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431"/>
  <workbookPr/>
  <mc:AlternateContent xmlns:mc="http://schemas.openxmlformats.org/markup-compatibility/2006">
    <mc:Choice Requires="x15">
      <x15ac:absPath xmlns:x15ac="http://schemas.microsoft.com/office/spreadsheetml/2010/11/ac" url="L:\Lab\NCCT_ExpoCast\ExpoCast2018\HTTKNewData\Summary\"/>
    </mc:Choice>
  </mc:AlternateContent>
  <bookViews>
    <workbookView xWindow="0" yWindow="0" windowWidth="28800" windowHeight="12795"/>
  </bookViews>
  <sheets>
    <sheet name="Sheet1" sheetId="1" r:id="rId1"/>
    <sheet name="notes" sheetId="2" r:id="rId2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2752" i="1" l="1"/>
  <c r="G22751" i="1"/>
  <c r="G22750" i="1"/>
  <c r="G22749" i="1"/>
  <c r="G22748" i="1"/>
  <c r="G22747" i="1"/>
  <c r="G22746" i="1"/>
  <c r="G22745" i="1"/>
  <c r="G22744" i="1"/>
  <c r="G22743" i="1"/>
  <c r="G22742" i="1"/>
  <c r="G22741" i="1"/>
  <c r="G22740" i="1"/>
  <c r="G22739" i="1"/>
  <c r="G22738" i="1"/>
  <c r="G22734" i="1"/>
  <c r="G22733" i="1"/>
  <c r="G22732" i="1"/>
  <c r="G22731" i="1"/>
  <c r="G22730" i="1"/>
  <c r="G22729" i="1"/>
  <c r="G22728" i="1"/>
  <c r="G22727" i="1"/>
  <c r="G22726" i="1"/>
  <c r="G22725" i="1"/>
  <c r="G22724" i="1"/>
  <c r="G22723" i="1"/>
  <c r="G22722" i="1"/>
  <c r="G22721" i="1"/>
  <c r="G22720" i="1"/>
  <c r="G22716" i="1"/>
  <c r="G22715" i="1"/>
  <c r="G22714" i="1"/>
  <c r="G22713" i="1"/>
  <c r="G22712" i="1"/>
  <c r="G22711" i="1"/>
  <c r="G22710" i="1"/>
  <c r="G22709" i="1"/>
  <c r="G22708" i="1"/>
  <c r="G22707" i="1"/>
  <c r="G22706" i="1"/>
  <c r="G22705" i="1"/>
  <c r="G22704" i="1"/>
  <c r="G22703" i="1"/>
  <c r="G22702" i="1"/>
  <c r="G22665" i="1" l="1"/>
  <c r="G22664" i="1"/>
  <c r="G22663" i="1"/>
  <c r="G22662" i="1"/>
  <c r="G22661" i="1"/>
  <c r="G22660" i="1"/>
  <c r="G22659" i="1"/>
  <c r="G22658" i="1"/>
  <c r="G22657" i="1"/>
  <c r="G22656" i="1"/>
  <c r="G22655" i="1"/>
  <c r="G22654" i="1"/>
  <c r="G22653" i="1"/>
  <c r="G22652" i="1"/>
  <c r="G22651" i="1"/>
  <c r="G22647" i="1"/>
  <c r="G22646" i="1"/>
  <c r="G22645" i="1"/>
  <c r="G22644" i="1"/>
  <c r="G22643" i="1"/>
  <c r="G22642" i="1"/>
  <c r="G22641" i="1"/>
  <c r="G22640" i="1"/>
  <c r="G22639" i="1"/>
  <c r="G22638" i="1"/>
  <c r="G22637" i="1"/>
  <c r="G22636" i="1"/>
  <c r="G22635" i="1"/>
  <c r="G22634" i="1"/>
  <c r="G22633" i="1"/>
  <c r="G22502" i="1" l="1"/>
  <c r="G22501" i="1"/>
  <c r="G22500" i="1"/>
  <c r="G22499" i="1"/>
  <c r="G22498" i="1"/>
  <c r="G22497" i="1"/>
  <c r="G22496" i="1"/>
  <c r="G22495" i="1"/>
  <c r="G22494" i="1"/>
  <c r="G22493" i="1"/>
  <c r="G22492" i="1"/>
  <c r="G22491" i="1"/>
  <c r="G22490" i="1"/>
  <c r="G22489" i="1"/>
  <c r="G22488" i="1"/>
  <c r="G22484" i="1"/>
  <c r="G22483" i="1"/>
  <c r="G22482" i="1"/>
  <c r="G22481" i="1"/>
  <c r="G22480" i="1"/>
  <c r="G22479" i="1"/>
  <c r="G22478" i="1"/>
  <c r="G22477" i="1"/>
  <c r="G22476" i="1"/>
  <c r="G22475" i="1"/>
  <c r="G22474" i="1"/>
  <c r="G22473" i="1"/>
  <c r="G22472" i="1"/>
  <c r="G22471" i="1"/>
  <c r="G22470" i="1"/>
  <c r="G22466" i="1"/>
  <c r="G22465" i="1"/>
  <c r="G22464" i="1"/>
  <c r="G22463" i="1"/>
  <c r="G22462" i="1"/>
  <c r="G22461" i="1"/>
  <c r="G22460" i="1"/>
  <c r="G22459" i="1"/>
  <c r="G22458" i="1"/>
  <c r="G22457" i="1"/>
  <c r="G22456" i="1"/>
  <c r="G22455" i="1"/>
  <c r="G22454" i="1"/>
  <c r="G22453" i="1"/>
  <c r="G22452" i="1"/>
  <c r="G22448" i="1"/>
  <c r="G22447" i="1"/>
  <c r="G22446" i="1"/>
  <c r="G22445" i="1"/>
  <c r="G22444" i="1"/>
  <c r="G22443" i="1"/>
  <c r="G22442" i="1"/>
  <c r="G22441" i="1"/>
  <c r="G22440" i="1"/>
  <c r="G22439" i="1"/>
  <c r="G22438" i="1"/>
  <c r="G22437" i="1"/>
  <c r="G22436" i="1"/>
  <c r="G22435" i="1"/>
  <c r="G22434" i="1"/>
  <c r="G22430" i="1"/>
  <c r="G22429" i="1"/>
  <c r="G22428" i="1"/>
  <c r="G22427" i="1"/>
  <c r="G22426" i="1"/>
  <c r="G22425" i="1"/>
  <c r="G22424" i="1"/>
  <c r="G22423" i="1"/>
  <c r="G22422" i="1"/>
  <c r="G22421" i="1"/>
  <c r="G22420" i="1"/>
  <c r="G22419" i="1"/>
  <c r="G22418" i="1"/>
  <c r="G22417" i="1"/>
  <c r="G22416" i="1"/>
  <c r="G22412" i="1"/>
  <c r="G22411" i="1"/>
  <c r="G22410" i="1"/>
  <c r="G22409" i="1"/>
  <c r="G22408" i="1"/>
  <c r="G22407" i="1"/>
  <c r="G22406" i="1"/>
  <c r="G22405" i="1"/>
  <c r="G22404" i="1"/>
  <c r="G22403" i="1"/>
  <c r="G22402" i="1"/>
  <c r="G22401" i="1"/>
  <c r="G22400" i="1"/>
  <c r="G22399" i="1"/>
  <c r="G22398" i="1"/>
  <c r="G22394" i="1"/>
  <c r="G22393" i="1"/>
  <c r="G22392" i="1"/>
  <c r="G22391" i="1"/>
  <c r="G22390" i="1"/>
  <c r="G22389" i="1"/>
  <c r="G22388" i="1"/>
  <c r="G22387" i="1"/>
  <c r="G22386" i="1"/>
  <c r="G22385" i="1"/>
  <c r="G22384" i="1"/>
  <c r="G22383" i="1"/>
  <c r="G22382" i="1"/>
  <c r="G22381" i="1"/>
  <c r="G22380" i="1"/>
  <c r="G22376" i="1"/>
  <c r="G22375" i="1"/>
  <c r="G22374" i="1"/>
  <c r="G22373" i="1"/>
  <c r="G22372" i="1"/>
  <c r="G22371" i="1"/>
  <c r="G22370" i="1"/>
  <c r="G22369" i="1"/>
  <c r="G22368" i="1"/>
  <c r="G22367" i="1"/>
  <c r="G22366" i="1"/>
  <c r="G22365" i="1"/>
  <c r="G22364" i="1"/>
  <c r="G22363" i="1"/>
  <c r="G22362" i="1"/>
  <c r="G22358" i="1"/>
  <c r="G22357" i="1"/>
  <c r="G22356" i="1"/>
  <c r="G22355" i="1"/>
  <c r="G22354" i="1"/>
  <c r="G22353" i="1"/>
  <c r="G22352" i="1"/>
  <c r="G22351" i="1"/>
  <c r="G22350" i="1"/>
  <c r="G22349" i="1"/>
  <c r="G22348" i="1"/>
  <c r="G22347" i="1"/>
  <c r="G22346" i="1"/>
  <c r="G22345" i="1"/>
  <c r="G22344" i="1"/>
  <c r="G22214" i="1" l="1"/>
  <c r="G22213" i="1"/>
  <c r="G22212" i="1"/>
  <c r="G22211" i="1"/>
  <c r="G22210" i="1"/>
  <c r="G22209" i="1"/>
  <c r="G22208" i="1"/>
  <c r="G22207" i="1"/>
  <c r="G22206" i="1"/>
  <c r="G22205" i="1"/>
  <c r="G22204" i="1"/>
  <c r="G22203" i="1"/>
  <c r="G22202" i="1"/>
  <c r="G22201" i="1"/>
  <c r="G22200" i="1"/>
  <c r="G22196" i="1"/>
  <c r="G22195" i="1"/>
  <c r="G22194" i="1"/>
  <c r="G22193" i="1"/>
  <c r="G22192" i="1"/>
  <c r="G22191" i="1"/>
  <c r="G22190" i="1"/>
  <c r="G22189" i="1"/>
  <c r="G22188" i="1"/>
  <c r="G22187" i="1"/>
  <c r="G22186" i="1"/>
  <c r="G22185" i="1"/>
  <c r="G22184" i="1"/>
  <c r="G22183" i="1"/>
  <c r="G22182" i="1"/>
  <c r="G22181" i="1"/>
  <c r="G22177" i="1"/>
  <c r="G22176" i="1"/>
  <c r="G22175" i="1"/>
  <c r="G22174" i="1"/>
  <c r="G22173" i="1"/>
  <c r="G22172" i="1"/>
  <c r="G22171" i="1"/>
  <c r="G22170" i="1"/>
  <c r="G22169" i="1"/>
  <c r="G22168" i="1"/>
  <c r="G22167" i="1"/>
  <c r="G22166" i="1"/>
  <c r="G22165" i="1"/>
  <c r="G22164" i="1"/>
  <c r="G22163" i="1"/>
  <c r="G22159" i="1"/>
  <c r="G22158" i="1"/>
  <c r="G22157" i="1"/>
  <c r="G22156" i="1"/>
  <c r="G22155" i="1"/>
  <c r="G22154" i="1"/>
  <c r="G22153" i="1"/>
  <c r="G22152" i="1"/>
  <c r="G22151" i="1"/>
  <c r="G22150" i="1"/>
  <c r="G22149" i="1"/>
  <c r="G22148" i="1"/>
  <c r="G22147" i="1"/>
  <c r="G22146" i="1"/>
  <c r="G22145" i="1"/>
  <c r="G22141" i="1"/>
  <c r="G22140" i="1"/>
  <c r="G22139" i="1"/>
  <c r="G22138" i="1"/>
  <c r="G22137" i="1"/>
  <c r="G22136" i="1"/>
  <c r="G22135" i="1"/>
  <c r="G22134" i="1"/>
  <c r="G22133" i="1"/>
  <c r="G22132" i="1"/>
  <c r="G22131" i="1"/>
  <c r="G22130" i="1"/>
  <c r="G22129" i="1"/>
  <c r="G22128" i="1"/>
  <c r="G22127" i="1"/>
  <c r="G22123" i="1"/>
  <c r="G22122" i="1"/>
  <c r="G22121" i="1"/>
  <c r="G22120" i="1"/>
  <c r="G22119" i="1"/>
  <c r="G22118" i="1"/>
  <c r="G22117" i="1"/>
  <c r="G22116" i="1"/>
  <c r="G22115" i="1"/>
  <c r="G22114" i="1"/>
  <c r="G22113" i="1"/>
  <c r="G22112" i="1"/>
  <c r="G22111" i="1"/>
  <c r="G22110" i="1"/>
  <c r="G22109" i="1"/>
  <c r="G22105" i="1"/>
  <c r="G22104" i="1"/>
  <c r="G22103" i="1"/>
  <c r="G22102" i="1"/>
  <c r="G22101" i="1"/>
  <c r="G22100" i="1"/>
  <c r="G22099" i="1"/>
  <c r="G22098" i="1"/>
  <c r="G22097" i="1"/>
  <c r="G22096" i="1"/>
  <c r="G22095" i="1"/>
  <c r="G22094" i="1"/>
  <c r="G22093" i="1"/>
  <c r="G22092" i="1"/>
  <c r="G22091" i="1"/>
  <c r="G22087" i="1"/>
  <c r="G22086" i="1"/>
  <c r="G22085" i="1"/>
  <c r="G22084" i="1"/>
  <c r="G22083" i="1"/>
  <c r="G22082" i="1"/>
  <c r="G22081" i="1"/>
  <c r="G22080" i="1"/>
  <c r="G22079" i="1"/>
  <c r="G22078" i="1"/>
  <c r="G22077" i="1"/>
  <c r="G22076" i="1"/>
  <c r="G22075" i="1"/>
  <c r="G22074" i="1"/>
  <c r="G22073" i="1"/>
  <c r="G22069" i="1"/>
  <c r="G22068" i="1"/>
  <c r="G22067" i="1"/>
  <c r="G22066" i="1"/>
  <c r="G22065" i="1"/>
  <c r="G22064" i="1"/>
  <c r="G22063" i="1"/>
  <c r="G22062" i="1"/>
  <c r="G22061" i="1"/>
  <c r="G22060" i="1"/>
  <c r="G22059" i="1"/>
  <c r="G22058" i="1"/>
  <c r="G22057" i="1"/>
  <c r="G22056" i="1"/>
  <c r="G22055" i="1"/>
  <c r="G21923" i="1" l="1"/>
  <c r="G21922" i="1"/>
  <c r="G21921" i="1"/>
  <c r="G21920" i="1"/>
  <c r="G21919" i="1"/>
  <c r="G21918" i="1"/>
  <c r="G21917" i="1"/>
  <c r="G21916" i="1"/>
  <c r="G21915" i="1"/>
  <c r="G21914" i="1"/>
  <c r="G21913" i="1"/>
  <c r="G21912" i="1"/>
  <c r="G21911" i="1"/>
  <c r="G21910" i="1"/>
  <c r="G21909" i="1"/>
  <c r="G21904" i="1"/>
  <c r="G21903" i="1"/>
  <c r="G21902" i="1"/>
  <c r="G21901" i="1"/>
  <c r="G21900" i="1"/>
  <c r="G21899" i="1"/>
  <c r="G21898" i="1"/>
  <c r="G21897" i="1"/>
  <c r="G21896" i="1"/>
  <c r="G21895" i="1"/>
  <c r="G21894" i="1"/>
  <c r="G21893" i="1"/>
  <c r="G21892" i="1"/>
  <c r="G21891" i="1"/>
  <c r="G21890" i="1"/>
  <c r="G21885" i="1"/>
  <c r="G21884" i="1"/>
  <c r="G21883" i="1"/>
  <c r="G21882" i="1"/>
  <c r="G21881" i="1"/>
  <c r="G21880" i="1"/>
  <c r="G21879" i="1"/>
  <c r="G21878" i="1"/>
  <c r="G21877" i="1"/>
  <c r="G21876" i="1"/>
  <c r="G21875" i="1"/>
  <c r="G21874" i="1"/>
  <c r="G21873" i="1"/>
  <c r="G21872" i="1"/>
  <c r="G21871" i="1"/>
  <c r="G21866" i="1"/>
  <c r="G21865" i="1"/>
  <c r="G21864" i="1"/>
  <c r="G21863" i="1"/>
  <c r="G21862" i="1"/>
  <c r="G21861" i="1"/>
  <c r="G21860" i="1"/>
  <c r="G21859" i="1"/>
  <c r="G21858" i="1"/>
  <c r="G21857" i="1"/>
  <c r="G21856" i="1"/>
  <c r="G21855" i="1"/>
  <c r="G21854" i="1"/>
  <c r="G21853" i="1"/>
  <c r="G21852" i="1"/>
  <c r="G21847" i="1"/>
  <c r="G21846" i="1"/>
  <c r="G21845" i="1"/>
  <c r="G21844" i="1"/>
  <c r="G21843" i="1"/>
  <c r="G21842" i="1"/>
  <c r="G21841" i="1"/>
  <c r="G21840" i="1"/>
  <c r="G21839" i="1"/>
  <c r="G21838" i="1"/>
  <c r="G21837" i="1"/>
  <c r="G21836" i="1"/>
  <c r="G21835" i="1"/>
  <c r="G21834" i="1"/>
  <c r="G21833" i="1"/>
  <c r="G21828" i="1"/>
  <c r="G21827" i="1"/>
  <c r="G21826" i="1"/>
  <c r="G21825" i="1"/>
  <c r="G21824" i="1"/>
  <c r="G21823" i="1"/>
  <c r="G21822" i="1"/>
  <c r="G21821" i="1"/>
  <c r="G21820" i="1"/>
  <c r="G21819" i="1"/>
  <c r="G21818" i="1"/>
  <c r="G21817" i="1"/>
  <c r="G21816" i="1"/>
  <c r="G21815" i="1"/>
  <c r="G21814" i="1"/>
  <c r="G21809" i="1"/>
  <c r="G21808" i="1"/>
  <c r="G21807" i="1"/>
  <c r="G21806" i="1"/>
  <c r="G21805" i="1"/>
  <c r="G21804" i="1"/>
  <c r="G21803" i="1"/>
  <c r="G21802" i="1"/>
  <c r="G21801" i="1"/>
  <c r="G21800" i="1"/>
  <c r="G21799" i="1"/>
  <c r="G21798" i="1"/>
  <c r="G21797" i="1"/>
  <c r="G21796" i="1"/>
  <c r="G21795" i="1"/>
  <c r="G21790" i="1"/>
  <c r="G21789" i="1"/>
  <c r="G21788" i="1"/>
  <c r="G21787" i="1"/>
  <c r="G21786" i="1"/>
  <c r="G21785" i="1"/>
  <c r="G21784" i="1"/>
  <c r="G21783" i="1"/>
  <c r="G21782" i="1"/>
  <c r="G21781" i="1"/>
  <c r="G21780" i="1"/>
  <c r="G21779" i="1"/>
  <c r="G21778" i="1"/>
  <c r="G21777" i="1"/>
  <c r="G21776" i="1"/>
  <c r="G21771" i="1"/>
  <c r="G21770" i="1"/>
  <c r="G21769" i="1"/>
  <c r="G21768" i="1"/>
  <c r="G21767" i="1"/>
  <c r="G21766" i="1"/>
  <c r="G21765" i="1"/>
  <c r="G21764" i="1"/>
  <c r="G21763" i="1"/>
  <c r="G21762" i="1"/>
  <c r="G21761" i="1"/>
  <c r="G21760" i="1"/>
  <c r="G21759" i="1"/>
  <c r="G21758" i="1"/>
  <c r="G21757" i="1"/>
  <c r="G21620" i="1" l="1"/>
  <c r="G21619" i="1"/>
  <c r="G21618" i="1"/>
  <c r="G21617" i="1"/>
  <c r="G21616" i="1"/>
  <c r="G21615" i="1"/>
  <c r="G21614" i="1"/>
  <c r="G21613" i="1"/>
  <c r="G21612" i="1"/>
  <c r="G21611" i="1"/>
  <c r="G21610" i="1"/>
  <c r="G21609" i="1"/>
  <c r="G21608" i="1"/>
  <c r="G21607" i="1"/>
  <c r="G21606" i="1"/>
  <c r="G21601" i="1"/>
  <c r="G21600" i="1"/>
  <c r="G21599" i="1"/>
  <c r="G21598" i="1"/>
  <c r="G21597" i="1"/>
  <c r="G21596" i="1"/>
  <c r="G21595" i="1"/>
  <c r="G21594" i="1"/>
  <c r="G21593" i="1"/>
  <c r="G21592" i="1"/>
  <c r="G21591" i="1"/>
  <c r="G21590" i="1"/>
  <c r="G21589" i="1"/>
  <c r="G21588" i="1"/>
  <c r="G21587" i="1"/>
  <c r="G21582" i="1"/>
  <c r="G21581" i="1"/>
  <c r="G21580" i="1"/>
  <c r="G21579" i="1"/>
  <c r="G21578" i="1"/>
  <c r="G21577" i="1"/>
  <c r="G21576" i="1"/>
  <c r="G21575" i="1"/>
  <c r="G21574" i="1"/>
  <c r="G21573" i="1"/>
  <c r="G21572" i="1"/>
  <c r="G21571" i="1"/>
  <c r="G21570" i="1"/>
  <c r="G21569" i="1"/>
  <c r="G21568" i="1"/>
  <c r="G21563" i="1"/>
  <c r="G21562" i="1"/>
  <c r="G21561" i="1"/>
  <c r="G21560" i="1"/>
  <c r="G21559" i="1"/>
  <c r="G21558" i="1"/>
  <c r="G21557" i="1"/>
  <c r="G21556" i="1"/>
  <c r="G21555" i="1"/>
  <c r="G21554" i="1"/>
  <c r="G21553" i="1"/>
  <c r="G21552" i="1"/>
  <c r="G21551" i="1"/>
  <c r="G21550" i="1"/>
  <c r="G21549" i="1"/>
  <c r="G21544" i="1"/>
  <c r="G21543" i="1"/>
  <c r="G21542" i="1"/>
  <c r="G21541" i="1"/>
  <c r="G21540" i="1"/>
  <c r="G21539" i="1"/>
  <c r="G21538" i="1"/>
  <c r="G21537" i="1"/>
  <c r="G21536" i="1"/>
  <c r="G21535" i="1"/>
  <c r="G21534" i="1"/>
  <c r="G21533" i="1"/>
  <c r="G21532" i="1"/>
  <c r="G21531" i="1"/>
  <c r="G21530" i="1"/>
  <c r="G21525" i="1"/>
  <c r="G21524" i="1"/>
  <c r="G21523" i="1"/>
  <c r="G21522" i="1"/>
  <c r="G21521" i="1"/>
  <c r="G21520" i="1"/>
  <c r="G21519" i="1"/>
  <c r="G21518" i="1"/>
  <c r="G21517" i="1"/>
  <c r="G21516" i="1"/>
  <c r="G21515" i="1"/>
  <c r="G21514" i="1"/>
  <c r="G21513" i="1"/>
  <c r="G21512" i="1"/>
  <c r="G21511" i="1"/>
  <c r="G21506" i="1"/>
  <c r="G21505" i="1"/>
  <c r="G21504" i="1"/>
  <c r="G21503" i="1"/>
  <c r="G21502" i="1"/>
  <c r="G21501" i="1"/>
  <c r="G21500" i="1"/>
  <c r="G21499" i="1"/>
  <c r="G21498" i="1"/>
  <c r="G21497" i="1"/>
  <c r="G21496" i="1"/>
  <c r="G21495" i="1"/>
  <c r="G21494" i="1"/>
  <c r="G21493" i="1"/>
  <c r="G21492" i="1"/>
  <c r="G21487" i="1"/>
  <c r="G21486" i="1"/>
  <c r="G21485" i="1"/>
  <c r="G21484" i="1"/>
  <c r="G21483" i="1"/>
  <c r="G21482" i="1"/>
  <c r="G21481" i="1"/>
  <c r="G21480" i="1"/>
  <c r="G21479" i="1"/>
  <c r="G21478" i="1"/>
  <c r="G21477" i="1"/>
  <c r="G21476" i="1"/>
  <c r="G21475" i="1"/>
  <c r="G21474" i="1"/>
  <c r="G21473" i="1"/>
  <c r="G21468" i="1"/>
  <c r="G21467" i="1"/>
  <c r="G21466" i="1"/>
  <c r="G21465" i="1"/>
  <c r="G21464" i="1"/>
  <c r="G21463" i="1"/>
  <c r="G21462" i="1"/>
  <c r="G21461" i="1"/>
  <c r="G21460" i="1"/>
  <c r="G21459" i="1"/>
  <c r="G21458" i="1"/>
  <c r="G21457" i="1"/>
  <c r="G21456" i="1"/>
  <c r="G21455" i="1"/>
  <c r="G21454" i="1"/>
  <c r="G21317" i="1" l="1"/>
  <c r="G21316" i="1"/>
  <c r="G21315" i="1"/>
  <c r="G21314" i="1"/>
  <c r="G21313" i="1"/>
  <c r="G21312" i="1"/>
  <c r="G21311" i="1"/>
  <c r="G21310" i="1"/>
  <c r="G21309" i="1"/>
  <c r="G21308" i="1"/>
  <c r="G21307" i="1"/>
  <c r="G21306" i="1"/>
  <c r="G21305" i="1"/>
  <c r="G21304" i="1"/>
  <c r="G21303" i="1"/>
  <c r="G21298" i="1"/>
  <c r="G21297" i="1"/>
  <c r="G21296" i="1"/>
  <c r="G21295" i="1"/>
  <c r="G21294" i="1"/>
  <c r="G21293" i="1"/>
  <c r="G21292" i="1"/>
  <c r="G21291" i="1"/>
  <c r="G21290" i="1"/>
  <c r="G21289" i="1"/>
  <c r="G21288" i="1"/>
  <c r="G21287" i="1"/>
  <c r="G21286" i="1"/>
  <c r="G21285" i="1"/>
  <c r="G21284" i="1"/>
  <c r="G21279" i="1"/>
  <c r="G21278" i="1"/>
  <c r="G21277" i="1"/>
  <c r="G21276" i="1"/>
  <c r="G21275" i="1"/>
  <c r="G21274" i="1"/>
  <c r="G21273" i="1"/>
  <c r="G21272" i="1"/>
  <c r="G21271" i="1"/>
  <c r="G21270" i="1"/>
  <c r="G21269" i="1"/>
  <c r="G21268" i="1"/>
  <c r="G21267" i="1"/>
  <c r="G21266" i="1"/>
  <c r="G21265" i="1"/>
  <c r="G21260" i="1"/>
  <c r="G21259" i="1"/>
  <c r="G21258" i="1"/>
  <c r="G21257" i="1"/>
  <c r="G21256" i="1"/>
  <c r="G21255" i="1"/>
  <c r="G21254" i="1"/>
  <c r="G21253" i="1"/>
  <c r="G21252" i="1"/>
  <c r="G21251" i="1"/>
  <c r="G21250" i="1"/>
  <c r="G21249" i="1"/>
  <c r="G21248" i="1"/>
  <c r="G21247" i="1"/>
  <c r="G21246" i="1"/>
  <c r="G21241" i="1"/>
  <c r="G21240" i="1"/>
  <c r="G21239" i="1"/>
  <c r="G21238" i="1"/>
  <c r="G21237" i="1"/>
  <c r="G21236" i="1"/>
  <c r="G21235" i="1"/>
  <c r="G21234" i="1"/>
  <c r="G21233" i="1"/>
  <c r="G21232" i="1"/>
  <c r="G21231" i="1"/>
  <c r="G21230" i="1"/>
  <c r="G21229" i="1"/>
  <c r="G21228" i="1"/>
  <c r="G21227" i="1"/>
  <c r="G21222" i="1"/>
  <c r="G21221" i="1"/>
  <c r="G21220" i="1"/>
  <c r="G21219" i="1"/>
  <c r="G21218" i="1"/>
  <c r="G21217" i="1"/>
  <c r="G21216" i="1"/>
  <c r="G21215" i="1"/>
  <c r="G21214" i="1"/>
  <c r="G21213" i="1"/>
  <c r="G21212" i="1"/>
  <c r="G21211" i="1"/>
  <c r="G21210" i="1"/>
  <c r="G21209" i="1"/>
  <c r="G21208" i="1"/>
  <c r="G21203" i="1"/>
  <c r="G21202" i="1"/>
  <c r="G21201" i="1"/>
  <c r="G21200" i="1"/>
  <c r="G21199" i="1"/>
  <c r="G21198" i="1"/>
  <c r="G21197" i="1"/>
  <c r="G21196" i="1"/>
  <c r="G21195" i="1"/>
  <c r="G21194" i="1"/>
  <c r="G21193" i="1"/>
  <c r="G21192" i="1"/>
  <c r="G21191" i="1"/>
  <c r="G21190" i="1"/>
  <c r="G21189" i="1"/>
  <c r="G21184" i="1"/>
  <c r="G21183" i="1"/>
  <c r="G21182" i="1"/>
  <c r="G21181" i="1"/>
  <c r="G21180" i="1"/>
  <c r="G21179" i="1"/>
  <c r="G21178" i="1"/>
  <c r="G21177" i="1"/>
  <c r="G21176" i="1"/>
  <c r="G21175" i="1"/>
  <c r="G21174" i="1"/>
  <c r="G21173" i="1"/>
  <c r="G21172" i="1"/>
  <c r="G21171" i="1"/>
  <c r="G21170" i="1"/>
  <c r="G21165" i="1"/>
  <c r="G21164" i="1"/>
  <c r="G21163" i="1"/>
  <c r="G21162" i="1"/>
  <c r="G21161" i="1"/>
  <c r="G21160" i="1"/>
  <c r="G21159" i="1"/>
  <c r="G21158" i="1"/>
  <c r="G21157" i="1"/>
  <c r="G21156" i="1"/>
  <c r="G21155" i="1"/>
  <c r="G21154" i="1"/>
  <c r="G21153" i="1"/>
  <c r="G21152" i="1"/>
  <c r="G21151" i="1"/>
  <c r="G21014" i="1" l="1"/>
  <c r="G21013" i="1"/>
  <c r="G21012" i="1"/>
  <c r="G21011" i="1"/>
  <c r="G21010" i="1"/>
  <c r="G21009" i="1"/>
  <c r="G21008" i="1"/>
  <c r="G21007" i="1"/>
  <c r="G21006" i="1"/>
  <c r="G21005" i="1"/>
  <c r="G21004" i="1"/>
  <c r="G21003" i="1"/>
  <c r="G21002" i="1"/>
  <c r="G21001" i="1"/>
  <c r="G21000" i="1"/>
  <c r="G20995" i="1"/>
  <c r="G20994" i="1"/>
  <c r="G20993" i="1"/>
  <c r="G20992" i="1"/>
  <c r="G20991" i="1"/>
  <c r="G20990" i="1"/>
  <c r="G20989" i="1"/>
  <c r="G20988" i="1"/>
  <c r="G20987" i="1"/>
  <c r="G20986" i="1"/>
  <c r="G20985" i="1"/>
  <c r="G20984" i="1"/>
  <c r="G20983" i="1"/>
  <c r="G20982" i="1"/>
  <c r="G20981" i="1"/>
  <c r="G20976" i="1"/>
  <c r="G20975" i="1"/>
  <c r="G20974" i="1"/>
  <c r="G20973" i="1"/>
  <c r="G20972" i="1"/>
  <c r="G20971" i="1"/>
  <c r="G20970" i="1"/>
  <c r="G20969" i="1"/>
  <c r="G20968" i="1"/>
  <c r="G20967" i="1"/>
  <c r="G20966" i="1"/>
  <c r="G20965" i="1"/>
  <c r="G20964" i="1"/>
  <c r="G20963" i="1"/>
  <c r="G20962" i="1"/>
  <c r="G20957" i="1"/>
  <c r="G20956" i="1"/>
  <c r="G20955" i="1"/>
  <c r="G20954" i="1"/>
  <c r="G20953" i="1"/>
  <c r="G20952" i="1"/>
  <c r="G20951" i="1"/>
  <c r="G20950" i="1"/>
  <c r="G20949" i="1"/>
  <c r="G20948" i="1"/>
  <c r="G20947" i="1"/>
  <c r="G20946" i="1"/>
  <c r="G20945" i="1"/>
  <c r="G20944" i="1"/>
  <c r="G20943" i="1"/>
  <c r="G20941" i="1" l="1"/>
  <c r="G20940" i="1"/>
  <c r="G20939" i="1"/>
  <c r="G20938" i="1"/>
  <c r="G20937" i="1"/>
  <c r="G20936" i="1"/>
  <c r="G20935" i="1"/>
  <c r="G20934" i="1"/>
  <c r="G20933" i="1"/>
  <c r="G20932" i="1"/>
  <c r="G20931" i="1"/>
  <c r="G20930" i="1"/>
  <c r="G20929" i="1"/>
  <c r="G20928" i="1"/>
  <c r="G20927" i="1"/>
  <c r="G20922" i="1"/>
  <c r="G20921" i="1"/>
  <c r="G20920" i="1"/>
  <c r="G20919" i="1"/>
  <c r="G20918" i="1"/>
  <c r="G20917" i="1"/>
  <c r="G20916" i="1"/>
  <c r="G20915" i="1"/>
  <c r="G20914" i="1"/>
  <c r="G20913" i="1"/>
  <c r="G20912" i="1"/>
  <c r="G20911" i="1"/>
  <c r="G20910" i="1"/>
  <c r="G20909" i="1"/>
  <c r="G20908" i="1"/>
  <c r="G20903" i="1"/>
  <c r="G20902" i="1"/>
  <c r="G20901" i="1"/>
  <c r="G20900" i="1"/>
  <c r="G20899" i="1"/>
  <c r="G20898" i="1"/>
  <c r="G20897" i="1"/>
  <c r="G20896" i="1"/>
  <c r="G20895" i="1"/>
  <c r="G20894" i="1"/>
  <c r="G20893" i="1"/>
  <c r="G20892" i="1"/>
  <c r="G20891" i="1"/>
  <c r="G20890" i="1"/>
  <c r="G20889" i="1"/>
  <c r="G20884" i="1"/>
  <c r="G20883" i="1"/>
  <c r="G20882" i="1"/>
  <c r="G20881" i="1"/>
  <c r="G20880" i="1"/>
  <c r="G20879" i="1"/>
  <c r="G20878" i="1"/>
  <c r="G20877" i="1"/>
  <c r="G20876" i="1"/>
  <c r="G20875" i="1"/>
  <c r="G20874" i="1"/>
  <c r="G20873" i="1"/>
  <c r="G20872" i="1"/>
  <c r="G20871" i="1"/>
  <c r="G20870" i="1"/>
  <c r="G20865" i="1"/>
  <c r="G20864" i="1"/>
  <c r="G20863" i="1"/>
  <c r="G20862" i="1"/>
  <c r="G20861" i="1"/>
  <c r="G20860" i="1"/>
  <c r="G20859" i="1"/>
  <c r="G20858" i="1"/>
  <c r="G20857" i="1"/>
  <c r="G20856" i="1"/>
  <c r="G20855" i="1"/>
  <c r="G20854" i="1"/>
  <c r="G20853" i="1"/>
  <c r="G20852" i="1"/>
  <c r="G20851" i="1"/>
  <c r="G20846" i="1"/>
  <c r="G20845" i="1"/>
  <c r="G20844" i="1"/>
  <c r="G20843" i="1"/>
  <c r="G20842" i="1"/>
  <c r="G20841" i="1"/>
  <c r="G20840" i="1"/>
  <c r="G20839" i="1"/>
  <c r="G20838" i="1"/>
  <c r="G20837" i="1"/>
  <c r="G20836" i="1"/>
  <c r="G20835" i="1"/>
  <c r="G20834" i="1"/>
  <c r="G20833" i="1"/>
  <c r="G20832" i="1"/>
  <c r="G20827" i="1"/>
  <c r="G20826" i="1"/>
  <c r="G20825" i="1"/>
  <c r="G20824" i="1"/>
  <c r="G20823" i="1"/>
  <c r="G20822" i="1"/>
  <c r="G20821" i="1"/>
  <c r="G20820" i="1"/>
  <c r="G20819" i="1"/>
  <c r="G20818" i="1"/>
  <c r="G20817" i="1"/>
  <c r="G20816" i="1"/>
  <c r="G20815" i="1"/>
  <c r="G20814" i="1"/>
  <c r="G20813" i="1"/>
  <c r="G20808" i="1"/>
  <c r="G20807" i="1"/>
  <c r="G20806" i="1"/>
  <c r="G20805" i="1"/>
  <c r="G20804" i="1"/>
  <c r="G20803" i="1"/>
  <c r="G20802" i="1"/>
  <c r="G20801" i="1"/>
  <c r="G20800" i="1"/>
  <c r="G20799" i="1"/>
  <c r="G20798" i="1"/>
  <c r="G20797" i="1"/>
  <c r="G20796" i="1"/>
  <c r="G20795" i="1"/>
  <c r="G20794" i="1"/>
  <c r="G19993" i="1" l="1"/>
  <c r="G19992" i="1"/>
  <c r="G19991" i="1"/>
  <c r="G19990" i="1"/>
  <c r="G19989" i="1"/>
  <c r="G19988" i="1"/>
  <c r="G19987" i="1"/>
  <c r="G19986" i="1"/>
  <c r="G19985" i="1"/>
  <c r="G19984" i="1"/>
  <c r="G19983" i="1"/>
  <c r="G19982" i="1"/>
  <c r="G19981" i="1"/>
  <c r="G19980" i="1"/>
  <c r="G19979" i="1"/>
  <c r="G19974" i="1"/>
  <c r="G19973" i="1"/>
  <c r="G19972" i="1"/>
  <c r="G19971" i="1"/>
  <c r="G19970" i="1"/>
  <c r="G19969" i="1"/>
  <c r="G19968" i="1"/>
  <c r="G19967" i="1"/>
  <c r="G19966" i="1"/>
  <c r="G19965" i="1"/>
  <c r="G19964" i="1"/>
  <c r="G19963" i="1"/>
  <c r="G19962" i="1"/>
  <c r="G19961" i="1"/>
  <c r="G19960" i="1"/>
  <c r="G19955" i="1"/>
  <c r="G19954" i="1"/>
  <c r="G19953" i="1"/>
  <c r="G19952" i="1"/>
  <c r="G19951" i="1"/>
  <c r="G19950" i="1"/>
  <c r="G19949" i="1"/>
  <c r="G19948" i="1"/>
  <c r="G19947" i="1"/>
  <c r="G19946" i="1"/>
  <c r="G19945" i="1"/>
  <c r="G19944" i="1"/>
  <c r="G19943" i="1"/>
  <c r="G19942" i="1"/>
  <c r="G19941" i="1"/>
  <c r="G19192" i="1"/>
  <c r="G19191" i="1"/>
  <c r="G19190" i="1"/>
  <c r="G19189" i="1"/>
  <c r="G19188" i="1"/>
  <c r="G19187" i="1"/>
  <c r="G19186" i="1"/>
  <c r="G19185" i="1"/>
  <c r="G19184" i="1"/>
  <c r="G19183" i="1"/>
  <c r="G19182" i="1"/>
  <c r="G19181" i="1"/>
  <c r="G19180" i="1"/>
  <c r="G19179" i="1"/>
  <c r="G19178" i="1"/>
  <c r="G19174" i="1"/>
  <c r="G19173" i="1"/>
  <c r="G19172" i="1"/>
  <c r="G19171" i="1"/>
  <c r="G19170" i="1"/>
  <c r="G19169" i="1"/>
  <c r="G19168" i="1"/>
  <c r="G19167" i="1"/>
  <c r="G19166" i="1"/>
  <c r="G19165" i="1"/>
  <c r="G19164" i="1"/>
  <c r="G19163" i="1"/>
  <c r="G19162" i="1"/>
  <c r="G19161" i="1"/>
  <c r="G19160" i="1"/>
  <c r="F16722" i="1" l="1"/>
  <c r="F16721" i="1"/>
  <c r="F16720" i="1"/>
  <c r="F16719" i="1"/>
  <c r="F16718" i="1"/>
  <c r="F16717" i="1"/>
  <c r="F16716" i="1"/>
  <c r="F16715" i="1"/>
  <c r="F16714" i="1"/>
  <c r="F16713" i="1"/>
  <c r="F16712" i="1"/>
  <c r="F16711" i="1"/>
  <c r="F16710" i="1"/>
  <c r="F16709" i="1"/>
  <c r="F16708" i="1"/>
  <c r="F16704" i="1"/>
  <c r="F16703" i="1"/>
  <c r="F16702" i="1"/>
  <c r="F16701" i="1"/>
  <c r="F16700" i="1"/>
  <c r="F16699" i="1"/>
  <c r="F16698" i="1"/>
  <c r="F16697" i="1"/>
  <c r="F16696" i="1"/>
  <c r="F16695" i="1"/>
  <c r="F16694" i="1"/>
  <c r="F16693" i="1"/>
  <c r="F16692" i="1"/>
  <c r="F16691" i="1"/>
  <c r="F16690" i="1"/>
  <c r="F16686" i="1"/>
  <c r="F16685" i="1"/>
  <c r="F16684" i="1"/>
  <c r="F16683" i="1"/>
  <c r="F16682" i="1"/>
  <c r="F16681" i="1"/>
  <c r="F16680" i="1"/>
  <c r="F16679" i="1"/>
  <c r="F16678" i="1"/>
  <c r="F16677" i="1"/>
  <c r="F16676" i="1"/>
  <c r="F16675" i="1"/>
  <c r="F16674" i="1"/>
  <c r="F16673" i="1"/>
  <c r="F16672" i="1"/>
  <c r="F16668" i="1"/>
  <c r="F16667" i="1"/>
  <c r="F16666" i="1"/>
  <c r="F16665" i="1"/>
  <c r="F16664" i="1"/>
  <c r="F16663" i="1"/>
  <c r="F16662" i="1"/>
  <c r="F16661" i="1"/>
  <c r="F16660" i="1"/>
  <c r="F16659" i="1"/>
  <c r="F16658" i="1"/>
  <c r="F16657" i="1"/>
  <c r="F16656" i="1"/>
  <c r="F16655" i="1"/>
  <c r="F16654" i="1"/>
  <c r="F16650" i="1"/>
  <c r="F16649" i="1"/>
  <c r="F16648" i="1"/>
  <c r="F16647" i="1"/>
  <c r="F16646" i="1"/>
  <c r="F16645" i="1"/>
  <c r="F16644" i="1"/>
  <c r="F16643" i="1"/>
  <c r="F16642" i="1"/>
  <c r="F16641" i="1"/>
  <c r="F16640" i="1"/>
  <c r="F16639" i="1"/>
  <c r="F16638" i="1"/>
  <c r="F16637" i="1"/>
  <c r="F16636" i="1"/>
  <c r="F16632" i="1"/>
  <c r="F16631" i="1"/>
  <c r="F16630" i="1"/>
  <c r="F16629" i="1"/>
  <c r="F16628" i="1"/>
  <c r="F16627" i="1"/>
  <c r="F16626" i="1"/>
  <c r="F16625" i="1"/>
  <c r="F16624" i="1"/>
  <c r="F16623" i="1"/>
  <c r="F16622" i="1"/>
  <c r="F16621" i="1"/>
  <c r="F16620" i="1"/>
  <c r="F16619" i="1"/>
  <c r="F16618" i="1"/>
  <c r="F16614" i="1"/>
  <c r="F16613" i="1"/>
  <c r="F16612" i="1"/>
  <c r="F16611" i="1"/>
  <c r="F16610" i="1"/>
  <c r="F16609" i="1"/>
  <c r="F16608" i="1"/>
  <c r="F16607" i="1"/>
  <c r="F16606" i="1"/>
  <c r="F16605" i="1"/>
  <c r="F16604" i="1"/>
  <c r="F16603" i="1"/>
  <c r="F16602" i="1"/>
  <c r="F16601" i="1"/>
  <c r="F16600" i="1"/>
  <c r="F16596" i="1"/>
  <c r="F16595" i="1"/>
  <c r="F16594" i="1"/>
  <c r="F16593" i="1"/>
  <c r="F16592" i="1"/>
  <c r="F16591" i="1"/>
  <c r="F16590" i="1"/>
  <c r="F16589" i="1"/>
  <c r="F16588" i="1"/>
  <c r="F16587" i="1"/>
  <c r="F16586" i="1"/>
  <c r="F16585" i="1"/>
  <c r="F16584" i="1"/>
  <c r="F16583" i="1"/>
  <c r="F16582" i="1"/>
  <c r="F16578" i="1"/>
  <c r="F16577" i="1"/>
  <c r="F16576" i="1"/>
  <c r="F16575" i="1"/>
  <c r="F16574" i="1"/>
  <c r="F16573" i="1"/>
  <c r="F16572" i="1"/>
  <c r="F16571" i="1"/>
  <c r="F16570" i="1"/>
  <c r="F16569" i="1"/>
  <c r="F16568" i="1"/>
  <c r="F16567" i="1"/>
  <c r="F16566" i="1"/>
  <c r="F16565" i="1"/>
  <c r="F16564" i="1"/>
  <c r="F16560" i="1"/>
  <c r="F16559" i="1"/>
  <c r="F16558" i="1"/>
  <c r="F16557" i="1"/>
  <c r="F16556" i="1"/>
  <c r="F16555" i="1"/>
  <c r="F16554" i="1"/>
  <c r="F16553" i="1"/>
  <c r="F16552" i="1"/>
  <c r="F16551" i="1"/>
  <c r="F16550" i="1"/>
  <c r="F16549" i="1"/>
  <c r="F16548" i="1"/>
  <c r="F16547" i="1"/>
  <c r="F16546" i="1"/>
  <c r="F16488" i="1"/>
  <c r="F16487" i="1"/>
  <c r="F16486" i="1"/>
  <c r="F16485" i="1"/>
  <c r="F16484" i="1"/>
  <c r="F16483" i="1"/>
  <c r="F16482" i="1"/>
  <c r="F16481" i="1"/>
  <c r="F16480" i="1"/>
  <c r="F16479" i="1"/>
  <c r="F16478" i="1"/>
  <c r="F16477" i="1"/>
  <c r="F16476" i="1"/>
  <c r="F16475" i="1"/>
  <c r="F16474" i="1"/>
  <c r="F16470" i="1"/>
  <c r="F16469" i="1"/>
  <c r="F16468" i="1"/>
  <c r="F16467" i="1"/>
  <c r="F16466" i="1"/>
  <c r="F16465" i="1"/>
  <c r="F16464" i="1"/>
  <c r="F16463" i="1"/>
  <c r="F16462" i="1"/>
  <c r="F16461" i="1"/>
  <c r="F16460" i="1"/>
  <c r="F16459" i="1"/>
  <c r="F16458" i="1"/>
  <c r="F16457" i="1"/>
  <c r="F16456" i="1"/>
  <c r="F16452" i="1"/>
  <c r="F16451" i="1"/>
  <c r="F16450" i="1"/>
  <c r="F16449" i="1"/>
  <c r="F16448" i="1"/>
  <c r="F16447" i="1"/>
  <c r="F16446" i="1"/>
  <c r="F16445" i="1"/>
  <c r="F16444" i="1"/>
  <c r="F16443" i="1"/>
  <c r="F16442" i="1"/>
  <c r="F16441" i="1"/>
  <c r="F16440" i="1"/>
  <c r="F16439" i="1"/>
  <c r="F16438" i="1"/>
  <c r="F16434" i="1"/>
  <c r="F16433" i="1"/>
  <c r="F16432" i="1"/>
  <c r="F16431" i="1"/>
  <c r="F16430" i="1"/>
  <c r="F16429" i="1"/>
  <c r="F16428" i="1"/>
  <c r="F16427" i="1"/>
  <c r="F16426" i="1"/>
  <c r="F16425" i="1"/>
  <c r="F16424" i="1"/>
  <c r="F16423" i="1"/>
  <c r="F16422" i="1"/>
  <c r="F16421" i="1"/>
  <c r="F16420" i="1"/>
  <c r="F16416" i="1"/>
  <c r="F16415" i="1"/>
  <c r="F16414" i="1"/>
  <c r="F16413" i="1"/>
  <c r="F16412" i="1"/>
  <c r="F16411" i="1"/>
  <c r="F16410" i="1"/>
  <c r="F16409" i="1"/>
  <c r="F16408" i="1"/>
  <c r="F16407" i="1"/>
  <c r="F16406" i="1"/>
  <c r="F16405" i="1"/>
  <c r="F16404" i="1"/>
  <c r="F16403" i="1"/>
  <c r="F16402" i="1"/>
  <c r="F16398" i="1"/>
  <c r="F16397" i="1"/>
  <c r="F16396" i="1"/>
  <c r="F16395" i="1"/>
  <c r="F16394" i="1"/>
  <c r="F16393" i="1"/>
  <c r="F16392" i="1"/>
  <c r="F16391" i="1"/>
  <c r="F16390" i="1"/>
  <c r="F16389" i="1"/>
  <c r="F16388" i="1"/>
  <c r="F16387" i="1"/>
  <c r="F16386" i="1"/>
  <c r="F16385" i="1"/>
  <c r="F16384" i="1"/>
  <c r="F16380" i="1"/>
  <c r="F16379" i="1"/>
  <c r="F16378" i="1"/>
  <c r="F16377" i="1"/>
  <c r="F16376" i="1"/>
  <c r="F16375" i="1"/>
  <c r="F16374" i="1"/>
  <c r="F16373" i="1"/>
  <c r="F16372" i="1"/>
  <c r="F16371" i="1"/>
  <c r="F16370" i="1"/>
  <c r="F16369" i="1"/>
  <c r="F16368" i="1"/>
  <c r="F16367" i="1"/>
  <c r="F16366" i="1"/>
  <c r="F16362" i="1"/>
  <c r="F16361" i="1"/>
  <c r="F16360" i="1"/>
  <c r="F16359" i="1"/>
  <c r="F16358" i="1"/>
  <c r="F16357" i="1"/>
  <c r="F16356" i="1"/>
  <c r="F16355" i="1"/>
  <c r="F16354" i="1"/>
  <c r="F16353" i="1"/>
  <c r="F16352" i="1"/>
  <c r="F16351" i="1"/>
  <c r="F16350" i="1"/>
  <c r="F16349" i="1"/>
  <c r="F16348" i="1"/>
  <c r="F16344" i="1"/>
  <c r="F16343" i="1"/>
  <c r="F16342" i="1"/>
  <c r="F16341" i="1"/>
  <c r="F16340" i="1"/>
  <c r="F16339" i="1"/>
  <c r="F16338" i="1"/>
  <c r="F16337" i="1"/>
  <c r="F16336" i="1"/>
  <c r="F16335" i="1"/>
  <c r="F16334" i="1"/>
  <c r="F16333" i="1"/>
  <c r="F16332" i="1"/>
  <c r="F16331" i="1"/>
  <c r="F16330" i="1"/>
  <c r="F16326" i="1"/>
  <c r="F16325" i="1"/>
  <c r="F16324" i="1"/>
  <c r="F16323" i="1"/>
  <c r="F16322" i="1"/>
  <c r="F16321" i="1"/>
  <c r="F16320" i="1"/>
  <c r="F16319" i="1"/>
  <c r="F16318" i="1"/>
  <c r="F16317" i="1"/>
  <c r="F16316" i="1"/>
  <c r="F16315" i="1"/>
  <c r="F16314" i="1"/>
  <c r="F16313" i="1"/>
  <c r="F16312" i="1"/>
  <c r="F16308" i="1"/>
  <c r="F16307" i="1"/>
  <c r="F16306" i="1"/>
  <c r="F16305" i="1"/>
  <c r="F16304" i="1"/>
  <c r="F16303" i="1"/>
  <c r="F16302" i="1"/>
  <c r="F16301" i="1"/>
  <c r="F16300" i="1"/>
  <c r="F16299" i="1"/>
  <c r="F16298" i="1"/>
  <c r="F16297" i="1"/>
  <c r="F16296" i="1"/>
  <c r="F16295" i="1"/>
  <c r="F16294" i="1"/>
  <c r="F16290" i="1"/>
  <c r="F16289" i="1"/>
  <c r="F16288" i="1"/>
  <c r="F16287" i="1"/>
  <c r="F16286" i="1"/>
  <c r="F16285" i="1"/>
  <c r="F16284" i="1"/>
  <c r="F16283" i="1"/>
  <c r="F16282" i="1"/>
  <c r="F16281" i="1"/>
  <c r="F16280" i="1"/>
  <c r="F16279" i="1"/>
  <c r="F16278" i="1"/>
  <c r="F16277" i="1"/>
  <c r="F16276" i="1"/>
  <c r="F16272" i="1"/>
  <c r="F16271" i="1"/>
  <c r="F16270" i="1"/>
  <c r="F16269" i="1"/>
  <c r="F16268" i="1"/>
  <c r="F16267" i="1"/>
  <c r="F16266" i="1"/>
  <c r="F16265" i="1"/>
  <c r="F16264" i="1"/>
  <c r="F16263" i="1"/>
  <c r="F16262" i="1"/>
  <c r="F16261" i="1"/>
  <c r="F16260" i="1"/>
  <c r="F16259" i="1"/>
  <c r="F16258" i="1"/>
  <c r="F16254" i="1"/>
  <c r="F16253" i="1"/>
  <c r="F16252" i="1"/>
  <c r="F16251" i="1"/>
  <c r="F16250" i="1"/>
  <c r="F16249" i="1"/>
  <c r="F16248" i="1"/>
  <c r="F16247" i="1"/>
  <c r="F16246" i="1"/>
  <c r="F16245" i="1"/>
  <c r="F16244" i="1"/>
  <c r="F16243" i="1"/>
  <c r="F16242" i="1"/>
  <c r="F16241" i="1"/>
  <c r="F16240" i="1"/>
  <c r="F16236" i="1"/>
  <c r="F16235" i="1"/>
  <c r="F16234" i="1"/>
  <c r="F16233" i="1"/>
  <c r="F16232" i="1"/>
  <c r="F16231" i="1"/>
  <c r="F16230" i="1"/>
  <c r="F16229" i="1"/>
  <c r="F16228" i="1"/>
  <c r="F16227" i="1"/>
  <c r="F16226" i="1"/>
  <c r="F16225" i="1"/>
  <c r="F16224" i="1"/>
  <c r="F16223" i="1"/>
  <c r="F16222" i="1"/>
  <c r="F16218" i="1"/>
  <c r="F16217" i="1"/>
  <c r="F16216" i="1"/>
  <c r="F16215" i="1"/>
  <c r="F16214" i="1"/>
  <c r="F16213" i="1"/>
  <c r="F16212" i="1"/>
  <c r="F16211" i="1"/>
  <c r="F16210" i="1"/>
  <c r="F16209" i="1"/>
  <c r="F16208" i="1"/>
  <c r="F16207" i="1"/>
  <c r="F16206" i="1"/>
  <c r="F16205" i="1"/>
  <c r="F16204" i="1"/>
  <c r="F16200" i="1"/>
  <c r="F16199" i="1"/>
  <c r="F16198" i="1"/>
  <c r="F16197" i="1"/>
  <c r="F16196" i="1"/>
  <c r="F16195" i="1"/>
  <c r="F16194" i="1"/>
  <c r="F16193" i="1"/>
  <c r="F16192" i="1"/>
  <c r="F16191" i="1"/>
  <c r="F16190" i="1"/>
  <c r="F16189" i="1"/>
  <c r="F16188" i="1"/>
  <c r="F16187" i="1"/>
  <c r="F16186" i="1"/>
  <c r="F16182" i="1"/>
  <c r="F16181" i="1"/>
  <c r="F16180" i="1"/>
  <c r="F16179" i="1"/>
  <c r="F16178" i="1"/>
  <c r="F16177" i="1"/>
  <c r="F16176" i="1"/>
  <c r="F16175" i="1"/>
  <c r="F16174" i="1"/>
  <c r="F16173" i="1"/>
  <c r="F16172" i="1"/>
  <c r="F16171" i="1"/>
  <c r="F16170" i="1"/>
  <c r="F16169" i="1"/>
  <c r="F16168" i="1"/>
  <c r="F13353" i="1"/>
  <c r="F13352" i="1"/>
  <c r="F13351" i="1"/>
  <c r="F13350" i="1"/>
  <c r="F13349" i="1"/>
  <c r="F13348" i="1"/>
  <c r="F13347" i="1"/>
  <c r="F13346" i="1"/>
  <c r="F13345" i="1"/>
  <c r="F13344" i="1"/>
  <c r="F13343" i="1"/>
  <c r="F13342" i="1"/>
  <c r="F13341" i="1"/>
  <c r="F13340" i="1"/>
  <c r="F13339" i="1"/>
  <c r="F13335" i="1"/>
  <c r="F13334" i="1"/>
  <c r="F13333" i="1"/>
  <c r="F13332" i="1"/>
  <c r="F13331" i="1"/>
  <c r="F13330" i="1"/>
  <c r="F13329" i="1"/>
  <c r="F13328" i="1"/>
  <c r="F13327" i="1"/>
  <c r="F13326" i="1"/>
  <c r="F13325" i="1"/>
  <c r="F13324" i="1"/>
  <c r="F13323" i="1"/>
  <c r="F13322" i="1"/>
  <c r="F13321" i="1"/>
  <c r="F13317" i="1"/>
  <c r="F13316" i="1"/>
  <c r="F13315" i="1"/>
  <c r="F13314" i="1"/>
  <c r="F13313" i="1"/>
  <c r="F13312" i="1"/>
  <c r="F13311" i="1"/>
  <c r="F13310" i="1"/>
  <c r="F13309" i="1"/>
  <c r="F13308" i="1"/>
  <c r="F13307" i="1"/>
  <c r="F13306" i="1"/>
  <c r="F13305" i="1"/>
  <c r="F13304" i="1"/>
  <c r="F13303" i="1"/>
  <c r="F13299" i="1"/>
  <c r="F13298" i="1"/>
  <c r="F13297" i="1"/>
  <c r="F13296" i="1"/>
  <c r="F13295" i="1"/>
  <c r="F13294" i="1"/>
  <c r="F13293" i="1"/>
  <c r="F13292" i="1"/>
  <c r="F13291" i="1"/>
  <c r="F13290" i="1"/>
  <c r="F13289" i="1"/>
  <c r="F13288" i="1"/>
  <c r="F13287" i="1"/>
  <c r="F13286" i="1"/>
  <c r="F13285" i="1"/>
  <c r="F13281" i="1"/>
  <c r="F13280" i="1"/>
  <c r="F13279" i="1"/>
  <c r="F13278" i="1"/>
  <c r="F13277" i="1"/>
  <c r="F13276" i="1"/>
  <c r="F13275" i="1"/>
  <c r="F13274" i="1"/>
  <c r="F13273" i="1"/>
  <c r="F13272" i="1"/>
  <c r="F13271" i="1"/>
  <c r="F13270" i="1"/>
  <c r="F13269" i="1"/>
  <c r="F13268" i="1"/>
  <c r="F13267" i="1"/>
  <c r="F13263" i="1"/>
  <c r="F13262" i="1"/>
  <c r="F13261" i="1"/>
  <c r="F13260" i="1"/>
  <c r="F13259" i="1"/>
  <c r="F13258" i="1"/>
  <c r="F13257" i="1"/>
  <c r="F13256" i="1"/>
  <c r="F13255" i="1"/>
  <c r="F13254" i="1"/>
  <c r="F13253" i="1"/>
  <c r="F13252" i="1"/>
  <c r="F13251" i="1"/>
  <c r="F13250" i="1"/>
  <c r="F13249" i="1"/>
  <c r="F13245" i="1"/>
  <c r="F13244" i="1"/>
  <c r="F13243" i="1"/>
  <c r="F13242" i="1"/>
  <c r="F13241" i="1"/>
  <c r="F13240" i="1"/>
  <c r="F13239" i="1"/>
  <c r="F13238" i="1"/>
  <c r="F13237" i="1"/>
  <c r="F13236" i="1"/>
  <c r="F13235" i="1"/>
  <c r="F13234" i="1"/>
  <c r="F13233" i="1"/>
  <c r="F13232" i="1"/>
  <c r="F13231" i="1"/>
  <c r="F13227" i="1"/>
  <c r="F13226" i="1"/>
  <c r="F13225" i="1"/>
  <c r="F13224" i="1"/>
  <c r="F13223" i="1"/>
  <c r="F13222" i="1"/>
  <c r="F13221" i="1"/>
  <c r="F13220" i="1"/>
  <c r="F13219" i="1"/>
  <c r="F13218" i="1"/>
  <c r="F13217" i="1"/>
  <c r="F13216" i="1"/>
  <c r="F13215" i="1"/>
  <c r="F13214" i="1"/>
  <c r="F13213" i="1"/>
  <c r="F13209" i="1"/>
  <c r="F13208" i="1"/>
  <c r="F13207" i="1"/>
  <c r="F13206" i="1"/>
  <c r="F13205" i="1"/>
  <c r="F13204" i="1"/>
  <c r="F13203" i="1"/>
  <c r="F13202" i="1"/>
  <c r="F13201" i="1"/>
  <c r="F13200" i="1"/>
  <c r="F13199" i="1"/>
  <c r="F13198" i="1"/>
  <c r="F13197" i="1"/>
  <c r="F13196" i="1"/>
  <c r="F13195" i="1"/>
  <c r="F13191" i="1"/>
  <c r="F13190" i="1"/>
  <c r="F13189" i="1"/>
  <c r="F13188" i="1"/>
  <c r="F13187" i="1"/>
  <c r="F13186" i="1"/>
  <c r="F13185" i="1"/>
  <c r="F13184" i="1"/>
  <c r="F13183" i="1"/>
  <c r="F13182" i="1"/>
  <c r="F13181" i="1"/>
  <c r="F13180" i="1"/>
  <c r="F13179" i="1"/>
  <c r="F13178" i="1"/>
  <c r="F13177" i="1"/>
  <c r="F13173" i="1"/>
  <c r="F13172" i="1"/>
  <c r="F13171" i="1"/>
  <c r="F13170" i="1"/>
  <c r="F13169" i="1"/>
  <c r="F13168" i="1"/>
  <c r="F13167" i="1"/>
  <c r="F13166" i="1"/>
  <c r="F13165" i="1"/>
  <c r="F13164" i="1"/>
  <c r="F13163" i="1"/>
  <c r="F13162" i="1"/>
  <c r="F13161" i="1"/>
  <c r="F13160" i="1"/>
  <c r="F13159" i="1"/>
  <c r="F13155" i="1"/>
  <c r="F13154" i="1"/>
  <c r="F13153" i="1"/>
  <c r="F13152" i="1"/>
  <c r="F13151" i="1"/>
  <c r="F13150" i="1"/>
  <c r="F13149" i="1"/>
  <c r="F13148" i="1"/>
  <c r="F13147" i="1"/>
  <c r="F13146" i="1"/>
  <c r="F13145" i="1"/>
  <c r="F13144" i="1"/>
  <c r="F13143" i="1"/>
  <c r="F13142" i="1"/>
  <c r="F13141" i="1"/>
  <c r="F13137" i="1"/>
  <c r="F13136" i="1"/>
  <c r="F13135" i="1"/>
  <c r="F13134" i="1"/>
  <c r="F13133" i="1"/>
  <c r="F13132" i="1"/>
  <c r="F13131" i="1"/>
  <c r="F13130" i="1"/>
  <c r="F13129" i="1"/>
  <c r="F13128" i="1"/>
  <c r="F13127" i="1"/>
  <c r="F13126" i="1"/>
  <c r="F13125" i="1"/>
  <c r="F13124" i="1"/>
  <c r="F13123" i="1"/>
  <c r="F13119" i="1"/>
  <c r="F13118" i="1"/>
  <c r="F13117" i="1"/>
  <c r="F13116" i="1"/>
  <c r="F13115" i="1"/>
  <c r="F13114" i="1"/>
  <c r="F13113" i="1"/>
  <c r="F13112" i="1"/>
  <c r="F13111" i="1"/>
  <c r="F13110" i="1"/>
  <c r="F13109" i="1"/>
  <c r="F13108" i="1"/>
  <c r="F13107" i="1"/>
  <c r="F13106" i="1"/>
  <c r="F13105" i="1"/>
  <c r="F13101" i="1"/>
  <c r="F13100" i="1"/>
  <c r="F13099" i="1"/>
  <c r="F13098" i="1"/>
  <c r="F13097" i="1"/>
  <c r="F13096" i="1"/>
  <c r="F13095" i="1"/>
  <c r="F13094" i="1"/>
  <c r="F13093" i="1"/>
  <c r="F13092" i="1"/>
  <c r="F13091" i="1"/>
  <c r="F13090" i="1"/>
  <c r="F13089" i="1"/>
  <c r="F13088" i="1"/>
  <c r="F13087" i="1"/>
  <c r="F13083" i="1"/>
  <c r="F13082" i="1"/>
  <c r="F13081" i="1"/>
  <c r="F13080" i="1"/>
  <c r="F13079" i="1"/>
  <c r="F13078" i="1"/>
  <c r="F13077" i="1"/>
  <c r="F13076" i="1"/>
  <c r="F13075" i="1"/>
  <c r="F13074" i="1"/>
  <c r="F13073" i="1"/>
  <c r="F13072" i="1"/>
  <c r="F13071" i="1"/>
  <c r="F13070" i="1"/>
  <c r="F13069" i="1"/>
  <c r="F13065" i="1"/>
  <c r="F13064" i="1"/>
  <c r="F13063" i="1"/>
  <c r="F13062" i="1"/>
  <c r="F13061" i="1"/>
  <c r="F13060" i="1"/>
  <c r="F13059" i="1"/>
  <c r="F13058" i="1"/>
  <c r="F13057" i="1"/>
  <c r="F13056" i="1"/>
  <c r="F13055" i="1"/>
  <c r="F13054" i="1"/>
  <c r="F13053" i="1"/>
  <c r="F13052" i="1"/>
  <c r="F13051" i="1"/>
  <c r="F13047" i="1"/>
  <c r="F13046" i="1"/>
  <c r="F13045" i="1"/>
  <c r="F13044" i="1"/>
  <c r="F13043" i="1"/>
  <c r="F13042" i="1"/>
  <c r="F13041" i="1"/>
  <c r="F13040" i="1"/>
  <c r="F13039" i="1"/>
  <c r="F13038" i="1"/>
  <c r="F13037" i="1"/>
  <c r="F13036" i="1"/>
  <c r="F13035" i="1"/>
  <c r="F13034" i="1"/>
  <c r="F13033" i="1"/>
  <c r="F13029" i="1"/>
  <c r="F13028" i="1"/>
  <c r="F13027" i="1"/>
  <c r="F13026" i="1"/>
  <c r="F13025" i="1"/>
  <c r="F13024" i="1"/>
  <c r="F13023" i="1"/>
  <c r="F13022" i="1"/>
  <c r="F13021" i="1"/>
  <c r="F13020" i="1"/>
  <c r="F13019" i="1"/>
  <c r="F13018" i="1"/>
  <c r="F13017" i="1"/>
  <c r="F13016" i="1"/>
  <c r="F13015" i="1"/>
  <c r="F13011" i="1"/>
  <c r="F13010" i="1"/>
  <c r="F13009" i="1"/>
  <c r="F13008" i="1"/>
  <c r="F13007" i="1"/>
  <c r="F13006" i="1"/>
  <c r="F13005" i="1"/>
  <c r="F13004" i="1"/>
  <c r="F13003" i="1"/>
  <c r="F13002" i="1"/>
  <c r="F13001" i="1"/>
  <c r="F13000" i="1"/>
  <c r="F12999" i="1"/>
  <c r="F12998" i="1"/>
  <c r="F12997" i="1"/>
  <c r="F12993" i="1"/>
  <c r="F12992" i="1"/>
  <c r="F12991" i="1"/>
  <c r="F12990" i="1"/>
  <c r="F12989" i="1"/>
  <c r="F12988" i="1"/>
  <c r="F12987" i="1"/>
  <c r="F12986" i="1"/>
  <c r="F12985" i="1"/>
  <c r="F12984" i="1"/>
  <c r="F12983" i="1"/>
  <c r="F12982" i="1"/>
  <c r="F12981" i="1"/>
  <c r="F12980" i="1"/>
  <c r="F12979" i="1"/>
  <c r="F12975" i="1"/>
  <c r="F12974" i="1"/>
  <c r="F12973" i="1"/>
  <c r="F12972" i="1"/>
  <c r="F12971" i="1"/>
  <c r="F12970" i="1"/>
  <c r="F12969" i="1"/>
  <c r="F12968" i="1"/>
  <c r="F12967" i="1"/>
  <c r="F12966" i="1"/>
  <c r="F12965" i="1"/>
  <c r="F12964" i="1"/>
  <c r="F12963" i="1"/>
  <c r="F12962" i="1"/>
  <c r="F12961" i="1"/>
  <c r="F12957" i="1"/>
  <c r="F12956" i="1"/>
  <c r="F12955" i="1"/>
  <c r="F12954" i="1"/>
  <c r="F12953" i="1"/>
  <c r="F12952" i="1"/>
  <c r="F12951" i="1"/>
  <c r="F12950" i="1"/>
  <c r="F12949" i="1"/>
  <c r="F12948" i="1"/>
  <c r="F12947" i="1"/>
  <c r="F12946" i="1"/>
  <c r="F12945" i="1"/>
  <c r="F12944" i="1"/>
  <c r="F12943" i="1"/>
  <c r="F12939" i="1"/>
  <c r="F12938" i="1"/>
  <c r="F12937" i="1"/>
  <c r="F12936" i="1"/>
  <c r="F12935" i="1"/>
  <c r="F12934" i="1"/>
  <c r="F12933" i="1"/>
  <c r="F12932" i="1"/>
  <c r="F12931" i="1"/>
  <c r="F12930" i="1"/>
  <c r="F12929" i="1"/>
  <c r="F12928" i="1"/>
  <c r="F12927" i="1"/>
  <c r="F12926" i="1"/>
  <c r="F12925" i="1"/>
  <c r="F6630" i="1"/>
  <c r="F6629" i="1"/>
  <c r="F6628" i="1"/>
  <c r="F6627" i="1"/>
  <c r="F6626" i="1"/>
  <c r="F6625" i="1"/>
  <c r="F6624" i="1"/>
  <c r="F6623" i="1"/>
  <c r="F6622" i="1"/>
  <c r="F6621" i="1"/>
  <c r="F6620" i="1"/>
  <c r="F6619" i="1"/>
  <c r="F6618" i="1"/>
  <c r="F6617" i="1"/>
  <c r="F6616" i="1"/>
  <c r="F6612" i="1"/>
  <c r="F6611" i="1"/>
  <c r="F6610" i="1"/>
  <c r="F6609" i="1"/>
  <c r="F6608" i="1"/>
  <c r="F6607" i="1"/>
  <c r="F6606" i="1"/>
  <c r="F6605" i="1"/>
  <c r="F6604" i="1"/>
  <c r="F6603" i="1"/>
  <c r="F6602" i="1"/>
  <c r="F6601" i="1"/>
  <c r="F6600" i="1"/>
  <c r="F6599" i="1"/>
  <c r="F6598" i="1"/>
  <c r="F4933" i="1"/>
  <c r="F4932" i="1"/>
  <c r="F4931" i="1"/>
  <c r="F4930" i="1"/>
  <c r="F4929" i="1"/>
  <c r="F4928" i="1"/>
  <c r="F4927" i="1"/>
  <c r="F4926" i="1"/>
  <c r="F4925" i="1"/>
  <c r="F4924" i="1"/>
  <c r="F4923" i="1"/>
  <c r="F4922" i="1"/>
  <c r="F4921" i="1"/>
  <c r="F4920" i="1"/>
  <c r="F4919" i="1"/>
  <c r="F4915" i="1"/>
  <c r="F4914" i="1"/>
  <c r="F4913" i="1"/>
  <c r="F4912" i="1"/>
  <c r="F4911" i="1"/>
  <c r="F4910" i="1"/>
  <c r="F4909" i="1"/>
  <c r="F4908" i="1"/>
  <c r="F4907" i="1"/>
  <c r="F4906" i="1"/>
  <c r="F4905" i="1"/>
  <c r="F4904" i="1"/>
  <c r="F4903" i="1"/>
  <c r="F4902" i="1"/>
  <c r="F4901" i="1"/>
  <c r="F4897" i="1"/>
  <c r="F4896" i="1"/>
  <c r="F4895" i="1"/>
  <c r="F4894" i="1"/>
  <c r="F4893" i="1"/>
  <c r="F4892" i="1"/>
  <c r="F4891" i="1"/>
  <c r="F4890" i="1"/>
  <c r="F4889" i="1"/>
  <c r="F4888" i="1"/>
  <c r="F4887" i="1"/>
  <c r="F4886" i="1"/>
  <c r="F4885" i="1"/>
  <c r="F4884" i="1"/>
  <c r="F4883" i="1"/>
  <c r="F4879" i="1"/>
  <c r="F4878" i="1"/>
  <c r="F4877" i="1"/>
  <c r="F4876" i="1"/>
  <c r="F4875" i="1"/>
  <c r="F4874" i="1"/>
  <c r="F4873" i="1"/>
  <c r="F4872" i="1"/>
  <c r="F4871" i="1"/>
  <c r="F4870" i="1"/>
  <c r="F4869" i="1"/>
  <c r="F4868" i="1"/>
  <c r="F4867" i="1"/>
  <c r="F4866" i="1"/>
  <c r="F4865" i="1"/>
  <c r="F4861" i="1"/>
  <c r="F4860" i="1"/>
  <c r="F4859" i="1"/>
  <c r="F4858" i="1"/>
  <c r="F4857" i="1"/>
  <c r="F4856" i="1"/>
  <c r="F4855" i="1"/>
  <c r="F4854" i="1"/>
  <c r="F4853" i="1"/>
  <c r="F4852" i="1"/>
  <c r="F4851" i="1"/>
  <c r="F4850" i="1"/>
  <c r="F4849" i="1"/>
  <c r="F4848" i="1"/>
  <c r="F4847" i="1"/>
  <c r="F4843" i="1"/>
  <c r="F4842" i="1"/>
  <c r="F4841" i="1"/>
  <c r="F4840" i="1"/>
  <c r="F4839" i="1"/>
  <c r="F4838" i="1"/>
  <c r="F4837" i="1"/>
  <c r="F4836" i="1"/>
  <c r="F4835" i="1"/>
  <c r="F4834" i="1"/>
  <c r="F4833" i="1"/>
  <c r="F4832" i="1"/>
  <c r="F4831" i="1"/>
  <c r="F4830" i="1"/>
  <c r="F4829" i="1"/>
  <c r="F4825" i="1"/>
  <c r="F4824" i="1"/>
  <c r="F4823" i="1"/>
  <c r="F4822" i="1"/>
  <c r="F4821" i="1"/>
  <c r="F4820" i="1"/>
  <c r="F4819" i="1"/>
  <c r="F4818" i="1"/>
  <c r="F4817" i="1"/>
  <c r="F4816" i="1"/>
  <c r="F4815" i="1"/>
  <c r="F4814" i="1"/>
  <c r="F4813" i="1"/>
  <c r="F4812" i="1"/>
  <c r="F4811" i="1"/>
  <c r="F4807" i="1"/>
  <c r="F4806" i="1"/>
  <c r="F4805" i="1"/>
  <c r="F4804" i="1"/>
  <c r="F4803" i="1"/>
  <c r="F4802" i="1"/>
  <c r="F4801" i="1"/>
  <c r="F4800" i="1"/>
  <c r="F4799" i="1"/>
  <c r="F4798" i="1"/>
  <c r="F4797" i="1"/>
  <c r="F4796" i="1"/>
  <c r="F4795" i="1"/>
  <c r="F4794" i="1"/>
  <c r="F4793" i="1"/>
  <c r="F4789" i="1"/>
  <c r="F4788" i="1"/>
  <c r="F4787" i="1"/>
  <c r="F4786" i="1"/>
  <c r="F4785" i="1"/>
  <c r="F4784" i="1"/>
  <c r="F4783" i="1"/>
  <c r="F4782" i="1"/>
  <c r="F4781" i="1"/>
  <c r="F4780" i="1"/>
  <c r="F4779" i="1"/>
  <c r="F4778" i="1"/>
  <c r="F4777" i="1"/>
  <c r="F4776" i="1"/>
  <c r="F4775" i="1"/>
  <c r="F4771" i="1"/>
  <c r="F4770" i="1"/>
  <c r="F4769" i="1"/>
  <c r="F4768" i="1"/>
  <c r="F4767" i="1"/>
  <c r="F4766" i="1"/>
  <c r="F4765" i="1"/>
  <c r="F4764" i="1"/>
  <c r="F4763" i="1"/>
  <c r="F4762" i="1"/>
  <c r="F4761" i="1"/>
  <c r="F4760" i="1"/>
  <c r="F4759" i="1"/>
  <c r="F4758" i="1"/>
  <c r="F4757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F3" i="1"/>
  <c r="F2" i="1"/>
  <c r="G22813" i="1" l="1"/>
  <c r="G22564" i="1"/>
  <c r="G22275" i="1"/>
  <c r="G21986" i="1"/>
  <c r="G21684" i="1"/>
  <c r="G21381" i="1"/>
  <c r="G21078" i="1"/>
  <c r="G20721" i="1"/>
  <c r="G20627" i="1"/>
  <c r="G20533" i="1"/>
  <c r="G20361" i="1"/>
  <c r="G19091" i="1"/>
  <c r="G19307" i="1"/>
  <c r="G22973" i="1"/>
  <c r="G22919" i="1"/>
  <c r="G22865" i="1"/>
  <c r="G22757" i="1"/>
  <c r="G22507" i="1"/>
  <c r="G22219" i="1"/>
  <c r="G21928" i="1"/>
  <c r="G21625" i="1"/>
  <c r="G21322" i="1"/>
  <c r="G21019" i="1"/>
  <c r="G20662" i="1"/>
  <c r="G20568" i="1"/>
  <c r="G20474" i="1"/>
  <c r="G20418" i="1"/>
  <c r="G20302" i="1"/>
  <c r="G19035" i="1"/>
  <c r="G22950" i="1"/>
  <c r="G23004" i="1"/>
  <c r="G22896" i="1"/>
  <c r="G22788" i="1"/>
  <c r="G22538" i="1"/>
  <c r="G22250" i="1"/>
  <c r="G21960" i="1"/>
  <c r="G21657" i="1"/>
  <c r="G21354" i="1"/>
  <c r="G21051" i="1"/>
  <c r="G20694" i="1"/>
  <c r="G20600" i="1"/>
  <c r="G20506" i="1"/>
  <c r="G20450" i="1"/>
  <c r="G20334" i="1"/>
  <c r="G19066" i="1"/>
  <c r="G22818" i="1"/>
  <c r="G22569" i="1"/>
  <c r="G22280" i="1"/>
  <c r="G21991" i="1"/>
  <c r="G21689" i="1"/>
  <c r="G21386" i="1"/>
  <c r="G21083" i="1"/>
  <c r="G20726" i="1"/>
  <c r="G20632" i="1"/>
  <c r="G20538" i="1"/>
  <c r="G20366" i="1"/>
  <c r="G19312" i="1"/>
  <c r="G19096" i="1"/>
  <c r="G22848" i="1"/>
  <c r="G22668" i="1"/>
  <c r="G22599" i="1"/>
  <c r="G22310" i="1"/>
  <c r="G22021" i="1"/>
  <c r="G21721" i="1"/>
  <c r="G21418" i="1"/>
  <c r="G21115" i="1"/>
  <c r="G20758" i="1"/>
  <c r="G19342" i="1"/>
  <c r="G19126" i="1"/>
  <c r="G22944" i="1"/>
  <c r="G22998" i="1"/>
  <c r="G22890" i="1"/>
  <c r="G22782" i="1"/>
  <c r="G22532" i="1"/>
  <c r="G22244" i="1"/>
  <c r="G21954" i="1"/>
  <c r="G21651" i="1"/>
  <c r="G21348" i="1"/>
  <c r="G21045" i="1"/>
  <c r="G20688" i="1"/>
  <c r="G20594" i="1"/>
  <c r="G20500" i="1"/>
  <c r="G20444" i="1"/>
  <c r="G20328" i="1"/>
  <c r="G19060" i="1"/>
  <c r="G22921" i="1"/>
  <c r="G22975" i="1"/>
  <c r="G22867" i="1"/>
  <c r="G22759" i="1"/>
  <c r="G22509" i="1"/>
  <c r="G22221" i="1"/>
  <c r="G21930" i="1"/>
  <c r="G21627" i="1"/>
  <c r="G21324" i="1"/>
  <c r="G21021" i="1"/>
  <c r="G20664" i="1"/>
  <c r="G20570" i="1"/>
  <c r="G20476" i="1"/>
  <c r="G20420" i="1"/>
  <c r="G20304" i="1"/>
  <c r="G19037" i="1"/>
  <c r="G22820" i="1"/>
  <c r="G22571" i="1"/>
  <c r="G22282" i="1"/>
  <c r="G21993" i="1"/>
  <c r="G21691" i="1"/>
  <c r="G21388" i="1"/>
  <c r="G21085" i="1"/>
  <c r="G20728" i="1"/>
  <c r="G20634" i="1"/>
  <c r="G20540" i="1"/>
  <c r="G20368" i="1"/>
  <c r="G19098" i="1"/>
  <c r="G19314" i="1"/>
  <c r="G22850" i="1"/>
  <c r="G22670" i="1"/>
  <c r="G22601" i="1"/>
  <c r="G22312" i="1"/>
  <c r="G22023" i="1"/>
  <c r="G21723" i="1"/>
  <c r="G21420" i="1"/>
  <c r="G21117" i="1"/>
  <c r="G20760" i="1"/>
  <c r="G20400" i="1"/>
  <c r="G19128" i="1"/>
  <c r="G19344" i="1"/>
  <c r="G22851" i="1"/>
  <c r="G22671" i="1"/>
  <c r="G22602" i="1"/>
  <c r="G22313" i="1"/>
  <c r="G22024" i="1"/>
  <c r="G21724" i="1"/>
  <c r="G21421" i="1"/>
  <c r="G21118" i="1"/>
  <c r="G20761" i="1"/>
  <c r="G20401" i="1"/>
  <c r="G19345" i="1"/>
  <c r="G19129" i="1"/>
  <c r="G22852" i="1"/>
  <c r="G22672" i="1"/>
  <c r="G22603" i="1"/>
  <c r="G22314" i="1"/>
  <c r="G22025" i="1"/>
  <c r="G21725" i="1"/>
  <c r="G21422" i="1"/>
  <c r="G21119" i="1"/>
  <c r="G20762" i="1"/>
  <c r="G20402" i="1"/>
  <c r="G19346" i="1"/>
  <c r="G19130" i="1"/>
  <c r="G22920" i="1"/>
  <c r="G22974" i="1"/>
  <c r="G22866" i="1"/>
  <c r="G22758" i="1"/>
  <c r="G22508" i="1"/>
  <c r="G22220" i="1"/>
  <c r="G21929" i="1"/>
  <c r="G21626" i="1"/>
  <c r="G21323" i="1"/>
  <c r="G21020" i="1"/>
  <c r="G20663" i="1"/>
  <c r="G20569" i="1"/>
  <c r="G20475" i="1"/>
  <c r="G20419" i="1"/>
  <c r="G20303" i="1"/>
  <c r="G19036" i="1"/>
  <c r="G22853" i="1"/>
  <c r="G22673" i="1"/>
  <c r="G22604" i="1"/>
  <c r="G22315" i="1"/>
  <c r="G22026" i="1"/>
  <c r="G21726" i="1"/>
  <c r="G21423" i="1"/>
  <c r="G21120" i="1"/>
  <c r="G20763" i="1"/>
  <c r="G20403" i="1"/>
  <c r="G19347" i="1"/>
  <c r="G19131" i="1"/>
  <c r="G22824" i="1"/>
  <c r="G22575" i="1"/>
  <c r="G22286" i="1"/>
  <c r="G21997" i="1"/>
  <c r="G21695" i="1"/>
  <c r="G21392" i="1"/>
  <c r="G21089" i="1"/>
  <c r="G20732" i="1"/>
  <c r="G20638" i="1"/>
  <c r="G20544" i="1"/>
  <c r="G20372" i="1"/>
  <c r="G19102" i="1"/>
  <c r="G19318" i="1"/>
  <c r="G23002" i="1"/>
  <c r="G22948" i="1"/>
  <c r="G22894" i="1"/>
  <c r="G22786" i="1"/>
  <c r="G22536" i="1"/>
  <c r="G22248" i="1"/>
  <c r="G21958" i="1"/>
  <c r="G21655" i="1"/>
  <c r="G21352" i="1"/>
  <c r="G21049" i="1"/>
  <c r="G20692" i="1"/>
  <c r="G20598" i="1"/>
  <c r="G20504" i="1"/>
  <c r="G20448" i="1"/>
  <c r="G20332" i="1"/>
  <c r="G19064" i="1"/>
  <c r="G22822" i="1"/>
  <c r="G22573" i="1"/>
  <c r="G22284" i="1"/>
  <c r="G21995" i="1"/>
  <c r="G21693" i="1"/>
  <c r="G21390" i="1"/>
  <c r="G21087" i="1"/>
  <c r="G20730" i="1"/>
  <c r="G20636" i="1"/>
  <c r="G20542" i="1"/>
  <c r="G20370" i="1"/>
  <c r="G19316" i="1"/>
  <c r="G19100" i="1"/>
  <c r="G22979" i="1"/>
  <c r="G22925" i="1"/>
  <c r="G22871" i="1"/>
  <c r="G22763" i="1"/>
  <c r="G22513" i="1"/>
  <c r="G22225" i="1"/>
  <c r="G21934" i="1"/>
  <c r="G21631" i="1"/>
  <c r="G21328" i="1"/>
  <c r="G21025" i="1"/>
  <c r="G20668" i="1"/>
  <c r="G20574" i="1"/>
  <c r="G20480" i="1"/>
  <c r="G20424" i="1"/>
  <c r="G20308" i="1"/>
  <c r="G19041" i="1"/>
  <c r="G22980" i="1"/>
  <c r="G22926" i="1"/>
  <c r="G22872" i="1"/>
  <c r="G22764" i="1"/>
  <c r="G22514" i="1"/>
  <c r="G22226" i="1"/>
  <c r="G21935" i="1"/>
  <c r="G21632" i="1"/>
  <c r="G21329" i="1"/>
  <c r="G21026" i="1"/>
  <c r="G20669" i="1"/>
  <c r="G20575" i="1"/>
  <c r="G20481" i="1"/>
  <c r="G20425" i="1"/>
  <c r="G20309" i="1"/>
  <c r="G19042" i="1"/>
  <c r="G22846" i="1"/>
  <c r="G22666" i="1"/>
  <c r="G22597" i="1"/>
  <c r="G22308" i="1"/>
  <c r="G22019" i="1"/>
  <c r="G21719" i="1"/>
  <c r="G21416" i="1"/>
  <c r="G21113" i="1"/>
  <c r="G20756" i="1"/>
  <c r="G19340" i="1"/>
  <c r="G19124" i="1"/>
  <c r="G22949" i="1"/>
  <c r="G23003" i="1"/>
  <c r="G22895" i="1"/>
  <c r="G22787" i="1"/>
  <c r="G22537" i="1"/>
  <c r="G22249" i="1"/>
  <c r="G21959" i="1"/>
  <c r="G21656" i="1"/>
  <c r="G21353" i="1"/>
  <c r="G21050" i="1"/>
  <c r="G20693" i="1"/>
  <c r="G20599" i="1"/>
  <c r="G20505" i="1"/>
  <c r="G20449" i="1"/>
  <c r="G20333" i="1"/>
  <c r="G19065" i="1"/>
  <c r="G22955" i="1"/>
  <c r="G23009" i="1"/>
  <c r="G22901" i="1"/>
  <c r="G22793" i="1"/>
  <c r="G22544" i="1"/>
  <c r="G22255" i="1"/>
  <c r="G21966" i="1"/>
  <c r="G21663" i="1"/>
  <c r="G21360" i="1"/>
  <c r="G21057" i="1"/>
  <c r="G20700" i="1"/>
  <c r="G20606" i="1"/>
  <c r="G20512" i="1"/>
  <c r="G20456" i="1"/>
  <c r="G20340" i="1"/>
  <c r="G19287" i="1"/>
  <c r="G19071" i="1"/>
  <c r="G22956" i="1"/>
  <c r="G23010" i="1"/>
  <c r="G22902" i="1"/>
  <c r="G22794" i="1"/>
  <c r="G22545" i="1"/>
  <c r="G22256" i="1"/>
  <c r="G21967" i="1"/>
  <c r="G21664" i="1"/>
  <c r="G21361" i="1"/>
  <c r="G21058" i="1"/>
  <c r="G20701" i="1"/>
  <c r="G20607" i="1"/>
  <c r="G20513" i="1"/>
  <c r="G20457" i="1"/>
  <c r="G20341" i="1"/>
  <c r="G19288" i="1"/>
  <c r="G19072" i="1"/>
  <c r="G22855" i="1"/>
  <c r="G22675" i="1"/>
  <c r="G22606" i="1"/>
  <c r="G22317" i="1"/>
  <c r="G22028" i="1"/>
  <c r="G21728" i="1"/>
  <c r="G21425" i="1"/>
  <c r="G21122" i="1"/>
  <c r="G20765" i="1"/>
  <c r="G20405" i="1"/>
  <c r="G19349" i="1"/>
  <c r="G19133" i="1"/>
  <c r="G22981" i="1"/>
  <c r="G22927" i="1"/>
  <c r="G22873" i="1"/>
  <c r="G22765" i="1"/>
  <c r="G22515" i="1"/>
  <c r="G22227" i="1"/>
  <c r="G21936" i="1"/>
  <c r="G21633" i="1"/>
  <c r="G21330" i="1"/>
  <c r="G21027" i="1"/>
  <c r="G20670" i="1"/>
  <c r="G20576" i="1"/>
  <c r="G20482" i="1"/>
  <c r="G20426" i="1"/>
  <c r="G20310" i="1"/>
  <c r="G19043" i="1"/>
  <c r="G22957" i="1"/>
  <c r="G23011" i="1"/>
  <c r="G22903" i="1"/>
  <c r="G22795" i="1"/>
  <c r="G22546" i="1"/>
  <c r="G22257" i="1"/>
  <c r="G21968" i="1"/>
  <c r="G21665" i="1"/>
  <c r="G21362" i="1"/>
  <c r="G21059" i="1"/>
  <c r="G20702" i="1"/>
  <c r="G20608" i="1"/>
  <c r="G20514" i="1"/>
  <c r="G20458" i="1"/>
  <c r="G20342" i="1"/>
  <c r="G19289" i="1"/>
  <c r="G19073" i="1"/>
  <c r="G22856" i="1"/>
  <c r="G22676" i="1"/>
  <c r="G22607" i="1"/>
  <c r="G22318" i="1"/>
  <c r="G22029" i="1"/>
  <c r="G21729" i="1"/>
  <c r="G21426" i="1"/>
  <c r="G21123" i="1"/>
  <c r="G20766" i="1"/>
  <c r="G20406" i="1"/>
  <c r="G19350" i="1"/>
  <c r="G19134" i="1"/>
  <c r="G22982" i="1"/>
  <c r="G22928" i="1"/>
  <c r="G22874" i="1"/>
  <c r="G22766" i="1"/>
  <c r="G22516" i="1"/>
  <c r="G22228" i="1"/>
  <c r="G21937" i="1"/>
  <c r="G21634" i="1"/>
  <c r="G21331" i="1"/>
  <c r="G21028" i="1"/>
  <c r="G20671" i="1"/>
  <c r="G20577" i="1"/>
  <c r="G20483" i="1"/>
  <c r="G20427" i="1"/>
  <c r="G20311" i="1"/>
  <c r="G19044" i="1"/>
  <c r="G23012" i="1"/>
  <c r="G22958" i="1"/>
  <c r="G22904" i="1"/>
  <c r="G22796" i="1"/>
  <c r="G22547" i="1"/>
  <c r="G22258" i="1"/>
  <c r="G21969" i="1"/>
  <c r="G21666" i="1"/>
  <c r="G21363" i="1"/>
  <c r="G21060" i="1"/>
  <c r="G20703" i="1"/>
  <c r="G20609" i="1"/>
  <c r="G20515" i="1"/>
  <c r="G20459" i="1"/>
  <c r="G20343" i="1"/>
  <c r="G19074" i="1"/>
  <c r="G19290" i="1"/>
  <c r="G22857" i="1"/>
  <c r="G22677" i="1"/>
  <c r="G22608" i="1"/>
  <c r="G22319" i="1"/>
  <c r="G22030" i="1"/>
  <c r="G21730" i="1"/>
  <c r="G21427" i="1"/>
  <c r="G21124" i="1"/>
  <c r="G20767" i="1"/>
  <c r="G20407" i="1"/>
  <c r="G19135" i="1"/>
  <c r="G19351" i="1"/>
  <c r="G22821" i="1"/>
  <c r="G22572" i="1"/>
  <c r="G22283" i="1"/>
  <c r="G21994" i="1"/>
  <c r="G21692" i="1"/>
  <c r="G21389" i="1"/>
  <c r="G21086" i="1"/>
  <c r="G20729" i="1"/>
  <c r="G20635" i="1"/>
  <c r="G20541" i="1"/>
  <c r="G20369" i="1"/>
  <c r="G19099" i="1"/>
  <c r="G19315" i="1"/>
  <c r="G22959" i="1"/>
  <c r="G23013" i="1"/>
  <c r="G22905" i="1"/>
  <c r="G22797" i="1"/>
  <c r="G22548" i="1"/>
  <c r="G22259" i="1"/>
  <c r="G21970" i="1"/>
  <c r="G21667" i="1"/>
  <c r="G21364" i="1"/>
  <c r="G21061" i="1"/>
  <c r="G20704" i="1"/>
  <c r="G20610" i="1"/>
  <c r="G20516" i="1"/>
  <c r="G20460" i="1"/>
  <c r="G20344" i="1"/>
  <c r="G19075" i="1"/>
  <c r="G19291" i="1"/>
  <c r="G22858" i="1"/>
  <c r="G22678" i="1"/>
  <c r="G22609" i="1"/>
  <c r="G22320" i="1"/>
  <c r="G22031" i="1"/>
  <c r="G21731" i="1"/>
  <c r="G21428" i="1"/>
  <c r="G21125" i="1"/>
  <c r="G20768" i="1"/>
  <c r="G20408" i="1"/>
  <c r="G19136" i="1"/>
  <c r="G19352" i="1"/>
  <c r="G22984" i="1"/>
  <c r="G22930" i="1"/>
  <c r="G22876" i="1"/>
  <c r="G22768" i="1"/>
  <c r="G22518" i="1"/>
  <c r="G22230" i="1"/>
  <c r="G21939" i="1"/>
  <c r="G21636" i="1"/>
  <c r="G21333" i="1"/>
  <c r="G21030" i="1"/>
  <c r="G20673" i="1"/>
  <c r="G20579" i="1"/>
  <c r="G20485" i="1"/>
  <c r="G20429" i="1"/>
  <c r="G20313" i="1"/>
  <c r="G19046" i="1"/>
  <c r="G23014" i="1"/>
  <c r="G22960" i="1"/>
  <c r="G22906" i="1"/>
  <c r="G22798" i="1"/>
  <c r="G22549" i="1"/>
  <c r="G22260" i="1"/>
  <c r="G21971" i="1"/>
  <c r="G21668" i="1"/>
  <c r="G21365" i="1"/>
  <c r="G21062" i="1"/>
  <c r="G20705" i="1"/>
  <c r="G20611" i="1"/>
  <c r="G20517" i="1"/>
  <c r="G20461" i="1"/>
  <c r="G20345" i="1"/>
  <c r="G19292" i="1"/>
  <c r="G19076" i="1"/>
  <c r="G22828" i="1"/>
  <c r="G22579" i="1"/>
  <c r="G22290" i="1"/>
  <c r="G22001" i="1"/>
  <c r="G21700" i="1"/>
  <c r="G21397" i="1"/>
  <c r="G21094" i="1"/>
  <c r="G20737" i="1"/>
  <c r="G20643" i="1"/>
  <c r="G20549" i="1"/>
  <c r="G20377" i="1"/>
  <c r="G19106" i="1"/>
  <c r="G19322" i="1"/>
  <c r="G22859" i="1"/>
  <c r="G22679" i="1"/>
  <c r="G22610" i="1"/>
  <c r="G22321" i="1"/>
  <c r="G22032" i="1"/>
  <c r="G21732" i="1"/>
  <c r="G21429" i="1"/>
  <c r="G21126" i="1"/>
  <c r="G20769" i="1"/>
  <c r="G20409" i="1"/>
  <c r="G19137" i="1"/>
  <c r="G19353" i="1"/>
  <c r="G22978" i="1"/>
  <c r="G22924" i="1"/>
  <c r="G22870" i="1"/>
  <c r="G22762" i="1"/>
  <c r="G22512" i="1"/>
  <c r="G22224" i="1"/>
  <c r="G21933" i="1"/>
  <c r="G21630" i="1"/>
  <c r="G21327" i="1"/>
  <c r="G21024" i="1"/>
  <c r="G20667" i="1"/>
  <c r="G20573" i="1"/>
  <c r="G20479" i="1"/>
  <c r="G20423" i="1"/>
  <c r="G20307" i="1"/>
  <c r="G19040" i="1"/>
  <c r="G22860" i="1"/>
  <c r="G22680" i="1"/>
  <c r="G22611" i="1"/>
  <c r="G22322" i="1"/>
  <c r="G22033" i="1"/>
  <c r="G21733" i="1"/>
  <c r="G21430" i="1"/>
  <c r="G21127" i="1"/>
  <c r="G20770" i="1"/>
  <c r="G20410" i="1"/>
  <c r="G19138" i="1"/>
  <c r="G19354" i="1"/>
  <c r="G22816" i="1"/>
  <c r="G22567" i="1"/>
  <c r="G22278" i="1"/>
  <c r="G21989" i="1"/>
  <c r="G21687" i="1"/>
  <c r="G21384" i="1"/>
  <c r="G21081" i="1"/>
  <c r="G20724" i="1"/>
  <c r="G20630" i="1"/>
  <c r="G20536" i="1"/>
  <c r="G20364" i="1"/>
  <c r="G19094" i="1"/>
  <c r="G19310" i="1"/>
  <c r="G22847" i="1"/>
  <c r="G22667" i="1"/>
  <c r="G22598" i="1"/>
  <c r="G22309" i="1"/>
  <c r="G22020" i="1"/>
  <c r="G21720" i="1"/>
  <c r="G21417" i="1"/>
  <c r="G21114" i="1"/>
  <c r="G20757" i="1"/>
  <c r="G19341" i="1"/>
  <c r="G19125" i="1"/>
  <c r="G22819" i="1"/>
  <c r="G22570" i="1"/>
  <c r="G22281" i="1"/>
  <c r="G21992" i="1"/>
  <c r="G21690" i="1"/>
  <c r="G21387" i="1"/>
  <c r="G21084" i="1"/>
  <c r="G20727" i="1"/>
  <c r="G20633" i="1"/>
  <c r="G20539" i="1"/>
  <c r="G20367" i="1"/>
  <c r="G19097" i="1"/>
  <c r="G19313" i="1"/>
  <c r="G22823" i="1"/>
  <c r="G22574" i="1"/>
  <c r="G22285" i="1"/>
  <c r="G21996" i="1"/>
  <c r="G21694" i="1"/>
  <c r="G21391" i="1"/>
  <c r="G21088" i="1"/>
  <c r="G20731" i="1"/>
  <c r="G20637" i="1"/>
  <c r="G20543" i="1"/>
  <c r="G20371" i="1"/>
  <c r="G19101" i="1"/>
  <c r="G19317" i="1"/>
  <c r="G22829" i="1"/>
  <c r="G22580" i="1"/>
  <c r="G22291" i="1"/>
  <c r="G22002" i="1"/>
  <c r="G21701" i="1"/>
  <c r="G21398" i="1"/>
  <c r="G21095" i="1"/>
  <c r="G20738" i="1"/>
  <c r="G20644" i="1"/>
  <c r="G20550" i="1"/>
  <c r="G20378" i="1"/>
  <c r="G19107" i="1"/>
  <c r="G19323" i="1"/>
  <c r="G22986" i="1"/>
  <c r="G22932" i="1"/>
  <c r="G22878" i="1"/>
  <c r="G22770" i="1"/>
  <c r="G22520" i="1"/>
  <c r="G22232" i="1"/>
  <c r="G21941" i="1"/>
  <c r="G21638" i="1"/>
  <c r="G21335" i="1"/>
  <c r="G21032" i="1"/>
  <c r="G20675" i="1"/>
  <c r="G20581" i="1"/>
  <c r="G20487" i="1"/>
  <c r="G20431" i="1"/>
  <c r="G20315" i="1"/>
  <c r="G19048" i="1"/>
  <c r="G23016" i="1"/>
  <c r="G22962" i="1"/>
  <c r="G22908" i="1"/>
  <c r="G22800" i="1"/>
  <c r="G22551" i="1"/>
  <c r="G22262" i="1"/>
  <c r="G21973" i="1"/>
  <c r="G21670" i="1"/>
  <c r="G21367" i="1"/>
  <c r="G21064" i="1"/>
  <c r="G20707" i="1"/>
  <c r="G20613" i="1"/>
  <c r="G20519" i="1"/>
  <c r="G20463" i="1"/>
  <c r="G20347" i="1"/>
  <c r="G19078" i="1"/>
  <c r="G19294" i="1"/>
  <c r="G22830" i="1"/>
  <c r="G22581" i="1"/>
  <c r="G22292" i="1"/>
  <c r="G22003" i="1"/>
  <c r="G21702" i="1"/>
  <c r="G21399" i="1"/>
  <c r="G21096" i="1"/>
  <c r="G20739" i="1"/>
  <c r="G20645" i="1"/>
  <c r="G20551" i="1"/>
  <c r="G20379" i="1"/>
  <c r="G19108" i="1"/>
  <c r="G19324" i="1"/>
  <c r="G20411" i="1"/>
  <c r="G22692" i="1"/>
  <c r="G22623" i="1"/>
  <c r="G22334" i="1"/>
  <c r="G22045" i="1"/>
  <c r="G21746" i="1"/>
  <c r="G21443" i="1"/>
  <c r="G21140" i="1"/>
  <c r="G20783" i="1"/>
  <c r="G19930" i="1"/>
  <c r="G19150" i="1"/>
  <c r="G22918" i="1"/>
  <c r="G22972" i="1"/>
  <c r="G22864" i="1"/>
  <c r="G22756" i="1"/>
  <c r="G22506" i="1"/>
  <c r="G22218" i="1"/>
  <c r="G21927" i="1"/>
  <c r="G21624" i="1"/>
  <c r="G21321" i="1"/>
  <c r="G21018" i="1"/>
  <c r="G20661" i="1"/>
  <c r="G20567" i="1"/>
  <c r="G20473" i="1"/>
  <c r="G20417" i="1"/>
  <c r="G20301" i="1"/>
  <c r="G19034" i="1"/>
  <c r="G22854" i="1"/>
  <c r="G22674" i="1"/>
  <c r="G22605" i="1"/>
  <c r="G22316" i="1"/>
  <c r="G22027" i="1"/>
  <c r="G21727" i="1"/>
  <c r="G21424" i="1"/>
  <c r="G21121" i="1"/>
  <c r="G20764" i="1"/>
  <c r="G20404" i="1"/>
  <c r="G19348" i="1"/>
  <c r="G19132" i="1"/>
  <c r="G22961" i="1"/>
  <c r="G23015" i="1"/>
  <c r="G22907" i="1"/>
  <c r="G22799" i="1"/>
  <c r="G22550" i="1"/>
  <c r="G22261" i="1"/>
  <c r="G21972" i="1"/>
  <c r="G21669" i="1"/>
  <c r="G21366" i="1"/>
  <c r="G21063" i="1"/>
  <c r="G20706" i="1"/>
  <c r="G20612" i="1"/>
  <c r="G20518" i="1"/>
  <c r="G20462" i="1"/>
  <c r="G20346" i="1"/>
  <c r="G19293" i="1"/>
  <c r="G19077" i="1"/>
  <c r="G22963" i="1"/>
  <c r="G23017" i="1"/>
  <c r="G22909" i="1"/>
  <c r="G22801" i="1"/>
  <c r="G22552" i="1"/>
  <c r="G22263" i="1"/>
  <c r="G21974" i="1"/>
  <c r="G21671" i="1"/>
  <c r="G21368" i="1"/>
  <c r="G21065" i="1"/>
  <c r="G20708" i="1"/>
  <c r="G20614" i="1"/>
  <c r="G20520" i="1"/>
  <c r="G20464" i="1"/>
  <c r="G20348" i="1"/>
  <c r="G19295" i="1"/>
  <c r="G19079" i="1"/>
  <c r="G22831" i="1"/>
  <c r="G22582" i="1"/>
  <c r="G22293" i="1"/>
  <c r="G22004" i="1"/>
  <c r="G21703" i="1"/>
  <c r="G21400" i="1"/>
  <c r="G21097" i="1"/>
  <c r="G20740" i="1"/>
  <c r="G20646" i="1"/>
  <c r="G20552" i="1"/>
  <c r="G20380" i="1"/>
  <c r="G19109" i="1"/>
  <c r="G19325" i="1"/>
  <c r="G22698" i="1"/>
  <c r="G22696" i="1"/>
  <c r="G22695" i="1"/>
  <c r="G22697" i="1"/>
  <c r="G22693" i="1"/>
  <c r="G22694" i="1"/>
  <c r="G22627" i="1"/>
  <c r="G22626" i="1"/>
  <c r="G22625" i="1"/>
  <c r="G22624" i="1"/>
  <c r="G22628" i="1"/>
  <c r="G22629" i="1"/>
  <c r="G22340" i="1"/>
  <c r="G22337" i="1"/>
  <c r="G22339" i="1"/>
  <c r="G22338" i="1"/>
  <c r="G22336" i="1"/>
  <c r="G22335" i="1"/>
  <c r="G22049" i="1"/>
  <c r="G22048" i="1"/>
  <c r="G22051" i="1"/>
  <c r="G22046" i="1"/>
  <c r="G22050" i="1"/>
  <c r="G22047" i="1"/>
  <c r="G21752" i="1"/>
  <c r="G21749" i="1"/>
  <c r="G21751" i="1"/>
  <c r="G21748" i="1"/>
  <c r="G21747" i="1"/>
  <c r="G21750" i="1"/>
  <c r="G21449" i="1"/>
  <c r="G21448" i="1"/>
  <c r="G21447" i="1"/>
  <c r="G21444" i="1"/>
  <c r="G21445" i="1"/>
  <c r="G21446" i="1"/>
  <c r="G21146" i="1"/>
  <c r="G21145" i="1"/>
  <c r="G21141" i="1"/>
  <c r="G21144" i="1"/>
  <c r="G21142" i="1"/>
  <c r="G21143" i="1"/>
  <c r="G20787" i="1"/>
  <c r="G20785" i="1"/>
  <c r="G20789" i="1"/>
  <c r="G20788" i="1"/>
  <c r="G20786" i="1"/>
  <c r="G20784" i="1"/>
  <c r="G20412" i="1"/>
  <c r="G19932" i="1"/>
  <c r="G19154" i="1"/>
  <c r="G19155" i="1"/>
  <c r="G19931" i="1"/>
  <c r="G19156" i="1"/>
  <c r="G19153" i="1"/>
  <c r="G19935" i="1"/>
  <c r="G19152" i="1"/>
  <c r="G19933" i="1"/>
  <c r="G19936" i="1"/>
  <c r="G19934" i="1"/>
  <c r="G19151" i="1"/>
  <c r="G22811" i="1"/>
  <c r="G22562" i="1"/>
  <c r="G22273" i="1"/>
  <c r="G21984" i="1"/>
  <c r="G21682" i="1"/>
  <c r="G21379" i="1"/>
  <c r="G21076" i="1"/>
  <c r="G20719" i="1"/>
  <c r="G20625" i="1"/>
  <c r="G20531" i="1"/>
  <c r="G20359" i="1"/>
  <c r="G19305" i="1"/>
  <c r="G19089" i="1"/>
  <c r="G22947" i="1"/>
  <c r="G23001" i="1"/>
  <c r="G22893" i="1"/>
  <c r="G22785" i="1"/>
  <c r="G22535" i="1"/>
  <c r="G22247" i="1"/>
  <c r="G21957" i="1"/>
  <c r="G21654" i="1"/>
  <c r="G21351" i="1"/>
  <c r="G21048" i="1"/>
  <c r="G20691" i="1"/>
  <c r="G20597" i="1"/>
  <c r="G20503" i="1"/>
  <c r="G20447" i="1"/>
  <c r="G20331" i="1"/>
  <c r="G19063" i="1"/>
  <c r="G22842" i="1"/>
  <c r="G22593" i="1"/>
  <c r="G22304" i="1"/>
  <c r="G22015" i="1"/>
  <c r="G21714" i="1"/>
  <c r="G21411" i="1"/>
  <c r="G21108" i="1"/>
  <c r="G20751" i="1"/>
  <c r="G20657" i="1"/>
  <c r="G20563" i="1"/>
  <c r="G20391" i="1"/>
  <c r="G19336" i="1"/>
  <c r="G19120" i="1"/>
  <c r="G22985" i="1"/>
  <c r="G22931" i="1"/>
  <c r="G22877" i="1"/>
  <c r="G22769" i="1"/>
  <c r="G22519" i="1"/>
  <c r="G22231" i="1"/>
  <c r="G21940" i="1"/>
  <c r="G21637" i="1"/>
  <c r="G21334" i="1"/>
  <c r="G21031" i="1"/>
  <c r="G20674" i="1"/>
  <c r="G20580" i="1"/>
  <c r="G20486" i="1"/>
  <c r="G20430" i="1"/>
  <c r="G20314" i="1"/>
  <c r="G19047" i="1"/>
  <c r="G23018" i="1"/>
  <c r="G22964" i="1"/>
  <c r="G22910" i="1"/>
  <c r="G22802" i="1"/>
  <c r="G22553" i="1"/>
  <c r="G22264" i="1"/>
  <c r="G21975" i="1"/>
  <c r="G21672" i="1"/>
  <c r="G21369" i="1"/>
  <c r="G21066" i="1"/>
  <c r="G20709" i="1"/>
  <c r="G20615" i="1"/>
  <c r="G20521" i="1"/>
  <c r="G20465" i="1"/>
  <c r="G20349" i="1"/>
  <c r="G19296" i="1"/>
  <c r="G19080" i="1"/>
  <c r="G22832" i="1"/>
  <c r="G22583" i="1"/>
  <c r="G22294" i="1"/>
  <c r="G22005" i="1"/>
  <c r="G21704" i="1"/>
  <c r="G21401" i="1"/>
  <c r="G21098" i="1"/>
  <c r="G20741" i="1"/>
  <c r="G20647" i="1"/>
  <c r="G20553" i="1"/>
  <c r="G20381" i="1"/>
  <c r="G19326" i="1"/>
  <c r="G19110" i="1"/>
  <c r="G20413" i="1"/>
  <c r="G23019" i="1"/>
  <c r="G22965" i="1"/>
  <c r="G22911" i="1"/>
  <c r="G22803" i="1"/>
  <c r="G22554" i="1"/>
  <c r="G22265" i="1"/>
  <c r="G21976" i="1"/>
  <c r="G21673" i="1"/>
  <c r="G21370" i="1"/>
  <c r="G21067" i="1"/>
  <c r="G20710" i="1"/>
  <c r="G20616" i="1"/>
  <c r="G20522" i="1"/>
  <c r="G20466" i="1"/>
  <c r="G20350" i="1"/>
  <c r="G19297" i="1"/>
  <c r="G19081" i="1"/>
  <c r="G22833" i="1"/>
  <c r="G22584" i="1"/>
  <c r="G22295" i="1"/>
  <c r="G22006" i="1"/>
  <c r="G21705" i="1"/>
  <c r="G21402" i="1"/>
  <c r="G21099" i="1"/>
  <c r="G20742" i="1"/>
  <c r="G20648" i="1"/>
  <c r="G20554" i="1"/>
  <c r="G20382" i="1"/>
  <c r="G19111" i="1"/>
  <c r="G19327" i="1"/>
  <c r="G23020" i="1"/>
  <c r="G22966" i="1"/>
  <c r="G22912" i="1"/>
  <c r="G22804" i="1"/>
  <c r="G22555" i="1"/>
  <c r="G22266" i="1"/>
  <c r="G21977" i="1"/>
  <c r="G21674" i="1"/>
  <c r="G21371" i="1"/>
  <c r="G21068" i="1"/>
  <c r="G20711" i="1"/>
  <c r="G20617" i="1"/>
  <c r="G20523" i="1"/>
  <c r="G20467" i="1"/>
  <c r="G20351" i="1"/>
  <c r="G19298" i="1"/>
  <c r="G19082" i="1"/>
  <c r="G22997" i="1"/>
  <c r="G22943" i="1"/>
  <c r="G22889" i="1"/>
  <c r="G22781" i="1"/>
  <c r="G22531" i="1"/>
  <c r="G22243" i="1"/>
  <c r="G21953" i="1"/>
  <c r="G21650" i="1"/>
  <c r="G21347" i="1"/>
  <c r="G21044" i="1"/>
  <c r="G20687" i="1"/>
  <c r="G20593" i="1"/>
  <c r="G20499" i="1"/>
  <c r="G20443" i="1"/>
  <c r="G20327" i="1"/>
  <c r="G19059" i="1"/>
  <c r="G22817" i="1"/>
  <c r="G22568" i="1"/>
  <c r="G22279" i="1"/>
  <c r="G21990" i="1"/>
  <c r="G21688" i="1"/>
  <c r="G21385" i="1"/>
  <c r="G21082" i="1"/>
  <c r="G20725" i="1"/>
  <c r="G20631" i="1"/>
  <c r="G20537" i="1"/>
  <c r="G20365" i="1"/>
  <c r="G19311" i="1"/>
  <c r="G19095" i="1"/>
  <c r="G22849" i="1"/>
  <c r="G22669" i="1"/>
  <c r="G22600" i="1"/>
  <c r="G22311" i="1"/>
  <c r="G22022" i="1"/>
  <c r="G21722" i="1"/>
  <c r="G21419" i="1"/>
  <c r="G21116" i="1"/>
  <c r="G20759" i="1"/>
  <c r="G20399" i="1"/>
  <c r="G19127" i="1"/>
  <c r="G19343" i="1"/>
  <c r="G22976" i="1"/>
  <c r="G22922" i="1"/>
  <c r="G22868" i="1"/>
  <c r="G22760" i="1"/>
  <c r="G22510" i="1"/>
  <c r="G22222" i="1"/>
  <c r="G21931" i="1"/>
  <c r="G21628" i="1"/>
  <c r="G21325" i="1"/>
  <c r="G21022" i="1"/>
  <c r="G20665" i="1"/>
  <c r="G20571" i="1"/>
  <c r="G20477" i="1"/>
  <c r="G20421" i="1"/>
  <c r="G20305" i="1"/>
  <c r="G19038" i="1"/>
  <c r="G22923" i="1"/>
  <c r="G22977" i="1"/>
  <c r="G22869" i="1"/>
  <c r="G22761" i="1"/>
  <c r="G22511" i="1"/>
  <c r="G22223" i="1"/>
  <c r="G21932" i="1"/>
  <c r="G21629" i="1"/>
  <c r="G21326" i="1"/>
  <c r="G21023" i="1"/>
  <c r="G20666" i="1"/>
  <c r="G20572" i="1"/>
  <c r="G20478" i="1"/>
  <c r="G20422" i="1"/>
  <c r="G20306" i="1"/>
  <c r="G19039" i="1"/>
  <c r="G22954" i="1"/>
  <c r="G23008" i="1"/>
  <c r="G22900" i="1"/>
  <c r="G22792" i="1"/>
  <c r="G22543" i="1"/>
  <c r="G22254" i="1"/>
  <c r="G21965" i="1"/>
  <c r="G21662" i="1"/>
  <c r="G21359" i="1"/>
  <c r="G21056" i="1"/>
  <c r="G20699" i="1"/>
  <c r="G20605" i="1"/>
  <c r="G20511" i="1"/>
  <c r="G20455" i="1"/>
  <c r="G20339" i="1"/>
  <c r="G19070" i="1"/>
  <c r="G19286" i="1"/>
  <c r="G22983" i="1"/>
  <c r="G22929" i="1"/>
  <c r="G22875" i="1"/>
  <c r="G22767" i="1"/>
  <c r="G22517" i="1"/>
  <c r="G22229" i="1"/>
  <c r="G21938" i="1"/>
  <c r="G21635" i="1"/>
  <c r="G21332" i="1"/>
  <c r="G21029" i="1"/>
  <c r="G20672" i="1"/>
  <c r="G20578" i="1"/>
  <c r="G20484" i="1"/>
  <c r="G20428" i="1"/>
  <c r="G20312" i="1"/>
  <c r="G19045" i="1"/>
  <c r="G22834" i="1"/>
  <c r="G22585" i="1"/>
  <c r="G22296" i="1"/>
  <c r="G22007" i="1"/>
  <c r="G21706" i="1"/>
  <c r="G21403" i="1"/>
  <c r="G21100" i="1"/>
  <c r="G20743" i="1"/>
  <c r="G20649" i="1"/>
  <c r="G20555" i="1"/>
  <c r="G20383" i="1"/>
  <c r="G19328" i="1"/>
  <c r="G19112" i="1"/>
  <c r="G22684" i="1"/>
  <c r="G22615" i="1"/>
  <c r="G22326" i="1"/>
  <c r="G22037" i="1"/>
  <c r="G21738" i="1"/>
  <c r="G21435" i="1"/>
  <c r="G21132" i="1"/>
  <c r="G20775" i="1"/>
  <c r="G19142" i="1"/>
  <c r="G19922" i="1"/>
  <c r="G22990" i="1"/>
  <c r="G22936" i="1"/>
  <c r="G22882" i="1"/>
  <c r="G22774" i="1"/>
  <c r="G22524" i="1"/>
  <c r="G22236" i="1"/>
  <c r="G21946" i="1"/>
  <c r="G21643" i="1"/>
  <c r="G21340" i="1"/>
  <c r="G21037" i="1"/>
  <c r="G20680" i="1"/>
  <c r="G20586" i="1"/>
  <c r="G20492" i="1"/>
  <c r="G20436" i="1"/>
  <c r="G20320" i="1"/>
  <c r="G19052" i="1"/>
  <c r="G23021" i="1"/>
  <c r="G22967" i="1"/>
  <c r="G22913" i="1"/>
  <c r="G22805" i="1"/>
  <c r="G22556" i="1"/>
  <c r="G22267" i="1"/>
  <c r="G21978" i="1"/>
  <c r="G21675" i="1"/>
  <c r="G21372" i="1"/>
  <c r="G21069" i="1"/>
  <c r="G20712" i="1"/>
  <c r="G20618" i="1"/>
  <c r="G20524" i="1"/>
  <c r="G20468" i="1"/>
  <c r="G20352" i="1"/>
  <c r="G19083" i="1"/>
  <c r="G19299" i="1"/>
  <c r="G22835" i="1"/>
  <c r="G22586" i="1"/>
  <c r="G22297" i="1"/>
  <c r="G22008" i="1"/>
  <c r="G21707" i="1"/>
  <c r="G21404" i="1"/>
  <c r="G21101" i="1"/>
  <c r="G20744" i="1"/>
  <c r="G20650" i="1"/>
  <c r="G20556" i="1"/>
  <c r="G20384" i="1"/>
  <c r="G19113" i="1"/>
  <c r="G19329" i="1"/>
  <c r="G22685" i="1"/>
  <c r="G22616" i="1"/>
  <c r="G22327" i="1"/>
  <c r="G22038" i="1"/>
  <c r="G21739" i="1"/>
  <c r="G21436" i="1"/>
  <c r="G21133" i="1"/>
  <c r="G20776" i="1"/>
  <c r="G19923" i="1"/>
  <c r="G19143" i="1"/>
  <c r="G22815" i="1"/>
  <c r="G22566" i="1"/>
  <c r="G22277" i="1"/>
  <c r="G21988" i="1"/>
  <c r="G21686" i="1"/>
  <c r="G21383" i="1"/>
  <c r="G21080" i="1"/>
  <c r="G20723" i="1"/>
  <c r="G20629" i="1"/>
  <c r="G20535" i="1"/>
  <c r="G20363" i="1"/>
  <c r="G19309" i="1"/>
  <c r="G19093" i="1"/>
  <c r="G22945" i="1"/>
  <c r="G22999" i="1"/>
  <c r="G22891" i="1"/>
  <c r="G22783" i="1"/>
  <c r="G22533" i="1"/>
  <c r="G22245" i="1"/>
  <c r="G21955" i="1"/>
  <c r="G21652" i="1"/>
  <c r="G21349" i="1"/>
  <c r="G21046" i="1"/>
  <c r="G20689" i="1"/>
  <c r="G20595" i="1"/>
  <c r="G20501" i="1"/>
  <c r="G20445" i="1"/>
  <c r="G20329" i="1"/>
  <c r="G19061" i="1"/>
  <c r="G22812" i="1"/>
  <c r="G22563" i="1"/>
  <c r="G22274" i="1"/>
  <c r="G21985" i="1"/>
  <c r="G21683" i="1"/>
  <c r="G21380" i="1"/>
  <c r="G21077" i="1"/>
  <c r="G20720" i="1"/>
  <c r="G20626" i="1"/>
  <c r="G20532" i="1"/>
  <c r="G20360" i="1"/>
  <c r="G19090" i="1"/>
  <c r="G19306" i="1"/>
  <c r="G22946" i="1"/>
  <c r="G23000" i="1"/>
  <c r="G22892" i="1"/>
  <c r="G22784" i="1"/>
  <c r="G22534" i="1"/>
  <c r="G22246" i="1"/>
  <c r="G21956" i="1"/>
  <c r="G21653" i="1"/>
  <c r="G21350" i="1"/>
  <c r="G21047" i="1"/>
  <c r="G20690" i="1"/>
  <c r="G20596" i="1"/>
  <c r="G20502" i="1"/>
  <c r="G20446" i="1"/>
  <c r="G20330" i="1"/>
  <c r="G19062" i="1"/>
  <c r="G22940" i="1"/>
  <c r="G22994" i="1"/>
  <c r="G22886" i="1"/>
  <c r="G22778" i="1"/>
  <c r="G22528" i="1"/>
  <c r="G22240" i="1"/>
  <c r="G21950" i="1"/>
  <c r="G21647" i="1"/>
  <c r="G21344" i="1"/>
  <c r="G21041" i="1"/>
  <c r="G20684" i="1"/>
  <c r="G20590" i="1"/>
  <c r="G20496" i="1"/>
  <c r="G20440" i="1"/>
  <c r="G20324" i="1"/>
  <c r="G19056" i="1"/>
  <c r="G22839" i="1"/>
  <c r="G22590" i="1"/>
  <c r="G22301" i="1"/>
  <c r="G22012" i="1"/>
  <c r="G21711" i="1"/>
  <c r="G21408" i="1"/>
  <c r="G21105" i="1"/>
  <c r="G20748" i="1"/>
  <c r="G20654" i="1"/>
  <c r="G20560" i="1"/>
  <c r="G20388" i="1"/>
  <c r="G19117" i="1"/>
  <c r="G19333" i="1"/>
  <c r="G22689" i="1"/>
  <c r="G22620" i="1"/>
  <c r="G22331" i="1"/>
  <c r="G22042" i="1"/>
  <c r="G21743" i="1"/>
  <c r="G21440" i="1"/>
  <c r="G21137" i="1"/>
  <c r="G20780" i="1"/>
  <c r="G19147" i="1"/>
  <c r="G19927" i="1"/>
  <c r="G22937" i="1"/>
  <c r="G22991" i="1"/>
  <c r="G22883" i="1"/>
  <c r="G22775" i="1"/>
  <c r="G22525" i="1"/>
  <c r="G22237" i="1"/>
  <c r="G21947" i="1"/>
  <c r="G21644" i="1"/>
  <c r="G21341" i="1"/>
  <c r="G21038" i="1"/>
  <c r="G20681" i="1"/>
  <c r="G20587" i="1"/>
  <c r="G20493" i="1"/>
  <c r="G20437" i="1"/>
  <c r="G20321" i="1"/>
  <c r="G19053" i="1"/>
  <c r="G23022" i="1"/>
  <c r="G22968" i="1"/>
  <c r="G22914" i="1"/>
  <c r="G22806" i="1"/>
  <c r="G22557" i="1"/>
  <c r="G22268" i="1"/>
  <c r="G21979" i="1"/>
  <c r="G21676" i="1"/>
  <c r="G21373" i="1"/>
  <c r="G21070" i="1"/>
  <c r="G20713" i="1"/>
  <c r="G20619" i="1"/>
  <c r="G20525" i="1"/>
  <c r="G20469" i="1"/>
  <c r="G20353" i="1"/>
  <c r="G19084" i="1"/>
  <c r="G19300" i="1"/>
  <c r="G22686" i="1"/>
  <c r="G22617" i="1"/>
  <c r="G22328" i="1"/>
  <c r="G22039" i="1"/>
  <c r="G21740" i="1"/>
  <c r="G21437" i="1"/>
  <c r="G21134" i="1"/>
  <c r="G20777" i="1"/>
  <c r="G19144" i="1"/>
  <c r="G19924" i="1"/>
  <c r="G22687" i="1"/>
  <c r="G22618" i="1"/>
  <c r="G22329" i="1"/>
  <c r="G22040" i="1"/>
  <c r="G21741" i="1"/>
  <c r="G21438" i="1"/>
  <c r="G21135" i="1"/>
  <c r="G20778" i="1"/>
  <c r="G19145" i="1"/>
  <c r="G19925" i="1"/>
  <c r="G22939" i="1"/>
  <c r="G22993" i="1"/>
  <c r="G22885" i="1"/>
  <c r="G22777" i="1"/>
  <c r="G22527" i="1"/>
  <c r="G22239" i="1"/>
  <c r="G21949" i="1"/>
  <c r="G21646" i="1"/>
  <c r="G21343" i="1"/>
  <c r="G21040" i="1"/>
  <c r="G20683" i="1"/>
  <c r="G20589" i="1"/>
  <c r="G20495" i="1"/>
  <c r="G20439" i="1"/>
  <c r="G20323" i="1"/>
  <c r="G19055" i="1"/>
  <c r="G22838" i="1"/>
  <c r="G22589" i="1"/>
  <c r="G22300" i="1"/>
  <c r="G22011" i="1"/>
  <c r="G21710" i="1"/>
  <c r="G21407" i="1"/>
  <c r="G21104" i="1"/>
  <c r="G20747" i="1"/>
  <c r="G20653" i="1"/>
  <c r="G20559" i="1"/>
  <c r="G20387" i="1"/>
  <c r="G19332" i="1"/>
  <c r="G19116" i="1"/>
  <c r="G22941" i="1"/>
  <c r="G22995" i="1"/>
  <c r="G22887" i="1"/>
  <c r="G22779" i="1"/>
  <c r="G22529" i="1"/>
  <c r="G22241" i="1"/>
  <c r="G21951" i="1"/>
  <c r="G21648" i="1"/>
  <c r="G21345" i="1"/>
  <c r="G21042" i="1"/>
  <c r="G20685" i="1"/>
  <c r="G20591" i="1"/>
  <c r="G20497" i="1"/>
  <c r="G20441" i="1"/>
  <c r="G20325" i="1"/>
  <c r="G19057" i="1"/>
  <c r="G22840" i="1"/>
  <c r="G22591" i="1"/>
  <c r="G22302" i="1"/>
  <c r="G22013" i="1"/>
  <c r="G21712" i="1"/>
  <c r="G21409" i="1"/>
  <c r="G21106" i="1"/>
  <c r="G20749" i="1"/>
  <c r="G20655" i="1"/>
  <c r="G20561" i="1"/>
  <c r="G20389" i="1"/>
  <c r="G19334" i="1"/>
  <c r="G19118" i="1"/>
  <c r="G22690" i="1"/>
  <c r="G22621" i="1"/>
  <c r="G22332" i="1"/>
  <c r="G22043" i="1"/>
  <c r="G21744" i="1"/>
  <c r="G21441" i="1"/>
  <c r="G21138" i="1"/>
  <c r="G20781" i="1"/>
  <c r="G19928" i="1"/>
  <c r="G19148" i="1"/>
  <c r="G22814" i="1"/>
  <c r="G22565" i="1"/>
  <c r="G22276" i="1"/>
  <c r="G21987" i="1"/>
  <c r="G21685" i="1"/>
  <c r="G21382" i="1"/>
  <c r="G21079" i="1"/>
  <c r="G20722" i="1"/>
  <c r="G20628" i="1"/>
  <c r="G20534" i="1"/>
  <c r="G20362" i="1"/>
  <c r="G19308" i="1"/>
  <c r="G19092" i="1"/>
  <c r="G22836" i="1"/>
  <c r="G22587" i="1"/>
  <c r="G22298" i="1"/>
  <c r="G22009" i="1"/>
  <c r="G21708" i="1"/>
  <c r="G21405" i="1"/>
  <c r="G21102" i="1"/>
  <c r="G20745" i="1"/>
  <c r="G20651" i="1"/>
  <c r="G20557" i="1"/>
  <c r="G20385" i="1"/>
  <c r="G19330" i="1"/>
  <c r="G19114" i="1"/>
  <c r="G22938" i="1"/>
  <c r="G22992" i="1"/>
  <c r="G22884" i="1"/>
  <c r="G22776" i="1"/>
  <c r="G22526" i="1"/>
  <c r="G22238" i="1"/>
  <c r="G21948" i="1"/>
  <c r="G21645" i="1"/>
  <c r="G21342" i="1"/>
  <c r="G21039" i="1"/>
  <c r="G20682" i="1"/>
  <c r="G20588" i="1"/>
  <c r="G20494" i="1"/>
  <c r="G20438" i="1"/>
  <c r="G20322" i="1"/>
  <c r="G19054" i="1"/>
  <c r="G22837" i="1"/>
  <c r="G22588" i="1"/>
  <c r="G22299" i="1"/>
  <c r="G22010" i="1"/>
  <c r="G21709" i="1"/>
  <c r="G21406" i="1"/>
  <c r="G21103" i="1"/>
  <c r="G20746" i="1"/>
  <c r="G20652" i="1"/>
  <c r="G20558" i="1"/>
  <c r="G20386" i="1"/>
  <c r="G19331" i="1"/>
  <c r="G19115" i="1"/>
  <c r="G22688" i="1"/>
  <c r="G22619" i="1"/>
  <c r="G22330" i="1"/>
  <c r="G22041" i="1"/>
  <c r="G21742" i="1"/>
  <c r="G21439" i="1"/>
  <c r="G21136" i="1"/>
  <c r="G20779" i="1"/>
  <c r="G19146" i="1"/>
  <c r="G19926" i="1"/>
  <c r="G22996" i="1"/>
  <c r="G22942" i="1"/>
  <c r="G22888" i="1"/>
  <c r="G22780" i="1"/>
  <c r="G22530" i="1"/>
  <c r="G22242" i="1"/>
  <c r="G21952" i="1"/>
  <c r="G21649" i="1"/>
  <c r="G21346" i="1"/>
  <c r="G21043" i="1"/>
  <c r="G20686" i="1"/>
  <c r="G20592" i="1"/>
  <c r="G20498" i="1"/>
  <c r="G20442" i="1"/>
  <c r="G20326" i="1"/>
  <c r="G19058" i="1"/>
  <c r="G22810" i="1"/>
  <c r="G22561" i="1"/>
  <c r="G22272" i="1"/>
  <c r="G21983" i="1"/>
  <c r="G21681" i="1"/>
  <c r="G21378" i="1"/>
  <c r="G21075" i="1"/>
  <c r="G20718" i="1"/>
  <c r="G20624" i="1"/>
  <c r="G20530" i="1"/>
  <c r="G20358" i="1"/>
  <c r="G19088" i="1"/>
  <c r="G19304" i="1"/>
  <c r="G22841" i="1"/>
  <c r="G22592" i="1"/>
  <c r="G22303" i="1"/>
  <c r="G22014" i="1"/>
  <c r="G21713" i="1"/>
  <c r="G21410" i="1"/>
  <c r="G21107" i="1"/>
  <c r="G20750" i="1"/>
  <c r="G20656" i="1"/>
  <c r="G20562" i="1"/>
  <c r="G20390" i="1"/>
  <c r="G19335" i="1"/>
  <c r="G19119" i="1"/>
  <c r="G22691" i="1"/>
  <c r="G22622" i="1"/>
  <c r="G22333" i="1"/>
  <c r="G22044" i="1"/>
  <c r="G21745" i="1"/>
  <c r="G21442" i="1"/>
  <c r="G21139" i="1"/>
  <c r="G20782" i="1"/>
  <c r="G19929" i="1"/>
  <c r="G19149" i="1"/>
</calcChain>
</file>

<file path=xl/sharedStrings.xml><?xml version="1.0" encoding="utf-8"?>
<sst xmlns="http://schemas.openxmlformats.org/spreadsheetml/2006/main" count="71059" uniqueCount="18696">
  <si>
    <t>Blank_Human_1uM__1_____xP1A5_Inj 3  94</t>
  </si>
  <si>
    <t>Sample Name</t>
  </si>
  <si>
    <t>Area</t>
  </si>
  <si>
    <t>ISTD.Area</t>
  </si>
  <si>
    <t>ISTDResponseRatio</t>
  </si>
  <si>
    <t>Time..mins.</t>
  </si>
  <si>
    <t>Conc</t>
  </si>
  <si>
    <t>Name</t>
  </si>
  <si>
    <t>Blank_Human_1uM__2_____xP1A5_Inj 4  95</t>
  </si>
  <si>
    <t>Blank_Human_1uM__3_____xP1A5_Inj 5  96</t>
  </si>
  <si>
    <t>7-OH-Coumarin_Human_1uM_120_1_____xP4H10_Inj 36  31</t>
  </si>
  <si>
    <t>7-OH-Coumarin_Human_1uM_120_2_____xP4H11_Inj 37  32</t>
  </si>
  <si>
    <t>7-OH-Coumarin_Human_1uM_120_3_____xP4H12_Inj 38  33</t>
  </si>
  <si>
    <t>7-OH-Coumarin_Human_1uM_60_1_____xP5H10_Inj 39  82</t>
  </si>
  <si>
    <t>7-OH-Coumarin_Human_1uM_60_2_____xP5H11_Inj 40  83</t>
  </si>
  <si>
    <t>7-OH-Coumarin_Human_1uM_60_3_____xP5H12_Inj 41  84</t>
  </si>
  <si>
    <t>7-OH-Coumarin_Human_1uM_30_1_____xP5H10_Inj 42  34</t>
  </si>
  <si>
    <t>7-OH-Coumarin_Human_1uM_30_2_____xP5H11_Inj 43  35</t>
  </si>
  <si>
    <t>7-OH-Coumarin_Human_1uM_30_3_____xP5H12_Inj 44  36</t>
  </si>
  <si>
    <t>7-OH-Coumarin_Human_1uM_15_1_____xP5H10_Inj 45  79</t>
  </si>
  <si>
    <t>7-OH-Coumarin_Human_1uM_15_2_____xP5H11_Inj 46  80</t>
  </si>
  <si>
    <t>7-OH-Coumarin_Human_1uM_15_3_____xP5H12_Inj 47  81</t>
  </si>
  <si>
    <t>7-OH-Coumarin_Human_1uM_0_1_____xP5H10_Inj 48  31</t>
  </si>
  <si>
    <t>7-OH-Coumarin_Human_1uM_0_2_____xP5H11_Inj 49  32</t>
  </si>
  <si>
    <t>7-OH-Coumarin_Human_1uM_0_3_____xP5H12_Inj 50  33</t>
  </si>
  <si>
    <t>7-OH-Coumarin</t>
  </si>
  <si>
    <t>Midazolam_Human_1uM_120_1_____xP4F10_Inj 6  7</t>
  </si>
  <si>
    <t>Midazolam_Human_1uM_120_2_____xP4F11_Inj 7  8</t>
  </si>
  <si>
    <t>Midazolam_Human_1uM_120_3_____xP4F12_Inj 8  9</t>
  </si>
  <si>
    <t>Midazolam_Human_1uM_60_1_____xP5F10_Inj 9  58</t>
  </si>
  <si>
    <t>Midazolam_Human_1uM_60_2_____xP5F11_Inj 10  59</t>
  </si>
  <si>
    <t>Midazolam_Human_1uM_60_3_____xP5F12_Inj 11  60</t>
  </si>
  <si>
    <t>Midazolam_Human_1uM_30_1_____xP5F10_Inj 12  10</t>
  </si>
  <si>
    <t>Midazolam_Human_1uM_30_2_____xP5F11_Inj 13  11</t>
  </si>
  <si>
    <t>Midazolam_Human_1uM_30_3_____xP5F12_Inj 14  12</t>
  </si>
  <si>
    <t>Midazolam_Human_1uM_15_1_____xP5F10_Inj 15  55</t>
  </si>
  <si>
    <t>Midazolam_Human_1uM_15_2_____xP5F11_Inj 16  56</t>
  </si>
  <si>
    <t>Midazolam_Human_1uM_15_3_____xP5F12_Inj 17  57</t>
  </si>
  <si>
    <t>Midazolam_Human_1uM_0_1_____xP5F10_Inj 18  7</t>
  </si>
  <si>
    <t>Midazolam_Human_1uM_0_2_____xP5F11_Inj 19  8</t>
  </si>
  <si>
    <t>Midazolam_Human_1uM_0_3_____xP5F12_Inj 20  9</t>
  </si>
  <si>
    <t>Midazolam</t>
  </si>
  <si>
    <t>Verapamil_Human_1uM_120_1_____xP4G10_Inj 21  19</t>
  </si>
  <si>
    <t>Verapamil_Human_1uM_120_2_____xP4G11_Inj 22  20</t>
  </si>
  <si>
    <t>Verapamil_Human_1uM_120_3_____xP4G12_Inj 23  21</t>
  </si>
  <si>
    <t>Verapamil_Human_1uM_60_1_____xP5G10_Inj 24  70</t>
  </si>
  <si>
    <t>Verapamil_Human_1uM_60_2_____xP5G11_Inj 25  71</t>
  </si>
  <si>
    <t>Verapamil_Human_1uM_60_3_____xP5G12_Inj 26  72</t>
  </si>
  <si>
    <t>Verapamil_Human_1uM_30_1_____xP5G10_Inj 27  22</t>
  </si>
  <si>
    <t>Verapamil_Human_1uM_30_2_____xP5G11_Inj 28  23</t>
  </si>
  <si>
    <t>Verapamil_Human_1uM_30_3_____xP5G12_Inj 29  24</t>
  </si>
  <si>
    <t>Verapamil_Human_1uM_15_1_____xP5G10_Inj 30  67</t>
  </si>
  <si>
    <t>Verapamil_Human_1uM_15_2_____xP5G11_Inj 31  68</t>
  </si>
  <si>
    <t>Verapamil_Human_1uM_15_3_____xP5G12_Inj 32  69</t>
  </si>
  <si>
    <t>Verapamil_Human_1uM_0_1_____xP5G10_Inj 33  19</t>
  </si>
  <si>
    <t>Verapamil_Human_1uM_0_2_____xP5G11_Inj 34  20</t>
  </si>
  <si>
    <t>Verapamil_Human_1uM_0_3_____xP5G12_Inj 35  21</t>
  </si>
  <si>
    <t>Verapamil</t>
  </si>
  <si>
    <t>Blank_Human_1uM_1_3</t>
  </si>
  <si>
    <t>Blank_Human_1uM_2_4</t>
  </si>
  <si>
    <t>Blank_Human_1uM_2_5</t>
  </si>
  <si>
    <t>BF00174556_Human_1uM_120_1_36</t>
  </si>
  <si>
    <t>BF00174556_Human_1uM_60_1_39</t>
  </si>
  <si>
    <t>BF00174556_Human_1uM_30_1_42</t>
  </si>
  <si>
    <t>BF00174556_Human_1uM_15_1_45</t>
  </si>
  <si>
    <t>BF00174556_Human_1uM_120_2_37</t>
  </si>
  <si>
    <t>BF00174556_Human_1uM_120_3_38</t>
  </si>
  <si>
    <t>BF00174556_Human_1uM_60_2_40</t>
  </si>
  <si>
    <t>BF00174556_Human_1uM_60_3_41</t>
  </si>
  <si>
    <t>BF00174556_Human_1uM_30_2_43</t>
  </si>
  <si>
    <t>BF00174556_Human_1uM_30_3_44</t>
  </si>
  <si>
    <t>BF00174556_Human_1uM_15_2_45</t>
  </si>
  <si>
    <t>BF00174556_Human_1uM_15_3_45</t>
  </si>
  <si>
    <t>BF00174556_Human_1uM_0_1_48</t>
  </si>
  <si>
    <t>BF00174556_Human_1uM_0_2_49</t>
  </si>
  <si>
    <t>BF00174556_Human_1uM_0_3_50</t>
  </si>
  <si>
    <t>BF00174556</t>
  </si>
  <si>
    <t>BF00174559</t>
  </si>
  <si>
    <t>Blank_Human_1uM_3_5</t>
  </si>
  <si>
    <t>BF00174559_Human_1uM_120_1_21</t>
  </si>
  <si>
    <t>BF00174559_Human_1uM_120_2_22</t>
  </si>
  <si>
    <t>BF00174559_Human_1uM_120_3_23</t>
  </si>
  <si>
    <t>BF00174559_Human_1uM_60_1_24</t>
  </si>
  <si>
    <t>BF00174559_Human_1uM_60_2_25</t>
  </si>
  <si>
    <t>BF00174559_Human_1uM_60_3_26</t>
  </si>
  <si>
    <t>BF00174559_Human_1uM_30_1_27</t>
  </si>
  <si>
    <t>BF00174559_Human_1uM_30_2_28</t>
  </si>
  <si>
    <t>BF00174559_Human_1uM_30_3_29</t>
  </si>
  <si>
    <t>BF00174559_Human_1uM_15_1_15</t>
  </si>
  <si>
    <t>BF00174559_Human_1uM_15_2_31</t>
  </si>
  <si>
    <t>BF00174559_Human_1uM_15_3_32</t>
  </si>
  <si>
    <t>BF00174559_Human_1uM_0_1_33</t>
  </si>
  <si>
    <t>BF00174559_Human_1uM_0_2_34</t>
  </si>
  <si>
    <t>BF00174559_Human_1uM_0_3_35</t>
  </si>
  <si>
    <t>Blank_Human_10uM_1_3</t>
  </si>
  <si>
    <t>Blank_Human_10uM_2_4</t>
  </si>
  <si>
    <t>Blank_Human_10uM_3_5</t>
  </si>
  <si>
    <t>BF00174559_Human_10uM_120_1_21</t>
  </si>
  <si>
    <t>BF00174559_Human_10uM_120_2_22</t>
  </si>
  <si>
    <t>BF00174559_Human_10uM_120_3_23</t>
  </si>
  <si>
    <t>BF00174559_Human_10uM_60_1_24</t>
  </si>
  <si>
    <t>BF00174559_Human_10uM_60_2_25</t>
  </si>
  <si>
    <t>BF00174559_Human_10uM_60_3_26</t>
  </si>
  <si>
    <t>BF00174559_Human_10uM_30_1_27</t>
  </si>
  <si>
    <t>BF00174559_Human_10uM_30_2_28</t>
  </si>
  <si>
    <t>BF00174559_Human_10uM_30_3_29</t>
  </si>
  <si>
    <t>BF00174559_Human_10uM_15_1_30</t>
  </si>
  <si>
    <t>BF00174559_Human_10uM_15_2_31</t>
  </si>
  <si>
    <t>BF00174559_Human_10uM_15_3_32</t>
  </si>
  <si>
    <t>BF00174559_Human_10uM_0_1_33</t>
  </si>
  <si>
    <t>BF00174559_Human_10uM_0_2_34</t>
  </si>
  <si>
    <t>BF00174559_Human_10uM_0_3_35</t>
  </si>
  <si>
    <t>Blank_Human_10uM_1_12</t>
  </si>
  <si>
    <t>BF00174556_Human_10uM_120_1_36</t>
  </si>
  <si>
    <t>Blank_Human_10uM_2_13</t>
  </si>
  <si>
    <t>Blank_Human_10uM_3_14</t>
  </si>
  <si>
    <t>BF00174556_Human_10uM_120_2_37</t>
  </si>
  <si>
    <t>BF00174556_Human_10uM_120_3_38</t>
  </si>
  <si>
    <t>BF00174556_Human_10uM_60_1_39</t>
  </si>
  <si>
    <t>BF00174556_Human_10uM_60_2_40</t>
  </si>
  <si>
    <t>BF00174556_Human_10uM_60_3_41</t>
  </si>
  <si>
    <t>BF00174556_Human_10uM_30_1_42</t>
  </si>
  <si>
    <t>BF00174556_Human_10uM_30_2_43</t>
  </si>
  <si>
    <t>BF00174556_Human_10uM_30_3_44</t>
  </si>
  <si>
    <t>BF00174556_Human_10uM_15_1_45</t>
  </si>
  <si>
    <t>BF00174556_Human_10uM_15_2_46</t>
  </si>
  <si>
    <t>BF00174556_Human_10uM_15_3_47</t>
  </si>
  <si>
    <t>BF00174556_Human_10uM_0_1_48</t>
  </si>
  <si>
    <t>BF00174556_Human_10uM_0_2_49</t>
  </si>
  <si>
    <t>BF00174556_Human_10uM_0_3_50</t>
  </si>
  <si>
    <t>Blank_Human_10 µM_1_B3</t>
  </si>
  <si>
    <t>Blank_Human_10 µM_2_B4</t>
  </si>
  <si>
    <t>Blank_Human_10 µM_3_B5</t>
  </si>
  <si>
    <t>BF00174493_Human_10 µM_120_1_B36</t>
  </si>
  <si>
    <t>BF00174493_Human_10 µM_120_2_B37</t>
  </si>
  <si>
    <t>BF00174493_Human_10 µM_120_3_B38</t>
  </si>
  <si>
    <t>BF00174493_Human_10 µM_60_1_B39</t>
  </si>
  <si>
    <t>BF00174493_Human_10 µM_60_2_B40</t>
  </si>
  <si>
    <t>BF00174493_Human_10 µM_60_3_B41</t>
  </si>
  <si>
    <t>BF00174493_Human_10 µM_30_1_B42</t>
  </si>
  <si>
    <t>BF00174493_Human_10 µM_30_2_B43</t>
  </si>
  <si>
    <t>BF00174493_Human_10 µM_30_3_B44</t>
  </si>
  <si>
    <t>BF00174493_Human_10 µM_15_1_B45</t>
  </si>
  <si>
    <t>BF00174493_Human_10 µM_15_2_B46</t>
  </si>
  <si>
    <t>BF00174493_Human_10 µM_15_3_B47</t>
  </si>
  <si>
    <t>BF00174493_Human_10 µM_0_1_B48</t>
  </si>
  <si>
    <t>BF00174493_Human_10 µM_0_2_B49</t>
  </si>
  <si>
    <t>BF00174493_Human_10 µM_0_3_B50</t>
  </si>
  <si>
    <t>BF00174493</t>
  </si>
  <si>
    <t>Blank_Human_1 µM_1_B3</t>
  </si>
  <si>
    <t>Blank_Human_1 µM_2_B4</t>
  </si>
  <si>
    <t>Blank_Human_1 µM_3_B5</t>
  </si>
  <si>
    <t>BF00174493_Human_1 µM_120_1_B36</t>
  </si>
  <si>
    <t>BF00174493_Human_1 µM_120_2_B37</t>
  </si>
  <si>
    <t>BF00174493_Human_1 µM_120_3_B38</t>
  </si>
  <si>
    <t>BF00174493_Human_1 µM_60_1_B39</t>
  </si>
  <si>
    <t>BF00174493_Human_1 µM_60_2_B40</t>
  </si>
  <si>
    <t>BF00174493_Human_1 µM_60_3_B41</t>
  </si>
  <si>
    <t>BF00174493_Human_1 µM_30_1_B42</t>
  </si>
  <si>
    <t>BF00174493_Human_1 µM_30_2_B43</t>
  </si>
  <si>
    <t>BF00174493_Human_1 µM_30_3_B44</t>
  </si>
  <si>
    <t>BF00174493_Human_1 µM_15_1_B45</t>
  </si>
  <si>
    <t>BF00174493_Human_1 µM_15_2_B46</t>
  </si>
  <si>
    <t>BF00174493_Human_1 µM_15_3_B47</t>
  </si>
  <si>
    <t>BF00174493_Human_1 µM_0_1_B48</t>
  </si>
  <si>
    <t>BF00174493_Human_1 µM_0_2_B49</t>
  </si>
  <si>
    <t>BF00174493_Human_1 µM_0_3_B50</t>
  </si>
  <si>
    <t>BF00174502_Human_1 µM_120_1_B6</t>
  </si>
  <si>
    <t>BF00174502_Human_1 µM_120_2_B7</t>
  </si>
  <si>
    <t>BF00174502_Human_1 µM_120_3_B8</t>
  </si>
  <si>
    <t>BF00174502_Human_1 µM_60_1_B9</t>
  </si>
  <si>
    <t>BF00174502_Human_1 µM_60_2_B10</t>
  </si>
  <si>
    <t>BF00174502_Human_1 µM_60_3_B11</t>
  </si>
  <si>
    <t>BF00174502_Human_1 µM_30_1_B12</t>
  </si>
  <si>
    <t>BF00174502_Human_1 µM_30_2_B13</t>
  </si>
  <si>
    <t>BF00174502_Human_1 µM_30_3_B14</t>
  </si>
  <si>
    <t>BF00174502_Human_1 µM_15_1_B15</t>
  </si>
  <si>
    <t>BF00174502_Human_1 µM_15_2_B16</t>
  </si>
  <si>
    <t>BF00174502_Human_1 µM_15_3_B17</t>
  </si>
  <si>
    <t>BF00174502_Human_1 µM_0_1_B18</t>
  </si>
  <si>
    <t>BF00174502_Human_1 µM_0_2_B19</t>
  </si>
  <si>
    <t>BF00174502_Human_1 µM_0_3_B20</t>
  </si>
  <si>
    <t>BF00174502</t>
  </si>
  <si>
    <t>BF00174502_Human_10 µM_120_1_B6</t>
  </si>
  <si>
    <t>BF00174502_Human_10 µM_120_2_B7</t>
  </si>
  <si>
    <t>BF00174502_Human_10 µM_120_3_B8</t>
  </si>
  <si>
    <t>BF00174502_Human_10 µM_60_1_B9</t>
  </si>
  <si>
    <t>BF00174502_Human_10 µM_60_2_B10</t>
  </si>
  <si>
    <t>BF00174502_Human_10 µM_60_3_B11</t>
  </si>
  <si>
    <t>BF00174502_Human_10 µM_30_1_B12</t>
  </si>
  <si>
    <t>BF00174502_Human_10 µM_30_2_B13</t>
  </si>
  <si>
    <t>BF00174502_Human_10 µM_30_3_B14</t>
  </si>
  <si>
    <t>BF00174502_Human_10 µM_15_1_B15</t>
  </si>
  <si>
    <t>BF00174502_Human_10 µM_15_2_B16</t>
  </si>
  <si>
    <t>BF00174502_Human_10 µM_15_3_B17</t>
  </si>
  <si>
    <t>BF00174502_Human_10 µM_0_1_B18</t>
  </si>
  <si>
    <t>BF00174502_Human_10 µM_0_2_B19</t>
  </si>
  <si>
    <t>BF00174502_Human_10 µM_0_3_B20</t>
  </si>
  <si>
    <t>BF00174506</t>
  </si>
  <si>
    <t>BF00174506_Human_10 µM_120_1_B36</t>
  </si>
  <si>
    <t>BF00174506_Human_10 µM_120_2_B37</t>
  </si>
  <si>
    <t>BF00174506_Human_10 µM_120_3_B38</t>
  </si>
  <si>
    <t>BF00174506_Human_10 µM_60_1_B39</t>
  </si>
  <si>
    <t>BF00174506_Human_10 µM_60_2_B40</t>
  </si>
  <si>
    <t>BF00174506_Human_10 µM_60_3_B41</t>
  </si>
  <si>
    <t>BF00174506_Human_10 µM_30_1_B42</t>
  </si>
  <si>
    <t>BF00174506_Human_10 µM_30_2_B43</t>
  </si>
  <si>
    <t>BF00174506_Human_10 µM_30_3_B44</t>
  </si>
  <si>
    <t>BF00174506_Human_10 µM_15_1_B45</t>
  </si>
  <si>
    <t>BF00174506_Human_10 µM_15_2_B46</t>
  </si>
  <si>
    <t>BF00174506_Human_10 µM_15_3_B47</t>
  </si>
  <si>
    <t>BF00174506_Human_10 µM_0_1_B48</t>
  </si>
  <si>
    <t>BF00174506_Human_10 µM_0_2_B49</t>
  </si>
  <si>
    <t>BF00174506_Human_10 µM_0_3_B50</t>
  </si>
  <si>
    <t>Blank_Human__1_1uM_3</t>
  </si>
  <si>
    <t>BF00175251</t>
  </si>
  <si>
    <t>Blank_Human__2_1uM_4</t>
  </si>
  <si>
    <t>Blank_Human__3_1uM_5</t>
  </si>
  <si>
    <t>BF00175251_Human_120_1_1uM_81</t>
  </si>
  <si>
    <t>BF00175251_Human_120_2_1uM_82</t>
  </si>
  <si>
    <t>BF00175251_Human_120_3_1uM_83</t>
  </si>
  <si>
    <t>BF00175251_Human_60_1_1uM_84</t>
  </si>
  <si>
    <t>BF00175251_Human_60_2_1uM_85</t>
  </si>
  <si>
    <t>BF00175251_Human_60_3_1uM_86</t>
  </si>
  <si>
    <t>BF00175251_Human_30_1_1uM_87</t>
  </si>
  <si>
    <t>BF00175251_Human_30_2_1uM_88</t>
  </si>
  <si>
    <t>BF00175251_Human_30_3_1uM_89</t>
  </si>
  <si>
    <t>BF00175251_Human_15_1_1uM_90</t>
  </si>
  <si>
    <t>BF00175251_Human_15_2_1uM_91</t>
  </si>
  <si>
    <t>BF00175251_Human_15_3_1uM_92</t>
  </si>
  <si>
    <t>BF00175251_Human_0_1_1uM_93</t>
  </si>
  <si>
    <t>BF00175251_Human_0_2_1uM_94</t>
  </si>
  <si>
    <t>BF00175251_Human_0_3_1uM_95</t>
  </si>
  <si>
    <t>Blank_Human__1_10uM_3</t>
  </si>
  <si>
    <t>Blank_Human__2_10uM_4</t>
  </si>
  <si>
    <t>Blank_Human__3_10uM_5</t>
  </si>
  <si>
    <t>BF00175251_Human_120_1_10uM_81</t>
  </si>
  <si>
    <t>BF00175251_Human_120_2_10uM_82</t>
  </si>
  <si>
    <t>BF00175251_Human_120_3_10uM_83</t>
  </si>
  <si>
    <t>BF00175251_Human_60_1_10uM_84</t>
  </si>
  <si>
    <t>BF00175251_Human_60_2_10uM_85</t>
  </si>
  <si>
    <t>BF00175251_Human_60_3_10uM_86</t>
  </si>
  <si>
    <t>BF00175251_Human_30_1_10uM_87</t>
  </si>
  <si>
    <t>BF00175251_Human_30_2_10uM_88</t>
  </si>
  <si>
    <t>BF00175251_Human_30_3_10uM_89</t>
  </si>
  <si>
    <t>BF00175251_Human_15_1_10uM_90</t>
  </si>
  <si>
    <t>BF00175251_Human_15_2_10uM_91</t>
  </si>
  <si>
    <t>BF00175251_Human_15_3_10uM_92</t>
  </si>
  <si>
    <t>BF00175251_Human_0_1_10uM_93</t>
  </si>
  <si>
    <t>BF00175251_Human_0_2_10uM_94</t>
  </si>
  <si>
    <t>BF00175251_Human_0_3_10uM_95</t>
  </si>
  <si>
    <t>Blank_Human__1_1uM_98</t>
  </si>
  <si>
    <t>BF00174528</t>
  </si>
  <si>
    <t>Blank_Human__2_1uM_99</t>
  </si>
  <si>
    <t>Blank_Human__3_1uM_100</t>
  </si>
  <si>
    <t>BF00174528_Human_120_1_1uM_146</t>
  </si>
  <si>
    <t>BF00174528_Human_120_2_1uM_147</t>
  </si>
  <si>
    <t>BF00174528_Human_120_3_1uM_148</t>
  </si>
  <si>
    <t>BF00174528_Human_60_1_1uM_149</t>
  </si>
  <si>
    <t>BF00174528_Human_60_2_1uM_150</t>
  </si>
  <si>
    <t>BF00174528_Human_60_3_1uM_151</t>
  </si>
  <si>
    <t>BF00174528_Human_30_1_1uM_152</t>
  </si>
  <si>
    <t>BF00174528_Human_30_2_1uM_153</t>
  </si>
  <si>
    <t>BF00174528_Human_30_3_1uM_154</t>
  </si>
  <si>
    <t>BF00174528_Human_15_1_1uM_155</t>
  </si>
  <si>
    <t>BF00174528_Human_15_2_1uM_156</t>
  </si>
  <si>
    <t>BF00174528_Human_15_3_1uM_157</t>
  </si>
  <si>
    <t>BF00174528_Human_0_1_1uM_158</t>
  </si>
  <si>
    <t>BF00174528_Human_0_2_1uM_159</t>
  </si>
  <si>
    <t>BF00174528_Human_0_3_1uM_160</t>
  </si>
  <si>
    <t>Blank_Human__1_10uM_98</t>
  </si>
  <si>
    <t>Blank_Human__2_10uM_99</t>
  </si>
  <si>
    <t>Blank_Human__3_10uM_100</t>
  </si>
  <si>
    <t>BF00174528_Human_120_1_10uM_146</t>
  </si>
  <si>
    <t>BF00174528_Human_120_2_10uM_147</t>
  </si>
  <si>
    <t>BF00174528_Human_120_3_10uM_148</t>
  </si>
  <si>
    <t>BF00174528_Human_60_1_10uM_149</t>
  </si>
  <si>
    <t>BF00174528_Human_60_2_10uM_150</t>
  </si>
  <si>
    <t>BF00174528_Human_60_3_10uM_151</t>
  </si>
  <si>
    <t>BF00174528_Human_30_1_10uM_152</t>
  </si>
  <si>
    <t>BF00174528_Human_30_2_10uM_153</t>
  </si>
  <si>
    <t>BF00174528_Human_30_3_10uM_154</t>
  </si>
  <si>
    <t>BF00174528_Human_15_1_10uM_155</t>
  </si>
  <si>
    <t>BF00174528_Human_15_2_10uM_156</t>
  </si>
  <si>
    <t>BF00174528_Human_15_3_10uM_157</t>
  </si>
  <si>
    <t>BF00174528_Human_0_1_10uM_158</t>
  </si>
  <si>
    <t>BF00174528_Human_0_2_10uM_159</t>
  </si>
  <si>
    <t>BF00174528_Human_0_3_10uM_160</t>
  </si>
  <si>
    <t>Blank_Human__1_1uM_193</t>
  </si>
  <si>
    <t>BF00174500</t>
  </si>
  <si>
    <t>Blank_Human__2_1uM_194</t>
  </si>
  <si>
    <t>Blank_Human__3_1uM_195</t>
  </si>
  <si>
    <t>BF00174500_Human_120_1_1uM_226</t>
  </si>
  <si>
    <t>BF00174500_Human_120_2_1uM_227</t>
  </si>
  <si>
    <t>BF00174500_Human_120_3_1uM_228</t>
  </si>
  <si>
    <t>BF00174500_Human_60_1_1uM_229</t>
  </si>
  <si>
    <t>BF00174500_Human_60_2_1uM_230</t>
  </si>
  <si>
    <t>BF00174500_Human_60_3_1uM_231</t>
  </si>
  <si>
    <t>BF00174500_Human_30_1_1uM_232</t>
  </si>
  <si>
    <t>BF00174500_Human_30_2_1uM_233</t>
  </si>
  <si>
    <t>BF00174500_Human_30_3_1uM_234</t>
  </si>
  <si>
    <t>BF00174500_Human_15_1_1uM_235</t>
  </si>
  <si>
    <t>BF00174500_Human_15_2_1uM_236</t>
  </si>
  <si>
    <t>BF00174500_Human_15_3_1uM_237</t>
  </si>
  <si>
    <t>BF00174500_Human_0_1_1uM_238</t>
  </si>
  <si>
    <t>BF00174500_Human_0_2_1uM_239</t>
  </si>
  <si>
    <t>BF00174500_Human_0_3_1uM_240</t>
  </si>
  <si>
    <t>Blank_Human__1_10uM_193</t>
  </si>
  <si>
    <t>Blank_Human__2_10uM_194</t>
  </si>
  <si>
    <t>Blank_Human__3_10uM_195</t>
  </si>
  <si>
    <t>BF00174500_Human_120_1_10uM_226</t>
  </si>
  <si>
    <t>BF00174500_Human_120_2_10uM_227</t>
  </si>
  <si>
    <t>BF00174500_Human_120_3_10uM_228</t>
  </si>
  <si>
    <t>BF00174500_Human_60_1_10uM_229</t>
  </si>
  <si>
    <t>BF00174500_Human_60_2_10uM_230</t>
  </si>
  <si>
    <t>BF00174500_Human_60_3_10uM_231</t>
  </si>
  <si>
    <t>BF00174500_Human_30_1_10uM_232</t>
  </si>
  <si>
    <t>BF00174500_Human_30_2_10uM_233</t>
  </si>
  <si>
    <t>BF00174500_Human_30_3_10uM_234</t>
  </si>
  <si>
    <t>BF00174500_Human_15_1_10uM_235</t>
  </si>
  <si>
    <t>BF00174500_Human_15_2_10uM_236</t>
  </si>
  <si>
    <t>BF00174500_Human_15_3_10uM_237</t>
  </si>
  <si>
    <t>BF00174500_Human_0_1_10uM_238</t>
  </si>
  <si>
    <t>BF00174500_Human_0_2_10uM_239</t>
  </si>
  <si>
    <t>BF00174500_Human_0_3_10uM_240</t>
  </si>
  <si>
    <t>BF00174574</t>
  </si>
  <si>
    <t>BF00174574_Human_120_1_1uM_241</t>
  </si>
  <si>
    <t>BF00174574_Human_120_2_1uM_242</t>
  </si>
  <si>
    <t>BF00174574_Human_120_3_1uM_243</t>
  </si>
  <si>
    <t>BF00174574_Human_60_1_1uM_244</t>
  </si>
  <si>
    <t>BF00174574_Human_60_2_1uM_245</t>
  </si>
  <si>
    <t>BF00174574_Human_60_3_1uM_246</t>
  </si>
  <si>
    <t>BF00174574_Human_30_1_1uM_247</t>
  </si>
  <si>
    <t>BF00174574_Human_30_2_1uM_248</t>
  </si>
  <si>
    <t>BF00174574_Human_30_3_1uM_249</t>
  </si>
  <si>
    <t>BF00174574_Human_15_1_1uM_250</t>
  </si>
  <si>
    <t>BF00174574_Human_15_2_1uM_251</t>
  </si>
  <si>
    <t>BF00174574_Human_15_3_1uM_252</t>
  </si>
  <si>
    <t>BF00174574_Human_0_1_1uM_253</t>
  </si>
  <si>
    <t>BF00174574_Human_0_2_1uM_254</t>
  </si>
  <si>
    <t>BF00174574_Human_0_3_1uM_255</t>
  </si>
  <si>
    <t>BF00174574_Human_120_1_10uM_241</t>
  </si>
  <si>
    <t>BF00174574_Human_120_2_10uM_242</t>
  </si>
  <si>
    <t>BF00174574_Human_120_3_10uM_243</t>
  </si>
  <si>
    <t>BF00174574_Human_60_1_10uM_244</t>
  </si>
  <si>
    <t>BF00174574_Human_60_2_10uM_245</t>
  </si>
  <si>
    <t>BF00174574_Human_60_3_10uM_246</t>
  </si>
  <si>
    <t>BF00174574_Human_30_1_10uM_247</t>
  </si>
  <si>
    <t>BF00174574_Human_30_2_10uM_248</t>
  </si>
  <si>
    <t>BF00174574_Human_30_3_10uM_249</t>
  </si>
  <si>
    <t>BF00174574_Human_15_1_10uM_250</t>
  </si>
  <si>
    <t>BF00174574_Human_15_2_10uM_251</t>
  </si>
  <si>
    <t>BF00174574_Human_15_3_10uM_252</t>
  </si>
  <si>
    <t>BF00174574_Human_0_1_10uM_253</t>
  </si>
  <si>
    <t>BF00174574_Human_0_2_10uM_254</t>
  </si>
  <si>
    <t>BF00174574_Human_0_3_10uM_255</t>
  </si>
  <si>
    <t>BF00174549</t>
  </si>
  <si>
    <t>BF00174549_Human_120_1_1uM_176</t>
  </si>
  <si>
    <t>BF00174549_Human_120_2_1uM_177</t>
  </si>
  <si>
    <t>BF00174549_Human_120_3_1uM_178</t>
  </si>
  <si>
    <t>BF00174549_Human_60_1_1uM_179</t>
  </si>
  <si>
    <t>BF00174549_Human_60_2_1uM_180</t>
  </si>
  <si>
    <t>BF00174549_Human_60_3_1uM_181</t>
  </si>
  <si>
    <t>BF00174549_Human_30_1_1uM_182</t>
  </si>
  <si>
    <t>BF00174549_Human_30_2_1uM_183</t>
  </si>
  <si>
    <t>BF00174549_Human_30_3_1uM_184</t>
  </si>
  <si>
    <t>BF00174549_Human_15_1_1uM_185</t>
  </si>
  <si>
    <t>BF00174549_Human_15_2_1uM_186</t>
  </si>
  <si>
    <t>BF00174549_Human_15_3_1uM_187</t>
  </si>
  <si>
    <t>BF00174549_Human_0_1_1uM_188</t>
  </si>
  <si>
    <t>BF00174549_Human_0_2_1uM_189</t>
  </si>
  <si>
    <t>BF00174549_Human_0_3_1uM_190</t>
  </si>
  <si>
    <t>BF00174549_Human_120_1_10uM_176</t>
  </si>
  <si>
    <t>BF00174549_Human_120_2_10uM_177</t>
  </si>
  <si>
    <t>BF00174549_Human_120_3_10uM_178</t>
  </si>
  <si>
    <t>BF00174549_Human_60_1_10uM_179</t>
  </si>
  <si>
    <t>BF00174549_Human_60_2_10uM_180</t>
  </si>
  <si>
    <t>BF00174549_Human_60_3_10uM_181</t>
  </si>
  <si>
    <t>BF00174549_Human_30_1_10uM_182</t>
  </si>
  <si>
    <t>BF00174549_Human_30_2_10uM_183</t>
  </si>
  <si>
    <t>BF00174549_Human_30_3_10uM_184</t>
  </si>
  <si>
    <t>BF00174549_Human_15_1_10uM_185</t>
  </si>
  <si>
    <t>BF00174549_Human_15_2_10uM_186</t>
  </si>
  <si>
    <t>BF00174549_Human_15_3_10uM_187</t>
  </si>
  <si>
    <t>BF00174549_Human_0_1_10uM_188</t>
  </si>
  <si>
    <t>BF00174549_Human_0_2_10uM_189</t>
  </si>
  <si>
    <t>BF00174549_Human_0_3_10uM_190</t>
  </si>
  <si>
    <t xml:space="preserve">Blank_1_Human___1_____XP5A12_Inj M145  </t>
  </si>
  <si>
    <t xml:space="preserve">Blank_2_Human___2_____XP5B12_Inj M146  </t>
  </si>
  <si>
    <t xml:space="preserve">Blank_3_Human___3_____XP5B12_Inj M147  </t>
  </si>
  <si>
    <t>4.611</t>
  </si>
  <si>
    <t>4.821</t>
  </si>
  <si>
    <t>4.863</t>
  </si>
  <si>
    <t>4.937</t>
  </si>
  <si>
    <t>BF00174520</t>
  </si>
  <si>
    <t>Blank_Human_1uM_1_127</t>
  </si>
  <si>
    <t>BF00175243</t>
  </si>
  <si>
    <t>Blank_Human_1uM_2_128</t>
  </si>
  <si>
    <t>Blank_Human_1uM_3_129</t>
  </si>
  <si>
    <t>BF00175243_Human_1uM_120_1_52</t>
  </si>
  <si>
    <t>BF00175243_Human_1uM_120_2_53</t>
  </si>
  <si>
    <t>BF00175243_Human_1uM_120_3_54</t>
  </si>
  <si>
    <t>BF00175243_Human_1uM_60_1_55</t>
  </si>
  <si>
    <t>BF00175243_Human_1uM_60_2_56</t>
  </si>
  <si>
    <t>BF00175243_Human_1uM_60_3_57</t>
  </si>
  <si>
    <t>BF00175243_Human_1uM_30_1_58</t>
  </si>
  <si>
    <t>BF00175243_Human_1uM_30_2_59</t>
  </si>
  <si>
    <t>BF00175243_Human_1uM_30_3_60</t>
  </si>
  <si>
    <t>BF00175243_Human_1uM_15_1_61</t>
  </si>
  <si>
    <t>BF00175243_Human_1uM_15_2_62</t>
  </si>
  <si>
    <t>BF00175243_Human_1uM_15_3_63</t>
  </si>
  <si>
    <t>BF00175243_Human_1uM_0_1_64</t>
  </si>
  <si>
    <t>BF00175243_Human_1uM_0_2_65</t>
  </si>
  <si>
    <t>BF00175243_Human_1uM_0_3_66</t>
  </si>
  <si>
    <t>BF00175248</t>
  </si>
  <si>
    <t>BF00175248_Human_1uM_120_1_67</t>
  </si>
  <si>
    <t>BF00175248_Human_1uM_120_2_68</t>
  </si>
  <si>
    <t>BF00175248_Human_1uM_120_3_69</t>
  </si>
  <si>
    <t>BF00175248_Human_1uM_60_1_70</t>
  </si>
  <si>
    <t>BF00175248_Human_1uM_60_2_71</t>
  </si>
  <si>
    <t>BF00175248_Human_1uM_60_3_72</t>
  </si>
  <si>
    <t>BF00175248_Human_1uM_30_1_73</t>
  </si>
  <si>
    <t>BF00175248_Human_1uM_30_2_74</t>
  </si>
  <si>
    <t>BF00175248_Human_1uM_30_3_75</t>
  </si>
  <si>
    <t>BF00175248_Human_1uM_15_1_76</t>
  </si>
  <si>
    <t>BF00175248_Human_1uM_15_2_77</t>
  </si>
  <si>
    <t>BF00175248_Human_1uM_15_3_78</t>
  </si>
  <si>
    <t>BF00175248_Human_1uM_0_1_79</t>
  </si>
  <si>
    <t>BF00175248_Human_1uM_0_2_80</t>
  </si>
  <si>
    <t>BF00175248_Human_1uM_0_3_81</t>
  </si>
  <si>
    <t>BF00175253</t>
  </si>
  <si>
    <t>BF00175253_Human_1uM_120_1_82</t>
  </si>
  <si>
    <t>BF00175253_Human_1uM_120_2_83</t>
  </si>
  <si>
    <t>BF00175253_Human_1uM_120_3_84</t>
  </si>
  <si>
    <t>BF00175253_Human_1uM_60_1_85</t>
  </si>
  <si>
    <t>BF00175253_Human_1uM_60_2_86</t>
  </si>
  <si>
    <t>BF00175253_Human_1uM_60_3_87</t>
  </si>
  <si>
    <t>BF00175253_Human_1uM_30_1_88</t>
  </si>
  <si>
    <t>BF00175253_Human_1uM_30_2_89</t>
  </si>
  <si>
    <t>BF00175253_Human_1uM_30 _3_90</t>
  </si>
  <si>
    <t>BF00175253_Human_1uM_15_1_91</t>
  </si>
  <si>
    <t>BF00175253_Human_1uM_15_ 2_92</t>
  </si>
  <si>
    <t>BF00175253_Human_1uM_15_ 3_93</t>
  </si>
  <si>
    <t>BF00175253_Human_1uM_0_1_94</t>
  </si>
  <si>
    <t>BF00175253_Human_1uM_0_2_95</t>
  </si>
  <si>
    <t>BF00175253_Human_1uM_0_3_96</t>
  </si>
  <si>
    <t>BF00175293</t>
  </si>
  <si>
    <t>BF00175293_Human_1uM_120_1_97</t>
  </si>
  <si>
    <t>BF00175293_Human_1uM_120_2_98</t>
  </si>
  <si>
    <t>BF00175293_Human_1uM_120_3_99</t>
  </si>
  <si>
    <t>BF00175293_Human_1uM_60_1_100</t>
  </si>
  <si>
    <t>BF00175293_Human_1uM_60_2_101</t>
  </si>
  <si>
    <t>BF00175293_Human_1uM_60 _3_102</t>
  </si>
  <si>
    <t>BF00175293_Human_1uM_30_ 1_103</t>
  </si>
  <si>
    <t>BF00175293_Human_1uM_30_ 2_104</t>
  </si>
  <si>
    <t>BF00175293_Human_1uM_30_3_105</t>
  </si>
  <si>
    <t>BF00175293_Human_1uM_15_1_106</t>
  </si>
  <si>
    <t>BF00175293_Human_1uM_15_2_107</t>
  </si>
  <si>
    <t>BF00175293_Human_1uM_15_3_108</t>
  </si>
  <si>
    <t>BF00175293_Human_1uM_0_1_109</t>
  </si>
  <si>
    <t>BF00175293_Human_1uM_0_2_110</t>
  </si>
  <si>
    <t>BF00175293_Human_1uM_0_3_111</t>
  </si>
  <si>
    <t>BF00175316</t>
  </si>
  <si>
    <t>BF00175316_Human_1uM_120_1_112</t>
  </si>
  <si>
    <t>BF00175316_Human_1uM_120_2_113</t>
  </si>
  <si>
    <t>BF00175316_Human_1uM_120_3_114</t>
  </si>
  <si>
    <t>BF00175316_Human_1uM_60_1_115</t>
  </si>
  <si>
    <t>BF00175316_Human_1uM_60_2_116</t>
  </si>
  <si>
    <t>BF00175316_Human_1uM_60_3_117</t>
  </si>
  <si>
    <t>BF00175316_Human_1uM_30_1_118</t>
  </si>
  <si>
    <t>BF00175316_Human_1uM_30_2_119</t>
  </si>
  <si>
    <t>BF00175316_Human_1uM_30_3_120</t>
  </si>
  <si>
    <t>BF00175316_Human_1uM_15_1_121</t>
  </si>
  <si>
    <t>BF00175316_Human_1uM_15_2_122</t>
  </si>
  <si>
    <t>BF00175316_Human_1uM_15_3_123</t>
  </si>
  <si>
    <t>BF00175316_Human_1uM_0_1_124</t>
  </si>
  <si>
    <t>BF00175316_Human_1uM_0_2_125</t>
  </si>
  <si>
    <t>BF00175316_Human_1uM_0_3_126</t>
  </si>
  <si>
    <t>BF00175237</t>
  </si>
  <si>
    <t>BF00175237_Human_1uM_120_1_6</t>
  </si>
  <si>
    <t>BF00175237_Human_1uM_120_2_7</t>
  </si>
  <si>
    <t>BF00175237_Human_1uM_120_3_8</t>
  </si>
  <si>
    <t>BF00175237_Human_1uM_60_1_9</t>
  </si>
  <si>
    <t>BF00175237_Human_1uM_60_2_10</t>
  </si>
  <si>
    <t>BF00175237_Human_1uM_60_3_11</t>
  </si>
  <si>
    <t>BF00175237_Human_1uM_30_1_12</t>
  </si>
  <si>
    <t>BF00175237_Human_1uM_30_2_13</t>
  </si>
  <si>
    <t>BF00175237_Human_1uM_30_3_14</t>
  </si>
  <si>
    <t>BF00175237_Human_1uM_15_1_15</t>
  </si>
  <si>
    <t>BF00175237_Human_1uM_15_2_16</t>
  </si>
  <si>
    <t>BF00175237_Human_1uM_15_3_17</t>
  </si>
  <si>
    <t>BF00175237_Human_1uM_0_1_18</t>
  </si>
  <si>
    <t>BF00175237_Human_1uM_0_2_19</t>
  </si>
  <si>
    <t>BF00175237_Human_1uM_0_3_20</t>
  </si>
  <si>
    <t>BF00175241</t>
  </si>
  <si>
    <t>BF00175241_Human_1uM_120_1_21</t>
  </si>
  <si>
    <t>BF00175241_Human_1uM_120_2_22</t>
  </si>
  <si>
    <t>BF00175241_Human_1uM_120_3_23</t>
  </si>
  <si>
    <t>BF00175241_Human_1uM_60_1_24</t>
  </si>
  <si>
    <t>BF00175241_Human_1uM_60_2_25</t>
  </si>
  <si>
    <t>BF00175241_Human_1uM_60_3_26</t>
  </si>
  <si>
    <t>BF00175241_Human_1uM_30_1_27</t>
  </si>
  <si>
    <t>BF00175241_Human_1uM_30_2_28</t>
  </si>
  <si>
    <t>BF00175241_Human_1uM_30_3_29</t>
  </si>
  <si>
    <t>BF00175241_Human_1uM_15_1_30</t>
  </si>
  <si>
    <t>BF00175241_Human_1uM_15_2_31</t>
  </si>
  <si>
    <t>BF00175241_Human_1uM_15_3_32</t>
  </si>
  <si>
    <t>BF00175241_Human_1uM_0_1_33</t>
  </si>
  <si>
    <t>BF00175241_Human_1uM_0_2_34</t>
  </si>
  <si>
    <t>BF00175241_Human_1uM_0_3_35</t>
  </si>
  <si>
    <t>BF00175277</t>
  </si>
  <si>
    <t>BF00175277_Human_1uM_120_1_36</t>
  </si>
  <si>
    <t>BF00175277_Human_1uM_120_2_37</t>
  </si>
  <si>
    <t>BF00175277_Human_1uM_120_3_38</t>
  </si>
  <si>
    <t>BF00175277_Human_1uM_60_1_39</t>
  </si>
  <si>
    <t>BF00175277_Human_1uM_60_2_40</t>
  </si>
  <si>
    <t>BF00175277_Human_1uM_60_3_41</t>
  </si>
  <si>
    <t>BF00175277_Human_1uM_30_1_42</t>
  </si>
  <si>
    <t>BF00175277_Human_1uM_30_2_43</t>
  </si>
  <si>
    <t>BF00175277_Human_1uM_30_3_44</t>
  </si>
  <si>
    <t>BF00175277_Human_1uM_15_1_45</t>
  </si>
  <si>
    <t>BF00175277_Human_1uM_15_2_46</t>
  </si>
  <si>
    <t>BF00175277_Human_1uM_15_3_47</t>
  </si>
  <si>
    <t>BF00175277_Human_1uM_0_1_48</t>
  </si>
  <si>
    <t>BF00175277_Human_1uM_0_2_49</t>
  </si>
  <si>
    <t>BF00175277_Human_1uM_0_3_50</t>
  </si>
  <si>
    <t>4.501</t>
  </si>
  <si>
    <t>4.670</t>
  </si>
  <si>
    <t>1.309</t>
  </si>
  <si>
    <t>1.384</t>
  </si>
  <si>
    <t>1.246</t>
  </si>
  <si>
    <t>5.232</t>
  </si>
  <si>
    <t>5.134</t>
  </si>
  <si>
    <t>Blank_Human_10uM_1_127</t>
  </si>
  <si>
    <t>Blank_Human_10uM_2_128</t>
  </si>
  <si>
    <t>Blank_Human_10uM_3_129</t>
  </si>
  <si>
    <t>BF00175243_Human_10uM_120_1_52</t>
  </si>
  <si>
    <t>BF00175243_Human_10uM_120_2_53</t>
  </si>
  <si>
    <t>BF00175243_Human_10uM_120_3_54</t>
  </si>
  <si>
    <t>BF00175243_Human_10uM_60_1_55</t>
  </si>
  <si>
    <t>BF00175243_Human_10uM_60_2_56</t>
  </si>
  <si>
    <t>BF00175243_Human_10uM_60_3_57</t>
  </si>
  <si>
    <t>BF00175243_Human_10uM_30_1_58</t>
  </si>
  <si>
    <t>BF00175243_Human_10uM_30_2_59</t>
  </si>
  <si>
    <t>BF00175243_Human_10uM_30_3_60</t>
  </si>
  <si>
    <t>BF00175243_Human_10uM_15_1_61</t>
  </si>
  <si>
    <t>BF00175243_Human_10uM_15_2_62</t>
  </si>
  <si>
    <t>BF00175243_Human_10uM_15_3_63</t>
  </si>
  <si>
    <t>BF00175243_Human_10uM_0_1_64</t>
  </si>
  <si>
    <t>BF00175243_Human_10uM_0_2_65</t>
  </si>
  <si>
    <t>BF00175243_Human_10uM_0_3_66</t>
  </si>
  <si>
    <t>BF00175248_Human_10uM_120_1_67</t>
  </si>
  <si>
    <t>BF00175248_Human_10uM_120_2_68</t>
  </si>
  <si>
    <t>BF00175248_Human_10uM_120_3_69</t>
  </si>
  <si>
    <t>BF00175248_Human_10uM_60_1_70</t>
  </si>
  <si>
    <t>BF00175248_Human_10uM_60_2_71</t>
  </si>
  <si>
    <t>BF00175248_Human_10uM_60_3_72</t>
  </si>
  <si>
    <t>BF00175248_Human_10uM_30_1_73</t>
  </si>
  <si>
    <t>BF00175248_Human_10uM_30_2_74</t>
  </si>
  <si>
    <t>BF00175248_Human_10uM_30_3_75</t>
  </si>
  <si>
    <t>BF00175248_Human_10uM_15_1_76</t>
  </si>
  <si>
    <t>BF00175248_Human_10uM_15_2_77</t>
  </si>
  <si>
    <t>BF00175248_Human_10uM_15_3_78</t>
  </si>
  <si>
    <t>BF00175248_Human_10uM_0_1_79</t>
  </si>
  <si>
    <t>BF00175248_Human_10uM_0_2_80</t>
  </si>
  <si>
    <t>BF00175248_Human_10uM_0_3_81</t>
  </si>
  <si>
    <t>BF00175253_Human_10uM_120_1_82</t>
  </si>
  <si>
    <t>BF00175253_Human_10uM_120_2_83</t>
  </si>
  <si>
    <t>BF00175253_Human_10uM_120_3_84</t>
  </si>
  <si>
    <t>BF00175253_Human_10uM_60_1_85</t>
  </si>
  <si>
    <t>BF00175253_Human_10uM_60_2_86</t>
  </si>
  <si>
    <t>BF00175253_Human_10uM_60_3_87</t>
  </si>
  <si>
    <t>BF00175253_Human_10uM_30_1_88</t>
  </si>
  <si>
    <t>BF00175253_Human_10uM_30_2_89</t>
  </si>
  <si>
    <t>BF00175253_Human_10uM_30_3_90</t>
  </si>
  <si>
    <t>BF00175253_Human_10uM_15_1_91</t>
  </si>
  <si>
    <t>BF00175253_Human_10uM_15_2_92</t>
  </si>
  <si>
    <t>BF00175253_Human_10uM_15_3_93</t>
  </si>
  <si>
    <t>BF00175253_Human_10uM_0_1_94</t>
  </si>
  <si>
    <t>BF00175253_Human_10uM_0_2_95</t>
  </si>
  <si>
    <t>BF00175253_Human_10uM_0_3_96</t>
  </si>
  <si>
    <t>BF00175293_Human_10uM_120_1_97</t>
  </si>
  <si>
    <t>BF00175293_Human_10uM_120_2_98</t>
  </si>
  <si>
    <t>BF00175293_Human_10uM_120_3_99</t>
  </si>
  <si>
    <t>BF00175293_Human_10uM_60_1_100</t>
  </si>
  <si>
    <t>BF00175293_Human_10uM_60_2_101</t>
  </si>
  <si>
    <t>BF00175293_Human_10uM_60_3_102</t>
  </si>
  <si>
    <t>BF00175293_Human_10uM_30_1_103</t>
  </si>
  <si>
    <t>BF00175293_Human_10uM_30_2_104</t>
  </si>
  <si>
    <t>BF00175293_Human_10uM_30_3_105</t>
  </si>
  <si>
    <t>BF00175293_Human_10uM_15_1_106</t>
  </si>
  <si>
    <t>BF00175293_Human_10uM_15_2_107</t>
  </si>
  <si>
    <t>BF00175293_Human_10uM_15_3_108</t>
  </si>
  <si>
    <t>BF00175293_Human_10uM_0_1_109</t>
  </si>
  <si>
    <t>BF00175293_Human_10uM_0_2_110</t>
  </si>
  <si>
    <t>BF00175293_Human_10uM_0_3_111</t>
  </si>
  <si>
    <t>BF00175316_Human_10uM_120_1_112</t>
  </si>
  <si>
    <t>BF00175316_Human_10uM_120_2_113</t>
  </si>
  <si>
    <t>BF00175316_Human_10uM_120_3_114</t>
  </si>
  <si>
    <t>BF00175316_Human_10uM_60_1_115</t>
  </si>
  <si>
    <t>BF00175316_Human_10uM_60_2_116</t>
  </si>
  <si>
    <t>BF00175316_Human_10uM_60_3_117</t>
  </si>
  <si>
    <t>BF00175316_Human_10uM_30_1_118</t>
  </si>
  <si>
    <t>BF00175316_Human_10uM_30_2_119</t>
  </si>
  <si>
    <t>BF00175316_Human_10uM_30_3_120</t>
  </si>
  <si>
    <t>BF00175316_Human_10uM_15_1_121</t>
  </si>
  <si>
    <t>BF00175316_Human_10uM_15_2_122</t>
  </si>
  <si>
    <t>BF00175316_Human_10uM_15_3__123</t>
  </si>
  <si>
    <t>BF00175316_Human_10uM_0_1_124</t>
  </si>
  <si>
    <t>BF00175316_Human_10uM_0_2_125</t>
  </si>
  <si>
    <t>BF00175316_Human_10uM_0_3_126</t>
  </si>
  <si>
    <t>BF00175237_Human_10uM_120_1_6</t>
  </si>
  <si>
    <t>BF00175237_Human_10uM_120_2_7</t>
  </si>
  <si>
    <t>BF00175237_Human_10uM_120_3_8</t>
  </si>
  <si>
    <t>BF00175237_Human_10uM_60_1_9</t>
  </si>
  <si>
    <t>BF00175237_Human_10uM_60_2_10</t>
  </si>
  <si>
    <t>BF00175237_Human_10uM_60_3_11</t>
  </si>
  <si>
    <t>BF00175237_Human_10uM_30_1_12</t>
  </si>
  <si>
    <t>BF00175237_Human_10uM_30_2_13</t>
  </si>
  <si>
    <t>BF00175237_Human_10uM_30_3_14</t>
  </si>
  <si>
    <t>BF00175237_Human_10uM_15_1_15</t>
  </si>
  <si>
    <t>BF00175237_Human_10uM_15_2_16</t>
  </si>
  <si>
    <t>BF00175237_Human_10uM_15_3_17</t>
  </si>
  <si>
    <t>BF00175237_Human_10uM_0_1_18</t>
  </si>
  <si>
    <t>BF00175237_Human_10uM_0_2_19</t>
  </si>
  <si>
    <t>BF00175237_Human_10uM_0_3_20</t>
  </si>
  <si>
    <t>BF00175241_Human_10uM_120_1_21</t>
  </si>
  <si>
    <t>BF00175241_Human_10uM_120_2_22</t>
  </si>
  <si>
    <t>BF00175241_Human_10uM_120_3_23</t>
  </si>
  <si>
    <t>BF00175241_Human_10uM_60_1_24</t>
  </si>
  <si>
    <t>BF00175241_Human_10uM_60_2_25</t>
  </si>
  <si>
    <t>BF00175241_Human_10uM_60_3_26</t>
  </si>
  <si>
    <t>BF00175241_Human_10uM_30_1_27</t>
  </si>
  <si>
    <t>BF00175241_Human_10uM_30_2_28</t>
  </si>
  <si>
    <t>BF00175241_Human_10uM_30_3_29</t>
  </si>
  <si>
    <t>BF00175241_Human_10uM_15_1_30</t>
  </si>
  <si>
    <t>BF00175241_Human_10uM_15_2_31</t>
  </si>
  <si>
    <t>BF00175241_Human_10uM_15_3_32</t>
  </si>
  <si>
    <t>BF00175241_Human_10uM_0_1_33</t>
  </si>
  <si>
    <t>BF00175241_Human_10uM_0_2_34</t>
  </si>
  <si>
    <t>BF00175241_Human_10uM_0_3_35</t>
  </si>
  <si>
    <t>BF00175277_Human_10uM_120_1_36</t>
  </si>
  <si>
    <t>BF00175277_Human_10uM_120_2_37</t>
  </si>
  <si>
    <t>BF00175277_Human_10uM_120_3_38</t>
  </si>
  <si>
    <t>BF00175277_Human_10uM_60_1_39</t>
  </si>
  <si>
    <t>BF00175277_Human_10uM_60_2_40</t>
  </si>
  <si>
    <t>BF00175277_Human_10uM_60_3_41</t>
  </si>
  <si>
    <t>BF00175277_Human_10uM_30_1_42</t>
  </si>
  <si>
    <t>BF00175277_Human_10uM_30_2_43</t>
  </si>
  <si>
    <t>BF00175277_Human_10uM_30_3_44</t>
  </si>
  <si>
    <t>BF00175277_Human_10uM_15_1_45</t>
  </si>
  <si>
    <t>BF00175277_Human_10uM_15_2_46</t>
  </si>
  <si>
    <t>BF00175277_Human_10uM_15_3_47</t>
  </si>
  <si>
    <t>BF00175277_Human_10uM_0_1_48</t>
  </si>
  <si>
    <t>BF00175277_Human_10uM_0_2_49</t>
  </si>
  <si>
    <t>BF00175277_Human_10uM_0_3_50</t>
  </si>
  <si>
    <t>4.521</t>
  </si>
  <si>
    <t>BF00175330</t>
  </si>
  <si>
    <t>BF00175330_Human_10 µM_120_1_B36</t>
  </si>
  <si>
    <t>BF00175330_Human_10 µM_120_2_B37</t>
  </si>
  <si>
    <t>BF00175330_Human_10 µM_120_3_B38</t>
  </si>
  <si>
    <t>BF00175330_Human_10 µM_60_1_B39</t>
  </si>
  <si>
    <t>BF00175330_Human_10 µM_60_2_B40</t>
  </si>
  <si>
    <t>BF00175330_Human_10 µM_60_3_B41</t>
  </si>
  <si>
    <t>BF00175330_Human_10 µM_30_1_B42</t>
  </si>
  <si>
    <t>BF00175330_Human_10 µM_30_2_B43</t>
  </si>
  <si>
    <t>BF00175330_Human_10 µM_30_3_B44</t>
  </si>
  <si>
    <t>BF00175330_Human_10 µM_15_1_B45</t>
  </si>
  <si>
    <t>BF00175330_Human_10 µM_15_2_B46</t>
  </si>
  <si>
    <t>BF00175330_Human_10 µM_15_3_B47</t>
  </si>
  <si>
    <t>BF00175330_Human_10 µM_0_1_B48</t>
  </si>
  <si>
    <t>BF00175330_Human_10 µM_0_2_B49</t>
  </si>
  <si>
    <t>BF00175330_Human_10 µM_0_3_B50</t>
  </si>
  <si>
    <t>BF00175273</t>
  </si>
  <si>
    <t>BF00175273_Human_10 µM_120_1_B6</t>
  </si>
  <si>
    <t>BF00175273_Human_10 µM_120_2_B7</t>
  </si>
  <si>
    <t>BF00175273_Human_10 µM_120_3_B8</t>
  </si>
  <si>
    <t>BF00175273_Human_10 µM_60_1_B9</t>
  </si>
  <si>
    <t>BF00175273_Human_10 µM_60_2_B10</t>
  </si>
  <si>
    <t>BF00175273_Human_10 µM_60_3_B11</t>
  </si>
  <si>
    <t>BF00175273_Human_10 µM_30_1_B12</t>
  </si>
  <si>
    <t>BF00175273_Human_10 µM_30_2_B13</t>
  </si>
  <si>
    <t>BF00175273_Human_10 µM_30_3_B14</t>
  </si>
  <si>
    <t>BF00175273_Human_10 µM_15_1_B15</t>
  </si>
  <si>
    <t>BF00175273_Human_10 µM_15_2_B16</t>
  </si>
  <si>
    <t>BF00175273_Human_10 µM_15_3_B17</t>
  </si>
  <si>
    <t>BF00175273_Human_10 µM_0_1_B18</t>
  </si>
  <si>
    <t>BF00175273_Human_10 µM_0_2_B19</t>
  </si>
  <si>
    <t>BF00175273_Human_10 µM_0_3_B20</t>
  </si>
  <si>
    <t>BF00175330_Human_1 µM_60_1_B39</t>
  </si>
  <si>
    <t>BF00175330_Human_1 µM_60_2_B40</t>
  </si>
  <si>
    <t>BF00175330_Human_1 µM_60_3_B41</t>
  </si>
  <si>
    <t>BF00175330_Human_1 µM_30_1_B42</t>
  </si>
  <si>
    <t>BF00175330_Human_1 µM_30_2_B43</t>
  </si>
  <si>
    <t>BF00175330_Human_1 µM_30_3_B44</t>
  </si>
  <si>
    <t>BF00175330_Human_1 µM_15_1_B45</t>
  </si>
  <si>
    <t>BF00175330_Human_1 µM_15_2_B46</t>
  </si>
  <si>
    <t>BF00175330_Human_1 µM_15_3_B47</t>
  </si>
  <si>
    <t>BF00175330_Human_1 µM_0_1_B48</t>
  </si>
  <si>
    <t>BF00175330_Human_1 µM_0_2_B49</t>
  </si>
  <si>
    <t>BF00175330_Human_1 µM_0_3_B50</t>
  </si>
  <si>
    <t>BF00175273_Human_1 µM_120_1_B6</t>
  </si>
  <si>
    <t>BF00175273_Human_1 µM_120_2_B7</t>
  </si>
  <si>
    <t>BF00175273_Human_1 µM_120_3_B8</t>
  </si>
  <si>
    <t>BF00175273_Human_1 µM_60_1_B9</t>
  </si>
  <si>
    <t>BF00175273_Human_1 µM_60_2_B10</t>
  </si>
  <si>
    <t>BF00175273_Human_1 µM_60_3_B11</t>
  </si>
  <si>
    <t>BF00175273_Human_1 µM_30_1_B12</t>
  </si>
  <si>
    <t>BF00175273_Human_1 µM_30_2_B13</t>
  </si>
  <si>
    <t>BF00175273_Human_1 µM_30_3_B14</t>
  </si>
  <si>
    <t>BF00175273_Human_1 µM_15_1_B15</t>
  </si>
  <si>
    <t>BF00175273_Human_1 µM_15_2_B16</t>
  </si>
  <si>
    <t>BF00175273_Human_1 µM_15_3_B17</t>
  </si>
  <si>
    <t>BF00175273_Human_1 µM_0_1_B18</t>
  </si>
  <si>
    <t>BF00175273_Human_1 µM_0_2_B19</t>
  </si>
  <si>
    <t>BF00175273_Human_1 µM_0_3_B20</t>
  </si>
  <si>
    <t>BF00175330_Human_1 µM_120_1_B36</t>
  </si>
  <si>
    <t>BF00175330_Human_1 µM_120_2_B37</t>
  </si>
  <si>
    <t>BF00175330_Human_1 µM_120_3_B38</t>
  </si>
  <si>
    <t>BF00175297</t>
  </si>
  <si>
    <t>BF00175297_Human_10 µM_120_1_B36</t>
  </si>
  <si>
    <t>BF00175297_Human_10 µM_120_2_B37</t>
  </si>
  <si>
    <t>BF00175297_Human_10 µM_120_3_B38</t>
  </si>
  <si>
    <t>BF00175297_Human_10 µM_60_1_B39</t>
  </si>
  <si>
    <t>BF00175297_Human_10 µM_60_2_B40</t>
  </si>
  <si>
    <t>BF00175297_Human_10 µM_60_3_B41</t>
  </si>
  <si>
    <t>BF00175297_Human_10 µM_30_1_B42</t>
  </si>
  <si>
    <t>BF00175297_Human_10 µM_30_2_B43</t>
  </si>
  <si>
    <t>BF00175297_Human_10 µM_30_3_B44</t>
  </si>
  <si>
    <t>BF00175297_Human_10 µM_15_1_B45</t>
  </si>
  <si>
    <t>BF00175297_Human_10 µM_15_2_B46</t>
  </si>
  <si>
    <t>BF00175297_Human_10 µM_15_3_B47</t>
  </si>
  <si>
    <t>BF00175297_Human_10 µM_0_1_B48</t>
  </si>
  <si>
    <t>BF00175297_Human_10 µM_0_2_B49</t>
  </si>
  <si>
    <t>BF00175297_Human_10 µM_0_3_B50</t>
  </si>
  <si>
    <t>BF00175239</t>
  </si>
  <si>
    <t>BF00175239_Human_10 µM_120_1_B6</t>
  </si>
  <si>
    <t>BF00175239_Human_10 µM_120_2_B7</t>
  </si>
  <si>
    <t>BF00175239_Human_10 µM_120_3_B8</t>
  </si>
  <si>
    <t>BF00175239_Human_10 µM_60_1_B9</t>
  </si>
  <si>
    <t>BF00175239_Human_10 µM_60_2_B10</t>
  </si>
  <si>
    <t>BF00175239_Human_10 µM_60_3_B11</t>
  </si>
  <si>
    <t>BF00175239_Human_10 µM_30_1_B12</t>
  </si>
  <si>
    <t>BF00175239_Human_10 µM_30_2_B13</t>
  </si>
  <si>
    <t>BF00175239_Human_10 µM_30_3_B14</t>
  </si>
  <si>
    <t>BF00175239_Human_10 µM_15_1_B15</t>
  </si>
  <si>
    <t>BF00175239_Human_10 µM_15_2_B16</t>
  </si>
  <si>
    <t>BF00175239_Human_10 µM_15_3_B17</t>
  </si>
  <si>
    <t>BF00175239_Human_10 µM_0_1_B18</t>
  </si>
  <si>
    <t>BF00175239_Human_10 µM_0_2_B19</t>
  </si>
  <si>
    <t>BF00175239_Human_10 µM_0_3_B20</t>
  </si>
  <si>
    <t>BF00175297_Human_1 µM_120_1_B36</t>
  </si>
  <si>
    <t>BF00175297_Human_1 µM_120_2_B37</t>
  </si>
  <si>
    <t>BF00175297_Human_1 µM_120_3_B38</t>
  </si>
  <si>
    <t>BF00175297_Human_1 µM_60_1_B39</t>
  </si>
  <si>
    <t>BF00175297_Human_1 µM_60_2_B40</t>
  </si>
  <si>
    <t>BF00175297_Human_1 µM_60_3_B41</t>
  </si>
  <si>
    <t>BF00175297_Human_1 µM_30_1_B42</t>
  </si>
  <si>
    <t>BF00175297_Human_1 µM_30_2_B43</t>
  </si>
  <si>
    <t>BF00175297_Human_1 µM_30_3_B44</t>
  </si>
  <si>
    <t>BF00175297_Human_1 µM_15_1_B45</t>
  </si>
  <si>
    <t>BF00175297_Human_1 µM_15_2_B46</t>
  </si>
  <si>
    <t>BF00175297_Human_1 µM_15_3_B47</t>
  </si>
  <si>
    <t>BF00175297_Human_1 µM_0_1_B48</t>
  </si>
  <si>
    <t>BF00175297_Human_1 µM_0_2_B49</t>
  </si>
  <si>
    <t>BF00175297_Human_1 µM_0_3_B50</t>
  </si>
  <si>
    <t>BF00175239_Human_1 µM_120_1_B6</t>
  </si>
  <si>
    <t>BF00175239_Human_1 µM_120_2_B7</t>
  </si>
  <si>
    <t>BF00175239_Human_1 µM_120_3_B8</t>
  </si>
  <si>
    <t>BF00175239_Human_1 µM_60_1_B9</t>
  </si>
  <si>
    <t>BF00175239_Human_1 µM_60_2_B10</t>
  </si>
  <si>
    <t>BF00175239_Human_1 µM_60_3_B11</t>
  </si>
  <si>
    <t>BF00175239_Human_1 µM_30_1_B12</t>
  </si>
  <si>
    <t>BF00175239_Human_1 µM_30_2_B13</t>
  </si>
  <si>
    <t>BF00175239_Human_1 µM_30_3_B14</t>
  </si>
  <si>
    <t>BF00175239_Human_1 µM_15_1_B15</t>
  </si>
  <si>
    <t>BF00175239_Human_1 µM_15_2_B16</t>
  </si>
  <si>
    <t>BF00175239_Human_1 µM_15_3_B17</t>
  </si>
  <si>
    <t>BF00175239_Human_1 µM_0_1_B18</t>
  </si>
  <si>
    <t>BF00175239_Human_1 µM_0_2_B19</t>
  </si>
  <si>
    <t>BF00175239_Human_1 µM_0_3_B20</t>
  </si>
  <si>
    <t>BF00175284</t>
  </si>
  <si>
    <t>BF00175284_Human_10 µM_120_1_B36</t>
  </si>
  <si>
    <t>BF00175284_Human_10 µM_120_2_B37</t>
  </si>
  <si>
    <t>BF00175284_Human_10 µM_120_3_B38</t>
  </si>
  <si>
    <t>BF00175284_Human_10 µM_60_1_B39</t>
  </si>
  <si>
    <t>BF00175284_Human_10 µM_60_2_B40</t>
  </si>
  <si>
    <t>BF00175284_Human_10 µM_60_3_B41</t>
  </si>
  <si>
    <t>BF00175284_Human_10 µM_30_1_B42</t>
  </si>
  <si>
    <t>BF00175284_Human_10 µM_30_2_B43</t>
  </si>
  <si>
    <t>BF00175284_Human_10 µM_30_3_B44</t>
  </si>
  <si>
    <t>BF00175284_Human_10 µM_15_1_B45</t>
  </si>
  <si>
    <t>BF00175284_Human_10 µM_15_2_B46</t>
  </si>
  <si>
    <t>BF00175284_Human_10 µM_15_3_B47</t>
  </si>
  <si>
    <t>BF00175284_Human_10 µM_0_1_B48</t>
  </si>
  <si>
    <t>BF00175284_Human_10 µM_0_2_B49</t>
  </si>
  <si>
    <t>BF00175284_Human_10 µM_0_3_B50</t>
  </si>
  <si>
    <t>BF00175284_Human_1 µM_120_1_B36</t>
  </si>
  <si>
    <t>BF00175284_Human_1 µM_120_2_B37</t>
  </si>
  <si>
    <t>BF00175284_Human_1 µM_120_3_B38</t>
  </si>
  <si>
    <t>BF00175284_Human_1 µM_60_1_B39</t>
  </si>
  <si>
    <t>BF00175284_Human_1 µM_60_2_B40</t>
  </si>
  <si>
    <t>BF00175284_Human_1 µM_60_3_B41</t>
  </si>
  <si>
    <t>BF00175284_Human_1 µM_30_1_B42</t>
  </si>
  <si>
    <t>BF00175284_Human_1 µM_30_2_B43</t>
  </si>
  <si>
    <t>BF00175284_Human_1 µM_30_3_B44</t>
  </si>
  <si>
    <t>BF00175284_Human_1 µM_15_1_B45</t>
  </si>
  <si>
    <t>BF00175284_Human_1 µM_15_2_B46</t>
  </si>
  <si>
    <t>BF00175284_Human_1 µM_15_3_B47</t>
  </si>
  <si>
    <t>BF00175284_Human_1 µM_0_1_B48</t>
  </si>
  <si>
    <t>BF00175284_Human_1 µM_0_2_B49</t>
  </si>
  <si>
    <t>BF00175284_Human_1 µM_0_3_B50</t>
  </si>
  <si>
    <t>BF00175308</t>
  </si>
  <si>
    <t>BF00175308_Human_10 µM_120_1_B36</t>
  </si>
  <si>
    <t>BF00175308_Human_10 µM_120_2_B37</t>
  </si>
  <si>
    <t>BF00175308_Human_10 µM_120_3_B38</t>
  </si>
  <si>
    <t>BF00175308_Human_10 µM_60_1_B39</t>
  </si>
  <si>
    <t>BF00175308_Human_10 µM_60_2_B40</t>
  </si>
  <si>
    <t>BF00175308_Human_10 µM_60_3_B41</t>
  </si>
  <si>
    <t>BF00175308_Human_10 µM_30_1_B42</t>
  </si>
  <si>
    <t>BF00175308_Human_10 µM_30_2_B43</t>
  </si>
  <si>
    <t>BF00175308_Human_10 µM_30_3_B44</t>
  </si>
  <si>
    <t>BF00175308_Human_10 µM_15_1_B45</t>
  </si>
  <si>
    <t>BF00175308_Human_10 µM_15_2_B46</t>
  </si>
  <si>
    <t>BF00175308_Human_10 µM_15_3_B47</t>
  </si>
  <si>
    <t>BF00175308_Human_10 µM_0_1_B48</t>
  </si>
  <si>
    <t>BF00175308_Human_10 µM_0_2_B49</t>
  </si>
  <si>
    <t>BF00175308_Human_10 µM_0_3_B50</t>
  </si>
  <si>
    <t>BF00175288</t>
  </si>
  <si>
    <t>BF00175288_Human_10 µM_120_1_B6</t>
  </si>
  <si>
    <t>BF00175288_Human_10 µM_120_2_B7</t>
  </si>
  <si>
    <t>BF00175288_Human_10 µM_120_3_B8</t>
  </si>
  <si>
    <t>BF00175288_Human_10 µM_60_1_B9</t>
  </si>
  <si>
    <t>BF00175288_Human_10 µM_60_2_B10</t>
  </si>
  <si>
    <t>BF00175288_Human_10 µM_60_3_B11</t>
  </si>
  <si>
    <t>BF00175288_Human_10 µM_30_1_B12</t>
  </si>
  <si>
    <t>BF00175288_Human_10 µM_30_2_B13</t>
  </si>
  <si>
    <t>BF00175288_Human_10 µM_30_3_B14</t>
  </si>
  <si>
    <t>BF00175288_Human_10 µM_15_1_B15</t>
  </si>
  <si>
    <t>BF00175288_Human_10 µM_15_2_B16</t>
  </si>
  <si>
    <t>BF00175288_Human_10 µM_15_3_B17</t>
  </si>
  <si>
    <t>BF00175288_Human_10 µM_0_1_B18</t>
  </si>
  <si>
    <t>BF00175288_Human_10 µM_0_2_B19</t>
  </si>
  <si>
    <t>BF00175288_Human_10 µM_0_3_B20</t>
  </si>
  <si>
    <t>BF00175308_Human_1 µM_120_1_B36</t>
  </si>
  <si>
    <t>BF00175308_Human_1 µM_120_2_B37</t>
  </si>
  <si>
    <t>BF00175308_Human_1 µM_120_3_B38</t>
  </si>
  <si>
    <t>BF00175308_Human_1 µM_60_1_B39</t>
  </si>
  <si>
    <t>BF00175308_Human_1 µM_60_2_B40</t>
  </si>
  <si>
    <t>BF00175308_Human_1 µM_60_3_B41</t>
  </si>
  <si>
    <t>BF00175308_Human_1 µM_30_1_B42</t>
  </si>
  <si>
    <t>BF00175308_Human_1 µM_30_2_B43</t>
  </si>
  <si>
    <t>BF00175308_Human_1 µM_30_3_B44</t>
  </si>
  <si>
    <t>BF00175308_Human_1 µM_15_1_B45</t>
  </si>
  <si>
    <t>BF00175308_Human_1 µM_15_2_B46</t>
  </si>
  <si>
    <t>BF00175308_Human_1 µM_15_3_B47</t>
  </si>
  <si>
    <t>BF00175308_Human_1 µM_0_1_B48</t>
  </si>
  <si>
    <t>BF00175308_Human_1 µM_0_2_B49</t>
  </si>
  <si>
    <t>BF00175308_Human_1 µM_0_3_B50</t>
  </si>
  <si>
    <t>BF00175288_Human_1 µM_120_1_B6</t>
  </si>
  <si>
    <t>BF00175288_Human_1 µM_120_2_B7</t>
  </si>
  <si>
    <t>BF00175288_Human_1 µM_120_3_B8</t>
  </si>
  <si>
    <t>BF00175288_Human_1 µM_60_1_B9</t>
  </si>
  <si>
    <t>BF00175288_Human_1 µM_60_2_B10</t>
  </si>
  <si>
    <t>BF00175288_Human_1 µM_60_3_B11</t>
  </si>
  <si>
    <t>BF00175288_Human_1 µM_30_1_B12</t>
  </si>
  <si>
    <t>BF00175288_Human_1 µM_30_2_B13</t>
  </si>
  <si>
    <t>BF00175288_Human_1 µM_30_3_B14</t>
  </si>
  <si>
    <t>BF00175288_Human_1 µM_15_1_B15</t>
  </si>
  <si>
    <t>BF00175288_Human_1 µM_15_2_B16</t>
  </si>
  <si>
    <t>BF00175288_Human_1 µM_15_3_B17</t>
  </si>
  <si>
    <t>BF00175288_Human_1 µM_0_1_B18</t>
  </si>
  <si>
    <t>BF00175288_Human_1 µM_0_2_B19</t>
  </si>
  <si>
    <t>BF00175288_Human_1 µM_0_3_B20</t>
  </si>
  <si>
    <t>Blank_Human_1uM__1_____xP1A5_Inj 3  5HepCL</t>
  </si>
  <si>
    <t>Blank_Human_1uM__2_____xP1A5_Inj 4  5HepCL</t>
  </si>
  <si>
    <t>Blank_Human_1uM__3_____xP1A5_Inj 5  5HepCL</t>
  </si>
  <si>
    <t>7-OH-Coumarin_Human_1uM_120_1_____xP7H10_Inj 36  31HepCL</t>
  </si>
  <si>
    <t>7-OH-Coumarin_Human_1uM_120_2_____xP7H11_Inj 37  32HepCL</t>
  </si>
  <si>
    <t>7-OH-Coumarin_Human_1uM_120_3_____xP7H12_Inj 38  33HepCL</t>
  </si>
  <si>
    <t>7-OH-Coumarin_Human_1uM_60_1_____xP8H10_Inj 39  82HepCL</t>
  </si>
  <si>
    <t>7-OH-Coumarin_Human_1uM_60_2_____xP8H11_Inj 40  83HepCL</t>
  </si>
  <si>
    <t>7-OH-Coumarin_Human_1uM_60_3_____xP8H12_Inj 41  84HepCL</t>
  </si>
  <si>
    <t>7-OH-Coumarin_Human_1uM_30_1_____xP8H10_Inj 42  34HepCL</t>
  </si>
  <si>
    <t>7-OH-Coumarin_Human_1uM_30_2_____xP8H11_Inj 43  35HepCL</t>
  </si>
  <si>
    <t>7-OH-Coumarin_Human_1uM_30_3_____xP8H12_Inj 44  36HepCL</t>
  </si>
  <si>
    <t>7-OH-Coumarin_Human_1uM_15_1_____xP8H10_Inj 45  79HepCL</t>
  </si>
  <si>
    <t>7-OH-Coumarin_Human_1uM_15_2_____xP8H11_Inj 46  80HepCL</t>
  </si>
  <si>
    <t>7-OH-Coumarin_Human_1uM_15_3_____xP8H12_Inj 47  81HepCL</t>
  </si>
  <si>
    <t>7-OH-Coumarin_Human_1uM_0_1_____xP8H10_Inj 48  31HepCL</t>
  </si>
  <si>
    <t>7-OH-Coumarin_Human_1uM_0_2_____xP8H11_Inj 49  32HepCL</t>
  </si>
  <si>
    <t>7-OH-Coumarin_Human_1uM_0_3_____xP8H12_Inj 50  33HepCL</t>
  </si>
  <si>
    <t>Midazolam_Human_1uM_120_1_____xP7F10_Inj 6  7HepCL</t>
  </si>
  <si>
    <t>Midazolam_Human_1uM_120_2_____xP7F11_Inj 7  8HepCL</t>
  </si>
  <si>
    <t>Midazolam_Human_1uM_120_3_____xP7F12_Inj 8  9HepCL</t>
  </si>
  <si>
    <t>Midazolam_Human_1uM_60_1_____xP8F10_Inj 9  58HepCL</t>
  </si>
  <si>
    <t>Midazolam_Human_1uM_60_2_____xP8F11_Inj 10  59HepCL</t>
  </si>
  <si>
    <t>Midazolam_Human_1uM_60_3_____xP8F12_Inj 11  60HepCL</t>
  </si>
  <si>
    <t>Midazolam_Human_1uM_30_1_____xP8F10_Inj 12  10HepCL</t>
  </si>
  <si>
    <t>Midazolam_Human_1uM_30_2_____xP8F11_Inj 13  11HepCL</t>
  </si>
  <si>
    <t>Midazolam_Human_1uM_30_3_____xP8F12_Inj 14  12HepCL</t>
  </si>
  <si>
    <t>Midazolam_Human_1uM_15_1_____xP8F10_Inj 15  55HepCL</t>
  </si>
  <si>
    <t>Midazolam_Human_1uM_15_2_____xP8F11_Inj 16  56HepCL</t>
  </si>
  <si>
    <t>Midazolam_Human_1uM_15_3_____xP8F12_Inj 17  57HepCL</t>
  </si>
  <si>
    <t>Midazolam_Human_1uM_0_1_____xP8F10_Inj 18  7HepCL</t>
  </si>
  <si>
    <t>Midazolam_Human_1uM_0_2_____xP8F11_Inj 19  8HepCL</t>
  </si>
  <si>
    <t>Midazolam_Human_1uM_0_3_____xP8F12_Inj 20  9HepCL</t>
  </si>
  <si>
    <t>Verapamil_Human_1uM_120_1_____xP7G10_Inj 21  19HepCL</t>
  </si>
  <si>
    <t>Verapamil_Human_1uM_120_2_____xP7G11_Inj 22  20HepCL</t>
  </si>
  <si>
    <t>Verapamil_Human_1uM_120_3_____xP7G12_Inj 23  21HepCL</t>
  </si>
  <si>
    <t>Verapamil_Human_1uM_60_1_____xP8G10_Inj 24  70HepCL</t>
  </si>
  <si>
    <t>Verapamil_Human_1uM_60_2_____xP8G11_Inj 25  71HepCL</t>
  </si>
  <si>
    <t>Verapamil_Human_1uM_60_3_____xP8G12_Inj 26  72HepCL</t>
  </si>
  <si>
    <t>Verapamil_Human_1uM_30_1_____xP8G10_Inj 27  22HepCL</t>
  </si>
  <si>
    <t>Verapamil_Human_1uM_30_2_____xP8G11_Inj 28  23HepCL</t>
  </si>
  <si>
    <t>Verapamil_Human_1uM_30_3_____xP8G12_Inj 29  24HepCL</t>
  </si>
  <si>
    <t>Verapamil_Human_1uM_15_1_____xP8G10_Inj 30  67HepCL</t>
  </si>
  <si>
    <t>Verapamil_Human_1uM_15_2_____xP8G11_Inj 31  68HepCL</t>
  </si>
  <si>
    <t>Verapamil_Human_1uM_15_3_____xP8G12_Inj 32  69HepCL</t>
  </si>
  <si>
    <t>Verapamil_Human_1uM_0_1_____xP8G10_Inj 33  19HepCL</t>
  </si>
  <si>
    <t>Verapamil_Human_1uM_0_2_____xP8G11_Inj 34  20HepCL</t>
  </si>
  <si>
    <t>Verapamil_Human_1uM_0_3_____xP8G12_Inj 35  21HepCL</t>
  </si>
  <si>
    <t>Blank_Human_1uM__1_____xP1A5_Inj 3  5_1</t>
  </si>
  <si>
    <t>Blank_Human_1uM__2_____xP1A5_Inj 4  5_1</t>
  </si>
  <si>
    <t>Blank_Human_1uM__3_____xP1A5_Inj 5  5_1</t>
  </si>
  <si>
    <t>7-OH-Coumarin_Human_1uM_120_1_____xP7H10_Inj 36  31_1</t>
  </si>
  <si>
    <t>7-OH-Coumarin_Human_1uM_120_2_____xP7H11_Inj 37  32_1</t>
  </si>
  <si>
    <t>7-OH-Coumarin_Human_1uM_120_3_____xP7H12_Inj 38  33_1</t>
  </si>
  <si>
    <t>7-OH-Coumarin_Human_1uM_60_1_____xP8H10_Inj 39  82_1</t>
  </si>
  <si>
    <t>7-OH-Coumarin_Human_1uM_60_2_____xP8H11_Inj 40  83_1</t>
  </si>
  <si>
    <t>7-OH-Coumarin_Human_1uM_60_3_____xP8H12_Inj 41  84_1</t>
  </si>
  <si>
    <t>7-OH-Coumarin_Human_1uM_30_1_____xP8H10_Inj 42  34_1</t>
  </si>
  <si>
    <t>7-OH-Coumarin_Human_1uM_30_2_____xP8H11_Inj 43  35_1</t>
  </si>
  <si>
    <t>7-OH-Coumarin_Human_1uM_30_3_____xP8H12_Inj 44  36_1</t>
  </si>
  <si>
    <t>7-OH-Coumarin_Human_1uM_15_1_____xP8H10_Inj 45  79_1</t>
  </si>
  <si>
    <t>7-OH-Coumarin_Human_1uM_15_2_____xP8H11_Inj 46  80_1</t>
  </si>
  <si>
    <t>7-OH-Coumarin_Human_1uM_15_3_____xP8H12_Inj 47  81_1</t>
  </si>
  <si>
    <t>7-OH-Coumarin_Human_1uM_0_1_____xP8H10_Inj 48  31_1</t>
  </si>
  <si>
    <t>7-OH-Coumarin_Human_1uM_0_2_____xP8H11_Inj 49  32_1</t>
  </si>
  <si>
    <t>7-OH-Coumarin_Human_1uM_0_3_____xP8H12_Inj 50  33_1</t>
  </si>
  <si>
    <t>Midazolam_Human_1uM_120_1_____xP7F10_Inj 6  7_1</t>
  </si>
  <si>
    <t>Midazolam_Human_1uM_120_2_____xP7F11_Inj 7  8_1</t>
  </si>
  <si>
    <t>Midazolam_Human_1uM_120_3_____xP7F12_Inj 8  9_1</t>
  </si>
  <si>
    <t>Midazolam_Human_1uM_60_1_____xP8F10_Inj 9  58_1</t>
  </si>
  <si>
    <t>Midazolam_Human_1uM_60_2_____xP8F11_Inj 10  59_1</t>
  </si>
  <si>
    <t>Midazolam_Human_1uM_60_3_____xP8F12_Inj 11  60_1</t>
  </si>
  <si>
    <t>Midazolam_Human_1uM_30_1_____xP8F10_Inj 12  10_1</t>
  </si>
  <si>
    <t>Midazolam_Human_1uM_30_2_____xP8F11_Inj 13  11_1</t>
  </si>
  <si>
    <t>Midazolam_Human_1uM_30_3_____xP8F12_Inj 14  12_1</t>
  </si>
  <si>
    <t>Midazolam_Human_1uM_15_1_____xP8F10_Inj 15  55_1</t>
  </si>
  <si>
    <t>Midazolam_Human_1uM_15_2_____xP8F11_Inj 16  56_1</t>
  </si>
  <si>
    <t>Midazolam_Human_1uM_15_3_____xP8F12_Inj 17  57_1</t>
  </si>
  <si>
    <t>Midazolam_Human_1uM_0_1_____xP8F10_Inj 18  7_1</t>
  </si>
  <si>
    <t>Midazolam_Human_1uM_0_2_____xP8F11_Inj 19  8_1</t>
  </si>
  <si>
    <t>Midazolam_Human_1uM_0_3_____xP8F12_Inj 20  9_1</t>
  </si>
  <si>
    <t>Verapamil_Human_1uM_120_1_____xP7G10_Inj 21  19_1</t>
  </si>
  <si>
    <t>Verapamil_Human_1uM_120_2_____xP7G11_Inj 22  20_1</t>
  </si>
  <si>
    <t>Verapamil_Human_1uM_120_3_____xP7G12_Inj 23  21_1</t>
  </si>
  <si>
    <t>Verapamil_Human_1uM_60_1_____xP8G10_Inj 24  70_1</t>
  </si>
  <si>
    <t>Verapamil_Human_1uM_60_2_____xP8G11_Inj 25  71_1</t>
  </si>
  <si>
    <t>Verapamil_Human_1uM_60_3_____xP8G12_Inj 26  72_1</t>
  </si>
  <si>
    <t>Verapamil_Human_1uM_30_1_____xP8G10_Inj 27  22_1</t>
  </si>
  <si>
    <t>Verapamil_Human_1uM_30_2_____xP8G11_Inj 28  23_1</t>
  </si>
  <si>
    <t>Verapamil_Human_1uM_30_3_____xP8G12_Inj 29  24_1</t>
  </si>
  <si>
    <t>Verapamil_Human_1uM_15_1_____xP8G10_Inj 30  67_1</t>
  </si>
  <si>
    <t>Verapamil_Human_1uM_15_2_____xP8G11_Inj 31  68_1</t>
  </si>
  <si>
    <t>Verapamil_Human_1uM_15_3_____xP8G12_Inj 32  69_1</t>
  </si>
  <si>
    <t>Verapamil_Human_1uM_0_1_____xP8G10_Inj 33  19_1</t>
  </si>
  <si>
    <t>Verapamil_Human_1uM_0_2_____xP8G11_Inj 34  20_1</t>
  </si>
  <si>
    <t>Verapamil_Human_1uM_0_3_____xP8G12_Inj 35  21_1</t>
  </si>
  <si>
    <t>Blank_Human_1uM__1_____xP1A5_Inj 3  5_1re</t>
  </si>
  <si>
    <t>Blank_Human_1uM__2_____xP1A5_Inj 4  5_1re</t>
  </si>
  <si>
    <t>Blank_Human_1uM__3_____xP1A5_Inj 5  5_1re</t>
  </si>
  <si>
    <t>7-OH-Coumarin_Human_1uM_120_1_____xP7H10_Inj 36  31_1re</t>
  </si>
  <si>
    <t>7-OH-Coumarin_Human_1uM_120_2_____xP7H11_Inj 37  32_1re</t>
  </si>
  <si>
    <t>7-OH-Coumarin_Human_1uM_120_3_____xP7H12_Inj 38  33_1re</t>
  </si>
  <si>
    <t>7-OH-Coumarin_Human_1uM_60_1_____xP8H10_Inj 39  82_1re</t>
  </si>
  <si>
    <t>7-OH-Coumarin_Human_1uM_60_2_____xP8H11_Inj 40  83_1re</t>
  </si>
  <si>
    <t>7-OH-Coumarin_Human_1uM_60_3_____xP8H12_Inj 41  84_1re</t>
  </si>
  <si>
    <t>7-OH-Coumarin_Human_1uM_30_1_____xP8H10_Inj 42  34_1re</t>
  </si>
  <si>
    <t>7-OH-Coumarin_Human_1uM_30_2_____xP8H11_Inj 43  35_1re</t>
  </si>
  <si>
    <t>7-OH-Coumarin_Human_1uM_30_3_____xP8H12_Inj 44  36_1re</t>
  </si>
  <si>
    <t>7-OH-Coumarin_Human_1uM_15_1_____xP8H10_Inj 45  79_1re</t>
  </si>
  <si>
    <t>7-OH-Coumarin_Human_1uM_15_2_____xP8H11_Inj 46  80_1re</t>
  </si>
  <si>
    <t>7-OH-Coumarin_Human_1uM_15_3_____xP8H12_Inj 47  81_1re</t>
  </si>
  <si>
    <t>7-OH-Coumarin_Human_1uM_0_1_____xP8H10_Inj 48  31_1re</t>
  </si>
  <si>
    <t>7-OH-Coumarin_Human_1uM_0_2_____xP8H11_Inj 49  32_1re</t>
  </si>
  <si>
    <t>7-OH-Coumarin_Human_1uM_0_3_____xP8H12_Inj 50  33_1re</t>
  </si>
  <si>
    <t>midazolam_Human_1uM_120_1_____xP7G10_Inj 21  19_1</t>
  </si>
  <si>
    <t>midazolam_Human_1uM_120_2_____xP7G11_Inj 22  20_1</t>
  </si>
  <si>
    <t>midazolam_Human_1uM_120_3_____xP7G12_Inj 23  21_1</t>
  </si>
  <si>
    <t>midazolam_Human_1uM_60_1_____xP8G10_Inj 24  70_1</t>
  </si>
  <si>
    <t>midazolam_Human_1uM_60_2_____xP8G11_Inj 25  71_1</t>
  </si>
  <si>
    <t>midazolam_Human_1uM_60_3_____xP8G12_Inj 26  72_1</t>
  </si>
  <si>
    <t>midazolam_Human_1uM_30_1_____xP8G10_Inj 27  22_1</t>
  </si>
  <si>
    <t>midazolam_Human_1uM_30_2_____xP8G11_Inj 28  23_1</t>
  </si>
  <si>
    <t>midazolam_Human_1uM_30_3_____xP8G12_Inj 29  24_1</t>
  </si>
  <si>
    <t>midazolam_Human_1uM_15_1_____xP8G10_Inj 30  67_1</t>
  </si>
  <si>
    <t>midazolam_Human_1uM_15_2_____xP8G11_Inj 31  68_1</t>
  </si>
  <si>
    <t>midazolam_Human_1uM_15_3_____xP8G12_Inj 32  69_1</t>
  </si>
  <si>
    <t>midazolam_Human_1uM_0_1_____xP8G10_Inj 33  19_1</t>
  </si>
  <si>
    <t>midazolam_Human_1uM_0_2_____xP8G11_Inj 34  20_1</t>
  </si>
  <si>
    <t>midazolam_Human_1uM_0_3_____xP8G12_Inj 35  21_1</t>
  </si>
  <si>
    <t>Verapamil_Human_1uM_120_1_____xP7F10_Inj 6  7_1</t>
  </si>
  <si>
    <t>Verapamil_Human_1uM_120_2_____xP7F11_Inj 7  8_1</t>
  </si>
  <si>
    <t>Verapamil_Human_1uM_120_3_____xP7F12_Inj 8  9_1</t>
  </si>
  <si>
    <t>Verapamil_Human_1uM_60_1_____xP8F10_Inj 9  58_1</t>
  </si>
  <si>
    <t>Verapamil_Human_1uM_60_2_____xP8F11_Inj 10  59_1</t>
  </si>
  <si>
    <t>Verapamil_Human_1uM_60_3_____xP8F12_Inj 11  60_1</t>
  </si>
  <si>
    <t>Verapamil_Human_1uM_30_1_____xP8F10_Inj 12  10_1</t>
  </si>
  <si>
    <t>Verapamil_Human_1uM_30_2_____xP8F11_Inj 13  11_1</t>
  </si>
  <si>
    <t>Verapamil_Human_1uM_30_3_____xP8F12_Inj 14  12_1</t>
  </si>
  <si>
    <t>Verapamil_Human_1uM_15_1_____xP8F10_Inj 15  55_1</t>
  </si>
  <si>
    <t>Verapamil_Human_1uM_15_2_____xP8F11_Inj 16  56_1</t>
  </si>
  <si>
    <t>Verapamil_Human_1uM_15_3_____xP8F12_Inj 17  57_1</t>
  </si>
  <si>
    <t>Verapamil_Human_1uM_0_1_____xP8F10_Inj 18  7_1</t>
  </si>
  <si>
    <t>Verapamil_Human_1uM_0_2_____xP8F11_Inj 19  8_1</t>
  </si>
  <si>
    <t>Verapamil_Human_1uM_0_3_____xP8F12_Inj 20  9_1</t>
  </si>
  <si>
    <t>Blank_Human__1_302</t>
  </si>
  <si>
    <t>Blank_Human__2_303</t>
  </si>
  <si>
    <t>Blank_Human__3_304</t>
  </si>
  <si>
    <t>BF00175291_Human__120_1_305</t>
  </si>
  <si>
    <t>BF00175291_Human__120_2_306</t>
  </si>
  <si>
    <t>BF00175291_Human__120_3_307</t>
  </si>
  <si>
    <t>BF00175291_Human__60_1_308</t>
  </si>
  <si>
    <t>BF00175291_Human__60_2_309</t>
  </si>
  <si>
    <t>BF00175291_Human__60_3_310</t>
  </si>
  <si>
    <t>BF00175291_Human__30_1_311</t>
  </si>
  <si>
    <t>BF00175291_Human__30_2_312</t>
  </si>
  <si>
    <t>BF00175291_Human__30_3_313</t>
  </si>
  <si>
    <t>BF00175291_Human__15_1_314</t>
  </si>
  <si>
    <t>BF00175291_Human__15_2_315</t>
  </si>
  <si>
    <t>BF00175291_Human__15_3_316</t>
  </si>
  <si>
    <t>BF00175291_Human__0_1_317</t>
  </si>
  <si>
    <t>BF00175291_Human__0_2_318</t>
  </si>
  <si>
    <t>BF00175291_Human__0_3_319</t>
  </si>
  <si>
    <t>BF00175291</t>
  </si>
  <si>
    <t/>
  </si>
  <si>
    <t>EV0000611</t>
  </si>
  <si>
    <t>EV0000611_Human__120_1_475</t>
  </si>
  <si>
    <t>EV0000611_Human__120_2_476</t>
  </si>
  <si>
    <t>EV0000611_Human__120_3_477</t>
  </si>
  <si>
    <t>EV0000611_Human__60_1_478</t>
  </si>
  <si>
    <t>EV0000611_Human__60_2_479</t>
  </si>
  <si>
    <t>EV0000611_Human__60_3_480</t>
  </si>
  <si>
    <t>EV0000611_Human__30_1_481</t>
  </si>
  <si>
    <t>EV0000611_Human__30_2_482</t>
  </si>
  <si>
    <t>EV0000611_Human__30_3_483</t>
  </si>
  <si>
    <t>EV0000611_Human__15_1_484</t>
  </si>
  <si>
    <t>EV0000611_Human__15_2_485</t>
  </si>
  <si>
    <t>EV0000611_Human__15_3_486</t>
  </si>
  <si>
    <t>EV0000611_Human__0_1_487</t>
  </si>
  <si>
    <t>EV0000611_Human__0_2_488</t>
  </si>
  <si>
    <t>EV0000611_Human__0_3_489</t>
  </si>
  <si>
    <t>EV0000646</t>
  </si>
  <si>
    <t>EV0000646_Human__120_1_424</t>
  </si>
  <si>
    <t>EV0000646_Human__120_2_425</t>
  </si>
  <si>
    <t>EV0000646_Human__120_3_426</t>
  </si>
  <si>
    <t>EV0000646_Human__60_1_427</t>
  </si>
  <si>
    <t>EV0000646_Human__60_2_428</t>
  </si>
  <si>
    <t>EV0000646_Human__60_3_429</t>
  </si>
  <si>
    <t>EV0000646_Human__30_1_430</t>
  </si>
  <si>
    <t>EV0000646_Human__30_2_431</t>
  </si>
  <si>
    <t>EV0000646_Human__30_3_432</t>
  </si>
  <si>
    <t>EV0000646_Human__15_1_433</t>
  </si>
  <si>
    <t>EV0000646_Human__15_2_434</t>
  </si>
  <si>
    <t>EV0000646_Human__15_3_435</t>
  </si>
  <si>
    <t>EV0000646_Human__0_1_436</t>
  </si>
  <si>
    <t>EV0000646_Human__0_2_437</t>
  </si>
  <si>
    <t>EV0000646_Human__0_3_438</t>
  </si>
  <si>
    <t>EV0000661</t>
  </si>
  <si>
    <t>EV0000661_Human__120_1_458</t>
  </si>
  <si>
    <t>EV0000661_Human__120_2_459</t>
  </si>
  <si>
    <t>EV0000661_Human__120_3_460</t>
  </si>
  <si>
    <t>EV0000661_Human__60_1_461</t>
  </si>
  <si>
    <t>EV0000661_Human__60_2_462</t>
  </si>
  <si>
    <t>EV0000661_Human__60_3_463</t>
  </si>
  <si>
    <t>EV0000661_Human__30_1_464</t>
  </si>
  <si>
    <t>EV0000661_Human__30_2_465</t>
  </si>
  <si>
    <t>EV0000661_Human__30_3_466</t>
  </si>
  <si>
    <t>EV0000661_Human__15_1_467</t>
  </si>
  <si>
    <t>EV0000661_Human__15_2_468</t>
  </si>
  <si>
    <t>EV0000661_Human__15_3_469</t>
  </si>
  <si>
    <t>EV0000661_Human__0_1_470</t>
  </si>
  <si>
    <t>EV0000661_Human__0_2_471</t>
  </si>
  <si>
    <t>EV0000661_Human__0_3_472</t>
  </si>
  <si>
    <t>EV0000668</t>
  </si>
  <si>
    <t>EV0000668_Human__120_1_441</t>
  </si>
  <si>
    <t>EV0000668_Human__120_2_442</t>
  </si>
  <si>
    <t>EV0000668_Human__120_3_443</t>
  </si>
  <si>
    <t>EV0000668_Human__60_1_444</t>
  </si>
  <si>
    <t>EV0000668_Human__60_2_445</t>
  </si>
  <si>
    <t>EV0000668_Human__60_3_446</t>
  </si>
  <si>
    <t>EV0000668_Human__30_1_447</t>
  </si>
  <si>
    <t>EV0000668_Human__30_2_448</t>
  </si>
  <si>
    <t>EV0000668_Human__30_3_449</t>
  </si>
  <si>
    <t>EV0000668_Human__15_1_450</t>
  </si>
  <si>
    <t>EV0000668_Human__15_2_451</t>
  </si>
  <si>
    <t>EV0000668_Human__15_3_452</t>
  </si>
  <si>
    <t>EV0000668_Human__0_1_453</t>
  </si>
  <si>
    <t>EV0000668_Human__0_2_454</t>
  </si>
  <si>
    <t>EV0000668_Human__0_3_455</t>
  </si>
  <si>
    <t>Blank_Human__1_3</t>
  </si>
  <si>
    <t>Blank_Human__2_4</t>
  </si>
  <si>
    <t>Blank_Human__3_5</t>
  </si>
  <si>
    <t>7-OH-Coumarin_Human__120_1_36</t>
  </si>
  <si>
    <t>7-OH-Coumarin_Human__120_2_37</t>
  </si>
  <si>
    <t>7-OH-Coumarin_Human__120_3_38</t>
  </si>
  <si>
    <t>7-OH-Coumarin_Human__60_1_39</t>
  </si>
  <si>
    <t>7-OH-Coumarin_Human__60_2_40</t>
  </si>
  <si>
    <t>7-OH-Coumarin_Human__60_3_41</t>
  </si>
  <si>
    <t>7-OH-Coumarin_Human__30_1_42</t>
  </si>
  <si>
    <t>7-OH-Coumarin_Human__30_2_43</t>
  </si>
  <si>
    <t>7-OH-Coumarin_Human__30_3_44</t>
  </si>
  <si>
    <t>7-OH-Coumarin_Human__15_1_45</t>
  </si>
  <si>
    <t>7-OH-Coumarin_Human__15_2_46</t>
  </si>
  <si>
    <t>7-OH-Coumarin_Human__15_3_47</t>
  </si>
  <si>
    <t>7-OH-Coumarin_Human__0_1_48</t>
  </si>
  <si>
    <t>7-OH-Coumarin_Human__0_2_49</t>
  </si>
  <si>
    <t>7-OH-Coumarin_Human__0_3_50</t>
  </si>
  <si>
    <t>BF00175246</t>
  </si>
  <si>
    <t>BF00175246_Human__120_1_322</t>
  </si>
  <si>
    <t>BF00175246_Human__120_2_323</t>
  </si>
  <si>
    <t>BF00175246_Human__120_3_324</t>
  </si>
  <si>
    <t>BF00175246_Human__60_1_325</t>
  </si>
  <si>
    <t>BF00175246_Human__60_2_326</t>
  </si>
  <si>
    <t>BF00175246_Human__60_3_327</t>
  </si>
  <si>
    <t>BF00175246_Human__30_1_328</t>
  </si>
  <si>
    <t>BF00175246_Human__30_2_329</t>
  </si>
  <si>
    <t>BF00175246_Human__30_3_330</t>
  </si>
  <si>
    <t>BF00175246_Human__15_1_331</t>
  </si>
  <si>
    <t>BF00175246_Human__15_2_332</t>
  </si>
  <si>
    <t>BF00175246_Human__15_3_333</t>
  </si>
  <si>
    <t>BF00175246_Human__0_1_334</t>
  </si>
  <si>
    <t>BF00175246_Human__0_2_335</t>
  </si>
  <si>
    <t>BF00175246_Human__0_3_336</t>
  </si>
  <si>
    <t>N/A</t>
  </si>
  <si>
    <t>BF00175487</t>
  </si>
  <si>
    <t>BF00175489</t>
  </si>
  <si>
    <t>BF00175489_Human__120_1_356</t>
  </si>
  <si>
    <t>BF00175489_Human__120_2_357</t>
  </si>
  <si>
    <t>BF00175489_Human__120_3_358</t>
  </si>
  <si>
    <t>BF00175489_Human__60_1_359</t>
  </si>
  <si>
    <t>BF00175489_Human__60_2_360</t>
  </si>
  <si>
    <t>BF00175489_Human__60_3_361</t>
  </si>
  <si>
    <t>BF00175489_Human__30_1_362</t>
  </si>
  <si>
    <t>BF00175489_Human__30_2_363</t>
  </si>
  <si>
    <t>BF00175489_Human__30_3_364</t>
  </si>
  <si>
    <t>BF00175489_Human__15_1_365</t>
  </si>
  <si>
    <t>BF00175489_Human__15_2_366</t>
  </si>
  <si>
    <t>BF00175489_Human__15_3_367</t>
  </si>
  <si>
    <t>BF00175489_Human__0_1_368</t>
  </si>
  <si>
    <t>BF00175489_Human__0_2_369</t>
  </si>
  <si>
    <t>BF00175489_Human__0_3_370</t>
  </si>
  <si>
    <t>-2.493</t>
  </si>
  <si>
    <t>-1.957</t>
  </si>
  <si>
    <t>-2.974</t>
  </si>
  <si>
    <t>-3.129</t>
  </si>
  <si>
    <t>-1.912</t>
  </si>
  <si>
    <t>-2.061</t>
  </si>
  <si>
    <t>-2.139</t>
  </si>
  <si>
    <t>-2.978</t>
  </si>
  <si>
    <t>-2.675</t>
  </si>
  <si>
    <t>BF00175500</t>
  </si>
  <si>
    <t>-0.840</t>
  </si>
  <si>
    <t>BF00175508</t>
  </si>
  <si>
    <t>BF00175508_Human__120_1_390</t>
  </si>
  <si>
    <t>BF00175508_Human__120_2_391</t>
  </si>
  <si>
    <t>BF00175508_Human__120_3_392</t>
  </si>
  <si>
    <t>BF00175508_Human__60_1_393</t>
  </si>
  <si>
    <t>BF00175508_Human__60_2_394</t>
  </si>
  <si>
    <t>BF00175508_Human__60_3_395</t>
  </si>
  <si>
    <t>BF00175508_Human__30_1_396</t>
  </si>
  <si>
    <t>BF00175508_Human__30_2_397</t>
  </si>
  <si>
    <t>BF00175508_Human__30_3_398</t>
  </si>
  <si>
    <t>BF00175508_Human__15_1_399</t>
  </si>
  <si>
    <t>BF00175508_Human__15_2_400</t>
  </si>
  <si>
    <t>BF00175508_Human__15_3_401</t>
  </si>
  <si>
    <t>BF00175508_Human__0_1_402</t>
  </si>
  <si>
    <t>BF00175508_Human__0_2_403</t>
  </si>
  <si>
    <t>BF00175508_Human__0_3_404</t>
  </si>
  <si>
    <t>BF00175536</t>
  </si>
  <si>
    <t>BF00175536_Human__120_1_407</t>
  </si>
  <si>
    <t>BF00175536_Human__120_2_408</t>
  </si>
  <si>
    <t>BF00175536_Human__120_3_409</t>
  </si>
  <si>
    <t>BF00175536_Human__60_1_410</t>
  </si>
  <si>
    <t>BF00175536_Human__60_2_411</t>
  </si>
  <si>
    <t>BF00175536_Human__60_3_412</t>
  </si>
  <si>
    <t>BF00175536_Human__30_1_413</t>
  </si>
  <si>
    <t>BF00175536_Human__30_2_414</t>
  </si>
  <si>
    <t>BF00175536_Human__30_3_415</t>
  </si>
  <si>
    <t>BF00175536_Human__15_1_416</t>
  </si>
  <si>
    <t>BF00175536_Human__15_2_417</t>
  </si>
  <si>
    <t>BF00175536_Human__15_3_418</t>
  </si>
  <si>
    <t>BF00175536_Human__0_1_419</t>
  </si>
  <si>
    <t>BF00175536_Human__0_2_420</t>
  </si>
  <si>
    <t>BF00175536_Human__0_3_421</t>
  </si>
  <si>
    <t>Midazolam_Human__120_1_6</t>
  </si>
  <si>
    <t>Midazolam_Human__120_2_7</t>
  </si>
  <si>
    <t>Midazolam_Human__120_3_8</t>
  </si>
  <si>
    <t>Midazolam_Human__60_1_9</t>
  </si>
  <si>
    <t>Midazolam_Human__60_2_10</t>
  </si>
  <si>
    <t>Midazolam_Human__60_3_11</t>
  </si>
  <si>
    <t>Midazolam_Human__30_1_12</t>
  </si>
  <si>
    <t>Midazolam_Human__30_2_13</t>
  </si>
  <si>
    <t>Midazolam_Human__30_3_14</t>
  </si>
  <si>
    <t>Midazolam_Human__15_1_15</t>
  </si>
  <si>
    <t>Midazolam_Human__15_2_16</t>
  </si>
  <si>
    <t>Midazolam_Human__15_3_17</t>
  </si>
  <si>
    <t>Midazolam_Human__0_1_18</t>
  </si>
  <si>
    <t>Midazolam_Human__0_2_19</t>
  </si>
  <si>
    <t>Midazolam_Human__0_3_20</t>
  </si>
  <si>
    <t>Blank_Human___2_4</t>
  </si>
  <si>
    <t>Blank_Human___3_5</t>
  </si>
  <si>
    <t>BF00175291_Human__120_1_6</t>
  </si>
  <si>
    <t>BF00175291_Human__120_2_7</t>
  </si>
  <si>
    <t>BF00175291_Human__120_3_8</t>
  </si>
  <si>
    <t>BF00175291_Human__60_1_9</t>
  </si>
  <si>
    <t>BF00175291_Human__60_2_10</t>
  </si>
  <si>
    <t>BF00175291_Human__60_3_11</t>
  </si>
  <si>
    <t>BF00175291_Human__30_1_12</t>
  </si>
  <si>
    <t>BF00175291_Human__30_2_13</t>
  </si>
  <si>
    <t>BF00175291_Human__30_3_14</t>
  </si>
  <si>
    <t>BF00175291_Human__15_1_15</t>
  </si>
  <si>
    <t>BF00175291_Human__15_2_16</t>
  </si>
  <si>
    <t>BF00175291_Human__15_3_17</t>
  </si>
  <si>
    <t>BF00175291_Human__0_1_18</t>
  </si>
  <si>
    <t>BF00175291_Human__0_2_19</t>
  </si>
  <si>
    <t>BF00175291_Human__0_3_20</t>
  </si>
  <si>
    <t>4.277</t>
  </si>
  <si>
    <t>EV0000611_Human__120_1_176</t>
  </si>
  <si>
    <t>EV0000611_Human__120_2_177</t>
  </si>
  <si>
    <t>EV0000611_Human__120_3_178</t>
  </si>
  <si>
    <t>EV0000611_Human__60_1_179</t>
  </si>
  <si>
    <t>EV0000611_Human__60_2_180</t>
  </si>
  <si>
    <t>EV0000611_Human__60_3_181</t>
  </si>
  <si>
    <t>EV0000611_Human__30_1_182</t>
  </si>
  <si>
    <t>EV0000611_Human__30_2_183</t>
  </si>
  <si>
    <t>EV0000611_Human__30_3_184</t>
  </si>
  <si>
    <t>EV0000611_Human__15_1_185</t>
  </si>
  <si>
    <t>EV0000611_Human__15_2_186</t>
  </si>
  <si>
    <t>EV0000611_Human__15_3_187</t>
  </si>
  <si>
    <t>EV0000611_Human__0_1_188</t>
  </si>
  <si>
    <t>EV0000611_Human__0_2_189</t>
  </si>
  <si>
    <t>EV0000611_Human__0_3_190</t>
  </si>
  <si>
    <t>EV0000646_Human__120_1_125</t>
  </si>
  <si>
    <t>EV0000646_Human__120_2_126</t>
  </si>
  <si>
    <t>EV0000646_Human__120_3_127</t>
  </si>
  <si>
    <t>EV0000646_Human__60_1_128</t>
  </si>
  <si>
    <t>EV0000646_Human__60_2_129</t>
  </si>
  <si>
    <t>EV0000646_Human__60_3_130</t>
  </si>
  <si>
    <t>EV0000646_Human__30_1_131</t>
  </si>
  <si>
    <t>EV0000646_Human__30_2_132</t>
  </si>
  <si>
    <t>EV0000646_Human__30_3_133</t>
  </si>
  <si>
    <t>EV0000646_Human__15_1_134</t>
  </si>
  <si>
    <t>EV0000646_Human__15_2_135</t>
  </si>
  <si>
    <t>EV0000646_Human__15_3_136</t>
  </si>
  <si>
    <t>EV0000646_Human__0_1_137</t>
  </si>
  <si>
    <t>EV0000646_Human__0_2_138</t>
  </si>
  <si>
    <t>EV0000646_Human__0_3_139</t>
  </si>
  <si>
    <t>EV0000661_Human__120_1_159</t>
  </si>
  <si>
    <t>EV0000661_Human__120_2_160</t>
  </si>
  <si>
    <t>EV0000661_Human__120_3_161</t>
  </si>
  <si>
    <t>EV0000661_Human__60_1_162</t>
  </si>
  <si>
    <t>EV0000661_Human__60_2_163</t>
  </si>
  <si>
    <t>EV0000661_Human__60_3_164</t>
  </si>
  <si>
    <t>EV0000661_Human__30_1_165</t>
  </si>
  <si>
    <t>EV0000661_Human__30_2_166</t>
  </si>
  <si>
    <t>EV0000661_Human__30_3_167</t>
  </si>
  <si>
    <t>EV0000661_Human__15_1_168</t>
  </si>
  <si>
    <t>EV0000661_Human__15_2_169</t>
  </si>
  <si>
    <t>EV0000661_Human__15_3_170</t>
  </si>
  <si>
    <t>EV0000661_Human__0_1_171</t>
  </si>
  <si>
    <t>EV0000661_Human__0_2_172</t>
  </si>
  <si>
    <t>EV0000661_Human__0_3_173</t>
  </si>
  <si>
    <t>EV0000668_Human__120_1_142</t>
  </si>
  <si>
    <t>EV0000668_Human__120_2_143</t>
  </si>
  <si>
    <t>EV0000668_Human__120_3_144</t>
  </si>
  <si>
    <t>EV0000668_Human__60_1_145</t>
  </si>
  <si>
    <t>EV0000668_Human__60_2_146</t>
  </si>
  <si>
    <t>EV0000668_Human__60_3_147</t>
  </si>
  <si>
    <t>EV0000668_Human__30_1_148</t>
  </si>
  <si>
    <t>EV0000668_Human__30_2_149</t>
  </si>
  <si>
    <t>EV0000668_Human__30_3_150</t>
  </si>
  <si>
    <t>EV0000668_Human__15_1_151</t>
  </si>
  <si>
    <t>EV0000668_Human__15_2_152</t>
  </si>
  <si>
    <t>EV0000668_Human__15_3_153</t>
  </si>
  <si>
    <t>EV0000668_Human__0_1_154</t>
  </si>
  <si>
    <t>EV0000668_Human__0_2_155</t>
  </si>
  <si>
    <t>EV0000668_Human__0_3_156</t>
  </si>
  <si>
    <t>3.979</t>
  </si>
  <si>
    <t>4.927</t>
  </si>
  <si>
    <t>4.953</t>
  </si>
  <si>
    <t>3.805</t>
  </si>
  <si>
    <t>4.202</t>
  </si>
  <si>
    <t>4.191</t>
  </si>
  <si>
    <t>BF00175246_Human__120_1_23</t>
  </si>
  <si>
    <t>BF00175246_Human__120_2_24</t>
  </si>
  <si>
    <t>BF00175246_Human__120_3_25</t>
  </si>
  <si>
    <t>BF00175246_Human__60_1_26</t>
  </si>
  <si>
    <t>BF00175246_Human__60_2_27</t>
  </si>
  <si>
    <t>BF00175246_Human__60_3_28</t>
  </si>
  <si>
    <t>BF00175246_Human__30_1_29</t>
  </si>
  <si>
    <t>BF00175246_Human__30_2_30</t>
  </si>
  <si>
    <t>BF00175246_Human__30_3_31</t>
  </si>
  <si>
    <t>BF00175246_Human__15_1_32</t>
  </si>
  <si>
    <t>BF00175246_Human__15_2_33</t>
  </si>
  <si>
    <t>BF00175246_Human__15_3_34</t>
  </si>
  <si>
    <t>BF00175246_Human__0_1_35</t>
  </si>
  <si>
    <t>BF00175246_Human__0_2_36</t>
  </si>
  <si>
    <t>BF00175246_Human__0_3_37</t>
  </si>
  <si>
    <t>BF00175489_Human__120_1_57</t>
  </si>
  <si>
    <t>BF00175489_Human__120_2_58</t>
  </si>
  <si>
    <t>BF00175489_Human__120_3_59</t>
  </si>
  <si>
    <t>BF00175489_Human__60_1_60</t>
  </si>
  <si>
    <t>BF00175489_Human__60_2_61</t>
  </si>
  <si>
    <t>BF00175489_Human__60_3_62</t>
  </si>
  <si>
    <t>BF00175489_Human__30_1_63</t>
  </si>
  <si>
    <t>BF00175489_Human__30_2_64</t>
  </si>
  <si>
    <t>BF00175489_Human__30_3_65</t>
  </si>
  <si>
    <t>BF00175489_Human__15_1_66</t>
  </si>
  <si>
    <t>BF00175489_Human__15_2_67</t>
  </si>
  <si>
    <t>BF00175489_Human__15_3_68</t>
  </si>
  <si>
    <t>BF00175489_Human__0_1_69</t>
  </si>
  <si>
    <t>BF00175489_Human__0_2_70</t>
  </si>
  <si>
    <t>BF00175489_Human__0_3_71</t>
  </si>
  <si>
    <t>BF00175508_Human__120_1_91</t>
  </si>
  <si>
    <t>BF00175508_Human__120_2_92</t>
  </si>
  <si>
    <t>BF00175508_Human__120_3_93</t>
  </si>
  <si>
    <t>BF00175508_Human__60_1_94</t>
  </si>
  <si>
    <t>BF00175508_Human__60_2_95</t>
  </si>
  <si>
    <t>BF00175508_Human__60_3_96</t>
  </si>
  <si>
    <t>BF00175508_Human__30_1_97</t>
  </si>
  <si>
    <t>BF00175508_Human__30_2_98</t>
  </si>
  <si>
    <t>BF00175508_Human__30_3_99</t>
  </si>
  <si>
    <t>BF00175508_Human__15_1_100</t>
  </si>
  <si>
    <t>BF00175508_Human__15_2_101</t>
  </si>
  <si>
    <t>BF00175508_Human__15_3_102</t>
  </si>
  <si>
    <t>BF00175508_Human__0_1_103</t>
  </si>
  <si>
    <t>BF00175508_Human__0_2_104</t>
  </si>
  <si>
    <t>BF00175508_Human__0_3_105</t>
  </si>
  <si>
    <t>BF00175536_Human__120_1_108</t>
  </si>
  <si>
    <t>BF00175536_Human__120_2_109</t>
  </si>
  <si>
    <t>BF00175536_Human__120_3_110</t>
  </si>
  <si>
    <t>BF00175536_Human__60_1_111</t>
  </si>
  <si>
    <t>BF00175536_Human__60_2_112</t>
  </si>
  <si>
    <t>BF00175536_Human__60_3_113</t>
  </si>
  <si>
    <t>BF00175536_Human__30_1_114</t>
  </si>
  <si>
    <t>BF00175536_Human__30_2_115</t>
  </si>
  <si>
    <t>BF00175536_Human__30_3_116</t>
  </si>
  <si>
    <t>BF00175536_Human__15_1_117</t>
  </si>
  <si>
    <t>BF00175536_Human__15_2_118</t>
  </si>
  <si>
    <t>BF00175536_Human__15_3_119</t>
  </si>
  <si>
    <t>BF00175536_Human__0_1_120</t>
  </si>
  <si>
    <t>BF00175536_Human__0_2_121</t>
  </si>
  <si>
    <t>BF00175536_Human__0_3_122</t>
  </si>
  <si>
    <t>-5.713</t>
  </si>
  <si>
    <t>-6.147</t>
  </si>
  <si>
    <t>-5.522</t>
  </si>
  <si>
    <t>-5.833</t>
  </si>
  <si>
    <t>-6.384</t>
  </si>
  <si>
    <t>-5.617</t>
  </si>
  <si>
    <t>-5.855</t>
  </si>
  <si>
    <t>-5.589</t>
  </si>
  <si>
    <t>-5.397</t>
  </si>
  <si>
    <t>-1.233</t>
  </si>
  <si>
    <t>-0.825</t>
  </si>
  <si>
    <t>-0.719</t>
  </si>
  <si>
    <t>Blank_Human__1_5</t>
  </si>
  <si>
    <t>EV0000617</t>
  </si>
  <si>
    <t>Blank_Human__2_6</t>
  </si>
  <si>
    <t>Blank_Human__3_7</t>
  </si>
  <si>
    <t>EV0000617_Human__120_1_280</t>
  </si>
  <si>
    <t>EV0000617_Human__120_2_281</t>
  </si>
  <si>
    <t>EV0000617_Human__120_3_282</t>
  </si>
  <si>
    <t>EV0000617_Human__60_1_283</t>
  </si>
  <si>
    <t>EV0000617_Human__60_2_284</t>
  </si>
  <si>
    <t>EV0000617_Human__60_3_285</t>
  </si>
  <si>
    <t>EV0000617_Human__30_1_286</t>
  </si>
  <si>
    <t>EV0000617_Human__30_2_287</t>
  </si>
  <si>
    <t>EV0000617_Human__30_3_288</t>
  </si>
  <si>
    <t>EV0000617_Human__15_1_289</t>
  </si>
  <si>
    <t>EV0000617_Human__15_2_290</t>
  </si>
  <si>
    <t>EV0000617_Human__15_3_291</t>
  </si>
  <si>
    <t>EV0000617_Human__0_1_292</t>
  </si>
  <si>
    <t>EV0000617_Human__0_2_293</t>
  </si>
  <si>
    <t>EV0000617_Human__0_3_294</t>
  </si>
  <si>
    <t>EV0000622</t>
  </si>
  <si>
    <t>EV0000622_Human__120_1_144</t>
  </si>
  <si>
    <t>EV0000622_Human__120_2_145</t>
  </si>
  <si>
    <t>EV0000622_Human__120_3_146</t>
  </si>
  <si>
    <t>EV0000622_Human__60_1_147</t>
  </si>
  <si>
    <t>EV0000622_Human__60_2_148</t>
  </si>
  <si>
    <t>EV0000622_Human__60_3_149</t>
  </si>
  <si>
    <t>EV0000622_Human__30_1_150</t>
  </si>
  <si>
    <t>EV0000622_Human__30_2_151</t>
  </si>
  <si>
    <t>EV0000622_Human__30_3_152</t>
  </si>
  <si>
    <t>EV0000622_Human__15_1_153</t>
  </si>
  <si>
    <t>EV0000622_Human__15_2_154</t>
  </si>
  <si>
    <t>EV0000622_Human__15_3_155</t>
  </si>
  <si>
    <t>EV0000622_Human__0_1_156</t>
  </si>
  <si>
    <t>EV0000622_Human__0_2_157</t>
  </si>
  <si>
    <t>EV0000622_Human__0_3_158</t>
  </si>
  <si>
    <t>EV0000626</t>
  </si>
  <si>
    <t>EV0000626_Human__120_1_246</t>
  </si>
  <si>
    <t>EV0000626_Human__120_2_247</t>
  </si>
  <si>
    <t>EV0000626_Human__120_3_248</t>
  </si>
  <si>
    <t>EV0000626_Human__60_1_249</t>
  </si>
  <si>
    <t>EV0000626_Human__60_2_250</t>
  </si>
  <si>
    <t>EV0000626_Human__60_3_251</t>
  </si>
  <si>
    <t>EV0000626_Human__30_1_252</t>
  </si>
  <si>
    <t>EV0000626_Human__30_2_253</t>
  </si>
  <si>
    <t>EV0000626_Human__30_3_254</t>
  </si>
  <si>
    <t>EV0000626_Human__15_1_255</t>
  </si>
  <si>
    <t>EV0000626_Human__15_2_256</t>
  </si>
  <si>
    <t>EV0000626_Human__15_3_257</t>
  </si>
  <si>
    <t>EV0000626_Human__0_1_258</t>
  </si>
  <si>
    <t>EV0000626_Human__0_2_259</t>
  </si>
  <si>
    <t>EV0000626_Human__0_3_260</t>
  </si>
  <si>
    <t>EV0000631</t>
  </si>
  <si>
    <t>EV0000631_Human__120_1_212</t>
  </si>
  <si>
    <t>EV0000631_Human__120_2_213</t>
  </si>
  <si>
    <t>EV0000631_Human__120_3_214</t>
  </si>
  <si>
    <t>EV0000631_Human__60_1_215</t>
  </si>
  <si>
    <t>EV0000631_Human__60_2_216</t>
  </si>
  <si>
    <t>EV0000631_Human__60_3_217</t>
  </si>
  <si>
    <t>EV0000631_Human__30_1_218</t>
  </si>
  <si>
    <t>EV0000631_Human__30_2_219</t>
  </si>
  <si>
    <t>EV0000631_Human__30_3_220</t>
  </si>
  <si>
    <t>EV0000631_Human__15_1_221</t>
  </si>
  <si>
    <t>EV0000631_Human__15_2_222</t>
  </si>
  <si>
    <t>EV0000631_Human__15_3_223</t>
  </si>
  <si>
    <t>EV0000631_Human__0_1_224</t>
  </si>
  <si>
    <t>EV0000631_Human__0_2_225</t>
  </si>
  <si>
    <t>EV0000631_Human__0_3_226</t>
  </si>
  <si>
    <t>EV0000642</t>
  </si>
  <si>
    <t>EV0000642_Human__120_1_110</t>
  </si>
  <si>
    <t>EV0000642_Human__120_2_111</t>
  </si>
  <si>
    <t>EV0000642_Human__120_3_112</t>
  </si>
  <si>
    <t>EV0000642_Human__60_1_113</t>
  </si>
  <si>
    <t>EV0000642_Human__60_2_114</t>
  </si>
  <si>
    <t>EV0000642_Human__60_3_115</t>
  </si>
  <si>
    <t>EV0000642_Human__30_1_116</t>
  </si>
  <si>
    <t>EV0000642_Human__30_2_117</t>
  </si>
  <si>
    <t>EV0000642_Human__30_3_118</t>
  </si>
  <si>
    <t>EV0000642_Human__15_1_119</t>
  </si>
  <si>
    <t>EV0000642_Human__15_2_120</t>
  </si>
  <si>
    <t>EV0000642_Human__15_3_121</t>
  </si>
  <si>
    <t>EV0000642_Human__0_1_122</t>
  </si>
  <si>
    <t>EV0000642_Human__0_2_123</t>
  </si>
  <si>
    <t>EV0000642_Human__0_3_124</t>
  </si>
  <si>
    <t>EV0000666</t>
  </si>
  <si>
    <t>EV0000666_Human__120_1_76</t>
  </si>
  <si>
    <t>EV0000666_Human__120_2_77</t>
  </si>
  <si>
    <t>EV0000666_Human__120_3_78</t>
  </si>
  <si>
    <t>EV0000666_Human__60_1_79</t>
  </si>
  <si>
    <t>EV0000666_Human__60_2_80</t>
  </si>
  <si>
    <t>EV0000666_Human__60_3_81</t>
  </si>
  <si>
    <t>EV0000666_Human__30_1_82</t>
  </si>
  <si>
    <t>EV0000666_Human__30_2_83</t>
  </si>
  <si>
    <t>EV0000666_Human__30_3_84</t>
  </si>
  <si>
    <t>EV0000666_Human__15_1_85</t>
  </si>
  <si>
    <t>EV0000666_Human__15_2_86</t>
  </si>
  <si>
    <t>EV0000666_Human__15_3_87</t>
  </si>
  <si>
    <t>EV0000666_Human__0_1_88</t>
  </si>
  <si>
    <t>EV0000666_Human__0_2_89</t>
  </si>
  <si>
    <t>EV0000666_Human__0_3_90</t>
  </si>
  <si>
    <t>EV0000667</t>
  </si>
  <si>
    <t>EV0000667_Human__120_1_178</t>
  </si>
  <si>
    <t>EV0000667_Human__120_2_179</t>
  </si>
  <si>
    <t>EV0000667_Human__120_3_180</t>
  </si>
  <si>
    <t>EV0000667_Human__60_1_181</t>
  </si>
  <si>
    <t>EV0000667_Human__60_2_182</t>
  </si>
  <si>
    <t>EV0000667_Human__60_3_183</t>
  </si>
  <si>
    <t>EV0000667_Human__30_1_184</t>
  </si>
  <si>
    <t>EV0000667_Human__30_2_185</t>
  </si>
  <si>
    <t>EV0000667_Human__30_3_186</t>
  </si>
  <si>
    <t>EV0000667_Human__15_1_187</t>
  </si>
  <si>
    <t>EV0000667_Human__15_2_188</t>
  </si>
  <si>
    <t>EV0000667_Human__15_3_189</t>
  </si>
  <si>
    <t>EV0000667_Human__0_1_190</t>
  </si>
  <si>
    <t>EV0000667_Human__0_2_191</t>
  </si>
  <si>
    <t>EV0000667_Human__0_3_192</t>
  </si>
  <si>
    <t>4.469</t>
  </si>
  <si>
    <t>4.772</t>
  </si>
  <si>
    <t>4.161</t>
  </si>
  <si>
    <t>4.897</t>
  </si>
  <si>
    <t>4.853</t>
  </si>
  <si>
    <t>2.672</t>
  </si>
  <si>
    <t>3.804</t>
  </si>
  <si>
    <t>3.905</t>
  </si>
  <si>
    <t>4.688</t>
  </si>
  <si>
    <t>4.681</t>
  </si>
  <si>
    <t>5.058</t>
  </si>
  <si>
    <t>4.682</t>
  </si>
  <si>
    <t>3.597</t>
  </si>
  <si>
    <t>3.964</t>
  </si>
  <si>
    <t>4.136</t>
  </si>
  <si>
    <t>4.101</t>
  </si>
  <si>
    <t>4.446</t>
  </si>
  <si>
    <t>3.977</t>
  </si>
  <si>
    <t>4.068</t>
  </si>
  <si>
    <t>4.634</t>
  </si>
  <si>
    <t>4.093</t>
  </si>
  <si>
    <t>3.551</t>
  </si>
  <si>
    <t>4.180</t>
  </si>
  <si>
    <t>4.258</t>
  </si>
  <si>
    <t>3.504</t>
  </si>
  <si>
    <t>5.312</t>
  </si>
  <si>
    <t>Blank_Human__1_71</t>
  </si>
  <si>
    <t>EV0000654</t>
  </si>
  <si>
    <t>Blank_Human__2_72</t>
  </si>
  <si>
    <t>Blank_Human__3_73</t>
  </si>
  <si>
    <t>EV0000654_Human_120_1_108</t>
  </si>
  <si>
    <t>EV0000654_Human_120_2_109</t>
  </si>
  <si>
    <t>EV0000654_Human_120_3_110</t>
  </si>
  <si>
    <t>EV0000654_Human_60_1_111</t>
  </si>
  <si>
    <t>EV0000654_Human_60_2_112</t>
  </si>
  <si>
    <t>EV0000654_Human_60_3_113</t>
  </si>
  <si>
    <t>EV0000654_Human_30_1_114</t>
  </si>
  <si>
    <t>EV0000654_Human_30_2_115</t>
  </si>
  <si>
    <t>EV0000654_Human_30_3_116</t>
  </si>
  <si>
    <t>EV0000654_Human_15_1_117</t>
  </si>
  <si>
    <t>EV0000654_Human_15_2_118</t>
  </si>
  <si>
    <t>EV0000654_Human_15_3_119</t>
  </si>
  <si>
    <t>EV0000654_Human_0_1_120</t>
  </si>
  <si>
    <t>EV0000654_Human_0_2_121</t>
  </si>
  <si>
    <t>EV0000654_Human_0_3_122</t>
  </si>
  <si>
    <t>EV0000670</t>
  </si>
  <si>
    <t>EV0000670_Human_120_1_74</t>
  </si>
  <si>
    <t>EV0000670_Human_120_2_75</t>
  </si>
  <si>
    <t>EV0000670_Human_120_3_76</t>
  </si>
  <si>
    <t>EV0000670_Human_60_1_77</t>
  </si>
  <si>
    <t>EV0000670_Human_60_2_78</t>
  </si>
  <si>
    <t>EV0000670_Human_60_3_79</t>
  </si>
  <si>
    <t>EV0000670_Human_30_1_80</t>
  </si>
  <si>
    <t>EV0000670_Human_30_2_81</t>
  </si>
  <si>
    <t>EV0000670_Human_30_3_82</t>
  </si>
  <si>
    <t>EV0000670_Human_15_1_83</t>
  </si>
  <si>
    <t>EV0000670_Human_15_2_84</t>
  </si>
  <si>
    <t>EV0000670_Human_15_3_85</t>
  </si>
  <si>
    <t>EV0000670_Human_0_1_86</t>
  </si>
  <si>
    <t>EV0000670_Human_0_2_87</t>
  </si>
  <si>
    <t>EV0000670_Human_0_3_88</t>
  </si>
  <si>
    <t>4.758</t>
  </si>
  <si>
    <t>4.619</t>
  </si>
  <si>
    <t>4.607</t>
  </si>
  <si>
    <t>4.590</t>
  </si>
  <si>
    <t>4.662</t>
  </si>
  <si>
    <t>EV0000623</t>
  </si>
  <si>
    <t>EV0000623_Human__120_1_161</t>
  </si>
  <si>
    <t>EV0000623_Human__120_2_162</t>
  </si>
  <si>
    <t>EV0000623_Human__120_3_163</t>
  </si>
  <si>
    <t>EV0000623_Human__60_1_164</t>
  </si>
  <si>
    <t>EV0000623_Human__60_2_165</t>
  </si>
  <si>
    <t>EV0000623_Human__60_3_166</t>
  </si>
  <si>
    <t>EV0000623_Human__30_1_167</t>
  </si>
  <si>
    <t>EV0000623_Human__30_2_168</t>
  </si>
  <si>
    <t>EV0000623_Human__30_3_169</t>
  </si>
  <si>
    <t>EV0000623_Human__15_1_170</t>
  </si>
  <si>
    <t>EV0000623_Human__15_2_171</t>
  </si>
  <si>
    <t>EV0000623_Human__15_3_172</t>
  </si>
  <si>
    <t>EV0000623_Human__0_1_173</t>
  </si>
  <si>
    <t>EV0000623_Human__0_2_174</t>
  </si>
  <si>
    <t>EV0000623_Human__0_3_175</t>
  </si>
  <si>
    <t>EV0000629</t>
  </si>
  <si>
    <t>EV0000629_Human__120_1_59</t>
  </si>
  <si>
    <t>EV0000629_Human__120_2_60</t>
  </si>
  <si>
    <t>EV0000629_Human__120_3_61</t>
  </si>
  <si>
    <t>EV0000629_Human__60_1_62</t>
  </si>
  <si>
    <t>EV0000629_Human__60_2_63</t>
  </si>
  <si>
    <t>EV0000629_Human__60_3_64</t>
  </si>
  <si>
    <t>EV0000629_Human__30_1_65</t>
  </si>
  <si>
    <t>EV0000629_Human__30_2_66</t>
  </si>
  <si>
    <t>EV0000629_Human__30_3_67</t>
  </si>
  <si>
    <t>EV0000629_Human__15_1_68</t>
  </si>
  <si>
    <t>EV0000629_Human__15_2_69</t>
  </si>
  <si>
    <t>EV0000629_Human__15_3_70</t>
  </si>
  <si>
    <t>EV0000629_Human__0_1_71</t>
  </si>
  <si>
    <t>EV0000629_Human__0_2_72</t>
  </si>
  <si>
    <t>EV0000629_Human__0_3_73</t>
  </si>
  <si>
    <t>EV0000630</t>
  </si>
  <si>
    <t>EV0000630_Human__120_1_127</t>
  </si>
  <si>
    <t>EV0000630_Human__120_2_128</t>
  </si>
  <si>
    <t>EV0000630_Human__120_3_129</t>
  </si>
  <si>
    <t>EV0000630_Human__60_1_130</t>
  </si>
  <si>
    <t>EV0000630_Human__60_2_131</t>
  </si>
  <si>
    <t>EV0000630_Human__60_3_132</t>
  </si>
  <si>
    <t>EV0000630_Human__30_1_133</t>
  </si>
  <si>
    <t>EV0000630_Human__30_2_134</t>
  </si>
  <si>
    <t>EV0000630_Human__30_3_135</t>
  </si>
  <si>
    <t>EV0000630_Human__15_1_136</t>
  </si>
  <si>
    <t>EV0000630_Human__15_2_137</t>
  </si>
  <si>
    <t>EV0000630_Human__15_3_138</t>
  </si>
  <si>
    <t>EV0000630_Human__0_1_139</t>
  </si>
  <si>
    <t>EV0000630_Human__0_2_140</t>
  </si>
  <si>
    <t>EV0000630_Human__0_3_141</t>
  </si>
  <si>
    <t>EV0000663</t>
  </si>
  <si>
    <t>EV0000663_Human__120_1_93</t>
  </si>
  <si>
    <t>EV0000663_Human__120_2_94</t>
  </si>
  <si>
    <t>EV0000663_Human__120_3_95</t>
  </si>
  <si>
    <t>EV0000663_Human__60_1_96</t>
  </si>
  <si>
    <t>EV0000663_Human__60_2_97</t>
  </si>
  <si>
    <t>EV0000663_Human__60_3_98</t>
  </si>
  <si>
    <t>EV0000663_Human__30_1_99</t>
  </si>
  <si>
    <t>EV0000663_Human__30_2_100</t>
  </si>
  <si>
    <t>EV0000663_Human__30_3_101</t>
  </si>
  <si>
    <t>EV0000663_Human__15_1_102</t>
  </si>
  <si>
    <t>EV0000663_Human__15_2_103</t>
  </si>
  <si>
    <t>EV0000663_Human__15_3_104</t>
  </si>
  <si>
    <t>EV0000663_Human__0_1_105</t>
  </si>
  <si>
    <t>EV0000663_Human__0_2_106</t>
  </si>
  <si>
    <t>EV0000663_Human__0_3_107</t>
  </si>
  <si>
    <t>EV0000617_Human__120_1_297</t>
  </si>
  <si>
    <t>EV0000617_Human__120_2_298</t>
  </si>
  <si>
    <t>EV0000617_Human__120_3_299</t>
  </si>
  <si>
    <t>EV0000617_Human__60_1_300</t>
  </si>
  <si>
    <t>EV0000617_Human__60_2_301</t>
  </si>
  <si>
    <t>EV0000617_Human__60_3_302</t>
  </si>
  <si>
    <t>EV0000617_Human__30_1_303</t>
  </si>
  <si>
    <t>EV0000617_Human__30_2_304</t>
  </si>
  <si>
    <t>EV0000617_Human__30_3_305</t>
  </si>
  <si>
    <t>EV0000617_Human__15_1_306</t>
  </si>
  <si>
    <t>EV0000617_Human__15_2_307</t>
  </si>
  <si>
    <t>EV0000617_Human__15_3_308</t>
  </si>
  <si>
    <t>EV0000617_Human__0_1_309</t>
  </si>
  <si>
    <t>EV0000617_Human__0_2_310</t>
  </si>
  <si>
    <t>EV0000617_Human__0_3_311</t>
  </si>
  <si>
    <t>EV0000622_Human__120_1_161</t>
  </si>
  <si>
    <t>EV0000622_Human__120_2_162</t>
  </si>
  <si>
    <t>EV0000622_Human__120_3_163</t>
  </si>
  <si>
    <t>EV0000622_Human__60_1_164</t>
  </si>
  <si>
    <t>EV0000622_Human__60_2_165</t>
  </si>
  <si>
    <t>EV0000622_Human__60_3_166</t>
  </si>
  <si>
    <t>EV0000622_Human__30_1_167</t>
  </si>
  <si>
    <t>EV0000622_Human__30_2_168</t>
  </si>
  <si>
    <t>EV0000622_Human__30_3_169</t>
  </si>
  <si>
    <t>EV0000622_Human__15_1_170</t>
  </si>
  <si>
    <t>EV0000622_Human__15_2_171</t>
  </si>
  <si>
    <t>EV0000622_Human__15_3_172</t>
  </si>
  <si>
    <t>EV0000622_Human__0_1_173</t>
  </si>
  <si>
    <t>EV0000622_Human__0_2_174</t>
  </si>
  <si>
    <t>EV0000622_Human__0_3_175</t>
  </si>
  <si>
    <t>EV0000626_Human__120_1_263</t>
  </si>
  <si>
    <t>EV0000626_Human__120_2_264</t>
  </si>
  <si>
    <t>EV0000626_Human__120_3_265</t>
  </si>
  <si>
    <t>EV0000626_Human__60_1_266</t>
  </si>
  <si>
    <t>EV0000626_Human__60_2_267</t>
  </si>
  <si>
    <t>EV0000626_Human__60_3_268</t>
  </si>
  <si>
    <t>EV0000626_Human__30_1_269</t>
  </si>
  <si>
    <t>EV0000626_Human__30_2_270</t>
  </si>
  <si>
    <t>EV0000626_Human__30_3_271</t>
  </si>
  <si>
    <t>EV0000626_Human__15_1_272</t>
  </si>
  <si>
    <t>EV0000626_Human__15_2_273</t>
  </si>
  <si>
    <t>EV0000626_Human__15_3_274</t>
  </si>
  <si>
    <t>EV0000626_Human__0_1_275</t>
  </si>
  <si>
    <t>EV0000626_Human__0_2_276</t>
  </si>
  <si>
    <t>EV0000626_Human__0_3_277</t>
  </si>
  <si>
    <t>EV0000631_Human__120_1_229</t>
  </si>
  <si>
    <t>EV0000631_Human__120_2_230</t>
  </si>
  <si>
    <t>EV0000631_Human__120_3_231</t>
  </si>
  <si>
    <t>EV0000631_Human__60_1_232</t>
  </si>
  <si>
    <t>EV0000631_Human__60_2_233</t>
  </si>
  <si>
    <t>EV0000631_Human__60_3_234</t>
  </si>
  <si>
    <t>EV0000631_Human__30_1_235</t>
  </si>
  <si>
    <t>EV0000631_Human__30_2_236</t>
  </si>
  <si>
    <t>EV0000631_Human__30_3_237</t>
  </si>
  <si>
    <t>EV0000631_Human__15_1_238</t>
  </si>
  <si>
    <t>EV0000631_Human__15_2_239</t>
  </si>
  <si>
    <t>EV0000631_Human__15_3_240</t>
  </si>
  <si>
    <t>EV0000631_Human__0_1_241</t>
  </si>
  <si>
    <t>EV0000631_Human__0_2_242</t>
  </si>
  <si>
    <t>EV0000631_Human__0_3_243</t>
  </si>
  <si>
    <t>EV0000642_Human__120_1_127</t>
  </si>
  <si>
    <t>EV0000642_Human__120_2_128</t>
  </si>
  <si>
    <t>EV0000642_Human__120_3_129</t>
  </si>
  <si>
    <t>EV0000642_Human__60_1_130</t>
  </si>
  <si>
    <t>EV0000642_Human__60_2_131</t>
  </si>
  <si>
    <t>EV0000642_Human__60_3_132</t>
  </si>
  <si>
    <t>EV0000642_Human__30_1_133</t>
  </si>
  <si>
    <t>EV0000642_Human__30_2_134</t>
  </si>
  <si>
    <t>EV0000642_Human__30_3_135</t>
  </si>
  <si>
    <t>EV0000642_Human__15_1_136</t>
  </si>
  <si>
    <t>EV0000642_Human__15_2_137</t>
  </si>
  <si>
    <t>EV0000642_Human__15_3_138</t>
  </si>
  <si>
    <t>EV0000642_Human__0_1_139</t>
  </si>
  <si>
    <t>EV0000642_Human__0_2_140</t>
  </si>
  <si>
    <t>EV0000642_Human__0_3_141</t>
  </si>
  <si>
    <t>EV0000666_Human__120_1_93</t>
  </si>
  <si>
    <t>EV0000666_Human__120_2_94</t>
  </si>
  <si>
    <t>EV0000666_Human__120_3_95</t>
  </si>
  <si>
    <t>EV0000666_Human__60_1_96</t>
  </si>
  <si>
    <t>EV0000666_Human__60_2_97</t>
  </si>
  <si>
    <t>EV0000666_Human__60_3_98</t>
  </si>
  <si>
    <t>EV0000666_Human__30_1_99</t>
  </si>
  <si>
    <t>EV0000666_Human__30_2_100</t>
  </si>
  <si>
    <t>EV0000666_Human__30_3_101</t>
  </si>
  <si>
    <t>EV0000666_Human__15_1_102</t>
  </si>
  <si>
    <t>EV0000666_Human__15_2_103</t>
  </si>
  <si>
    <t>EV0000666_Human__15_3_104</t>
  </si>
  <si>
    <t>EV0000666_Human__0_1_105</t>
  </si>
  <si>
    <t>EV0000666_Human__0_2_106</t>
  </si>
  <si>
    <t>EV0000666_Human__0_3_107</t>
  </si>
  <si>
    <t>EV0000667_Human__120_1_195</t>
  </si>
  <si>
    <t>EV0000667_Human__120_2_196</t>
  </si>
  <si>
    <t>EV0000667_Human__120_3_197</t>
  </si>
  <si>
    <t>EV0000667_Human__60_1_198</t>
  </si>
  <si>
    <t>EV0000667_Human__60_2_199</t>
  </si>
  <si>
    <t>EV0000667_Human__60_3_200</t>
  </si>
  <si>
    <t>EV0000667_Human__30_1_201</t>
  </si>
  <si>
    <t>EV0000667_Human__30_2_202</t>
  </si>
  <si>
    <t>EV0000667_Human__30_3_203</t>
  </si>
  <si>
    <t>EV0000667_Human__15_1_204</t>
  </si>
  <si>
    <t>EV0000667_Human__15_2_205</t>
  </si>
  <si>
    <t>EV0000667_Human__15_3_206</t>
  </si>
  <si>
    <t>EV0000667_Human__0_1_207</t>
  </si>
  <si>
    <t>EV0000667_Human__0_2_208</t>
  </si>
  <si>
    <t>EV0000667_Human__0_3_209</t>
  </si>
  <si>
    <t>4.553</t>
  </si>
  <si>
    <t>4.974</t>
  </si>
  <si>
    <t>4.987</t>
  </si>
  <si>
    <t>4.839</t>
  </si>
  <si>
    <t>4.603</t>
  </si>
  <si>
    <t>5.154</t>
  </si>
  <si>
    <t>4.893</t>
  </si>
  <si>
    <t>4.731</t>
  </si>
  <si>
    <t>4.789</t>
  </si>
  <si>
    <t>5.074</t>
  </si>
  <si>
    <t>5.083</t>
  </si>
  <si>
    <t>4.617</t>
  </si>
  <si>
    <t>4.912</t>
  </si>
  <si>
    <t>4.881</t>
  </si>
  <si>
    <t>4.637</t>
  </si>
  <si>
    <t>4.002</t>
  </si>
  <si>
    <t>EV0000654_Human_120_1_125</t>
  </si>
  <si>
    <t>EV0000654_Human_120_2_126</t>
  </si>
  <si>
    <t>EV0000654_Human_120_3_127</t>
  </si>
  <si>
    <t>EV0000654_Human_60_1_128</t>
  </si>
  <si>
    <t>EV0000654_Human_60_2_129</t>
  </si>
  <si>
    <t>EV0000654_Human_60_3_130</t>
  </si>
  <si>
    <t>EV0000654_Human_30_1_131</t>
  </si>
  <si>
    <t>EV0000654_Human_30_2_132</t>
  </si>
  <si>
    <t>EV0000654_Human_30_3_133</t>
  </si>
  <si>
    <t>EV0000654_Human_15_1_134</t>
  </si>
  <si>
    <t>EV0000654_Human_15_2_135</t>
  </si>
  <si>
    <t>EV0000654_Human_15_3_136</t>
  </si>
  <si>
    <t>EV0000654_Human_0_1_137</t>
  </si>
  <si>
    <t>EV0000654_Human_0_2_138</t>
  </si>
  <si>
    <t>EV0000654_Human_0_3_139</t>
  </si>
  <si>
    <t>EV0000670_Human_120_1_91</t>
  </si>
  <si>
    <t>EV0000670_Human_120_2_92</t>
  </si>
  <si>
    <t>EV0000670_Human_120_3_93</t>
  </si>
  <si>
    <t>EV0000670_Human_60_1_94</t>
  </si>
  <si>
    <t>EV0000670_Human_60_2_95</t>
  </si>
  <si>
    <t>EV0000670_Human_60_3_96</t>
  </si>
  <si>
    <t>EV0000670_Human_30_1_97</t>
  </si>
  <si>
    <t>EV0000670_Human_30_2_98</t>
  </si>
  <si>
    <t>EV0000670_Human_30_3_99</t>
  </si>
  <si>
    <t>EV0000670_Human_15_1_100</t>
  </si>
  <si>
    <t>EV0000670_Human_15_2_101</t>
  </si>
  <si>
    <t>EV0000670_Human_15_3_102</t>
  </si>
  <si>
    <t>EV0000670_Human_0_1_103</t>
  </si>
  <si>
    <t>EV0000670_Human_0_2_104</t>
  </si>
  <si>
    <t>EV0000670_Human_0_3_105</t>
  </si>
  <si>
    <t>4.753</t>
  </si>
  <si>
    <t>EV0000623_Human__120_1_178</t>
  </si>
  <si>
    <t>EV0000623_Human__120_2_179</t>
  </si>
  <si>
    <t>EV0000623_Human__120_3_180</t>
  </si>
  <si>
    <t>EV0000623_Human__60_1_181</t>
  </si>
  <si>
    <t>EV0000623_Human__60_2_182</t>
  </si>
  <si>
    <t>EV0000623_Human__60_3_183</t>
  </si>
  <si>
    <t>EV0000623_Human__30_1_184</t>
  </si>
  <si>
    <t>EV0000623_Human__30_2_185</t>
  </si>
  <si>
    <t>EV0000623_Human__30_3_186</t>
  </si>
  <si>
    <t>EV0000623_Human__15_1_187</t>
  </si>
  <si>
    <t>EV0000623_Human__15_2_188</t>
  </si>
  <si>
    <t>EV0000623_Human__15_3_189</t>
  </si>
  <si>
    <t>EV0000623_Human__0_1_190</t>
  </si>
  <si>
    <t>EV0000623_Human__0_2_191</t>
  </si>
  <si>
    <t>EV0000623_Human__0_3_192</t>
  </si>
  <si>
    <t>EV0000629_Human__120_1_76</t>
  </si>
  <si>
    <t>EV0000629_Human__120_2_77</t>
  </si>
  <si>
    <t>EV0000629_Human__120_3_78</t>
  </si>
  <si>
    <t>EV0000629_Human__60_1_79</t>
  </si>
  <si>
    <t>EV0000629_Human__60_2_80</t>
  </si>
  <si>
    <t>EV0000629_Human__60_3_81</t>
  </si>
  <si>
    <t>EV0000629_Human__30_1_82</t>
  </si>
  <si>
    <t>EV0000629_Human__30_2_83</t>
  </si>
  <si>
    <t>EV0000629_Human__30_3_84</t>
  </si>
  <si>
    <t>EV0000629_Human__15_1_85</t>
  </si>
  <si>
    <t>EV0000629_Human__15_2_86</t>
  </si>
  <si>
    <t>EV0000629_Human__15_3_87</t>
  </si>
  <si>
    <t>EV0000629_Human__0_1_88</t>
  </si>
  <si>
    <t>EV0000629_Human__0_2_89</t>
  </si>
  <si>
    <t>EV0000629_Human__0_3_90</t>
  </si>
  <si>
    <t>EV0000630_Human__120_1_144</t>
  </si>
  <si>
    <t>EV0000630_Human__120_2_145</t>
  </si>
  <si>
    <t>EV0000630_Human__120_3_146</t>
  </si>
  <si>
    <t>EV0000630_Human__60_1_147</t>
  </si>
  <si>
    <t>EV0000630_Human__60_2_148</t>
  </si>
  <si>
    <t>EV0000630_Human__60_3_149</t>
  </si>
  <si>
    <t>EV0000630_Human__30_1_150</t>
  </si>
  <si>
    <t>EV0000630_Human__30_2_151</t>
  </si>
  <si>
    <t>EV0000630_Human__30_3_152</t>
  </si>
  <si>
    <t>EV0000630_Human__15_1_153</t>
  </si>
  <si>
    <t>EV0000630_Human__15_2_154</t>
  </si>
  <si>
    <t>EV0000630_Human__15_3_155</t>
  </si>
  <si>
    <t>EV0000630_Human__0_1_156</t>
  </si>
  <si>
    <t>EV0000630_Human__0_2_157</t>
  </si>
  <si>
    <t>EV0000630_Human__0_3_158</t>
  </si>
  <si>
    <t>EV0000663_Human__120_1_110</t>
  </si>
  <si>
    <t>EV0000663_Human__120_2_111</t>
  </si>
  <si>
    <t>EV0000663_Human__120_3_112</t>
  </si>
  <si>
    <t>EV0000663_Human__60_1_113</t>
  </si>
  <si>
    <t>EV0000663_Human__60_2_114</t>
  </si>
  <si>
    <t>EV0000663_Human__60_3_115</t>
  </si>
  <si>
    <t>EV0000663_Human__30_1_116</t>
  </si>
  <si>
    <t>EV0000663_Human__30_2_117</t>
  </si>
  <si>
    <t>EV0000663_Human__30_3_118</t>
  </si>
  <si>
    <t>EV0000663_Human__15_1_119</t>
  </si>
  <si>
    <t>EV0000663_Human__15_2_120</t>
  </si>
  <si>
    <t>EV0000663_Human__15_3_121</t>
  </si>
  <si>
    <t>EV0000663_Human__0_1_122</t>
  </si>
  <si>
    <t>EV0000663_Human__0_2_123</t>
  </si>
  <si>
    <t>EV0000663_Human__0_3_124</t>
  </si>
  <si>
    <t>4.229</t>
  </si>
  <si>
    <t>Verapamil_Human__120_1_21</t>
  </si>
  <si>
    <t>Verapamil_Human__120_2_22</t>
  </si>
  <si>
    <t>Verapamil_Human__120_3_23</t>
  </si>
  <si>
    <t>Verapamil_Human__60_1_24</t>
  </si>
  <si>
    <t>Verapamil_Human__60_2_25</t>
  </si>
  <si>
    <t>Verapamil_Human__60_3_26</t>
  </si>
  <si>
    <t>Verapamil_Human__30_1_27</t>
  </si>
  <si>
    <t>Verapamil_Human__30_2_28</t>
  </si>
  <si>
    <t>Verapamil_Human__30_3_29</t>
  </si>
  <si>
    <t>Verapamil_Human__15_1_30</t>
  </si>
  <si>
    <t>Verapamil_Human__15_2_31</t>
  </si>
  <si>
    <t>Verapamil_Human__15_3_32</t>
  </si>
  <si>
    <t>Verapamil_Human__0_1_33</t>
  </si>
  <si>
    <t>Verapamil_Human__0_2_34</t>
  </si>
  <si>
    <t>Verapamil_Human__0_3_35</t>
  </si>
  <si>
    <t>7-OH-Coumarin_Human__120_1_42</t>
  </si>
  <si>
    <t>7-OH-Coumarin_Human__120_2_43</t>
  </si>
  <si>
    <t>7-OH-Coumarin_Human__120_3_44</t>
  </si>
  <si>
    <t>7-OH-Coumarin_Human__60_1_45</t>
  </si>
  <si>
    <t>7-OH-Coumarin_Human__60_2_46</t>
  </si>
  <si>
    <t>7-OH-Coumarin_Human__60_3_47</t>
  </si>
  <si>
    <t>7-OH-Coumarin_Human__30_1_48</t>
  </si>
  <si>
    <t>7-OH-Coumarin_Human__30_2_49</t>
  </si>
  <si>
    <t>7-OH-Coumarin_Human__30_3_50</t>
  </si>
  <si>
    <t>7-OH-Coumarin_Human__15_1_51</t>
  </si>
  <si>
    <t>7-OH-Coumarin_Human__15_2_52</t>
  </si>
  <si>
    <t>7-OH-Coumarin_Human__15_3_53</t>
  </si>
  <si>
    <t>7-OH-Coumarin_Human__0_1_54</t>
  </si>
  <si>
    <t>7-OH-Coumarin_Human__0_2_55</t>
  </si>
  <si>
    <t>7-OH-Coumarin_Human__0_3_56</t>
  </si>
  <si>
    <t>Midazolam_Human__120_1_8</t>
  </si>
  <si>
    <t>Midazolam_Human__120_2_9</t>
  </si>
  <si>
    <t>Midazolam_Human__120_3_10</t>
  </si>
  <si>
    <t>Midazolam_Human__60_1_11</t>
  </si>
  <si>
    <t>Midazolam_Human__60_2_12</t>
  </si>
  <si>
    <t>Midazolam_Human__60_3_13</t>
  </si>
  <si>
    <t>Midazolam_Human__30_1_14</t>
  </si>
  <si>
    <t>Midazolam_Human__30_2_15</t>
  </si>
  <si>
    <t>Midazolam_Human__30_3_16</t>
  </si>
  <si>
    <t>Midazolam_Human__15_1_17</t>
  </si>
  <si>
    <t>Midazolam_Human__15_2_18</t>
  </si>
  <si>
    <t>Midazolam_Human__15_3_19</t>
  </si>
  <si>
    <t>Midazolam_Human__0_1_20</t>
  </si>
  <si>
    <t>Midazolam_Human__0_2_21</t>
  </si>
  <si>
    <t>Midazolam_Human__0_3_22</t>
  </si>
  <si>
    <t>Verapamil_Human__120_1_25</t>
  </si>
  <si>
    <t>Verapamil_Human__120_2_26</t>
  </si>
  <si>
    <t>Verapamil_Human__120_3_27</t>
  </si>
  <si>
    <t>Verapamil_Human__60_1_28</t>
  </si>
  <si>
    <t>Verapamil_Human__60_2_29</t>
  </si>
  <si>
    <t>Verapamil_Human__60_3_30</t>
  </si>
  <si>
    <t>Verapamil_Human__30_1_31</t>
  </si>
  <si>
    <t>Verapamil_Human__30_2_32</t>
  </si>
  <si>
    <t>Verapamil_Human__30_3_33</t>
  </si>
  <si>
    <t>Verapamil_Human__15_1_34</t>
  </si>
  <si>
    <t>Verapamil_Human__15_2_35</t>
  </si>
  <si>
    <t>Verapamil_Human__15_3_36</t>
  </si>
  <si>
    <t>Verapamil_Human__0_1_37</t>
  </si>
  <si>
    <t>Verapamil_Human__0_2_38</t>
  </si>
  <si>
    <t>Verapamil_Human__0_3_39</t>
  </si>
  <si>
    <t>EV0001341</t>
  </si>
  <si>
    <t>EV0001341_Human_120_1_59</t>
  </si>
  <si>
    <t>EV0001341_Human_120_2_60</t>
  </si>
  <si>
    <t>EV0001341_Human_120_3_61</t>
  </si>
  <si>
    <t>EV0001341_Human_60_1_62</t>
  </si>
  <si>
    <t>EV0001341_Human_60_2_63</t>
  </si>
  <si>
    <t>EV0001341_Human_60_3_64</t>
  </si>
  <si>
    <t>EV0001341_Human_30_1_65</t>
  </si>
  <si>
    <t>EV0001341_Human_30_2_66</t>
  </si>
  <si>
    <t>EV0001341_Human_30_3_67</t>
  </si>
  <si>
    <t>EV0001341_Human_15_1_68</t>
  </si>
  <si>
    <t>EV0001341_Human_15_2_69</t>
  </si>
  <si>
    <t>EV0001341_Human_15_3_70</t>
  </si>
  <si>
    <t>EV0001341_Human_0_1_71</t>
  </si>
  <si>
    <t>EV0001341_Human_0_2_72</t>
  </si>
  <si>
    <t>EV0001341_Human_0_3_73</t>
  </si>
  <si>
    <t>EV0001342</t>
  </si>
  <si>
    <t>EV0001342_Human_120_1_93</t>
  </si>
  <si>
    <t>EV0001342_Human_120_2_94</t>
  </si>
  <si>
    <t>EV0001342_Human_120_3_95</t>
  </si>
  <si>
    <t>EV0001342_Human_60_1_96</t>
  </si>
  <si>
    <t>EV0001342_Human_60_2_97</t>
  </si>
  <si>
    <t>EV0001342_Human_60_3_98</t>
  </si>
  <si>
    <t>EV0001342_Human_30_1_99</t>
  </si>
  <si>
    <t>EV0001342_Human_30_2_100</t>
  </si>
  <si>
    <t>EV0001342_Human_30_3_101</t>
  </si>
  <si>
    <t>EV0001342_Human_15_1_102</t>
  </si>
  <si>
    <t>EV0001342_Human_15_2_103</t>
  </si>
  <si>
    <t>EV0001342_Human_15_3_104</t>
  </si>
  <si>
    <t>EV0001342_Human_0_1_105</t>
  </si>
  <si>
    <t>EV0001342_Human_0_2_106</t>
  </si>
  <si>
    <t>EV0001342_Human_0_3_107</t>
  </si>
  <si>
    <t>EV0001344</t>
  </si>
  <si>
    <t>EV0001344_Human_120_1_161</t>
  </si>
  <si>
    <t>EV0001344_Human_120_2_162</t>
  </si>
  <si>
    <t>EV0001344_Human_120_3_163</t>
  </si>
  <si>
    <t>EV0001344_Human_60_1_164</t>
  </si>
  <si>
    <t>EV0001344_Human_60_2_165</t>
  </si>
  <si>
    <t>EV0001344_Human_60_3_166</t>
  </si>
  <si>
    <t>EV0001344_Human_30_1_167</t>
  </si>
  <si>
    <t>EV0001344_Human_30_2_168</t>
  </si>
  <si>
    <t>EV0001344_Human_30_3_169</t>
  </si>
  <si>
    <t>EV0001344_Human_15_1_170</t>
  </si>
  <si>
    <t>EV0001344_Human_15_2_171</t>
  </si>
  <si>
    <t>EV0001344_Human_15_3_172</t>
  </si>
  <si>
    <t>EV0001344_Human_0_1_173</t>
  </si>
  <si>
    <t>EV0001344_Human_0_2_174</t>
  </si>
  <si>
    <t>EV0001344_Human_0_3_175</t>
  </si>
  <si>
    <t>EV0001361</t>
  </si>
  <si>
    <t>EV0001362</t>
  </si>
  <si>
    <t>EV0001362_Human_120_1_229</t>
  </si>
  <si>
    <t>EV0001362_Human_120_2_230</t>
  </si>
  <si>
    <t>EV0001362_Human_120_3_231</t>
  </si>
  <si>
    <t>EV0001362_Human_60_1_232</t>
  </si>
  <si>
    <t>EV0001362_Human_60_2_233</t>
  </si>
  <si>
    <t>EV0001362_Human_60_3_234</t>
  </si>
  <si>
    <t>EV0001362_Human_30_1_235</t>
  </si>
  <si>
    <t>EV0001362_Human_30_2_236</t>
  </si>
  <si>
    <t>EV0001362_Human_30_3_237</t>
  </si>
  <si>
    <t>EV0001362_Human_15_1_238</t>
  </si>
  <si>
    <t>EV0001362_Human_15_2_239</t>
  </si>
  <si>
    <t>EV0001362_Human_15_3_240</t>
  </si>
  <si>
    <t>EV0001362_Human_0_1_241</t>
  </si>
  <si>
    <t>EV0001362_Human_0_2_242</t>
  </si>
  <si>
    <t>EV0001362_Human_0_3_243</t>
  </si>
  <si>
    <t>EV0001369</t>
  </si>
  <si>
    <t>EV0001369_Human_120_1_297</t>
  </si>
  <si>
    <t>EV0001369_Human_120_2_298</t>
  </si>
  <si>
    <t>EV0001369_Human_120_3_299</t>
  </si>
  <si>
    <t>EV0001369_Human_60_1_300</t>
  </si>
  <si>
    <t>EV0001369_Human_60_2_301</t>
  </si>
  <si>
    <t>EV0001369_Human_60_3_302</t>
  </si>
  <si>
    <t>EV0001369_Human_30_1_303</t>
  </si>
  <si>
    <t>EV0001369_Human_30_2_304</t>
  </si>
  <si>
    <t>EV0001369_Human_30_3_305</t>
  </si>
  <si>
    <t>EV0001369_Human_15_1_306</t>
  </si>
  <si>
    <t>EV0001369_Human_15_2_307</t>
  </si>
  <si>
    <t>EV0001369_Human_15_3_308</t>
  </si>
  <si>
    <t>EV0001369_Human_0_1_309</t>
  </si>
  <si>
    <t>EV0001369_Human_0_2_310</t>
  </si>
  <si>
    <t>EV0001369_Human_0_3_311</t>
  </si>
  <si>
    <t>EV0001379</t>
  </si>
  <si>
    <t>EV0001379_Human_120_1_331</t>
  </si>
  <si>
    <t>EV0001379_Human_120_2_332</t>
  </si>
  <si>
    <t>EV0001379_Human_120_3_333</t>
  </si>
  <si>
    <t>EV0001379_Human_60_1_334</t>
  </si>
  <si>
    <t>EV0001379_Human_60_2_335</t>
  </si>
  <si>
    <t>EV0001379_Human_60_3_336</t>
  </si>
  <si>
    <t>EV0001379_Human_30_1_337</t>
  </si>
  <si>
    <t>EV0001379_Human_30_2_338</t>
  </si>
  <si>
    <t>EV0001379_Human_30_3_339</t>
  </si>
  <si>
    <t>EV0001379_Human_15_1_340</t>
  </si>
  <si>
    <t>EV0001379_Human_15_2_341</t>
  </si>
  <si>
    <t>EV0001379_Human_15_3_342</t>
  </si>
  <si>
    <t>EV0001379_Human_0_1_343</t>
  </si>
  <si>
    <t>EV0001379_Human_0_2_344</t>
  </si>
  <si>
    <t>EV0001379_Human_0_3_345</t>
  </si>
  <si>
    <t>EV0001399</t>
  </si>
  <si>
    <t>EV0001399_Human_120_1_433</t>
  </si>
  <si>
    <t>EV0001399_Human_120_2_434</t>
  </si>
  <si>
    <t>EV0001399_Human_120_3_435</t>
  </si>
  <si>
    <t>EV0001399_Human_60_1_436</t>
  </si>
  <si>
    <t>EV0001399_Human_60_2_437</t>
  </si>
  <si>
    <t>EV0001399_Human_60_3_438</t>
  </si>
  <si>
    <t>EV0001399_Human_30_1_439</t>
  </si>
  <si>
    <t>EV0001399_Human_30_2_440</t>
  </si>
  <si>
    <t>EV0001399_Human_30_3_441</t>
  </si>
  <si>
    <t>EV0001399_Human_15_1_442</t>
  </si>
  <si>
    <t>EV0001399_Human_15_2_443</t>
  </si>
  <si>
    <t>EV0001399_Human_15_3_444</t>
  </si>
  <si>
    <t>EV0001399_Human_0_1_445</t>
  </si>
  <si>
    <t>EV0001399_Human_0_2_446</t>
  </si>
  <si>
    <t>EV0001399_Human_0_3_447</t>
  </si>
  <si>
    <t>EV0001402</t>
  </si>
  <si>
    <t>EV0001402_Human_120_1_467</t>
  </si>
  <si>
    <t>EV0001402_Human_120_2_468</t>
  </si>
  <si>
    <t>EV0001402_Human_120_3_469</t>
  </si>
  <si>
    <t>EV0001402_Human_60_1_470</t>
  </si>
  <si>
    <t>EV0001402_Human_60_2_471</t>
  </si>
  <si>
    <t>EV0001402_Human_60_3_472</t>
  </si>
  <si>
    <t>EV0001402_Human_30_1_473</t>
  </si>
  <si>
    <t>EV0001402_Human_30_2_474</t>
  </si>
  <si>
    <t>EV0001402_Human_30_3_475</t>
  </si>
  <si>
    <t>EV0001402_Human_15_1_476</t>
  </si>
  <si>
    <t>EV0001402_Human_15_2_477</t>
  </si>
  <si>
    <t>EV0001402_Human_15_3_478</t>
  </si>
  <si>
    <t>EV0001402_Human_0_1_479</t>
  </si>
  <si>
    <t>EV0001402_Human_0_2_480</t>
  </si>
  <si>
    <t>EV0001402_Human_0_3_481</t>
  </si>
  <si>
    <t>5.606</t>
  </si>
  <si>
    <t>4.252</t>
  </si>
  <si>
    <t>3.807</t>
  </si>
  <si>
    <t>1.660</t>
  </si>
  <si>
    <t>0.204</t>
  </si>
  <si>
    <t>-0.277</t>
  </si>
  <si>
    <t>4.6051+I3:I1717018598809</t>
  </si>
  <si>
    <t>EV0001367</t>
  </si>
  <si>
    <t>EV0001367_Human_120_1_42</t>
  </si>
  <si>
    <t>EV0001367_Human_120_2_43</t>
  </si>
  <si>
    <t>EV0001367_Human_120_3_44</t>
  </si>
  <si>
    <t>EV0001367_Human_60_1_45</t>
  </si>
  <si>
    <t>EV0001367_Human_60_2_46</t>
  </si>
  <si>
    <t>EV0001367_Human_60_3_47</t>
  </si>
  <si>
    <t>EV0001367_Human_30_1_48</t>
  </si>
  <si>
    <t>EV0001367_Human_30_2_49</t>
  </si>
  <si>
    <t>EV0001367_Human_30_3_50</t>
  </si>
  <si>
    <t>EV0001367_Human_15_1_51</t>
  </si>
  <si>
    <t>EV0001367_Human_15_2_52</t>
  </si>
  <si>
    <t>EV0001367_Human_15_3_53</t>
  </si>
  <si>
    <t>EV0001367_Human_0_1_54</t>
  </si>
  <si>
    <t>EV0001367_Human_0_2_55</t>
  </si>
  <si>
    <t>EV0001367_Human_0_3_56</t>
  </si>
  <si>
    <t>EV0001387</t>
  </si>
  <si>
    <t>EV0001387_Human_120_1_76</t>
  </si>
  <si>
    <t>EV0001387_Human_120_2_77</t>
  </si>
  <si>
    <t>EV0001387_Human_120_3_78</t>
  </si>
  <si>
    <t>EV0001387_Human_60_1_79</t>
  </si>
  <si>
    <t>EV0001387_Human_60_2_80</t>
  </si>
  <si>
    <t>EV0001387_Human_60_3_81</t>
  </si>
  <si>
    <t>EV0001387_Human_30_1_82</t>
  </si>
  <si>
    <t>EV0001387_Human_30_2_83</t>
  </si>
  <si>
    <t>EV0001387_Human_30_3_84</t>
  </si>
  <si>
    <t>EV0001387_Human_15_1_85</t>
  </si>
  <si>
    <t>EV0001387_Human_15_2_86</t>
  </si>
  <si>
    <t>EV0001387_Human_15_3_87</t>
  </si>
  <si>
    <t>EV0001387_Human_0_1_88</t>
  </si>
  <si>
    <t>EV0001387_Human_0_2_89</t>
  </si>
  <si>
    <t>EV0001387_Human_0_3_90</t>
  </si>
  <si>
    <t>-0.892</t>
  </si>
  <si>
    <t>-0.932</t>
  </si>
  <si>
    <t>-0.405</t>
  </si>
  <si>
    <t>EV0001404</t>
  </si>
  <si>
    <t>EV0001404_Human_120_1_59</t>
  </si>
  <si>
    <t>EV0001404_Human_120_2_60</t>
  </si>
  <si>
    <t>EV0001404_Human_120_3_61</t>
  </si>
  <si>
    <t>EV0001404_Human_60_1_62</t>
  </si>
  <si>
    <t>EV0001404_Human_60_2_63</t>
  </si>
  <si>
    <t>EV0001404_Human_60_3_64</t>
  </si>
  <si>
    <t>EV0001404_Human_30_1_65</t>
  </si>
  <si>
    <t>EV0001404_Human_30_2_66</t>
  </si>
  <si>
    <t>EV0001404_Human_30_3_67</t>
  </si>
  <si>
    <t>EV0001404_Human_15_1_68</t>
  </si>
  <si>
    <t>EV0001404_Human_15_2_69</t>
  </si>
  <si>
    <t>EV0001404_Human_15_3_70</t>
  </si>
  <si>
    <t>EV0001404_Human_0_1_71</t>
  </si>
  <si>
    <t>EV0001404_Human_0_2_72</t>
  </si>
  <si>
    <t>EV0001404_Human_0_3_73</t>
  </si>
  <si>
    <t>EV0001406</t>
  </si>
  <si>
    <t>EV0001406_Human_120_1_93</t>
  </si>
  <si>
    <t>EV0001406_Human_120_2_94</t>
  </si>
  <si>
    <t>EV0001406_Human_120_3_95</t>
  </si>
  <si>
    <t>EV0001406_Human_60_1_96</t>
  </si>
  <si>
    <t>EV0001406_Human_60_2_97</t>
  </si>
  <si>
    <t>EV0001406_Human_60_3_98</t>
  </si>
  <si>
    <t>EV0001406_Human_30_1_99</t>
  </si>
  <si>
    <t>EV0001406_Human_30_2_100</t>
  </si>
  <si>
    <t>EV0001406_Human_30_3_101</t>
  </si>
  <si>
    <t>EV0001406_Human_15_1_102</t>
  </si>
  <si>
    <t>EV0001406_Human_15_2_103</t>
  </si>
  <si>
    <t>EV0001406_Human_15_3_104</t>
  </si>
  <si>
    <t>EV0001406_Human_0_1_105</t>
  </si>
  <si>
    <t>EV0001406_Human_0_2_106</t>
  </si>
  <si>
    <t>EV0001406_Human_0_3_107</t>
  </si>
  <si>
    <t>EV0001409</t>
  </si>
  <si>
    <t>EV0001409_Human_120_1_127</t>
  </si>
  <si>
    <t>EV0001409_Human_120_2_128</t>
  </si>
  <si>
    <t>EV0001409_Human_120_3_129</t>
  </si>
  <si>
    <t>EV0001409_Human_60_1_130</t>
  </si>
  <si>
    <t>EV0001409_Human_60_2_131</t>
  </si>
  <si>
    <t>EV0001409_Human_60_3_132</t>
  </si>
  <si>
    <t>EV0001409_Human_30_1_133</t>
  </si>
  <si>
    <t>EV0001409_Human_30_2_134</t>
  </si>
  <si>
    <t>EV0001409_Human_30_3_135</t>
  </si>
  <si>
    <t>EV0001409_Human_15_1_136</t>
  </si>
  <si>
    <t>EV0001409_Human_15_2_137</t>
  </si>
  <si>
    <t>EV0001409_Human_15_3_138</t>
  </si>
  <si>
    <t>EV0001409_Human_0_1_139</t>
  </si>
  <si>
    <t>EV0001409_Human_0_2_140</t>
  </si>
  <si>
    <t>EV0001409_Human_0_3_141</t>
  </si>
  <si>
    <t>EV0001413</t>
  </si>
  <si>
    <t>EV0001413_Human_120_1_161</t>
  </si>
  <si>
    <t>EV0001413_Human_120_2_162</t>
  </si>
  <si>
    <t>EV0001413_Human_120_3_163</t>
  </si>
  <si>
    <t>EV0001413_Human_60_1_164</t>
  </si>
  <si>
    <t>EV0001413_Human_60_2_165</t>
  </si>
  <si>
    <t>EV0001413_Human_60_3_166</t>
  </si>
  <si>
    <t>EV0001413_Human_30_1_167</t>
  </si>
  <si>
    <t>EV0001413_Human_30_2_168</t>
  </si>
  <si>
    <t>EV0001413_Human_30_3_169</t>
  </si>
  <si>
    <t>EV0001413_Human_15_1_170</t>
  </si>
  <si>
    <t>EV0001413_Human_15_2_171</t>
  </si>
  <si>
    <t>EV0001413_Human_15_3_172</t>
  </si>
  <si>
    <t>EV0001413_Human_0_1_173</t>
  </si>
  <si>
    <t>EV0001413_Human_0_2_174</t>
  </si>
  <si>
    <t>EV0001413_Human_0_3_175</t>
  </si>
  <si>
    <t>EV0001418</t>
  </si>
  <si>
    <t>EV0001418_Human_120_1_195</t>
  </si>
  <si>
    <t>EV0001418_Human_120_2_196</t>
  </si>
  <si>
    <t>EV0001418_Human_120_3_197</t>
  </si>
  <si>
    <t>EV0001418_Human_60_1_198</t>
  </si>
  <si>
    <t>EV0001418_Human_60_2_199</t>
  </si>
  <si>
    <t>EV0001418_Human_60_3_200</t>
  </si>
  <si>
    <t>EV0001418_Human_30_1_201</t>
  </si>
  <si>
    <t>EV0001418_Human_30_2_202</t>
  </si>
  <si>
    <t>EV0001418_Human_30_3_203</t>
  </si>
  <si>
    <t>EV0001418_Human_15_1_204</t>
  </si>
  <si>
    <t>EV0001418_Human_15_2_205</t>
  </si>
  <si>
    <t>EV0001418_Human_15_3_206</t>
  </si>
  <si>
    <t>EV0001418_Human_0_1_207</t>
  </si>
  <si>
    <t>EV0001418_Human_0_2_208</t>
  </si>
  <si>
    <t>EV0001418_Human_0_3_209</t>
  </si>
  <si>
    <t>EV0001440</t>
  </si>
  <si>
    <t>EV0001440_Human_120_1_331</t>
  </si>
  <si>
    <t>EV0001440_Human_120_2_332</t>
  </si>
  <si>
    <t>EV0001440_Human_120_3_333</t>
  </si>
  <si>
    <t>EV0001440_Human_60_1_334</t>
  </si>
  <si>
    <t>EV0001440_Human_60_2_335</t>
  </si>
  <si>
    <t>EV0001440_Human_60_3_336</t>
  </si>
  <si>
    <t>EV0001440_Human_30_1_337</t>
  </si>
  <si>
    <t>EV0001440_Human_30_2_338</t>
  </si>
  <si>
    <t>EV0001440_Human_30_3_339</t>
  </si>
  <si>
    <t>EV0001440_Human_15_1_340</t>
  </si>
  <si>
    <t>EV0001440_Human_15_2_341</t>
  </si>
  <si>
    <t>EV0001440_Human_15_3_342</t>
  </si>
  <si>
    <t>EV0001440_Human_0_1_343</t>
  </si>
  <si>
    <t>EV0001440_Human_0_2_344</t>
  </si>
  <si>
    <t>EV0001440_Human_0_3_345</t>
  </si>
  <si>
    <t>EV0001448</t>
  </si>
  <si>
    <t>EV0001448_Human_120_1_365</t>
  </si>
  <si>
    <t>EV0001448_Human_120_2_366</t>
  </si>
  <si>
    <t>EV0001448_Human_120_3_367</t>
  </si>
  <si>
    <t>EV0001448_Human_60_1_368</t>
  </si>
  <si>
    <t>EV0001448_Human_60_2_369</t>
  </si>
  <si>
    <t>EV0001448_Human_60_3_370</t>
  </si>
  <si>
    <t>EV0001448_Human_30_1_371</t>
  </si>
  <si>
    <t>EV0001448_Human_30_2_372</t>
  </si>
  <si>
    <t>EV0001448_Human_30_3_373</t>
  </si>
  <si>
    <t>EV0001448_Human_15_1_374</t>
  </si>
  <si>
    <t>EV0001448_Human_15_2_375</t>
  </si>
  <si>
    <t>EV0001448_Human_15_3_376</t>
  </si>
  <si>
    <t>EV0001448_Human_0_1_377</t>
  </si>
  <si>
    <t>EV0001448_Human_0_2_378</t>
  </si>
  <si>
    <t>EV0001448_Human_0_3_379</t>
  </si>
  <si>
    <t>EV0001432</t>
  </si>
  <si>
    <t>EV0001432_Human_120_1_263</t>
  </si>
  <si>
    <t>EV0001432_Human_120_2_264</t>
  </si>
  <si>
    <t>EV0001432_Human_120_3_265</t>
  </si>
  <si>
    <t>EV0001432_Human_60_1_266</t>
  </si>
  <si>
    <t>EV0001432_Human_60_2_267</t>
  </si>
  <si>
    <t>EV0001432_Human_60_3_268</t>
  </si>
  <si>
    <t>EV0001432_Human_30_1_269</t>
  </si>
  <si>
    <t>EV0001432_Human_30_2_270</t>
  </si>
  <si>
    <t>EV0001432_Human_30_3_271</t>
  </si>
  <si>
    <t>EV0001432_Human_15_1_272</t>
  </si>
  <si>
    <t>EV0001432_Human_15_2_273</t>
  </si>
  <si>
    <t>EV0001432_Human_15_3_274</t>
  </si>
  <si>
    <t>EV0001432_Human_0_1_275</t>
  </si>
  <si>
    <t>EV0001432_Human_0_2_276</t>
  </si>
  <si>
    <t>EV0001432_Human_0_3_277</t>
  </si>
  <si>
    <t>EV0001433</t>
  </si>
  <si>
    <t>EV0001433_Human_120_1_297</t>
  </si>
  <si>
    <t>EV0001433_Human_120_2_298</t>
  </si>
  <si>
    <t>EV0001433_Human_120_3_299</t>
  </si>
  <si>
    <t>EV0001433_Human_60_1_300</t>
  </si>
  <si>
    <t>EV0001433_Human_60_2_301</t>
  </si>
  <si>
    <t>EV0001433_Human_60_3_302</t>
  </si>
  <si>
    <t>EV0001433_Human_30_1_303</t>
  </si>
  <si>
    <t>EV0001433_Human_30_2_304</t>
  </si>
  <si>
    <t>EV0001433_Human_30_3_305</t>
  </si>
  <si>
    <t>EV0001433_Human_15_1_306</t>
  </si>
  <si>
    <t>EV0001433_Human_15_2_307</t>
  </si>
  <si>
    <t>EV0001433_Human_15_3_308</t>
  </si>
  <si>
    <t>EV0001433_Human_0_1_309</t>
  </si>
  <si>
    <t>EV0001433_Human_0_2_310</t>
  </si>
  <si>
    <t>EV0001433_Human_0_3_311</t>
  </si>
  <si>
    <t>EV0001461</t>
  </si>
  <si>
    <t>EV0001461_Human_120_1_399</t>
  </si>
  <si>
    <t>EV0001461_Human_120_2_400</t>
  </si>
  <si>
    <t>EV0001461_Human_120_3_401</t>
  </si>
  <si>
    <t>EV0001461_Human_60_1_402</t>
  </si>
  <si>
    <t>EV0001461_Human_60_2_403</t>
  </si>
  <si>
    <t>EV0001461_Human_60_3_404</t>
  </si>
  <si>
    <t>EV0001461_Human_30_1_405</t>
  </si>
  <si>
    <t>EV0001461_Human_30_2_406</t>
  </si>
  <si>
    <t>EV0001461_Human_30_3_407</t>
  </si>
  <si>
    <t>EV0001461_Human_15_1_408</t>
  </si>
  <si>
    <t>EV0001461_Human_15_2_409</t>
  </si>
  <si>
    <t>EV0001461_Human_15_3_410</t>
  </si>
  <si>
    <t>EV0001461_Human_0_1_411</t>
  </si>
  <si>
    <t>EV0001461_Human_0_2_412</t>
  </si>
  <si>
    <t>EV0001461_Human_0_3_413</t>
  </si>
  <si>
    <t>EV0001464</t>
  </si>
  <si>
    <t>EV0001464_Human_120_1_433</t>
  </si>
  <si>
    <t>EV0001464_Human_120_2_434</t>
  </si>
  <si>
    <t>EV0001464_Human_120_3_435</t>
  </si>
  <si>
    <t>EV0001464_Human_60_1_436</t>
  </si>
  <si>
    <t>EV0001464_Human_60_2_437</t>
  </si>
  <si>
    <t>EV0001464_Human_60_3_438</t>
  </si>
  <si>
    <t>EV0001464_Human_30_1_439</t>
  </si>
  <si>
    <t>EV0001464_Human_30_2_440</t>
  </si>
  <si>
    <t>EV0001464_Human_30_3_441</t>
  </si>
  <si>
    <t>EV0001464_Human_15_1_442</t>
  </si>
  <si>
    <t>EV0001464_Human_15_2_443</t>
  </si>
  <si>
    <t>EV0001464_Human_15_3_444</t>
  </si>
  <si>
    <t>EV0001464_Human_0_1_445</t>
  </si>
  <si>
    <t>EV0001464_Human_0_2_446</t>
  </si>
  <si>
    <t>EV0001464_Human_0_3_447</t>
  </si>
  <si>
    <t>EV0001466</t>
  </si>
  <si>
    <t>EV0001466_Human_120_1_467</t>
  </si>
  <si>
    <t>EV0001466_Human_120_2_468</t>
  </si>
  <si>
    <t>EV0001466_Human_120_3_469</t>
  </si>
  <si>
    <t>EV0001466_Human_60_1_470</t>
  </si>
  <si>
    <t>EV0001466_Human_60_2_471</t>
  </si>
  <si>
    <t>EV0001466_Human_60_3_472</t>
  </si>
  <si>
    <t>EV0001466_Human_30_1_473</t>
  </si>
  <si>
    <t>EV0001466_Human_30_2_474</t>
  </si>
  <si>
    <t>EV0001466_Human_30_3_475</t>
  </si>
  <si>
    <t>EV0001466_Human_15_1_476</t>
  </si>
  <si>
    <t>EV0001466_Human_15_2_477</t>
  </si>
  <si>
    <t>EV0001466_Human_15_3_478</t>
  </si>
  <si>
    <t>EV0001466_Human_0_1_479</t>
  </si>
  <si>
    <t>EV0001466_Human_0_2_480</t>
  </si>
  <si>
    <t>EV0001466_Human_0_3_481</t>
  </si>
  <si>
    <t>-2.179</t>
  </si>
  <si>
    <t>-0.241</t>
  </si>
  <si>
    <t>2.186</t>
  </si>
  <si>
    <t>-0.043</t>
  </si>
  <si>
    <t>-0.335</t>
  </si>
  <si>
    <t>-0.251</t>
  </si>
  <si>
    <t>EV0001347</t>
  </si>
  <si>
    <t>EV0001347_Human_120_1_8</t>
  </si>
  <si>
    <t>EV0001347_Human_120_2_9</t>
  </si>
  <si>
    <t>EV0001347_Human_120_3_10</t>
  </si>
  <si>
    <t>EV0001347_Human_60_1_11</t>
  </si>
  <si>
    <t>EV0001347_Human_60_2_12</t>
  </si>
  <si>
    <t>EV0001347_Human_60_3_13</t>
  </si>
  <si>
    <t>EV0001347_Human_30_1_14</t>
  </si>
  <si>
    <t>EV0001347_Human_30_2_15</t>
  </si>
  <si>
    <t>EV0001347_Human_30_3_16</t>
  </si>
  <si>
    <t>EV0001347_Human_15_1_17</t>
  </si>
  <si>
    <t>EV0001347_Human_15_2_18</t>
  </si>
  <si>
    <t>EV0001347_Human_15_3_19</t>
  </si>
  <si>
    <t>EV0001347_Human_0_1_20</t>
  </si>
  <si>
    <t>EV0001347_Human_0_2_21</t>
  </si>
  <si>
    <t>EV0001347_Human_0_3_22</t>
  </si>
  <si>
    <t>EV0001358</t>
  </si>
  <si>
    <t>EV0001358_Human_120_1_42</t>
  </si>
  <si>
    <t>EV0001358_Human_120_2_43</t>
  </si>
  <si>
    <t>EV0001358_Human_120_3_44</t>
  </si>
  <si>
    <t>EV0001358_Human_60_1_45</t>
  </si>
  <si>
    <t>EV0001358_Human_60_2_46</t>
  </si>
  <si>
    <t>EV0001358_Human_60_3_47</t>
  </si>
  <si>
    <t>EV0001358_Human_30_1_48</t>
  </si>
  <si>
    <t>EV0001358_Human_30_2_49</t>
  </si>
  <si>
    <t>EV0001358_Human_30_3_50</t>
  </si>
  <si>
    <t>EV0001358_Human_15_1_51</t>
  </si>
  <si>
    <t>EV0001358_Human_15_2_52</t>
  </si>
  <si>
    <t>EV0001358_Human_15_3_53</t>
  </si>
  <si>
    <t>EV0001358_Human_0_1_54</t>
  </si>
  <si>
    <t>EV0001358_Human_0_2_55</t>
  </si>
  <si>
    <t>EV0001358_Human_0_3_56</t>
  </si>
  <si>
    <t>EV0001363</t>
  </si>
  <si>
    <t>EV0001363_Human_120_1_76</t>
  </si>
  <si>
    <t>EV0001363_Human_120_2_77</t>
  </si>
  <si>
    <t>EV0001363_Human_120_3_78</t>
  </si>
  <si>
    <t>EV0001363_Human_60_1_79</t>
  </si>
  <si>
    <t>EV0001363_Human_60_2_80</t>
  </si>
  <si>
    <t>EV0001363_Human_60_3_81</t>
  </si>
  <si>
    <t>EV0001363_Human_30_1_82</t>
  </si>
  <si>
    <t>EV0001363_Human_30_2_83</t>
  </si>
  <si>
    <t>EV0001363_Human_30_3_84</t>
  </si>
  <si>
    <t>EV0001363_Human_15_1_85</t>
  </si>
  <si>
    <t>EV0001363_Human_15_2_86</t>
  </si>
  <si>
    <t>EV0001363_Human_15_3_87</t>
  </si>
  <si>
    <t>EV0001363_Human_0_1_88</t>
  </si>
  <si>
    <t>EV0001363_Human_0_2_89</t>
  </si>
  <si>
    <t>EV0001363_Human_0_3_90</t>
  </si>
  <si>
    <t>EV0001364</t>
  </si>
  <si>
    <t>EV0001364_Human_120_1_110</t>
  </si>
  <si>
    <t>EV0001364_Human_120_2_111</t>
  </si>
  <si>
    <t>EV0001364_Human_120_3_112</t>
  </si>
  <si>
    <t>EV0001364_Human_60_1_113</t>
  </si>
  <si>
    <t>EV0001364_Human_60_2_114</t>
  </si>
  <si>
    <t>EV0001364_Human_60_3_115</t>
  </si>
  <si>
    <t>EV0001364_Human_30_1_116</t>
  </si>
  <si>
    <t>EV0001364_Human_30_2_117</t>
  </si>
  <si>
    <t>EV0001364_Human_30_3_118</t>
  </si>
  <si>
    <t>EV0001364_Human_15_1_119</t>
  </si>
  <si>
    <t>EV0001364_Human_15_2_120</t>
  </si>
  <si>
    <t>EV0001364_Human_15_3_121</t>
  </si>
  <si>
    <t>EV0001364_Human_0_1_122</t>
  </si>
  <si>
    <t>EV0001364_Human_0_2_123</t>
  </si>
  <si>
    <t>EV0001364_Human_0_3_124</t>
  </si>
  <si>
    <t>EV0001372</t>
  </si>
  <si>
    <t>EV0001372_Human_120_1_144</t>
  </si>
  <si>
    <t>EV0001372_Human_120_2_145</t>
  </si>
  <si>
    <t>EV0001372_Human_120_3_146</t>
  </si>
  <si>
    <t>EV0001372_Human_60_1_147</t>
  </si>
  <si>
    <t>EV0001372_Human_60_2_148</t>
  </si>
  <si>
    <t>EV0001372_Human_60_3_149</t>
  </si>
  <si>
    <t>EV0001372_Human_30_1_150</t>
  </si>
  <si>
    <t>EV0001372_Human_30_2_151</t>
  </si>
  <si>
    <t>EV0001372_Human_30_3_152</t>
  </si>
  <si>
    <t>EV0001372_Human_15_1_153</t>
  </si>
  <si>
    <t>EV0001372_Human_15_2_154</t>
  </si>
  <si>
    <t>EV0001372_Human_15_3_155</t>
  </si>
  <si>
    <t>EV0001372_Human_0_1_156</t>
  </si>
  <si>
    <t>EV0001372_Human_0_2_157</t>
  </si>
  <si>
    <t>EV0001372_Human_0_3_158</t>
  </si>
  <si>
    <t>EV0001382</t>
  </si>
  <si>
    <t>EV0001382_Human_120_1_178</t>
  </si>
  <si>
    <t>EV0001382_Human_120_2_179</t>
  </si>
  <si>
    <t>EV0001382_Human_120_3_180</t>
  </si>
  <si>
    <t>EV0001382_Human_60_1_181</t>
  </si>
  <si>
    <t>EV0001382_Human_60_2_182</t>
  </si>
  <si>
    <t>EV0001382_Human_60_3_183</t>
  </si>
  <si>
    <t>EV0001382_Human_30_1_184</t>
  </si>
  <si>
    <t>EV0001382_Human_30_2_185</t>
  </si>
  <si>
    <t>EV0001382_Human_30_3_186</t>
  </si>
  <si>
    <t>EV0001382_Human_15_1_187</t>
  </si>
  <si>
    <t>EV0001382_Human_15_2_188</t>
  </si>
  <si>
    <t>EV0001382_Human_15_3_189</t>
  </si>
  <si>
    <t>EV0001382_Human_0_1_190</t>
  </si>
  <si>
    <t>EV0001382_Human_0_2_191</t>
  </si>
  <si>
    <t>EV0001382_Human_0_3_192</t>
  </si>
  <si>
    <t>EV0001394</t>
  </si>
  <si>
    <t>EV0001394_Human_120_1_212</t>
  </si>
  <si>
    <t>EV0001394_Human_120_2_213</t>
  </si>
  <si>
    <t>EV0001394_Human_120_3_214</t>
  </si>
  <si>
    <t>EV0001394_Human_60_1_215</t>
  </si>
  <si>
    <t>EV0001394_Human_60_2_216</t>
  </si>
  <si>
    <t>EV0001394_Human_60_3_217</t>
  </si>
  <si>
    <t>EV0001394_Human_30_1_218</t>
  </si>
  <si>
    <t>EV0001394_Human_30_2_219</t>
  </si>
  <si>
    <t>EV0001394_Human_30_3_220</t>
  </si>
  <si>
    <t>EV0001394_Human_15_1_221</t>
  </si>
  <si>
    <t>EV0001394_Human_15_2_222</t>
  </si>
  <si>
    <t>EV0001394_Human_15_3_223</t>
  </si>
  <si>
    <t>EV0001394_Human_0_1_224</t>
  </si>
  <si>
    <t>EV0001394_Human_0_2_225</t>
  </si>
  <si>
    <t>EV0001394_Human_0_3_226</t>
  </si>
  <si>
    <t>EV0001405</t>
  </si>
  <si>
    <t>EV0001405_Human_120_1_246</t>
  </si>
  <si>
    <t>EV0001405_Human_120_2_247</t>
  </si>
  <si>
    <t>EV0001405_Human_120_3_248</t>
  </si>
  <si>
    <t>EV0001405_Human_60_1_249</t>
  </si>
  <si>
    <t>EV0001405_Human_60_2_250</t>
  </si>
  <si>
    <t>EV0001405_Human_60_3_251</t>
  </si>
  <si>
    <t>EV0001405_Human_30_1_252</t>
  </si>
  <si>
    <t>EV0001405_Human_30_2_253</t>
  </si>
  <si>
    <t>EV0001405_Human_30_3_254</t>
  </si>
  <si>
    <t>EV0001405_Human_15_1_255</t>
  </si>
  <si>
    <t>EV0001405_Human_15_2_256</t>
  </si>
  <si>
    <t>EV0001405_Human_15_3_257</t>
  </si>
  <si>
    <t>EV0001405_Human_0_1_258</t>
  </si>
  <si>
    <t>EV0001405_Human_0_2_259</t>
  </si>
  <si>
    <t>EV0001405_Human_0_3_260</t>
  </si>
  <si>
    <t>EV0001407</t>
  </si>
  <si>
    <t>EV0001407_Human_120_1_280</t>
  </si>
  <si>
    <t>EV0001407_Human_120_2_281</t>
  </si>
  <si>
    <t>EV0001407_Human_120_3_282</t>
  </si>
  <si>
    <t>EV0001407_Human_60_1_283</t>
  </si>
  <si>
    <t>EV0001407_Human_60_2_284</t>
  </si>
  <si>
    <t>EV0001407_Human_60_3_285</t>
  </si>
  <si>
    <t>EV0001407_Human_30_1_286</t>
  </si>
  <si>
    <t>EV0001407_Human_30_2_287</t>
  </si>
  <si>
    <t>EV0001407_Human_30_3_288</t>
  </si>
  <si>
    <t>EV0001407_Human_15_1_289</t>
  </si>
  <si>
    <t>EV0001407_Human_15_2_290</t>
  </si>
  <si>
    <t>EV0001407_Human_15_3_291</t>
  </si>
  <si>
    <t>EV0001407_Human_0_1_292</t>
  </si>
  <si>
    <t>EV0001407_Human_0_2_293</t>
  </si>
  <si>
    <t>EV0001407_Human_0_3_294</t>
  </si>
  <si>
    <t>EV0001415</t>
  </si>
  <si>
    <t>EV0001415_Human_120_1_314</t>
  </si>
  <si>
    <t>EV0001415_Human_120_2_315</t>
  </si>
  <si>
    <t>EV0001415_Human_120_3_316</t>
  </si>
  <si>
    <t>EV0001415_Human_60_1_317</t>
  </si>
  <si>
    <t>EV0001415_Human_60_2_318</t>
  </si>
  <si>
    <t>EV0001415_Human_60_3_319</t>
  </si>
  <si>
    <t>EV0001415_Human_30_1_320</t>
  </si>
  <si>
    <t>EV0001415_Human_30_2_321</t>
  </si>
  <si>
    <t>EV0001415_Human_30_3_322</t>
  </si>
  <si>
    <t>EV0001415_Human_15_1_323</t>
  </si>
  <si>
    <t>EV0001415_Human_15_2_324</t>
  </si>
  <si>
    <t>EV0001415_Human_15_3_325</t>
  </si>
  <si>
    <t>EV0001415_Human_0_1_326</t>
  </si>
  <si>
    <t>EV0001415_Human_0_2_327</t>
  </si>
  <si>
    <t>EV0001415_Human_0_3_328</t>
  </si>
  <si>
    <t>EV0001419</t>
  </si>
  <si>
    <t>EV0001419_Human_120_1_348</t>
  </si>
  <si>
    <t>EV0001419_Human_120_2_349</t>
  </si>
  <si>
    <t>EV0001419_Human_120_3_350</t>
  </si>
  <si>
    <t>EV0001419_Human_60_1_351</t>
  </si>
  <si>
    <t>EV0001419_Human_60_2_352</t>
  </si>
  <si>
    <t>EV0001419_Human_60_3_353</t>
  </si>
  <si>
    <t>EV0001419_Human_30_1_354</t>
  </si>
  <si>
    <t>EV0001419_Human_30_2_355</t>
  </si>
  <si>
    <t>EV0001419_Human_30_3_356</t>
  </si>
  <si>
    <t>EV0001419_Human_15_1_357</t>
  </si>
  <si>
    <t>EV0001419_Human_15_2_358</t>
  </si>
  <si>
    <t>EV0001419_Human_15_3_359</t>
  </si>
  <si>
    <t>EV0001419_Human_0_1_360</t>
  </si>
  <si>
    <t>EV0001419_Human_0_2_361</t>
  </si>
  <si>
    <t>EV0001419_Human_0_3_362</t>
  </si>
  <si>
    <t>EV0001442</t>
  </si>
  <si>
    <t>EV0001442_Human_120_1_382</t>
  </si>
  <si>
    <t>EV0001442_Human_120_2_383</t>
  </si>
  <si>
    <t>EV0001442_Human_120_3_384</t>
  </si>
  <si>
    <t>EV0001442_Human_60_1_385</t>
  </si>
  <si>
    <t>EV0001442_Human_60_2_386</t>
  </si>
  <si>
    <t>EV0001442_Human_60_3_387</t>
  </si>
  <si>
    <t>EV0001442_Human_30_1_388</t>
  </si>
  <si>
    <t>EV0001442_Human_30_2_389</t>
  </si>
  <si>
    <t>EV0001442_Human_30_3_390</t>
  </si>
  <si>
    <t>EV0001442_Human_15_1_391</t>
  </si>
  <si>
    <t>EV0001442_Human_15_2_392</t>
  </si>
  <si>
    <t>EV0001442_Human_15_3_393</t>
  </si>
  <si>
    <t>EV0001442_Human_0_1_394</t>
  </si>
  <si>
    <t>EV0001442_Human_0_2_395</t>
  </si>
  <si>
    <t>EV0001442_Human_0_3_396</t>
  </si>
  <si>
    <t>EV0001444</t>
  </si>
  <si>
    <t>EV0001444_Human_120_1_416</t>
  </si>
  <si>
    <t>EV0001444_Human_120_2_417</t>
  </si>
  <si>
    <t>EV0001444_Human_120_3_418</t>
  </si>
  <si>
    <t>EV0001444_Human_60_1_419</t>
  </si>
  <si>
    <t>EV0001444_Human_60_2_420</t>
  </si>
  <si>
    <t>EV0001444_Human_60_3_421</t>
  </si>
  <si>
    <t>EV0001444_Human_30_1_422</t>
  </si>
  <si>
    <t>EV0001444_Human_30_2_423</t>
  </si>
  <si>
    <t>EV0001444_Human_30_3_424</t>
  </si>
  <si>
    <t>EV0001444_Human_15_1_425</t>
  </si>
  <si>
    <t>EV0001444_Human_15_2_426</t>
  </si>
  <si>
    <t>EV0001444_Human_15_3_427</t>
  </si>
  <si>
    <t>EV0001444_Human_0_1_428</t>
  </si>
  <si>
    <t>EV0001444_Human_0_2_429</t>
  </si>
  <si>
    <t>EV0001444_Human_0_3_430</t>
  </si>
  <si>
    <t>0.879</t>
  </si>
  <si>
    <t>2.960</t>
  </si>
  <si>
    <t>2.432</t>
  </si>
  <si>
    <t>3.019</t>
  </si>
  <si>
    <t>2.920</t>
  </si>
  <si>
    <t>-1.158</t>
  </si>
  <si>
    <t>-1.159</t>
  </si>
  <si>
    <t>-0.655</t>
  </si>
  <si>
    <t>EV0001326</t>
  </si>
  <si>
    <t>EV0001326_Human_120_1_8</t>
  </si>
  <si>
    <t>EV0001326_Human_120_2_9</t>
  </si>
  <si>
    <t>EV0001326_Human_120_3_10</t>
  </si>
  <si>
    <t>EV0001326_Human_60_1_11</t>
  </si>
  <si>
    <t>EV0001326_Human_60_2_12</t>
  </si>
  <si>
    <t>EV0001326_Human_60_3_13</t>
  </si>
  <si>
    <t>EV0001326_Human_30_1_14</t>
  </si>
  <si>
    <t>EV0001326_Human_30_2_15</t>
  </si>
  <si>
    <t>EV0001326_Human_30_3_16</t>
  </si>
  <si>
    <t>EV0001326_Human_15_1_17</t>
  </si>
  <si>
    <t>EV0001326_Human_15_2_18</t>
  </si>
  <si>
    <t>EV0001326_Human_15_3_19</t>
  </si>
  <si>
    <t>EV0001326_Human_0_1_20</t>
  </si>
  <si>
    <t>EV0001326_Human_0_2_21</t>
  </si>
  <si>
    <t>EV0001326_Human_0_3_22</t>
  </si>
  <si>
    <t>EV0001328</t>
  </si>
  <si>
    <t>EV0001328_Human_120_1_42</t>
  </si>
  <si>
    <t>EV0001328_Human_120_2_43</t>
  </si>
  <si>
    <t>EV0001328_Human_120_3_44</t>
  </si>
  <si>
    <t>EV0001328_Human_60_1_45</t>
  </si>
  <si>
    <t>EV0001328_Human_60_2_46</t>
  </si>
  <si>
    <t>EV0001328_Human_60_3_47</t>
  </si>
  <si>
    <t>EV0001328_Human_30_1_48</t>
  </si>
  <si>
    <t>EV0001328_Human_30_2_49</t>
  </si>
  <si>
    <t>EV0001328_Human_30_3_50</t>
  </si>
  <si>
    <t>EV0001328_Human_15_1_51</t>
  </si>
  <si>
    <t>EV0001328_Human_15_2_52</t>
  </si>
  <si>
    <t>EV0001328_Human_15_3_53</t>
  </si>
  <si>
    <t>EV0001328_Human_0_1_54</t>
  </si>
  <si>
    <t>EV0001328_Human_0_2_55</t>
  </si>
  <si>
    <t>EV0001328_Human_0_3_56</t>
  </si>
  <si>
    <t>EV0001337</t>
  </si>
  <si>
    <t>EV0001337_Human_120_1_76</t>
  </si>
  <si>
    <t>EV0001337_Human_120_2_77</t>
  </si>
  <si>
    <t>EV0001337_Human_120_3_78</t>
  </si>
  <si>
    <t>EV0001337_Human_60_1_79</t>
  </si>
  <si>
    <t>EV0001337_Human_60_2_80</t>
  </si>
  <si>
    <t>EV0001337_Human_60_3_81</t>
  </si>
  <si>
    <t>EV0001337_Human_30_1_82</t>
  </si>
  <si>
    <t>EV0001337_Human_30_2_83</t>
  </si>
  <si>
    <t>EV0001337_Human_30_3_84</t>
  </si>
  <si>
    <t>EV0001337_Human_15_1_85</t>
  </si>
  <si>
    <t>EV0001337_Human_15_2_86</t>
  </si>
  <si>
    <t>EV0001337_Human_15_3_87</t>
  </si>
  <si>
    <t>EV0001337_Human_0_1_88</t>
  </si>
  <si>
    <t>EV0001337_Human_0_2_89</t>
  </si>
  <si>
    <t>EV0001337_Human_0_3_90</t>
  </si>
  <si>
    <t>EV0001359</t>
  </si>
  <si>
    <t>EV0001359_Human_120_1_110</t>
  </si>
  <si>
    <t>EV0001359_Human_120_2_111</t>
  </si>
  <si>
    <t>EV0001359_Human_120_3_112</t>
  </si>
  <si>
    <t>EV0001359_Human_60_1_113</t>
  </si>
  <si>
    <t>EV0001359_Human_60_2_114</t>
  </si>
  <si>
    <t>EV0001359_Human_60_3_115</t>
  </si>
  <si>
    <t>EV0001359_Human_30_1_116</t>
  </si>
  <si>
    <t>EV0001359_Human_30_2_117</t>
  </si>
  <si>
    <t>EV0001359_Human_30_3_118</t>
  </si>
  <si>
    <t>EV0001359_Human_15_1_119</t>
  </si>
  <si>
    <t>EV0001359_Human_15_2_120</t>
  </si>
  <si>
    <t>EV0001359_Human_15_3_121</t>
  </si>
  <si>
    <t>EV0001359_Human_0_1_122</t>
  </si>
  <si>
    <t>EV0001359_Human_0_2_123</t>
  </si>
  <si>
    <t>EV0001359_Human_0_3_124</t>
  </si>
  <si>
    <t>EV0001410</t>
  </si>
  <si>
    <t>EV0001410_Human_120_1_144</t>
  </si>
  <si>
    <t>EV0001410_Human_120_2_145</t>
  </si>
  <si>
    <t>EV0001410_Human_120_3_146</t>
  </si>
  <si>
    <t>EV0001410_Human_60_1_147</t>
  </si>
  <si>
    <t>EV0001410_Human_60_2_148</t>
  </si>
  <si>
    <t>EV0001410_Human_60_3_149</t>
  </si>
  <si>
    <t>EV0001410_Human_30_1_150</t>
  </si>
  <si>
    <t>EV0001410_Human_30_2_151</t>
  </si>
  <si>
    <t>EV0001410_Human_30_3_152</t>
  </si>
  <si>
    <t>EV0001410_Human_15_1_153</t>
  </si>
  <si>
    <t>EV0001410_Human_15_2_154</t>
  </si>
  <si>
    <t>EV0001410_Human_15_3_155</t>
  </si>
  <si>
    <t>EV0001410_Human_0_1_156</t>
  </si>
  <si>
    <t>EV0001410_Human_0_2_157</t>
  </si>
  <si>
    <t>EV0001410_Human_0_3_158</t>
  </si>
  <si>
    <t>EV0001411</t>
  </si>
  <si>
    <t>EV0001411_Human_120_1_178</t>
  </si>
  <si>
    <t>EV0001411_Human_120_2_179</t>
  </si>
  <si>
    <t>EV0001411_Human_120_3_180</t>
  </si>
  <si>
    <t>EV0001411_Human_60_1_181</t>
  </si>
  <si>
    <t>EV0001411_Human_60_2_182</t>
  </si>
  <si>
    <t>EV0001411_Human_60_3_183</t>
  </si>
  <si>
    <t>EV0001411_Human_30_1_184</t>
  </si>
  <si>
    <t>EV0001411_Human_30_2_185</t>
  </si>
  <si>
    <t>EV0001411_Human_30_3_186</t>
  </si>
  <si>
    <t>EV0001411_Human_15_1_187</t>
  </si>
  <si>
    <t>EV0001411_Human_15_2_188</t>
  </si>
  <si>
    <t>EV0001411_Human_15_3_189</t>
  </si>
  <si>
    <t>EV0001411_Human_0_1_190</t>
  </si>
  <si>
    <t>EV0001411_Human_0_2_191</t>
  </si>
  <si>
    <t>EV0001411_Human_0_3_192</t>
  </si>
  <si>
    <t>EV0001417</t>
  </si>
  <si>
    <t>EV0001417_Human_120_1_212</t>
  </si>
  <si>
    <t>EV0001417_Human_120_2_213</t>
  </si>
  <si>
    <t>EV0001417_Human_120_3_214</t>
  </si>
  <si>
    <t>EV0001417_Human_60_1_215</t>
  </si>
  <si>
    <t>EV0001417_Human_60_2_216</t>
  </si>
  <si>
    <t>EV0001417_Human_60_3_217</t>
  </si>
  <si>
    <t>EV0001417_Human_30_1_218</t>
  </si>
  <si>
    <t>EV0001417_Human_30_2_219</t>
  </si>
  <si>
    <t>EV0001417_Human_30_3_220</t>
  </si>
  <si>
    <t>EV0001417_Human_15_1_221</t>
  </si>
  <si>
    <t>EV0001417_Human_15_2_222</t>
  </si>
  <si>
    <t>EV0001417_Human_15_3_223</t>
  </si>
  <si>
    <t>EV0001417_Human_0_1_224</t>
  </si>
  <si>
    <t>EV0001417_Human_0_2_225</t>
  </si>
  <si>
    <t>EV0001417_Human_0_3_226</t>
  </si>
  <si>
    <t>-3.678</t>
  </si>
  <si>
    <t>-3.598</t>
  </si>
  <si>
    <t>-4.463</t>
  </si>
  <si>
    <t>-2.047</t>
  </si>
  <si>
    <t>-2.046</t>
  </si>
  <si>
    <t>-2.991</t>
  </si>
  <si>
    <t>-8.870</t>
  </si>
  <si>
    <t>-3.931</t>
  </si>
  <si>
    <t>-1.802</t>
  </si>
  <si>
    <t>-2.770</t>
  </si>
  <si>
    <t>-3.281</t>
  </si>
  <si>
    <t>2.119</t>
  </si>
  <si>
    <t>2.237</t>
  </si>
  <si>
    <t>2.259</t>
  </si>
  <si>
    <t>2.445</t>
  </si>
  <si>
    <t>2.619</t>
  </si>
  <si>
    <t>2.414</t>
  </si>
  <si>
    <t>1.822</t>
  </si>
  <si>
    <t>2.014</t>
  </si>
  <si>
    <t>1.802</t>
  </si>
  <si>
    <t>2.161</t>
  </si>
  <si>
    <t>2.316</t>
  </si>
  <si>
    <t>1.857</t>
  </si>
  <si>
    <t>5.068</t>
  </si>
  <si>
    <t>3.469</t>
  </si>
  <si>
    <t>4.088</t>
  </si>
  <si>
    <t>3.700</t>
  </si>
  <si>
    <t>4.041</t>
  </si>
  <si>
    <t>4.486</t>
  </si>
  <si>
    <t>2.875</t>
  </si>
  <si>
    <t>Blank_Human__1_6</t>
  </si>
  <si>
    <t>EV0001446</t>
  </si>
  <si>
    <t>Blank_Human__2_7</t>
  </si>
  <si>
    <t>Blank_Human__3_8</t>
  </si>
  <si>
    <t>EV0001446_Human_120_1_9</t>
  </si>
  <si>
    <t>EV0001446_Human_120_2_10</t>
  </si>
  <si>
    <t>EV0001446_Human_120_3_11</t>
  </si>
  <si>
    <t>EV0001446_Human_60_1_12</t>
  </si>
  <si>
    <t>EV0001446_Human_60_2_13</t>
  </si>
  <si>
    <t>EV0001446_Human_60_3_14</t>
  </si>
  <si>
    <t>EV0001446_Human_30_1_15</t>
  </si>
  <si>
    <t>EV0001446_Human_30_2_16</t>
  </si>
  <si>
    <t>EV0001446_Human_30_3_17</t>
  </si>
  <si>
    <t>EV0001446_Human_15_1_18</t>
  </si>
  <si>
    <t>EV0001446_Human_15_2_19</t>
  </si>
  <si>
    <t>EV0001446_Human_15_3_20</t>
  </si>
  <si>
    <t>EV0001446_Human_0_1_21</t>
  </si>
  <si>
    <t>EV0001446_Human_0_2_22</t>
  </si>
  <si>
    <t>EV0001446_Human_0_3_23</t>
  </si>
  <si>
    <t>EV0001449</t>
  </si>
  <si>
    <t>EV0001449_Human_120_1_43</t>
  </si>
  <si>
    <t>EV0001449_Human_120_2_44</t>
  </si>
  <si>
    <t>EV0001449_Human_120_3_45</t>
  </si>
  <si>
    <t>EV0001449_Human_60_1_46</t>
  </si>
  <si>
    <t>EV0001449_Human_60_2_47</t>
  </si>
  <si>
    <t>EV0001449_Human_60_3_48</t>
  </si>
  <si>
    <t>EV0001449_Human_30_1_49</t>
  </si>
  <si>
    <t>EV0001449_Human_30_2_50</t>
  </si>
  <si>
    <t>EV0001449_Human_30_3_51</t>
  </si>
  <si>
    <t>EV0001449_Human_15_1_52</t>
  </si>
  <si>
    <t>EV0001449_Human_15_2_53</t>
  </si>
  <si>
    <t>EV0001449_Human_15_3_54</t>
  </si>
  <si>
    <t>EV0001449_Human_0_1_55</t>
  </si>
  <si>
    <t>EV0001449_Human_0_2_56</t>
  </si>
  <si>
    <t>EV0001449_Human_0_3_57</t>
  </si>
  <si>
    <t>EV0001453</t>
  </si>
  <si>
    <t>EV0001453_Human_120_1_77</t>
  </si>
  <si>
    <t>EV0001453_Human_120_2_78</t>
  </si>
  <si>
    <t>EV0001453_Human_120_3_79</t>
  </si>
  <si>
    <t>EV0001453_Human_60_1_80</t>
  </si>
  <si>
    <t>EV0001453_Human_60_2_81</t>
  </si>
  <si>
    <t>EV0001453_Human_60_3_82</t>
  </si>
  <si>
    <t>EV0001453_Human_30_1_83</t>
  </si>
  <si>
    <t>EV0001453_Human_30_2_84</t>
  </si>
  <si>
    <t>EV0001453_Human_30_3_85</t>
  </si>
  <si>
    <t>EV0001453_Human_15_1_86</t>
  </si>
  <si>
    <t>EV0001453_Human_15_2_87</t>
  </si>
  <si>
    <t>EV0001453_Human_15_3_88</t>
  </si>
  <si>
    <t>EV0001453_Human_0_1_89</t>
  </si>
  <si>
    <t>EV0001453_Human_0_2_90</t>
  </si>
  <si>
    <t>EV0001453_Human_0_3_91</t>
  </si>
  <si>
    <t>EV0001463</t>
  </si>
  <si>
    <t>EV0001463_Human_120_1_111</t>
  </si>
  <si>
    <t>EV0001463_Human_120_2_112</t>
  </si>
  <si>
    <t>EV0001463_Human_120_3_113</t>
  </si>
  <si>
    <t>EV0001463_Human_60_1_114</t>
  </si>
  <si>
    <t>EV0001463_Human_60_2_115</t>
  </si>
  <si>
    <t>EV0001463_Human_60_3_116</t>
  </si>
  <si>
    <t>EV0001463_Human_30_1_117</t>
  </si>
  <si>
    <t>EV0001463_Human_30_2_118</t>
  </si>
  <si>
    <t>EV0001463_Human_30_3_119</t>
  </si>
  <si>
    <t>EV0001463_Human_15_1_120</t>
  </si>
  <si>
    <t>EV0001463_Human_15_2_121</t>
  </si>
  <si>
    <t>EV0001463_Human_15_3_122</t>
  </si>
  <si>
    <t>EV0001463_Human_0_1_123</t>
  </si>
  <si>
    <t>EV0001463_Human_0_2_124</t>
  </si>
  <si>
    <t>EV0001463_Human_0_3_125</t>
  </si>
  <si>
    <t>EV0001376</t>
  </si>
  <si>
    <t>EV0001376_Human_120_1_161</t>
  </si>
  <si>
    <t>EV0001376_Human_120_2_162</t>
  </si>
  <si>
    <t>EV0001376_Human_120_3_163</t>
  </si>
  <si>
    <t>EV0001376_Human_60_1_164</t>
  </si>
  <si>
    <t>EV0001376_Human_60_2_165</t>
  </si>
  <si>
    <t>EV0001376_Human_60_3_166</t>
  </si>
  <si>
    <t>EV0001376_Human_30_1_167</t>
  </si>
  <si>
    <t>EV0001376_Human_30_2_168</t>
  </si>
  <si>
    <t>EV0001376_Human_30_3_169</t>
  </si>
  <si>
    <t>EV0001376_Human_15_1_170</t>
  </si>
  <si>
    <t>EV0001376_Human_15_2_171</t>
  </si>
  <si>
    <t>EV0001376_Human_15_3_172</t>
  </si>
  <si>
    <t>EV0001376_Human_0_1_173</t>
  </si>
  <si>
    <t>EV0001376_Human_0_2_174</t>
  </si>
  <si>
    <t>EV0001376_Human_0_3_175</t>
  </si>
  <si>
    <t>EV0001428</t>
  </si>
  <si>
    <t>EV0001428_Human_120_1_297</t>
  </si>
  <si>
    <t>EV0001428_Human_120_2_298</t>
  </si>
  <si>
    <t>EV0001428_Human_120_3_299</t>
  </si>
  <si>
    <t>EV0001428_Human_60_1_300</t>
  </si>
  <si>
    <t>EV0001428_Human_60_2_301</t>
  </si>
  <si>
    <t>EV0001428_Human_60_3_302</t>
  </si>
  <si>
    <t>EV0001428_Human_30_1_303</t>
  </si>
  <si>
    <t>EV0001428_Human_30_2_304</t>
  </si>
  <si>
    <t>EV0001428_Human_30_3_305</t>
  </si>
  <si>
    <t>EV0001428_Human_15_1_306</t>
  </si>
  <si>
    <t>EV0001428_Human_15_2_307</t>
  </si>
  <si>
    <t>EV0001428_Human_15_3_308</t>
  </si>
  <si>
    <t>EV0001428_Human_0_1_309</t>
  </si>
  <si>
    <t>EV0001428_Human_0_2_310</t>
  </si>
  <si>
    <t>EV0001428_Human_0_3_311</t>
  </si>
  <si>
    <t>EV0001431</t>
  </si>
  <si>
    <t>EV0001431_Human_120_1_365</t>
  </si>
  <si>
    <t>EV0001431_Human_120_2_366</t>
  </si>
  <si>
    <t>EV0001431_Human_120_3_367</t>
  </si>
  <si>
    <t>EV0001431_Human_60_1_368</t>
  </si>
  <si>
    <t>EV0001431_Human_60_2_369</t>
  </si>
  <si>
    <t>EV0001431_Human_60_3_370</t>
  </si>
  <si>
    <t>EV0001431_Human_30_1_371</t>
  </si>
  <si>
    <t>EV0001431_Human_30_2_372</t>
  </si>
  <si>
    <t>EV0001431_Human_30_3_373</t>
  </si>
  <si>
    <t>EV0001431_Human_15_1_374</t>
  </si>
  <si>
    <t>EV0001431_Human_15_2_375</t>
  </si>
  <si>
    <t>EV0001431_Human_15_3_376</t>
  </si>
  <si>
    <t>EV0001431_Human_0_1_377</t>
  </si>
  <si>
    <t>EV0001431_Human_0_2_378</t>
  </si>
  <si>
    <t>EV0001431_Human_0_3_379</t>
  </si>
  <si>
    <t>EV0001451</t>
  </si>
  <si>
    <t>EV0001451_Human_120_1_399</t>
  </si>
  <si>
    <t>EV0001451_Human_120_2_400</t>
  </si>
  <si>
    <t>EV0001451_Human_120_3_401</t>
  </si>
  <si>
    <t>EV0001451_Human_60_1_402</t>
  </si>
  <si>
    <t>EV0001451_Human_60_2_403</t>
  </si>
  <si>
    <t>EV0001451_Human_60_3_404</t>
  </si>
  <si>
    <t>EV0001451_Human_30_1_405</t>
  </si>
  <si>
    <t>EV0001451_Human_30_2_406</t>
  </si>
  <si>
    <t>EV0001451_Human_30_3_407</t>
  </si>
  <si>
    <t>EV0001451_Human_15_1_408</t>
  </si>
  <si>
    <t>EV0001451_Human_15_2_409</t>
  </si>
  <si>
    <t>EV0001451_Human_15_3_410</t>
  </si>
  <si>
    <t>EV0001451_Human_0_1_411</t>
  </si>
  <si>
    <t>EV0001451_Human_0_2_412</t>
  </si>
  <si>
    <t>EV0001451_Human_0_3_413</t>
  </si>
  <si>
    <t>EV0001454</t>
  </si>
  <si>
    <t>EV0001454_Human_120_1_467</t>
  </si>
  <si>
    <t>EV0001454_Human_120_2_468</t>
  </si>
  <si>
    <t>EV0001454_Human_120_3_469</t>
  </si>
  <si>
    <t>EV0001454_Human_60_1_470</t>
  </si>
  <si>
    <t>EV0001454_Human_60_2_471</t>
  </si>
  <si>
    <t>EV0001454_Human_60_3_472</t>
  </si>
  <si>
    <t>EV0001454_Human_30_1_473</t>
  </si>
  <si>
    <t>EV0001454_Human_30_2_474</t>
  </si>
  <si>
    <t>EV0001454_Human_30_3_475</t>
  </si>
  <si>
    <t>EV0001454_Human_15_1_476</t>
  </si>
  <si>
    <t>EV0001454_Human_15_2_477</t>
  </si>
  <si>
    <t>EV0001454_Human_15_3_478</t>
  </si>
  <si>
    <t>EV0001454_Human_0_1_479</t>
  </si>
  <si>
    <t>EV0001454_Human_0_2_480</t>
  </si>
  <si>
    <t>EV0001454_Human_0_3_481</t>
  </si>
  <si>
    <t>EV0001327</t>
  </si>
  <si>
    <t>EV0001327_Human_120_1_8</t>
  </si>
  <si>
    <t>EV0001327_Human_120_2_9</t>
  </si>
  <si>
    <t>EV0001327_Human_120_3_10</t>
  </si>
  <si>
    <t>EV0001327_Human_60_1_11</t>
  </si>
  <si>
    <t>EV0001327_Human_60_2_12</t>
  </si>
  <si>
    <t>EV0001327_Human_60_3_13</t>
  </si>
  <si>
    <t>EV0001327_Human_30_1_14</t>
  </si>
  <si>
    <t>EV0001327_Human_30_2_15</t>
  </si>
  <si>
    <t>EV0001327_Human_30_3_16</t>
  </si>
  <si>
    <t>EV0001327_Human_15_1_17</t>
  </si>
  <si>
    <t>EV0001327_Human_15_2_18</t>
  </si>
  <si>
    <t>EV0001327_Human_15_3_19</t>
  </si>
  <si>
    <t>EV0001327_Human_0_1_20</t>
  </si>
  <si>
    <t>EV0001327_Human_0_2_21</t>
  </si>
  <si>
    <t>EV0001327_Human_0_3_22</t>
  </si>
  <si>
    <t>EV0001330</t>
  </si>
  <si>
    <t>EV0001330_Human_120_1_42</t>
  </si>
  <si>
    <t>EV0001330_Human_120_2_43</t>
  </si>
  <si>
    <t>EV0001330_Human_120_3_44</t>
  </si>
  <si>
    <t>EV0001330_Human_60_1_45</t>
  </si>
  <si>
    <t>EV0001330_Human_60_2_46</t>
  </si>
  <si>
    <t>EV0001330_Human_60_3_47</t>
  </si>
  <si>
    <t>EV0001330_Human_30_1_48</t>
  </si>
  <si>
    <t>EV0001330_Human_30_2_49</t>
  </si>
  <si>
    <t>EV0001330_Human_30_3_50</t>
  </si>
  <si>
    <t>EV0001330_Human_15_1_51</t>
  </si>
  <si>
    <t>EV0001330_Human_15_2_52</t>
  </si>
  <si>
    <t>EV0001330_Human_15_3_53</t>
  </si>
  <si>
    <t>EV0001330_Human_0_1_54</t>
  </si>
  <si>
    <t>EV0001330_Human_0_2_55</t>
  </si>
  <si>
    <t>EV0001330_Human_0_3_56</t>
  </si>
  <si>
    <t>EV0001341_Human_120_1_76</t>
  </si>
  <si>
    <t>EV0001341_Human_120_2_77</t>
  </si>
  <si>
    <t>EV0001341_Human_120_3_78</t>
  </si>
  <si>
    <t>EV0001341_Human_60_1_79</t>
  </si>
  <si>
    <t>EV0001341_Human_60_2_80</t>
  </si>
  <si>
    <t>EV0001341_Human_60_3_81</t>
  </si>
  <si>
    <t>EV0001341_Human_30_1_82</t>
  </si>
  <si>
    <t>EV0001341_Human_30_2_83</t>
  </si>
  <si>
    <t>EV0001341_Human_30_3_84</t>
  </si>
  <si>
    <t>EV0001341_Human_15_1_85</t>
  </si>
  <si>
    <t>EV0001341_Human_15_2_86</t>
  </si>
  <si>
    <t>EV0001341_Human_15_3_87</t>
  </si>
  <si>
    <t>EV0001341_Human_0_1_88</t>
  </si>
  <si>
    <t>EV0001341_Human_0_2_89</t>
  </si>
  <si>
    <t>EV0001341_Human_0_3_90</t>
  </si>
  <si>
    <t>EV0001342_Human_120_1_110</t>
  </si>
  <si>
    <t>EV0001342_Human_120_2_111</t>
  </si>
  <si>
    <t>EV0001342_Human_120_3_112</t>
  </si>
  <si>
    <t>EV0001342_Human_60_1_113</t>
  </si>
  <si>
    <t>EV0001342_Human_60_2_114</t>
  </si>
  <si>
    <t>EV0001342_Human_60_3_115</t>
  </si>
  <si>
    <t>EV0001342_Human_30_1_116</t>
  </si>
  <si>
    <t>EV0001342_Human_30_2_117</t>
  </si>
  <si>
    <t>EV0001342_Human_30_3_118</t>
  </si>
  <si>
    <t>EV0001342_Human_15_1_119</t>
  </si>
  <si>
    <t>EV0001342_Human_15_2_120</t>
  </si>
  <si>
    <t>EV0001342_Human_15_3_121</t>
  </si>
  <si>
    <t>EV0001342_Human_0_1_122</t>
  </si>
  <si>
    <t>EV0001342_Human_0_2_123</t>
  </si>
  <si>
    <t>EV0001342_Human_0_3_124</t>
  </si>
  <si>
    <t>EV0001344_Human_120_1_178</t>
  </si>
  <si>
    <t>EV0001344_Human_120_2_179</t>
  </si>
  <si>
    <t>EV0001344_Human_120_3_180</t>
  </si>
  <si>
    <t>EV0001344_Human_60_1_181</t>
  </si>
  <si>
    <t>EV0001344_Human_60_2_182</t>
  </si>
  <si>
    <t>EV0001344_Human_60_3_183</t>
  </si>
  <si>
    <t>EV0001344_Human_30_1_184</t>
  </si>
  <si>
    <t>EV0001344_Human_30_2_185</t>
  </si>
  <si>
    <t>EV0001344_Human_30_3_186</t>
  </si>
  <si>
    <t>EV0001344_Human_15_1_187</t>
  </si>
  <si>
    <t>EV0001344_Human_15_2_188</t>
  </si>
  <si>
    <t>EV0001344_Human_15_3_189</t>
  </si>
  <si>
    <t>EV0001344_Human_0_1_190</t>
  </si>
  <si>
    <t>EV0001344_Human_0_2_191</t>
  </si>
  <si>
    <t>EV0001344_Human_0_3_192</t>
  </si>
  <si>
    <t>EV0001362_Human_120_1_246</t>
  </si>
  <si>
    <t>EV0001362_Human_120_2_247</t>
  </si>
  <si>
    <t>EV0001362_Human_120_3_248</t>
  </si>
  <si>
    <t>EV0001362_Human_60_1_249</t>
  </si>
  <si>
    <t>EV0001362_Human_60_2_250</t>
  </si>
  <si>
    <t>EV0001362_Human_60_3_251</t>
  </si>
  <si>
    <t>EV0001362_Human_30_1_252</t>
  </si>
  <si>
    <t>EV0001362_Human_30_2_253</t>
  </si>
  <si>
    <t>EV0001362_Human_30_3_254</t>
  </si>
  <si>
    <t>EV0001362_Human_15_1_255</t>
  </si>
  <si>
    <t>EV0001362_Human_15_2_256</t>
  </si>
  <si>
    <t>EV0001362_Human_15_3_257</t>
  </si>
  <si>
    <t>EV0001362_Human_0_1_258</t>
  </si>
  <si>
    <t>EV0001362_Human_0_2_259</t>
  </si>
  <si>
    <t>EV0001362_Human_0_3_260</t>
  </si>
  <si>
    <t>EV0001369_Human_120_1_314</t>
  </si>
  <si>
    <t>EV0001369_Human_120_2_315</t>
  </si>
  <si>
    <t>EV0001369_Human_120_3_316</t>
  </si>
  <si>
    <t>EV0001369_Human_60_1_317</t>
  </si>
  <si>
    <t>EV0001369_Human_60_2_318</t>
  </si>
  <si>
    <t>EV0001369_Human_60_3_319</t>
  </si>
  <si>
    <t>EV0001369_Human_30_1_320</t>
  </si>
  <si>
    <t>EV0001369_Human_30_2_321</t>
  </si>
  <si>
    <t>EV0001369_Human_30_3_322</t>
  </si>
  <si>
    <t>EV0001369_Human_15_1_323</t>
  </si>
  <si>
    <t>EV0001369_Human_15_2_324</t>
  </si>
  <si>
    <t>EV0001369_Human_15_3_325</t>
  </si>
  <si>
    <t>EV0001369_Human_0_1_326</t>
  </si>
  <si>
    <t>EV0001369_Human_0_2_327</t>
  </si>
  <si>
    <t>EV0001369_Human_0_3_328</t>
  </si>
  <si>
    <t>EV0001379_Human_120_1_348</t>
  </si>
  <si>
    <t>EV0001379_Human_120_2_349</t>
  </si>
  <si>
    <t>EV0001379_Human_120_3_350</t>
  </si>
  <si>
    <t>EV0001379_Human_60_1_351</t>
  </si>
  <si>
    <t>EV0001379_Human_60_2_352</t>
  </si>
  <si>
    <t>EV0001379_Human_60_3_353</t>
  </si>
  <si>
    <t>EV0001379_Human_30_1_354</t>
  </si>
  <si>
    <t>EV0001379_Human_30_2_355</t>
  </si>
  <si>
    <t>EV0001379_Human_30_3_356</t>
  </si>
  <si>
    <t>EV0001379_Human_15_1_357</t>
  </si>
  <si>
    <t>EV0001379_Human_15_2_358</t>
  </si>
  <si>
    <t>EV0001379_Human_15_3_359</t>
  </si>
  <si>
    <t>EV0001379_Human_0_1_360</t>
  </si>
  <si>
    <t>EV0001379_Human_0_2_361</t>
  </si>
  <si>
    <t>EV0001379_Human_0_3_362</t>
  </si>
  <si>
    <t>EV0001399_Human_120_1_450</t>
  </si>
  <si>
    <t>EV0001399_Human_120_2_451</t>
  </si>
  <si>
    <t>EV0001399_Human_120_3_452</t>
  </si>
  <si>
    <t>EV0001399_Human_60_1_453</t>
  </si>
  <si>
    <t>EV0001399_Human_60_2_454</t>
  </si>
  <si>
    <t>EV0001399_Human_60_3_455</t>
  </si>
  <si>
    <t>EV0001399_Human_30_1_456</t>
  </si>
  <si>
    <t>EV0001399_Human_30_2_457</t>
  </si>
  <si>
    <t>EV0001399_Human_30_3_458</t>
  </si>
  <si>
    <t>EV0001399_Human_15_1_459</t>
  </si>
  <si>
    <t>EV0001399_Human_15_2_460</t>
  </si>
  <si>
    <t>EV0001399_Human_15_3_461</t>
  </si>
  <si>
    <t>EV0001399_Human_0_1_462</t>
  </si>
  <si>
    <t>EV0001399_Human_0_2_463</t>
  </si>
  <si>
    <t>EV0001399_Human_0_3_464</t>
  </si>
  <si>
    <t>EV0001402_Human_120_1_484</t>
  </si>
  <si>
    <t>EV0001402_Human_120_2_485</t>
  </si>
  <si>
    <t>EV0001402_Human_120_3_486</t>
  </si>
  <si>
    <t>EV0001402_Human_60_1_487</t>
  </si>
  <si>
    <t>EV0001402_Human_60_2_488</t>
  </si>
  <si>
    <t>EV0001402_Human_60_3_489</t>
  </si>
  <si>
    <t>EV0001402_Human_30_1_490</t>
  </si>
  <si>
    <t>EV0001402_Human_30_2_491</t>
  </si>
  <si>
    <t>EV0001402_Human_30_3_492</t>
  </si>
  <si>
    <t>EV0001402_Human_15_1_493</t>
  </si>
  <si>
    <t>EV0001402_Human_15_2_494</t>
  </si>
  <si>
    <t>EV0001402_Human_15_3_495</t>
  </si>
  <si>
    <t>EV0001402_Human_0_1_496</t>
  </si>
  <si>
    <t>EV0001402_Human_0_2_497</t>
  </si>
  <si>
    <t>EV0001402_Human_0_3_498</t>
  </si>
  <si>
    <t>-1.362</t>
  </si>
  <si>
    <t>-1.194</t>
  </si>
  <si>
    <t>-4.229</t>
  </si>
  <si>
    <t>-3.059</t>
  </si>
  <si>
    <t>-2.672</t>
  </si>
  <si>
    <t>-3.604</t>
  </si>
  <si>
    <t>-0.834</t>
  </si>
  <si>
    <t>0.365</t>
  </si>
  <si>
    <t>-4.183</t>
  </si>
  <si>
    <t>EV0001367_Human_120_1_59</t>
  </si>
  <si>
    <t>EV0001367_Human_120_2_60</t>
  </si>
  <si>
    <t>EV0001367_Human_120_3_61</t>
  </si>
  <si>
    <t>EV0001367_Human_60_1_62</t>
  </si>
  <si>
    <t>EV0001367_Human_60_2_63</t>
  </si>
  <si>
    <t>EV0001367_Human_60_3_64</t>
  </si>
  <si>
    <t>EV0001367_Human_30_1_65</t>
  </si>
  <si>
    <t>EV0001367_Human_30_2_66</t>
  </si>
  <si>
    <t>EV0001367_Human_30_3_67</t>
  </si>
  <si>
    <t>EV0001367_Human_15_1_68</t>
  </si>
  <si>
    <t>EV0001367_Human_15_2_69</t>
  </si>
  <si>
    <t>EV0001367_Human_15_3_70</t>
  </si>
  <si>
    <t>EV0001367_Human_0_1_71</t>
  </si>
  <si>
    <t>EV0001367_Human_0_2_72</t>
  </si>
  <si>
    <t>EV0001367_Human_0_3_73</t>
  </si>
  <si>
    <t>EV0001387_Human_120_1_93</t>
  </si>
  <si>
    <t>EV0001387_Human_120_2_94</t>
  </si>
  <si>
    <t>EV0001387_Human_120_3_95</t>
  </si>
  <si>
    <t>EV0001387_Human_60_1_96</t>
  </si>
  <si>
    <t>EV0001387_Human_60_2_97</t>
  </si>
  <si>
    <t>EV0001387_Human_60_3_98</t>
  </si>
  <si>
    <t>EV0001387_Human_30_1_99</t>
  </si>
  <si>
    <t>EV0001387_Human_30_2_100</t>
  </si>
  <si>
    <t>EV0001387_Human_30_3_101</t>
  </si>
  <si>
    <t>EV0001387_Human_15_1_102</t>
  </si>
  <si>
    <t>EV0001387_Human_15_2_103</t>
  </si>
  <si>
    <t>EV0001387_Human_15_3_104</t>
  </si>
  <si>
    <t>EV0001387_Human_0_1_105</t>
  </si>
  <si>
    <t>EV0001387_Human_0_2_106</t>
  </si>
  <si>
    <t>EV0001387_Human_0_3_107</t>
  </si>
  <si>
    <t>-1.221</t>
  </si>
  <si>
    <t>-1.743</t>
  </si>
  <si>
    <t>-1.115</t>
  </si>
  <si>
    <t>EV0001404_Human_120_1_76</t>
  </si>
  <si>
    <t>EV0001404_Human_120_2_77</t>
  </si>
  <si>
    <t>EV0001404_Human_120_3_78</t>
  </si>
  <si>
    <t>EV0001404_Human_60_1_79</t>
  </si>
  <si>
    <t>EV0001404_Human_60_2_80</t>
  </si>
  <si>
    <t>EV0001404_Human_60_3_81</t>
  </si>
  <si>
    <t>EV0001404_Human_30_1_82</t>
  </si>
  <si>
    <t>EV0001404_Human_30_2_83</t>
  </si>
  <si>
    <t>EV0001404_Human_30_3_84</t>
  </si>
  <si>
    <t>EV0001404_Human_15_1_85</t>
  </si>
  <si>
    <t>EV0001404_Human_15_2_86</t>
  </si>
  <si>
    <t>EV0001404_Human_15_3_87</t>
  </si>
  <si>
    <t>EV0001404_Human_0_1_88</t>
  </si>
  <si>
    <t>EV0001404_Human_0_2_89</t>
  </si>
  <si>
    <t>EV0001404_Human_0_3_90</t>
  </si>
  <si>
    <t>EV0001406_Human_120_1_110</t>
  </si>
  <si>
    <t>EV0001406_Human_120_2_111</t>
  </si>
  <si>
    <t>EV0001406_Human_120_3_112</t>
  </si>
  <si>
    <t>EV0001406_Human_60_1_113</t>
  </si>
  <si>
    <t>EV0001406_Human_60_2_114</t>
  </si>
  <si>
    <t>EV0001406_Human_60_3_115</t>
  </si>
  <si>
    <t>EV0001406_Human_30_1_116</t>
  </si>
  <si>
    <t>EV0001406_Human_30_2_117</t>
  </si>
  <si>
    <t>EV0001406_Human_30_3_118</t>
  </si>
  <si>
    <t>EV0001406_Human_15_1_119</t>
  </si>
  <si>
    <t>EV0001406_Human_15_2_120</t>
  </si>
  <si>
    <t>EV0001406_Human_15_3_121</t>
  </si>
  <si>
    <t>EV0001406_Human_0_1_122</t>
  </si>
  <si>
    <t>EV0001406_Human_0_2_123</t>
  </si>
  <si>
    <t>EV0001406_Human_0_3_124</t>
  </si>
  <si>
    <t>EV0001409_Human_120_1_144</t>
  </si>
  <si>
    <t>EV0001409_Human_120_2_145</t>
  </si>
  <si>
    <t>EV0001409_Human_120_3_146</t>
  </si>
  <si>
    <t>EV0001409_Human_60_1_147</t>
  </si>
  <si>
    <t>EV0001409_Human_60_2_148</t>
  </si>
  <si>
    <t>EV0001409_Human_60_3_149</t>
  </si>
  <si>
    <t>EV0001409_Human_30_1_150</t>
  </si>
  <si>
    <t>EV0001409_Human_30_2_151</t>
  </si>
  <si>
    <t>EV0001409_Human_30_3_152</t>
  </si>
  <si>
    <t>EV0001409_Human_15_1_153</t>
  </si>
  <si>
    <t>EV0001409_Human_15_2_154</t>
  </si>
  <si>
    <t>EV0001409_Human_15_3_155</t>
  </si>
  <si>
    <t>EV0001409_Human_0_1_156</t>
  </si>
  <si>
    <t>EV0001409_Human_0_2_157</t>
  </si>
  <si>
    <t>EV0001409_Human_0_3_158</t>
  </si>
  <si>
    <t>EV0001413_Human_120_1_178</t>
  </si>
  <si>
    <t>EV0001413_Human_120_2_179</t>
  </si>
  <si>
    <t>EV0001413_Human_120_3_180</t>
  </si>
  <si>
    <t>EV0001413_Human_60_1_181</t>
  </si>
  <si>
    <t>EV0001413_Human_60_2_182</t>
  </si>
  <si>
    <t>EV0001413_Human_60_3_183</t>
  </si>
  <si>
    <t>EV0001413_Human_30_1_184</t>
  </si>
  <si>
    <t>EV0001413_Human_30_2_185</t>
  </si>
  <si>
    <t>EV0001413_Human_30_3_186</t>
  </si>
  <si>
    <t>EV0001413_Human_15_1_187</t>
  </si>
  <si>
    <t>EV0001413_Human_15_2_188</t>
  </si>
  <si>
    <t>EV0001413_Human_15_3_189</t>
  </si>
  <si>
    <t>EV0001413_Human_0_1_190</t>
  </si>
  <si>
    <t>EV0001413_Human_0_2_191</t>
  </si>
  <si>
    <t>EV0001413_Human_0_3_192</t>
  </si>
  <si>
    <t>EV0001418_Human_120_1_212</t>
  </si>
  <si>
    <t>EV0001418_Human_120_2_213</t>
  </si>
  <si>
    <t>EV0001418_Human_120_3_214</t>
  </si>
  <si>
    <t>EV0001418_Human_60_1_215</t>
  </si>
  <si>
    <t>EV0001418_Human_60_2_216</t>
  </si>
  <si>
    <t>EV0001418_Human_60_3_217</t>
  </si>
  <si>
    <t>EV0001418_Human_30_1_218</t>
  </si>
  <si>
    <t>EV0001418_Human_30_2_219</t>
  </si>
  <si>
    <t>EV0001418_Human_30_3_220</t>
  </si>
  <si>
    <t>EV0001418_Human_15_1_221</t>
  </si>
  <si>
    <t>EV0001418_Human_15_2_222</t>
  </si>
  <si>
    <t>EV0001418_Human_15_3_223</t>
  </si>
  <si>
    <t>EV0001418_Human_0_1_224</t>
  </si>
  <si>
    <t>EV0001418_Human_0_2_225</t>
  </si>
  <si>
    <t>EV0001418_Human_0_3_226</t>
  </si>
  <si>
    <t>EV0001440_Human_120_1_348</t>
  </si>
  <si>
    <t>EV0001440_Human_120_2_349</t>
  </si>
  <si>
    <t>EV0001440_Human_120_3_350</t>
  </si>
  <si>
    <t>EV0001440_Human_60_1_351</t>
  </si>
  <si>
    <t>EV0001440_Human_60_2_352</t>
  </si>
  <si>
    <t>EV0001440_Human_60_3_353</t>
  </si>
  <si>
    <t>EV0001440_Human_30_1_354</t>
  </si>
  <si>
    <t>EV0001440_Human_30_2_355</t>
  </si>
  <si>
    <t>EV0001440_Human_30_3_356</t>
  </si>
  <si>
    <t>EV0001440_Human_15_1_357</t>
  </si>
  <si>
    <t>EV0001440_Human_15_2_358</t>
  </si>
  <si>
    <t>EV0001440_Human_15_3_359</t>
  </si>
  <si>
    <t>EV0001440_Human_0_1_360</t>
  </si>
  <si>
    <t>EV0001440_Human_0_2_361</t>
  </si>
  <si>
    <t>EV0001440_Human_0_3_362</t>
  </si>
  <si>
    <t>EV0001448_Human_120_1_382</t>
  </si>
  <si>
    <t>EV0001448_Human_120_2_383</t>
  </si>
  <si>
    <t>EV0001448_Human_120_3_384</t>
  </si>
  <si>
    <t>EV0001448_Human_60_1_385</t>
  </si>
  <si>
    <t>EV0001448_Human_60_2_386</t>
  </si>
  <si>
    <t>EV0001448_Human_60_3_387</t>
  </si>
  <si>
    <t>EV0001448_Human_30_1_388</t>
  </si>
  <si>
    <t>EV0001448_Human_30_2_389</t>
  </si>
  <si>
    <t>EV0001448_Human_30_3_390</t>
  </si>
  <si>
    <t>EV0001448_Human_15_1_391</t>
  </si>
  <si>
    <t>EV0001448_Human_15_2_392</t>
  </si>
  <si>
    <t>EV0001448_Human_15_3_393</t>
  </si>
  <si>
    <t>EV0001448_Human_0_1_394</t>
  </si>
  <si>
    <t>EV0001448_Human_0_2_395</t>
  </si>
  <si>
    <t>EV0001448_Human_0_3_396</t>
  </si>
  <si>
    <t>3.299</t>
  </si>
  <si>
    <t>3.281</t>
  </si>
  <si>
    <t>3.879</t>
  </si>
  <si>
    <t>3.960</t>
  </si>
  <si>
    <t>2.969</t>
  </si>
  <si>
    <t>EV0001432_Human_120_1_280</t>
  </si>
  <si>
    <t>EV0001432_Human_120_2_281</t>
  </si>
  <si>
    <t>EV0001432_Human_120_3_282</t>
  </si>
  <si>
    <t>EV0001432_Human_60_1_283</t>
  </si>
  <si>
    <t>EV0001432_Human_60_2_284</t>
  </si>
  <si>
    <t>EV0001432_Human_60_3_285</t>
  </si>
  <si>
    <t>EV0001432_Human_30_1_286</t>
  </si>
  <si>
    <t>EV0001432_Human_30_2_287</t>
  </si>
  <si>
    <t>EV0001432_Human_30_3_288</t>
  </si>
  <si>
    <t>EV0001432_Human_15_1_289</t>
  </si>
  <si>
    <t>EV0001432_Human_15_2_290</t>
  </si>
  <si>
    <t>EV0001432_Human_15_3_291</t>
  </si>
  <si>
    <t>EV0001432_Human_0_1_292</t>
  </si>
  <si>
    <t>EV0001432_Human_0_2_293</t>
  </si>
  <si>
    <t>EV0001432_Human_0_3_294</t>
  </si>
  <si>
    <t>EV0001433_Human_120_1_314</t>
  </si>
  <si>
    <t>EV0001433_Human_120_2_315</t>
  </si>
  <si>
    <t>EV0001433_Human_120_3_316</t>
  </si>
  <si>
    <t>EV0001433_Human_60_1_317</t>
  </si>
  <si>
    <t>EV0001433_Human_60_2_318</t>
  </si>
  <si>
    <t>EV0001433_Human_60_3_319</t>
  </si>
  <si>
    <t>EV0001433_Human_30_1_320</t>
  </si>
  <si>
    <t>EV0001433_Human_30_2_321</t>
  </si>
  <si>
    <t>EV0001433_Human_30_3_322</t>
  </si>
  <si>
    <t>EV0001433_Human_15_1_323</t>
  </si>
  <si>
    <t>EV0001433_Human_15_2_324</t>
  </si>
  <si>
    <t>EV0001433_Human_15_3_325</t>
  </si>
  <si>
    <t>EV0001433_Human_0_1_326</t>
  </si>
  <si>
    <t>EV0001433_Human_0_2_327</t>
  </si>
  <si>
    <t>EV0001433_Human_0_3_328</t>
  </si>
  <si>
    <t>EV0001461_Human_120_1_416</t>
  </si>
  <si>
    <t>EV0001461_Human_120_2_417</t>
  </si>
  <si>
    <t>EV0001461_Human_120_3_418</t>
  </si>
  <si>
    <t>EV0001461_Human_60_1_419</t>
  </si>
  <si>
    <t>EV0001461_Human_60_2_420</t>
  </si>
  <si>
    <t>EV0001461_Human_60_3_421</t>
  </si>
  <si>
    <t>EV0001461_Human_30_1_422</t>
  </si>
  <si>
    <t>EV0001461_Human_30_2_423</t>
  </si>
  <si>
    <t>EV0001461_Human_30_3_424</t>
  </si>
  <si>
    <t>EV0001461_Human_15_1_425</t>
  </si>
  <si>
    <t>EV0001461_Human_15_2_426</t>
  </si>
  <si>
    <t>EV0001461_Human_15_3_427</t>
  </si>
  <si>
    <t>EV0001461_Human_0_1_428</t>
  </si>
  <si>
    <t>EV0001461_Human_0_2_429</t>
  </si>
  <si>
    <t>EV0001461_Human_0_3_430</t>
  </si>
  <si>
    <t>EV0001464_Human_120_1_450</t>
  </si>
  <si>
    <t>EV0001464_Human_120_2_451</t>
  </si>
  <si>
    <t>EV0001464_Human_120_3_452</t>
  </si>
  <si>
    <t>EV0001464_Human_60_1_453</t>
  </si>
  <si>
    <t>EV0001464_Human_60_2_454</t>
  </si>
  <si>
    <t>EV0001464_Human_60_3_455</t>
  </si>
  <si>
    <t>EV0001464_Human_30_1_456</t>
  </si>
  <si>
    <t>EV0001464_Human_30_2_457</t>
  </si>
  <si>
    <t>EV0001464_Human_30_3_458</t>
  </si>
  <si>
    <t>EV0001464_Human_15_1_459</t>
  </si>
  <si>
    <t>EV0001464_Human_15_2_460</t>
  </si>
  <si>
    <t>EV0001464_Human_15_3_461</t>
  </si>
  <si>
    <t>EV0001464_Human_0_1_462</t>
  </si>
  <si>
    <t>EV0001464_Human_0_2_463</t>
  </si>
  <si>
    <t>EV0001464_Human_0_3_464</t>
  </si>
  <si>
    <t>EV0001466_Human_120_1_484</t>
  </si>
  <si>
    <t>EV0001466_Human_120_2_485</t>
  </si>
  <si>
    <t>EV0001466_Human_120_3_486</t>
  </si>
  <si>
    <t>EV0001466_Human_60_1_487</t>
  </si>
  <si>
    <t>EV0001466_Human_60_2_488</t>
  </si>
  <si>
    <t>EV0001466_Human_60_3_489</t>
  </si>
  <si>
    <t>EV0001466_Human_30_1_490</t>
  </si>
  <si>
    <t>EV0001466_Human_30_2_491</t>
  </si>
  <si>
    <t>EV0001466_Human_30_3_492</t>
  </si>
  <si>
    <t>EV0001466_Human_15_1_493</t>
  </si>
  <si>
    <t>EV0001466_Human_15_2_494</t>
  </si>
  <si>
    <t>EV0001466_Human_15_3_495</t>
  </si>
  <si>
    <t>EV0001466_Human_0_1_496</t>
  </si>
  <si>
    <t>EV0001466_Human_0_2_497</t>
  </si>
  <si>
    <t>EV0001466_Human_0_3_498</t>
  </si>
  <si>
    <t>1.324</t>
  </si>
  <si>
    <t>EV0001347_Human_120_1_25</t>
  </si>
  <si>
    <t>EV0001347_Human_120_2_26</t>
  </si>
  <si>
    <t>EV0001347_Human_120_3_27</t>
  </si>
  <si>
    <t>EV0001347_Human_60_1_28</t>
  </si>
  <si>
    <t>EV0001347_Human_60_2_29</t>
  </si>
  <si>
    <t>EV0001347_Human_60_3_30</t>
  </si>
  <si>
    <t>EV0001347_Human_30_1_31</t>
  </si>
  <si>
    <t>EV0001347_Human_30_2_32</t>
  </si>
  <si>
    <t>EV0001347_Human_30_3_33</t>
  </si>
  <si>
    <t>EV0001347_Human_15_1_34</t>
  </si>
  <si>
    <t>EV0001347_Human_15_2_35</t>
  </si>
  <si>
    <t>EV0001347_Human_15_3_36</t>
  </si>
  <si>
    <t>EV0001347_Human_0_1_37</t>
  </si>
  <si>
    <t>EV0001347_Human_0_2_38</t>
  </si>
  <si>
    <t>EV0001347_Human_0_3_39</t>
  </si>
  <si>
    <t>EV0001358_Human_120_1_59</t>
  </si>
  <si>
    <t>EV0001358_Human_120_2_60</t>
  </si>
  <si>
    <t>EV0001358_Human_120_3_61</t>
  </si>
  <si>
    <t>EV0001358_Human_60_1_62</t>
  </si>
  <si>
    <t>EV0001358_Human_60_2_63</t>
  </si>
  <si>
    <t>EV0001358_Human_60_3_64</t>
  </si>
  <si>
    <t>EV0001358_Human_30_1_65</t>
  </si>
  <si>
    <t>EV0001358_Human_30_2_66</t>
  </si>
  <si>
    <t>EV0001358_Human_30_3_67</t>
  </si>
  <si>
    <t>EV0001358_Human_15_1_68</t>
  </si>
  <si>
    <t>EV0001358_Human_15_2_69</t>
  </si>
  <si>
    <t>EV0001358_Human_15_3_70</t>
  </si>
  <si>
    <t>EV0001358_Human_0_1_71</t>
  </si>
  <si>
    <t>EV0001358_Human_0_2_72</t>
  </si>
  <si>
    <t>EV0001358_Human_0_3_73</t>
  </si>
  <si>
    <t>EV0001363_Human_120_1_93</t>
  </si>
  <si>
    <t>EV0001363_Human_120_2_94</t>
  </si>
  <si>
    <t>EV0001363_Human_120_3_95</t>
  </si>
  <si>
    <t>EV0001363_Human_60_1_96</t>
  </si>
  <si>
    <t>EV0001363_Human_60_2_97</t>
  </si>
  <si>
    <t>EV0001363_Human_60_3_98</t>
  </si>
  <si>
    <t>EV0001363_Human_30_1_99</t>
  </si>
  <si>
    <t>EV0001363_Human_30_2_100</t>
  </si>
  <si>
    <t>EV0001363_Human_30_3_101</t>
  </si>
  <si>
    <t>EV0001363_Human_15_1_102</t>
  </si>
  <si>
    <t>EV0001363_Human_15_2_103</t>
  </si>
  <si>
    <t>EV0001363_Human_15_3_104</t>
  </si>
  <si>
    <t>EV0001363_Human_0_1_105</t>
  </si>
  <si>
    <t>EV0001363_Human_0_2_106</t>
  </si>
  <si>
    <t>EV0001363_Human_0_3_107</t>
  </si>
  <si>
    <t>EV0001364_Human_120_1_127</t>
  </si>
  <si>
    <t>EV0001364_Human_120_2_128</t>
  </si>
  <si>
    <t>EV0001364_Human_120_3_129</t>
  </si>
  <si>
    <t>EV0001364_Human_60_1_130</t>
  </si>
  <si>
    <t>EV0001364_Human_60_2_131</t>
  </si>
  <si>
    <t>EV0001364_Human_60_3_132</t>
  </si>
  <si>
    <t>EV0001364_Human_30_1_133</t>
  </si>
  <si>
    <t>EV0001364_Human_30_2_134</t>
  </si>
  <si>
    <t>EV0001364_Human_30_3_135</t>
  </si>
  <si>
    <t>EV0001364_Human_15_1_136</t>
  </si>
  <si>
    <t>EV0001364_Human_15_2_137</t>
  </si>
  <si>
    <t>EV0001364_Human_15_3_138</t>
  </si>
  <si>
    <t>EV0001364_Human_0_1_139</t>
  </si>
  <si>
    <t>EV0001364_Human_0_2_140</t>
  </si>
  <si>
    <t>EV0001364_Human_0_3_141</t>
  </si>
  <si>
    <t>EV0001372_Human_120_1_161</t>
  </si>
  <si>
    <t>EV0001372_Human_120_2_162</t>
  </si>
  <si>
    <t>EV0001372_Human_120_3_163</t>
  </si>
  <si>
    <t>EV0001372_Human_60_1_164</t>
  </si>
  <si>
    <t>EV0001372_Human_60_2_165</t>
  </si>
  <si>
    <t>EV0001372_Human_60_3_166</t>
  </si>
  <si>
    <t>EV0001372_Human_30_1_167</t>
  </si>
  <si>
    <t>EV0001372_Human_30_2_168</t>
  </si>
  <si>
    <t>EV0001372_Human_30_3_169</t>
  </si>
  <si>
    <t>EV0001372_Human_15_1_170</t>
  </si>
  <si>
    <t>EV0001372_Human_15_2_171</t>
  </si>
  <si>
    <t>EV0001372_Human_15_3_172</t>
  </si>
  <si>
    <t>EV0001372_Human_0_1_173</t>
  </si>
  <si>
    <t>EV0001372_Human_0_2_174</t>
  </si>
  <si>
    <t>EV0001372_Human_0_3_175</t>
  </si>
  <si>
    <t>EV0001382_Human_120_1_195</t>
  </si>
  <si>
    <t>EV0001382_Human_120_2_196</t>
  </si>
  <si>
    <t>EV0001382_Human_120_3_197</t>
  </si>
  <si>
    <t>EV0001382_Human_60_1_198</t>
  </si>
  <si>
    <t>EV0001382_Human_60_2_199</t>
  </si>
  <si>
    <t>EV0001382_Human_60_3_200</t>
  </si>
  <si>
    <t>EV0001382_Human_30_1_201</t>
  </si>
  <si>
    <t>EV0001382_Human_30_2_202</t>
  </si>
  <si>
    <t>EV0001382_Human_30_3_203</t>
  </si>
  <si>
    <t>EV0001382_Human_15_1_204</t>
  </si>
  <si>
    <t>EV0001382_Human_15_2_205</t>
  </si>
  <si>
    <t>EV0001382_Human_15_3_206</t>
  </si>
  <si>
    <t>EV0001382_Human_0_1_207</t>
  </si>
  <si>
    <t>EV0001382_Human_0_2_208</t>
  </si>
  <si>
    <t>EV0001382_Human_0_3_209</t>
  </si>
  <si>
    <t>EV0001394_Human_120_1_229</t>
  </si>
  <si>
    <t>EV0001394_Human_120_2_230</t>
  </si>
  <si>
    <t>EV0001394_Human_120_3_231</t>
  </si>
  <si>
    <t>EV0001394_Human_60_1_232</t>
  </si>
  <si>
    <t>EV0001394_Human_60_2_233</t>
  </si>
  <si>
    <t>EV0001394_Human_60_3_234</t>
  </si>
  <si>
    <t>EV0001394_Human_30_1_235</t>
  </si>
  <si>
    <t>EV0001394_Human_30_2_236</t>
  </si>
  <si>
    <t>EV0001394_Human_30_3_237</t>
  </si>
  <si>
    <t>EV0001394_Human_15_1_238</t>
  </si>
  <si>
    <t>EV0001394_Human_15_2_239</t>
  </si>
  <si>
    <t>EV0001394_Human_15_3_240</t>
  </si>
  <si>
    <t>EV0001394_Human_0_1_241</t>
  </si>
  <si>
    <t>EV0001394_Human_0_2_242</t>
  </si>
  <si>
    <t>EV0001394_Human_0_3_243</t>
  </si>
  <si>
    <t>EV0001405_Human_120_1_263</t>
  </si>
  <si>
    <t>EV0001405_Human_120_2_264</t>
  </si>
  <si>
    <t>EV0001405_Human_120_3_265</t>
  </si>
  <si>
    <t>EV0001405_Human_60_1_266</t>
  </si>
  <si>
    <t>EV0001405_Human_60_2_267</t>
  </si>
  <si>
    <t>EV0001405_Human_60_3_268</t>
  </si>
  <si>
    <t>EV0001405_Human_30_1_269</t>
  </si>
  <si>
    <t>EV0001405_Human_30_2_270</t>
  </si>
  <si>
    <t>EV0001405_Human_30_3_271</t>
  </si>
  <si>
    <t>EV0001405_Human_15_1_272</t>
  </si>
  <si>
    <t>EV0001405_Human_15_2_273</t>
  </si>
  <si>
    <t>EV0001405_Human_15_3_274</t>
  </si>
  <si>
    <t>EV0001405_Human_0_1_275</t>
  </si>
  <si>
    <t>EV0001405_Human_0_2_276</t>
  </si>
  <si>
    <t>EV0001405_Human_0_3_277</t>
  </si>
  <si>
    <t>EV0001407_Human_120_1_297</t>
  </si>
  <si>
    <t>EV0001407_Human_120_2_298</t>
  </si>
  <si>
    <t>EV0001407_Human_120_3_299</t>
  </si>
  <si>
    <t>EV0001407_Human_60_1_300</t>
  </si>
  <si>
    <t>EV0001407_Human_60_2_301</t>
  </si>
  <si>
    <t>EV0001407_Human_60_3_302</t>
  </si>
  <si>
    <t>EV0001407_Human_30_1_303</t>
  </si>
  <si>
    <t>EV0001407_Human_30_2_304</t>
  </si>
  <si>
    <t>EV0001407_Human_30_3_305</t>
  </si>
  <si>
    <t>EV0001407_Human_15_1_306</t>
  </si>
  <si>
    <t>EV0001407_Human_15_2_307</t>
  </si>
  <si>
    <t>EV0001407_Human_15_3_308</t>
  </si>
  <si>
    <t>EV0001407_Human_0_1_309</t>
  </si>
  <si>
    <t>EV0001407_Human_0_2_310</t>
  </si>
  <si>
    <t>EV0001407_Human_0_3_311</t>
  </si>
  <si>
    <t>EV0001415_Human_120_1_331</t>
  </si>
  <si>
    <t>EV0001415_Human_120_2_332</t>
  </si>
  <si>
    <t>EV0001415_Human_120_3_333</t>
  </si>
  <si>
    <t>EV0001415_Human_60_1_334</t>
  </si>
  <si>
    <t>EV0001415_Human_60_2_335</t>
  </si>
  <si>
    <t>EV0001415_Human_60_3_336</t>
  </si>
  <si>
    <t>EV0001415_Human_30_1_337</t>
  </si>
  <si>
    <t>EV0001415_Human_30_2_338</t>
  </si>
  <si>
    <t>EV0001415_Human_30_3_339</t>
  </si>
  <si>
    <t>EV0001415_Human_15_1_340</t>
  </si>
  <si>
    <t>EV0001415_Human_15_2_341</t>
  </si>
  <si>
    <t>EV0001415_Human_15_3_342</t>
  </si>
  <si>
    <t>EV0001415_Human_0_1_343</t>
  </si>
  <si>
    <t>EV0001415_Human_0_2_344</t>
  </si>
  <si>
    <t>EV0001415_Human_0_3_345</t>
  </si>
  <si>
    <t>EV0001419_Human_120_1_365</t>
  </si>
  <si>
    <t>EV0001419_Human_120_2_366</t>
  </si>
  <si>
    <t>EV0001419_Human_120_3_367</t>
  </si>
  <si>
    <t>EV0001419_Human_60_1_368</t>
  </si>
  <si>
    <t>EV0001419_Human_60_2_369</t>
  </si>
  <si>
    <t>EV0001419_Human_60_3_370</t>
  </si>
  <si>
    <t>EV0001419_Human_30_1_371</t>
  </si>
  <si>
    <t>EV0001419_Human_30_2_372</t>
  </si>
  <si>
    <t>EV0001419_Human_30_3_373</t>
  </si>
  <si>
    <t>EV0001419_Human_15_1_374</t>
  </si>
  <si>
    <t>EV0001419_Human_15_2_375</t>
  </si>
  <si>
    <t>EV0001419_Human_15_3_376</t>
  </si>
  <si>
    <t>EV0001419_Human_0_1_377</t>
  </si>
  <si>
    <t>EV0001419_Human_0_2_378</t>
  </si>
  <si>
    <t>EV0001419_Human_0_3_379</t>
  </si>
  <si>
    <t>EV0001442_Human_120_1_399</t>
  </si>
  <si>
    <t>EV0001442_Human_120_2_400</t>
  </si>
  <si>
    <t>EV0001442_Human_120_3_401</t>
  </si>
  <si>
    <t>EV0001442_Human_60_1_402</t>
  </si>
  <si>
    <t>EV0001442_Human_60_2_403</t>
  </si>
  <si>
    <t>EV0001442_Human_60_3_404</t>
  </si>
  <si>
    <t>EV0001442_Human_30_1_405</t>
  </si>
  <si>
    <t>EV0001442_Human_30_2_406</t>
  </si>
  <si>
    <t>EV0001442_Human_30_3_407</t>
  </si>
  <si>
    <t>EV0001442_Human_15_1_408</t>
  </si>
  <si>
    <t>EV0001442_Human_15_2_409</t>
  </si>
  <si>
    <t>EV0001442_Human_15_3_410</t>
  </si>
  <si>
    <t>EV0001442_Human_0_1_411</t>
  </si>
  <si>
    <t>EV0001442_Human_0_2_412</t>
  </si>
  <si>
    <t>EV0001442_Human_0_3_413</t>
  </si>
  <si>
    <t>EV0001444_Human_120_1_433</t>
  </si>
  <si>
    <t>EV0001444_Human_120_2_434</t>
  </si>
  <si>
    <t>EV0001444_Human_120_3_435</t>
  </si>
  <si>
    <t>EV0001444_Human_60_1_436</t>
  </si>
  <si>
    <t>EV0001444_Human_60_2_437</t>
  </si>
  <si>
    <t>EV0001444_Human_60_3_438</t>
  </si>
  <si>
    <t>EV0001444_Human_30_1_439</t>
  </si>
  <si>
    <t>EV0001444_Human_30_2_440</t>
  </si>
  <si>
    <t>EV0001444_Human_30_3_441</t>
  </si>
  <si>
    <t>EV0001444_Human_15_1_442</t>
  </si>
  <si>
    <t>EV0001444_Human_15_2_443</t>
  </si>
  <si>
    <t>EV0001444_Human_15_3_444</t>
  </si>
  <si>
    <t>EV0001444_Human_0_1_445</t>
  </si>
  <si>
    <t>EV0001444_Human_0_2_446</t>
  </si>
  <si>
    <t>EV0001444_Human_0_3_447</t>
  </si>
  <si>
    <t>4.048</t>
  </si>
  <si>
    <t>3.866</t>
  </si>
  <si>
    <t>3.874</t>
  </si>
  <si>
    <t>3.876</t>
  </si>
  <si>
    <t>EV0001326_Human_120_1_25</t>
  </si>
  <si>
    <t>EV0001326_Human_120_2_26</t>
  </si>
  <si>
    <t>EV0001326_Human_120_3_27</t>
  </si>
  <si>
    <t>EV0001326_Human_60_1_28</t>
  </si>
  <si>
    <t>EV0001326_Human_60_2_29</t>
  </si>
  <si>
    <t>EV0001326_Human_60_3_30</t>
  </si>
  <si>
    <t>EV0001326_Human_30_1_31</t>
  </si>
  <si>
    <t>EV0001326_Human_30_2_32</t>
  </si>
  <si>
    <t>EV0001326_Human_30_3_33</t>
  </si>
  <si>
    <t>EV0001326_Human_15_1_34</t>
  </si>
  <si>
    <t>EV0001326_Human_15_2_35</t>
  </si>
  <si>
    <t>EV0001326_Human_15_3_36</t>
  </si>
  <si>
    <t>EV0001326_Human_0_1_37</t>
  </si>
  <si>
    <t>EV0001326_Human_0_2_38</t>
  </si>
  <si>
    <t>EV0001326_Human_0_3_39</t>
  </si>
  <si>
    <t>EV0001328_Human_120_1_59</t>
  </si>
  <si>
    <t>EV0001328_Human_120_2_60</t>
  </si>
  <si>
    <t>EV0001328_Human_120_3_61</t>
  </si>
  <si>
    <t>EV0001328_Human_60_1_62</t>
  </si>
  <si>
    <t>EV0001328_Human_60_2_63</t>
  </si>
  <si>
    <t>EV0001328_Human_60_3_64</t>
  </si>
  <si>
    <t>EV0001328_Human_30_1_65</t>
  </si>
  <si>
    <t>EV0001328_Human_30_2_66</t>
  </si>
  <si>
    <t>EV0001328_Human_30_3_67</t>
  </si>
  <si>
    <t>EV0001328_Human_15_1_68</t>
  </si>
  <si>
    <t>EV0001328_Human_15_2_69</t>
  </si>
  <si>
    <t>EV0001328_Human_15_3_70</t>
  </si>
  <si>
    <t>EV0001328_Human_0_1_71</t>
  </si>
  <si>
    <t>EV0001328_Human_0_2_72</t>
  </si>
  <si>
    <t>EV0001328_Human_0_3_73</t>
  </si>
  <si>
    <t>EV0001337_Human_120_1_93</t>
  </si>
  <si>
    <t>EV0001337_Human_120_2_94</t>
  </si>
  <si>
    <t>EV0001337_Human_120_3_95</t>
  </si>
  <si>
    <t>EV0001337_Human_60_1_96</t>
  </si>
  <si>
    <t>EV0001337_Human_60_2_97</t>
  </si>
  <si>
    <t>EV0001337_Human_60_3_98</t>
  </si>
  <si>
    <t>EV0001337_Human_30_1_99</t>
  </si>
  <si>
    <t>EV0001337_Human_30_2_100</t>
  </si>
  <si>
    <t>EV0001337_Human_30_3_101</t>
  </si>
  <si>
    <t>EV0001337_Human_15_1_102</t>
  </si>
  <si>
    <t>EV0001337_Human_15_2_103</t>
  </si>
  <si>
    <t>EV0001337_Human_15_3_104</t>
  </si>
  <si>
    <t>EV0001337_Human_0_1_105</t>
  </si>
  <si>
    <t>EV0001337_Human_0_2_106</t>
  </si>
  <si>
    <t>EV0001337_Human_0_3_107</t>
  </si>
  <si>
    <t>EV0001359_Human_120_1_127</t>
  </si>
  <si>
    <t>EV0001359_Human_120_2_128</t>
  </si>
  <si>
    <t>EV0001359_Human_120_3_129</t>
  </si>
  <si>
    <t>EV0001359_Human_60_1_130</t>
  </si>
  <si>
    <t>EV0001359_Human_60_2_131</t>
  </si>
  <si>
    <t>EV0001359_Human_60_3_132</t>
  </si>
  <si>
    <t>EV0001359_Human_30_1_133</t>
  </si>
  <si>
    <t>EV0001359_Human_30_2_134</t>
  </si>
  <si>
    <t>EV0001359_Human_30_3_135</t>
  </si>
  <si>
    <t>EV0001359_Human_15_1_136</t>
  </si>
  <si>
    <t>EV0001359_Human_15_2_137</t>
  </si>
  <si>
    <t>EV0001359_Human_15_3_138</t>
  </si>
  <si>
    <t>EV0001359_Human_0_1_139</t>
  </si>
  <si>
    <t>EV0001359_Human_0_2_140</t>
  </si>
  <si>
    <t>EV0001359_Human_0_3_141</t>
  </si>
  <si>
    <t>EV0001410_Human_120_1_161</t>
  </si>
  <si>
    <t>EV0001410_Human_120_2_162</t>
  </si>
  <si>
    <t>EV0001410_Human_120_3_163</t>
  </si>
  <si>
    <t>EV0001410_Human_60_1_164</t>
  </si>
  <si>
    <t>EV0001410_Human_60_2_165</t>
  </si>
  <si>
    <t>EV0001410_Human_60_3_166</t>
  </si>
  <si>
    <t>EV0001410_Human_30_1_167</t>
  </si>
  <si>
    <t>EV0001410_Human_30_2_168</t>
  </si>
  <si>
    <t>EV0001410_Human_30_3_169</t>
  </si>
  <si>
    <t>EV0001410_Human_15_1_170</t>
  </si>
  <si>
    <t>EV0001410_Human_15_2_171</t>
  </si>
  <si>
    <t>EV0001410_Human_15_3_172</t>
  </si>
  <si>
    <t>EV0001410_Human_0_1_173</t>
  </si>
  <si>
    <t>EV0001410_Human_0_2_174</t>
  </si>
  <si>
    <t>EV0001410_Human_0_3_175</t>
  </si>
  <si>
    <t>EV0001411_Human_120_1_195</t>
  </si>
  <si>
    <t>EV0001411_Human_120_2_196</t>
  </si>
  <si>
    <t>EV0001411_Human_120_3_197</t>
  </si>
  <si>
    <t>EV0001411_Human_60_1_198</t>
  </si>
  <si>
    <t>EV0001411_Human_60_2_199</t>
  </si>
  <si>
    <t>EV0001411_Human_60_3_200</t>
  </si>
  <si>
    <t>EV0001411_Human_30_1_201</t>
  </si>
  <si>
    <t>EV0001411_Human_30_2_202</t>
  </si>
  <si>
    <t>EV0001411_Human_30_3_203</t>
  </si>
  <si>
    <t>EV0001411_Human_15_1_204</t>
  </si>
  <si>
    <t>EV0001411_Human_15_2_205</t>
  </si>
  <si>
    <t>EV0001411_Human_15_3_206</t>
  </si>
  <si>
    <t>EV0001411_Human_0_1_207</t>
  </si>
  <si>
    <t>EV0001411_Human_0_2_208</t>
  </si>
  <si>
    <t>EV0001411_Human_0_3_209</t>
  </si>
  <si>
    <t>EV0001417_Human_120_1_229</t>
  </si>
  <si>
    <t>EV0001417_Human_120_2_230</t>
  </si>
  <si>
    <t>EV0001417_Human_120_3_231</t>
  </si>
  <si>
    <t>EV0001417_Human_60_1_232</t>
  </si>
  <si>
    <t>EV0001417_Human_60_2_233</t>
  </si>
  <si>
    <t>EV0001417_Human_60_3_234</t>
  </si>
  <si>
    <t>EV0001417_Human_30_1_235</t>
  </si>
  <si>
    <t>EV0001417_Human_30_2_236</t>
  </si>
  <si>
    <t>EV0001417_Human_30_3_237</t>
  </si>
  <si>
    <t>EV0001417_Human_15_1_238</t>
  </si>
  <si>
    <t>EV0001417_Human_15_2_239</t>
  </si>
  <si>
    <t>EV0001417_Human_15_3_240</t>
  </si>
  <si>
    <t>EV0001417_Human_0_1_241</t>
  </si>
  <si>
    <t>EV0001417_Human_0_2_242</t>
  </si>
  <si>
    <t>EV0001417_Human_0_3_243</t>
  </si>
  <si>
    <t>-4.565</t>
  </si>
  <si>
    <t>-6.578</t>
  </si>
  <si>
    <t>-5.174</t>
  </si>
  <si>
    <t>-3.161</t>
  </si>
  <si>
    <t>-3.783</t>
  </si>
  <si>
    <t>-4.608</t>
  </si>
  <si>
    <t>-3.437</t>
  </si>
  <si>
    <t>-4.606</t>
  </si>
  <si>
    <t>-3.408</t>
  </si>
  <si>
    <t>-3.184</t>
  </si>
  <si>
    <t>-3.438</t>
  </si>
  <si>
    <t>2.968</t>
  </si>
  <si>
    <t>3.028</t>
  </si>
  <si>
    <t>3.126</t>
  </si>
  <si>
    <t>3.327</t>
  </si>
  <si>
    <t>3.283</t>
  </si>
  <si>
    <t>3.554</t>
  </si>
  <si>
    <t>-1.461</t>
  </si>
  <si>
    <t>-2.092</t>
  </si>
  <si>
    <t>-3.759</t>
  </si>
  <si>
    <t>-1.811</t>
  </si>
  <si>
    <t>-3.521</t>
  </si>
  <si>
    <t>-3.318</t>
  </si>
  <si>
    <t>-1.654</t>
  </si>
  <si>
    <t>-2.027</t>
  </si>
  <si>
    <t>-0.963</t>
  </si>
  <si>
    <t>-0.613</t>
  </si>
  <si>
    <t>EV0001446_Human_120_1_26</t>
  </si>
  <si>
    <t>EV0001446_Human_120_2_27</t>
  </si>
  <si>
    <t>EV0001446_Human_120_3_28</t>
  </si>
  <si>
    <t>EV0001446_Human_60_1_29</t>
  </si>
  <si>
    <t>EV0001446_Human_60_2_30</t>
  </si>
  <si>
    <t>EV0001446_Human_60_3_31</t>
  </si>
  <si>
    <t>EV0001446_Human_30_1_32</t>
  </si>
  <si>
    <t>EV0001446_Human_30_2_33</t>
  </si>
  <si>
    <t>EV0001446_Human_30_3_34</t>
  </si>
  <si>
    <t>EV0001446_Human_15_1_35</t>
  </si>
  <si>
    <t>EV0001446_Human_15_2_36</t>
  </si>
  <si>
    <t>EV0001446_Human_15_3_37</t>
  </si>
  <si>
    <t>EV0001446_Human_0_1_38</t>
  </si>
  <si>
    <t>EV0001446_Human_0_2_39</t>
  </si>
  <si>
    <t>EV0001446_Human_0_3_40</t>
  </si>
  <si>
    <t>EV0001449_Human_120_1_60</t>
  </si>
  <si>
    <t>EV0001449_Human_120_2_61</t>
  </si>
  <si>
    <t>EV0001449_Human_120_3_62</t>
  </si>
  <si>
    <t>EV0001449_Human_60_1_63</t>
  </si>
  <si>
    <t>EV0001449_Human_60_2_64</t>
  </si>
  <si>
    <t>EV0001449_Human_60_3_65</t>
  </si>
  <si>
    <t>EV0001449_Human_30_1_66</t>
  </si>
  <si>
    <t>EV0001449_Human_30_2_67</t>
  </si>
  <si>
    <t>EV0001449_Human_30_3_68</t>
  </si>
  <si>
    <t>EV0001449_Human_15_1_69</t>
  </si>
  <si>
    <t>EV0001449_Human_15_2_70</t>
  </si>
  <si>
    <t>EV0001449_Human_15_3_71</t>
  </si>
  <si>
    <t>EV0001449_Human_0_1_72</t>
  </si>
  <si>
    <t>EV0001449_Human_0_2_73</t>
  </si>
  <si>
    <t>EV0001449_Human_0_3_74</t>
  </si>
  <si>
    <t>EV0001453_Human_120_1_94</t>
  </si>
  <si>
    <t>EV0001453_Human_120_2_95</t>
  </si>
  <si>
    <t>EV0001453_Human_120_3_96</t>
  </si>
  <si>
    <t>EV0001453_Human_60_1_97</t>
  </si>
  <si>
    <t>EV0001453_Human_60_2_98</t>
  </si>
  <si>
    <t>EV0001453_Human_60_3_99</t>
  </si>
  <si>
    <t>EV0001453_Human_30_1_100</t>
  </si>
  <si>
    <t>EV0001453_Human_30_2_101</t>
  </si>
  <si>
    <t>EV0001453_Human_30_3_102</t>
  </si>
  <si>
    <t>EV0001453_Human_15_1_103</t>
  </si>
  <si>
    <t>EV0001453_Human_15_2_104</t>
  </si>
  <si>
    <t>EV0001453_Human_15_3_105</t>
  </si>
  <si>
    <t>EV0001453_Human_0_1_106</t>
  </si>
  <si>
    <t>EV0001453_Human_0_2_107</t>
  </si>
  <si>
    <t>EV0001453_Human_0_3_108</t>
  </si>
  <si>
    <t>EV0001463_Human_120_1_128</t>
  </si>
  <si>
    <t>EV0001463_Human_120_2_129</t>
  </si>
  <si>
    <t>EV0001463_Human_120_3_130</t>
  </si>
  <si>
    <t>EV0001463_Human_60_1_131</t>
  </si>
  <si>
    <t>EV0001463_Human_60_2_132</t>
  </si>
  <si>
    <t>EV0001463_Human_60_3_133</t>
  </si>
  <si>
    <t>EV0001463_Human_30_1_134</t>
  </si>
  <si>
    <t>EV0001463_Human_30_2_135</t>
  </si>
  <si>
    <t>EV0001463_Human_30_3_136</t>
  </si>
  <si>
    <t>EV0001463_Human_15_1_137</t>
  </si>
  <si>
    <t>EV0001463_Human_15_2_138</t>
  </si>
  <si>
    <t>EV0001463_Human_15_3_139</t>
  </si>
  <si>
    <t>EV0001463_Human_0_1_140</t>
  </si>
  <si>
    <t>EV0001463_Human_0_2_141</t>
  </si>
  <si>
    <t>EV0001463_Human_0_3_142</t>
  </si>
  <si>
    <t>EV0001376_Human_120_1_178</t>
  </si>
  <si>
    <t>EV0001376_Human_120_2_179</t>
  </si>
  <si>
    <t>EV0001376_Human_120_3_180</t>
  </si>
  <si>
    <t>EV0001376_Human_60_1_181</t>
  </si>
  <si>
    <t>EV0001376_Human_60_2_182</t>
  </si>
  <si>
    <t>EV0001376_Human_60_3_183</t>
  </si>
  <si>
    <t>EV0001376_Human_30_1_184</t>
  </si>
  <si>
    <t>EV0001376_Human_30_2_185</t>
  </si>
  <si>
    <t>EV0001376_Human_30_3_186</t>
  </si>
  <si>
    <t>EV0001376_Human_15_1_187</t>
  </si>
  <si>
    <t>EV0001376_Human_15_2_188</t>
  </si>
  <si>
    <t>EV0001376_Human_15_3_189</t>
  </si>
  <si>
    <t>EV0001376_Human_0_1_190</t>
  </si>
  <si>
    <t>EV0001376_Human_0_2_191</t>
  </si>
  <si>
    <t>EV0001376_Human_0_3_192</t>
  </si>
  <si>
    <t>EV0001428_Human_120_1_314</t>
  </si>
  <si>
    <t>EV0001428_Human_120_2_315</t>
  </si>
  <si>
    <t>EV0001428_Human_120_3_316</t>
  </si>
  <si>
    <t>EV0001428_Human_60_1_317</t>
  </si>
  <si>
    <t>EV0001428_Human_60_2_318</t>
  </si>
  <si>
    <t>EV0001428_Human_60_3_319</t>
  </si>
  <si>
    <t>EV0001428_Human_30_1_320</t>
  </si>
  <si>
    <t>EV0001428_Human_30_2_321</t>
  </si>
  <si>
    <t>EV0001428_Human_30_3_322</t>
  </si>
  <si>
    <t>EV0001428_Human_15_1_323</t>
  </si>
  <si>
    <t>EV0001428_Human_15_2_324</t>
  </si>
  <si>
    <t>EV0001428_Human_15_3_325</t>
  </si>
  <si>
    <t>EV0001428_Human_0_1_326</t>
  </si>
  <si>
    <t>EV0001428_Human_0_2_327</t>
  </si>
  <si>
    <t>EV0001428_Human_0_3_328</t>
  </si>
  <si>
    <t>EV0001431_Human_120_1_382</t>
  </si>
  <si>
    <t>EV0001431_Human_120_2_383</t>
  </si>
  <si>
    <t>EV0001431_Human_120_3_384</t>
  </si>
  <si>
    <t>EV0001431_Human_60_1_385</t>
  </si>
  <si>
    <t>EV0001431_Human_60_2_386</t>
  </si>
  <si>
    <t>EV0001431_Human_60_3_387</t>
  </si>
  <si>
    <t>EV0001431_Human_30_1_388</t>
  </si>
  <si>
    <t>EV0001431_Human_30_2_389</t>
  </si>
  <si>
    <t>EV0001431_Human_30_3_390</t>
  </si>
  <si>
    <t>EV0001431_Human_15_1_391</t>
  </si>
  <si>
    <t>EV0001431_Human_15_2_392</t>
  </si>
  <si>
    <t>EV0001431_Human_15_3_393</t>
  </si>
  <si>
    <t>EV0001431_Human_0_1_394</t>
  </si>
  <si>
    <t>EV0001431_Human_0_2_395</t>
  </si>
  <si>
    <t>EV0001431_Human_0_3_396</t>
  </si>
  <si>
    <t>EV0001451_Human_120_1_416</t>
  </si>
  <si>
    <t>EV0001451_Human_120_2_417</t>
  </si>
  <si>
    <t>EV0001451_Human_120_3_418</t>
  </si>
  <si>
    <t>EV0001451_Human_60_1_419</t>
  </si>
  <si>
    <t>EV0001451_Human_60_2_420</t>
  </si>
  <si>
    <t>EV0001451_Human_60_3_421</t>
  </si>
  <si>
    <t>EV0001451_Human_30_1_422</t>
  </si>
  <si>
    <t>EV0001451_Human_30_2_423</t>
  </si>
  <si>
    <t>EV0001451_Human_30_3_424</t>
  </si>
  <si>
    <t>EV0001451_Human_15_1_425</t>
  </si>
  <si>
    <t>EV0001451_Human_15_2_426</t>
  </si>
  <si>
    <t>EV0001451_Human_15_3_427</t>
  </si>
  <si>
    <t>EV0001451_Human_0_1_428</t>
  </si>
  <si>
    <t>EV0001451_Human_0_2_429</t>
  </si>
  <si>
    <t>EV0001451_Human_0_3_430</t>
  </si>
  <si>
    <t>EV0001454_Human_120_1_484</t>
  </si>
  <si>
    <t>EV0001454_Human_120_2_485</t>
  </si>
  <si>
    <t>EV0001454_Human_120_3_486</t>
  </si>
  <si>
    <t>EV0001454_Human_60_1_487</t>
  </si>
  <si>
    <t>EV0001454_Human_60_2_488</t>
  </si>
  <si>
    <t>EV0001454_Human_60_3_489</t>
  </si>
  <si>
    <t>EV0001454_Human_30_1_490</t>
  </si>
  <si>
    <t>EV0001454_Human_30_2_491</t>
  </si>
  <si>
    <t>EV0001454_Human_30_3_492</t>
  </si>
  <si>
    <t>EV0001454_Human_15_1_493</t>
  </si>
  <si>
    <t>EV0001454_Human_15_2_494</t>
  </si>
  <si>
    <t>EV0001454_Human_15_3_495</t>
  </si>
  <si>
    <t>EV0001454_Human_0_1_496</t>
  </si>
  <si>
    <t>EV0001454_Human_0_2_497</t>
  </si>
  <si>
    <t>EV0001454_Human_0_3_498</t>
  </si>
  <si>
    <t>EV0001327_Human_120_1_25</t>
  </si>
  <si>
    <t>EV0001327_Human_120_2_26</t>
  </si>
  <si>
    <t>EV0001327_Human_120_3_27</t>
  </si>
  <si>
    <t>EV0001327_Human_60_1_28</t>
  </si>
  <si>
    <t>EV0001327_Human_60_2_29</t>
  </si>
  <si>
    <t>EV0001327_Human_60_3_30</t>
  </si>
  <si>
    <t>EV0001327_Human_30_1_31</t>
  </si>
  <si>
    <t>EV0001327_Human_30_2_32</t>
  </si>
  <si>
    <t>EV0001327_Human_30_3_33</t>
  </si>
  <si>
    <t>EV0001327_Human_15_1_34</t>
  </si>
  <si>
    <t>EV0001327_Human_15_2_35</t>
  </si>
  <si>
    <t>EV0001327_Human_15_3_36</t>
  </si>
  <si>
    <t>EV0001327_Human_0_1_37</t>
  </si>
  <si>
    <t>EV0001327_Human_0_2_38</t>
  </si>
  <si>
    <t>EV0001327_Human_0_3_39</t>
  </si>
  <si>
    <t>EV0001330_Human_120_1_59</t>
  </si>
  <si>
    <t>EV0001330_Human_120_2_60</t>
  </si>
  <si>
    <t>EV0001330_Human_120_3_61</t>
  </si>
  <si>
    <t>EV0001330_Human_60_1_62</t>
  </si>
  <si>
    <t>EV0001330_Human_60_2_63</t>
  </si>
  <si>
    <t>EV0001330_Human_60_3_64</t>
  </si>
  <si>
    <t>EV0001330_Human_30_1_65</t>
  </si>
  <si>
    <t>EV0001330_Human_30_2_66</t>
  </si>
  <si>
    <t>EV0001330_Human_30_3_67</t>
  </si>
  <si>
    <t>EV0001330_Human_15_1_68</t>
  </si>
  <si>
    <t>EV0001330_Human_15_2_69</t>
  </si>
  <si>
    <t>EV0001330_Human_15_3_70</t>
  </si>
  <si>
    <t>EV0001330_Human_0_1_71</t>
  </si>
  <si>
    <t>EV0001330_Human_0_2_72</t>
  </si>
  <si>
    <t>EV0001330_Human_0_3_73</t>
  </si>
  <si>
    <t>EV0001335</t>
  </si>
  <si>
    <t>EV0001335_Human_10 µM_120_1_B36</t>
  </si>
  <si>
    <t>EV0001335_Human_10 µM_120_2_B37</t>
  </si>
  <si>
    <t>EV0001335_Human_10 µM_120_3_B38</t>
  </si>
  <si>
    <t>EV0001335_Human_10 µM_60_1_B39</t>
  </si>
  <si>
    <t>EV0001335_Human_10 µM_60_2_B40</t>
  </si>
  <si>
    <t>EV0001335_Human_10 µM_60_3_B41</t>
  </si>
  <si>
    <t>EV0001335_Human_10 µM_30_1_B42</t>
  </si>
  <si>
    <t>EV0001335_Human_10 µM_30_2_B43</t>
  </si>
  <si>
    <t>EV0001335_Human_10 µM_30_3_B44</t>
  </si>
  <si>
    <t>EV0001335_Human_10 µM_15_1_B45</t>
  </si>
  <si>
    <t>EV0001335_Human_10 µM_15_2_B46</t>
  </si>
  <si>
    <t>EV0001335_Human_10 µM_15_3_B47</t>
  </si>
  <si>
    <t>EV0001335_Human_10 µM_0_1_B48</t>
  </si>
  <si>
    <t>EV0001335_Human_10 µM_0_2_B49</t>
  </si>
  <si>
    <t>EV0001335_Human_10 µM_0_3_B50</t>
  </si>
  <si>
    <t>EV0001340</t>
  </si>
  <si>
    <t>EV0001340_Human_10 µM_120_1_B6</t>
  </si>
  <si>
    <t>EV0001340_Human_10 µM_120_2_B7</t>
  </si>
  <si>
    <t>EV0001340_Human_10 µM_120_3_B8</t>
  </si>
  <si>
    <t>EV0001340_Human_10 µM_60_1_B9</t>
  </si>
  <si>
    <t>EV0001340_Human_10 µM_60_2_B10</t>
  </si>
  <si>
    <t>EV0001340_Human_10 µM_60_3_B11</t>
  </si>
  <si>
    <t>EV0001340_Human_10 µM_30_1_B12</t>
  </si>
  <si>
    <t>EV0001340_Human_10 µM_30_2_B13</t>
  </si>
  <si>
    <t>EV0001340_Human_10 µM_30_3_B14</t>
  </si>
  <si>
    <t>EV0001340_Human_10 µM_15_1_B15</t>
  </si>
  <si>
    <t>EV0001340_Human_10 µM_15_2_B16</t>
  </si>
  <si>
    <t>EV0001340_Human_10 µM_15_3_B17</t>
  </si>
  <si>
    <t>EV0001340_Human_10 µM_0_1_B18</t>
  </si>
  <si>
    <t>EV0001340_Human_10 µM_0_2_B19</t>
  </si>
  <si>
    <t>EV0001340_Human_10 µM_0_3_B20</t>
  </si>
  <si>
    <t>EV0001335_Human_1 µM_120_1_B36</t>
  </si>
  <si>
    <t>EV0001335_Human_1 µM_120_2_B37</t>
  </si>
  <si>
    <t>EV0001335_Human_1 µM_120_3_B38</t>
  </si>
  <si>
    <t>EV0001335_Human_1 µM_60_1_B39</t>
  </si>
  <si>
    <t>EV0001335_Human_1 µM_60_2_B40</t>
  </si>
  <si>
    <t>EV0001335_Human_1 µM_60_3_B41</t>
  </si>
  <si>
    <t>EV0001335_Human_1 µM_30_1_B42</t>
  </si>
  <si>
    <t>EV0001335_Human_1 µM_30_2_B43</t>
  </si>
  <si>
    <t>EV0001335_Human_1 µM_30_3_B44</t>
  </si>
  <si>
    <t>EV0001335_Human_1 µM_15_1_B45</t>
  </si>
  <si>
    <t>EV0001335_Human_1 µM_15_2_B46</t>
  </si>
  <si>
    <t>EV0001335_Human_1 µM_15_3_B47</t>
  </si>
  <si>
    <t>EV0001335_Human_1 µM_0_1_B48</t>
  </si>
  <si>
    <t>EV0001335_Human_1 µM_0_2_B49</t>
  </si>
  <si>
    <t>EV0001335_Human_1 µM_0_3_B50</t>
  </si>
  <si>
    <t>EV0001340_Human_1 µM_120_1_B6</t>
  </si>
  <si>
    <t>EV0001340_Human_1 µM_120_2_B7</t>
  </si>
  <si>
    <t>EV0001340_Human_1 µM_120_3_B8</t>
  </si>
  <si>
    <t>EV0001340_Human_1 µM_60_1_B9</t>
  </si>
  <si>
    <t>EV0001340_Human_1 µM_60_2_B10</t>
  </si>
  <si>
    <t>EV0001340_Human_1 µM_60_3_B11</t>
  </si>
  <si>
    <t>EV0001340_Human_1 µM_30_1_B12</t>
  </si>
  <si>
    <t>EV0001340_Human_1 µM_30_2_B13</t>
  </si>
  <si>
    <t>EV0001340_Human_1 µM_30_3_B14</t>
  </si>
  <si>
    <t>EV0001340_Human_1 µM_15_1_B15</t>
  </si>
  <si>
    <t>EV0001340_Human_1 µM_15_2_B16</t>
  </si>
  <si>
    <t>EV0001340_Human_1 µM_15_3_B17</t>
  </si>
  <si>
    <t>EV0001340_Human_1 µM_0_1_B18</t>
  </si>
  <si>
    <t>EV0001340_Human_1 µM_0_2_B19</t>
  </si>
  <si>
    <t>EV0001340_Human_1 µM_0_3_B20</t>
  </si>
  <si>
    <t>2.364</t>
  </si>
  <si>
    <t>2.805</t>
  </si>
  <si>
    <t>1.908</t>
  </si>
  <si>
    <t>EV0001348</t>
  </si>
  <si>
    <t>EV0001348_Human_10 µM_120_1_B36</t>
  </si>
  <si>
    <t>EV0001348_Human_10 µM_120_2_B37</t>
  </si>
  <si>
    <t>EV0001348_Human_10 µM_120_3_B38</t>
  </si>
  <si>
    <t>EV0001348_Human_10 µM_60_1_B39</t>
  </si>
  <si>
    <t>EV0001348_Human_10 µM_60_2_B40</t>
  </si>
  <si>
    <t>EV0001348_Human_10 µM_60_3_B41</t>
  </si>
  <si>
    <t>EV0001348_Human_10 µM_30_1_B42</t>
  </si>
  <si>
    <t>EV0001348_Human_10 µM_30_2_B43</t>
  </si>
  <si>
    <t>EV0001348_Human_10 µM_30_3_B44</t>
  </si>
  <si>
    <t>EV0001348_Human_10 µM_15_1_B45</t>
  </si>
  <si>
    <t>EV0001348_Human_10 µM_15_2_B46</t>
  </si>
  <si>
    <t>EV0001348_Human_10 µM_15_3_B47</t>
  </si>
  <si>
    <t>EV0001348_Human_10 µM_0_1_B48</t>
  </si>
  <si>
    <t>EV0001348_Human_10 µM_0_2_B49</t>
  </si>
  <si>
    <t>EV0001348_Human_10 µM_0_3_B50</t>
  </si>
  <si>
    <t>EV0001352</t>
  </si>
  <si>
    <t>EV0001352_Human_10 µM_120_1_B6</t>
  </si>
  <si>
    <t>EV0001352_Human_10 µM_120_2_B7</t>
  </si>
  <si>
    <t>EV0001352_Human_10 µM_120_3_B8</t>
  </si>
  <si>
    <t>EV0001352_Human_10 µM_60_1_B9</t>
  </si>
  <si>
    <t>EV0001352_Human_10 µM_60_2_B10</t>
  </si>
  <si>
    <t>EV0001352_Human_10 µM_60_3_B11</t>
  </si>
  <si>
    <t>EV0001352_Human_10 µM_30_1_B12</t>
  </si>
  <si>
    <t>EV0001352_Human_10 µM_30_2_B13</t>
  </si>
  <si>
    <t>EV0001352_Human_10 µM_30_3_B14</t>
  </si>
  <si>
    <t>EV0001352_Human_10 µM_15_1_B15</t>
  </si>
  <si>
    <t>EV0001352_Human_10 µM_15_2_B16</t>
  </si>
  <si>
    <t>EV0001352_Human_10 µM_15_3_B17</t>
  </si>
  <si>
    <t>EV0001352_Human_10 µM_0_1_B18</t>
  </si>
  <si>
    <t>EV0001352_Human_10 µM_0_2_B19</t>
  </si>
  <si>
    <t>EV0001352_Human_10 µM_0_3_B20</t>
  </si>
  <si>
    <t>EV0001348_Human_1 µM_120_1_B36</t>
  </si>
  <si>
    <t>EV0001348_Human_1 µM_120_2_B37</t>
  </si>
  <si>
    <t>EV0001348_Human_1 µM_120_3_B38</t>
  </si>
  <si>
    <t>EV0001348_Human_1 µM_60_1_B39</t>
  </si>
  <si>
    <t>EV0001348_Human_1 µM_60_2_B40</t>
  </si>
  <si>
    <t>EV0001348_Human_1 µM_60_3_B41</t>
  </si>
  <si>
    <t>EV0001348_Human_1 µM_30_1_B42</t>
  </si>
  <si>
    <t>EV0001348_Human_1 µM_30_2_B43</t>
  </si>
  <si>
    <t>EV0001348_Human_1 µM_30_3_B44</t>
  </si>
  <si>
    <t>EV0001348_Human_1 µM_15_1_B45</t>
  </si>
  <si>
    <t>EV0001348_Human_1 µM_15_2_B46</t>
  </si>
  <si>
    <t>EV0001348_Human_1 µM_15_3_B47</t>
  </si>
  <si>
    <t>EV0001348_Human_1 µM_0_1_B48</t>
  </si>
  <si>
    <t>EV0001348_Human_1 µM_0_2_B49</t>
  </si>
  <si>
    <t>EV0001348_Human_1 µM_0_3_B50</t>
  </si>
  <si>
    <t>EV0001352_Human_1 µM_120_1_B6</t>
  </si>
  <si>
    <t>EV0001352_Human_1 µM_120_2_B7</t>
  </si>
  <si>
    <t>EV0001352_Human_1 µM_120_3_B8</t>
  </si>
  <si>
    <t>EV0001352_Human_1 µM_60_1_B9</t>
  </si>
  <si>
    <t>EV0001352_Human_1 µM_60_2_B10</t>
  </si>
  <si>
    <t>EV0001352_Human_1 µM_60_3_B11</t>
  </si>
  <si>
    <t>EV0001352_Human_1 µM_30_1_B12</t>
  </si>
  <si>
    <t>EV0001352_Human_1 µM_30_2_B13</t>
  </si>
  <si>
    <t>EV0001352_Human_1 µM_30_3_B14</t>
  </si>
  <si>
    <t>EV0001352_Human_1 µM_15_1_B15</t>
  </si>
  <si>
    <t>EV0001352_Human_1 µM_15_2_B16</t>
  </si>
  <si>
    <t>EV0001352_Human_1 µM_15_3_B17</t>
  </si>
  <si>
    <t>EV0001352_Human_1 µM_0_1_B18</t>
  </si>
  <si>
    <t>EV0001352_Human_1 µM_0_2_B19</t>
  </si>
  <si>
    <t>EV0001352_Human_1 µM_0_3_B20</t>
  </si>
  <si>
    <t>EV0001353</t>
  </si>
  <si>
    <t>EV0001353_Human_10 µM_120_1_B36</t>
  </si>
  <si>
    <t>EV0001353_Human_10 µM_120_2_B37</t>
  </si>
  <si>
    <t>EV0001353_Human_10 µM_120_3_B38</t>
  </si>
  <si>
    <t>EV0001353_Human_10 µM_60_1_B39</t>
  </si>
  <si>
    <t>EV0001353_Human_10 µM_60_2_B40</t>
  </si>
  <si>
    <t>EV0001353_Human_10 µM_60_3_B41</t>
  </si>
  <si>
    <t>EV0001353_Human_10 µM_30_1_B42</t>
  </si>
  <si>
    <t>EV0001353_Human_10 µM_30_2_B43</t>
  </si>
  <si>
    <t>EV0001353_Human_10 µM_30_3_B44</t>
  </si>
  <si>
    <t>EV0001353_Human_10 µM_15_1_B45</t>
  </si>
  <si>
    <t>EV0001353_Human_10 µM_15_2_B46</t>
  </si>
  <si>
    <t>EV0001353_Human_10 µM_15_3_B47</t>
  </si>
  <si>
    <t>EV0001353_Human_10 µM_0_1_B48</t>
  </si>
  <si>
    <t>EV0001353_Human_10 µM_0_2_B49</t>
  </si>
  <si>
    <t>EV0001353_Human_10 µM_0_3_B50</t>
  </si>
  <si>
    <t>EV0001356</t>
  </si>
  <si>
    <t>EV0001356_Human_10 µM_120_1_B6</t>
  </si>
  <si>
    <t>EV0001356_Human_10 µM_120_2_B7</t>
  </si>
  <si>
    <t>EV0001356_Human_10 µM_120_3_B8</t>
  </si>
  <si>
    <t>EV0001356_Human_10 µM_60_1_B9</t>
  </si>
  <si>
    <t>EV0001356_Human_10 µM_60_2_B10</t>
  </si>
  <si>
    <t>EV0001356_Human_10 µM_60_3_B11</t>
  </si>
  <si>
    <t>EV0001356_Human_10 µM_30_1_B12</t>
  </si>
  <si>
    <t>EV0001356_Human_10 µM_30_2_B13</t>
  </si>
  <si>
    <t>EV0001356_Human_10 µM_30_3_B14</t>
  </si>
  <si>
    <t>EV0001356_Human_10 µM_15_1_B15</t>
  </si>
  <si>
    <t>EV0001356_Human_10 µM_15_2_B16</t>
  </si>
  <si>
    <t>EV0001356_Human_10 µM_15_3_B17</t>
  </si>
  <si>
    <t>EV0001356_Human_10 µM_0_1_B18</t>
  </si>
  <si>
    <t>EV0001356_Human_10 µM_0_2_B19</t>
  </si>
  <si>
    <t>EV0001356_Human_10 µM_0_3_B20</t>
  </si>
  <si>
    <t>EV0001353_Human_1 µM_120_1_B36</t>
  </si>
  <si>
    <t>EV0001353_Human_1 µM_120_2_B37</t>
  </si>
  <si>
    <t>EV0001353_Human_1 µM_120_3_B38</t>
  </si>
  <si>
    <t>EV0001353_Human_1 µM_60_1_B39</t>
  </si>
  <si>
    <t>EV0001353_Human_1 µM_60_2_B40</t>
  </si>
  <si>
    <t>EV0001353_Human_1 µM_60_3_B41</t>
  </si>
  <si>
    <t>EV0001353_Human_1 µM_30_1_B42</t>
  </si>
  <si>
    <t>EV0001353_Human_1 µM_30_2_B43</t>
  </si>
  <si>
    <t>EV0001353_Human_1 µM_30_3_B44</t>
  </si>
  <si>
    <t>EV0001353_Human_1 µM_15_1_B45</t>
  </si>
  <si>
    <t>EV0001353_Human_1 µM_15_2_B46</t>
  </si>
  <si>
    <t>EV0001353_Human_1 µM_15_3_B47</t>
  </si>
  <si>
    <t>EV0001353_Human_1 µM_0_1_B48</t>
  </si>
  <si>
    <t>EV0001353_Human_1 µM_0_2_B49</t>
  </si>
  <si>
    <t>EV0001353_Human_1 µM_0_3_B50</t>
  </si>
  <si>
    <t>EV0001356_Human_1 µM_120_1_B6</t>
  </si>
  <si>
    <t>EV0001356_Human_1 µM_120_2_B7</t>
  </si>
  <si>
    <t>EV0001356_Human_1 µM_120_3_B8</t>
  </si>
  <si>
    <t>EV0001356_Human_1 µM_60_1_B9</t>
  </si>
  <si>
    <t>EV0001356_Human_1 µM_60_2_B10</t>
  </si>
  <si>
    <t>EV0001356_Human_1 µM_60_3_B11</t>
  </si>
  <si>
    <t>EV0001356_Human_1 µM_30_1_B12</t>
  </si>
  <si>
    <t>EV0001356_Human_1 µM_30_2_B13</t>
  </si>
  <si>
    <t>EV0001356_Human_1 µM_30_3_B14</t>
  </si>
  <si>
    <t>EV0001356_Human_1 µM_15_1_B15</t>
  </si>
  <si>
    <t>EV0001356_Human_1 µM_15_2_B16</t>
  </si>
  <si>
    <t>EV0001356_Human_1 µM_15_3_B17</t>
  </si>
  <si>
    <t>EV0001356_Human_1 µM_0_1_B18</t>
  </si>
  <si>
    <t>EV0001356_Human_1 µM_0_2_B19</t>
  </si>
  <si>
    <t>EV0001356_Human_1 µM_0_3_B20</t>
  </si>
  <si>
    <t>EV0001361_Human_10 µM_120_1_B36</t>
  </si>
  <si>
    <t>EV0001361_Human_10 µM_120_2_B37</t>
  </si>
  <si>
    <t>EV0001361_Human_10 µM_120_3_B38</t>
  </si>
  <si>
    <t>EV0001361_Human_10 µM_60_1_B39</t>
  </si>
  <si>
    <t>EV0001361_Human_10 µM_60_2_B40</t>
  </si>
  <si>
    <t>EV0001361_Human_10 µM_60_3_B41</t>
  </si>
  <si>
    <t>EV0001361_Human_10 µM_30_1_B42</t>
  </si>
  <si>
    <t>EV0001361_Human_10 µM_30_2_B43</t>
  </si>
  <si>
    <t>EV0001361_Human_10 µM_30_3_B44</t>
  </si>
  <si>
    <t>EV0001361_Human_10 µM_15_1_B45</t>
  </si>
  <si>
    <t>EV0001361_Human_10 µM_15_2_B46</t>
  </si>
  <si>
    <t>EV0001361_Human_10 µM_15_3_B47</t>
  </si>
  <si>
    <t>EV0001361_Human_10 µM_0_1_B48</t>
  </si>
  <si>
    <t>EV0001361_Human_10 µM_0_2_B49</t>
  </si>
  <si>
    <t>EV0001361_Human_10 µM_0_3_B50</t>
  </si>
  <si>
    <t>EV0001361_Human_1 µM_120_1_B36</t>
  </si>
  <si>
    <t>EV0001361_Human_1 µM_120_2_B37</t>
  </si>
  <si>
    <t>EV0001361_Human_1 µM_120_3_B38</t>
  </si>
  <si>
    <t>EV0001361_Human_1 µM_60_1_B39</t>
  </si>
  <si>
    <t>EV0001361_Human_1 µM_60_2_B40</t>
  </si>
  <si>
    <t>EV0001361_Human_1 µM_60_3_B41</t>
  </si>
  <si>
    <t>EV0001361_Human_1 µM_30_1_B42</t>
  </si>
  <si>
    <t>EV0001361_Human_1 µM_30_2_B43</t>
  </si>
  <si>
    <t>EV0001361_Human_1 µM_30_3_B44</t>
  </si>
  <si>
    <t>EV0001361_Human_1 µM_15_1_B45</t>
  </si>
  <si>
    <t>EV0001361_Human_1 µM_15_2_B46</t>
  </si>
  <si>
    <t>EV0001361_Human_1 µM_15_3_B47</t>
  </si>
  <si>
    <t>EV0001361_Human_1 µM_0_1_B48</t>
  </si>
  <si>
    <t>EV0001361_Human_1 µM_0_2_B49</t>
  </si>
  <si>
    <t>EV0001361_Human_1 µM_0_3_B50</t>
  </si>
  <si>
    <t>EV0000634</t>
  </si>
  <si>
    <t>EV0000634_Human_10 µM_120_1_B36</t>
  </si>
  <si>
    <t>EV0000634_Human_10 µM_120_2_B37</t>
  </si>
  <si>
    <t>EV0000634_Human_10 µM_120_3_B38</t>
  </si>
  <si>
    <t>EV0000634_Human_10 µM_60_1_B39</t>
  </si>
  <si>
    <t>EV0000634_Human_10 µM_60_2_B40</t>
  </si>
  <si>
    <t>EV0000634_Human_10 µM_60_3_B41</t>
  </si>
  <si>
    <t>EV0000634_Human_10 µM_30_1_B42</t>
  </si>
  <si>
    <t>EV0000634_Human_10 µM_30_2_B43</t>
  </si>
  <si>
    <t>EV0000634_Human_10 µM_30_3_B44</t>
  </si>
  <si>
    <t>EV0000634_Human_10 µM_15_1_B45</t>
  </si>
  <si>
    <t>EV0000634_Human_10 µM_15_2_B46</t>
  </si>
  <si>
    <t>EV0000634_Human_10 µM_15_3_B47</t>
  </si>
  <si>
    <t>EV0000634_Human_10 µM_0_1_B48</t>
  </si>
  <si>
    <t>EV0000634_Human_10 µM_0_2_B49</t>
  </si>
  <si>
    <t>EV0000634_Human_10 µM_0_3_B50</t>
  </si>
  <si>
    <t>EV0000613</t>
  </si>
  <si>
    <t>EV0000613_Human_10 µM_120_1_B6</t>
  </si>
  <si>
    <t>EV0000613_Human_10 µM_120_2_B7</t>
  </si>
  <si>
    <t>EV0000613_Human_10 µM_120_3_B8</t>
  </si>
  <si>
    <t>EV0000613_Human_10 µM_60_1_B9</t>
  </si>
  <si>
    <t>EV0000613_Human_10 µM_60_2_B10</t>
  </si>
  <si>
    <t>EV0000613_Human_10 µM_60_3_B11</t>
  </si>
  <si>
    <t>EV0000613_Human_10 µM_30_1_B12</t>
  </si>
  <si>
    <t>EV0000613_Human_10 µM_30_2_B13</t>
  </si>
  <si>
    <t>EV0000613_Human_10 µM_30_3_B14</t>
  </si>
  <si>
    <t>EV0000613_Human_10 µM_15_1_B15</t>
  </si>
  <si>
    <t>EV0000613_Human_10 µM_15_2_B16</t>
  </si>
  <si>
    <t>EV0000613_Human_10 µM_15_3_B17</t>
  </si>
  <si>
    <t>EV0000613_Human_10 µM_0_1_B18</t>
  </si>
  <si>
    <t>EV0000613_Human_10 µM_0_2_B19</t>
  </si>
  <si>
    <t>EV0000613_Human_10 µM_0_3_B20</t>
  </si>
  <si>
    <t>EV0000634_Human_1 µM_120_1_B36</t>
  </si>
  <si>
    <t>EV0000634_Human_1 µM_120_2_B37</t>
  </si>
  <si>
    <t>EV0000634_Human_1 µM_120_3_B38</t>
  </si>
  <si>
    <t>EV0000634_Human_1 µM_60_1_B39</t>
  </si>
  <si>
    <t>EV0000634_Human_1 µM_60_2_B40</t>
  </si>
  <si>
    <t>EV0000634_Human_1 µM_60_3_B41</t>
  </si>
  <si>
    <t>EV0000634_Human_1 µM_30_1_B42</t>
  </si>
  <si>
    <t>EV0000634_Human_1 µM_30_2_B43</t>
  </si>
  <si>
    <t>EV0000634_Human_1 µM_30_3_B44</t>
  </si>
  <si>
    <t>EV0000634_Human_1 µM_15_1_B45</t>
  </si>
  <si>
    <t>EV0000634_Human_1 µM_15_2_B46</t>
  </si>
  <si>
    <t>EV0000634_Human_1 µM_15_3_B47</t>
  </si>
  <si>
    <t>EV0000634_Human_1 µM_0_1_B48</t>
  </si>
  <si>
    <t>EV0000634_Human_1 µM_0_2_B49</t>
  </si>
  <si>
    <t>EV0000634_Human_1 µM_0_3_B50</t>
  </si>
  <si>
    <t>EV0000613_Human_1 µM_120_1_B6</t>
  </si>
  <si>
    <t>EV0000613_Human_1 µM_120_2_B7</t>
  </si>
  <si>
    <t>EV0000613_Human_1 µM_120_3_B8</t>
  </si>
  <si>
    <t>EV0000613_Human_1 µM_60_1_B9</t>
  </si>
  <si>
    <t>EV0000613_Human_1 µM_60_2_B10</t>
  </si>
  <si>
    <t>EV0000613_Human_1 µM_60_3_B11</t>
  </si>
  <si>
    <t>EV0000613_Human_1 µM_30_1_B12</t>
  </si>
  <si>
    <t>EV0000613_Human_1 µM_30_2_B13</t>
  </si>
  <si>
    <t>EV0000613_Human_1 µM_30_3_B14</t>
  </si>
  <si>
    <t>EV0000613_Human_1 µM_15_1_B15</t>
  </si>
  <si>
    <t>EV0000613_Human_1 µM_15_2_B16</t>
  </si>
  <si>
    <t>EV0000613_Human_1 µM_15_3_B17</t>
  </si>
  <si>
    <t>EV0000613_Human_1 µM_0_1_B18</t>
  </si>
  <si>
    <t>EV0000613_Human_1 µM_0_2_B19</t>
  </si>
  <si>
    <t>EV0000613_Human_1 µM_0_3_B20</t>
  </si>
  <si>
    <t>EV0000635</t>
  </si>
  <si>
    <t>EV0000635_Human_10 µM_120_1_B36</t>
  </si>
  <si>
    <t>EV0000635_Human_10 µM_120_2_B37</t>
  </si>
  <si>
    <t>EV0000635_Human_10 µM_120_3_B38</t>
  </si>
  <si>
    <t>EV0000635_Human_10 µM_60_1_B39</t>
  </si>
  <si>
    <t>EV0000635_Human_10 µM_60_2_B40</t>
  </si>
  <si>
    <t>EV0000635_Human_10 µM_60_3_B41</t>
  </si>
  <si>
    <t>EV0000635_Human_10 µM_30_1_B42</t>
  </si>
  <si>
    <t>EV0000635_Human_10 µM_30_2_B43</t>
  </si>
  <si>
    <t>EV0000635_Human_10 µM_30_3_B44</t>
  </si>
  <si>
    <t>EV0000635_Human_10 µM_15_1_B45</t>
  </si>
  <si>
    <t>EV0000635_Human_10 µM_15_2_B46</t>
  </si>
  <si>
    <t>EV0000635_Human_10 µM_15_3_B47</t>
  </si>
  <si>
    <t>EV0000635_Human_10 µM_0_1_B48</t>
  </si>
  <si>
    <t>EV0000635_Human_10 µM_0_2_B49</t>
  </si>
  <si>
    <t>EV0000635_Human_10 µM_0_3_B50</t>
  </si>
  <si>
    <t>EV0000679</t>
  </si>
  <si>
    <t>EV0000679_Human_10 µM_120_1_B6</t>
  </si>
  <si>
    <t>EV0000679_Human_10 µM_120_2_B7</t>
  </si>
  <si>
    <t>EV0000679_Human_10 µM_120_3_B8</t>
  </si>
  <si>
    <t>EV0000679_Human_10 µM_60_1_B9</t>
  </si>
  <si>
    <t>EV0000679_Human_10 µM_60_2_B10</t>
  </si>
  <si>
    <t>EV0000679_Human_10 µM_60_3_B11</t>
  </si>
  <si>
    <t>EV0000679_Human_10 µM_30_1_B12</t>
  </si>
  <si>
    <t>EV0000679_Human_10 µM_30_2_B13</t>
  </si>
  <si>
    <t>EV0000679_Human_10 µM_30_3_B14</t>
  </si>
  <si>
    <t>EV0000679_Human_10 µM_15_1_B15</t>
  </si>
  <si>
    <t>EV0000679_Human_10 µM_15_2_B16</t>
  </si>
  <si>
    <t>EV0000679_Human_10 µM_15_3_B17</t>
  </si>
  <si>
    <t>EV0000679_Human_10 µM_0_1_B18</t>
  </si>
  <si>
    <t>EV0000679_Human_10 µM_0_2_B19</t>
  </si>
  <si>
    <t>EV0000679_Human_10 µM_0_3_B20</t>
  </si>
  <si>
    <t>EV0000635_Human_1 µM_120_1_B36</t>
  </si>
  <si>
    <t>EV0000635_Human_1 µM_120_2_B37</t>
  </si>
  <si>
    <t>EV0000635_Human_1 µM_120_3_B38</t>
  </si>
  <si>
    <t>EV0000635_Human_1 µM_60_1_B39</t>
  </si>
  <si>
    <t>EV0000635_Human_1 µM_60_2_B40</t>
  </si>
  <si>
    <t>EV0000635_Human_1 µM_60_3_B41</t>
  </si>
  <si>
    <t>EV0000635_Human_1 µM_30_1_B42</t>
  </si>
  <si>
    <t>EV0000635_Human_1 µM_30_2_B43</t>
  </si>
  <si>
    <t>EV0000635_Human_1 µM_30_3_B44</t>
  </si>
  <si>
    <t>EV0000635_Human_1 µM_15_1_B45</t>
  </si>
  <si>
    <t>EV0000635_Human_1 µM_15_2_B46</t>
  </si>
  <si>
    <t>EV0000635_Human_1 µM_15_3_B47</t>
  </si>
  <si>
    <t>EV0000635_Human_1 µM_0_1_B48</t>
  </si>
  <si>
    <t>EV0000635_Human_1 µM_0_2_B49</t>
  </si>
  <si>
    <t>EV0000635_Human_1 µM_0_3_B50</t>
  </si>
  <si>
    <t>EV0000679_Human_1 µM_120_1_B6</t>
  </si>
  <si>
    <t>EV0000679_Human_1 µM_120_2_B7</t>
  </si>
  <si>
    <t>EV0000679_Human_1 µM_120_3_B8</t>
  </si>
  <si>
    <t>EV0000679_Human_1 µM_60_1_B9</t>
  </si>
  <si>
    <t>EV0000679_Human_1 µM_60_2_B10</t>
  </si>
  <si>
    <t>EV0000679_Human_1 µM_60_3_B11</t>
  </si>
  <si>
    <t>EV0000679_Human_1 µM_30_1_B12</t>
  </si>
  <si>
    <t>EV0000679_Human_1 µM_30_2_B13</t>
  </si>
  <si>
    <t>EV0000679_Human_1 µM_30_3_B14</t>
  </si>
  <si>
    <t>EV0000679_Human_1 µM_15_1_B15</t>
  </si>
  <si>
    <t>EV0000679_Human_1 µM_15_2_B16</t>
  </si>
  <si>
    <t>EV0000679_Human_1 µM_15_3_B17</t>
  </si>
  <si>
    <t>EV0000679_Human_1 µM_0_1_B18</t>
  </si>
  <si>
    <t>EV0000679_Human_1 µM_0_2_B19</t>
  </si>
  <si>
    <t>EV0000679_Human_1 µM_0_3_B20</t>
  </si>
  <si>
    <t>EV0000612</t>
  </si>
  <si>
    <t>EV0000612_Human__120_1_291</t>
  </si>
  <si>
    <t>EV0000612_Human__120_2_292</t>
  </si>
  <si>
    <t>EV0000612_Human__120_3_293</t>
  </si>
  <si>
    <t>EV0000612_Human__60_1_294</t>
  </si>
  <si>
    <t>EV0000612_Human__60_2_295</t>
  </si>
  <si>
    <t>EV0000612_Human__60_3_296</t>
  </si>
  <si>
    <t>EV0000612_Human__30_1_297</t>
  </si>
  <si>
    <t>EV0000612_Human__30_2_298</t>
  </si>
  <si>
    <t>EV0000612_Human__30_3_299</t>
  </si>
  <si>
    <t>EV0000612_Human__15_1_300</t>
  </si>
  <si>
    <t>EV0000612_Human__15_2_30_1</t>
  </si>
  <si>
    <t>EV0000612_Human__15_3_30_2</t>
  </si>
  <si>
    <t>EV0000612_Human__0_1_30_3</t>
  </si>
  <si>
    <t>EV0000612_Human__0_2_304</t>
  </si>
  <si>
    <t>EV0000612_Human__0_3_305</t>
  </si>
  <si>
    <t>EV0000620</t>
  </si>
  <si>
    <t>EV0000620_Human__120_1_478</t>
  </si>
  <si>
    <t>EV0000620_Human__120_2_479</t>
  </si>
  <si>
    <t>EV0000620_Human__120_3_480</t>
  </si>
  <si>
    <t>EV0000620_Human__60_1_481</t>
  </si>
  <si>
    <t>EV0000620_Human__60_2_482</t>
  </si>
  <si>
    <t>EV0000620_Human__60_3_483</t>
  </si>
  <si>
    <t>EV0000620_Human__30_1_484</t>
  </si>
  <si>
    <t>EV0000620_Human__30_2_485</t>
  </si>
  <si>
    <t>EV0000620_Human__30_3_486</t>
  </si>
  <si>
    <t>EV0000620_Human__15_1_487</t>
  </si>
  <si>
    <t>EV0000620_Human__15_2_488</t>
  </si>
  <si>
    <t>EV0000620_Human__15_3_489</t>
  </si>
  <si>
    <t>EV0000620_Human__0_1_490</t>
  </si>
  <si>
    <t>EV0000620_Human__0_2_491</t>
  </si>
  <si>
    <t>EV0000620_Human__0_3_492</t>
  </si>
  <si>
    <t>EV0000625</t>
  </si>
  <si>
    <t>EV0000625_Human__120_1_274</t>
  </si>
  <si>
    <t>EV0000625_Human__120_2_275</t>
  </si>
  <si>
    <t>EV0000625_Human__120_3_276</t>
  </si>
  <si>
    <t>EV0000625_Human__60_1_277</t>
  </si>
  <si>
    <t>EV0000625_Human__60_2_278</t>
  </si>
  <si>
    <t>EV0000625_Human__60_3_279</t>
  </si>
  <si>
    <t>EV0000625_Human__30_1_280</t>
  </si>
  <si>
    <t>EV0000625_Human__30_2_281</t>
  </si>
  <si>
    <t>EV0000625_Human__30_3_282</t>
  </si>
  <si>
    <t>EV0000625_Human__15_1_283</t>
  </si>
  <si>
    <t>EV0000625_Human__15_2_284</t>
  </si>
  <si>
    <t>EV0000625_Human__15_3_285</t>
  </si>
  <si>
    <t>EV0000625_Human__0_1_286</t>
  </si>
  <si>
    <t>EV0000625_Human__0_2_287</t>
  </si>
  <si>
    <t>EV0000625_Human__0_3_288</t>
  </si>
  <si>
    <t>EV0000627</t>
  </si>
  <si>
    <t>EV0000627_Human__120_1_325</t>
  </si>
  <si>
    <t>EV0000627_Human__120_2_326</t>
  </si>
  <si>
    <t>EV0000627_Human__120_3_327</t>
  </si>
  <si>
    <t>EV0000627_Human__60_1_328</t>
  </si>
  <si>
    <t>EV0000627_Human__60_2_329</t>
  </si>
  <si>
    <t>EV0000627_Human__60_3_330</t>
  </si>
  <si>
    <t>EV0000627_Human__30_1_331</t>
  </si>
  <si>
    <t>EV0000627_Human__30_2_332</t>
  </si>
  <si>
    <t>EV0000627_Human__30_3_333</t>
  </si>
  <si>
    <t>EV0000627_Human__15_1_334</t>
  </si>
  <si>
    <t>EV0000627_Human__15_2_335</t>
  </si>
  <si>
    <t>EV0000627_Human__15_3_336</t>
  </si>
  <si>
    <t>EV0000627_Human__0_1_337</t>
  </si>
  <si>
    <t>EV0000627_Human__0_2_338</t>
  </si>
  <si>
    <t>EV0000627_Human__0_3_339</t>
  </si>
  <si>
    <t>EV0000637</t>
  </si>
  <si>
    <t>EV0000637_Human__120_1_461</t>
  </si>
  <si>
    <t>EV0000637_Human__120_2_462</t>
  </si>
  <si>
    <t>EV0000637_Human__120_3_463</t>
  </si>
  <si>
    <t>EV0000637_Human__60_1_464</t>
  </si>
  <si>
    <t>EV0000637_Human__60_2_465</t>
  </si>
  <si>
    <t>EV0000637_Human__60_3_466</t>
  </si>
  <si>
    <t>EV0000637_Human__30_1_467</t>
  </si>
  <si>
    <t>EV0000637_Human__30_2_468</t>
  </si>
  <si>
    <t>EV0000637_Human__30_3_469</t>
  </si>
  <si>
    <t>EV0000637_Human__15_1_470</t>
  </si>
  <si>
    <t>EV0000637_Human__15_2_471</t>
  </si>
  <si>
    <t>EV0000637_Human__15_3_472</t>
  </si>
  <si>
    <t>EV0000637_Human__0_1_473</t>
  </si>
  <si>
    <t>EV0000637_Human__0_2_474</t>
  </si>
  <si>
    <t>EV0000637_Human__0_3_475</t>
  </si>
  <si>
    <t>EV0000641</t>
  </si>
  <si>
    <t>EV0000641_Human__120_1_376</t>
  </si>
  <si>
    <t>EV0000641_Human__120_2_377</t>
  </si>
  <si>
    <t>EV0000641_Human__120_3_378</t>
  </si>
  <si>
    <t>EV0000641_Human__60_1_379</t>
  </si>
  <si>
    <t>EV0000641_Human__60_2_380</t>
  </si>
  <si>
    <t>EV0000641_Human__60_3_381</t>
  </si>
  <si>
    <t>EV0000641_Human__30_1_382</t>
  </si>
  <si>
    <t>EV0000641_Human__30_2_383</t>
  </si>
  <si>
    <t>EV0000641_Human__30_3_384</t>
  </si>
  <si>
    <t>EV0000641_Human__15_1_385</t>
  </si>
  <si>
    <t>EV0000641_Human__15_2_386</t>
  </si>
  <si>
    <t>EV0000641_Human__15_3_387</t>
  </si>
  <si>
    <t>EV0000641_Human__0_1_388</t>
  </si>
  <si>
    <t>EV0000641_Human__0_2_389</t>
  </si>
  <si>
    <t>EV0000641_Human__0_3_390</t>
  </si>
  <si>
    <t>EV0000643</t>
  </si>
  <si>
    <t>EV0000643_Human__120_1_410</t>
  </si>
  <si>
    <t>EV0000643_Human__120_2_411</t>
  </si>
  <si>
    <t>EV0000643_Human__120_3_412</t>
  </si>
  <si>
    <t>EV0000643_Human__60_1_413</t>
  </si>
  <si>
    <t>EV0000643_Human__60_2_414</t>
  </si>
  <si>
    <t>EV0000643_Human__60_3_415</t>
  </si>
  <si>
    <t>EV0000643_Human__30_1_416</t>
  </si>
  <si>
    <t>EV0000643_Human__30_2_417</t>
  </si>
  <si>
    <t>EV0000643_Human__30_3_418</t>
  </si>
  <si>
    <t>EV0000643_Human__15_1_419</t>
  </si>
  <si>
    <t>EV0000643_Human__15_2_420</t>
  </si>
  <si>
    <t>EV0000643_Human__15_3_421</t>
  </si>
  <si>
    <t>EV0000643_Human__0_1_422</t>
  </si>
  <si>
    <t>EV0000643_Human__0_2_423</t>
  </si>
  <si>
    <t>EV0000643_Human__0_3_424</t>
  </si>
  <si>
    <t>EV0000656</t>
  </si>
  <si>
    <t>EV0000656_Human__120_1_444</t>
  </si>
  <si>
    <t>EV0000656_Human__120_2_445</t>
  </si>
  <si>
    <t>EV0000656_Human__120_3_446</t>
  </si>
  <si>
    <t>EV0000656_Human__60_1_447</t>
  </si>
  <si>
    <t>EV0000656_Human__60_2_448</t>
  </si>
  <si>
    <t>EV0000656_Human__60_3_449</t>
  </si>
  <si>
    <t>EV0000656_Human__30_1_450</t>
  </si>
  <si>
    <t>EV0000656_Human__30_2_451</t>
  </si>
  <si>
    <t>EV0000656_Human__30_3_452</t>
  </si>
  <si>
    <t>EV0000656_Human__15_1_453</t>
  </si>
  <si>
    <t>EV0000656_Human__15_2_454</t>
  </si>
  <si>
    <t>EV0000656_Human__15_3_455</t>
  </si>
  <si>
    <t>EV0000656_Human__0_1_456</t>
  </si>
  <si>
    <t>EV0000656_Human__0_2_457</t>
  </si>
  <si>
    <t>EV0000656_Human__0_3_458</t>
  </si>
  <si>
    <t>EV0000657</t>
  </si>
  <si>
    <t>EV0000657_Human__120_1_393</t>
  </si>
  <si>
    <t>EV0000657_Human__120_2_394</t>
  </si>
  <si>
    <t>EV0000657_Human__120_3_395</t>
  </si>
  <si>
    <t>EV0000657_Human__60_1_396</t>
  </si>
  <si>
    <t>EV0000657_Human__60_2_397</t>
  </si>
  <si>
    <t>EV0000657_Human__60_3_398</t>
  </si>
  <si>
    <t>EV0000657_Human__30_1_399</t>
  </si>
  <si>
    <t>EV0000657_Human__30_2_400</t>
  </si>
  <si>
    <t>EV0000657_Human__30_3_401</t>
  </si>
  <si>
    <t>EV0000657_Human__15_1_402</t>
  </si>
  <si>
    <t>EV0000657_Human__15_2_403</t>
  </si>
  <si>
    <t>EV0000657_Human__15_3_404</t>
  </si>
  <si>
    <t>EV0000657_Human__0_1_405</t>
  </si>
  <si>
    <t>EV0000657_Human__0_2_406</t>
  </si>
  <si>
    <t>EV0000657_Human__0_3_407</t>
  </si>
  <si>
    <t>EV0000660</t>
  </si>
  <si>
    <t>EV0000660_Human__120_1_359</t>
  </si>
  <si>
    <t>EV0000660_Human__120_2_360</t>
  </si>
  <si>
    <t>EV0000660_Human__120_3_361</t>
  </si>
  <si>
    <t>EV0000660_Human__60_1_362</t>
  </si>
  <si>
    <t>EV0000660_Human__60_2_363</t>
  </si>
  <si>
    <t>EV0000660_Human__60_3_364</t>
  </si>
  <si>
    <t>EV0000660_Human__30_1_365</t>
  </si>
  <si>
    <t>EV0000660_Human__30_2_366</t>
  </si>
  <si>
    <t>EV0000660_Human__30_3_367</t>
  </si>
  <si>
    <t>EV0000660_Human__15_1_368</t>
  </si>
  <si>
    <t>EV0000660_Human__15_2_369</t>
  </si>
  <si>
    <t>EV0000660_Human__15_3_370</t>
  </si>
  <si>
    <t>EV0000660_Human__0_1_371</t>
  </si>
  <si>
    <t>EV0000660_Human__0_2_372</t>
  </si>
  <si>
    <t>EV0000660_Human__0_3_373</t>
  </si>
  <si>
    <t>EV0000669</t>
  </si>
  <si>
    <t>EV0000669_Human__120_1_342</t>
  </si>
  <si>
    <t>EV0000669_Human__120_2_343</t>
  </si>
  <si>
    <t>EV0000669_Human__120_3_344</t>
  </si>
  <si>
    <t>EV0000669_Human__60_1_345</t>
  </si>
  <si>
    <t>EV0000669_Human__60_2_346</t>
  </si>
  <si>
    <t>EV0000669_Human__60_3_347</t>
  </si>
  <si>
    <t>EV0000669_Human__30_1_348</t>
  </si>
  <si>
    <t>EV0000669_Human__30_2_349</t>
  </si>
  <si>
    <t>EV0000669_Human__30_3_350</t>
  </si>
  <si>
    <t>EV0000669_Human__15_1_351</t>
  </si>
  <si>
    <t>EV0000669_Human__15_2_352</t>
  </si>
  <si>
    <t>EV0000669_Human__15_3_353</t>
  </si>
  <si>
    <t>EV0000669_Human__0_1_354</t>
  </si>
  <si>
    <t>EV0000669_Human__0_2_355</t>
  </si>
  <si>
    <t>EV0000669_Human__0_3_356</t>
  </si>
  <si>
    <t>EV0000671</t>
  </si>
  <si>
    <t>EV0000671_Human__120_1_427</t>
  </si>
  <si>
    <t>EV0000671_Human__120_2_428</t>
  </si>
  <si>
    <t>EV0000671_Human__120_3_429</t>
  </si>
  <si>
    <t>EV0000671_Human__60_1_430</t>
  </si>
  <si>
    <t>EV0000671_Human__60_2_431</t>
  </si>
  <si>
    <t>EV0000671_Human__60_3_432</t>
  </si>
  <si>
    <t>EV0000671_Human__30_1_433</t>
  </si>
  <si>
    <t>EV0000671_Human__30_2_434</t>
  </si>
  <si>
    <t>EV0000671_Human__30_3_435</t>
  </si>
  <si>
    <t>EV0000671_Human__15_1_436</t>
  </si>
  <si>
    <t>EV0000671_Human__15_2_437</t>
  </si>
  <si>
    <t>EV0000671_Human__15_3_438</t>
  </si>
  <si>
    <t>EV0000671_Human__0_1_439</t>
  </si>
  <si>
    <t>EV0000671_Human__0_2_440</t>
  </si>
  <si>
    <t>EV0000671_Human__0_3_441</t>
  </si>
  <si>
    <t>6.471</t>
  </si>
  <si>
    <t>6.568</t>
  </si>
  <si>
    <t>6.593</t>
  </si>
  <si>
    <t>6.486</t>
  </si>
  <si>
    <t>4.605</t>
  </si>
  <si>
    <t>2.939</t>
  </si>
  <si>
    <t>10.159</t>
  </si>
  <si>
    <t>10.272</t>
  </si>
  <si>
    <t>10.337</t>
  </si>
  <si>
    <t>10.439</t>
  </si>
  <si>
    <t>EV0000612_Human__120_1_70</t>
  </si>
  <si>
    <t>EV0000612_Human__120_2_71</t>
  </si>
  <si>
    <t>EV0000612_Human__120_3_72</t>
  </si>
  <si>
    <t>EV0000612_Human__60_1_73</t>
  </si>
  <si>
    <t>EV0000612_Human__60_2_74</t>
  </si>
  <si>
    <t>EV0000612_Human__60_3_75</t>
  </si>
  <si>
    <t>EV0000612_Human__30_1_76</t>
  </si>
  <si>
    <t>EV0000612_Human__30_2_77</t>
  </si>
  <si>
    <t>EV0000612_Human__30_3_78</t>
  </si>
  <si>
    <t>EV0000612_Human__15_1_79</t>
  </si>
  <si>
    <t>EV0000612_Human__15_2_80</t>
  </si>
  <si>
    <t>EV0000612_Human__15_3_81</t>
  </si>
  <si>
    <t>EV0000612_Human__0_1_82</t>
  </si>
  <si>
    <t>EV0000612_Human__0_2_83</t>
  </si>
  <si>
    <t>EV0000612_Human__0_3_84</t>
  </si>
  <si>
    <t>EV0000620_Human__120_1_257</t>
  </si>
  <si>
    <t>EV0000620_Human__120_2_258</t>
  </si>
  <si>
    <t>EV0000620_Human__120_3_259</t>
  </si>
  <si>
    <t>EV0000620_Human__60_1_260</t>
  </si>
  <si>
    <t>EV0000620_Human__60_2_261</t>
  </si>
  <si>
    <t>EV0000620_Human__60_3_262</t>
  </si>
  <si>
    <t>EV0000620_Human__30_1_263</t>
  </si>
  <si>
    <t>EV0000620_Human__30_2_264</t>
  </si>
  <si>
    <t>EV0000620_Human__30_3_265</t>
  </si>
  <si>
    <t>EV0000620_Human__15_1_266</t>
  </si>
  <si>
    <t>EV0000620_Human__15_2_267</t>
  </si>
  <si>
    <t>EV0000620_Human__15_3_268</t>
  </si>
  <si>
    <t>EV0000620_Human__0_1_269</t>
  </si>
  <si>
    <t>EV0000620_Human__0_2_270</t>
  </si>
  <si>
    <t>EV0000620_Human__0_3_271</t>
  </si>
  <si>
    <t>EV0000625_Human__120_1_53</t>
  </si>
  <si>
    <t>EV0000625_Human__120_2_54</t>
  </si>
  <si>
    <t>EV0000625_Human__120_3_55</t>
  </si>
  <si>
    <t>EV0000625_Human__60_1_56</t>
  </si>
  <si>
    <t>EV0000625_Human__60_2_57</t>
  </si>
  <si>
    <t>EV0000625_Human__60_3_58</t>
  </si>
  <si>
    <t>EV0000625_Human__30_1_59</t>
  </si>
  <si>
    <t>EV0000625_Human__30_2_60</t>
  </si>
  <si>
    <t>EV0000625_Human__30_3_61</t>
  </si>
  <si>
    <t>EV0000625_Human__15_1_62</t>
  </si>
  <si>
    <t>EV0000625_Human__15_2_63</t>
  </si>
  <si>
    <t>EV0000625_Human__15_3_64</t>
  </si>
  <si>
    <t>EV0000625_Human__0_1_65</t>
  </si>
  <si>
    <t>EV0000625_Human__0_2_66</t>
  </si>
  <si>
    <t>EV0000625_Human__0_3_67</t>
  </si>
  <si>
    <t>EV0000627_Human__120_1_104</t>
  </si>
  <si>
    <t>EV0000627_Human__120_2_105</t>
  </si>
  <si>
    <t>EV0000627_Human__120_3_106</t>
  </si>
  <si>
    <t>EV0000627_Human__60_1_107</t>
  </si>
  <si>
    <t>EV0000627_Human__60_2_108</t>
  </si>
  <si>
    <t>EV0000627_Human__60_3_109</t>
  </si>
  <si>
    <t>EV0000627_Human__30_1_110</t>
  </si>
  <si>
    <t>EV0000627_Human__30_2_111</t>
  </si>
  <si>
    <t>EV0000627_Human__30_3_112</t>
  </si>
  <si>
    <t>EV0000627_Human__15_1_113</t>
  </si>
  <si>
    <t>EV0000627_Human__15_2_114</t>
  </si>
  <si>
    <t>EV0000627_Human__15_3_115</t>
  </si>
  <si>
    <t>EV0000627_Human__0_1_116</t>
  </si>
  <si>
    <t>EV0000627_Human__0_2_117</t>
  </si>
  <si>
    <t>EV0000627_Human__0_3_118</t>
  </si>
  <si>
    <t>EV0000637_Human__120_1_240</t>
  </si>
  <si>
    <t>EV0000637_Human__120_2_241</t>
  </si>
  <si>
    <t>EV0000637_Human__120_3_242</t>
  </si>
  <si>
    <t>EV0000637_Human__60_1_243</t>
  </si>
  <si>
    <t>EV0000637_Human__60_2_244</t>
  </si>
  <si>
    <t>EV0000637_Human__60_3_245</t>
  </si>
  <si>
    <t>EV0000637_Human__30_1_246</t>
  </si>
  <si>
    <t>EV0000637_Human__30_2_247</t>
  </si>
  <si>
    <t>EV0000637_Human__30_3_248</t>
  </si>
  <si>
    <t>EV0000637_Human__15_1_249</t>
  </si>
  <si>
    <t>EV0000637_Human__15_2_250</t>
  </si>
  <si>
    <t>EV0000637_Human__15_3_251</t>
  </si>
  <si>
    <t>EV0000637_Human__0_1_252</t>
  </si>
  <si>
    <t>EV0000637_Human__0_2_253</t>
  </si>
  <si>
    <t>EV0000637_Human__0_3_254</t>
  </si>
  <si>
    <t>EV0000641_Human__120_1_155</t>
  </si>
  <si>
    <t>EV0000641_Human__120_2_156</t>
  </si>
  <si>
    <t>EV0000641_Human__120_3_157</t>
  </si>
  <si>
    <t>EV0000641_Human__60_1_158</t>
  </si>
  <si>
    <t>EV0000641_Human__60_2_159</t>
  </si>
  <si>
    <t>EV0000641_Human__60_3_160</t>
  </si>
  <si>
    <t>EV0000641_Human__30_1_161</t>
  </si>
  <si>
    <t>EV0000641_Human__30_2_162</t>
  </si>
  <si>
    <t>EV0000641_Human__30_3_163</t>
  </si>
  <si>
    <t>EV0000641_Human__15_1_164</t>
  </si>
  <si>
    <t>EV0000641_Human__15_2_165</t>
  </si>
  <si>
    <t>EV0000641_Human__15_3_166</t>
  </si>
  <si>
    <t>EV0000641_Human__0_1_167</t>
  </si>
  <si>
    <t>EV0000641_Human__0_2_168</t>
  </si>
  <si>
    <t>EV0000641_Human__0_3_169</t>
  </si>
  <si>
    <t>EV0000643_Human__120_1_189</t>
  </si>
  <si>
    <t>EV0000643_Human__120_2_190</t>
  </si>
  <si>
    <t>EV0000643_Human__120_3_191</t>
  </si>
  <si>
    <t>EV0000643_Human__60_1_192</t>
  </si>
  <si>
    <t>EV0000643_Human__60_2_193</t>
  </si>
  <si>
    <t>EV0000643_Human__60_3_194</t>
  </si>
  <si>
    <t>EV0000643_Human__30_1_195</t>
  </si>
  <si>
    <t>EV0000643_Human__30_2_196</t>
  </si>
  <si>
    <t>EV0000643_Human__30_3_197</t>
  </si>
  <si>
    <t>EV0000643_Human__15_1_198</t>
  </si>
  <si>
    <t>EV0000643_Human__15_2_199</t>
  </si>
  <si>
    <t>EV0000643_Human__15_3_200</t>
  </si>
  <si>
    <t>EV0000643_Human__0_1_201</t>
  </si>
  <si>
    <t>EV0000643_Human__0_2_202</t>
  </si>
  <si>
    <t>EV0000643_Human__0_3_203</t>
  </si>
  <si>
    <t>EV0000651</t>
  </si>
  <si>
    <t>EV0000651_Human__120_1_87</t>
  </si>
  <si>
    <t>EV0000651_Human__120_2_88</t>
  </si>
  <si>
    <t>EV0000651_Human__120_3_89</t>
  </si>
  <si>
    <t>EV0000651_Human__60_1_90</t>
  </si>
  <si>
    <t>EV0000651_Human__60_2_91</t>
  </si>
  <si>
    <t>EV0000651_Human__60_3_92</t>
  </si>
  <si>
    <t>EV0000651_Human__30_1_93</t>
  </si>
  <si>
    <t>EV0000651_Human__30_2_94</t>
  </si>
  <si>
    <t>EV0000651_Human__30_3_95</t>
  </si>
  <si>
    <t>EV0000651_Human__15_1_96</t>
  </si>
  <si>
    <t>EV0000651_Human__15_2_97</t>
  </si>
  <si>
    <t>EV0000651_Human__15_3_98</t>
  </si>
  <si>
    <t>EV0000651_Human__0_1_99</t>
  </si>
  <si>
    <t>EV0000651_Human__0_2_100</t>
  </si>
  <si>
    <t>EV0000651_Human__0_3_101</t>
  </si>
  <si>
    <t>EV0000656_Human__120_1_223</t>
  </si>
  <si>
    <t>EV0000656_Human__120_2_224</t>
  </si>
  <si>
    <t>EV0000656_Human__120_3_225</t>
  </si>
  <si>
    <t>EV0000656_Human__60_1_226</t>
  </si>
  <si>
    <t>EV0000656_Human__60_2_227</t>
  </si>
  <si>
    <t>EV0000656_Human__60_3_228</t>
  </si>
  <si>
    <t>EV0000656_Human__30_1_229</t>
  </si>
  <si>
    <t>EV0000656_Human__30_2_230</t>
  </si>
  <si>
    <t>EV0000656_Human__30_3_231</t>
  </si>
  <si>
    <t>EV0000656_Human__15_1_232</t>
  </si>
  <si>
    <t>EV0000656_Human__15_2_233</t>
  </si>
  <si>
    <t>EV0000656_Human__15_3_234</t>
  </si>
  <si>
    <t>EV0000656_Human__0_1_235</t>
  </si>
  <si>
    <t>EV0000656_Human__0_2_236</t>
  </si>
  <si>
    <t>EV0000656_Human__0_3_237</t>
  </si>
  <si>
    <t>EV0000657_Human__120_1_172</t>
  </si>
  <si>
    <t>EV0000657_Human__120_2_173</t>
  </si>
  <si>
    <t>EV0000657_Human__120_3_174</t>
  </si>
  <si>
    <t>EV0000657_Human__60_1_175</t>
  </si>
  <si>
    <t>EV0000657_Human__60_2_176</t>
  </si>
  <si>
    <t>EV0000657_Human__60_3_177</t>
  </si>
  <si>
    <t>EV0000657_Human__30_1_178</t>
  </si>
  <si>
    <t>EV0000657_Human__30_2_179</t>
  </si>
  <si>
    <t>EV0000657_Human__30_3_180</t>
  </si>
  <si>
    <t>EV0000657_Human__15_1_181</t>
  </si>
  <si>
    <t>EV0000657_Human__15_2_182</t>
  </si>
  <si>
    <t>EV0000657_Human__15_3_183</t>
  </si>
  <si>
    <t>EV0000657_Human__0_1_184</t>
  </si>
  <si>
    <t>EV0000657_Human__0_2_185</t>
  </si>
  <si>
    <t>EV0000657_Human__0_3_186</t>
  </si>
  <si>
    <t>EV0000660_Human__120_1_138</t>
  </si>
  <si>
    <t>EV0000660_Human__120_2_139</t>
  </si>
  <si>
    <t>EV0000660_Human__120_3_140</t>
  </si>
  <si>
    <t>EV0000660_Human__60_1_141</t>
  </si>
  <si>
    <t>EV0000660_Human__60_2_142</t>
  </si>
  <si>
    <t>EV0000660_Human__60_3_143</t>
  </si>
  <si>
    <t>EV0000660_Human__30_1_144</t>
  </si>
  <si>
    <t>EV0000660_Human__30_2_145</t>
  </si>
  <si>
    <t>EV0000660_Human__30_3_146</t>
  </si>
  <si>
    <t>EV0000660_Human__15_1_147</t>
  </si>
  <si>
    <t>EV0000660_Human__15_2_148</t>
  </si>
  <si>
    <t>EV0000660_Human__15_3_149</t>
  </si>
  <si>
    <t>EV0000660_Human__0_1_150</t>
  </si>
  <si>
    <t>EV0000660_Human__0_2_15_1</t>
  </si>
  <si>
    <t>EV0000660_Human__0_3_15_2</t>
  </si>
  <si>
    <t>EV0000669_Human__120_1_121</t>
  </si>
  <si>
    <t>EV0000669_Human__120_2_122</t>
  </si>
  <si>
    <t>EV0000669_Human__120_3_123</t>
  </si>
  <si>
    <t>EV0000669_Human__60_1_124</t>
  </si>
  <si>
    <t>EV0000669_Human__60_2_125</t>
  </si>
  <si>
    <t>EV0000669_Human__60_3_126</t>
  </si>
  <si>
    <t>EV0000669_Human__30_1_127</t>
  </si>
  <si>
    <t>EV0000669_Human__30_2_128</t>
  </si>
  <si>
    <t>EV0000669_Human__30_3_129</t>
  </si>
  <si>
    <t>EV0000669_Human__15_1_130</t>
  </si>
  <si>
    <t>EV0000669_Human__15_2_131</t>
  </si>
  <si>
    <t>EV0000669_Human__15_3_132</t>
  </si>
  <si>
    <t>EV0000669_Human__0_1_133</t>
  </si>
  <si>
    <t>EV0000669_Human__0_2_134</t>
  </si>
  <si>
    <t>EV0000669_Human__0_3_135</t>
  </si>
  <si>
    <t>EV0000671_Human__120_1_206</t>
  </si>
  <si>
    <t>EV0000671_Human__120_2_207</t>
  </si>
  <si>
    <t>EV0000671_Human__120_3_208</t>
  </si>
  <si>
    <t>EV0000671_Human__60_1_209</t>
  </si>
  <si>
    <t>EV0000671_Human__60_2_210</t>
  </si>
  <si>
    <t>EV0000671_Human__60_3_211</t>
  </si>
  <si>
    <t>EV0000671_Human__30_1_212</t>
  </si>
  <si>
    <t>EV0000671_Human__30_2_213</t>
  </si>
  <si>
    <t>EV0000671_Human__30_3_214</t>
  </si>
  <si>
    <t>EV0000671_Human__15_1_215</t>
  </si>
  <si>
    <t>EV0000671_Human__15_2_216</t>
  </si>
  <si>
    <t>EV0000671_Human__15_3_217</t>
  </si>
  <si>
    <t>EV0000671_Human__0_1_218</t>
  </si>
  <si>
    <t>EV0000671_Human__0_2_219</t>
  </si>
  <si>
    <t>EV0000671_Human__0_3_220</t>
  </si>
  <si>
    <t>BF00175258_Human_10 µM_120_1_B36</t>
  </si>
  <si>
    <t>BF00175258_Human_10 µM_120_2_B37</t>
  </si>
  <si>
    <t>BF00175258_Human_10 µM_120_3_B38</t>
  </si>
  <si>
    <t>BF00175258_Human_10 µM_60_1_B39</t>
  </si>
  <si>
    <t>BF00175258_Human_10 µM_60_2_B40</t>
  </si>
  <si>
    <t>BF00175258_Human_10 µM_60_3_B41</t>
  </si>
  <si>
    <t>BF00175258_Human_10 µM_30_1_B42</t>
  </si>
  <si>
    <t>BF00175258_Human_10 µM_30_2_B43</t>
  </si>
  <si>
    <t>BF00175258_Human_10 µM_30_3_B44</t>
  </si>
  <si>
    <t>BF00175258_Human_10 µM_15_1_B45</t>
  </si>
  <si>
    <t>BF00175258_Human_10 µM_15_2_B46</t>
  </si>
  <si>
    <t>BF00175258_Human_10 µM_15_3_B47</t>
  </si>
  <si>
    <t>BF00175258_Human_10 µM_0_1_B48</t>
  </si>
  <si>
    <t>BF00175258_Human_10 µM_0_2_B49</t>
  </si>
  <si>
    <t>BF00175258_Human_10 µM_0_3_B50</t>
  </si>
  <si>
    <t>BF00175270_Human_10 µM_120_1_B6</t>
  </si>
  <si>
    <t>BF00175270_Human_10 µM_120_2_B7</t>
  </si>
  <si>
    <t>BF00175270_Human_10 µM_120_3_B8</t>
  </si>
  <si>
    <t>BF00175270_Human_10 µM_60_1_B9</t>
  </si>
  <si>
    <t>BF00175270_Human_10 µM_60_2_B10</t>
  </si>
  <si>
    <t>BF00175270_Human_10 µM_60_3_B11</t>
  </si>
  <si>
    <t>BF00175270_Human_10 µM_30_1_B12</t>
  </si>
  <si>
    <t>BF00175270_Human_10 µM_30_2_B13</t>
  </si>
  <si>
    <t>BF00175270_Human_10 µM_30_3_B14</t>
  </si>
  <si>
    <t>BF00175270_Human_10 µM_15_1_B15</t>
  </si>
  <si>
    <t>BF00175270_Human_10 µM_15_2_B16</t>
  </si>
  <si>
    <t>BF00175270_Human_10 µM_15_3_B17</t>
  </si>
  <si>
    <t>BF00175270_Human_10 µM_0_1_B18</t>
  </si>
  <si>
    <t>BF00175270_Human_10 µM_0_2_B19</t>
  </si>
  <si>
    <t>BF00175270_Human_10 µM_0_3_B20</t>
  </si>
  <si>
    <t>BF00175270</t>
  </si>
  <si>
    <t>BF00175258</t>
  </si>
  <si>
    <t>BF00175258_Human_1 µM_120_1_B36</t>
  </si>
  <si>
    <t>BF00175258_Human_1 µM_120_2_B37</t>
  </si>
  <si>
    <t>BF00175258_Human_1 µM_120_3_B38</t>
  </si>
  <si>
    <t>BF00175258_Human_1 µM_60_1_B39</t>
  </si>
  <si>
    <t>BF00175258_Human_1 µM_60_2_B40</t>
  </si>
  <si>
    <t>BF00175258_Human_1 µM_60_3_B41</t>
  </si>
  <si>
    <t>BF00175258_Human_1 µM_30_1_B42</t>
  </si>
  <si>
    <t>BF00175258_Human_1 µM_30_2_B43</t>
  </si>
  <si>
    <t>BF00175258_Human_1 µM_30_3_B44</t>
  </si>
  <si>
    <t>BF00175258_Human_1 µM_15_1_B45</t>
  </si>
  <si>
    <t>BF00175258_Human_1 µM_15_2_B46</t>
  </si>
  <si>
    <t>BF00175258_Human_1 µM_15_3_B47</t>
  </si>
  <si>
    <t>BF00175258_Human_1 µM_0_1_B48</t>
  </si>
  <si>
    <t>BF00175258_Human_1 µM_0_2_B49</t>
  </si>
  <si>
    <t>BF00175258_Human_1 µM_0_3_B50</t>
  </si>
  <si>
    <t>BF00175270_Human_1 µM_120_1_B6</t>
  </si>
  <si>
    <t>BF00175270_Human_1 µM_120_2_B7</t>
  </si>
  <si>
    <t>BF00175270_Human_1 µM_120_3_B8</t>
  </si>
  <si>
    <t>BF00175270_Human_1 µM_60_1_B9</t>
  </si>
  <si>
    <t>BF00175270_Human_1 µM_60_2_B10</t>
  </si>
  <si>
    <t>BF00175270_Human_1 µM_60_3_B11</t>
  </si>
  <si>
    <t>BF00175270_Human_1 µM_30_1_B12</t>
  </si>
  <si>
    <t>BF00175270_Human_1 µM_30_2_B13</t>
  </si>
  <si>
    <t>BF00175270_Human_1 µM_30_3_B14</t>
  </si>
  <si>
    <t>BF00175270_Human_1 µM_15_1_B15</t>
  </si>
  <si>
    <t>BF00175270_Human_1 µM_15_2_B16</t>
  </si>
  <si>
    <t>BF00175270_Human_1 µM_15_3_B17</t>
  </si>
  <si>
    <t>BF00175270_Human_1 µM_0_1_B18</t>
  </si>
  <si>
    <t>BF00175270_Human_1 µM_0_2_B19</t>
  </si>
  <si>
    <t>BF00175270_Human_1 µM_0_3_B20</t>
  </si>
  <si>
    <t>EV0001397</t>
  </si>
  <si>
    <t>EV0001397_Human_10 µM_120_1_B36</t>
  </si>
  <si>
    <t>EV0001397_Human_10 µM_120_2_B37</t>
  </si>
  <si>
    <t>EV0001397_Human_10 µM_120_3_B38</t>
  </si>
  <si>
    <t>EV0001397_Human_10 µM_60_1_B39</t>
  </si>
  <si>
    <t>EV0001397_Human_10 µM_60_2_B40</t>
  </si>
  <si>
    <t>EV0001397_Human_10 µM_60_3_B41</t>
  </si>
  <si>
    <t>EV0001397_Human_10 µM_30_1_B42</t>
  </si>
  <si>
    <t>EV0001397_Human_10 µM_30_2_B43</t>
  </si>
  <si>
    <t>EV0001397_Human_10 µM_30_3_B44</t>
  </si>
  <si>
    <t>EV0001397_Human_10 µM_15_1_B45</t>
  </si>
  <si>
    <t>EV0001397_Human_10 µM_15_2_B46</t>
  </si>
  <si>
    <t>EV0001397_Human_10 µM_15_3_B47</t>
  </si>
  <si>
    <t>EV0001397_Human_10 µM_0_1_B48</t>
  </si>
  <si>
    <t>EV0001397_Human_10 µM_0_2_B49</t>
  </si>
  <si>
    <t>EV0001397_Human_10 µM_0_3_B50</t>
  </si>
  <si>
    <t>EV0001375</t>
  </si>
  <si>
    <t>EV0001375_Human_10 µM_120_1_B6</t>
  </si>
  <si>
    <t>EV0001375_Human_10 µM_120_2_B7</t>
  </si>
  <si>
    <t>EV0001375_Human_10 µM_120_3_B8</t>
  </si>
  <si>
    <t>EV0001375_Human_10 µM_60_1_B9</t>
  </si>
  <si>
    <t>EV0001375_Human_10 µM_60_2_B10</t>
  </si>
  <si>
    <t>EV0001375_Human_10 µM_60_3_B11</t>
  </si>
  <si>
    <t>EV0001375_Human_10 µM_30_1_B12</t>
  </si>
  <si>
    <t>EV0001375_Human_10 µM_30_2_B13</t>
  </si>
  <si>
    <t>EV0001375_Human_10 µM_30_3_B14</t>
  </si>
  <si>
    <t>EV0001375_Human_10 µM_15_1_B15</t>
  </si>
  <si>
    <t>EV0001375_Human_10 µM_15_2_B16</t>
  </si>
  <si>
    <t>EV0001375_Human_10 µM_15_3_B17</t>
  </si>
  <si>
    <t>EV0001375_Human_10 µM_0_1_B18</t>
  </si>
  <si>
    <t>EV0001375_Human_10 µM_0_2_B19</t>
  </si>
  <si>
    <t>EV0001375_Human_10 µM_0_3_B20</t>
  </si>
  <si>
    <t>left indented or upper left triangle values ommited</t>
  </si>
  <si>
    <t>EV0001397_Human_1 µM_120_1_B36</t>
  </si>
  <si>
    <t>EV0001397_Human_1 µM_120_2_B37</t>
  </si>
  <si>
    <t>EV0001397_Human_1 µM_120_3_B38</t>
  </si>
  <si>
    <t>EV0001397_Human_1 µM_60_1_B39</t>
  </si>
  <si>
    <t>EV0001397_Human_1 µM_60_2_B40</t>
  </si>
  <si>
    <t>EV0001397_Human_1 µM_60_3_B41</t>
  </si>
  <si>
    <t>EV0001397_Human_1 µM_30_1_B42</t>
  </si>
  <si>
    <t>EV0001397_Human_1 µM_30_2_B43</t>
  </si>
  <si>
    <t>EV0001397_Human_1 µM_30_3_B44</t>
  </si>
  <si>
    <t>EV0001397_Human_1 µM_15_1_B45</t>
  </si>
  <si>
    <t>EV0001397_Human_1 µM_15_2_B46</t>
  </si>
  <si>
    <t>EV0001397_Human_1 µM_15_3_B47</t>
  </si>
  <si>
    <t>EV0001397_Human_1 µM_0_1_B48</t>
  </si>
  <si>
    <t>EV0001397_Human_1 µM_0_2_B49</t>
  </si>
  <si>
    <t>EV0001397_Human_1 µM_0_3_B50</t>
  </si>
  <si>
    <t>EV0001375_Human_1 µM_120_1_B6</t>
  </si>
  <si>
    <t>EV0001375_Human_1 µM_120_2_B7</t>
  </si>
  <si>
    <t>EV0001375_Human_1 µM_120_3_B8</t>
  </si>
  <si>
    <t>EV0001375_Human_1 µM_60_1_B9</t>
  </si>
  <si>
    <t>EV0001375_Human_1 µM_60_2_B10</t>
  </si>
  <si>
    <t>EV0001375_Human_1 µM_60_3_B11</t>
  </si>
  <si>
    <t>EV0001375_Human_1 µM_30_1_B12</t>
  </si>
  <si>
    <t>EV0001375_Human_1 µM_30_2_B13</t>
  </si>
  <si>
    <t>EV0001375_Human_1 µM_30_3_B14</t>
  </si>
  <si>
    <t>EV0001375_Human_1 µM_15_1_B15</t>
  </si>
  <si>
    <t>EV0001375_Human_1 µM_15_2_B16</t>
  </si>
  <si>
    <t>EV0001375_Human_1 µM_15_3_B17</t>
  </si>
  <si>
    <t>EV0001375_Human_1 µM_0_1_B18</t>
  </si>
  <si>
    <t>EV0001375_Human_1 µM_0_2_B19</t>
  </si>
  <si>
    <t>EV0001375_Human_1 µM_0_3_B20</t>
  </si>
  <si>
    <t>EV0001412</t>
  </si>
  <si>
    <t>EV0001412_Human_1 µM_120_1_B36</t>
  </si>
  <si>
    <t>EV0001412_Human_1 µM_120_2_B37</t>
  </si>
  <si>
    <t>EV0001412_Human_1 µM_120_3_B38</t>
  </si>
  <si>
    <t>EV0001412_Human_1 µM_60_1_B39</t>
  </si>
  <si>
    <t>EV0001412_Human_1 µM_60_2_B40</t>
  </si>
  <si>
    <t>EV0001412_Human_1 µM_60_3_B41</t>
  </si>
  <si>
    <t>EV0001412_Human_1 µM_30_1_B42</t>
  </si>
  <si>
    <t>EV0001412_Human_1 µM_30_2_B43</t>
  </si>
  <si>
    <t>EV0001412_Human_1 µM_30_3_B44</t>
  </si>
  <si>
    <t>EV0001412_Human_1 µM_15_1_B45</t>
  </si>
  <si>
    <t>EV0001412_Human_1 µM_15_2_B46</t>
  </si>
  <si>
    <t>EV0001412_Human_1 µM_15_3_B47</t>
  </si>
  <si>
    <t>EV0001412_Human_1 µM_0_1_B48</t>
  </si>
  <si>
    <t>EV0001412_Human_1 µM_0_2_B49</t>
  </si>
  <si>
    <t>EV0001412_Human_1 µM_0_3_B50</t>
  </si>
  <si>
    <t>EV0001425</t>
  </si>
  <si>
    <t>EV0001425_Human_1 µM_120_1_B6</t>
  </si>
  <si>
    <t>EV0001425_Human_1 µM_120_2_B7</t>
  </si>
  <si>
    <t>EV0001425_Human_1 µM_120_3_B8</t>
  </si>
  <si>
    <t>EV0001425_Human_1 µM_60_1_B9</t>
  </si>
  <si>
    <t>EV0001425_Human_1 µM_60_2_B10</t>
  </si>
  <si>
    <t>EV0001425_Human_1 µM_60_3_B11</t>
  </si>
  <si>
    <t>EV0001425_Human_1 µM_30_1_B12</t>
  </si>
  <si>
    <t>EV0001425_Human_1 µM_30_2_B13</t>
  </si>
  <si>
    <t>EV0001425_Human_1 µM_30_3_B14</t>
  </si>
  <si>
    <t>EV0001425_Human_1 µM_15_1_B15</t>
  </si>
  <si>
    <t>EV0001425_Human_1 µM_15_2_B16</t>
  </si>
  <si>
    <t>EV0001425_Human_1 µM_15_3_B17</t>
  </si>
  <si>
    <t>EV0001425_Human_1 µM_0_1_B18</t>
  </si>
  <si>
    <t>EV0001425_Human_1 µM_0_2_B19</t>
  </si>
  <si>
    <t>EV0001425_Human_1 µM_0_3_B20</t>
  </si>
  <si>
    <t>EV0001412_Human_10 µM_120_1_B36</t>
  </si>
  <si>
    <t>EV0001412_Human_10 µM_120_2_B37</t>
  </si>
  <si>
    <t>EV0001412_Human_10 µM_120_3_B38</t>
  </si>
  <si>
    <t>EV0001412_Human_10 µM_60_1_B39</t>
  </si>
  <si>
    <t>EV0001412_Human_10 µM_60_2_B40</t>
  </si>
  <si>
    <t>EV0001412_Human_10 µM_60_3_B41</t>
  </si>
  <si>
    <t>EV0001412_Human_10 µM_30_1_B42</t>
  </si>
  <si>
    <t>EV0001412_Human_10 µM_30_2_B43</t>
  </si>
  <si>
    <t>EV0001412_Human_10 µM_30_3_B44</t>
  </si>
  <si>
    <t>EV0001412_Human_10 µM_15_1_B45</t>
  </si>
  <si>
    <t>EV0001412_Human_10 µM_15_2_B46</t>
  </si>
  <si>
    <t>EV0001412_Human_10 µM_15_3_B47</t>
  </si>
  <si>
    <t>EV0001412_Human_10 µM_0_1_B48</t>
  </si>
  <si>
    <t>EV0001412_Human_10 µM_0_2_B49</t>
  </si>
  <si>
    <t>EV0001412_Human_10 µM_0_3_B50</t>
  </si>
  <si>
    <t>EV0001425_Human_10 µM_120_1_B6</t>
  </si>
  <si>
    <t>EV0001425_Human_10 µM_120_2_B7</t>
  </si>
  <si>
    <t>EV0001425_Human_10 µM_120_3_B8</t>
  </si>
  <si>
    <t>EV0001425_Human_10 µM_60_1_B9</t>
  </si>
  <si>
    <t>EV0001425_Human_10 µM_60_2_B10</t>
  </si>
  <si>
    <t>EV0001425_Human_10 µM_60_3_B11</t>
  </si>
  <si>
    <t>EV0001425_Human_10 µM_30_1_B12</t>
  </si>
  <si>
    <t>EV0001425_Human_10 µM_30_2_B13</t>
  </si>
  <si>
    <t>EV0001425_Human_10 µM_30_3_B14</t>
  </si>
  <si>
    <t>EV0001425_Human_10 µM_15_1_B15</t>
  </si>
  <si>
    <t>EV0001425_Human_10 µM_15_2_B16</t>
  </si>
  <si>
    <t>EV0001425_Human_10 µM_15_3_B17</t>
  </si>
  <si>
    <t>EV0001425_Human_10 µM_0_1_B18</t>
  </si>
  <si>
    <t>EV0001425_Human_10 µM_0_2_B19</t>
  </si>
  <si>
    <t>EV0001425_Human_10 µM_0_3_B20</t>
  </si>
  <si>
    <t>EV0001441</t>
  </si>
  <si>
    <t>EV0001441_Human_1 µM_120_1_B36</t>
  </si>
  <si>
    <t>EV0001441_Human_1 µM_120_2_B37</t>
  </si>
  <si>
    <t>EV0001441_Human_1 µM_120_3_B38</t>
  </si>
  <si>
    <t>EV0001441_Human_1 µM_60_1_B39</t>
  </si>
  <si>
    <t>EV0001441_Human_1 µM_60_2_B40</t>
  </si>
  <si>
    <t>EV0001441_Human_1 µM_60_3_B41</t>
  </si>
  <si>
    <t>EV0001441_Human_1 µM_30_1_B42</t>
  </si>
  <si>
    <t>EV0001441_Human_1 µM_30_2_B43</t>
  </si>
  <si>
    <t>EV0001441_Human_1 µM_30_3_B44</t>
  </si>
  <si>
    <t>EV0001441_Human_1 µM_15_1_B45</t>
  </si>
  <si>
    <t>EV0001441_Human_1 µM_15_2_B46</t>
  </si>
  <si>
    <t>EV0001441_Human_1 µM_15_3_B47</t>
  </si>
  <si>
    <t>EV0001441_Human_1 µM_0_1_B48</t>
  </si>
  <si>
    <t>EV0001441_Human_1 µM_0_2_B49</t>
  </si>
  <si>
    <t>EV0001441_Human_1 µM_0_3_B50</t>
  </si>
  <si>
    <t>EV0001441_Human_10 µM_120_1_B36</t>
  </si>
  <si>
    <t>EV0001441_Human_10 µM_120_2_B37</t>
  </si>
  <si>
    <t>EV0001441_Human_10 µM_120_3_B38</t>
  </si>
  <si>
    <t>EV0001441_Human_10 µM_60_1_B39</t>
  </si>
  <si>
    <t>EV0001441_Human_10 µM_60_2_B40</t>
  </si>
  <si>
    <t>EV0001441_Human_10 µM_60_3_B41</t>
  </si>
  <si>
    <t>EV0001441_Human_10 µM_30_1_B42</t>
  </si>
  <si>
    <t>EV0001441_Human_10 µM_30_2_B43</t>
  </si>
  <si>
    <t>EV0001441_Human_10 µM_30_3_B44</t>
  </si>
  <si>
    <t>EV0001441_Human_10 µM_15_1_B45</t>
  </si>
  <si>
    <t>EV0001441_Human_10 µM_15_2_B46</t>
  </si>
  <si>
    <t>EV0001441_Human_10 µM_15_3_B47</t>
  </si>
  <si>
    <t>EV0001441_Human_10 µM_0_1_B48</t>
  </si>
  <si>
    <t>EV0001441_Human_10 µM_0_2_B49</t>
  </si>
  <si>
    <t>EV0001441_Human_10 µM_0_3_B50</t>
  </si>
  <si>
    <t>Blank_Human_1uM__5052017_1_5</t>
  </si>
  <si>
    <t>BF00174504</t>
  </si>
  <si>
    <t>Blank_Human_1uM__5052017_2_6</t>
  </si>
  <si>
    <t>Blank_Human_1uM__5052017_3_7</t>
  </si>
  <si>
    <t>BF00174504_Human_1uM_120_5052017_1_133</t>
  </si>
  <si>
    <t>BF00174504_Human_1uM_120_5052017_2_134</t>
  </si>
  <si>
    <t>BF00174504_Human_1uM_120_5052017_3_135</t>
  </si>
  <si>
    <t>BF00174504_Human_1uM_60_5052017_1_136</t>
  </si>
  <si>
    <t>BF00174504_Human_1uM_60_5052017_2_137</t>
  </si>
  <si>
    <t>BF00174504_Human_1uM_60_5052017_3_138</t>
  </si>
  <si>
    <t>BF00174504_Human_1uM_30_5052017_1_139</t>
  </si>
  <si>
    <t>BF00174504_Human_1uM_30_5052017_2_140</t>
  </si>
  <si>
    <t>BF00174504_Human_1uM_30_5052017_3_141</t>
  </si>
  <si>
    <t>BF00174504_Human_1uM_15_5052017_1_142</t>
  </si>
  <si>
    <t>BF00174504_Human_1uM_15_5052017_2_143</t>
  </si>
  <si>
    <t>BF00174504_Human_1uM_15_5052017_3_144</t>
  </si>
  <si>
    <t>BF00174504_Human_1uM_0_5052017_1_145</t>
  </si>
  <si>
    <t>BF00174504_Human_1uM_0_5052017_2_146</t>
  </si>
  <si>
    <t>BF00174504_Human_1uM_0_5052017_3_147</t>
  </si>
  <si>
    <t>Blank_Human_10uM__5052017_1_5</t>
  </si>
  <si>
    <t>Blank_Human_10uM__5052017_2_6</t>
  </si>
  <si>
    <t>Blank_Human_10uM__5052017_3_7</t>
  </si>
  <si>
    <t>BF00174504_Human_10uM_120_5052017_1_133</t>
  </si>
  <si>
    <t>BF00174504_Human_10uM_120_5052017_2_134</t>
  </si>
  <si>
    <t>BF00174504_Human_10uM_120_5052017_3_135</t>
  </si>
  <si>
    <t>BF00174504_Human_10uM_60_5052017_1_136</t>
  </si>
  <si>
    <t>BF00174504_Human_10uM_60_5052017_2_137</t>
  </si>
  <si>
    <t>BF00174504_Human_10uM_60_5052017_3_138</t>
  </si>
  <si>
    <t>BF00174504_Human_10uM_30_5052017_1_139</t>
  </si>
  <si>
    <t>BF00174504_Human_10uM_30_5052017_2_140</t>
  </si>
  <si>
    <t>BF00174504_Human_10uM_30_5052017_3_141</t>
  </si>
  <si>
    <t>BF00174504_Human_10uM_15_5052017_1_142</t>
  </si>
  <si>
    <t>BF00174504_Human_10uM_15_5052017_2_143</t>
  </si>
  <si>
    <t>BF00174504_Human_10uM_15_5052017_3_144</t>
  </si>
  <si>
    <t>BF00174504_Human_10uM_0_5052017_1_145</t>
  </si>
  <si>
    <t>BF00174504_Human_10uM_0_5052017_2_146</t>
  </si>
  <si>
    <t>BF00174504_Human_10uM_0_5052017_3_147</t>
  </si>
  <si>
    <t>BF00174568</t>
  </si>
  <si>
    <t>BF00174568_Human_10uM_120_5052017_1_78</t>
  </si>
  <si>
    <t>BF00174568_Human_10uM_120_5052017_2_79</t>
  </si>
  <si>
    <t>BF00174568_Human_10uM_120_5052017_3_80</t>
  </si>
  <si>
    <t>BF00174568_Human_10uM_60_5052017_1_81</t>
  </si>
  <si>
    <t>BF00174568_Human_10uM_60_5052017_2_82</t>
  </si>
  <si>
    <t>BF00174568_Human_10uM_60_5052017_3_83</t>
  </si>
  <si>
    <t>BF00174568_Human_10uM_30_5052017_1_84</t>
  </si>
  <si>
    <t>BF00174568_Human_10uM_30_5052017_2_85</t>
  </si>
  <si>
    <t>BF00174568_Human_10uM_30_5052017_3_86</t>
  </si>
  <si>
    <t>BF00174568_Human_10uM_15_5052017_1_87</t>
  </si>
  <si>
    <t>BF00174568_Human_10uM_15_5052017_2_88</t>
  </si>
  <si>
    <t>BF00174568_Human_10uM_15_5052017_3_89</t>
  </si>
  <si>
    <t>BF00174568_Human_10uM_0_5052017_1_90</t>
  </si>
  <si>
    <t>BF00174568_Human_10uM_0_5052017_2_91</t>
  </si>
  <si>
    <t>BF00174568_Human_10uM_0_5052017_3_92</t>
  </si>
  <si>
    <t>BF00174568_Human_1uM_120_5052017_1_78</t>
  </si>
  <si>
    <t>BF00174568_Human_1uM_120_5052017_2_79</t>
  </si>
  <si>
    <t>BF00174568_Human_1uM_120_5052017_3_80</t>
  </si>
  <si>
    <t>BF00174568_Human_1uM_60_5052017_1_81</t>
  </si>
  <si>
    <t>BF00174568_Human_1uM_60_5052017_2_82</t>
  </si>
  <si>
    <t>BF00174568_Human_1uM_60_5052017_3_83</t>
  </si>
  <si>
    <t>BF00174568_Human_1uM_30_5052017_1_84</t>
  </si>
  <si>
    <t>BF00174568_Human_1uM_30_5052017_2_85</t>
  </si>
  <si>
    <t>BF00174568_Human_1uM_30_5052017_3_86</t>
  </si>
  <si>
    <t>BF00174568_Human_1uM_15_5052017_1_87</t>
  </si>
  <si>
    <t>BF00174568_Human_1uM_15_5052017_2_88</t>
  </si>
  <si>
    <t>BF00174568_Human_1uM_15_5052017_3_89</t>
  </si>
  <si>
    <t>BF00174568_Human_1uM_0_5052017_1_90</t>
  </si>
  <si>
    <t>BF00174568_Human_1uM_0_5052017_2_91</t>
  </si>
  <si>
    <t>BF00174568_Human_1uM_0_5052017_3_92</t>
  </si>
  <si>
    <t>Blank_Human_10uM__1_____oP3A9a_Inj 3  9</t>
  </si>
  <si>
    <t>BF00174552</t>
  </si>
  <si>
    <t>Blank_Human_10uM__2_____oP3Aa9_Inj 4  9</t>
  </si>
  <si>
    <t>Blank_Human_10uM__3_____oP3Aa9_Inj 5  9</t>
  </si>
  <si>
    <t>BF00174552_Human_10uM_120_1_____oP6F10_Inj 100  73</t>
  </si>
  <si>
    <t>BF00174552_Human_10uM_120_2_____oP6F11_Inj 101  74</t>
  </si>
  <si>
    <t>BF00174552_Human_10uM_120_3_____oP6F12_Inj 102  75</t>
  </si>
  <si>
    <t>BF00174552_Human_10uM_60_1_____oP6F10_Inj 103  76</t>
  </si>
  <si>
    <t>BF00174552_Human_10uM_60_2_____oP6F11_Inj 104  77</t>
  </si>
  <si>
    <t>BF00174552_Human_10uM_60_3_____oP6F12_Inj 105  78</t>
  </si>
  <si>
    <t>BF00174552_Human_10uM_30_1_____oP6F10_Inj 106  73</t>
  </si>
  <si>
    <t>BF00174552_Human_10uM_30_2_____oP6F11_Inj 107  74</t>
  </si>
  <si>
    <t>BF00174552_Human_10uM_30_3_____oP6F12_Inj 108  75</t>
  </si>
  <si>
    <t>BF00174552_Human_10uM_15_1_____oP6F10_Inj 109  76</t>
  </si>
  <si>
    <t>BF00174552_Human_10uM_15_2_____oP6F11_Inj 110  77</t>
  </si>
  <si>
    <t>BF00174552_Human_10uM_15_3_____oP6F12_Inj 111  78</t>
  </si>
  <si>
    <t>BF00174552_Human_10uM_0_1_____oP6F10_Inj 112  73</t>
  </si>
  <si>
    <t>BF00174552_Human_10uM_0_2_____oP6F11_Inj 113  74</t>
  </si>
  <si>
    <t>BF00174552_Human_10uM_0_3_____oP6F12_Inj 114  75</t>
  </si>
  <si>
    <t>Blank_Human_1uM__1_____xP3A9a_Inj 3  9</t>
  </si>
  <si>
    <t>Blank_Human_1uM__2_____xP3A9a_Inj 4  9</t>
  </si>
  <si>
    <t>Blank_Human_1uM__3_____xP3Aa9_Inj 5  9</t>
  </si>
  <si>
    <t>BF00174552_Human_1uM_120_1_____xP6F10_Inj 100  79</t>
  </si>
  <si>
    <t>BF00174552_Human_1uM_120_2_____xP6F11_Inj 101  80</t>
  </si>
  <si>
    <t>BF00174552_Human_1uM_120_3_____xP6F12_Inj 102  81</t>
  </si>
  <si>
    <t>BF00174552_Human_1uM_60_1_____xP6F10_Inj 103  82</t>
  </si>
  <si>
    <t>BF00174552_Human_1uM_60_2_____xP6F11_Inj 104  83</t>
  </si>
  <si>
    <t>BF00174552_Human_1uM_60_3_____xP6F12_Inj 105  84</t>
  </si>
  <si>
    <t>BF00174552_Human_1uM_30_1_____xP6F10_Inj 106  79</t>
  </si>
  <si>
    <t>BF00174552_Human_1uM_30_2_____xP6F11_Inj 107  80</t>
  </si>
  <si>
    <t>BF00174552_Human_1uM_30_3_____xP6F12_Inj 108  81</t>
  </si>
  <si>
    <t>BF00174552_Human_1uM_15_1_____xP6F10_Inj 109  82</t>
  </si>
  <si>
    <t>BF00174552_Human_1uM_15_2_____xP6F11_Inj 110  83</t>
  </si>
  <si>
    <t>BF00174552_Human_1uM_15_3_____xP6F12_Inj 111  84</t>
  </si>
  <si>
    <t>BF00174552_Human_1uM_0_1_____xP6F10_Inj 112  79</t>
  </si>
  <si>
    <t>BF00174552_Human_1uM_0_2_____xP6F11_Inj 113  80</t>
  </si>
  <si>
    <t>BF00174552_Human_1uM_0_3_____xP6F12_Inj 114  81</t>
  </si>
  <si>
    <t>Blank_Human_10uM__1_____oP3A9_Inj 3  9</t>
  </si>
  <si>
    <t>BF00174565</t>
  </si>
  <si>
    <t>Blank_Human_10uM__2_____oP3A9_Inj 4  9</t>
  </si>
  <si>
    <t>Blank_Human_10uM__3_____oP3A9_Inj 5  9</t>
  </si>
  <si>
    <t>BF00174565_Human_10uM_120_1_____oP6F10_Inj 6  1</t>
  </si>
  <si>
    <t>BF00174565_Human_10uM_120_2_____oP6F11_Inj 7  2</t>
  </si>
  <si>
    <t>BF00174565_Human_10uM_120_3_____oP6F12_Inj 8  3</t>
  </si>
  <si>
    <t>BF00174565_Human_10uM_60_1_____oP5F10_Inj 9  4</t>
  </si>
  <si>
    <t>BF00174565_Human_10uM_60_2_____oP5F11_Inj 10  5</t>
  </si>
  <si>
    <t>BF00174565_Human_10uM_60_3_____oP5F12_Inj 11  6</t>
  </si>
  <si>
    <t>BF00174565_Human_10uM_30_1_____oP5F10_Inj 12  1</t>
  </si>
  <si>
    <t>BF00174565_Human_10uM_30_2_____oP5F11_Inj 13  2</t>
  </si>
  <si>
    <t>BF00174565_Human_10uM_30_3_____oP5F12_Inj 14  3</t>
  </si>
  <si>
    <t>BF00174565_Human_10uM_15_1_____oP4F10_Inj 15  4</t>
  </si>
  <si>
    <t>BF00174565_Human_10uM_15_2_____oP4F11_Inj 16  5</t>
  </si>
  <si>
    <t>BF00174565_Human_10uM_15_3_____oP4F12_Inj 17  6</t>
  </si>
  <si>
    <t>BF00174565_Human_10uM_0_1_____oP4F10_Inj 18  1</t>
  </si>
  <si>
    <t>BF00174565_Human_10uM_0_2_____oP4F11_Inj 19  2</t>
  </si>
  <si>
    <t>BF00174565_Human_10uM_0_3_____oP4F12_Inj 20  3</t>
  </si>
  <si>
    <t>Blank_Human_1uM__1_____xP3A9_Inj 3  9</t>
  </si>
  <si>
    <t>Blank_Human_1uM__2_____xP3A9_Inj 4  9</t>
  </si>
  <si>
    <t>Blank_Human_1uM__3_____xP3A9_Inj 5  9</t>
  </si>
  <si>
    <t>BF00174565_Human_1uM_120_1_____xP6F10_Inj 6  7</t>
  </si>
  <si>
    <t>BF00174565_Human_1uM_120_2_____xP6F11_Inj 7  8</t>
  </si>
  <si>
    <t>BF00174565_Human_1uM_120_3_____xP6F12_Inj 8  9</t>
  </si>
  <si>
    <t>BF00174565_Human_1uM_60_1_____xP5F10_Inj 9  10</t>
  </si>
  <si>
    <t>BF00174565_Human_1uM_60_2_____xP5F11_Inj 10  11</t>
  </si>
  <si>
    <t>BF00174565_Human_1uM_60_3_____xP5F12_Inj 11  12</t>
  </si>
  <si>
    <t>BF00174565_Human_1uM_30_1_____xP5F10_Inj 12  7</t>
  </si>
  <si>
    <t>BF00174565_Human_1uM_30_2_____xP5F11_Inj 13  8</t>
  </si>
  <si>
    <t>BF00174565_Human_1uM_30_3_____xP5F12_Inj 14  9</t>
  </si>
  <si>
    <t>BF00174565_Human_1uM_15_1_____xP4F10_Inj 15  10</t>
  </si>
  <si>
    <t>BF00174565_Human_1uM_15_2_____xP4F11_Inj 16  11</t>
  </si>
  <si>
    <t>BF00174565_Human_1uM_15_3_____xP4F12_Inj 17  12</t>
  </si>
  <si>
    <t>BF00174565_Human_1uM_0_1_____xP4F10_Inj 18  7</t>
  </si>
  <si>
    <t>BF00174565_Human_1uM_0_2_____xP4F11_Inj 19  8</t>
  </si>
  <si>
    <t>BF00174565_Human_1uM_0_3_____xP4F12_Inj 20  9</t>
  </si>
  <si>
    <t>5.380</t>
  </si>
  <si>
    <t>5.390</t>
  </si>
  <si>
    <t>5.344</t>
  </si>
  <si>
    <t>BF00174555</t>
  </si>
  <si>
    <t>BF00174555_Human_10 µM_120_1_B6</t>
  </si>
  <si>
    <t>BF00174555_Human_10 µM_120_2_B7</t>
  </si>
  <si>
    <t>BF00174555_Human_10 µM_120_3_B8</t>
  </si>
  <si>
    <t>BF00174555_Human_10 µM_60_1_B9</t>
  </si>
  <si>
    <t>BF00174555_Human_10 µM_60_2_B10</t>
  </si>
  <si>
    <t>BF00174555_Human_10 µM_60_3_B11</t>
  </si>
  <si>
    <t>BF00174555_Human_10 µM_30_1_B12</t>
  </si>
  <si>
    <t>BF00174555_Human_10 µM_30_2_B13</t>
  </si>
  <si>
    <t>BF00174555_Human_10 µM_30_3_B14</t>
  </si>
  <si>
    <t>BF00174555_Human_10 µM_15_1_B15</t>
  </si>
  <si>
    <t>BF00174555_Human_10 µM_15_2_B16</t>
  </si>
  <si>
    <t>BF00174555_Human_10 µM_15_3_B17</t>
  </si>
  <si>
    <t>BF00174555_Human_10 µM_0_1_B18</t>
  </si>
  <si>
    <t>BF00174555_Human_10 µM_0_2_B19</t>
  </si>
  <si>
    <t>BF00174555_Human_10 µM_0_3_B20</t>
  </si>
  <si>
    <t>BF00174555_Human_1 µM_120_1_B6</t>
  </si>
  <si>
    <t>BF00174555_Human_1 µM_120_2_B7</t>
  </si>
  <si>
    <t>BF00174555_Human_1 µM_120_3_B8</t>
  </si>
  <si>
    <t>BF00174555_Human_1 µM_60_1_B9</t>
  </si>
  <si>
    <t>BF00174555_Human_1 µM_60_2_B10</t>
  </si>
  <si>
    <t>BF00174555_Human_1 µM_60_3_B11</t>
  </si>
  <si>
    <t>BF00174555_Human_1 µM_30_1_B12</t>
  </si>
  <si>
    <t>BF00174555_Human_1 µM_30_2_B13</t>
  </si>
  <si>
    <t>BF00174555_Human_1 µM_30_3_B14</t>
  </si>
  <si>
    <t>BF00174555_Human_1 µM_15_1_B15</t>
  </si>
  <si>
    <t>BF00174555_Human_1 µM_15_2_B16</t>
  </si>
  <si>
    <t>BF00174555_Human_1 µM_15_3_B17</t>
  </si>
  <si>
    <t>BF00174555_Human_1 µM_0_1_B18</t>
  </si>
  <si>
    <t>BF00174555_Human_1 µM_0_2_B19</t>
  </si>
  <si>
    <t>BF00174555_Human_1 µM_0_3_B20</t>
  </si>
  <si>
    <t>BF00174513</t>
  </si>
  <si>
    <t>BF00174513_Human_10 µM_120_1_B36</t>
  </si>
  <si>
    <t>BF00174513_Human_10 µM_120_2_B37</t>
  </si>
  <si>
    <t>BF00174513_Human_10 µM_120_3_B38</t>
  </si>
  <si>
    <t>BF00174513_Human_10 µM_60_1_B39</t>
  </si>
  <si>
    <t>BF00174513_Human_10 µM_60_2_B40</t>
  </si>
  <si>
    <t>BF00174513_Human_10 µM_60_3_B41</t>
  </si>
  <si>
    <t>BF00174513_Human_10 µM_30_1_B42</t>
  </si>
  <si>
    <t>BF00174513_Human_10 µM_30_2_B43</t>
  </si>
  <si>
    <t>BF00174513_Human_10 µM_30_3_B44</t>
  </si>
  <si>
    <t>BF00174513_Human_10 µM_15_1_B45</t>
  </si>
  <si>
    <t>BF00174513_Human_10 µM_15_2_B46</t>
  </si>
  <si>
    <t>BF00174513_Human_10 µM_15_3_B47</t>
  </si>
  <si>
    <t>BF00174513_Human_10 µM_0_1_B48</t>
  </si>
  <si>
    <t>BF00174513_Human_10 µM_0_2_B49</t>
  </si>
  <si>
    <t>BF00174513_Human_10 µM_0_3_B50</t>
  </si>
  <si>
    <t>BF00174518</t>
  </si>
  <si>
    <t>BF00174518_Human_10 µM_120_1_B6</t>
  </si>
  <si>
    <t>BF00174518_Human_10 µM_120_2_B7</t>
  </si>
  <si>
    <t>BF00174518_Human_10 µM_120_3_B8</t>
  </si>
  <si>
    <t>BF00174518_Human_10 µM_60_1_B9</t>
  </si>
  <si>
    <t>BF00174518_Human_10 µM_60_2_B10</t>
  </si>
  <si>
    <t>BF00174518_Human_10 µM_60_3_B11</t>
  </si>
  <si>
    <t>BF00174518_Human_10 µM_30_1_B12</t>
  </si>
  <si>
    <t>BF00174518_Human_10 µM_30_2_B13</t>
  </si>
  <si>
    <t>BF00174518_Human_10 µM_30_3_B14</t>
  </si>
  <si>
    <t>BF00174518_Human_10 µM_15_1_B15</t>
  </si>
  <si>
    <t>BF00174518_Human_10 µM_15_2_B16</t>
  </si>
  <si>
    <t>BF00174518_Human_10 µM_15_3_B17</t>
  </si>
  <si>
    <t>BF00174518_Human_10 µM_0_1_B18</t>
  </si>
  <si>
    <t>BF00174518_Human_10 µM_0_2_B19</t>
  </si>
  <si>
    <t>BF00174518_Human_10 µM_0_3_B20</t>
  </si>
  <si>
    <t>BF00174513_Human_1 µM_120_1_B36</t>
  </si>
  <si>
    <t>BF00174513_Human_1 µM_120_2_B37</t>
  </si>
  <si>
    <t>BF00174513_Human_1 µM_120_3_B38</t>
  </si>
  <si>
    <t>BF00174513_Human_1 µM_60_1_B39</t>
  </si>
  <si>
    <t>BF00174513_Human_1 µM_60_2_B40</t>
  </si>
  <si>
    <t>BF00174513_Human_1 µM_60_3_B41</t>
  </si>
  <si>
    <t>BF00174513_Human_1 µM_30_1_B42</t>
  </si>
  <si>
    <t>BF00174513_Human_1 µM_30_2_B43</t>
  </si>
  <si>
    <t>BF00174513_Human_1 µM_30_3_B44</t>
  </si>
  <si>
    <t>BF00174513_Human_1 µM_15_1_B45</t>
  </si>
  <si>
    <t>BF00174513_Human_1 µM_15_2_B46</t>
  </si>
  <si>
    <t>BF00174513_Human_1 µM_15_3_B47</t>
  </si>
  <si>
    <t>BF00174513_Human_1 µM_0_1_B48</t>
  </si>
  <si>
    <t>BF00174513_Human_1 µM_0_2_B49</t>
  </si>
  <si>
    <t>BF00174513_Human_1 µM_0_3_B50</t>
  </si>
  <si>
    <t>BF00174518_Human_1 µM_120_1_B6</t>
  </si>
  <si>
    <t>BF00174518_Human_1 µM_120_2_B7</t>
  </si>
  <si>
    <t>BF00174518_Human_1 µM_120_3_B8</t>
  </si>
  <si>
    <t>BF00174518_Human_1 µM_60_1_B9</t>
  </si>
  <si>
    <t>BF00174518_Human_1 µM_60_2_B10</t>
  </si>
  <si>
    <t>BF00174518_Human_1 µM_60_3_B11</t>
  </si>
  <si>
    <t>BF00174518_Human_1 µM_30_1_B12</t>
  </si>
  <si>
    <t>BF00174518_Human_1 µM_30_2_B13</t>
  </si>
  <si>
    <t>BF00174518_Human_1 µM_30_3_B14</t>
  </si>
  <si>
    <t>BF00174518_Human_1 µM_15_1_B15</t>
  </si>
  <si>
    <t>BF00174518_Human_1 µM_15_2_B16</t>
  </si>
  <si>
    <t>BF00174518_Human_1 µM_15_3_B17</t>
  </si>
  <si>
    <t>BF00174518_Human_1 µM_0_1_B18</t>
  </si>
  <si>
    <t>BF00174518_Human_1 µM_0_2_B19</t>
  </si>
  <si>
    <t>BF00174518_Human_1 µM_0_3_B20</t>
  </si>
  <si>
    <t>BF00174516</t>
  </si>
  <si>
    <t>BF00174516_Human_10 µM_120_1_B36</t>
  </si>
  <si>
    <t>BF00174516_Human_10 µM_120_2_B37</t>
  </si>
  <si>
    <t>BF00174516_Human_10 µM_120_3_B38</t>
  </si>
  <si>
    <t>BF00174516_Human_10 µM_60_1_B39</t>
  </si>
  <si>
    <t>BF00174516_Human_10 µM_60_2_B40</t>
  </si>
  <si>
    <t>BF00174516_Human_10 µM_60_3_B41</t>
  </si>
  <si>
    <t>BF00174516_Human_10 µM_30_1_B42</t>
  </si>
  <si>
    <t>BF00174516_Human_10 µM_30_2_B43</t>
  </si>
  <si>
    <t>BF00174516_Human_10 µM_30_3_B44</t>
  </si>
  <si>
    <t>BF00174516_Human_10 µM_15_1_B45</t>
  </si>
  <si>
    <t>BF00174516_Human_10 µM_15_2_B46</t>
  </si>
  <si>
    <t>BF00174516_Human_10 µM_15_3_B47</t>
  </si>
  <si>
    <t>BF00174516_Human_10 µM_0_1_B48</t>
  </si>
  <si>
    <t>BF00174516_Human_10 µM_0_2_B49</t>
  </si>
  <si>
    <t>BF00174516_Human_10 µM_0_3_B50</t>
  </si>
  <si>
    <t>BF00174501</t>
  </si>
  <si>
    <t>BF00174501_Human_1 µM_120_1_B6</t>
  </si>
  <si>
    <t>BF00174501_Human_1 µM_120_2_B7</t>
  </si>
  <si>
    <t>BF00174501_Human_1 µM_120_3_B8</t>
  </si>
  <si>
    <t>BF00174501_Human_1 µM_60_1_B9</t>
  </si>
  <si>
    <t>BF00174501_Human_1 µM_60_2_B10</t>
  </si>
  <si>
    <t>BF00174501_Human_1 µM_60_3_B11</t>
  </si>
  <si>
    <t>BF00174501_Human_1 µM_30_1_B12</t>
  </si>
  <si>
    <t>BF00174501_Human_1 µM_30_2_B13</t>
  </si>
  <si>
    <t>BF00174501_Human_1 µM_30_3_B14</t>
  </si>
  <si>
    <t>BF00174501_Human_1 µM_15_1_B15</t>
  </si>
  <si>
    <t>BF00174501_Human_1 µM_15_2_B16</t>
  </si>
  <si>
    <t>BF00174501_Human_1 µM_15_3_B17</t>
  </si>
  <si>
    <t>BF00174501_Human_1 µM_0_1_B18</t>
  </si>
  <si>
    <t>BF00174501_Human_1 µM_0_2_B19</t>
  </si>
  <si>
    <t>BF00174501_Human_1 µM_0_3_B20</t>
  </si>
  <si>
    <t>BF00174501_Human_10 µM_120_1_B6</t>
  </si>
  <si>
    <t>BF00174501_Human_10 µM_120_2_B7</t>
  </si>
  <si>
    <t>BF00174501_Human_10 µM_120_3_B8</t>
  </si>
  <si>
    <t>BF00174501_Human_10 µM_60_1_B9</t>
  </si>
  <si>
    <t>BF00174501_Human_10 µM_60_2_B10</t>
  </si>
  <si>
    <t>BF00174501_Human_10 µM_60_3_B11</t>
  </si>
  <si>
    <t>BF00174501_Human_10 µM_30_1_B12</t>
  </si>
  <si>
    <t>BF00174501_Human_10 µM_30_2_B13</t>
  </si>
  <si>
    <t>BF00174501_Human_10 µM_30_3_B14</t>
  </si>
  <si>
    <t>BF00174501_Human_10 µM_15_1_B15</t>
  </si>
  <si>
    <t>BF00174501_Human_10 µM_15_2_B16</t>
  </si>
  <si>
    <t>BF00174501_Human_10 µM_15_3_B17</t>
  </si>
  <si>
    <t>BF00174501_Human_10 µM_0_1_B18</t>
  </si>
  <si>
    <t>BF00174501_Human_10 µM_0_2_B19</t>
  </si>
  <si>
    <t>BF00174501_Human_10 µM_0_3_B20</t>
  </si>
  <si>
    <t>Blank_Human___1_____OP7A12_Inj C3</t>
  </si>
  <si>
    <t>BF00174484</t>
  </si>
  <si>
    <t>Blank_Human___2_____OP7B24_Inj C4</t>
  </si>
  <si>
    <t>Blank_Human___3_____OP7B12_Inj C5</t>
  </si>
  <si>
    <t>BF00174484_Human__120_1_____OP3A4_Inj C22</t>
  </si>
  <si>
    <t>BF00174484_Human__120_2_____OP3A5_Inj C23</t>
  </si>
  <si>
    <t>BF00174484_Human__120_3_____OP3A6_Inj C24</t>
  </si>
  <si>
    <t>BF00174484_Human__60_1_____OP4A4_Inj C25</t>
  </si>
  <si>
    <t>BF00174484_Human__60_2_____OP4A5_Inj C26</t>
  </si>
  <si>
    <t>BF00174484_Human__60_3_____OP4A6_Inj C27</t>
  </si>
  <si>
    <t>BF00174484_Human__30_1_____OP5A4_Inj C28</t>
  </si>
  <si>
    <t>BF00174484_Human__30_2_____OP5A5_Inj C29</t>
  </si>
  <si>
    <t>BF00174484_Human__30_3_____OP5A6_Inj C30</t>
  </si>
  <si>
    <t>BF00174484_Human__15_1_____OP6A4_Inj C31</t>
  </si>
  <si>
    <t>BF00174484_Human__15_2_____OP6A5_Inj C32</t>
  </si>
  <si>
    <t>BF00174484_Human__15_3_____OP6A6_Inj C33</t>
  </si>
  <si>
    <t>BF00174484_Human__0_1_____OP7A4_Inj C34</t>
  </si>
  <si>
    <t>BF00174484_Human__0_2_____OP7A5_Inj C35</t>
  </si>
  <si>
    <t>BF00174484_Human__0_3_____OP7A6_Inj C36</t>
  </si>
  <si>
    <t>10uMBF00174484_Human__120_1_____OP3A1_Inj C6</t>
  </si>
  <si>
    <t>10uMBF00174484_Human__120_2_____OP3A2_Inj C7</t>
  </si>
  <si>
    <t>10uMBF00174484_Human__120_3_____OP3A3_Inj C8</t>
  </si>
  <si>
    <t>10uMBF00174484_Human__60_1_____OP4A1_Inj C9</t>
  </si>
  <si>
    <t>10uMBF00174484_Human__60_2_____OP4A2_Inj C10</t>
  </si>
  <si>
    <t>10uMBF00174484_Human__60_3_____OP4A3_Inj C11</t>
  </si>
  <si>
    <t>10uMBF00174484_Human__30_1_____OP5A1_Inj C12</t>
  </si>
  <si>
    <t>10uMBF00174484_Human__30_2_____OP5A2_Inj C13</t>
  </si>
  <si>
    <t>10uMBF00174484_Human__30_3_____OP5A3_Inj C14</t>
  </si>
  <si>
    <t>10uMBF00174484_Human__15_1_____OP6A1_Inj C15</t>
  </si>
  <si>
    <t>10uMBF00174484_Human__15_2_____OP6A2_Inj C16</t>
  </si>
  <si>
    <t>10uMBF00174484_Human__15_3_____OP6A3_Inj C17</t>
  </si>
  <si>
    <t>10uMBF00174484_Human__0_1_____OP7A1_Inj C18</t>
  </si>
  <si>
    <t>10uMBF00174484_Human__0_2_____OP7A2_Inj C19</t>
  </si>
  <si>
    <t>10uMBF00174484_Human__0_3_____OP7A3_Inj C20</t>
  </si>
  <si>
    <t>Blank_1_Human___1_____XP5A12_Inj N3</t>
  </si>
  <si>
    <t>BF00174488</t>
  </si>
  <si>
    <t>Blank_1_Human___1_____XP5A12_Inj N57</t>
  </si>
  <si>
    <t>Blank_1_Human___1_____XP5A12_Inj N145</t>
  </si>
  <si>
    <t>Blank_2_Human___2_____XP5B12_Inj N4</t>
  </si>
  <si>
    <t>Blank_2_Human___2_____XP5B12_Inj N58</t>
  </si>
  <si>
    <t>Blank_2_Human___2_____XP5B12_Inj N146</t>
  </si>
  <si>
    <t>Blank_3_Human___3_____XP5B12_Inj N5</t>
  </si>
  <si>
    <t>Blank_3_Human___3_____XP5B12_Inj N59</t>
  </si>
  <si>
    <t>Blank_3_Human___3_____XP5B12_Inj N147</t>
  </si>
  <si>
    <t>BF00174488_Human__120_1_____XP1F9_Inj N199</t>
  </si>
  <si>
    <t>BF00174488_Human__120_2_____XP1F9_Inj N200</t>
  </si>
  <si>
    <t>BF00174488_Human__120_3_____XP1F9_Inj N201</t>
  </si>
  <si>
    <t>BF00174488_Human__60_1_____XP5A20_Inj N202</t>
  </si>
  <si>
    <t>BF00174488_Human__60_2_____XP5B20_Inj N203</t>
  </si>
  <si>
    <t>BF00174488_Human__60_3_____XP5B20_Inj N204</t>
  </si>
  <si>
    <t>BF00174488_Human__30_1_____XP5F17_Inj N205</t>
  </si>
  <si>
    <t>BF00174488_Human__30_2_____XP1F9_Inj N206</t>
  </si>
  <si>
    <t>BF00174488_Human__30_3_____XP1F9_Inj N207</t>
  </si>
  <si>
    <t>BF00174488_Human__15_1_____XP1F9_Inj N208  R1</t>
  </si>
  <si>
    <t>BF00174488_Human__15_2_____XP5A21_Inj N209</t>
  </si>
  <si>
    <t>BF00174488_Human__15_3_____XP5A21_Inj N210</t>
  </si>
  <si>
    <t>BF00174488_Human__0_1_____XP5B21_Inj N211</t>
  </si>
  <si>
    <t>BF00174488_Human__0_2_____XP5F18_Inj N212</t>
  </si>
  <si>
    <t>BF00174488_Human__0_3_____XP5F18_Inj N213</t>
  </si>
  <si>
    <t>5.133</t>
  </si>
  <si>
    <t xml:space="preserve">Blank_1_Human___1_____XP5A12_Inj M3  </t>
  </si>
  <si>
    <t xml:space="preserve">Blank_1_Human___1_____XP5A12_Inj M57  </t>
  </si>
  <si>
    <t xml:space="preserve">Blank_2_Human___2_____XP5B12_Inj M4  </t>
  </si>
  <si>
    <t xml:space="preserve">Blank_2_Human___2_____XP5B12_Inj M58  </t>
  </si>
  <si>
    <t xml:space="preserve">Blank_3_Human___3_____XP5B12_Inj M5  </t>
  </si>
  <si>
    <t xml:space="preserve">Blank_3_Human___3_____XP5B12_Inj M59  </t>
  </si>
  <si>
    <t xml:space="preserve">BF00174488_Human__120_1_____XP1F9_Inj M199  </t>
  </si>
  <si>
    <t xml:space="preserve">BF00174488_Human__120_2_____XP1F9_Inj M200  </t>
  </si>
  <si>
    <t xml:space="preserve">BF00174488_Human__120_3_____XP1F9_Inj M201  </t>
  </si>
  <si>
    <t xml:space="preserve">BF00174488_Human__60_1_____XP5A20_Inj M202  </t>
  </si>
  <si>
    <t xml:space="preserve">BF00174488_Human__60_2_____XP5B20_Inj M203  </t>
  </si>
  <si>
    <t xml:space="preserve">BF00174488_Human__60_3_____XP5B20_Inj M204  </t>
  </si>
  <si>
    <t xml:space="preserve">BF00174488_Human__30_1_____XP5F17_Inj M205  </t>
  </si>
  <si>
    <t xml:space="preserve">BF00174488_Human__30_2_____XP1F9_Inj M206  </t>
  </si>
  <si>
    <t xml:space="preserve">BF00174488_Human__30_3_____XP1F9_Inj M207  </t>
  </si>
  <si>
    <t xml:space="preserve">BF00174488_Human__15_1_____XP1F9_Inj M208  </t>
  </si>
  <si>
    <t xml:space="preserve">BF00174488_Human__15_2_____XP5A21_Inj M209  </t>
  </si>
  <si>
    <t xml:space="preserve">BF00174488_Human__15_3_____XP5A21_Inj M210  </t>
  </si>
  <si>
    <t xml:space="preserve">BF00174488_Human__0_1_____XP5B21_Inj M211  </t>
  </si>
  <si>
    <t xml:space="preserve">BF00174488_Human__0_2_____XP5F18_Inj M212  </t>
  </si>
  <si>
    <t xml:space="preserve">BF00174488_Human__0_3_____XP5F18_Inj M213  </t>
  </si>
  <si>
    <t>BF00174494</t>
  </si>
  <si>
    <t>BF00174494_Human__120_1_____OP3E52_Inj C150</t>
  </si>
  <si>
    <t>BF00174494_Human__120_2_____OP3E53_Inj C151</t>
  </si>
  <si>
    <t>BF00174494_Human__120_3_____OP3E54_Inj C152</t>
  </si>
  <si>
    <t>BF00174494_Human__60_1_____OP4E52_Inj C153</t>
  </si>
  <si>
    <t>BF00174494_Human__60_2_____OP4E53_Inj C154</t>
  </si>
  <si>
    <t>BF00174494_Human__60_3_____OP4E54_Inj C155</t>
  </si>
  <si>
    <t>BF00174494_Human__30_1_____OP5E52_Inj C156</t>
  </si>
  <si>
    <t>BF00174494_Human__30_2_____OP5E53_Inj C157</t>
  </si>
  <si>
    <t>BF00174494_Human__30_3_____OP5E54_Inj C158</t>
  </si>
  <si>
    <t>BF00174494_Human__15_1_____OP6E52_Inj C159</t>
  </si>
  <si>
    <t>BF00174494_Human__15_2_____OP6E53_Inj C160</t>
  </si>
  <si>
    <t>BF00174494_Human__15_3_____OP6E54_Inj C161</t>
  </si>
  <si>
    <t>BF00174494_Human__0_1_____OP7E52_Inj C162</t>
  </si>
  <si>
    <t>BF00174494_Human__0_2_____OP7E53_Inj C163</t>
  </si>
  <si>
    <t>BF00174494_Human__0_3_____OP7E54_Inj C164</t>
  </si>
  <si>
    <t>3.456</t>
  </si>
  <si>
    <t>10uMBF00174496_Human__120_1_____OP3F61_Inj C166</t>
  </si>
  <si>
    <t>10uMBF00174496_Human__120_2_____OP3F62_Inj C167</t>
  </si>
  <si>
    <t>10uMBF00174496_Human__120_3_____OP3F63_Inj C168</t>
  </si>
  <si>
    <t>10uMBF00174496_Human__60_1_____OP4F61_Inj C169</t>
  </si>
  <si>
    <t>10uMBF00174496_Human__60_2_____OP4F62_Inj C170</t>
  </si>
  <si>
    <t>10uMBF00174496_Human__60_3_____OP4F63_Inj C171</t>
  </si>
  <si>
    <t>10uMBF00174496_Human__30_1_____OP5F61_Inj C172</t>
  </si>
  <si>
    <t>10uMBF00174496_Human__30_2_____OP5F62_Inj C173</t>
  </si>
  <si>
    <t>10uMBF00174496_Human__30_3_____OP5F63_Inj C174</t>
  </si>
  <si>
    <t>10uMBF00174496_Human__15_1_____OP6F61_Inj C175</t>
  </si>
  <si>
    <t>10uMBF00174496_Human__15_2_____OP6F62_Inj C176</t>
  </si>
  <si>
    <t>10uMBF00174496_Human__15_3_____OP6F63_Inj C177</t>
  </si>
  <si>
    <t>10uMBF00174496_Human__0_1_____OP7F61_Inj C178</t>
  </si>
  <si>
    <t>10uMBF00174496_Human__0_2_____OP7F62_Inj C179</t>
  </si>
  <si>
    <t>10uMBF00174496_Human__0_3_____OP7F63_Inj C180</t>
  </si>
  <si>
    <t>BF00174496</t>
  </si>
  <si>
    <t>10uMBF00174494_Human__120_1_____OP3E49_Inj C134</t>
  </si>
  <si>
    <t>10uMBF00174494_Human__120_2_____OP3E50_Inj C135</t>
  </si>
  <si>
    <t>10uMBF00174494_Human__120_3_____OP3E51_Inj C136</t>
  </si>
  <si>
    <t>10uMBF00174494_Human__60_1_____OP4E49_Inj C137</t>
  </si>
  <si>
    <t>10uMBF00174494_Human__60_2_____OP4E50_Inj C138</t>
  </si>
  <si>
    <t>10uMBF00174494_Human__60_3_____OP4E51_Inj C139</t>
  </si>
  <si>
    <t>10uMBF00174494_Human__30_1_____OP5E49_Inj C140</t>
  </si>
  <si>
    <t>10uMBF00174494_Human__30_2_____OP5E50_Inj C141</t>
  </si>
  <si>
    <t>10uMBF00174494_Human__30_3_____OP5E51_Inj C142</t>
  </si>
  <si>
    <t>10uMBF00174494_Human__15_1_____OP6E49_Inj C143</t>
  </si>
  <si>
    <t>10uMBF00174494_Human__15_2_____OP6E50_Inj C144</t>
  </si>
  <si>
    <t>10uMBF00174494_Human__15_3_____OP6E51_Inj C145</t>
  </si>
  <si>
    <t>10uMBF00174494_Human__0_1_____OP7E49_Inj C146</t>
  </si>
  <si>
    <t>10uMBF00174494_Human__0_2_____OP7E50_Inj C147</t>
  </si>
  <si>
    <t>10uMBF00174494_Human__0_3_____OP7E51_Inj C148</t>
  </si>
  <si>
    <t>BF00174496_Human__120_1_____OP3F64_Inj C182</t>
  </si>
  <si>
    <t>BF00174496_Human__120_2_____OP3F65_Inj C183</t>
  </si>
  <si>
    <t>BF00174496_Human__120_3_____OP3F66_Inj C184</t>
  </si>
  <si>
    <t>BF00174496_Human__60_1_____OP4F64_Inj C185</t>
  </si>
  <si>
    <t>BF00174496_Human__60_2_____OP4F65_Inj C186</t>
  </si>
  <si>
    <t>BF00174496_Human__60_3_____OP4F66_Inj C187</t>
  </si>
  <si>
    <t>BF00174496_Human__30_1_____OP5F64_Inj C188</t>
  </si>
  <si>
    <t>BF00174496_Human__30_2_____OP5F65_Inj C189</t>
  </si>
  <si>
    <t>BF00174496_Human__30_3_____OP5F66_Inj C190</t>
  </si>
  <si>
    <t>BF00174496_Human__15_1_____OP6F64_Inj C191</t>
  </si>
  <si>
    <t>BF00174496_Human__15_2_____OP6F65_Inj C192</t>
  </si>
  <si>
    <t>BF00174496_Human__15_3_____OP6F66_Inj C193</t>
  </si>
  <si>
    <t>BF00174496_Human__0_1_____OP7F64_Inj C194</t>
  </si>
  <si>
    <t>BF00174496_Human__0_2_____OP7F65_Inj C195</t>
  </si>
  <si>
    <t>BF00174496_Human__0_3_____OP7F66_Inj C196</t>
  </si>
  <si>
    <t>BF00174498</t>
  </si>
  <si>
    <t>BF00174498_Human__120_1_____OP3G76_Inj C214</t>
  </si>
  <si>
    <t>BF00174498_Human__120_2_____OP3G77_Inj C215</t>
  </si>
  <si>
    <t>BF00174498_Human__120_3_____OP3G78_Inj C216</t>
  </si>
  <si>
    <t>BF00174498_Human__60_1_____OP4G76_Inj C217</t>
  </si>
  <si>
    <t>BF00174498_Human__60_2_____OP4G77_Inj C218</t>
  </si>
  <si>
    <t>BF00174498_Human__60_3_____OP4G78_Inj C219</t>
  </si>
  <si>
    <t>BF00174498_Human__30_1_____OP5G76_Inj C220</t>
  </si>
  <si>
    <t>BF00174498_Human__30_2_____OP5G77_Inj C221</t>
  </si>
  <si>
    <t>BF00174498_Human__30_3_____OP5G78_Inj C222</t>
  </si>
  <si>
    <t>BF00174498_Human__15_1_____OP6G76_Inj C223</t>
  </si>
  <si>
    <t>BF00174498_Human__15_2_____OP6G77_Inj C224</t>
  </si>
  <si>
    <t>BF00174498_Human__15_3_____OP6G78_Inj C225</t>
  </si>
  <si>
    <t>BF00174498_Human__0_1_____OP7G76_Inj C226</t>
  </si>
  <si>
    <t>BF00174498_Human__0_2_____OP7G77_Inj C227</t>
  </si>
  <si>
    <t>BF00174498_Human__0_3_____OP7G78_Inj C228</t>
  </si>
  <si>
    <t>1.704</t>
  </si>
  <si>
    <t>1.646</t>
  </si>
  <si>
    <t>1.302</t>
  </si>
  <si>
    <t>10uMBF00174498_Human__120_1_____OP3G73_Inj C198</t>
  </si>
  <si>
    <t>10uMBF00174498_Human__120_2_____OP3G74_Inj C199</t>
  </si>
  <si>
    <t>10uMBF00174498_Human__120_3_____OP3G75_Inj C200</t>
  </si>
  <si>
    <t>10uMBF00174498_Human__60_1_____OP4G73_Inj C201</t>
  </si>
  <si>
    <t>10uMBF00174498_Human__60_2_____OP4G74_Inj C202</t>
  </si>
  <si>
    <t>10uMBF00174498_Human__60_3_____OP4G75_Inj C203</t>
  </si>
  <si>
    <t>10uMBF00174498_Human__30_1_____OP5G73_Inj C204</t>
  </si>
  <si>
    <t>10uMBF00174498_Human__30_2_____OP5G74_Inj C205</t>
  </si>
  <si>
    <t>10uMBF00174498_Human__30_3_____OP5G75_Inj C206</t>
  </si>
  <si>
    <t>10uMBF00174498_Human__15_1_____OP6G73_Inj C207</t>
  </si>
  <si>
    <t>10uMBF00174498_Human__15_2_____OP6G74_Inj C208</t>
  </si>
  <si>
    <t>10uMBF00174498_Human__15_3_____OP6G75_Inj C209</t>
  </si>
  <si>
    <t>10uMBF00174498_Human__0_1_____OP7G73_Inj C210</t>
  </si>
  <si>
    <t>10uMBF00174498_Human__0_2_____OP7G74_Inj C211</t>
  </si>
  <si>
    <t>10uMBF00174498_Human__0_3_____OP7G75_Inj C212</t>
  </si>
  <si>
    <t xml:space="preserve">Blank_Human___1_____XP794_Re 3  </t>
  </si>
  <si>
    <t>BF00174536</t>
  </si>
  <si>
    <t xml:space="preserve">Blank_Human___2_____XP795_Re 4  </t>
  </si>
  <si>
    <t xml:space="preserve">Blank_Human___3_____XP796_Re 5  </t>
  </si>
  <si>
    <t xml:space="preserve">BF00174536_Human__120_1_____XP67_Re 6  </t>
  </si>
  <si>
    <t xml:space="preserve">BF00174536_Human__120_2_____XP68_Re 7  </t>
  </si>
  <si>
    <t xml:space="preserve">BF00174536_Human__120_3_____XP69_Re 8  </t>
  </si>
  <si>
    <t xml:space="preserve">BF00174536_Human__60_1_____XP57_Re 9  </t>
  </si>
  <si>
    <t xml:space="preserve">BF00174536_Human__60_2_____XP58_Re 10  </t>
  </si>
  <si>
    <t xml:space="preserve">BF00174536_Human__60_3_____XP59_Re 11  </t>
  </si>
  <si>
    <t xml:space="preserve">BF00174536_Human__30_1_____XP47_Re 12  </t>
  </si>
  <si>
    <t xml:space="preserve">BF00174536_Human__30_2_____XP48_Re 13  </t>
  </si>
  <si>
    <t xml:space="preserve">BF00174536_Human__30_3_____XP49_Re 14  </t>
  </si>
  <si>
    <t xml:space="preserve">BF00174536_Human__15_1_____XP37_Re 15  </t>
  </si>
  <si>
    <t xml:space="preserve">BF00174536_Human__15_2_____XP38_Re 16  </t>
  </si>
  <si>
    <t xml:space="preserve">BF00174536_Human__15_3_____XP39_Re 17  </t>
  </si>
  <si>
    <t xml:space="preserve">BF00174536_Human__0_1_____XP77_Re 18  </t>
  </si>
  <si>
    <t xml:space="preserve">BF00174536_Human__0_2_____XP78_Re 19  </t>
  </si>
  <si>
    <t xml:space="preserve">BF00174536_Human__0_3_____XP79_Re 20  </t>
  </si>
  <si>
    <t>-0.345</t>
  </si>
  <si>
    <t>0.147</t>
  </si>
  <si>
    <t>0.008</t>
  </si>
  <si>
    <t>0.625</t>
  </si>
  <si>
    <t>0.566</t>
  </si>
  <si>
    <t>0.462</t>
  </si>
  <si>
    <t xml:space="preserve">BF00174536_Human__120_1_____XP61_Re 23  </t>
  </si>
  <si>
    <t xml:space="preserve">BF00174536_Human__120_2_____XP62_Re 24  </t>
  </si>
  <si>
    <t xml:space="preserve">BF00174536_Human__120_3_____XP63_Re 25  </t>
  </si>
  <si>
    <t xml:space="preserve">BF00174536_Human__60_1_____XP51_Re 26  </t>
  </si>
  <si>
    <t xml:space="preserve">BF00174536_Human__60_2_____XP52_Re 27  </t>
  </si>
  <si>
    <t xml:space="preserve">BF00174536_Human__60_3_____XP53_Re 28  </t>
  </si>
  <si>
    <t xml:space="preserve">BF00174536_Human__30_1_____XP41_Re 29  </t>
  </si>
  <si>
    <t xml:space="preserve">BF00174536_Human__30_2_____XP42_Re 30  </t>
  </si>
  <si>
    <t xml:space="preserve">BF00174536_Human__30_3_____XP43_Re 31  </t>
  </si>
  <si>
    <t xml:space="preserve">BF00174536_Human__15_1_____XP31_Re 32  </t>
  </si>
  <si>
    <t xml:space="preserve">BF00174536_Human__15_2_____XP32_Re 33  </t>
  </si>
  <si>
    <t xml:space="preserve">BF00174536_Human__15_3_____XP33_Re 34  </t>
  </si>
  <si>
    <t xml:space="preserve">BF00174536_Human__0_1_____XP71_Re 35  </t>
  </si>
  <si>
    <t xml:space="preserve">BF00174536_Human__0_2_____XP72_Re 36  </t>
  </si>
  <si>
    <t xml:space="preserve">BF00174536_Human__0_3_____XP73_Re 37  </t>
  </si>
  <si>
    <t>-1.441</t>
  </si>
  <si>
    <t>-1.022</t>
  </si>
  <si>
    <t>-1.063</t>
  </si>
  <si>
    <t>-0.642</t>
  </si>
  <si>
    <t>-0.128</t>
  </si>
  <si>
    <t>-0.210</t>
  </si>
  <si>
    <t>-0.275</t>
  </si>
  <si>
    <t>0.027</t>
  </si>
  <si>
    <t>-0.182</t>
  </si>
  <si>
    <t xml:space="preserve">Blank_Human___1_____XP794_Re 188  </t>
  </si>
  <si>
    <t>BF00174537</t>
  </si>
  <si>
    <t xml:space="preserve">Blank_Human___2_____XP795_Re 189  </t>
  </si>
  <si>
    <t xml:space="preserve">Blank_Human___3_____XP796_Re 190  </t>
  </si>
  <si>
    <t xml:space="preserve">BF00174537_Human__120_1_____XP619_Re 43  </t>
  </si>
  <si>
    <t xml:space="preserve">BF00174537_Human__120_2_____XP620_Re 44  </t>
  </si>
  <si>
    <t xml:space="preserve">BF00174537_Human__120_3_____XP621_Re 45  </t>
  </si>
  <si>
    <t xml:space="preserve">BF00174537_Human__60_1_____XP519_Re 46  </t>
  </si>
  <si>
    <t xml:space="preserve">BF00174537_Human__60_2_____XP520_Re 47  </t>
  </si>
  <si>
    <t xml:space="preserve">BF00174537_Human__60_3_____XP521_Re 48  </t>
  </si>
  <si>
    <t xml:space="preserve">BF00174537_Human__30_1_____XP419_Re 49  </t>
  </si>
  <si>
    <t xml:space="preserve">BF00174537_Human__30_2_____XP420_Re 50  </t>
  </si>
  <si>
    <t xml:space="preserve">BF00174537_Human__30_3_____XP421_Re 51  </t>
  </si>
  <si>
    <t xml:space="preserve">BF00174537_Human__15_1_____XP319_Re 52  </t>
  </si>
  <si>
    <t xml:space="preserve">BF00174537_Human__15_2_____XP320_Re 53  </t>
  </si>
  <si>
    <t xml:space="preserve">BF00174537_Human__15_3_____XP321_Re 54  </t>
  </si>
  <si>
    <t xml:space="preserve">BF00174537_Human__0_1_____XP719_Re 55  </t>
  </si>
  <si>
    <t xml:space="preserve">BF00174537_Human__0_2_____XP720_Re 56  </t>
  </si>
  <si>
    <t xml:space="preserve">BF00174537_Human__0_3_____XP721_Re 57  </t>
  </si>
  <si>
    <t xml:space="preserve">BF00174537_Human__120_1_____XP613_Re 60  </t>
  </si>
  <si>
    <t xml:space="preserve">BF00174537_Human__120_2_____XP614_Re 61  </t>
  </si>
  <si>
    <t xml:space="preserve">BF00174537_Human__120_3_____XP615_Re 62  </t>
  </si>
  <si>
    <t xml:space="preserve">BF00174537_Human__60_1_____XP513_Re 63  </t>
  </si>
  <si>
    <t xml:space="preserve">BF00174537_Human__60_2_____XP514_Re 64  </t>
  </si>
  <si>
    <t xml:space="preserve">BF00174537_Human__60_3_____XP515_Re 65  </t>
  </si>
  <si>
    <t xml:space="preserve">BF00174537_Human__30_1_____XP413_Re 66  </t>
  </si>
  <si>
    <t xml:space="preserve">BF00174537_Human__30_2_____XP414_Re 67  </t>
  </si>
  <si>
    <t xml:space="preserve">BF00174537_Human__30_3_____XP415_Re 68  </t>
  </si>
  <si>
    <t xml:space="preserve">BF00174537_Human__15_1_____XP313_Re 69  </t>
  </si>
  <si>
    <t xml:space="preserve">BF00174537_Human__15_2_____XP314_Re 70  </t>
  </si>
  <si>
    <t xml:space="preserve">BF00174537_Human__15_3_____XP315_Re 71  </t>
  </si>
  <si>
    <t xml:space="preserve">BF00174537_Human__0_1_____XP713_Re 72  </t>
  </si>
  <si>
    <t xml:space="preserve">BF00174537_Human__0_2_____XP714_Re 73  </t>
  </si>
  <si>
    <t xml:space="preserve">BF00174537_Human__0_3_____XP715_Re 74  </t>
  </si>
  <si>
    <t>BF00174553</t>
  </si>
  <si>
    <t xml:space="preserve">BF00174553_Human__120_1_____XP667_Re 191  </t>
  </si>
  <si>
    <t xml:space="preserve">BF00174553_Human__120_2_____XP668_Re 192  </t>
  </si>
  <si>
    <t xml:space="preserve">BF00174553_Human__120_3_____XP669_Re 193  </t>
  </si>
  <si>
    <t xml:space="preserve">BF00174553_Human__60_1_____XP567_Re 194  </t>
  </si>
  <si>
    <t xml:space="preserve">BF00174553_Human__60_2_____XP568_Re 195  </t>
  </si>
  <si>
    <t xml:space="preserve">BF00174553_Human__60_3_____XP569_Re 196  </t>
  </si>
  <si>
    <t xml:space="preserve">BF00174553_Human__30_1_____XP467_Re 197  </t>
  </si>
  <si>
    <t xml:space="preserve">BF00174553_Human__30_2_____XP468_Re 198  </t>
  </si>
  <si>
    <t xml:space="preserve">BF00174553_Human__30_3_____XP469_Re 199  </t>
  </si>
  <si>
    <t xml:space="preserve">BF00174553_Human__15_1_____XP367_Re 200  </t>
  </si>
  <si>
    <t xml:space="preserve">BF00174553_Human__15_2_____XP368_Re 201  </t>
  </si>
  <si>
    <t xml:space="preserve">BF00174553_Human__15_3_____XP369_Re 202  </t>
  </si>
  <si>
    <t xml:space="preserve">BF00174553_Human__0_1_____XP767_Re 203  </t>
  </si>
  <si>
    <t xml:space="preserve">BF00174553_Human__0_2_____XP768_Re 204  </t>
  </si>
  <si>
    <t xml:space="preserve">BF00174553_Human__0_3_____XP769_Re 205  </t>
  </si>
  <si>
    <t>-2.949</t>
  </si>
  <si>
    <t>0.305</t>
  </si>
  <si>
    <t>0.679</t>
  </si>
  <si>
    <t xml:space="preserve">BF00174553_Human__120_1_____XP661_Re 208  </t>
  </si>
  <si>
    <t xml:space="preserve">BF00174553_Human__120_2_____XP662_Re 209  </t>
  </si>
  <si>
    <t xml:space="preserve">BF00174553_Human__120_3_____XP663_Re 210  </t>
  </si>
  <si>
    <t xml:space="preserve">BF00174553_Human__60_1_____XP561_Re 211  </t>
  </si>
  <si>
    <t xml:space="preserve">BF00174553_Human__60_2_____XP562_Re 212  </t>
  </si>
  <si>
    <t xml:space="preserve">BF00174553_Human__60_3_____XP563_Re 213  </t>
  </si>
  <si>
    <t xml:space="preserve">BF00174553_Human__30_1_____XP461_Re 214  </t>
  </si>
  <si>
    <t xml:space="preserve">BF00174553_Human__30_2_____XP462_Re 215  </t>
  </si>
  <si>
    <t xml:space="preserve">BF00174553_Human__30_3_____XP463_Re 216  </t>
  </si>
  <si>
    <t xml:space="preserve">BF00174553_Human__15_1_____XP361_Re 217  </t>
  </si>
  <si>
    <t xml:space="preserve">BF00174553_Human__15_2_____XP362_Re 218  </t>
  </si>
  <si>
    <t xml:space="preserve">BF00174553_Human__15_3_____XP363_Re 219  </t>
  </si>
  <si>
    <t xml:space="preserve">BF00174553_Human__0_1_____XP761_Re 220  </t>
  </si>
  <si>
    <t xml:space="preserve">BF00174553_Human__0_2_____XP762_Re 221  </t>
  </si>
  <si>
    <t xml:space="preserve">BF00174553_Human__0_3_____XP763_Re 222  </t>
  </si>
  <si>
    <t>BF00174570</t>
  </si>
  <si>
    <t xml:space="preserve">BF00174570_Human__120_1_____XP610_Re 302  </t>
  </si>
  <si>
    <t xml:space="preserve">BF00174570_Human__120_2_____XP611_Re 303  </t>
  </si>
  <si>
    <t xml:space="preserve">BF00174570_Human__120_3_____XP612_Re 304  </t>
  </si>
  <si>
    <t xml:space="preserve">BF00174570_Human__60_1_____XP510_Re 305  </t>
  </si>
  <si>
    <t xml:space="preserve">BF00174570_Human__60_2_____XP511_Re 306  </t>
  </si>
  <si>
    <t xml:space="preserve">BF00174570_Human__60_3_____XP512_Re 307  </t>
  </si>
  <si>
    <t xml:space="preserve">BF00174570_Human__30_1_____XP410_Re 308  </t>
  </si>
  <si>
    <t xml:space="preserve">BF00174570_Human__30_2_____XP411_Re 309  </t>
  </si>
  <si>
    <t xml:space="preserve">BF00174570_Human__30_3_____XP412_Re 310  </t>
  </si>
  <si>
    <t xml:space="preserve">BF00174570_Human__15_1_____XP310_Re 311  </t>
  </si>
  <si>
    <t xml:space="preserve">BF00174570_Human__15_2_____XP311_Re 312  </t>
  </si>
  <si>
    <t xml:space="preserve">BF00174570_Human__15_3_____XP312_Re 313  </t>
  </si>
  <si>
    <t xml:space="preserve">BF00174570_Human__0_1_____XP710_Re 314  </t>
  </si>
  <si>
    <t xml:space="preserve">BF00174570_Human__0_2_____XP711_Re 315  </t>
  </si>
  <si>
    <t xml:space="preserve">BF00174570_Human__0_3_____XP712_Re 316  </t>
  </si>
  <si>
    <t xml:space="preserve">BF00174570_Human__120_1_____XP64_Re 319  </t>
  </si>
  <si>
    <t xml:space="preserve">BF00174570_Human__120_2_____XP65_Re 320  </t>
  </si>
  <si>
    <t xml:space="preserve">BF00174570_Human__120_3_____XP66_Re 321  </t>
  </si>
  <si>
    <t xml:space="preserve">BF00174570_Human__60_1_____XP54_Re 322  </t>
  </si>
  <si>
    <t xml:space="preserve">BF00174570_Human__60_2_____XP55_Re 323  </t>
  </si>
  <si>
    <t xml:space="preserve">BF00174570_Human__60_3_____XP56_Re 324  </t>
  </si>
  <si>
    <t xml:space="preserve">BF00174570_Human__30_1_____XP44_Re 325  </t>
  </si>
  <si>
    <t xml:space="preserve">BF00174570_Human__30_2_____XP45_Re 326  </t>
  </si>
  <si>
    <t xml:space="preserve">BF00174570_Human__30_3_____XP46_Re 327  </t>
  </si>
  <si>
    <t xml:space="preserve">BF00174570_Human__15_1_____XP34_Re 328  </t>
  </si>
  <si>
    <t xml:space="preserve">BF00174570_Human__15_2_____XP35_Re 329  </t>
  </si>
  <si>
    <t xml:space="preserve">BF00174570_Human__15_3_____XP36_Re 330  </t>
  </si>
  <si>
    <t xml:space="preserve">BF00174570_Human__0_1_____XP74_Re 331  </t>
  </si>
  <si>
    <t xml:space="preserve">BF00174570_Human__0_2_____XP75_Re 332  </t>
  </si>
  <si>
    <t xml:space="preserve">BF00174570_Human__0_3_____XP76_Re 333  </t>
  </si>
  <si>
    <t>BF00174571</t>
  </si>
  <si>
    <t xml:space="preserve">BF00174571_Human__120_1_____XP622_Re 339  </t>
  </si>
  <si>
    <t xml:space="preserve">BF00174571_Human__120_2_____XP623_Re 340  </t>
  </si>
  <si>
    <t xml:space="preserve">BF00174571_Human__120_3_____XP624_Re 341  </t>
  </si>
  <si>
    <t xml:space="preserve">BF00174571_Human__60_1_____XP522_Re 342  </t>
  </si>
  <si>
    <t xml:space="preserve">BF00174571_Human__60_2_____XP523_Re 343  </t>
  </si>
  <si>
    <t xml:space="preserve">BF00174571_Human__60_3_____XP524_Re 344  </t>
  </si>
  <si>
    <t xml:space="preserve">BF00174571_Human__30_1_____XP422_Re 345  </t>
  </si>
  <si>
    <t xml:space="preserve">BF00174571_Human__30_2_____XP423_Re 346  </t>
  </si>
  <si>
    <t xml:space="preserve">BF00174571_Human__30_3_____XP424_Re 347  </t>
  </si>
  <si>
    <t xml:space="preserve">BF00174571_Human__15_1_____XP322_Re 348  </t>
  </si>
  <si>
    <t xml:space="preserve">BF00174571_Human__15_2_____XP323_Re 349  </t>
  </si>
  <si>
    <t xml:space="preserve">BF00174571_Human__15_3_____XP324_Re 350  </t>
  </si>
  <si>
    <t xml:space="preserve">BF00174571_Human__0_1_____XP722_Re 351  </t>
  </si>
  <si>
    <t xml:space="preserve">BF00174571_Human__0_2_____XP723_Re 352  </t>
  </si>
  <si>
    <t xml:space="preserve">BF00174571_Human__0_3_____XP724_Re 353  </t>
  </si>
  <si>
    <t xml:space="preserve">BF00174571_Human__120_1_____XP616_Re 356  </t>
  </si>
  <si>
    <t xml:space="preserve">BF00174571_Human__120_2_____XP617_Re 357  </t>
  </si>
  <si>
    <t xml:space="preserve">BF00174571_Human__120_3_____XP618_Re 358  </t>
  </si>
  <si>
    <t xml:space="preserve">BF00174571_Human__60_1_____XP516_Re 359  </t>
  </si>
  <si>
    <t xml:space="preserve">BF00174571_Human__60_2_____XP517_Re 360  </t>
  </si>
  <si>
    <t xml:space="preserve">BF00174571_Human__60_3_____XP518_Re 361  </t>
  </si>
  <si>
    <t xml:space="preserve">BF00174571_Human__30_1_____XP416_Re 362  </t>
  </si>
  <si>
    <t xml:space="preserve">BF00174571_Human__30_2_____XP417_Re 363  </t>
  </si>
  <si>
    <t xml:space="preserve">BF00174571_Human__30_3_____XP418_Re 364  </t>
  </si>
  <si>
    <t xml:space="preserve">BF00174571_Human__15_1_____XP316_Re 365  </t>
  </si>
  <si>
    <t xml:space="preserve">BF00174571_Human__15_2_____XP317_Re 366  </t>
  </si>
  <si>
    <t xml:space="preserve">BF00174571_Human__15_3_____XP318_Re 367  </t>
  </si>
  <si>
    <t xml:space="preserve">BF00174571_Human__0_1_____XP716_Re 368  </t>
  </si>
  <si>
    <t xml:space="preserve">BF00174571_Human__0_2_____XP717_Re 369  </t>
  </si>
  <si>
    <t xml:space="preserve">BF00174571_Human__0_3_____XP718_Re 370  </t>
  </si>
  <si>
    <t xml:space="preserve">Blank_Human___1_____XP794_Re 77  </t>
  </si>
  <si>
    <t>BF00174541</t>
  </si>
  <si>
    <t xml:space="preserve">Blank_Human___2_____XP795_Re 78  </t>
  </si>
  <si>
    <t xml:space="preserve">Blank_Human___3_____XP796_Re 79  </t>
  </si>
  <si>
    <t xml:space="preserve">BF00174541_Human__120_1_____XP631_Re 80  </t>
  </si>
  <si>
    <t xml:space="preserve">BF00174541_Human__120_2_____XP632_Re 81  </t>
  </si>
  <si>
    <t xml:space="preserve">BF00174541_Human__120_3_____XP633_Re 82  </t>
  </si>
  <si>
    <t xml:space="preserve">BF00174541_Human__60_1_____XP531_Re 83  </t>
  </si>
  <si>
    <t xml:space="preserve">BF00174541_Human__60_2_____XP532_Re 84  </t>
  </si>
  <si>
    <t xml:space="preserve">BF00174541_Human__60_3_____XP533_Re 85  </t>
  </si>
  <si>
    <t xml:space="preserve">BF00174541_Human__30_1_____XP431_Re 86  </t>
  </si>
  <si>
    <t xml:space="preserve">BF00174541_Human__30_2_____XP432_Re 87  </t>
  </si>
  <si>
    <t xml:space="preserve">BF00174541_Human__30_3_____XP433_Re 88  </t>
  </si>
  <si>
    <t xml:space="preserve">BF00174541_Human__15_1_____XP331_Re 89  </t>
  </si>
  <si>
    <t xml:space="preserve">BF00174541_Human__15_2_____XP332_Re 90  </t>
  </si>
  <si>
    <t xml:space="preserve">BF00174541_Human__15_3_____XP333_Re 91  </t>
  </si>
  <si>
    <t xml:space="preserve">BF00174541_Human__0_1_____XP731_Re 92  </t>
  </si>
  <si>
    <t xml:space="preserve">BF00174541_Human__0_2_____XP732_Re 93  </t>
  </si>
  <si>
    <t xml:space="preserve">BF00174541_Human__0_3_____XP733_Re 94  </t>
  </si>
  <si>
    <t>2.167</t>
  </si>
  <si>
    <t>3.036</t>
  </si>
  <si>
    <t>2.556</t>
  </si>
  <si>
    <t>2.311</t>
  </si>
  <si>
    <t>2.669</t>
  </si>
  <si>
    <t xml:space="preserve">BF00174541_Human_10uM_120_1_____XP625_Re 97  </t>
  </si>
  <si>
    <t xml:space="preserve">BF00174541_Human_10uM_120_2_____XP626_Re 98  </t>
  </si>
  <si>
    <t xml:space="preserve">BF00174541_Human_10uM_120_3_____XP627_Re 99  </t>
  </si>
  <si>
    <t xml:space="preserve">BF00174541_Human_10uM_60_1_____XP525_Re 100  </t>
  </si>
  <si>
    <t xml:space="preserve">BF00174541_Human_10uM_60_2_____XP526_Re 101  </t>
  </si>
  <si>
    <t xml:space="preserve">BF00174541_Human_10uM_60_3_____XP527_Re 102  </t>
  </si>
  <si>
    <t xml:space="preserve">BF00174541_Human_10uM_30_1_____XP425_Re 103  </t>
  </si>
  <si>
    <t xml:space="preserve">BF00174541_Human_10uM_30_2_____XP426_Re 104  </t>
  </si>
  <si>
    <t xml:space="preserve">BF00174541_Human_10uM_30_3_____XP427_Re 105  </t>
  </si>
  <si>
    <t xml:space="preserve">BF00174541_Human_10uM_15_1_____XP325_Re 106  </t>
  </si>
  <si>
    <t xml:space="preserve">BF00174541_Human_10uM_15_2_____XP326_Re 107  </t>
  </si>
  <si>
    <t xml:space="preserve">BF00174541_Human_10uM_15_3_____XP327_Re 108  </t>
  </si>
  <si>
    <t xml:space="preserve">BF00174541_Human_10uM_0_1_____XP725_Re 109  </t>
  </si>
  <si>
    <t xml:space="preserve">BF00174541_Human_10uM_0_2_____XP726_Re 110  </t>
  </si>
  <si>
    <t xml:space="preserve">BF00174541_Human_10uM_0_3_____XP727_Re 111  </t>
  </si>
  <si>
    <t>2.509</t>
  </si>
  <si>
    <t>2.873</t>
  </si>
  <si>
    <t>2.886</t>
  </si>
  <si>
    <t>BF00174566</t>
  </si>
  <si>
    <t xml:space="preserve">BF00174566_Human__120_1_____XP679_Re 228  </t>
  </si>
  <si>
    <t xml:space="preserve">BF00174566_Human__120_2_____XP680_Re 229  </t>
  </si>
  <si>
    <t xml:space="preserve">BF00174566_Human__120_3_____XP681_Re 230  </t>
  </si>
  <si>
    <t xml:space="preserve">BF00174566_Human__60_1_____XP579_Re 231  </t>
  </si>
  <si>
    <t xml:space="preserve">BF00174566_Human__60_2_____XP580_Re 232  </t>
  </si>
  <si>
    <t xml:space="preserve">BF00174566_Human__60_3_____XP581_Re 233  </t>
  </si>
  <si>
    <t xml:space="preserve">BF00174566_Human__30_1_____XP479_Re 234  </t>
  </si>
  <si>
    <t xml:space="preserve">BF00174566_Human__30_2_____XP480_Re 235  </t>
  </si>
  <si>
    <t xml:space="preserve">BF00174566_Human__30_3_____XP481_Re 236  </t>
  </si>
  <si>
    <t xml:space="preserve">BF00174566_Human__15_1_____XP379_Re 237  </t>
  </si>
  <si>
    <t xml:space="preserve">BF00174566_Human__15_2_____XP380_Re 238  </t>
  </si>
  <si>
    <t xml:space="preserve">BF00174566_Human__15_3_____XP381_Re 239  </t>
  </si>
  <si>
    <t xml:space="preserve">BF00174566_Human__0_1_____XP779_Re 240  </t>
  </si>
  <si>
    <t xml:space="preserve">BF00174566_Human__0_2_____XP780_Re 241  </t>
  </si>
  <si>
    <t xml:space="preserve">BF00174566_Human__0_3_____XP781_Re 242  </t>
  </si>
  <si>
    <t xml:space="preserve">BF00174566_Human_10uM_120_1_____XP673_Re 245  </t>
  </si>
  <si>
    <t xml:space="preserve">BF00174566_Human_10uM_120_2_____XP674_Re 246  </t>
  </si>
  <si>
    <t xml:space="preserve">BF00174566_Human_10uM_120_3_____XP675_Re 247  </t>
  </si>
  <si>
    <t xml:space="preserve">BF00174566_Human_10uM_60_1_____XP573_Re 248  </t>
  </si>
  <si>
    <t xml:space="preserve">BF00174566_Human_10uM_60_2_____XP574_Re 249  </t>
  </si>
  <si>
    <t xml:space="preserve">BF00174566_Human_10uM_60_3_____XP575_Re 250  </t>
  </si>
  <si>
    <t xml:space="preserve">BF00174566_Human_10uM_30_1_____XP473_Re 251  </t>
  </si>
  <si>
    <t xml:space="preserve">BF00174566_Human_10uM_30_2_____XP474_Re 252  </t>
  </si>
  <si>
    <t xml:space="preserve">BF00174566_Human_10uM_30_3_____XP475_Re 253  </t>
  </si>
  <si>
    <t xml:space="preserve">BF00174566_Human_10uM_15_1_____XP373_Re 254  </t>
  </si>
  <si>
    <t xml:space="preserve">BF00174566_Human_10uM_15_2_____XP374_Re 255  </t>
  </si>
  <si>
    <t xml:space="preserve">BF00174566_Human_10uM_15_3_____XP375_Re 256  </t>
  </si>
  <si>
    <t xml:space="preserve">BF00174566_Human_10uM_0_1_____XP773_Re 257  </t>
  </si>
  <si>
    <t xml:space="preserve">BF00174566_Human_10uM_0_2_____XP774_Re 258  </t>
  </si>
  <si>
    <t xml:space="preserve">BF00174566_Human_10uM_0_3_____XP775_Re 259  </t>
  </si>
  <si>
    <t>Blank_Human___1_____nP8G1_Inj A23</t>
  </si>
  <si>
    <t>BF00174572</t>
  </si>
  <si>
    <t>Blank_Human___2_____nP8G2_Inj A24</t>
  </si>
  <si>
    <t>Blank_Human___3_____nP8G3_Inj A25</t>
  </si>
  <si>
    <t>BF00174572_Human_1uM_120_1_____nP6B4_Inj A86</t>
  </si>
  <si>
    <t>BF00174572_Human_1uM_120_2_____nP6B5_Inj A87</t>
  </si>
  <si>
    <t>BF00174572_Human_1uM_120_3_____nP6B6_Inj A88</t>
  </si>
  <si>
    <t>BF00174572_Human_1uM_60_1_____nP5B4_Inj A89</t>
  </si>
  <si>
    <t>BF00174572_Human_1uM_60_2_____nP5B5_Inj A90</t>
  </si>
  <si>
    <t>BF00174572_Human_1uM_60_3_____nP5B6_Inj A91</t>
  </si>
  <si>
    <t>BF00174572_Human_1uM_30_1_____nP4B4_Inj A92</t>
  </si>
  <si>
    <t>BF00174572_Human_1uM_30_2_____nP4B5_Inj A93</t>
  </si>
  <si>
    <t>BF00174572_Human_1uM_30_3_____nP4B6_Inj A94</t>
  </si>
  <si>
    <t>BF00174572_Human_1uM_15_1_____nP3B4_Inj A95</t>
  </si>
  <si>
    <t>BF00174572_Human_1uM_15_2_____nP3B5_Inj A96</t>
  </si>
  <si>
    <t>BF00174572_Human_1uM_15_3_____nP3B6_Inj A97</t>
  </si>
  <si>
    <t>BF00174572_Human_1uM_0_1_____nP8B4_Inj A98</t>
  </si>
  <si>
    <t>BF00174572_Human_1uM_0_2_____nP8B5_Inj A99</t>
  </si>
  <si>
    <t>BF00174572_Human_1uM_0_3_____nP8B6_Inj A100</t>
  </si>
  <si>
    <t>BF00174572_Human_10uM_120_1_____nP6B1_Inj A26</t>
  </si>
  <si>
    <t>BF00174572_Human_10uM_120_2_____nP6B2_Inj A27</t>
  </si>
  <si>
    <t>BF00174572_Human_10uM_120_3_____nP6B3_Inj A28</t>
  </si>
  <si>
    <t>BF00174572_Human_10uM_60_1_____nP5B1_Inj A29</t>
  </si>
  <si>
    <t>BF00174572_Human_10uM_60_2_____nP5B2_Inj A30</t>
  </si>
  <si>
    <t>BF00174572_Human_10uM_60_3_____nP5B3_Inj A31</t>
  </si>
  <si>
    <t>BF00174572_Human_10uM_30_1_____nP4B1_Inj A32</t>
  </si>
  <si>
    <t>BF00174572_Human_10uM_30_2_____nP4B2_Inj A33</t>
  </si>
  <si>
    <t>BF00174572_Human_10uM_30_3_____nP4B3_Inj A34</t>
  </si>
  <si>
    <t>BF00174572_Human_10uM_15_1_____nP3B1_Inj A35</t>
  </si>
  <si>
    <t>BF00174572_Human_10uM_15_2_____nP3B2_Inj A36</t>
  </si>
  <si>
    <t>BF00174572_Human_10uM_15_3_____nP3B3_Inj A37</t>
  </si>
  <si>
    <t>BF00174572_Human_10uM_0_1_____nP8B1_Inj A38</t>
  </si>
  <si>
    <t>BF00174572_Human_10uM_0_2_____nP8B2_Inj A39</t>
  </si>
  <si>
    <t>BF00174572_Human_10uM_0_3_____nP8B3_Inj A40</t>
  </si>
  <si>
    <t>Blank_Human___1_____nP8G1_Inj A3</t>
  </si>
  <si>
    <t>BF00174547</t>
  </si>
  <si>
    <t>Blank_Human___2_____nP8G2_Inj A4</t>
  </si>
  <si>
    <t>Blank_Human___3_____nP8G3_Inj A5</t>
  </si>
  <si>
    <t>BF00174547_Human_10uM_120_1_____nP6A1_Inj A6</t>
  </si>
  <si>
    <t>BF00174547_Human_10uM_120_2_____nP6A2_Inj A7</t>
  </si>
  <si>
    <t>BF00174547_Human_10uM_120_3_____nP6A3_Inj A8</t>
  </si>
  <si>
    <t>BF00174547_Human_10uM_60_1_____nP5A1_Inj A9</t>
  </si>
  <si>
    <t>BF00174547_Human_10uM_60_2_____nP5A2_Inj A10</t>
  </si>
  <si>
    <t>BF00174547_Human_10uM_60_3_____nP5A3_Inj A11</t>
  </si>
  <si>
    <t>BF00174547_Human_10uM_30_1_____nP4A1_Inj A12</t>
  </si>
  <si>
    <t>BF00174547_Human_10uM_30_2_____nP4A2_Inj A13</t>
  </si>
  <si>
    <t>BF00174547_Human_10uM_30_3_____nP4A3_Inj A14</t>
  </si>
  <si>
    <t>BF00174547_Human_10uM_15_1_____nP3A1_Inj A15</t>
  </si>
  <si>
    <t>BF00174547_Human_10uM_15_2_____nP3A2_Inj A16</t>
  </si>
  <si>
    <t>BF00174547_Human_10uM_15_3_____nP3A3_Inj A17</t>
  </si>
  <si>
    <t>BF00174547_Human_10uM_0_1_____nP8A1_Inj A18</t>
  </si>
  <si>
    <t>BF00174547_Human_10uM_0_2_____nP8A2_Inj A19</t>
  </si>
  <si>
    <t>BF00174547_Human_10uM_0_3_____nP8A3_Inj A20</t>
  </si>
  <si>
    <t>BF00174576</t>
  </si>
  <si>
    <t>BF00174576_Human_10uM_120_1_____nP6C1_Inj A46</t>
  </si>
  <si>
    <t>BF00174576_Human_10uM_120_2_____nP6C2_Inj A47</t>
  </si>
  <si>
    <t>BF00174576_Human_10uM_120_3_____nP6C3_Inj A48</t>
  </si>
  <si>
    <t>BF00174576_Human_10uM_60_1_____nP5C1_Inj A49</t>
  </si>
  <si>
    <t>BF00174576_Human_10uM_60_2_____nP5C2_Inj A50</t>
  </si>
  <si>
    <t>BF00174576_Human_10uM_60_3_____nP5C3_Inj A51</t>
  </si>
  <si>
    <t>BF00174576_Human_10uM_30_1_____nP4C1_Inj A52</t>
  </si>
  <si>
    <t>BF00174576_Human_10uM_30_2_____nP4C2_Inj A53</t>
  </si>
  <si>
    <t>BF00174576_Human_10uM_30_3_____nP4C3_Inj A54</t>
  </si>
  <si>
    <t>BF00174576_Human_10uM_15_1_____nP3C1_Inj A55</t>
  </si>
  <si>
    <t>BF00174576_Human_10uM_15_2_____nP3C2_Inj A56</t>
  </si>
  <si>
    <t>BF00174576_Human_10uM_15_3_____nP3C3_Inj A57</t>
  </si>
  <si>
    <t>BF00174576_Human_10uM_0_1_____nP8C1_Inj A58</t>
  </si>
  <si>
    <t>BF00174576_Human_10uM_0_2_____nP8C2_Inj A59</t>
  </si>
  <si>
    <t>BF00174576_Human_10uM_0_3_____nP8C3_Inj A60</t>
  </si>
  <si>
    <t>BF00174486</t>
  </si>
  <si>
    <t>BF00174486_Human__120_1_____XP1F9_Inj N216</t>
  </si>
  <si>
    <t>BF00174486_Human__120_2_____XP1F9_Inj N217</t>
  </si>
  <si>
    <t>BF00174486_Human__120_3_____XP1F9_Inj N218</t>
  </si>
  <si>
    <t>BF00174486_Human__60_1_____XP5A20_Inj N219</t>
  </si>
  <si>
    <t>BF00174486_Human__60_2_____XP5B20_Inj N220</t>
  </si>
  <si>
    <t>BF00174486_Human__60_3_____XP5B20_Inj N221</t>
  </si>
  <si>
    <t>BF00174486_Human__30_1_____XP5F17_Inj N222</t>
  </si>
  <si>
    <t>BF00174486_Human__30_2_____XP1F9_Inj N223</t>
  </si>
  <si>
    <t>BF00174486_Human__30_3_____XP1F9_Inj N224</t>
  </si>
  <si>
    <t>BF00174486_Human__15_1_____XP1F9_Inj N225</t>
  </si>
  <si>
    <t>BF00174486_Human__15_2_____XP5A21_Inj N226</t>
  </si>
  <si>
    <t>BF00174486_Human__15_3_____XP5A21_Inj N227</t>
  </si>
  <si>
    <t>BF00174486_Human__0_1_____XP5B21_Inj N228</t>
  </si>
  <si>
    <t>BF00174486_Human__0_2_____XP5F18_Inj N229</t>
  </si>
  <si>
    <t>BF00174486_Human__0_3_____XP5F18_Inj N230</t>
  </si>
  <si>
    <t>3.119</t>
  </si>
  <si>
    <t>5.090</t>
  </si>
  <si>
    <t>5.296</t>
  </si>
  <si>
    <t xml:space="preserve">BF00174486_Human__120_1_____XP1F9_Inj M216  </t>
  </si>
  <si>
    <t xml:space="preserve">BF00174486_Human__120_2_____XP1F9_Inj M217  </t>
  </si>
  <si>
    <t xml:space="preserve">BF00174486_Human__120_3_____XP1F9_Inj M218  </t>
  </si>
  <si>
    <t xml:space="preserve">BF00174486_Human__60_1_____XP5A20_Inj M219  </t>
  </si>
  <si>
    <t xml:space="preserve">BF00174486_Human__60_2_____XP5B20_Inj M220  </t>
  </si>
  <si>
    <t xml:space="preserve">BF00174486_Human__60_3_____XP5B20_Inj M221  </t>
  </si>
  <si>
    <t xml:space="preserve">BF00174486_Human__30_1_____XP5F17_Inj M222  </t>
  </si>
  <si>
    <t xml:space="preserve">BF00174486_Human__30_2_____XP1F9_Inj M223  </t>
  </si>
  <si>
    <t xml:space="preserve">BF00174486_Human__30_3_____XP1F9_Inj M224  </t>
  </si>
  <si>
    <t xml:space="preserve">BF00174486_Human__15_1_____XP1F9_Inj M225  </t>
  </si>
  <si>
    <t xml:space="preserve">BF00174486_Human__15_2_____XP5A21_Inj M226  </t>
  </si>
  <si>
    <t xml:space="preserve">BF00174486_Human__15_3_____XP5A21_Inj M227  </t>
  </si>
  <si>
    <t xml:space="preserve">BF00174486_Human__0_1_____XP5B21_Inj M228  </t>
  </si>
  <si>
    <t xml:space="preserve">BF00174486_Human__0_2_____XP5F18_Inj M229  </t>
  </si>
  <si>
    <t xml:space="preserve">BF00174486_Human__0_3_____XP5F18_Inj M230  </t>
  </si>
  <si>
    <t>BF00174497</t>
  </si>
  <si>
    <t>BF00174497_Human__120_1_____XP1F9_Inj N128</t>
  </si>
  <si>
    <t>BF00174497_Human__120_2_____XP1F9_Inj N129</t>
  </si>
  <si>
    <t>BF00174497_Human__120_3_____XP1F9_Inj N130</t>
  </si>
  <si>
    <t>BF00174497_Human__60_1_____XP5A20_Inj N131</t>
  </si>
  <si>
    <t>BF00174497_Human__60_2_____XP5B20_Inj N132</t>
  </si>
  <si>
    <t>BF00174497_Human__60_3_____XP5B20_Inj N133</t>
  </si>
  <si>
    <t>BF00174497_Human__30_1_____XP5F17_Inj N134</t>
  </si>
  <si>
    <t>BF00174497_Human__30_2_____XP1F9_Inj N135</t>
  </si>
  <si>
    <t>BF00174497_Human__30_3_____XP1F9_Inj N136</t>
  </si>
  <si>
    <t>BF00174497_Human__15_1_____XP1F9_Inj N137</t>
  </si>
  <si>
    <t>BF00174497_Human__15_2_____XP5A21_Inj N138</t>
  </si>
  <si>
    <t>BF00174497_Human__15_3_____XP5A21_Inj N139</t>
  </si>
  <si>
    <t>BF00174497_Human__0_1_____XP5B21_Inj N140</t>
  </si>
  <si>
    <t>BF00174497_Human__0_2_____XP5F18_Inj N141</t>
  </si>
  <si>
    <t>BF00174497_Human__0_3_____XP5F18_Inj N142</t>
  </si>
  <si>
    <t>4.546</t>
  </si>
  <si>
    <t>4.193</t>
  </si>
  <si>
    <t xml:space="preserve">BF00174497_Human__120_1_____XP1F9_Inj M128  </t>
  </si>
  <si>
    <t xml:space="preserve">BF00174497_Human__120_2_____XP1F9_Inj M129  </t>
  </si>
  <si>
    <t xml:space="preserve">BF00174497_Human__120_3_____XP1F9_Inj M130  </t>
  </si>
  <si>
    <t xml:space="preserve">BF00174497_Human__60_1_____XP5A20_Inj M131  </t>
  </si>
  <si>
    <t xml:space="preserve">BF00174497_Human__60_2_____XP5B20_Inj M132  </t>
  </si>
  <si>
    <t xml:space="preserve">BF00174497_Human__60_3_____XP5B20_Inj M133  </t>
  </si>
  <si>
    <t xml:space="preserve">BF00174497_Human__30_1_____XP5F17_Inj M134  </t>
  </si>
  <si>
    <t xml:space="preserve">BF00174497_Human__30_2_____XP1F9_Inj M135  </t>
  </si>
  <si>
    <t xml:space="preserve">BF00174497_Human__30_3_____XP1F9_Inj M136  </t>
  </si>
  <si>
    <t xml:space="preserve">BF00174497_Human__15_1_____XP1F9_Inj M137  </t>
  </si>
  <si>
    <t xml:space="preserve">BF00174497_Human__15_2_____XP5A21_Inj M138  </t>
  </si>
  <si>
    <t xml:space="preserve">BF00174497_Human__15_3_____XP5A21_Inj M139  </t>
  </si>
  <si>
    <t xml:space="preserve">BF00174497_Human__0_1_____XP5B21_Inj M140  </t>
  </si>
  <si>
    <t xml:space="preserve">BF00174497_Human__0_2_____XP5F18_Inj M141  </t>
  </si>
  <si>
    <t xml:space="preserve">BF00174497_Human__0_3_____XP5F18_Inj M142  </t>
  </si>
  <si>
    <t>BF00174515</t>
  </si>
  <si>
    <t>BF00174515_Human__120_1_____XP1F9_Inj N94</t>
  </si>
  <si>
    <t>BF00174515_Human__120_2_____XP1F9_Inj N95</t>
  </si>
  <si>
    <t>BF00174515_Human__120_3_____XP1F9_Inj N96</t>
  </si>
  <si>
    <t>BF00174515_Human__60_1_____XP5A20_Inj N97</t>
  </si>
  <si>
    <t>BF00174515_Human__60_2_____XP5B20_Inj N98</t>
  </si>
  <si>
    <t>BF00174515_Human__60_3_____XP5B20_Inj N99</t>
  </si>
  <si>
    <t>BF00174515_Human__30_1_____XP5F17_Inj N100</t>
  </si>
  <si>
    <t>BF00174515_Human__30_2_____XP1F9_Inj N101</t>
  </si>
  <si>
    <t>BF00174515_Human__30_3_____XP1F9_Inj N102</t>
  </si>
  <si>
    <t>BF00174515_Human__15_1_____XP1F9_Inj N103</t>
  </si>
  <si>
    <t>BF00174515_Human__15_2_____XP5A21_Inj N104</t>
  </si>
  <si>
    <t>BF00174515_Human__15_3_____XP5A21_Inj N105</t>
  </si>
  <si>
    <t>BF00174515_Human__0_1_____XP5B21_Inj N106</t>
  </si>
  <si>
    <t>BF00174515_Human__0_2_____XP5F18_Inj N107</t>
  </si>
  <si>
    <t>BF00174515_Human__0_3_____XP5F18_Inj N108</t>
  </si>
  <si>
    <t xml:space="preserve">BF00174515_Human__120_1_____XP1F9_Inj M94  </t>
  </si>
  <si>
    <t xml:space="preserve">BF00174515_Human__120_2_____XP1F9_Inj M95  </t>
  </si>
  <si>
    <t xml:space="preserve">BF00174515_Human__120_3_____XP1F9_Inj M96  </t>
  </si>
  <si>
    <t xml:space="preserve">BF00174515_Human__60_1_____XP5A20_Inj M97  </t>
  </si>
  <si>
    <t xml:space="preserve">BF00174515_Human__60_2_____XP5B20_Inj M98  </t>
  </si>
  <si>
    <t xml:space="preserve">BF00174515_Human__60_3_____XP5B20_Inj M99  </t>
  </si>
  <si>
    <t xml:space="preserve">BF00174515_Human__30_1_____XP5F17_Inj M100  </t>
  </si>
  <si>
    <t xml:space="preserve">BF00174515_Human__30_2_____XP1F9_Inj M101  </t>
  </si>
  <si>
    <t xml:space="preserve">BF00174515_Human__30_3_____XP1F9_Inj M102  </t>
  </si>
  <si>
    <t xml:space="preserve">BF00174515_Human__15_1_____XP1F9_Inj M103  </t>
  </si>
  <si>
    <t xml:space="preserve">BF00174515_Human__15_2_____XP5A21_Inj M104  </t>
  </si>
  <si>
    <t xml:space="preserve">BF00174515_Human__15_3_____XP5A21_Inj M105  </t>
  </si>
  <si>
    <t xml:space="preserve">BF00174515_Human__0_1_____XP5B21_Inj M106  </t>
  </si>
  <si>
    <t xml:space="preserve">BF00174515_Human__0_2_____XP5F18_Inj M107  </t>
  </si>
  <si>
    <t xml:space="preserve">BF00174515_Human__0_3_____XP5F18_Inj M108  </t>
  </si>
  <si>
    <t>BF00174525</t>
  </si>
  <si>
    <t>BF00174525_Human__120_1_____XP1F9_Inj N60</t>
  </si>
  <si>
    <t>BF00174525_Human__120_2_____XP1F9_Inj N61</t>
  </si>
  <si>
    <t>BF00174525_Human__120_3_____XP1F9_Inj N62</t>
  </si>
  <si>
    <t>BF00174525_Human__60_1_____XP5A20_Inj N63</t>
  </si>
  <si>
    <t>BF00174525_Human__60_2_____XP5B20_Inj N64</t>
  </si>
  <si>
    <t>BF00174525_Human__60_3_____XP5B20_Inj N65</t>
  </si>
  <si>
    <t>BF00174525_Human__30_1_____XP5F17_Inj N66</t>
  </si>
  <si>
    <t>BF00174525_Human__30_2_____XP1F9_Inj N67</t>
  </si>
  <si>
    <t>BF00174525_Human__30_3_____XP1F9_Inj N68</t>
  </si>
  <si>
    <t>BF00174525_Human__15_1_____XP1F9_Inj N69</t>
  </si>
  <si>
    <t>BF00174525_Human__15_2_____XP5A21_Inj N70</t>
  </si>
  <si>
    <t>BF00174525_Human__15_3_____XP5A21_Inj N71</t>
  </si>
  <si>
    <t>BF00174525_Human__0_1_____XP5B21_Inj N72</t>
  </si>
  <si>
    <t>BF00174525_Human__0_2_____XP5F18_Inj N73</t>
  </si>
  <si>
    <t>BF00174525_Human__0_3_____XP5F18_Inj N74</t>
  </si>
  <si>
    <t xml:space="preserve">BF00174525_Human__120_1_____XP1F9_Inj M60  </t>
  </si>
  <si>
    <t xml:space="preserve">BF00174525_Human__120_2_____XP1F9_Inj M61  </t>
  </si>
  <si>
    <t xml:space="preserve">BF00174525_Human__120_3_____XP1F9_Inj M62  </t>
  </si>
  <si>
    <t xml:space="preserve">BF00174525_Human__60_1_____XP5A20_Inj M63  </t>
  </si>
  <si>
    <t xml:space="preserve">BF00174525_Human__60_2_____XP5B20_Inj M64  </t>
  </si>
  <si>
    <t xml:space="preserve">BF00174525_Human__60_3_____XP5B20_Inj M65  </t>
  </si>
  <si>
    <t xml:space="preserve">BF00174525_Human__30_1_____XP5F17_Inj M66  </t>
  </si>
  <si>
    <t xml:space="preserve">BF00174525_Human__30_2_____XP1F9_Inj M67  </t>
  </si>
  <si>
    <t xml:space="preserve">BF00174525_Human__30_3_____XP1F9_Inj M68  </t>
  </si>
  <si>
    <t xml:space="preserve">BF00174525_Human__15_1_____XP1F9_Inj M69  </t>
  </si>
  <si>
    <t xml:space="preserve">BF00174525_Human__15_2_____XP5A21_Inj M70  </t>
  </si>
  <si>
    <t xml:space="preserve">BF00174525_Human__15_3_____XP5A21_Inj M71  </t>
  </si>
  <si>
    <t xml:space="preserve">BF00174525_Human__0_1_____XP5B21_Inj M72  </t>
  </si>
  <si>
    <t xml:space="preserve">BF00174525_Human__0_2_____XP5F18_Inj M73  </t>
  </si>
  <si>
    <t xml:space="preserve">BF00174525_Human__0_3_____XP5F18_Inj M74  </t>
  </si>
  <si>
    <t>BF00174526</t>
  </si>
  <si>
    <t>BF00174526_Human__120_1_____XP1F9_Inj N77</t>
  </si>
  <si>
    <t>BF00174526_Human__120_2_____XP1F9_Inj N78</t>
  </si>
  <si>
    <t>BF00174526_Human__120_3_____XP1F9_Inj N79</t>
  </si>
  <si>
    <t>BF00174526_Human__60_1_____XP5A20_Inj N80</t>
  </si>
  <si>
    <t>BF00174526_Human__60_2_____XP5B20_Inj N81</t>
  </si>
  <si>
    <t>BF00174526_Human__60_3_____XP5B20_Inj N82</t>
  </si>
  <si>
    <t>BF00174526_Human__30_1_____XP5F17_Inj N83</t>
  </si>
  <si>
    <t>BF00174526_Human__30_2_____XP1F9_Inj N84</t>
  </si>
  <si>
    <t>BF00174526_Human__30_3_____XP1F9_Inj N85</t>
  </si>
  <si>
    <t>BF00174526_Human__15_1_____XP1F9_Inj N86</t>
  </si>
  <si>
    <t>BF00174526_Human__15_2_____XP5A21_Inj N87</t>
  </si>
  <si>
    <t>BF00174526_Human__15_3_____XP5A21_Inj N88</t>
  </si>
  <si>
    <t>BF00174526_Human__0_1_____XP5B21_Inj N89</t>
  </si>
  <si>
    <t>BF00174526_Human__0_2_____XP5F18_Inj N90</t>
  </si>
  <si>
    <t>BF00174526_Human__0_3_____XP5F18_Inj N91</t>
  </si>
  <si>
    <t xml:space="preserve">BF00174526_Human__120_1_____XP1F9_Inj M77  </t>
  </si>
  <si>
    <t xml:space="preserve">BF00174526_Human__120_2_____XP1F9_Inj M78  </t>
  </si>
  <si>
    <t xml:space="preserve">BF00174526_Human__120_3_____XP1F9_Inj M79  </t>
  </si>
  <si>
    <t xml:space="preserve">BF00174526_Human__60_1_____XP5A20_Inj M80  </t>
  </si>
  <si>
    <t xml:space="preserve">BF00174526_Human__60_2_____XP5B20_Inj M81  </t>
  </si>
  <si>
    <t xml:space="preserve">BF00174526_Human__60_3_____XP5B20_Inj M82  </t>
  </si>
  <si>
    <t xml:space="preserve">BF00174526_Human__30_1_____XP5F17_Inj M83  </t>
  </si>
  <si>
    <t xml:space="preserve">BF00174526_Human__30_2_____XP1F9_Inj M84  </t>
  </si>
  <si>
    <t xml:space="preserve">BF00174526_Human__30_3_____XP1F9_Inj M85  </t>
  </si>
  <si>
    <t xml:space="preserve">BF00174526_Human__15_1_____XP1F9_Inj M86  </t>
  </si>
  <si>
    <t xml:space="preserve">BF00174526_Human__15_2_____XP5A21_Inj M87  </t>
  </si>
  <si>
    <t xml:space="preserve">BF00174526_Human__15_3_____XP5A21_Inj M88  </t>
  </si>
  <si>
    <t xml:space="preserve">BF00174526_Human__0_1_____XP5B21_Inj M89  </t>
  </si>
  <si>
    <t xml:space="preserve">BF00174526_Human__0_2_____XP5F18_Inj M90  </t>
  </si>
  <si>
    <t xml:space="preserve">BF00174526_Human__0_3_____XP5F18_Inj M91  </t>
  </si>
  <si>
    <t>BF00174530</t>
  </si>
  <si>
    <t>BF00174530_Human__120_1_____XP1F9_Inj N148</t>
  </si>
  <si>
    <t>BF00174530_Human__120_2_____XP1F9_Inj N149</t>
  </si>
  <si>
    <t>BF00174530_Human__120_3_____XP1F9_Inj N150</t>
  </si>
  <si>
    <t>BF00174530_Human__60_1_____XP5A20_Inj N151</t>
  </si>
  <si>
    <t>BF00174530_Human__60_2_____XP5B20_Inj N152</t>
  </si>
  <si>
    <t>BF00174530_Human__60_3_____XP5B20_Inj N153</t>
  </si>
  <si>
    <t>BF00174530_Human__30_1_____XP5F17_Inj N154</t>
  </si>
  <si>
    <t>BF00174530_Human__30_2_____XP1F9_Inj N155  R1</t>
  </si>
  <si>
    <t>BF00174530_Human__30_3_____XP1F9_Inj N156  R1</t>
  </si>
  <si>
    <t>BF00174530_Human__15_1_____XP1F9_Inj N157</t>
  </si>
  <si>
    <t>BF00174530_Human__15_2_____XP5A21_Inj N158</t>
  </si>
  <si>
    <t>BF00174530_Human__15_3_____XP5A21_Inj N159</t>
  </si>
  <si>
    <t>BF00174530_Human__0_1_____XP5B21_Inj N160</t>
  </si>
  <si>
    <t>BF00174530_Human__0_2_____XP5F18_Inj N161</t>
  </si>
  <si>
    <t>BF00174530_Human__0_3_____XP5F18_Inj N162</t>
  </si>
  <si>
    <t xml:space="preserve">BF00174530_Human__120_1_____XP1F9_Inj M148  </t>
  </si>
  <si>
    <t xml:space="preserve">BF00174530_Human__120_2_____XP1F9_Inj M149  </t>
  </si>
  <si>
    <t xml:space="preserve">BF00174530_Human__120_3_____XP1F9_Inj M150  </t>
  </si>
  <si>
    <t xml:space="preserve">BF00174530_Human__60_1_____XP5A20_Inj M151  </t>
  </si>
  <si>
    <t xml:space="preserve">BF00174530_Human__60_2_____XP5B20_Inj M152  </t>
  </si>
  <si>
    <t xml:space="preserve">BF00174530_Human__60_3_____XP5B20_Inj M153  </t>
  </si>
  <si>
    <t xml:space="preserve">BF00174530_Human__30_1_____XP5F17_Inj M154  </t>
  </si>
  <si>
    <t xml:space="preserve">BF00174530_Human__30_2_____XP1F9_Inj M155  </t>
  </si>
  <si>
    <t xml:space="preserve">BF00174530_Human__30_3_____XP1F9_Inj M156  </t>
  </si>
  <si>
    <t xml:space="preserve">BF00174530_Human__15_1_____XP1F9_Inj M157  </t>
  </si>
  <si>
    <t xml:space="preserve">BF00174530_Human__15_2_____XP5A21_Inj M158  </t>
  </si>
  <si>
    <t xml:space="preserve">BF00174530_Human__15_3_____XP5A21_Inj M159  </t>
  </si>
  <si>
    <t xml:space="preserve">BF00174530_Human__0_1_____XP5B21_Inj M160  </t>
  </si>
  <si>
    <t xml:space="preserve">BF00174530_Human__0_2_____XP5F18_Inj M161  </t>
  </si>
  <si>
    <t xml:space="preserve">BF00174530_Human__0_3_____XP5F18_Inj M162  </t>
  </si>
  <si>
    <t>BF00174550</t>
  </si>
  <si>
    <t>BF00174550_Human__120_1_____XP1F9_Inj N165</t>
  </si>
  <si>
    <t>BF00174550_Human__120_2_____XP1F9_Inj N166</t>
  </si>
  <si>
    <t>BF00174550_Human__120_3_____XP1F9_Inj N167</t>
  </si>
  <si>
    <t>BF00174550_Human__60_1_____XP5A20_Inj N168</t>
  </si>
  <si>
    <t>BF00174550_Human__60_2_____XP5B20_Inj N169</t>
  </si>
  <si>
    <t>BF00174550_Human__60_3_____XP5B20_Inj N170</t>
  </si>
  <si>
    <t>BF00174550_Human__30_1_____XP5F17_Inj N171</t>
  </si>
  <si>
    <t>BF00174550_Human__30_2_____XP1F9_Inj N172</t>
  </si>
  <si>
    <t>BF00174550_Human__30_3_____XP1F9_Inj N173  R1</t>
  </si>
  <si>
    <t>BF00174550_Human__15_1_____XP1F9_Inj N174</t>
  </si>
  <si>
    <t>BF00174550_Human__15_2_____XP5A21_Inj N175</t>
  </si>
  <si>
    <t>BF00174550_Human__15_3_____XP5A21_Inj N176</t>
  </si>
  <si>
    <t>BF00174550_Human__0_1_____XP5B21_Inj N177</t>
  </si>
  <si>
    <t>BF00174550_Human__0_2_____XP5F18_Inj N178</t>
  </si>
  <si>
    <t>BF00174550_Human__0_3_____XP5F18_Inj N179</t>
  </si>
  <si>
    <t xml:space="preserve">BF00174550_Human__120_1_____XP1F9_Inj M165  </t>
  </si>
  <si>
    <t xml:space="preserve">BF00174550_Human__120_2_____XP1F9_Inj M166  </t>
  </si>
  <si>
    <t xml:space="preserve">BF00174550_Human__120_3_____XP1F9_Inj M167  </t>
  </si>
  <si>
    <t xml:space="preserve">BF00174550_Human__60_1_____XP5A20_Inj M168  </t>
  </si>
  <si>
    <t xml:space="preserve">BF00174550_Human__60_2_____XP5B20_Inj M169  </t>
  </si>
  <si>
    <t xml:space="preserve">BF00174550_Human__60_3_____XP5B20_Inj M170  </t>
  </si>
  <si>
    <t xml:space="preserve">BF00174550_Human__30_1_____XP5F17_Inj M171  </t>
  </si>
  <si>
    <t xml:space="preserve">BF00174550_Human__30_2_____XP1F9_Inj M172  </t>
  </si>
  <si>
    <t xml:space="preserve">BF00174550_Human__30_3_____XP1F9_Inj M173  </t>
  </si>
  <si>
    <t xml:space="preserve">BF00174550_Human__15_1_____XP1F9_Inj M174  </t>
  </si>
  <si>
    <t xml:space="preserve">BF00174550_Human__15_2_____XP5A21_Inj M175  </t>
  </si>
  <si>
    <t xml:space="preserve">BF00174550_Human__15_3_____XP5A21_Inj M176  </t>
  </si>
  <si>
    <t xml:space="preserve">BF00174550_Human__0_1_____XP5B21_Inj M177  </t>
  </si>
  <si>
    <t xml:space="preserve">BF00174550_Human__0_2_____XP5F18_Inj M178  </t>
  </si>
  <si>
    <t xml:space="preserve">BF00174550_Human__0_3_____XP5F18_Inj M179  </t>
  </si>
  <si>
    <t>Blank_Human_1uM__1262017_1_3b</t>
  </si>
  <si>
    <t>BF00174519</t>
  </si>
  <si>
    <t>Blank_Human_1uM__1262017_2_4b</t>
  </si>
  <si>
    <t>Blank_Human_1uM__1262017_3_5b</t>
  </si>
  <si>
    <t>BF00174519_Human_1uM_120_1262017_1_96</t>
  </si>
  <si>
    <t>BF00174519_Human_1uM_120_1262017_2_97</t>
  </si>
  <si>
    <t>BF00174519_Human_1uM_120_1262017_3_98</t>
  </si>
  <si>
    <t>BF00174519_Human_1uM_60_1262017_1_99</t>
  </si>
  <si>
    <t>BF00174519_Human_1uM_60_1262017_2_100</t>
  </si>
  <si>
    <t>BF00174519_Human_1uM_60_1262017_3_101</t>
  </si>
  <si>
    <t>BF00174519_Human_1uM_30_1262017_1_102</t>
  </si>
  <si>
    <t>BF00174519_Human_1uM_30_1262017_2_103</t>
  </si>
  <si>
    <t>BF00174519_Human_1uM_30_1262017_3_104</t>
  </si>
  <si>
    <t>BF00174519_Human_1uM_15_1262017_1_105</t>
  </si>
  <si>
    <t>BF00174519_Human_1uM_15_1262017_2_106</t>
  </si>
  <si>
    <t>BF00174519_Human_1uM_15_1262017_3_107</t>
  </si>
  <si>
    <t>BF00174519_Human_1uM_0_1262017_1_108</t>
  </si>
  <si>
    <t>BF00174519_Human_1uM_0_1262017_2_109</t>
  </si>
  <si>
    <t>BF00174519_Human_1uM_0_1262017_3_110</t>
  </si>
  <si>
    <t>Blank_Human_1uM__1262017_1_3</t>
  </si>
  <si>
    <t>BF00174527</t>
  </si>
  <si>
    <t>Blank_Human_1uM__1262017_2_4</t>
  </si>
  <si>
    <t>Blank_Human_1uM__1262017_3_5</t>
  </si>
  <si>
    <t>BF00174527_Human_1uM_120_1262017_1_51</t>
  </si>
  <si>
    <t>BF00174527_Human_1uM_120_1262017_2_52</t>
  </si>
  <si>
    <t>BF00174527_Human_1uM_120_1262017_3_53</t>
  </si>
  <si>
    <t>BF00174527_Human_1uM_60_1262017_1_54</t>
  </si>
  <si>
    <t>BF00174527_Human_1uM_60_1262017_2_55</t>
  </si>
  <si>
    <t>BF00174527_Human_1uM_60_1262017_3_56</t>
  </si>
  <si>
    <t>BF00174527_Human_1uM_30_1262017_1_57</t>
  </si>
  <si>
    <t>BF00174527_Human_1uM_30_1262017_2_58</t>
  </si>
  <si>
    <t>BF00174527_Human_1uM_30_1262017_3_59</t>
  </si>
  <si>
    <t>BF00174527_Human_1uM_15_1262017_1_60</t>
  </si>
  <si>
    <t>BF00174527_Human_1uM_15_1262017_2_61</t>
  </si>
  <si>
    <t>BF00174527_Human_1uM_15_1262017_3_62</t>
  </si>
  <si>
    <t>BF00174527_Human_1uM_0_1262017_1_63</t>
  </si>
  <si>
    <t>BF00174527_Human_1uM_0_1262017_2_64</t>
  </si>
  <si>
    <t>BF00174527_Human_1uM_0_1262017_3_65</t>
  </si>
  <si>
    <t>Blank_Human_10uM__1262017_1_3c</t>
  </si>
  <si>
    <t>Blank_Human_10uM__1262017_2_4c</t>
  </si>
  <si>
    <t>Blank_Human_10uM__1262017_3_5c</t>
  </si>
  <si>
    <t>BF00174519_Human_10uM_120_1262017_1_96</t>
  </si>
  <si>
    <t>BF00174519_Human_10uM_120_1262017_2_97</t>
  </si>
  <si>
    <t>BF00174519_Human_10uM_120_1262017_3_98</t>
  </si>
  <si>
    <t>BF00174519_Human_10uM_60_1262017_1_99</t>
  </si>
  <si>
    <t>BF00174519_Human_10uM_60_1262017_2_100</t>
  </si>
  <si>
    <t>BF00174519_Human_10uM_60_1262017_3_101</t>
  </si>
  <si>
    <t>BF00174519_Human_10uM_30_1262017_1_102</t>
  </si>
  <si>
    <t>BF00174519_Human_10uM_30_1262017_2_103</t>
  </si>
  <si>
    <t>BF00174519_Human_10uM_30_1262017_3_104</t>
  </si>
  <si>
    <t>BF00174519_Human_10uM_15_1262017_1_105</t>
  </si>
  <si>
    <t>BF00174519_Human_10uM_15_1262017_2_106</t>
  </si>
  <si>
    <t>BF00174519_Human_10uM_15_1262017_3_107</t>
  </si>
  <si>
    <t>BF00174519_Human_10uM_0_1262017_1_108</t>
  </si>
  <si>
    <t>BF00174519_Human_10uM_0_1262017_2_109</t>
  </si>
  <si>
    <t>BF00174519_Human_10uM_0_1262017_3_110</t>
  </si>
  <si>
    <t>Blank_Human_10uM__1262017_1_3</t>
  </si>
  <si>
    <t>Blank_Human_10uM__1262017_2_4</t>
  </si>
  <si>
    <t>Blank_Human_10uM__1262017_3_5</t>
  </si>
  <si>
    <t>BF00174527_Human_10uM_120_1262017_1_51</t>
  </si>
  <si>
    <t>BF00174527_Human_10uM_120_1262017_2_52</t>
  </si>
  <si>
    <t>BF00174527_Human_10uM_120_1262017_3_53</t>
  </si>
  <si>
    <t>BF00174527_Human_10uM_60_1262017_1_54</t>
  </si>
  <si>
    <t>BF00174527_Human_10uM_60_1262017_2_55</t>
  </si>
  <si>
    <t>BF00174527_Human_10uM_60_1262017_3_56</t>
  </si>
  <si>
    <t>BF00174527_Human_10uM_30_1262017_1_57</t>
  </si>
  <si>
    <t>BF00174527_Human_10uM_30_1262017_2_58</t>
  </si>
  <si>
    <t>BF00174527_Human_10uM_30_1262017_3_59</t>
  </si>
  <si>
    <t>BF00174527_Human_10uM_15_1262017_1_60</t>
  </si>
  <si>
    <t>BF00174527_Human_10uM_15_1262017_2_61</t>
  </si>
  <si>
    <t>BF00174527_Human_10uM_15_1262017_3_62</t>
  </si>
  <si>
    <t>BF00174527_Human_10uM_0_1262017_1_63</t>
  </si>
  <si>
    <t>BF00174527_Human_10uM_0_1262017_2_64</t>
  </si>
  <si>
    <t>BF00174527_Human_10uM_0_1262017_3_65</t>
  </si>
  <si>
    <t>4.296</t>
  </si>
  <si>
    <t>3.737</t>
  </si>
  <si>
    <t>Blank_Human_10uM__1262017_1_3d</t>
  </si>
  <si>
    <t>BF00174551</t>
  </si>
  <si>
    <t>Blank_Human_10uM__1262017_2_4d</t>
  </si>
  <si>
    <t>Blank_Human_10uM__1262017_3_5d</t>
  </si>
  <si>
    <t>BF00174551_Human_10uM_120_1262017_1_186</t>
  </si>
  <si>
    <t>BF00174551_Human_10uM_120_1262017_2_187</t>
  </si>
  <si>
    <t>BF00174551_Human_10uM_120_1262017_3_188</t>
  </si>
  <si>
    <t>BF00174551_Human_10uM_60_1262017_1_189</t>
  </si>
  <si>
    <t>BF00174551_Human_10uM_60_1262017_2_190</t>
  </si>
  <si>
    <t>BF00174551_Human_10uM_60_1262017_3_191</t>
  </si>
  <si>
    <t>BF00174551_Human_10uM_30_1262017_1_192</t>
  </si>
  <si>
    <t>BF00174551_Human_10uM_30_1262017_2_193</t>
  </si>
  <si>
    <t>BF00174551_Human_10uM_30_1262017_3_194</t>
  </si>
  <si>
    <t>BF00174551_Human_10uM_15_1262017_1_195</t>
  </si>
  <si>
    <t>BF00174551_Human_10uM_15_1262017_2_196</t>
  </si>
  <si>
    <t>BF00174551_Human_10uM_15_1262017_3_197</t>
  </si>
  <si>
    <t>BF00174551_Human_10uM_0_1262017_1_198</t>
  </si>
  <si>
    <t>BF00174551_Human_10uM_0_1262017_2_199</t>
  </si>
  <si>
    <t>BF00174551_Human_10uM_0_1262017_3_200</t>
  </si>
  <si>
    <t>Blank_Human_1uM__1262017_1_3a</t>
  </si>
  <si>
    <t>BF00174554</t>
  </si>
  <si>
    <t>Blank_Human_1uM__1262017_2_4a</t>
  </si>
  <si>
    <t>Blank_Human_1uM__1262017_3_5a</t>
  </si>
  <si>
    <t>BF00174554_Human_1uM_120_1262017_1_66</t>
  </si>
  <si>
    <t>BF00174554_Human_1uM_120_1262017_2_67</t>
  </si>
  <si>
    <t>BF00174554_Human_1uM_120_1262017_3_68</t>
  </si>
  <si>
    <t>BF00174554_Human_1uM_60_1262017_1_69</t>
  </si>
  <si>
    <t>BF00174554_Human_1uM_60_1262017_2_70</t>
  </si>
  <si>
    <t>BF00174554_Human_1uM_60_1262017_3_71</t>
  </si>
  <si>
    <t>BF00174554_Human_1uM_30_1262017_1_72</t>
  </si>
  <si>
    <t>BF00174554_Human_1uM_30_1262017_2_73</t>
  </si>
  <si>
    <t>BF00174554_Human_1uM_30_1262017_3_74</t>
  </si>
  <si>
    <t>BF00174554_Human_1uM_15_1262017_1_75</t>
  </si>
  <si>
    <t>BF00174554_Human_1uM_15_1262017_2_76</t>
  </si>
  <si>
    <t>BF00174554_Human_1uM_15_1262017_3_77</t>
  </si>
  <si>
    <t>BF00174554_Human_1uM_0_1262017_1_78</t>
  </si>
  <si>
    <t>BF00174554_Human_1uM_0_1262017_2_79</t>
  </si>
  <si>
    <t>BF00174554_Human_1uM_0_1262017_3_80</t>
  </si>
  <si>
    <t>BF00174561</t>
  </si>
  <si>
    <t>BF00174561_Human_1uM_120_1262017_1_81</t>
  </si>
  <si>
    <t>BF00174561_Human_1uM_120_1262017_2_82</t>
  </si>
  <si>
    <t>BF00174561_Human_1uM_120_1262017_3_83</t>
  </si>
  <si>
    <t>BF00174561_Human_1uM_60_1262017_1_84</t>
  </si>
  <si>
    <t>BF00174561_Human_1uM_60_1262017_2_85</t>
  </si>
  <si>
    <t>BF00174561_Human_1uM_60_1262017_3_86</t>
  </si>
  <si>
    <t>BF00174561_Human_1uM_30_1262017_1_87</t>
  </si>
  <si>
    <t>BF00174561_Human_1uM_30_1262017_2_88</t>
  </si>
  <si>
    <t>BF00174561_Human_1uM_30_1262017_3_89</t>
  </si>
  <si>
    <t>BF00174561_Human_1uM_15_1262017_1_90</t>
  </si>
  <si>
    <t>BF00174561_Human_1uM_15_1262017_2_91</t>
  </si>
  <si>
    <t>BF00174561_Human_1uM_15_1262017_3_92</t>
  </si>
  <si>
    <t>BF00174561_Human_1uM_0_1262017_1_93</t>
  </si>
  <si>
    <t>BF00174561_Human_1uM_0_1262017_2_94</t>
  </si>
  <si>
    <t>BF00174561_Human_1uM_0_1262017_3_95</t>
  </si>
  <si>
    <t>BF00174580</t>
  </si>
  <si>
    <t>BF00174580_Human_1uM_120_1262017_1_126</t>
  </si>
  <si>
    <t>BF00174580_Human_1uM_120_1262017_2_127</t>
  </si>
  <si>
    <t>BF00174580_Human_1uM_120_1262017_3_128</t>
  </si>
  <si>
    <t>BF00174580_Human_1uM_60_1262017_1_129</t>
  </si>
  <si>
    <t>BF00174580_Human_1uM_60_1262017_2_130</t>
  </si>
  <si>
    <t>BF00174580_Human_1uM_60_1262017_3_131</t>
  </si>
  <si>
    <t>BF00174580_Human_1uM_30_1262017_1_132</t>
  </si>
  <si>
    <t>BF00174580_Human_1uM_30_1262017_2_133</t>
  </si>
  <si>
    <t>BF00174580_Human_1uM_30_1262017_3_134</t>
  </si>
  <si>
    <t>BF00174580_Human_1uM_15_1262017_1_135</t>
  </si>
  <si>
    <t>BF00174580_Human_1uM_15_1262017_2_136</t>
  </si>
  <si>
    <t>BF00174580_Human_1uM_15_1262017_3_137</t>
  </si>
  <si>
    <t>BF00174580_Human_1uM_0_1262017_1_138</t>
  </si>
  <si>
    <t>BF00174580_Human_1uM_0_1262017_2_139</t>
  </si>
  <si>
    <t>BF00174580_Human_1uM_0_1262017_3_140</t>
  </si>
  <si>
    <t>BF00174586</t>
  </si>
  <si>
    <t>BF00174586_Human_1uM_120_1262017_1_141</t>
  </si>
  <si>
    <t>BF00174586_Human_1uM_120_1262017_2_142</t>
  </si>
  <si>
    <t>BF00174586_Human_1uM_120_1262017_3_143</t>
  </si>
  <si>
    <t>BF00174586_Human_1uM_60_1262017_1_144</t>
  </si>
  <si>
    <t>BF00174586_Human_1uM_60_1262017_2_145</t>
  </si>
  <si>
    <t>BF00174586_Human_1uM_60_1262017_3_146</t>
  </si>
  <si>
    <t>BF00174586_Human_1uM_30_1262017_1_147</t>
  </si>
  <si>
    <t>BF00174586_Human_1uM_30_1262017_2_148</t>
  </si>
  <si>
    <t>BF00174586_Human_1uM_30_1262017_3_149</t>
  </si>
  <si>
    <t>BF00174586_Human_1uM_15_1262017_1_150</t>
  </si>
  <si>
    <t>BF00174586_Human_1uM_15_1262017_2_151</t>
  </si>
  <si>
    <t>BF00174586_Human_1uM_15_1262017_3_152</t>
  </si>
  <si>
    <t>BF00174586_Human_1uM_0_1262017_1_153</t>
  </si>
  <si>
    <t>BF00174586_Human_1uM_0_1262017_2_154</t>
  </si>
  <si>
    <t>BF00174586_Human_1uM_0_1262017_3_155</t>
  </si>
  <si>
    <t>174489_Human_1uM_120_1_51</t>
  </si>
  <si>
    <t>174489_Human_1uM_120_2_52</t>
  </si>
  <si>
    <t>174489_Human_1uM_120_3_53</t>
  </si>
  <si>
    <t>174489_Human_1uM_60_1_54</t>
  </si>
  <si>
    <t>174489_Human_1uM_60_2_55</t>
  </si>
  <si>
    <t>174489_Human_1uM_60_3_56</t>
  </si>
  <si>
    <t>174489_Human_1uM_30_1_57</t>
  </si>
  <si>
    <t>174489_Human_1uM_30_2_58</t>
  </si>
  <si>
    <t>174489_Human_1uM_30_3_59</t>
  </si>
  <si>
    <t>174489_Human_1uM_15_1_60</t>
  </si>
  <si>
    <t>174489_Human_1uM_15_2_61</t>
  </si>
  <si>
    <t>174489_Human_1uM_15_3_62</t>
  </si>
  <si>
    <t>174489_Human_1uM_0_1_63</t>
  </si>
  <si>
    <t>174489_Human_1uM_0_2_64</t>
  </si>
  <si>
    <t>174489_Human_1uM_0_3_65</t>
  </si>
  <si>
    <t>Blank_Human_10uM__1_68</t>
  </si>
  <si>
    <t>Blank_Human_10uM__2_69</t>
  </si>
  <si>
    <t>Blank_Human_10uM__3_70</t>
  </si>
  <si>
    <t>174491_Human_1uM_120_1_71</t>
  </si>
  <si>
    <t>174491_Human_1uM_120_2_72</t>
  </si>
  <si>
    <t>174491_Human_1uM_120_3_73</t>
  </si>
  <si>
    <t>174491_Human_1uM_60_1_74</t>
  </si>
  <si>
    <t>174491_Human_1uM_60_2_75</t>
  </si>
  <si>
    <t>174491_Human_1uM_60_3_76</t>
  </si>
  <si>
    <t>174491_Human_1uM_30_1_77</t>
  </si>
  <si>
    <t>174491_Human_1uM_30_2_78</t>
  </si>
  <si>
    <t>174491_Human_1uM_30_3_79</t>
  </si>
  <si>
    <t>174491_Human_1uM_15_1_80</t>
  </si>
  <si>
    <t>174491_Human_1uM_15_2_81</t>
  </si>
  <si>
    <t>174491_Human_1uM_15_3_82</t>
  </si>
  <si>
    <t>174491_Human_1uM_0_1_83</t>
  </si>
  <si>
    <t>174491_Human_1uM_0_2_84</t>
  </si>
  <si>
    <t>174491_Human_1uM_0_3_85</t>
  </si>
  <si>
    <t>174535_Human_1uM_120_1_121</t>
  </si>
  <si>
    <t>174535_Human_1uM_120_2_122</t>
  </si>
  <si>
    <t>174535_Human_1uM_120_3_123</t>
  </si>
  <si>
    <t>174535_Human_1uM_60_1_124</t>
  </si>
  <si>
    <t>174535_Human_1uM_60_2_125</t>
  </si>
  <si>
    <t>174535_Human_1uM_60_3_126</t>
  </si>
  <si>
    <t>174535_Human_1uM_30_1_127</t>
  </si>
  <si>
    <t>174535_Human_1uM_30_2_128</t>
  </si>
  <si>
    <t>174535_Human_1uM_30_3_129</t>
  </si>
  <si>
    <t>174535_Human_1uM_15_1_130</t>
  </si>
  <si>
    <t>174535_Human_1uM_15_2_131</t>
  </si>
  <si>
    <t>174535_Human_1uM_15_3_132</t>
  </si>
  <si>
    <t>174535_Human_1uM_0_1_133</t>
  </si>
  <si>
    <t>174535_Human_1uM_0_2_134</t>
  </si>
  <si>
    <t>174535_Human_1uM_0_3_135</t>
  </si>
  <si>
    <t>174545_Human_1uM_120_1_86</t>
  </si>
  <si>
    <t>174545_Human_1uM_120_2_87</t>
  </si>
  <si>
    <t>174545_Human_1uM_120_3_88</t>
  </si>
  <si>
    <t>174545_Human_1uM_60_1_89</t>
  </si>
  <si>
    <t>174545_Human_1uM_60_2_90</t>
  </si>
  <si>
    <t>174545_Human_1uM_60_3_91</t>
  </si>
  <si>
    <t>174545_Human_1uM_30_1_92</t>
  </si>
  <si>
    <t>174545_Human_1uM_30_2_93</t>
  </si>
  <si>
    <t>174545_Human_1uM_30_3_94</t>
  </si>
  <si>
    <t>174545_Human_1uM_15_1_95</t>
  </si>
  <si>
    <t>174545_Human_1uM_15_2_96</t>
  </si>
  <si>
    <t>174545_Human_1uM_15_3_97</t>
  </si>
  <si>
    <t>174545_Human_1uM_0_1_98</t>
  </si>
  <si>
    <t>174545_Human_1uM_0_2_99</t>
  </si>
  <si>
    <t>174545_Human_1uM_0_3_100</t>
  </si>
  <si>
    <t>174584_Human_1uM_120_1_106</t>
  </si>
  <si>
    <t>174584_Human_1uM_120_2_107</t>
  </si>
  <si>
    <t>174584_Human_1uM_120_3_108</t>
  </si>
  <si>
    <t>174584_Human_1uM_60_1_109</t>
  </si>
  <si>
    <t>174584_Human_1uM_60_2_110</t>
  </si>
  <si>
    <t>174584_Human_1uM_60_3_111</t>
  </si>
  <si>
    <t>174584_Human_1uM_30_1_112</t>
  </si>
  <si>
    <t>174584_Human_1uM_30_2_113</t>
  </si>
  <si>
    <t>174584_Human_1uM_30_3_114</t>
  </si>
  <si>
    <t>174584_Human_1uM_15_1_115</t>
  </si>
  <si>
    <t>174584_Human_1uM_15_2_116</t>
  </si>
  <si>
    <t>174584_Human_1uM_15_3_117</t>
  </si>
  <si>
    <t>174584_Human_1uM_0_1_118</t>
  </si>
  <si>
    <t>174584_Human_1uM_0_2_119</t>
  </si>
  <si>
    <t>174584_Human_1uM_0_3_120</t>
  </si>
  <si>
    <t>4.281</t>
  </si>
  <si>
    <t>4.213</t>
  </si>
  <si>
    <t>4.003</t>
  </si>
  <si>
    <t>-2.966</t>
  </si>
  <si>
    <t>-2.983</t>
  </si>
  <si>
    <t>-2.127</t>
  </si>
  <si>
    <t>0.418</t>
  </si>
  <si>
    <t>-0.111</t>
  </si>
  <si>
    <t>0.303</t>
  </si>
  <si>
    <t>0.594</t>
  </si>
  <si>
    <t>1.396</t>
  </si>
  <si>
    <t>0.982</t>
  </si>
  <si>
    <t>0.756</t>
  </si>
  <si>
    <t>1.963</t>
  </si>
  <si>
    <t>1.176</t>
  </si>
  <si>
    <t>-1.286</t>
  </si>
  <si>
    <t>-1.193</t>
  </si>
  <si>
    <t>-2.210</t>
  </si>
  <si>
    <t>-0.607</t>
  </si>
  <si>
    <t>0.542</t>
  </si>
  <si>
    <t>-0.266</t>
  </si>
  <si>
    <t>0.085</t>
  </si>
  <si>
    <t>0.256</t>
  </si>
  <si>
    <t>-0.092</t>
  </si>
  <si>
    <t>5.219</t>
  </si>
  <si>
    <t>5.313</t>
  </si>
  <si>
    <t>5.410</t>
  </si>
  <si>
    <t>BF00174489</t>
  </si>
  <si>
    <t>BF00174491</t>
  </si>
  <si>
    <t>BF00174535</t>
  </si>
  <si>
    <t>BF00174545</t>
  </si>
  <si>
    <t>BF00174584</t>
  </si>
  <si>
    <t>Blank_Human_10uM__1262017_1_3a</t>
  </si>
  <si>
    <t>Blank_Human_10uM__1262017_2_4a</t>
  </si>
  <si>
    <t>Blank_Human_10uM__1262017_3_5a</t>
  </si>
  <si>
    <t>BF00174554_Human_10uM_120_1262017_1_66</t>
  </si>
  <si>
    <t>BF00174554_Human_10uM_120_1262017_2_67</t>
  </si>
  <si>
    <t>BF00174554_Human_10uM_120_1262017_3_68</t>
  </si>
  <si>
    <t>BF00174554_Human_10uM_60_1262017_1_69</t>
  </si>
  <si>
    <t>BF00174554_Human_10uM_60_1262017_2_70</t>
  </si>
  <si>
    <t>BF00174554_Human_10uM_60_1262017_3_71</t>
  </si>
  <si>
    <t>BF00174554_Human_10uM_30_1262017_1_72</t>
  </si>
  <si>
    <t>BF00174554_Human_10uM_30_1262017_2_73</t>
  </si>
  <si>
    <t>BF00174554_Human_10uM_30_1262017_3_74</t>
  </si>
  <si>
    <t>BF00174554_Human_10uM_15_1262017_1_75</t>
  </si>
  <si>
    <t>BF00174554_Human_10uM_15_1262017_2_76</t>
  </si>
  <si>
    <t>BF00174554_Human_10uM_15_1262017_3_77</t>
  </si>
  <si>
    <t>BF00174554_Human_10uM_0_1262017_1_78</t>
  </si>
  <si>
    <t>BF00174554_Human_10uM_0_1262017_2_79</t>
  </si>
  <si>
    <t>BF00174554_Human_10uM_0_1262017_3_80</t>
  </si>
  <si>
    <t>BF00174561_Human_10uM_120_1262017_1_81</t>
  </si>
  <si>
    <t>BF00174561_Human_10uM_120_1262017_2_82</t>
  </si>
  <si>
    <t>BF00174561_Human_10uM_120_1262017_3_83</t>
  </si>
  <si>
    <t>BF00174561_Human_10uM_60_1262017_1_84</t>
  </si>
  <si>
    <t>BF00174561_Human_10uM_60_1262017_2_85</t>
  </si>
  <si>
    <t>BF00174561_Human_10uM_60_1262017_3_86</t>
  </si>
  <si>
    <t>BF00174561_Human_10uM_30_1262017_1_87</t>
  </si>
  <si>
    <t>BF00174561_Human_10uM_30_1262017_2_88</t>
  </si>
  <si>
    <t>BF00174561_Human_10uM_30_1262017_3_89</t>
  </si>
  <si>
    <t>BF00174561_Human_10uM_15_1262017_1_90</t>
  </si>
  <si>
    <t>BF00174561_Human_10uM_15_1262017_2_91</t>
  </si>
  <si>
    <t>BF00174561_Human_10uM_15_1262017_3_92</t>
  </si>
  <si>
    <t>BF00174561_Human_10uM_0_1262017_1_93</t>
  </si>
  <si>
    <t>BF00174561_Human_10uM_0_1262017_2_94</t>
  </si>
  <si>
    <t>BF00174561_Human_10uM_0_1262017_3_95</t>
  </si>
  <si>
    <t>BF00174580_Human_10uM_120_1262017_1_126</t>
  </si>
  <si>
    <t>BF00174580_Human_10uM_120_1262017_2_127</t>
  </si>
  <si>
    <t>BF00174580_Human_10uM_120_1262017_3_128</t>
  </si>
  <si>
    <t>BF00174580_Human_10uM_60_1262017_1_129</t>
  </si>
  <si>
    <t>BF00174580_Human_10uM_60_1262017_2_130</t>
  </si>
  <si>
    <t>BF00174580_Human_10uM_60_1262017_3_131</t>
  </si>
  <si>
    <t>BF00174580_Human_10uM_30_1262017_1_132</t>
  </si>
  <si>
    <t>BF00174580_Human_10uM_30_1262017_2_133</t>
  </si>
  <si>
    <t>BF00174580_Human_10uM_30_1262017_3_134</t>
  </si>
  <si>
    <t>BF00174580_Human_10uM_15_1262017_1_135</t>
  </si>
  <si>
    <t>BF00174580_Human_10uM_15_1262017_2_136</t>
  </si>
  <si>
    <t>BF00174580_Human_10uM_15_1262017_3_137</t>
  </si>
  <si>
    <t>BF00174580_Human_10uM_0_1262017_1_138</t>
  </si>
  <si>
    <t>BF00174580_Human_10uM_0_1262017_2_139</t>
  </si>
  <si>
    <t>BF00174580_Human_10uM_0_1262017_3_140</t>
  </si>
  <si>
    <t>BF00174586_Human_10uM_120_1262017_1_141</t>
  </si>
  <si>
    <t>BF00174586_Human_10uM_120_1262017_2_142</t>
  </si>
  <si>
    <t>BF00174586_Human_10uM_120_1262017_3_143</t>
  </si>
  <si>
    <t>BF00174586_Human_10uM_60_1262017_1_144</t>
  </si>
  <si>
    <t>BF00174586_Human_10uM_60_1262017_2_145</t>
  </si>
  <si>
    <t>BF00174586_Human_10uM_60_1262017_3_146</t>
  </si>
  <si>
    <t>BF00174586_Human_10uM_30_1262017_1_147</t>
  </si>
  <si>
    <t>BF00174586_Human_10uM_30_1262017_2_148</t>
  </si>
  <si>
    <t>BF00174586_Human_10uM_30_1262017_3_149</t>
  </si>
  <si>
    <t>BF00174586_Human_10uM_15_1262017_1_150</t>
  </si>
  <si>
    <t>BF00174586_Human_10uM_15_1262017_2_151</t>
  </si>
  <si>
    <t>BF00174586_Human_10uM_15_1262017_3_152</t>
  </si>
  <si>
    <t>BF00174586_Human_10uM_0_1262017_1_153</t>
  </si>
  <si>
    <t>BF00174586_Human_10uM_0_1262017_2_154</t>
  </si>
  <si>
    <t>BF00174586_Human_10uM_0_1262017_3_155</t>
  </si>
  <si>
    <t>174489_Human_10uM_120_1_51</t>
  </si>
  <si>
    <t>174489_Human_10uM_120_2_52</t>
  </si>
  <si>
    <t>174489_Human_10uM_120_3_53</t>
  </si>
  <si>
    <t>174489_Human_10uM_60_1_54</t>
  </si>
  <si>
    <t>174489_Human_10uM_60_2_55</t>
  </si>
  <si>
    <t>174489_Human_10uM_60_3_56</t>
  </si>
  <si>
    <t>174489_Human_10uM_30_1_57</t>
  </si>
  <si>
    <t>174489_Human_10uM_30_2_58</t>
  </si>
  <si>
    <t>174489_Human_10uM_30_3_59</t>
  </si>
  <si>
    <t>174489_Human_10uM_15_1_60</t>
  </si>
  <si>
    <t>174489_Human_10uM_15_2_61</t>
  </si>
  <si>
    <t>174489_Human_10uM_15_3_62</t>
  </si>
  <si>
    <t>174489_Human_10uM_0_1_63</t>
  </si>
  <si>
    <t>174489_Human_10uM_0_2_64</t>
  </si>
  <si>
    <t>174489_Human_10uM_0_3_65</t>
  </si>
  <si>
    <t>174491_Human_10uM_120_1_71</t>
  </si>
  <si>
    <t>174491_Human_10uM_120_2_72</t>
  </si>
  <si>
    <t>174491_Human_10uM_120_3_73</t>
  </si>
  <si>
    <t>174491_Human_10uM_60_1_74</t>
  </si>
  <si>
    <t>174491_Human_10uM_60_2_75</t>
  </si>
  <si>
    <t>174491_Human_10uM_60_3_76</t>
  </si>
  <si>
    <t>174491_Human_10uM_30_1_77</t>
  </si>
  <si>
    <t>174491_Human_10uM_30_2_78</t>
  </si>
  <si>
    <t>174491_Human_10uM_30_3_79</t>
  </si>
  <si>
    <t>174491_Human_10uM_15_1_80</t>
  </si>
  <si>
    <t>174491_Human_10uM_15_2_81</t>
  </si>
  <si>
    <t>174491_Human_10uM_15_3_82</t>
  </si>
  <si>
    <t>174491_Human_10uM_0_1_83</t>
  </si>
  <si>
    <t>174491_Human_10uM_0_2_84</t>
  </si>
  <si>
    <t>174491_Human_10uM_0_3_85</t>
  </si>
  <si>
    <t>174535_Human_10uM_120_1_121</t>
  </si>
  <si>
    <t>174535_Human_10uM_120_2_122</t>
  </si>
  <si>
    <t>174535_Human_10uM_120_3_123</t>
  </si>
  <si>
    <t>174535_Human_10uM_60_1_124</t>
  </si>
  <si>
    <t>174535_Human_10uM_60_2_125</t>
  </si>
  <si>
    <t>174535_Human_10uM_60_3_126</t>
  </si>
  <si>
    <t>174535_Human_10uM_30_1_127</t>
  </si>
  <si>
    <t>174535_Human_10uM_30_2_128</t>
  </si>
  <si>
    <t>174535_Human_10uM_30_3_129</t>
  </si>
  <si>
    <t>174535_Human_10uM_15_1_130</t>
  </si>
  <si>
    <t>174535_Human_10uM_15_2_131</t>
  </si>
  <si>
    <t>174535_Human_10uM_15_3_132</t>
  </si>
  <si>
    <t>174535_Human_10uM_0_1_133</t>
  </si>
  <si>
    <t>174535_Human_10uM_0_2_134</t>
  </si>
  <si>
    <t>174535_Human_10uM_0_3_135</t>
  </si>
  <si>
    <t>174545_Human_10uM_120_1_86</t>
  </si>
  <si>
    <t>174545_Human_10uM_120_2_87</t>
  </si>
  <si>
    <t>174545_Human_10uM_120_3_88</t>
  </si>
  <si>
    <t>174545_Human_10uM_60_1_89</t>
  </si>
  <si>
    <t>174545_Human_10uM_60_2_90</t>
  </si>
  <si>
    <t>174545_Human_10uM_60_3_91</t>
  </si>
  <si>
    <t>174545_Human_10uM_30_1_92</t>
  </si>
  <si>
    <t>174545_Human_10uM_30_2_93</t>
  </si>
  <si>
    <t>174545_Human_10uM_30_3_94</t>
  </si>
  <si>
    <t>174545_Human_10uM_15_1_95</t>
  </si>
  <si>
    <t>174545_Human_10uM_15_2_96</t>
  </si>
  <si>
    <t>174545_Human_10uM_15_3_97</t>
  </si>
  <si>
    <t>174545_Human_10uM_0_1_98</t>
  </si>
  <si>
    <t>174545_Human_10uM_0_2_99</t>
  </si>
  <si>
    <t>174545_Human_10uM_0_3_100</t>
  </si>
  <si>
    <t>174584_Human_10uM_120_1_106</t>
  </si>
  <si>
    <t>174584_Human_10uM_120_2_107</t>
  </si>
  <si>
    <t>174584_Human_10uM_120_3_108</t>
  </si>
  <si>
    <t>174584_Human_10uM_60_1_109</t>
  </si>
  <si>
    <t>174584_Human_10uM_60_2_110</t>
  </si>
  <si>
    <t>174584_Human_10uM_60_3_111</t>
  </si>
  <si>
    <t>174584_Human_10uM_30_1_112</t>
  </si>
  <si>
    <t>174584_Human_10uM_30_2_113</t>
  </si>
  <si>
    <t>174584_Human_10uM_30_3_114</t>
  </si>
  <si>
    <t>174584_Human_10uM_15_1_115</t>
  </si>
  <si>
    <t>174584_Human_10uM_15_2_116</t>
  </si>
  <si>
    <t>174584_Human_10uM_15_3_117</t>
  </si>
  <si>
    <t>174584_Human_10uM_0_1_118</t>
  </si>
  <si>
    <t>174584_Human_10uM_0_2_119</t>
  </si>
  <si>
    <t>174584_Human_10uM_0_3_120</t>
  </si>
  <si>
    <t>-2.607</t>
  </si>
  <si>
    <t>-2.025</t>
  </si>
  <si>
    <t>-1.074</t>
  </si>
  <si>
    <t>-1.156</t>
  </si>
  <si>
    <t>-0.599</t>
  </si>
  <si>
    <t>4.957</t>
  </si>
  <si>
    <t>0.647</t>
  </si>
  <si>
    <t>0.166</t>
  </si>
  <si>
    <t>0.491</t>
  </si>
  <si>
    <t>0.688</t>
  </si>
  <si>
    <t>1.143</t>
  </si>
  <si>
    <t>1.387</t>
  </si>
  <si>
    <t>0.854</t>
  </si>
  <si>
    <t>1.839</t>
  </si>
  <si>
    <t>1.027</t>
  </si>
  <si>
    <t>-2.491</t>
  </si>
  <si>
    <t>-3.480</t>
  </si>
  <si>
    <t>-1.558</t>
  </si>
  <si>
    <t>-0.648</t>
  </si>
  <si>
    <t>-0.434</t>
  </si>
  <si>
    <t>-0.359</t>
  </si>
  <si>
    <t>5.168</t>
  </si>
  <si>
    <t>5.137</t>
  </si>
  <si>
    <t>TaskOrder</t>
  </si>
  <si>
    <t>FileName</t>
  </si>
  <si>
    <t>Blank_1µM_1</t>
  </si>
  <si>
    <t>Blank_1µM_2</t>
  </si>
  <si>
    <t>Blank_1µM_3</t>
  </si>
  <si>
    <t>1444839_1µM_120_1</t>
  </si>
  <si>
    <t>1444839_1µM_120_2</t>
  </si>
  <si>
    <t>1444839_1µM_120_3</t>
  </si>
  <si>
    <t>1444839_1µM_60_1</t>
  </si>
  <si>
    <t>1444839_1µM_60_2</t>
  </si>
  <si>
    <t>1444839_1µM_60_3</t>
  </si>
  <si>
    <t>1444839_1µM_30_1</t>
  </si>
  <si>
    <t>1444839_1µM_30_2</t>
  </si>
  <si>
    <t>1444839_1µM_30_3</t>
  </si>
  <si>
    <t>1444839_1µM_15_1</t>
  </si>
  <si>
    <t>1444839_1µM_15_2</t>
  </si>
  <si>
    <t>1444839_1µM_15_3</t>
  </si>
  <si>
    <t>1444839_1µM_0_1</t>
  </si>
  <si>
    <t>1444839_1µM_0_2</t>
  </si>
  <si>
    <t>1444839_1µM_0_3</t>
  </si>
  <si>
    <t>Blank_10µM_1</t>
  </si>
  <si>
    <t>Blank_10µM_2</t>
  </si>
  <si>
    <t>Blank_10µM_3</t>
  </si>
  <si>
    <t>1444839_10µM_120_1</t>
  </si>
  <si>
    <t>1444839_10µM_120_2</t>
  </si>
  <si>
    <t>1444839_10µM_120_3</t>
  </si>
  <si>
    <t>1444839_10µM_60_1</t>
  </si>
  <si>
    <t>1444839_10µM_60_2</t>
  </si>
  <si>
    <t>1444839_10µM_60_3</t>
  </si>
  <si>
    <t>1444839_10µM_30_1</t>
  </si>
  <si>
    <t>1444839_10µM_30_2</t>
  </si>
  <si>
    <t>1444839_10µM_30_3</t>
  </si>
  <si>
    <t>1444839_10µM_15_1</t>
  </si>
  <si>
    <t>1444839_10µM_15_2</t>
  </si>
  <si>
    <t>1444839_10µM_15_3</t>
  </si>
  <si>
    <t>1444839_10µM_0_1</t>
  </si>
  <si>
    <t>1444839_10µM_0_2</t>
  </si>
  <si>
    <t>1444839_10µM_0_3</t>
  </si>
  <si>
    <t>1444840_1µM_120_1</t>
  </si>
  <si>
    <t>1444840_1µM_120_2</t>
  </si>
  <si>
    <t>1444840_1µM_120_3</t>
  </si>
  <si>
    <t>1444840_1µM_60_1</t>
  </si>
  <si>
    <t>1444840_1µM_60_2</t>
  </si>
  <si>
    <t>1444840_1µM_60_3</t>
  </si>
  <si>
    <t>1444840_1µM_30_1</t>
  </si>
  <si>
    <t>1444840_1µM_30_2</t>
  </si>
  <si>
    <t>1444840_1µM_30_3</t>
  </si>
  <si>
    <t>1444840_1µM_15_1</t>
  </si>
  <si>
    <t>1444840_1µM_15_2</t>
  </si>
  <si>
    <t>1444840_1µM_15_3</t>
  </si>
  <si>
    <t>1444840_1µM_0_1</t>
  </si>
  <si>
    <t>1444840_1µM_0_2</t>
  </si>
  <si>
    <t>1444840_1µM_0_3</t>
  </si>
  <si>
    <t>1444840_10µM_120_1</t>
  </si>
  <si>
    <t>1444840_10µM_120_2</t>
  </si>
  <si>
    <t>1444840_10µM_120_3</t>
  </si>
  <si>
    <t>1444840_10µM_60_1</t>
  </si>
  <si>
    <t>1444840_10µM_60_2</t>
  </si>
  <si>
    <t>1444840_10µM_60_3</t>
  </si>
  <si>
    <t>1444840_10µM_30_1</t>
  </si>
  <si>
    <t>1444840_10µM_30_2</t>
  </si>
  <si>
    <t>1444840_10µM_30_3</t>
  </si>
  <si>
    <t>1444840_10µM_15_1</t>
  </si>
  <si>
    <t>1444840_10µM_15_2</t>
  </si>
  <si>
    <t>1444840_10µM_15_3</t>
  </si>
  <si>
    <t>1444840_10µM_0_1</t>
  </si>
  <si>
    <t>1444840_10µM_0_2</t>
  </si>
  <si>
    <t>1444840_10µM_0_3</t>
  </si>
  <si>
    <t>1444843_1µM_120_1</t>
  </si>
  <si>
    <t>1444843_1µM_120_2</t>
  </si>
  <si>
    <t>1444843_1µM_120_3</t>
  </si>
  <si>
    <t>1444843_1µM_60_1</t>
  </si>
  <si>
    <t>1444843_1µM_60_2</t>
  </si>
  <si>
    <t>1444843_1µM_60_3</t>
  </si>
  <si>
    <t>1444843_1µM_30_1</t>
  </si>
  <si>
    <t>1444843_1µM_30_2</t>
  </si>
  <si>
    <t>1444843_1µM_30_3</t>
  </si>
  <si>
    <t>1444843_1µM_15_1</t>
  </si>
  <si>
    <t>1444843_1µM_15_2</t>
  </si>
  <si>
    <t>1444843_1µM_15_3</t>
  </si>
  <si>
    <t>1444843_1µM_0_1</t>
  </si>
  <si>
    <t>1444843_1µM_0_2</t>
  </si>
  <si>
    <t>1444843_1µM_0_3</t>
  </si>
  <si>
    <t>1444843_10µM_120_1</t>
  </si>
  <si>
    <t>1444843_10µM_120_2</t>
  </si>
  <si>
    <t>1444843_10µM_120_3</t>
  </si>
  <si>
    <t>1444843_10µM_60_1</t>
  </si>
  <si>
    <t>1444843_10µM_60_2</t>
  </si>
  <si>
    <t>1444843_10µM_60_3</t>
  </si>
  <si>
    <t>1444843_10µM_30_1</t>
  </si>
  <si>
    <t>1444843_10µM_30_2</t>
  </si>
  <si>
    <t>1444843_10µM_30_3</t>
  </si>
  <si>
    <t>1444843_10µM_15_1</t>
  </si>
  <si>
    <t>1444843_10µM_15_2</t>
  </si>
  <si>
    <t>1444843_10µM_15_3</t>
  </si>
  <si>
    <t>1444843_10µM_0_1</t>
  </si>
  <si>
    <t>1444843_10µM_0_2</t>
  </si>
  <si>
    <t>1444843_10µM_0_3</t>
  </si>
  <si>
    <t>1444855_1µM_120_1</t>
  </si>
  <si>
    <t>1444855_1µM_120_2</t>
  </si>
  <si>
    <t>1444855_1µM_120_3</t>
  </si>
  <si>
    <t>1444855_1µM_60_1</t>
  </si>
  <si>
    <t>1444855_1µM_60_2</t>
  </si>
  <si>
    <t>1444855_1µM_60_3</t>
  </si>
  <si>
    <t>1444855_1µM_30_1</t>
  </si>
  <si>
    <t>1444855_1µM_30_2</t>
  </si>
  <si>
    <t>1444855_1µM_30_3</t>
  </si>
  <si>
    <t>1444855_1µM_15_1</t>
  </si>
  <si>
    <t>1444855_1µM_15_2</t>
  </si>
  <si>
    <t>1444855_1µM_15_3</t>
  </si>
  <si>
    <t>1444855_1µM_0_1</t>
  </si>
  <si>
    <t>1444855_1µM_0_2</t>
  </si>
  <si>
    <t>1444855_1µM_0_3</t>
  </si>
  <si>
    <t>1444855_10µM_120_1</t>
  </si>
  <si>
    <t>1444855_10µM_120_2</t>
  </si>
  <si>
    <t>1444855_10µM_120_3</t>
  </si>
  <si>
    <t>1444855_10µM_60_1</t>
  </si>
  <si>
    <t>1444855_10µM_60_2</t>
  </si>
  <si>
    <t>1444855_10µM_60_3</t>
  </si>
  <si>
    <t>1444855_10µM_30_1</t>
  </si>
  <si>
    <t>1444855_10µM_30_2</t>
  </si>
  <si>
    <t>1444855_10µM_30_3</t>
  </si>
  <si>
    <t>1444855_10µM_15_1</t>
  </si>
  <si>
    <t>1444855_10µM_15_2</t>
  </si>
  <si>
    <t>1444855_10µM_15_3</t>
  </si>
  <si>
    <t>1444855_10µM_0_1</t>
  </si>
  <si>
    <t>1444855_10µM_0_2</t>
  </si>
  <si>
    <t>1444855_10µM_0_3</t>
  </si>
  <si>
    <t>1444865_1µM_120_1</t>
  </si>
  <si>
    <t>1444865_1µM_120_2</t>
  </si>
  <si>
    <t>1444865_1µM_120_3</t>
  </si>
  <si>
    <t>1444865_1µM_60_1</t>
  </si>
  <si>
    <t>1444865_1µM_60_2</t>
  </si>
  <si>
    <t>1444865_1µM_60_3</t>
  </si>
  <si>
    <t>1444865_1µM_30_1</t>
  </si>
  <si>
    <t>1444865_1µM_30_2</t>
  </si>
  <si>
    <t>1444865_1µM_30_3</t>
  </si>
  <si>
    <t>1444865_1µM_15_1</t>
  </si>
  <si>
    <t>1444865_1µM_15_2</t>
  </si>
  <si>
    <t>1444865_1µM_15_3</t>
  </si>
  <si>
    <t>1444865_1µM_0_1</t>
  </si>
  <si>
    <t>1444865_1µM_0_2</t>
  </si>
  <si>
    <t>1444865_1µM_0_3</t>
  </si>
  <si>
    <t>1444865_10µM_120_1</t>
  </si>
  <si>
    <t>1444865_10µM_120_2</t>
  </si>
  <si>
    <t>1444865_10µM_120_3</t>
  </si>
  <si>
    <t>1444865_10µM_60_1</t>
  </si>
  <si>
    <t>1444865_10µM_60_2</t>
  </si>
  <si>
    <t>1444865_10µM_60_3</t>
  </si>
  <si>
    <t>1444865_10µM_30_1</t>
  </si>
  <si>
    <t>1444865_10µM_30_2</t>
  </si>
  <si>
    <t>1444865_10µM_30_3</t>
  </si>
  <si>
    <t>1444865_10µM_15_1</t>
  </si>
  <si>
    <t>1444865_10µM_15_2</t>
  </si>
  <si>
    <t>1444865_10µM_15_3</t>
  </si>
  <si>
    <t>1444865_10µM_0_1</t>
  </si>
  <si>
    <t>1444865_10µM_0_2</t>
  </si>
  <si>
    <t>1444865_10µM_0_3</t>
  </si>
  <si>
    <t>1444866_1µM_120_1</t>
  </si>
  <si>
    <t>1444866_1µM_120_2</t>
  </si>
  <si>
    <t>1444866_1µM_120_3</t>
  </si>
  <si>
    <t>1444866_1µM_60_1</t>
  </si>
  <si>
    <t>1444866_1µM_60_2</t>
  </si>
  <si>
    <t>1444866_1µM_60_3</t>
  </si>
  <si>
    <t>1444866_1µM_30_1</t>
  </si>
  <si>
    <t>1444866_1µM_30_2</t>
  </si>
  <si>
    <t>1444866_1µM_30_3</t>
  </si>
  <si>
    <t>1444866_1µM_15_1</t>
  </si>
  <si>
    <t>1444866_1µM_15_2</t>
  </si>
  <si>
    <t>1444866_1µM_15_3</t>
  </si>
  <si>
    <t>1444866_1µM_0_1</t>
  </si>
  <si>
    <t>1444866_1µM_0_2</t>
  </si>
  <si>
    <t>1444866_1µM_0_3</t>
  </si>
  <si>
    <t>1444866_10µM_120_1</t>
  </si>
  <si>
    <t>1444866_10µM_120_2</t>
  </si>
  <si>
    <t>1444866_10µM_120_3</t>
  </si>
  <si>
    <t>1444866_10µM_60_1</t>
  </si>
  <si>
    <t>1444866_10µM_60_2</t>
  </si>
  <si>
    <t>1444866_10µM_60_3</t>
  </si>
  <si>
    <t>1444866_10µM_30_1</t>
  </si>
  <si>
    <t>1444866_10µM_30_2</t>
  </si>
  <si>
    <t>1444866_10µM_30_3</t>
  </si>
  <si>
    <t>1444866_10µM_15_1</t>
  </si>
  <si>
    <t>1444866_10µM_15_2</t>
  </si>
  <si>
    <t>1444866_10µM_15_3</t>
  </si>
  <si>
    <t>1444866_10µM_0_1</t>
  </si>
  <si>
    <t>1444866_10µM_0_2</t>
  </si>
  <si>
    <t>1444866_10µM_0_3</t>
  </si>
  <si>
    <t>1444875_1µM_120_1</t>
  </si>
  <si>
    <t>1444875_1µM_120_2</t>
  </si>
  <si>
    <t>1444875_1µM_120_3</t>
  </si>
  <si>
    <t>1444875_1µM_60_1</t>
  </si>
  <si>
    <t>1444875_1µM_60_2</t>
  </si>
  <si>
    <t>1444875_1µM_60_3</t>
  </si>
  <si>
    <t>1444875_1µM_30_1</t>
  </si>
  <si>
    <t>1444875_1µM_30_2</t>
  </si>
  <si>
    <t>1444875_1µM_30_3</t>
  </si>
  <si>
    <t>1444875_1µM_15_1</t>
  </si>
  <si>
    <t>1444875_1µM_15_2</t>
  </si>
  <si>
    <t>1444875_1µM_15_3</t>
  </si>
  <si>
    <t>1444875_1µM_0_1</t>
  </si>
  <si>
    <t>1444875_1µM_0_2</t>
  </si>
  <si>
    <t>1444875_1µM_0_3</t>
  </si>
  <si>
    <t>1444875_10µM_120_1</t>
  </si>
  <si>
    <t>1444875_10µM_120_2</t>
  </si>
  <si>
    <t>1444875_10µM_120_3</t>
  </si>
  <si>
    <t>1444875_10µM_60_1</t>
  </si>
  <si>
    <t>1444875_10µM_60_2</t>
  </si>
  <si>
    <t>1444875_10µM_60_3</t>
  </si>
  <si>
    <t>1444875_10µM_30_1</t>
  </si>
  <si>
    <t>1444875_10µM_30_2</t>
  </si>
  <si>
    <t>1444875_10µM_30_3</t>
  </si>
  <si>
    <t>1444875_10µM_15_1</t>
  </si>
  <si>
    <t>1444875_10µM_15_2</t>
  </si>
  <si>
    <t>1444875_10µM_15_3</t>
  </si>
  <si>
    <t>1444875_10µM_0_1</t>
  </si>
  <si>
    <t>1444875_10µM_0_2</t>
  </si>
  <si>
    <t>1444875_10µM_0_3</t>
  </si>
  <si>
    <t>1444882_1µM_120_1</t>
  </si>
  <si>
    <t>1444882_1µM_120_2</t>
  </si>
  <si>
    <t>1444882_1µM_120_3</t>
  </si>
  <si>
    <t>1444882_1µM_60_1</t>
  </si>
  <si>
    <t>1444882_1µM_60_2</t>
  </si>
  <si>
    <t>1444882_1µM_60_3</t>
  </si>
  <si>
    <t>1444882_1µM_30_1</t>
  </si>
  <si>
    <t>1444882_1µM_30_2</t>
  </si>
  <si>
    <t>1444882_1µM_30_3</t>
  </si>
  <si>
    <t>1444882_1µM_15_1</t>
  </si>
  <si>
    <t>1444882_1µM_15_2</t>
  </si>
  <si>
    <t>1444882_1µM_15_3</t>
  </si>
  <si>
    <t>1444882_1µM_0_1</t>
  </si>
  <si>
    <t>1444882_1µM_0_2</t>
  </si>
  <si>
    <t>1444882_1µM_0_3</t>
  </si>
  <si>
    <t>1444882_10µM_120_1</t>
  </si>
  <si>
    <t>1444882_10µM_120_2</t>
  </si>
  <si>
    <t>1444882_10µM_120_3</t>
  </si>
  <si>
    <t>1444882_10µM_60_1</t>
  </si>
  <si>
    <t>1444882_10µM_60_2</t>
  </si>
  <si>
    <t>1444882_10µM_60_3</t>
  </si>
  <si>
    <t>1444882_10µM_30_1</t>
  </si>
  <si>
    <t>1444882_10µM_30_2</t>
  </si>
  <si>
    <t>1444882_10µM_30_3</t>
  </si>
  <si>
    <t>1444882_10µM_15_1</t>
  </si>
  <si>
    <t>1444882_10µM_15_2</t>
  </si>
  <si>
    <t>1444882_10µM_15_3</t>
  </si>
  <si>
    <t>1444882_10µM_0_1</t>
  </si>
  <si>
    <t>1444882_10µM_0_2</t>
  </si>
  <si>
    <t>1444882_10µM_0_3</t>
  </si>
  <si>
    <t>1444887_1µM_120_1</t>
  </si>
  <si>
    <t>1444887_1µM_120_2</t>
  </si>
  <si>
    <t>1444887_1µM_120_3</t>
  </si>
  <si>
    <t>1444887_1µM_60_1</t>
  </si>
  <si>
    <t>1444887_1µM_60_2</t>
  </si>
  <si>
    <t>1444887_1µM_60_3</t>
  </si>
  <si>
    <t>1444887_1µM_30_1</t>
  </si>
  <si>
    <t>1444887_1µM_30_2</t>
  </si>
  <si>
    <t>1444887_1µM_30_3</t>
  </si>
  <si>
    <t>1444887_1µM_15_1</t>
  </si>
  <si>
    <t>1444887_1µM_15_2</t>
  </si>
  <si>
    <t>1444887_1µM_15_3</t>
  </si>
  <si>
    <t>1444887_1µM_0_1</t>
  </si>
  <si>
    <t>1444887_1µM_0_2</t>
  </si>
  <si>
    <t>1444887_1µM_0_3</t>
  </si>
  <si>
    <t>1444887_10µM_120_1</t>
  </si>
  <si>
    <t>1444887_10µM_120_2</t>
  </si>
  <si>
    <t>1444887_10µM_120_3</t>
  </si>
  <si>
    <t>1444887_10µM_60_1</t>
  </si>
  <si>
    <t>1444887_10µM_60_2</t>
  </si>
  <si>
    <t>1444887_10µM_60_3</t>
  </si>
  <si>
    <t>1444887_10µM_30_1</t>
  </si>
  <si>
    <t>1444887_10µM_30_2</t>
  </si>
  <si>
    <t>1444887_10µM_30_3</t>
  </si>
  <si>
    <t>1444887_10µM_15_1</t>
  </si>
  <si>
    <t>1444887_10µM_15_2</t>
  </si>
  <si>
    <t>1444887_10µM_15_3</t>
  </si>
  <si>
    <t>1444887_10µM_0_1</t>
  </si>
  <si>
    <t>1444887_10µM_0_2</t>
  </si>
  <si>
    <t>1444887_10µM_0_3</t>
  </si>
  <si>
    <t>1444896_1µM_120_1</t>
  </si>
  <si>
    <t>1444896_1µM_120_2</t>
  </si>
  <si>
    <t>1444896_1µM_120_3</t>
  </si>
  <si>
    <t>1444896_1µM_60_1</t>
  </si>
  <si>
    <t>1444896_1µM_60_2</t>
  </si>
  <si>
    <t>1444896_1µM_60_3</t>
  </si>
  <si>
    <t>1444896_1µM_30_1</t>
  </si>
  <si>
    <t>1444896_1µM_30_2</t>
  </si>
  <si>
    <t>1444896_1µM_30_3</t>
  </si>
  <si>
    <t>1444896_1µM_15_1</t>
  </si>
  <si>
    <t>1444896_1µM_15_2</t>
  </si>
  <si>
    <t>1444896_1µM_15_3</t>
  </si>
  <si>
    <t>1444896_1µM_0_1</t>
  </si>
  <si>
    <t>1444896_1µM_0_2</t>
  </si>
  <si>
    <t>1444896_1µM_0_3</t>
  </si>
  <si>
    <t>1444896_10µM_120_1</t>
  </si>
  <si>
    <t>1444896_10µM_120_2</t>
  </si>
  <si>
    <t>1444896_10µM_120_3</t>
  </si>
  <si>
    <t>1444896_10µM_60_1</t>
  </si>
  <si>
    <t>1444896_10µM_60_2</t>
  </si>
  <si>
    <t>1444896_10µM_60_3</t>
  </si>
  <si>
    <t>1444896_10µM_30_1</t>
  </si>
  <si>
    <t>1444896_10µM_30_2</t>
  </si>
  <si>
    <t>1444896_10µM_30_3</t>
  </si>
  <si>
    <t>1444896_10µM_15_1</t>
  </si>
  <si>
    <t>1444896_10µM_15_2</t>
  </si>
  <si>
    <t>1444896_10µM_15_3</t>
  </si>
  <si>
    <t>1444896_10µM_0_1</t>
  </si>
  <si>
    <t>1444896_10µM_0_2</t>
  </si>
  <si>
    <t>1444896_10µM_0_3</t>
  </si>
  <si>
    <t>1444906_1µM_120_1</t>
  </si>
  <si>
    <t>1444906_1µM_120_2</t>
  </si>
  <si>
    <t>1444906_1µM_120_3</t>
  </si>
  <si>
    <t>1444906_1µM_60_1</t>
  </si>
  <si>
    <t>1444906_1µM_60_2</t>
  </si>
  <si>
    <t>1444906_1µM_60_3</t>
  </si>
  <si>
    <t>1444906_1µM_30_1</t>
  </si>
  <si>
    <t>1444906_1µM_30_2</t>
  </si>
  <si>
    <t>1444906_1µM_30_3</t>
  </si>
  <si>
    <t>1444906_1µM_15_1</t>
  </si>
  <si>
    <t>1444906_1µM_15_2</t>
  </si>
  <si>
    <t>1444906_1µM_15_3</t>
  </si>
  <si>
    <t>1444906_1µM_0_1</t>
  </si>
  <si>
    <t>1444906_1µM_0_2</t>
  </si>
  <si>
    <t>1444906_1µM_0_3</t>
  </si>
  <si>
    <t>1444906_10µM_120_1</t>
  </si>
  <si>
    <t>1444906_10µM_120_2</t>
  </si>
  <si>
    <t>1444906_10µM_120_3</t>
  </si>
  <si>
    <t>1444906_10µM_60_1</t>
  </si>
  <si>
    <t>1444906_10µM_60_2</t>
  </si>
  <si>
    <t>1444906_10µM_60_3</t>
  </si>
  <si>
    <t>1444906_10µM_30_1</t>
  </si>
  <si>
    <t>1444906_10µM_30_2</t>
  </si>
  <si>
    <t>1444906_10µM_30_3</t>
  </si>
  <si>
    <t>1444906_10µM_15_1</t>
  </si>
  <si>
    <t>1444906_10µM_15_2</t>
  </si>
  <si>
    <t>1444906_10µM_15_3</t>
  </si>
  <si>
    <t>1444906_10µM_0_1</t>
  </si>
  <si>
    <t>1444906_10µM_0_2</t>
  </si>
  <si>
    <t>1444906_10µM_0_3</t>
  </si>
  <si>
    <t>1444908_1µM_120_1</t>
  </si>
  <si>
    <t>1444908_1µM_120_2</t>
  </si>
  <si>
    <t>1444908_1µM_120_3</t>
  </si>
  <si>
    <t>1444908_1µM_60_1</t>
  </si>
  <si>
    <t>1444908_1µM_60_2</t>
  </si>
  <si>
    <t>1444908_1µM_60_3</t>
  </si>
  <si>
    <t>1444908_1µM_30_1</t>
  </si>
  <si>
    <t>1444908_1µM_30_2</t>
  </si>
  <si>
    <t>1444908_1µM_30_3</t>
  </si>
  <si>
    <t>1444908_1µM_15_1</t>
  </si>
  <si>
    <t>1444908_1µM_15_2</t>
  </si>
  <si>
    <t>1444908_1µM_15_3</t>
  </si>
  <si>
    <t>1444908_1µM_0_1</t>
  </si>
  <si>
    <t>1444908_1µM_0_2</t>
  </si>
  <si>
    <t>1444908_1µM_0_3</t>
  </si>
  <si>
    <t>1444908_10µM_120_1</t>
  </si>
  <si>
    <t>1444908_10µM_120_2</t>
  </si>
  <si>
    <t>1444908_10µM_120_3</t>
  </si>
  <si>
    <t>1444908_10µM_60_1</t>
  </si>
  <si>
    <t>1444908_10µM_60_2</t>
  </si>
  <si>
    <t>1444908_10µM_60_3</t>
  </si>
  <si>
    <t>1444908_10µM_30_1</t>
  </si>
  <si>
    <t>1444908_10µM_30_2</t>
  </si>
  <si>
    <t>1444908_10µM_30_3</t>
  </si>
  <si>
    <t>1444908_10µM_15_1</t>
  </si>
  <si>
    <t>1444908_10µM_15_2</t>
  </si>
  <si>
    <t>1444908_10µM_15_3</t>
  </si>
  <si>
    <t>1444908_10µM_0_1</t>
  </si>
  <si>
    <t>1444908_10µM_0_2</t>
  </si>
  <si>
    <t>1444908_10µM_0_3</t>
  </si>
  <si>
    <t>1444909_1µM_120_1</t>
  </si>
  <si>
    <t>1444909_1µM_120_3</t>
  </si>
  <si>
    <t>1444909_1µM_60_1</t>
  </si>
  <si>
    <t>1444909_1µM_60_3</t>
  </si>
  <si>
    <t>1444909_1µM_30_1</t>
  </si>
  <si>
    <t>1444909_1µM_30_3</t>
  </si>
  <si>
    <t>1444909_1µM_15_1</t>
  </si>
  <si>
    <t>1444909_1µM_15_3</t>
  </si>
  <si>
    <t>1444909_1µM_0_1</t>
  </si>
  <si>
    <t>1444909_1µM_0_3</t>
  </si>
  <si>
    <t>1444909_10µM_120_1</t>
  </si>
  <si>
    <t>1444909_10µM_120_2</t>
  </si>
  <si>
    <t>1444909_10µM_120_3</t>
  </si>
  <si>
    <t>1444909_10µM_60_1</t>
  </si>
  <si>
    <t>1444909_10µM_60_2</t>
  </si>
  <si>
    <t>1444909_10µM_60_3</t>
  </si>
  <si>
    <t>1444909_10µM_30_1</t>
  </si>
  <si>
    <t>1444909_10µM_30_2</t>
  </si>
  <si>
    <t>1444909_10µM_30_3</t>
  </si>
  <si>
    <t>1444909_10µM_15_1</t>
  </si>
  <si>
    <t>1444909_10µM_15_2</t>
  </si>
  <si>
    <t>1444909_10µM_15_3</t>
  </si>
  <si>
    <t>1444909_10µM_0_1</t>
  </si>
  <si>
    <t>1444909_10µM_0_2</t>
  </si>
  <si>
    <t>1444909_10µM_0_3</t>
  </si>
  <si>
    <t>1444915_1µM_120_1</t>
  </si>
  <si>
    <t>1444915_1µM_120_2</t>
  </si>
  <si>
    <t>1444915_1µM_120_3</t>
  </si>
  <si>
    <t>1444915_1µM_60_1</t>
  </si>
  <si>
    <t>1444915_1µM_60_2</t>
  </si>
  <si>
    <t>1444915_1µM_60_3</t>
  </si>
  <si>
    <t>1444915_1µM_30_1</t>
  </si>
  <si>
    <t>1444915_1µM_30_2</t>
  </si>
  <si>
    <t>1444915_1µM_30_3</t>
  </si>
  <si>
    <t>1444915_1µM_15_1</t>
  </si>
  <si>
    <t>1444915_1µM_15_2</t>
  </si>
  <si>
    <t>1444915_1µM_15_3</t>
  </si>
  <si>
    <t>1444915_1µM_0_1</t>
  </si>
  <si>
    <t>1444915_1µM_0_2</t>
  </si>
  <si>
    <t>1444915_1µM_0_3</t>
  </si>
  <si>
    <t>1444915_10µM_120_1</t>
  </si>
  <si>
    <t>1444915_10µM_120_2</t>
  </si>
  <si>
    <t>1444915_10µM_120_3</t>
  </si>
  <si>
    <t>1444915_10µM_60_1</t>
  </si>
  <si>
    <t>1444915_10µM_60_2</t>
  </si>
  <si>
    <t>1444915_10µM_60_3</t>
  </si>
  <si>
    <t>1444915_10µM_30_1</t>
  </si>
  <si>
    <t>1444915_10µM_30_2</t>
  </si>
  <si>
    <t>1444915_10µM_30_3</t>
  </si>
  <si>
    <t>1444915_10µM_15_1</t>
  </si>
  <si>
    <t>1444915_10µM_15_2</t>
  </si>
  <si>
    <t>1444915_10µM_15_3</t>
  </si>
  <si>
    <t>1444915_10µM_0_1</t>
  </si>
  <si>
    <t>1444915_10µM_0_2</t>
  </si>
  <si>
    <t>1444915_10µM_0_3</t>
  </si>
  <si>
    <t>1444917_1µM_120_1</t>
  </si>
  <si>
    <t>1444917_1µM_120_2</t>
  </si>
  <si>
    <t>1444917_1µM_120_3</t>
  </si>
  <si>
    <t>1444917_1µM_60_1</t>
  </si>
  <si>
    <t>1444917_1µM_60_2</t>
  </si>
  <si>
    <t>1444917_1µM_60_3</t>
  </si>
  <si>
    <t>1444917_1µM_30_1</t>
  </si>
  <si>
    <t>1444917_1µM_30_2</t>
  </si>
  <si>
    <t>1444917_1µM_30_3</t>
  </si>
  <si>
    <t>1444917_1µM_15_1</t>
  </si>
  <si>
    <t>1444917_1µM_15_2</t>
  </si>
  <si>
    <t>1444917_1µM_15_3</t>
  </si>
  <si>
    <t>1444917_1µM_0_1</t>
  </si>
  <si>
    <t>1444917_1µM_0_2</t>
  </si>
  <si>
    <t>1444917_1µM_0_3</t>
  </si>
  <si>
    <t>1444917_10µM_120_1</t>
  </si>
  <si>
    <t>1444917_10µM_120_2</t>
  </si>
  <si>
    <t>1444917_10µM_120_3</t>
  </si>
  <si>
    <t>1444917_10µM_60_1</t>
  </si>
  <si>
    <t>1444917_10µM_60_2</t>
  </si>
  <si>
    <t>1444917_10µM_60_3</t>
  </si>
  <si>
    <t>1444917_10µM_30_1</t>
  </si>
  <si>
    <t>1444917_10µM_30_2</t>
  </si>
  <si>
    <t>1444917_10µM_30_3</t>
  </si>
  <si>
    <t>1444917_10µM_15_1</t>
  </si>
  <si>
    <t>1444917_10µM_15_2</t>
  </si>
  <si>
    <t>1444917_10µM_15_3</t>
  </si>
  <si>
    <t>1444917_10µM_0_1</t>
  </si>
  <si>
    <t>1444917_10µM_0_2</t>
  </si>
  <si>
    <t>1444917_10µM_0_3</t>
  </si>
  <si>
    <t>1444918_1µM_120_1</t>
  </si>
  <si>
    <t>1444918_1µM_120_2</t>
  </si>
  <si>
    <t>1444918_1µM_120_3</t>
  </si>
  <si>
    <t>1444918_1µM_60_1</t>
  </si>
  <si>
    <t>1444918_1µM_60_2</t>
  </si>
  <si>
    <t>1444918_1µM_60_3</t>
  </si>
  <si>
    <t>1444918_1µM_30_1</t>
  </si>
  <si>
    <t>1444918_1µM_30_2</t>
  </si>
  <si>
    <t>1444918_1µM_30_3</t>
  </si>
  <si>
    <t>1444918_1µM_15_1</t>
  </si>
  <si>
    <t>1444918_1µM_15_2</t>
  </si>
  <si>
    <t>1444918_1µM_15_3</t>
  </si>
  <si>
    <t>1444918_1µM_0_1</t>
  </si>
  <si>
    <t>1444918_1µM_0_2</t>
  </si>
  <si>
    <t>1444918_1µM_0_3</t>
  </si>
  <si>
    <t>1444918_10µM_120_1</t>
  </si>
  <si>
    <t>1444918_10µM_120_2</t>
  </si>
  <si>
    <t>1444918_10µM_120_3</t>
  </si>
  <si>
    <t>1444918_10µM_60_1</t>
  </si>
  <si>
    <t>1444918_10µM_60_2</t>
  </si>
  <si>
    <t>1444918_10µM_60_3</t>
  </si>
  <si>
    <t>1444918_10µM_30_1</t>
  </si>
  <si>
    <t>1444918_10µM_30_2</t>
  </si>
  <si>
    <t>1444918_10µM_30_3</t>
  </si>
  <si>
    <t>1444918_10µM_15_1</t>
  </si>
  <si>
    <t>1444918_10µM_15_2</t>
  </si>
  <si>
    <t>1444918_10µM_15_3</t>
  </si>
  <si>
    <t>1444918_10µM_0_1</t>
  </si>
  <si>
    <t>1444918_10µM_0_2</t>
  </si>
  <si>
    <t>1444918_10µM_0_3</t>
  </si>
  <si>
    <t>1444923_1µM_120_1</t>
  </si>
  <si>
    <t>1444923_1µM_120_2</t>
  </si>
  <si>
    <t>1444923_1µM_120_3</t>
  </si>
  <si>
    <t>1444923_1µM_60_1</t>
  </si>
  <si>
    <t>1444923_1µM_60_2</t>
  </si>
  <si>
    <t>1444923_1µM_60_3</t>
  </si>
  <si>
    <t>1444923_1µM_30_1</t>
  </si>
  <si>
    <t>1444923_1µM_30_2</t>
  </si>
  <si>
    <t>1444923_1µM_30_3</t>
  </si>
  <si>
    <t>1444923_1µM_15_1</t>
  </si>
  <si>
    <t>1444923_1µM_15_2</t>
  </si>
  <si>
    <t>1444923_1µM_15_3</t>
  </si>
  <si>
    <t>1444923_1µM_0_1</t>
  </si>
  <si>
    <t>1444923_1µM_0_2</t>
  </si>
  <si>
    <t>1444923_1µM_0_3</t>
  </si>
  <si>
    <t>1444923_10µM_120_1</t>
  </si>
  <si>
    <t>1444923_10µM_120_2</t>
  </si>
  <si>
    <t>1444923_10µM_120_3</t>
  </si>
  <si>
    <t>1444923_10µM_60_1</t>
  </si>
  <si>
    <t>1444923_10µM_60_2</t>
  </si>
  <si>
    <t>1444923_10µM_60_3</t>
  </si>
  <si>
    <t>1444923_10µM_30_1</t>
  </si>
  <si>
    <t>1444923_10µM_30_2</t>
  </si>
  <si>
    <t>1444923_10µM_30_3</t>
  </si>
  <si>
    <t>1444923_10µM_15_1</t>
  </si>
  <si>
    <t>1444923_10µM_15_2</t>
  </si>
  <si>
    <t>1444923_10µM_15_3</t>
  </si>
  <si>
    <t>1444923_10µM_0_1</t>
  </si>
  <si>
    <t>1444923_10µM_0_2</t>
  </si>
  <si>
    <t>1444923_10µM_0_3</t>
  </si>
  <si>
    <t>1444925_1µM_120_1</t>
  </si>
  <si>
    <t>1444925_1µM_120_2</t>
  </si>
  <si>
    <t>1444925_1µM_120_3</t>
  </si>
  <si>
    <t>1444925_1µM_60_1</t>
  </si>
  <si>
    <t>1444925_1µM_60_2</t>
  </si>
  <si>
    <t>1444925_1µM_60_3</t>
  </si>
  <si>
    <t>1444925_1µM_30_1</t>
  </si>
  <si>
    <t>1444925_1µM_30_2</t>
  </si>
  <si>
    <t>1444925_1µM_30_3</t>
  </si>
  <si>
    <t>1444925_1µM_15_1</t>
  </si>
  <si>
    <t>1444925_1µM_15_2</t>
  </si>
  <si>
    <t>1444925_1µM_15_3</t>
  </si>
  <si>
    <t>1444925_1µM_0_1</t>
  </si>
  <si>
    <t>1444925_1µM_0_2</t>
  </si>
  <si>
    <t>1444925_1µM_0_3</t>
  </si>
  <si>
    <t>1444925_10µM_120_1</t>
  </si>
  <si>
    <t>1444925_10µM_120_2</t>
  </si>
  <si>
    <t>1444925_10µM_120_3</t>
  </si>
  <si>
    <t>1444925_10µM_60_1</t>
  </si>
  <si>
    <t>1444925_10µM_60_2</t>
  </si>
  <si>
    <t>1444925_10µM_60_3</t>
  </si>
  <si>
    <t>1444925_10µM_30_1</t>
  </si>
  <si>
    <t>1444925_10µM_30_2</t>
  </si>
  <si>
    <t>1444925_10µM_30_3</t>
  </si>
  <si>
    <t>1444925_10µM_15_1</t>
  </si>
  <si>
    <t>1444925_10µM_15_2</t>
  </si>
  <si>
    <t>1444925_10µM_15_3</t>
  </si>
  <si>
    <t>1444925_10µM_0_1</t>
  </si>
  <si>
    <t>1444925_10µM_0_2</t>
  </si>
  <si>
    <t>1444925_10µM_0_3</t>
  </si>
  <si>
    <t>1444926_1µM_120_1</t>
  </si>
  <si>
    <t>1444926_1µM_120_2</t>
  </si>
  <si>
    <t>1444926_1µM_120_3</t>
  </si>
  <si>
    <t>1444926_1µM_60_1</t>
  </si>
  <si>
    <t>1444926_1µM_60_2</t>
  </si>
  <si>
    <t>1444926_1µM_60_3</t>
  </si>
  <si>
    <t>1444926_1µM_30_1</t>
  </si>
  <si>
    <t>1444926_1µM_30_2</t>
  </si>
  <si>
    <t>1444926_1µM_30_3</t>
  </si>
  <si>
    <t>1444926_1µM_15_1</t>
  </si>
  <si>
    <t>1444926_1µM_15_2</t>
  </si>
  <si>
    <t>1444926_1µM_15_3</t>
  </si>
  <si>
    <t>1444926_1µM_0_1</t>
  </si>
  <si>
    <t>1444926_1µM_0_2</t>
  </si>
  <si>
    <t>1444926_1µM_0_3</t>
  </si>
  <si>
    <t>1444926_10µM_120_1</t>
  </si>
  <si>
    <t>1444926_10µM_120_2</t>
  </si>
  <si>
    <t>1444926_10µM_120_3</t>
  </si>
  <si>
    <t>1444926_10µM_60_1</t>
  </si>
  <si>
    <t>1444926_10µM_60_2</t>
  </si>
  <si>
    <t>1444926_10µM_60_3</t>
  </si>
  <si>
    <t>1444926_10µM_30_1</t>
  </si>
  <si>
    <t>1444926_10µM_30_2</t>
  </si>
  <si>
    <t>1444926_10µM_30_3</t>
  </si>
  <si>
    <t>1444926_10µM_15_1</t>
  </si>
  <si>
    <t>1444926_10µM_15_2</t>
  </si>
  <si>
    <t>1444926_10µM_15_3</t>
  </si>
  <si>
    <t>1444926_10µM_0_1</t>
  </si>
  <si>
    <t>1444926_10µM_0_2</t>
  </si>
  <si>
    <t>1444926_10µM_0_3</t>
  </si>
  <si>
    <t>1444929_1µM_120_1</t>
  </si>
  <si>
    <t>1444929_1µM_120_2</t>
  </si>
  <si>
    <t>1444929_1µM_120_3</t>
  </si>
  <si>
    <t>1444929_1µM_60_1</t>
  </si>
  <si>
    <t>1444929_1µM_60_2</t>
  </si>
  <si>
    <t>1444929_1µM_60_3</t>
  </si>
  <si>
    <t>1444929_1µM_30_1</t>
  </si>
  <si>
    <t>1444929_1µM_30_2</t>
  </si>
  <si>
    <t>1444929_1µM_30_3</t>
  </si>
  <si>
    <t>1444929_1µM_15_1</t>
  </si>
  <si>
    <t>1444929_1µM_15_2</t>
  </si>
  <si>
    <t>1444929_1µM_15_3</t>
  </si>
  <si>
    <t>1444929_1µM_0_1</t>
  </si>
  <si>
    <t>1444929_1µM_0_2</t>
  </si>
  <si>
    <t>1444929_1µM_0_3</t>
  </si>
  <si>
    <t>1444929_10µM_120_1</t>
  </si>
  <si>
    <t>1444929_10µM_120_2</t>
  </si>
  <si>
    <t>1444929_10µM_120_3</t>
  </si>
  <si>
    <t>1444929_10µM_60_1</t>
  </si>
  <si>
    <t>1444929_10µM_60_2</t>
  </si>
  <si>
    <t>1444929_10µM_60_3</t>
  </si>
  <si>
    <t>1444929_10µM_30_1</t>
  </si>
  <si>
    <t>1444929_10µM_30_2</t>
  </si>
  <si>
    <t>1444929_10µM_30_3</t>
  </si>
  <si>
    <t>1444929_10µM_15_1</t>
  </si>
  <si>
    <t>1444929_10µM_15_2</t>
  </si>
  <si>
    <t>1444929_10µM_15_3</t>
  </si>
  <si>
    <t>1444929_10µM_0_1</t>
  </si>
  <si>
    <t>1444929_10µM_0_2</t>
  </si>
  <si>
    <t>1444929_10µM_0_3</t>
  </si>
  <si>
    <t>1444940_1µM_120_1</t>
  </si>
  <si>
    <t>1444940_1µM_120_2</t>
  </si>
  <si>
    <t>1444940_1µM_120_3</t>
  </si>
  <si>
    <t>1444940_1µM_60_1</t>
  </si>
  <si>
    <t>1444940_1µM_60_2</t>
  </si>
  <si>
    <t>1444940_1µM_60_3</t>
  </si>
  <si>
    <t>1444940_1µM_30_1</t>
  </si>
  <si>
    <t>1444940_1µM_30_2</t>
  </si>
  <si>
    <t>1444940_1µM_30_3</t>
  </si>
  <si>
    <t>1444940_1µM_15_1</t>
  </si>
  <si>
    <t>1444940_1µM_15_2</t>
  </si>
  <si>
    <t>1444940_1µM_15_3</t>
  </si>
  <si>
    <t>1444940_1µM_0_1</t>
  </si>
  <si>
    <t>1444940_1µM_0_2</t>
  </si>
  <si>
    <t>1444940_1µM_0_3</t>
  </si>
  <si>
    <t>1444940_10µM_120_1</t>
  </si>
  <si>
    <t>1444940_10µM_120_2</t>
  </si>
  <si>
    <t>1444940_10µM_120_3</t>
  </si>
  <si>
    <t>1444940_10µM_60_1</t>
  </si>
  <si>
    <t>1444940_10µM_60_2</t>
  </si>
  <si>
    <t>1444940_10µM_60_3</t>
  </si>
  <si>
    <t>1444940_10µM_30_1</t>
  </si>
  <si>
    <t>1444940_10µM_30_2</t>
  </si>
  <si>
    <t>1444940_10µM_30_3</t>
  </si>
  <si>
    <t>1444940_10µM_15_1</t>
  </si>
  <si>
    <t>1444940_10µM_15_2</t>
  </si>
  <si>
    <t>1444940_10µM_15_3</t>
  </si>
  <si>
    <t>1444940_10µM_0_1</t>
  </si>
  <si>
    <t>1444940_10µM_0_2</t>
  </si>
  <si>
    <t>1444940_10µM_0_3</t>
  </si>
  <si>
    <t>1445034_1µM_120_1</t>
  </si>
  <si>
    <t>1445034_1µM_120_2</t>
  </si>
  <si>
    <t>1445034_1µM_120_3</t>
  </si>
  <si>
    <t>1445034_1µM_60_1</t>
  </si>
  <si>
    <t>1445034_1µM_60_2</t>
  </si>
  <si>
    <t>1445034_1µM_60_3</t>
  </si>
  <si>
    <t>1445034_1µM_30_1</t>
  </si>
  <si>
    <t>1445034_1µM_30_2</t>
  </si>
  <si>
    <t>1445034_1µM_30_3</t>
  </si>
  <si>
    <t>1445034_1µM_15_1</t>
  </si>
  <si>
    <t>1445034_1µM_15_2</t>
  </si>
  <si>
    <t>1445034_1µM_15_3</t>
  </si>
  <si>
    <t>1445034_1µM_0_1</t>
  </si>
  <si>
    <t>1445034_1µM_0_2</t>
  </si>
  <si>
    <t>1445034_1µM_0_3</t>
  </si>
  <si>
    <t>1445034_10µM_120_1</t>
  </si>
  <si>
    <t>1445034_10µM_120_2</t>
  </si>
  <si>
    <t>1445034_10µM_120_3</t>
  </si>
  <si>
    <t>1445034_10µM_60_1</t>
  </si>
  <si>
    <t>1445034_10µM_60_2</t>
  </si>
  <si>
    <t>1445034_10µM_60_3</t>
  </si>
  <si>
    <t>1445034_10µM_30_1</t>
  </si>
  <si>
    <t>1445034_10µM_30_2</t>
  </si>
  <si>
    <t>1445034_10µM_30_3</t>
  </si>
  <si>
    <t>1445034_10µM_15_1</t>
  </si>
  <si>
    <t>1445034_10µM_15_2</t>
  </si>
  <si>
    <t>1445034_10µM_15_3</t>
  </si>
  <si>
    <t>1445034_10µM_0_1</t>
  </si>
  <si>
    <t>1445034_10µM_0_2</t>
  </si>
  <si>
    <t>1445034_10µM_0_3</t>
  </si>
  <si>
    <t>4/6</t>
  </si>
  <si>
    <t>EPA - Human_Hepatocyte Clearance_GC_TO4_TO6.xlsm</t>
  </si>
  <si>
    <t>Blank_1____1_____oP1F1_Inj 3</t>
  </si>
  <si>
    <t>BF00021551</t>
  </si>
  <si>
    <t>Blank_1____2_____oP1F2_Inj 4</t>
  </si>
  <si>
    <t>BF00021551___120_1_____oP6A1_Inj 41</t>
  </si>
  <si>
    <t>BF00021551___120_2_____oP6A2_Inj 42</t>
  </si>
  <si>
    <t>BF00021551___120_3_____oP6A3_Inj 43</t>
  </si>
  <si>
    <t>BF00021551___60_1_____oP5A1_Inj 44</t>
  </si>
  <si>
    <t>BF00021551___60_2_____oP5A2_Inj 45</t>
  </si>
  <si>
    <t>BF00021551___60_3_____oP5A3_Inj 46</t>
  </si>
  <si>
    <t>BF00021551___30_1_____oP4A1_Inj 47</t>
  </si>
  <si>
    <t>BF00021551___30_2_____oP4A2_Inj 48</t>
  </si>
  <si>
    <t>BF00021551___30_3_____oP4A3_Inj 49</t>
  </si>
  <si>
    <t>BF00021551___15_1_____oP3A1_Inj 50</t>
  </si>
  <si>
    <t>BF00021551___15_2_____oP3A2_Inj 51</t>
  </si>
  <si>
    <t>BF00021551___15_3_____oP3A3_Inj 52</t>
  </si>
  <si>
    <t>BF00021551___0_1_____oP2A1_Inj 53</t>
  </si>
  <si>
    <t>BF00021551___0_2_____oP2A2_Inj 54</t>
  </si>
  <si>
    <t>BF00021551___0_3_____oP2A3_Inj 55</t>
  </si>
  <si>
    <t>BF00022450</t>
  </si>
  <si>
    <t>BF00022450___120_1_____oP6B1_Inj 56</t>
  </si>
  <si>
    <t>BF00022450___120_2_____oP6B2_Inj 57</t>
  </si>
  <si>
    <t>BF00022450___120_3_____oP6B3_Inj 58</t>
  </si>
  <si>
    <t>BF00022450___60_1_____oP5B1_Inj 59</t>
  </si>
  <si>
    <t>BF00022450___60_2_____oP5B2_Inj 60</t>
  </si>
  <si>
    <t>BF00022450___60_3_____oP5B3_Inj 61</t>
  </si>
  <si>
    <t>BF00022450___30_1_____oP4B1_Inj 62</t>
  </si>
  <si>
    <t>BF00022450___30_2_____oP4B2_Inj 63</t>
  </si>
  <si>
    <t>BF00022450___30_3_____oP4B3_Inj 64</t>
  </si>
  <si>
    <t>BF00022450___15_1_____oP3B1_Inj 65</t>
  </si>
  <si>
    <t>BF00022450___15_2_____oP3B2_Inj 66</t>
  </si>
  <si>
    <t>BF00022450___15_3_____oP3B3_Inj 67</t>
  </si>
  <si>
    <t>BF00022450___0_1_____oP2B1_Inj 68</t>
  </si>
  <si>
    <t>BF00022450___0_2_____oP2B2_Inj 69</t>
  </si>
  <si>
    <t>BF00022450___0_3_____oP2B3_Inj 70</t>
  </si>
  <si>
    <t>BF00022451</t>
  </si>
  <si>
    <t>BF00022451___120_1_____oP6C1_Inj 71</t>
  </si>
  <si>
    <t>BF00022451___120_2_____oP6C2_Inj 72</t>
  </si>
  <si>
    <t>BF00022451___120_3_____oP6C3_Inj 73</t>
  </si>
  <si>
    <t>BF00022451___60_1_____oP5C1_Inj 74</t>
  </si>
  <si>
    <t>BF00022451___60_2_____oP5C2_Inj 75</t>
  </si>
  <si>
    <t>BF00022451___60_3_____oP5C3_Inj 76</t>
  </si>
  <si>
    <t>BF00022451___30_1_____oP4C1_Inj 77</t>
  </si>
  <si>
    <t>BF00022451___30_2_____oP4C2_Inj 78</t>
  </si>
  <si>
    <t>BF00022451___30_3_____oP4C3_Inj 79</t>
  </si>
  <si>
    <t>BF00022451___15_1_____oP3C1_Inj 80</t>
  </si>
  <si>
    <t>BF00022451___15_2_____oP3C2_Inj 81</t>
  </si>
  <si>
    <t>BF00022451___15_3_____oP3C3_Inj 82</t>
  </si>
  <si>
    <t>BF00022451___0_1_____oP2C1_Inj 83</t>
  </si>
  <si>
    <t>BF00022451___0_2_____oP2C2_Inj 84</t>
  </si>
  <si>
    <t>BF00022451___0_3_____oP2C3_Inj 85</t>
  </si>
  <si>
    <t>TX000113</t>
  </si>
  <si>
    <t>TX000113___120_1_____oP6F1_Inj 116</t>
  </si>
  <si>
    <t>TX000113___120_2_____oP6F2_Inj 117</t>
  </si>
  <si>
    <t>TX000113___120_3_____oP6F3_Inj 118</t>
  </si>
  <si>
    <t>TX000113___60_1_____oP5F1_Inj 119</t>
  </si>
  <si>
    <t>TX000113___60_2_____oP5F2_Inj 120</t>
  </si>
  <si>
    <t>TX000113___60_3_____oP5F3_Inj 121</t>
  </si>
  <si>
    <t>TX000113___30_1_____oP4F1_Inj 122</t>
  </si>
  <si>
    <t>TX000113___30_2_____oP4F2_Inj 123</t>
  </si>
  <si>
    <t>TX000113___30_3_____oP4F3_Inj 124</t>
  </si>
  <si>
    <t>TX000113___15_1_____oP3F1_Inj 125</t>
  </si>
  <si>
    <t>TX000113___15_2_____oP3F2_Inj 126</t>
  </si>
  <si>
    <t>TX000113___15_3_____oP3F3_Inj 127</t>
  </si>
  <si>
    <t>TX000113___0_1_____oP2F1_Inj 128</t>
  </si>
  <si>
    <t>TX000113___0_2_____oP2F2_Inj 129</t>
  </si>
  <si>
    <t>TX000113___0_3_____oP2F3_Inj 130</t>
  </si>
  <si>
    <t>TX000124</t>
  </si>
  <si>
    <t>TX000124___120_1_____oP6G1_Inj 131</t>
  </si>
  <si>
    <t>TX000124___120_2_____oP6G2_Inj 132</t>
  </si>
  <si>
    <t>TX000124___120_3_____oP6G3_Inj 133</t>
  </si>
  <si>
    <t>TX000124___60_1_____oP5G1_Inj 134</t>
  </si>
  <si>
    <t>TX000124___60_2_____oP5G2_Inj 135</t>
  </si>
  <si>
    <t>TX000124___60_3_____oP5G3_Inj 136</t>
  </si>
  <si>
    <t>TX000124___30_1_____oP4G1_Inj 137</t>
  </si>
  <si>
    <t>TX000124___30_2_____oP4G2_Inj 138</t>
  </si>
  <si>
    <t>TX000124___30_3_____oP4G3_Inj 139</t>
  </si>
  <si>
    <t>TX000124___15_1_____oP3G1_Inj 140</t>
  </si>
  <si>
    <t>TX000124___15_2_____oP3G2_Inj 141</t>
  </si>
  <si>
    <t>TX000124___15_3_____oP3G3_Inj 142</t>
  </si>
  <si>
    <t>TX000124___0_1_____oP2G1_Inj 143</t>
  </si>
  <si>
    <t>TX000124___0_2_____oP2G2_Inj 144</t>
  </si>
  <si>
    <t>TX000124___0_3_____oP2G3_Inj 145</t>
  </si>
  <si>
    <t>Blank_3____1_____oP1F1_Inj 7</t>
  </si>
  <si>
    <t>TX0012975</t>
  </si>
  <si>
    <t>Blank_3____2_____oP1F2_Inj 8</t>
  </si>
  <si>
    <t>TX0012975___120_1_____oP6F7_Inj 356</t>
  </si>
  <si>
    <t>TX0012975___120_2_____oP6F8_Inj 357</t>
  </si>
  <si>
    <t>TX0012975___120_3_____oP6F9_Inj 358</t>
  </si>
  <si>
    <t>TX0012975___60_1_____oP5F7_Inj 359</t>
  </si>
  <si>
    <t>TX0012975___60_2_____oP5F8_Inj 360</t>
  </si>
  <si>
    <t>TX0012975___60_3_____oP5F9_Inj 361</t>
  </si>
  <si>
    <t>TX0012975___30_1_____oP4F7_Inj 362</t>
  </si>
  <si>
    <t>TX0012975___30_2_____oP4F8_Inj 363</t>
  </si>
  <si>
    <t>TX0012975___30_3_____oP4F9_Inj 364</t>
  </si>
  <si>
    <t>TX0012975___15_1_____oP3F7_Inj 365</t>
  </si>
  <si>
    <t>TX0012975___15_2_____oP3F8_Inj 366</t>
  </si>
  <si>
    <t>TX0012975___15_3_____oP3F9_Inj 367</t>
  </si>
  <si>
    <t>TX0012975___0_1_____oP2F7_Inj 368</t>
  </si>
  <si>
    <t>TX0012975___0_2_____oP2F8_Inj 369</t>
  </si>
  <si>
    <t>TX0012975___0_3_____oP2F9_Inj 370</t>
  </si>
  <si>
    <t>Blank_4____1_____oP1F1_Inj 9</t>
  </si>
  <si>
    <t>TX0012985</t>
  </si>
  <si>
    <t>Blank_4____2_____oP1F2_Inj 10</t>
  </si>
  <si>
    <t>TX0012985___120_1_____oP6G7_Inj 371</t>
  </si>
  <si>
    <t>TX0012985___120_2_____oP6G8_Inj 372</t>
  </si>
  <si>
    <t>TX0012985___120_3_____oP6G9_Inj 373</t>
  </si>
  <si>
    <t>TX0012985___60_1_____oP5G7_Inj 374</t>
  </si>
  <si>
    <t>TX0012985___60_2_____oP5G8_Inj 375</t>
  </si>
  <si>
    <t>TX0012985___60_3_____oP5G9_Inj 376</t>
  </si>
  <si>
    <t>TX0012985___30_1_____oP4G7_Inj 377</t>
  </si>
  <si>
    <t>TX0012985___30_2_____oP4G8_Inj 378</t>
  </si>
  <si>
    <t>TX0012985___30_3_____oP4G9_Inj 379</t>
  </si>
  <si>
    <t>TX0012985___15_1_____oP3G7_Inj 380</t>
  </si>
  <si>
    <t>TX0012985___15_2_____oP3G8_Inj 381</t>
  </si>
  <si>
    <t>TX0012985___15_3_____oP3G9_Inj 382</t>
  </si>
  <si>
    <t>TX0012985___0_1_____oP2G7_Inj 383</t>
  </si>
  <si>
    <t>TX0012985___0_2_____oP2G8_Inj 384</t>
  </si>
  <si>
    <t>TX0012985___0_3_____oP2G9_Inj 385</t>
  </si>
  <si>
    <t>TX0013088</t>
  </si>
  <si>
    <t>TX0013088___120_1_____oP6H7_Inj 386</t>
  </si>
  <si>
    <t>TX0013088___120_2_____oP6H8_Inj 387</t>
  </si>
  <si>
    <t>TX0013088___120_3_____oP6H9_Inj 388</t>
  </si>
  <si>
    <t>TX0013088___60_1_____oP5H7_Inj 389</t>
  </si>
  <si>
    <t>TX0013088___60_2_____oP5H8_Inj 390</t>
  </si>
  <si>
    <t>TX0013088___60_3_____oP5H9_Inj 391</t>
  </si>
  <si>
    <t>TX0013088___30_1_____oP4H7_Inj 392</t>
  </si>
  <si>
    <t>TX0013088___30_2_____oP4H8_Inj 393</t>
  </si>
  <si>
    <t>TX0013088___30_3_____oP4H9_Inj 394</t>
  </si>
  <si>
    <t>TX0013088___15_1_____oP3H7_Inj 395</t>
  </si>
  <si>
    <t>TX0013088___15_2_____oP3H8_Inj 396</t>
  </si>
  <si>
    <t>TX0013088___15_3_____oP3H9_Inj 397</t>
  </si>
  <si>
    <t>TX0013088___0_1_____oP2H7_Inj 398</t>
  </si>
  <si>
    <t>TX0013088___0_2_____oP2H8_Inj 399</t>
  </si>
  <si>
    <t>TX0013088___0_3_____oP2H9_Inj 400</t>
  </si>
  <si>
    <t>TX001314___120_1_____oP6A10_Inj 401</t>
  </si>
  <si>
    <t>TX001314</t>
  </si>
  <si>
    <t>TX001314___120_2_____oP6A11_Inj 402</t>
  </si>
  <si>
    <t>TX001314___120_3_____oP6A12_Inj 403</t>
  </si>
  <si>
    <t>TX001314___60_1_____oP5A10_Inj 404</t>
  </si>
  <si>
    <t>TX001314___60_2_____oP5A11_Inj 405</t>
  </si>
  <si>
    <t>TX001314___60_3_____oP5A12_Inj 406</t>
  </si>
  <si>
    <t>TX001314___30_1_____oP4A10_Inj 407</t>
  </si>
  <si>
    <t>TX001314___30_2_____oP4A11_Inj 408</t>
  </si>
  <si>
    <t>TX001314___30_3_____oP4A12_Inj 409</t>
  </si>
  <si>
    <t>TX001314___15_1_____oP3A10_Inj 410</t>
  </si>
  <si>
    <t>TX001314___15_2_____oP3A11_Inj 411</t>
  </si>
  <si>
    <t>TX001314___15_3_____oP3A12_Inj 412</t>
  </si>
  <si>
    <t>TX001314___0_1_____oP2A10_Inj 413</t>
  </si>
  <si>
    <t>TX001314___0_2_____oP2A11_Inj 414</t>
  </si>
  <si>
    <t>TX001314___0_3_____oP2A12_Inj 415</t>
  </si>
  <si>
    <t>TX0013309</t>
  </si>
  <si>
    <t>TX0013309___120_1_____oP6B10_Inj 416</t>
  </si>
  <si>
    <t>TX0013309___120_2_____oP6B11_Inj 417</t>
  </si>
  <si>
    <t>TX0013309___120_3_____oP6B12_Inj 418</t>
  </si>
  <si>
    <t>TX0013309___60_1_____oP5B10_Inj 419</t>
  </si>
  <si>
    <t>TX0013309___60_2_____oP5B11_Inj 420</t>
  </si>
  <si>
    <t>TX0013309___60_3_____oP5B12_Inj 421</t>
  </si>
  <si>
    <t>TX0013309___30_1_____oP4B10_Inj 422</t>
  </si>
  <si>
    <t>TX0013309___30_2_____oP4B11_Inj 423</t>
  </si>
  <si>
    <t>TX0013309___30_3_____oP4B12_Inj 424</t>
  </si>
  <si>
    <t>TX0013309___15_1_____oP3B10_Inj 425</t>
  </si>
  <si>
    <t>TX0013309___15_2_____oP3B11_Inj 426</t>
  </si>
  <si>
    <t>TX0013309___15_3_____oP3B12_Inj 427</t>
  </si>
  <si>
    <t>TX0013309___0_1_____oP2B10_Inj 428</t>
  </si>
  <si>
    <t>TX0013309___0_2_____oP2B11_Inj 429</t>
  </si>
  <si>
    <t>TX0013309___0_3_____oP2B12_Inj 430</t>
  </si>
  <si>
    <t>TX000141</t>
  </si>
  <si>
    <t>TX000141___120_1_____oP6H1_Inj 146</t>
  </si>
  <si>
    <t>TX000141___120_2_____oP6H2_Inj 147</t>
  </si>
  <si>
    <t>TX000141___120_3_____oP6H3_Inj 148</t>
  </si>
  <si>
    <t>TX000141___60_1_____oP5H1_Inj 149</t>
  </si>
  <si>
    <t>TX000141___60_2_____oP5H2_Inj 150</t>
  </si>
  <si>
    <t>TX000141___60_3_____oP5H3_Inj 151</t>
  </si>
  <si>
    <t>TX000141___30_1_____oP4H1_Inj 152</t>
  </si>
  <si>
    <t>TX000141___30_2_____oP4H2_Inj 153</t>
  </si>
  <si>
    <t>TX000141___30_3_____oP4H3_Inj 154</t>
  </si>
  <si>
    <t>TX000141___15_1_____oP3H1_Inj 155</t>
  </si>
  <si>
    <t>TX000141___15_2_____oP3H2_Inj 156</t>
  </si>
  <si>
    <t>TX000141___15_3_____oP3H3_Inj 157</t>
  </si>
  <si>
    <t>TX000141___0_1_____oP2H1_Inj 158</t>
  </si>
  <si>
    <t>TX000141___0_2_____oP2H2_Inj 159</t>
  </si>
  <si>
    <t>TX000141___0_3_____oP2H3_Inj 160</t>
  </si>
  <si>
    <t>TX000161___120_1_____oP6A4_Inj 161</t>
  </si>
  <si>
    <t>TX000161</t>
  </si>
  <si>
    <t>TX000161___120_2_____oP6A5_Inj 162</t>
  </si>
  <si>
    <t>TX000161___120_3_____oP6A6_Inj 163</t>
  </si>
  <si>
    <t>TX000161___60_1_____oP5A4_Inj 164</t>
  </si>
  <si>
    <t>TX000161___60_2_____oP5A5_Inj 165</t>
  </si>
  <si>
    <t>TX000161___60_3_____oP5A6_Inj 166</t>
  </si>
  <si>
    <t>TX000161___30_1_____oP4A4_Inj 167</t>
  </si>
  <si>
    <t>TX000161___30_2_____oP4A5_Inj 168</t>
  </si>
  <si>
    <t>TX000161___30_3_____oP4A6_Inj 169</t>
  </si>
  <si>
    <t>TX000161___15_1_____oP3A4_Inj 170</t>
  </si>
  <si>
    <t>TX000161___15_2_____oP3A5_Inj 171</t>
  </si>
  <si>
    <t>TX000161___15_3_____oP3A6_Inj 172</t>
  </si>
  <si>
    <t>TX000161___0_1_____oP2A4_Inj 173</t>
  </si>
  <si>
    <t>TX000161___0_2_____oP2A5_Inj 174</t>
  </si>
  <si>
    <t>TX000161___0_3_____oP2A6_Inj 175</t>
  </si>
  <si>
    <t>Blank_2____1_____oP1F1_Inj 5</t>
  </si>
  <si>
    <t>Blank_2____2_____oP1F2_Inj 6</t>
  </si>
  <si>
    <t>TX000174</t>
  </si>
  <si>
    <t>TX000174___120_1_____oP6B4_Inj 176</t>
  </si>
  <si>
    <t>TX000174___120_2_____oP6B5_Inj 177</t>
  </si>
  <si>
    <t>TX000174___120_3_____oP6B6_Inj 178</t>
  </si>
  <si>
    <t>TX000174___60_1_____oP5B4_Inj 179</t>
  </si>
  <si>
    <t>TX000174___60_2_____oP5B5_Inj 180</t>
  </si>
  <si>
    <t>TX000174___60_3_____oP5B6_Inj 181</t>
  </si>
  <si>
    <t>TX000174___30_1_____oP4B4_Inj 182</t>
  </si>
  <si>
    <t>TX000174___30_2_____oP4B5_Inj 183</t>
  </si>
  <si>
    <t>TX000174___30_3_____oP4B6_Inj 184</t>
  </si>
  <si>
    <t>TX000174___15_1_____oP3B4_Inj 185</t>
  </si>
  <si>
    <t>TX000174___15_2_____oP3B5_Inj 186</t>
  </si>
  <si>
    <t>TX000174___15_3_____oP3B6_Inj 187</t>
  </si>
  <si>
    <t>TX000174___0_1_____oP2B4_Inj 188</t>
  </si>
  <si>
    <t>TX000174___0_2_____oP2B5_Inj 189</t>
  </si>
  <si>
    <t>TX000174___0_3_____oP2B6_Inj 190</t>
  </si>
  <si>
    <t>TX001814</t>
  </si>
  <si>
    <t>TX001814___120_1_____oP6C10_Inj 431</t>
  </si>
  <si>
    <t>TX001814___120_2_____oP6C11_Inj 432</t>
  </si>
  <si>
    <t>TX001814___120_3_____oP6C12_Inj 433</t>
  </si>
  <si>
    <t>TX001814___60_1_____oP5C10_Inj 434</t>
  </si>
  <si>
    <t>TX001814___60_2_____oP5C11_Inj 435</t>
  </si>
  <si>
    <t>TX001814___60_3_____oP5C12_Inj 436</t>
  </si>
  <si>
    <t>TX001814___30_1_____oP4C10_Inj 437</t>
  </si>
  <si>
    <t>TX001814___30_2_____oP4C11_Inj 438</t>
  </si>
  <si>
    <t>TX001814___30_3_____oP4C12_Inj 439</t>
  </si>
  <si>
    <t>TX001814___15_1_____oP3C10_Inj 440</t>
  </si>
  <si>
    <t>TX001814___15_2_____oP3C11_Inj 441</t>
  </si>
  <si>
    <t>TX001814___15_3_____oP3C12_Inj 442</t>
  </si>
  <si>
    <t>TX001814___0_1_____oP2C10_Inj 443</t>
  </si>
  <si>
    <t>TX001814___0_2_____oP2C11_Inj 444</t>
  </si>
  <si>
    <t>TX001814___0_3_____oP2C12_Inj 445</t>
  </si>
  <si>
    <t>TX000184</t>
  </si>
  <si>
    <t>TX000184___120_1_____oP6C4_Inj 191</t>
  </si>
  <si>
    <t>TX000184___120_2_____oP6C5_Inj 192</t>
  </si>
  <si>
    <t>TX000184___120_3_____oP6C6_Inj 193</t>
  </si>
  <si>
    <t>TX000184___60_1_____oP5C4_Inj 194</t>
  </si>
  <si>
    <t>TX000184___60_2_____oP5C5_Inj 195</t>
  </si>
  <si>
    <t>TX000184___60_3_____oP5C6_Inj 196</t>
  </si>
  <si>
    <t>TX000184___30_1_____oP4C4_Inj 197</t>
  </si>
  <si>
    <t>TX000184___30_2_____oP4C5_Inj 198</t>
  </si>
  <si>
    <t>TX000184___30_3_____oP4C6_Inj 199</t>
  </si>
  <si>
    <t>TX000184___15_1_____oP3C4_Inj 200</t>
  </si>
  <si>
    <t>TX000184___15_2_____oP3C5_Inj 201</t>
  </si>
  <si>
    <t>TX000184___15_3_____oP3C6_Inj 202</t>
  </si>
  <si>
    <t>TX000184___0_1_____oP2C4_Inj 203</t>
  </si>
  <si>
    <t>TX000184___0_2_____oP2C5_Inj 204</t>
  </si>
  <si>
    <t>TX000184___0_3_____oP2C6_Inj 205</t>
  </si>
  <si>
    <t>TX000188___120_1_____oP6D4_Inj 206</t>
  </si>
  <si>
    <t>TX000188</t>
  </si>
  <si>
    <t>TX000188___120_2_____oP6D5_Inj 207</t>
  </si>
  <si>
    <t>TX000188___120_3_____oP6D6_Inj 208</t>
  </si>
  <si>
    <t>TX000188___60_1_____oP5D4_Inj 209</t>
  </si>
  <si>
    <t>TX000188___60_2_____oP5D5_Inj 210</t>
  </si>
  <si>
    <t>TX000188___60_3_____oP5D6_Inj 211</t>
  </si>
  <si>
    <t>TX000188___30_1_____oP4D4_Inj 212</t>
  </si>
  <si>
    <t>TX000188___30_2_____oP4D5_Inj 213</t>
  </si>
  <si>
    <t>TX000188___30_3_____oP4D6_Inj 214</t>
  </si>
  <si>
    <t>TX000188___15_1_____oP3D4_Inj 215</t>
  </si>
  <si>
    <t>TX000188___15_2_____oP3D5_Inj 216</t>
  </si>
  <si>
    <t>TX000188___15_3_____oP3D6_Inj 217</t>
  </si>
  <si>
    <t>TX000188___0_1_____oP2D4_Inj 218</t>
  </si>
  <si>
    <t>TX000188___0_2_____oP2D5_Inj 219</t>
  </si>
  <si>
    <t>TX000188___0_3_____oP2D6_Inj 220</t>
  </si>
  <si>
    <t>TX000190</t>
  </si>
  <si>
    <t>TX000190___120_1_____oP6E4_Inj 221</t>
  </si>
  <si>
    <t>TX000190___120_2_____oP6E5_Inj 222</t>
  </si>
  <si>
    <t>TX000190___120_3_____oP6E6_Inj 223</t>
  </si>
  <si>
    <t>TX000190___60_1_____oP5E4_Inj 224</t>
  </si>
  <si>
    <t>TX000190___60_2_____oP5E5_Inj 225</t>
  </si>
  <si>
    <t>TX000190___60_3_____oP5E6_Inj 226</t>
  </si>
  <si>
    <t>TX000190___30_1_____oP4E4_Inj 227</t>
  </si>
  <si>
    <t>TX000190___30_2_____oP4E5_Inj 228</t>
  </si>
  <si>
    <t>TX000190___30_3_____oP4E6_Inj 229</t>
  </si>
  <si>
    <t>TX000190___15_1_____oP3E4_Inj 230</t>
  </si>
  <si>
    <t>TX000190___15_2_____oP3E5_Inj 231</t>
  </si>
  <si>
    <t>TX000190___15_3_____oP3E6_Inj 232</t>
  </si>
  <si>
    <t>TX000190___0_1_____oP2E4_Inj 233</t>
  </si>
  <si>
    <t>TX000190___0_2_____oP2E5_Inj 234</t>
  </si>
  <si>
    <t>TX000190___0_3_____oP2E6_Inj 235</t>
  </si>
  <si>
    <t>TX000380</t>
  </si>
  <si>
    <t>TX000380___120_1_____oP6F4_Inj 236</t>
  </si>
  <si>
    <t>TX000380___120_2_____oP6F5_Inj 237</t>
  </si>
  <si>
    <t>TX000380___120_3_____oP6F6_Inj 238</t>
  </si>
  <si>
    <t>TX000380___60_1_____oP5F4_Inj 239</t>
  </si>
  <si>
    <t>TX000380___60_2_____oP5F5_Inj 240</t>
  </si>
  <si>
    <t>TX000380___60_3_____oP5F6_Inj 241</t>
  </si>
  <si>
    <t>TX000380___30_1_____oP4F4_Inj 242</t>
  </si>
  <si>
    <t>TX000380___30_2_____oP4F5_Inj 243</t>
  </si>
  <si>
    <t>TX000380___30_3_____oP4F6_Inj 244</t>
  </si>
  <si>
    <t>TX000380___15_1_____oP3F4_Inj 245</t>
  </si>
  <si>
    <t>TX000380___15_2_____oP3F5_Inj 246</t>
  </si>
  <si>
    <t>TX000380___15_3_____oP3F6_Inj 247</t>
  </si>
  <si>
    <t>TX000380___0_1_____oP2F4_Inj 248</t>
  </si>
  <si>
    <t>TX000380___0_2_____oP2F5_Inj 249</t>
  </si>
  <si>
    <t>TX000380___0_3_____oP2F6_Inj 250</t>
  </si>
  <si>
    <t>TX000397</t>
  </si>
  <si>
    <t>TX000397___120_1_____oP6G4_Inj 251</t>
  </si>
  <si>
    <t>TX000397___120_2_____oP6G5_Inj 252</t>
  </si>
  <si>
    <t>TX000397___120_3_____oP6G6_Inj 253</t>
  </si>
  <si>
    <t>TX000397___60_1_____oP5G4_Inj 254</t>
  </si>
  <si>
    <t>TX000397___60_2_____oP5G5_Inj 255</t>
  </si>
  <si>
    <t>TX000397___60_3_____oP5G6_Inj 256</t>
  </si>
  <si>
    <t>TX000397___30_1_____oP4G4_Inj 257</t>
  </si>
  <si>
    <t>TX000397___30_2_____oP4G5_Inj 258</t>
  </si>
  <si>
    <t>TX000397___30_3_____oP4G6_Inj 259</t>
  </si>
  <si>
    <t>TX000397___15_1_____oP3G4_Inj 260</t>
  </si>
  <si>
    <t>TX000397___15_2_____oP3G5_Inj 261</t>
  </si>
  <si>
    <t>TX000397___15_3_____oP3G6_Inj 262</t>
  </si>
  <si>
    <t>TX000397___0_1_____oP2G4_Inj 263</t>
  </si>
  <si>
    <t>TX000397___0_2_____oP2G5_Inj 264</t>
  </si>
  <si>
    <t>TX000397___0_3_____oP2G6_Inj 265</t>
  </si>
  <si>
    <t>TX000429</t>
  </si>
  <si>
    <t>TX000429___120_1_____oP6H4_Inj 266</t>
  </si>
  <si>
    <t>TX000429___120_2_____oP6H5_Inj 267</t>
  </si>
  <si>
    <t>TX000429___120_3_____oP6H6_Inj 268</t>
  </si>
  <si>
    <t>TX000429___60_1_____oP5H4_Inj 269</t>
  </si>
  <si>
    <t>TX000429___60_2_____oP5H5_Inj 270</t>
  </si>
  <si>
    <t>TX000429___60_3_____oP5H6_Inj 271</t>
  </si>
  <si>
    <t>TX000429___30_1_____oP4H4_Inj 272</t>
  </si>
  <si>
    <t>TX000429___30_2_____oP4H5_Inj 273</t>
  </si>
  <si>
    <t>TX000429___30_3_____oP4H6_Inj 274</t>
  </si>
  <si>
    <t>TX000429___15_1_____oP3H4_Inj 275</t>
  </si>
  <si>
    <t>TX000429___15_2_____oP3H5_Inj 276</t>
  </si>
  <si>
    <t>TX000429___15_3_____oP3H6_Inj 277</t>
  </si>
  <si>
    <t>TX000429___0_1_____oP2H4_Inj 278</t>
  </si>
  <si>
    <t>TX000429___0_2_____oP2H5_Inj 279</t>
  </si>
  <si>
    <t>TX000429___0_3_____oP2H6_Inj 280</t>
  </si>
  <si>
    <t>TX000046</t>
  </si>
  <si>
    <t>TX000046___120_1_____oP6D1_Inj 86</t>
  </si>
  <si>
    <t>TX000046___120_2_____oP6D2_Inj 87</t>
  </si>
  <si>
    <t>TX000046___120_3_____oP6D3_Inj 88</t>
  </si>
  <si>
    <t>TX000046___60_1_____oP5D1_Inj 89</t>
  </si>
  <si>
    <t>TX000046___60_2_____oP5D2_Inj 90</t>
  </si>
  <si>
    <t>TX000046___60_3_____oP5D3_Inj 91</t>
  </si>
  <si>
    <t>TX000046___30_1_____oP4D1_Inj 92</t>
  </si>
  <si>
    <t>TX000046___30_2_____oP4D2_Inj 93</t>
  </si>
  <si>
    <t>TX000046___30_3_____oP4D3_Inj 94</t>
  </si>
  <si>
    <t>TX000046___15_1_____oP3D1_Inj 95</t>
  </si>
  <si>
    <t>TX000046___15_2_____oP3D2_Inj 96</t>
  </si>
  <si>
    <t>TX000046___15_3_____oP3D3_Inj 97</t>
  </si>
  <si>
    <t>TX000046___0_1_____oP2D1_Inj 98</t>
  </si>
  <si>
    <t>TX000046___0_2_____oP2D2_Inj 99</t>
  </si>
  <si>
    <t>TX000046___0_3_____oP2D3_Inj 100</t>
  </si>
  <si>
    <t>TX004685</t>
  </si>
  <si>
    <t>TX004685___120_1_____oP6D10_Inj 446</t>
  </si>
  <si>
    <t>TX004685___120_2_____oP6D11_Inj 447</t>
  </si>
  <si>
    <t>TX004685___120_3_____oP6D12_Inj 448</t>
  </si>
  <si>
    <t>TX004685___60_1_____oP5D10_Inj 449</t>
  </si>
  <si>
    <t>TX004685___60_2_____oP5D11_Inj 450</t>
  </si>
  <si>
    <t>TX004685___60_3_____oP5D12_Inj 451</t>
  </si>
  <si>
    <t>TX004685___30_1_____oP4D10_Inj 452</t>
  </si>
  <si>
    <t>TX004685___30_2_____oP4D11_Inj 453</t>
  </si>
  <si>
    <t>TX004685___30_3_____oP4D12_Inj 454</t>
  </si>
  <si>
    <t>TX004685___15_1_____oP3D10_Inj 455</t>
  </si>
  <si>
    <t>TX004685___15_2_____oP3D11_Inj 456</t>
  </si>
  <si>
    <t>TX004685___15_3_____oP3D12_Inj 457</t>
  </si>
  <si>
    <t>TX004685___0_1_____oP2D10_Inj 458</t>
  </si>
  <si>
    <t>TX004685___0_2_____oP2D11_Inj 459</t>
  </si>
  <si>
    <t>TX004685___0_3_____oP2D12_Inj 460</t>
  </si>
  <si>
    <t>TX004699</t>
  </si>
  <si>
    <t>TX004699___120_1_____oP6E10_Inj 461</t>
  </si>
  <si>
    <t>TX004699___120_2_____oP6E11_Inj 462</t>
  </si>
  <si>
    <t>TX004699___120_3_____oP6E12_Inj 463</t>
  </si>
  <si>
    <t>TX004699___60_1_____oP5E10_Inj 464</t>
  </si>
  <si>
    <t>TX004699___60_2_____oP5E11_Inj 465</t>
  </si>
  <si>
    <t>TX004699___60_3_____oP5E12_Inj 466</t>
  </si>
  <si>
    <t>TX004699___30_1_____oP4E10_Inj 467</t>
  </si>
  <si>
    <t>TX004699___30_2_____oP4E11_Inj 468</t>
  </si>
  <si>
    <t>TX004699___30_3_____oP4E12_Inj 469</t>
  </si>
  <si>
    <t>TX004699___15_1_____oP3E10_Inj 470</t>
  </si>
  <si>
    <t>TX004699___15_2_____oP3E11_Inj 471</t>
  </si>
  <si>
    <t>TX004699___15_3_____oP3E12_Inj 472</t>
  </si>
  <si>
    <t>TX004699___0_1_____oP2E10_Inj 473</t>
  </si>
  <si>
    <t>TX004699___0_2_____oP2E11_Inj 474</t>
  </si>
  <si>
    <t>TX004699___0_3_____oP2E12_Inj 475</t>
  </si>
  <si>
    <t>TX004723</t>
  </si>
  <si>
    <t>TX004723___120_1_____oP6F10_Inj 476</t>
  </si>
  <si>
    <t>TX004723___120_2_____oP6F11_Inj 477</t>
  </si>
  <si>
    <t>TX004723___120_3_____oP6F12_Inj 478</t>
  </si>
  <si>
    <t>TX004723___60_1_____oP5F10_Inj 479</t>
  </si>
  <si>
    <t>TX004723___60_2_____oP5F11_Inj 480</t>
  </si>
  <si>
    <t>TX004723___60_3_____oP5F12_Inj 481</t>
  </si>
  <si>
    <t>TX004723___30_1_____oP4F10_Inj 482</t>
  </si>
  <si>
    <t>TX004723___30_2_____oP4F11_Inj 483</t>
  </si>
  <si>
    <t>TX004723___30_3_____oP4F12_Inj 484</t>
  </si>
  <si>
    <t>TX004723___15_1_____oP3F10_Inj 485</t>
  </si>
  <si>
    <t>TX004723___15_2_____oP3F11_Inj 486</t>
  </si>
  <si>
    <t>TX004723___15_3_____oP3F12_Inj 487</t>
  </si>
  <si>
    <t>TX004723___0_1_____oP2F10_Inj 488</t>
  </si>
  <si>
    <t>TX004723___0_2_____oP2F11_Inj 489</t>
  </si>
  <si>
    <t>TX004723___0_3_____oP2F12_Inj 490</t>
  </si>
  <si>
    <t>TX000512___120_1_____oP6A7_Inj 281</t>
  </si>
  <si>
    <t>TX000512</t>
  </si>
  <si>
    <t>TX000512___120_2_____oP6A8_Inj 282</t>
  </si>
  <si>
    <t>TX000512___120_3_____oP6A9_Inj 283</t>
  </si>
  <si>
    <t>TX000512___60_1_____oP5A7_Inj 284</t>
  </si>
  <si>
    <t>TX000512___60_2_____oP5A8_Inj 285</t>
  </si>
  <si>
    <t>TX000512___60_3_____oP5A9_Inj 286</t>
  </si>
  <si>
    <t>TX000512___30_1_____oP4A7_Inj 287</t>
  </si>
  <si>
    <t>TX000512___30_2_____oP4A8_Inj 288</t>
  </si>
  <si>
    <t>TX000512___30_3_____oP4A9_Inj 289</t>
  </si>
  <si>
    <t>TX000512___15_1_____oP3A7_Inj 290</t>
  </si>
  <si>
    <t>TX000512___15_2_____oP3A8_Inj 291</t>
  </si>
  <si>
    <t>TX000512___15_3_____oP3A9_Inj 292</t>
  </si>
  <si>
    <t>TX000512___0_1_____oP2A7_Inj 293</t>
  </si>
  <si>
    <t>TX000512___0_2_____oP2A8_Inj 294</t>
  </si>
  <si>
    <t>TX000512___0_3_____oP2A9_Inj 295</t>
  </si>
  <si>
    <t>TX000555</t>
  </si>
  <si>
    <t>TX000555___120_1_____oP6B7_Inj 296</t>
  </si>
  <si>
    <t>TX000555___120_2_____oP6B8_Inj 297</t>
  </si>
  <si>
    <t>TX000555___120_3_____oP6B9_Inj 298</t>
  </si>
  <si>
    <t>TX000555___60_1_____oP5B7_Inj 299</t>
  </si>
  <si>
    <t>TX000555___60_2_____oP5B8_Inj 300</t>
  </si>
  <si>
    <t>TX000555___60_3_____oP5B9_Inj 301</t>
  </si>
  <si>
    <t>TX000555___30_1_____oP4B7_Inj 302</t>
  </si>
  <si>
    <t>TX000555___30_2_____oP4B8_Inj 303</t>
  </si>
  <si>
    <t>TX000555___30_3_____oP4B9_Inj 304</t>
  </si>
  <si>
    <t>TX000555___15_1_____oP3B7_Inj 305</t>
  </si>
  <si>
    <t>TX000555___15_2_____oP3B8_Inj 306</t>
  </si>
  <si>
    <t>TX000555___15_3_____oP3B9_Inj 307</t>
  </si>
  <si>
    <t>TX000555___0_1_____oP2B7_Inj 308</t>
  </si>
  <si>
    <t>TX000555___0_2_____oP2B8_Inj 309</t>
  </si>
  <si>
    <t>TX000555___0_3_____oP2B9_Inj 310</t>
  </si>
  <si>
    <t>TX000064</t>
  </si>
  <si>
    <t>TX000064___120_1_____oP6E1_Inj 101</t>
  </si>
  <si>
    <t>TX000064___120_2_____oP6E2_Inj 102</t>
  </si>
  <si>
    <t>TX000064___120_3_____oP6E3_Inj 103</t>
  </si>
  <si>
    <t>TX000064___60_1_____oP5E1_Inj 104</t>
  </si>
  <si>
    <t>TX000064___60_2_____oP5E2_Inj 105</t>
  </si>
  <si>
    <t>TX000064___60_3_____oP5E3_Inj 106</t>
  </si>
  <si>
    <t>TX000064___30_1_____oP4E1_Inj 107</t>
  </si>
  <si>
    <t>TX000064___30_2_____oP4E2_Inj 108</t>
  </si>
  <si>
    <t>TX000064___30_3_____oP4E3_Inj 109</t>
  </si>
  <si>
    <t>TX000064___15_1_____oP3E1_Inj 110</t>
  </si>
  <si>
    <t>TX000064___15_2_____oP3E2_Inj 111</t>
  </si>
  <si>
    <t>TX000064___15_3_____oP3E3_Inj 112</t>
  </si>
  <si>
    <t>TX000064___0_1_____oP2E1_Inj 113</t>
  </si>
  <si>
    <t>TX000064___0_2_____oP2E2_Inj 114</t>
  </si>
  <si>
    <t>TX000064___0_3_____oP2E3_Inj 115</t>
  </si>
  <si>
    <t>TX000662</t>
  </si>
  <si>
    <t>TX000662___120_1_____oP6C7_Inj 311</t>
  </si>
  <si>
    <t>TX000662___120_2_____oP6C8_Inj 312</t>
  </si>
  <si>
    <t>TX000662___120_3_____oP6C9_Inj 313</t>
  </si>
  <si>
    <t>TX000662___60_1_____oP5C7_Inj 314</t>
  </si>
  <si>
    <t>TX000662___60_2_____oP5C8_Inj 315</t>
  </si>
  <si>
    <t>TX000662___60_3_____oP5C9_Inj 316</t>
  </si>
  <si>
    <t>TX000662___30_1_____oP4C7_Inj 317</t>
  </si>
  <si>
    <t>TX000662___30_2_____oP4C8_Inj 318</t>
  </si>
  <si>
    <t>TX000662___30_3_____oP4C9_Inj 319</t>
  </si>
  <si>
    <t>TX000662___15_1_____oP3C7_Inj 320</t>
  </si>
  <si>
    <t>TX000662___15_2_____oP3C8_Inj 321</t>
  </si>
  <si>
    <t>TX000662___15_3_____oP3C9_Inj 322</t>
  </si>
  <si>
    <t>TX000662___0_1_____oP2C7_Inj 323</t>
  </si>
  <si>
    <t>TX000662___0_2_____oP2C8_Inj 324</t>
  </si>
  <si>
    <t>TX000662___0_3_____oP2C9_Inj 325</t>
  </si>
  <si>
    <t>TX000970</t>
  </si>
  <si>
    <t>TX000970___120_1_____oP6D7_Inj 326</t>
  </si>
  <si>
    <t>TX000970___120_2_____oP6D8_Inj 327</t>
  </si>
  <si>
    <t>TX000970___120_3_____oP6D9_Inj 328</t>
  </si>
  <si>
    <t>TX000970___60_1_____oP5D7_Inj 329</t>
  </si>
  <si>
    <t>TX000970___60_2_____oP5D8_Inj 330</t>
  </si>
  <si>
    <t>TX000970___60_3_____oP5D9_Inj 331</t>
  </si>
  <si>
    <t>TX000970___30_1_____oP4D7_Inj 332</t>
  </si>
  <si>
    <t>TX000970___30_2_____oP4D8_Inj 333</t>
  </si>
  <si>
    <t>TX000970___30_3_____oP4D9_Inj 334</t>
  </si>
  <si>
    <t>TX000970___15_1_____oP3D7_Inj 335</t>
  </si>
  <si>
    <t>TX000970___15_2_____oP3D8_Inj 336</t>
  </si>
  <si>
    <t>TX000970___15_3_____oP3D9_Inj 337</t>
  </si>
  <si>
    <t>TX000970___0_1_____oP2D7_Inj 338</t>
  </si>
  <si>
    <t>TX000970___0_2_____oP2D8_Inj 339</t>
  </si>
  <si>
    <t>TX000970___0_3_____oP2D9_Inj 340</t>
  </si>
  <si>
    <t>TX000987</t>
  </si>
  <si>
    <t>TX000987___120_1_____oP6E7_Inj 341</t>
  </si>
  <si>
    <t>TX000987___120_2_____oP6E8_Inj 342</t>
  </si>
  <si>
    <t>TX000987___120_3_____oP6E9_Inj 343</t>
  </si>
  <si>
    <t>TX000987___60_1_____oP5E7_Inj 344</t>
  </si>
  <si>
    <t>TX000987___60_2_____oP5E8_Inj 345</t>
  </si>
  <si>
    <t>TX000987___60_3_____oP5E9_Inj 346</t>
  </si>
  <si>
    <t>TX000987___30_1_____oP4E7_Inj 347</t>
  </si>
  <si>
    <t>TX000987___30_2_____oP4E8_Inj 348</t>
  </si>
  <si>
    <t>TX000987___30_3_____oP4E9_Inj 349</t>
  </si>
  <si>
    <t>TX000987___15_1_____oP3E7_Inj 350</t>
  </si>
  <si>
    <t>TX000987___15_2_____oP3E8_Inj 351</t>
  </si>
  <si>
    <t>TX000987___15_3_____oP3E9_Inj 352</t>
  </si>
  <si>
    <t>TX000987___0_1_____oP2E7_Inj 353</t>
  </si>
  <si>
    <t>TX000987___0_2_____oP2E8_Inj 354</t>
  </si>
  <si>
    <t>TX000987___0_3_____oP2E9_Inj 355</t>
  </si>
  <si>
    <t>Verapamil___120_1_____oP6G10_Inj 11</t>
  </si>
  <si>
    <t>Verapamil___120_2_____oP6G11_Inj 12</t>
  </si>
  <si>
    <t>Verapamil___120_3_____oP6G12_Inj 13</t>
  </si>
  <si>
    <t>Verapamil___60_1_____oP5G10_Inj 14</t>
  </si>
  <si>
    <t>Verapamil___60_2_____oP5G11_Inj 15</t>
  </si>
  <si>
    <t>Verapamil___60_3_____oP5G12_Inj 16</t>
  </si>
  <si>
    <t>Verapamil___30_1_____oP4G10_Inj 17</t>
  </si>
  <si>
    <t>Verapamil___30_2_____oP4G11_Inj 18</t>
  </si>
  <si>
    <t>Verapamil___30_3_____oP4G12_Inj 19</t>
  </si>
  <si>
    <t>Verapamil___15_1_____oP3G10_Inj 20</t>
  </si>
  <si>
    <t>Verapamil___15_2_____oP3G11_Inj 21</t>
  </si>
  <si>
    <t>Verapamil___15_3_____oP3G12_Inj 22</t>
  </si>
  <si>
    <t>Verapamil___0_1_____oP2G10_Inj 23</t>
  </si>
  <si>
    <t>Verapamil___0_2_____oP2G11_Inj 24</t>
  </si>
  <si>
    <t>Verapamil___0_3_____oP2G12_Inj 25</t>
  </si>
  <si>
    <t>Warfarin</t>
  </si>
  <si>
    <t>Warfarin___120_1_____oP6H10_Inj 26</t>
  </si>
  <si>
    <t>Warfarin___120_2_____oP6H11_Inj 27</t>
  </si>
  <si>
    <t>Warfarin___120_3_____oP6H12_Inj 28</t>
  </si>
  <si>
    <t>Warfarin___60_1_____oP5H10_Inj 29</t>
  </si>
  <si>
    <t>Warfarin___60_2_____oP5H11_Inj 30</t>
  </si>
  <si>
    <t>Warfarin___60_3_____oP5H12_Inj 31</t>
  </si>
  <si>
    <t>Warfarin___30_1_____oP4H10_Inj 32</t>
  </si>
  <si>
    <t>Warfarin___30_2_____oP4H11_Inj 33</t>
  </si>
  <si>
    <t>Warfarin___30_3_____oP4H12_Inj 34</t>
  </si>
  <si>
    <t>Warfarin___15_1_____oP3H10_Inj 35</t>
  </si>
  <si>
    <t>Warfarin___15_2_____oP3H11_Inj 36</t>
  </si>
  <si>
    <t>Warfarin___15_3_____oP3H12_Inj 37</t>
  </si>
  <si>
    <t>Warfarin___0_1_____oP2H10_Inj 38</t>
  </si>
  <si>
    <t>Warfarin___0_2_____oP2H11_Inj 39</t>
  </si>
  <si>
    <t>Warfarin___0_3_____oP2H12_Inj 40</t>
  </si>
  <si>
    <t>Verapamil___120_1_____oP6G10_Inj 461</t>
  </si>
  <si>
    <t>Verapamil___120_2_____oP6G11_Inj 462</t>
  </si>
  <si>
    <t>Verapamil___120_3_____oP6G12_Inj 463</t>
  </si>
  <si>
    <t>Verapamil___60_1_____oP5G10_Inj 464</t>
  </si>
  <si>
    <t>Verapamil___60_2_____oP5G11_Inj 465</t>
  </si>
  <si>
    <t>Verapamil___60_3_____oP5G12_Inj 466</t>
  </si>
  <si>
    <t>Verapamil___30_1_____oP4G10_Inj 467</t>
  </si>
  <si>
    <t>Verapamil___30_2_____oP4G11_Inj 468</t>
  </si>
  <si>
    <t>Verapamil___30_3_____oP4G12_Inj 469</t>
  </si>
  <si>
    <t>Verapamil___15_1_____oP3G10_Inj 470</t>
  </si>
  <si>
    <t>Verapamil___15_2_____oP3G11_Inj 471</t>
  </si>
  <si>
    <t>Verapamil___15_3_____oP3G12_Inj 472</t>
  </si>
  <si>
    <t>Verapamil___0_1_____oP2G10_Inj 473</t>
  </si>
  <si>
    <t>Verapamil___0_2_____oP2G11_Inj 474</t>
  </si>
  <si>
    <t>Verapamil___0_3_____oP2G12_Inj 475</t>
  </si>
  <si>
    <t>Warfarin___120_1_____oP6H10_Inj 476</t>
  </si>
  <si>
    <t>Warfarin___120_2_____oP6H11_Inj 477</t>
  </si>
  <si>
    <t>Warfarin___120_3_____oP6H12_Inj 478</t>
  </si>
  <si>
    <t>Warfarin___60_1_____oP5H10_Inj 479</t>
  </si>
  <si>
    <t>Warfarin___60_2_____oP5H11_Inj 480</t>
  </si>
  <si>
    <t>Warfarin___60_3_____oP5H12_Inj 481</t>
  </si>
  <si>
    <t>Warfarin___30_1_____oP4H10_Inj 482</t>
  </si>
  <si>
    <t>Warfarin___30_2_____oP4H11_Inj 483</t>
  </si>
  <si>
    <t>Warfarin___30_3_____oP4H12_Inj 484</t>
  </si>
  <si>
    <t>Warfarin___15_1_____oP3H10_Inj 485</t>
  </si>
  <si>
    <t>Warfarin___15_2_____oP3H11_Inj 486</t>
  </si>
  <si>
    <t>Warfarin___15_3_____oP3H12_Inj 487</t>
  </si>
  <si>
    <t>Warfarin___0_1_____oP2H10_Inj 488</t>
  </si>
  <si>
    <t>Warfarin___0_2_____oP2H11_Inj 489</t>
  </si>
  <si>
    <t>Warfarin___0_3_____oP2H12_Inj 490</t>
  </si>
  <si>
    <t>TX004743</t>
  </si>
  <si>
    <t>TX004743___120_1_____oP6A1_Inj 11</t>
  </si>
  <si>
    <t>TX004743___120_2_____oP6A2_Inj 12</t>
  </si>
  <si>
    <t>TX004743___120_3_____oP6A3_Inj 13</t>
  </si>
  <si>
    <t>TX004743___60_1_____oP5A1_Inj 14</t>
  </si>
  <si>
    <t>TX004743___60_2_____oP5A2_Inj 15</t>
  </si>
  <si>
    <t>TX004743___60_3_____oP5A3_Inj 16</t>
  </si>
  <si>
    <t>TX004743___30_1_____oP4A1_Inj 17</t>
  </si>
  <si>
    <t>TX004743___30_2_____oP4A2_Inj 18</t>
  </si>
  <si>
    <t>TX004743___30_3_____oP4A3_Inj 19</t>
  </si>
  <si>
    <t>TX004743___15_1_____oP3A1_Inj 20</t>
  </si>
  <si>
    <t>TX004743___15_2_____oP3A2_Inj 21</t>
  </si>
  <si>
    <t>TX004743___15_3_____oP3A3_Inj 22</t>
  </si>
  <si>
    <t>TX004743___0_1_____oP2A1_Inj 23</t>
  </si>
  <si>
    <t>TX004743___0_2_____oP2A2_Inj 24</t>
  </si>
  <si>
    <t>TX004743___0_3_____oP2A3_Inj 25</t>
  </si>
  <si>
    <t>TX004748</t>
  </si>
  <si>
    <t>TX004748___120_1_____oP6B1_Inj 26</t>
  </si>
  <si>
    <t>TX004748___120_2_____oP6B2_Inj 27</t>
  </si>
  <si>
    <t>TX004748___120_3_____oP6B3_Inj 28</t>
  </si>
  <si>
    <t>TX004748___60_1_____oP5B1_Inj 29</t>
  </si>
  <si>
    <t>TX004748___60_2_____oP5B2_Inj 30</t>
  </si>
  <si>
    <t>TX004748___60_3_____oP5B3_Inj 31</t>
  </si>
  <si>
    <t>TX004748___30_1_____oP4B1_Inj 32</t>
  </si>
  <si>
    <t>TX004748___30_2_____oP4B2_Inj 33</t>
  </si>
  <si>
    <t>TX004748___30_3_____oP4B3_Inj 34</t>
  </si>
  <si>
    <t>TX004748___15_1_____oP3B1_Inj 35</t>
  </si>
  <si>
    <t>TX004748___15_2_____oP3B2_Inj 36</t>
  </si>
  <si>
    <t>TX004748___15_3_____oP3B3_Inj 37</t>
  </si>
  <si>
    <t>TX004748___0_1_____oP2B1_Inj 38</t>
  </si>
  <si>
    <t>TX004748___0_2_____oP2B2_Inj 39</t>
  </si>
  <si>
    <t>TX004748___0_3_____oP2B3_Inj 40</t>
  </si>
  <si>
    <t>TX004793</t>
  </si>
  <si>
    <t>TX004793___120_1_____oP6C1_Inj 41</t>
  </si>
  <si>
    <t>TX004793___120_2_____oP6C2_Inj 42</t>
  </si>
  <si>
    <t>TX004793___120_3_____oP6C3_Inj 43</t>
  </si>
  <si>
    <t>TX004793___60_1_____oP5C1_Inj 44</t>
  </si>
  <si>
    <t>TX004793___60_2_____oP5C2_Inj 45</t>
  </si>
  <si>
    <t>TX004793___60_3_____oP5C3_Inj 46</t>
  </si>
  <si>
    <t>TX004793___30_1_____oP4C1_Inj 47</t>
  </si>
  <si>
    <t>TX004793___30_2_____oP4C2_Inj 48</t>
  </si>
  <si>
    <t>TX004793___30_3_____oP4C3_Inj 49</t>
  </si>
  <si>
    <t>TX004793___15_1_____oP3C1_Inj 50</t>
  </si>
  <si>
    <t>TX004793___15_2_____oP3C2_Inj 51</t>
  </si>
  <si>
    <t>TX004793___15_3_____oP3C3_Inj 52</t>
  </si>
  <si>
    <t>TX004793___0_1_____oP2C1_Inj 53</t>
  </si>
  <si>
    <t>TX004793___0_2_____oP2C2_Inj 54</t>
  </si>
  <si>
    <t>TX004793___0_3_____oP2C3_Inj 55</t>
  </si>
  <si>
    <t>TX004797</t>
  </si>
  <si>
    <t>TX004797___120_1_____oP6D1_Inj 56</t>
  </si>
  <si>
    <t>TX004797___120_2_____oP6D2_Inj 57</t>
  </si>
  <si>
    <t>TX004797___120_3_____oP6D3_Inj 58</t>
  </si>
  <si>
    <t>TX004797___60_1_____oP5D1_Inj 59</t>
  </si>
  <si>
    <t>TX004797___60_2_____oP5D2_Inj 60</t>
  </si>
  <si>
    <t>TX004797___60_3_____oP5D3_Inj 61</t>
  </si>
  <si>
    <t>TX004797___30_1_____oP4D1_Inj 62</t>
  </si>
  <si>
    <t>TX004797___30_2_____oP4D2_Inj 63</t>
  </si>
  <si>
    <t>TX004797___30_3_____oP4D3_Inj 64</t>
  </si>
  <si>
    <t>TX004797___15_1_____oP3D1_Inj 65</t>
  </si>
  <si>
    <t>TX004797___15_2_____oP3D2_Inj 66</t>
  </si>
  <si>
    <t>TX004797___15_3_____oP3D3_Inj 67</t>
  </si>
  <si>
    <t>TX004797___0_1_____oP2D1_Inj 68</t>
  </si>
  <si>
    <t>TX004797___0_2_____oP2D2_Inj 69</t>
  </si>
  <si>
    <t>TX004797___0_3_____oP2D3_Inj 70</t>
  </si>
  <si>
    <t>TX006089</t>
  </si>
  <si>
    <t>TX006089___120_1_____oP6E1_Inj 71</t>
  </si>
  <si>
    <t>TX006089___120_2_____oP6E2_Inj 72</t>
  </si>
  <si>
    <t>TX006089___120_3_____oP6E3_Inj 73</t>
  </si>
  <si>
    <t>TX006089___60_1_____oP5E1_Inj 74</t>
  </si>
  <si>
    <t>TX006089___60_2_____oP5E2_Inj 75</t>
  </si>
  <si>
    <t>TX006089___60_3_____oP5E3_Inj 76</t>
  </si>
  <si>
    <t>TX006089___30_1_____oP4E1_Inj 77</t>
  </si>
  <si>
    <t>TX006089___30_2_____oP4E2_Inj 78</t>
  </si>
  <si>
    <t>TX006089___30_3_____oP4E3_Inj 79</t>
  </si>
  <si>
    <t>TX006089___15_1_____oP3E1_Inj 80</t>
  </si>
  <si>
    <t>TX006089___15_2_____oP3E2_Inj 81</t>
  </si>
  <si>
    <t>TX006089___15_3_____oP3E3_Inj 82</t>
  </si>
  <si>
    <t>TX006089___0_1_____oP2E1_Inj 83</t>
  </si>
  <si>
    <t>TX006089___0_2_____oP2E2_Inj 84</t>
  </si>
  <si>
    <t>TX006089___0_3_____oP2E3_Inj 85</t>
  </si>
  <si>
    <t>TX006369</t>
  </si>
  <si>
    <t>TX006369___120_1_____oP6F1_Inj 86</t>
  </si>
  <si>
    <t>TX006369___120_2_____oP6F2_Inj 87</t>
  </si>
  <si>
    <t>TX006369___120_3_____oP6F3_Inj 88</t>
  </si>
  <si>
    <t>TX006369___60_1_____oP5F1_Inj 89</t>
  </si>
  <si>
    <t>TX006369___60_2_____oP5F2_Inj 90</t>
  </si>
  <si>
    <t>TX006369___60_3_____oP5F3_Inj 91</t>
  </si>
  <si>
    <t>TX006369___30_1_____oP4F1_Inj 92</t>
  </si>
  <si>
    <t>TX006369___30_2_____oP4F2_Inj 93</t>
  </si>
  <si>
    <t>TX006369___30_3_____oP4F3_Inj 94</t>
  </si>
  <si>
    <t>TX006369___15_1_____oP3F1_Inj 95</t>
  </si>
  <si>
    <t>TX006369___15_2_____oP3F2_Inj 96</t>
  </si>
  <si>
    <t>TX006369___15_3_____oP3F3_Inj 97</t>
  </si>
  <si>
    <t>TX006369___0_1_____oP2F1_Inj 98</t>
  </si>
  <si>
    <t>TX006369___0_2_____oP2F2_Inj 99</t>
  </si>
  <si>
    <t>TX006369___0_3_____oP2F3_Inj 100</t>
  </si>
  <si>
    <t>TX006864</t>
  </si>
  <si>
    <t>TX006864___120_1_____oP6G1_Inj 101</t>
  </si>
  <si>
    <t>TX006864___120_2_____oP6G2_Inj 102</t>
  </si>
  <si>
    <t>TX006864___120_3_____oP6G3_Inj 103</t>
  </si>
  <si>
    <t>TX006864___60_1_____oP5G1_Inj 104</t>
  </si>
  <si>
    <t>TX006864___60_2_____oP5G2_Inj 105</t>
  </si>
  <si>
    <t>TX006864___60_3_____oP5G3_Inj 106</t>
  </si>
  <si>
    <t>TX006864___30_1_____oP4G1_Inj 107</t>
  </si>
  <si>
    <t>TX006864___30_2_____oP4G2_Inj 108</t>
  </si>
  <si>
    <t>TX006864___30_3_____oP4G3_Inj 109</t>
  </si>
  <si>
    <t>TX006864___15_1_____oP3G1_Inj 110</t>
  </si>
  <si>
    <t>TX006864___15_2_____oP3G2_Inj 111</t>
  </si>
  <si>
    <t>TX006864___15_3_____oP3G3_Inj 112</t>
  </si>
  <si>
    <t>TX006864___0_1_____oP2G1_Inj 113</t>
  </si>
  <si>
    <t>TX006864___0_2_____oP2G2_Inj 114</t>
  </si>
  <si>
    <t>TX006864___0_3_____oP2G3_Inj 115</t>
  </si>
  <si>
    <t>TX011173</t>
  </si>
  <si>
    <t>TX011173___120_1_____oP6H1_Inj 116</t>
  </si>
  <si>
    <t>TX011173___120_2_____oP6H2_Inj 117</t>
  </si>
  <si>
    <t>TX011173___120_3_____oP6H3_Inj 118</t>
  </si>
  <si>
    <t>TX011173___60_1_____oP5H1_Inj 119</t>
  </si>
  <si>
    <t>TX011173___60_2_____oP5H2_Inj 120</t>
  </si>
  <si>
    <t>TX011173___60_3_____oP5H3_Inj 121</t>
  </si>
  <si>
    <t>TX011173___30_1_____oP4H1_Inj 122</t>
  </si>
  <si>
    <t>TX011173___30_2_____oP4H2_Inj 123</t>
  </si>
  <si>
    <t>TX011173___30_3_____oP4H3_Inj 124</t>
  </si>
  <si>
    <t>TX011173___15_1_____oP3H1_Inj 125</t>
  </si>
  <si>
    <t>TX011173___15_2_____oP3H2_Inj 126</t>
  </si>
  <si>
    <t>TX011173___15_3_____oP3H3_Inj 127</t>
  </si>
  <si>
    <t>TX011173___0_1_____oP2H1_Inj 128</t>
  </si>
  <si>
    <t>TX011173___0_2_____oP2H2_Inj 129</t>
  </si>
  <si>
    <t>TX011173___0_3_____oP2H3_Inj 130</t>
  </si>
  <si>
    <t>TX000052</t>
  </si>
  <si>
    <t>TX000052___120_1_____oP6E4_Inj 191</t>
  </si>
  <si>
    <t>TX000052___120_2_____oP6E5_Inj 192</t>
  </si>
  <si>
    <t>TX000052___120_3_____oP6E6_Inj 193</t>
  </si>
  <si>
    <t>TX000052___60_1_____oP5E4_Inj 194</t>
  </si>
  <si>
    <t>TX000052___60_2_____oP5E5_Inj 195</t>
  </si>
  <si>
    <t>TX000052___60_3_____oP5E6_Inj 196</t>
  </si>
  <si>
    <t>TX000052___30_1_____oP4E4_Inj 197</t>
  </si>
  <si>
    <t>TX000052___30_2_____oP4E5_Inj 198</t>
  </si>
  <si>
    <t>TX000052___30_3_____oP4E6_Inj 199</t>
  </si>
  <si>
    <t>TX000052___15_1_____oP3E4_Inj 200</t>
  </si>
  <si>
    <t>TX000052___15_2_____oP3E5_Inj 201</t>
  </si>
  <si>
    <t>TX000052___15_3_____oP3E6_Inj 202</t>
  </si>
  <si>
    <t>TX000052___0_1_____oP2E4_Inj 203</t>
  </si>
  <si>
    <t>TX000052___0_2_____oP2E5_Inj 204</t>
  </si>
  <si>
    <t>TX000052___0_3_____oP2E6_Inj 205</t>
  </si>
  <si>
    <t>TX000078</t>
  </si>
  <si>
    <t>TX000078___120_1_____oP6F4_Inj 206</t>
  </si>
  <si>
    <t>TX000078___120_2_____oP6F5_Inj 207</t>
  </si>
  <si>
    <t>TX000078___120_3_____oP6F6_Inj 208</t>
  </si>
  <si>
    <t>TX000078___60_1_____oP5F4_Inj 209</t>
  </si>
  <si>
    <t>TX000078___60_2_____oP5F5_Inj 210</t>
  </si>
  <si>
    <t>TX000078___60_3_____oP5F6_Inj 211</t>
  </si>
  <si>
    <t>TX000078___30_1_____oP4F4_Inj 212</t>
  </si>
  <si>
    <t>TX000078___30_2_____oP4F5_Inj 213</t>
  </si>
  <si>
    <t>TX000078___30_3_____oP4F6_Inj 214</t>
  </si>
  <si>
    <t>TX000078___15_1_____oP3F4_Inj 215</t>
  </si>
  <si>
    <t>TX000078___15_2_____oP3F5_Inj 216</t>
  </si>
  <si>
    <t>TX000078___15_3_____oP3F6_Inj 217</t>
  </si>
  <si>
    <t>TX000078___0_1_____oP2F4_Inj 218</t>
  </si>
  <si>
    <t>TX000078___0_2_____oP2F5_Inj 219</t>
  </si>
  <si>
    <t>TX000078___0_3_____oP2F6_Inj 220</t>
  </si>
  <si>
    <t>TX013647</t>
  </si>
  <si>
    <t>TX013647___120_1_____oP6A4_Inj 131</t>
  </si>
  <si>
    <t>TX013647___120_2_____oP6A5_Inj 132</t>
  </si>
  <si>
    <t>TX013647___120_3_____oP6A6_Inj 133</t>
  </si>
  <si>
    <t>TX013647___60_1_____oP5A4_Inj 134</t>
  </si>
  <si>
    <t>TX013647___60_2_____oP5A5_Inj 135</t>
  </si>
  <si>
    <t>TX013647___60_3_____oP5A6_Inj 136</t>
  </si>
  <si>
    <t>TX013647___30_1_____oP4A4_Inj 137</t>
  </si>
  <si>
    <t>TX013647___30_2_____oP4A5_Inj 138</t>
  </si>
  <si>
    <t>TX013647___30_3_____oP4A6_Inj 139</t>
  </si>
  <si>
    <t>TX013647___15_1_____oP3A4_Inj 140</t>
  </si>
  <si>
    <t>TX013647___15_2_____oP3A5_Inj 141</t>
  </si>
  <si>
    <t>TX013647___15_3_____oP3A6_Inj 142</t>
  </si>
  <si>
    <t>TX013647___0_1_____oP2A4_Inj 143</t>
  </si>
  <si>
    <t>TX013647___0_2_____oP2A5_Inj 144</t>
  </si>
  <si>
    <t>TX013647___0_3_____oP2A6_Inj 145</t>
  </si>
  <si>
    <t>TX014199</t>
  </si>
  <si>
    <t>TX014199___120_1_____oP6C4_Inj 161</t>
  </si>
  <si>
    <t>TX014199___120_2_____oP6C5_Inj 162</t>
  </si>
  <si>
    <t>TX014199___120_3_____oP6C6_Inj 163</t>
  </si>
  <si>
    <t>TX014199___60_1_____oP5C4_Inj 164</t>
  </si>
  <si>
    <t>TX014199___60_2_____oP5C5_Inj 165</t>
  </si>
  <si>
    <t>TX014199___60_3_____oP5C6_Inj 166</t>
  </si>
  <si>
    <t>TX014199___30_1_____oP4C4_Inj 167</t>
  </si>
  <si>
    <t>TX014199___30_2_____oP4C5_Inj 168</t>
  </si>
  <si>
    <t>TX014199___30_3_____oP4C6_Inj 169</t>
  </si>
  <si>
    <t>TX014199___15_1_____oP3C4_Inj 170</t>
  </si>
  <si>
    <t>TX014199___15_2_____oP3C5_Inj 171</t>
  </si>
  <si>
    <t>TX014199___15_3_____oP3C6_Inj 172</t>
  </si>
  <si>
    <t>TX014199___0_1_____oP2C4_Inj 173</t>
  </si>
  <si>
    <t>TX014199___0_2_____oP2C5_Inj 174</t>
  </si>
  <si>
    <t>TX014199___0_3_____oP2C6_Inj 175</t>
  </si>
  <si>
    <t>TX015038</t>
  </si>
  <si>
    <t>TX015038___120_1_____oP6D4_Inj 176</t>
  </si>
  <si>
    <t>TX015038___120_2_____oP6D5_Inj 177</t>
  </si>
  <si>
    <t>TX015038___120_3_____oP6D6_Inj 178</t>
  </si>
  <si>
    <t>TX015038___60_1_____oP5D4_Inj 179</t>
  </si>
  <si>
    <t>TX015038___60_2_____oP5D5_Inj 180</t>
  </si>
  <si>
    <t>TX015038___60_3_____oP5D6_Inj 181</t>
  </si>
  <si>
    <t>TX015038___30_1_____oP4D4_Inj 182</t>
  </si>
  <si>
    <t>TX015038___30_2_____oP4D5_Inj 183</t>
  </si>
  <si>
    <t>TX015038___30_3_____oP4D6_Inj 184</t>
  </si>
  <si>
    <t>TX015038___15_1_____oP3D4_Inj 185</t>
  </si>
  <si>
    <t>TX015038___15_2_____oP3D5_Inj 186</t>
  </si>
  <si>
    <t>TX015038___15_3_____oP3D6_Inj 187</t>
  </si>
  <si>
    <t>TX015038___0_1_____oP2D4_Inj 188</t>
  </si>
  <si>
    <t>TX015038___0_2_____oP2D5_Inj 189</t>
  </si>
  <si>
    <t>TX015038___0_3_____oP2D6_Inj 190</t>
  </si>
  <si>
    <t>TX000191</t>
  </si>
  <si>
    <t>TX000191___120_1_____oP6G4_Inj 221</t>
  </si>
  <si>
    <t>TX000191___120_2_____oP6G5_Inj 222</t>
  </si>
  <si>
    <t>TX000191___120_3_____oP6G6_Inj 223</t>
  </si>
  <si>
    <t>TX000191___60_1_____oP5G4_Inj 224</t>
  </si>
  <si>
    <t>TX000191___60_2_____oP5G5_Inj 225</t>
  </si>
  <si>
    <t>TX000191___60_3_____oP5G6_Inj 226</t>
  </si>
  <si>
    <t>TX000191___30_1_____oP4G4_Inj 227</t>
  </si>
  <si>
    <t>TX000191___30_2_____oP4G5_Inj 228</t>
  </si>
  <si>
    <t>TX000191___30_3_____oP4G6_Inj 229</t>
  </si>
  <si>
    <t>TX000191___15_1_____oP3G4_Inj 230</t>
  </si>
  <si>
    <t>TX000191___15_2_____oP3G5_Inj 231</t>
  </si>
  <si>
    <t>TX000191___15_3_____oP3G6_Inj 232</t>
  </si>
  <si>
    <t>TX000191___0_1_____oP2G4_Inj 233</t>
  </si>
  <si>
    <t>TX000191___0_2_____oP2G5_Inj 234</t>
  </si>
  <si>
    <t>TX000191___0_3_____oP2G6_Inj 235</t>
  </si>
  <si>
    <t>TX000770</t>
  </si>
  <si>
    <t>TX000770___120_1_____oP6H4_Inj 236</t>
  </si>
  <si>
    <t>TX000770___120_2_____oP6H5_Inj 237</t>
  </si>
  <si>
    <t>TX000770___120_3_____oP6H6_Inj 238</t>
  </si>
  <si>
    <t>TX000770___60_1_____oP5H4_Inj 239</t>
  </si>
  <si>
    <t>TX000770___60_2_____oP5H5_Inj 240</t>
  </si>
  <si>
    <t>TX000770___60_3_____oP5H6_Inj 241</t>
  </si>
  <si>
    <t>TX000770___30_1_____oP4H4_Inj 242</t>
  </si>
  <si>
    <t>TX000770___30_2_____oP4H5_Inj 243</t>
  </si>
  <si>
    <t>TX000770___30_3_____oP4H6_Inj 244</t>
  </si>
  <si>
    <t>TX000770___15_1_____oP3H4_Inj 245</t>
  </si>
  <si>
    <t>TX000770___15_2_____oP3H5_Inj 246</t>
  </si>
  <si>
    <t>TX000770___15_3_____oP3H6_Inj 247</t>
  </si>
  <si>
    <t>TX000770___0_1_____oP2H4_Inj 248</t>
  </si>
  <si>
    <t>TX000770___0_2_____oP2H5_Inj 249</t>
  </si>
  <si>
    <t>TX000770___0_3_____oP2H6_Inj 250</t>
  </si>
  <si>
    <t>TX000800</t>
  </si>
  <si>
    <t>TX000800___120_1_____oP6A7_Inj 251</t>
  </si>
  <si>
    <t>TX000800___120_2_____oP6A8_Inj 252</t>
  </si>
  <si>
    <t>TX000800___120_3_____oP6A9_Inj 253</t>
  </si>
  <si>
    <t>TX000800___60_1_____oP5A7_Inj 254</t>
  </si>
  <si>
    <t>TX000800___60_2_____oP5A8_Inj 255</t>
  </si>
  <si>
    <t>TX000800___60_3_____oP5A9_Inj 256</t>
  </si>
  <si>
    <t>TX000800___30_1_____oP4A7_Inj 257</t>
  </si>
  <si>
    <t>TX000800___30_2_____oP4A8_Inj 258</t>
  </si>
  <si>
    <t>TX000800___30_3_____oP4A9_Inj 259</t>
  </si>
  <si>
    <t>TX000800___15_1_____oP3A7_Inj 260</t>
  </si>
  <si>
    <t>TX000800___15_2_____oP3A8_Inj 261</t>
  </si>
  <si>
    <t>TX000800___15_3_____oP3A9_Inj 262</t>
  </si>
  <si>
    <t>TX000800___0_1_____oP2A7_Inj 263</t>
  </si>
  <si>
    <t>TX000800___0_2_____oP2A8_Inj 264</t>
  </si>
  <si>
    <t>TX000800___0_3_____oP2A9_Inj 265</t>
  </si>
  <si>
    <t>TX004468</t>
  </si>
  <si>
    <t>TX004468___120_1_____oP6B7_Inj 266</t>
  </si>
  <si>
    <t>TX004468___120_2_____oP6B8_Inj 267</t>
  </si>
  <si>
    <t>TX004468___120_3_____oP6B9_Inj 268</t>
  </si>
  <si>
    <t>TX004468___60_1_____oP5B7_Inj 269</t>
  </si>
  <si>
    <t>TX004468___60_2_____oP5B8_Inj 270</t>
  </si>
  <si>
    <t>TX004468___60_3_____oP5B9_Inj 271</t>
  </si>
  <si>
    <t>TX004468___30_1_____oP4B7_Inj 272</t>
  </si>
  <si>
    <t>TX004468___30_2_____oP4B8_Inj 273</t>
  </si>
  <si>
    <t>TX004468___30_3_____oP4B9_Inj 274</t>
  </si>
  <si>
    <t>TX004468___15_1_____oP3B7_Inj 275</t>
  </si>
  <si>
    <t>TX004468___15_2_____oP3B8_Inj 276</t>
  </si>
  <si>
    <t>TX004468___15_3_____oP3B9_Inj 277</t>
  </si>
  <si>
    <t>TX004468___0_1_____oP2B7_Inj 278</t>
  </si>
  <si>
    <t>TX004468___0_2_____oP2B8_Inj 279</t>
  </si>
  <si>
    <t>TX004468___0_3_____oP2B9_Inj 280</t>
  </si>
  <si>
    <t>TX004585</t>
  </si>
  <si>
    <t>TX004585___120_1_____oP6C7_Inj 281</t>
  </si>
  <si>
    <t>TX004585___120_2_____oP6C8_Inj 282</t>
  </si>
  <si>
    <t>TX004585___120_3_____oP6C9_Inj 283</t>
  </si>
  <si>
    <t>TX004585___60_1_____oP5C7_Inj 284</t>
  </si>
  <si>
    <t>TX004585___60_2_____oP5C8_Inj 285</t>
  </si>
  <si>
    <t>TX004585___60_3_____oP5C9_Inj 286</t>
  </si>
  <si>
    <t>TX004585___30_1_____oP4C7_Inj 287</t>
  </si>
  <si>
    <t>TX004585___30_2_____oP4C8_Inj 288</t>
  </si>
  <si>
    <t>TX004585___30_3_____oP4C9_Inj 289</t>
  </si>
  <si>
    <t>TX004585___15_1_____oP3C7_Inj 290</t>
  </si>
  <si>
    <t>TX004585___15_2_____oP3C8_Inj 291</t>
  </si>
  <si>
    <t>TX004585___15_3_____oP3C9_Inj 292</t>
  </si>
  <si>
    <t>TX004585___0_1_____oP2C7_Inj 293</t>
  </si>
  <si>
    <t>TX004585___0_2_____oP2C8_Inj 294</t>
  </si>
  <si>
    <t>TX004585___0_3_____oP2C9_Inj 295</t>
  </si>
  <si>
    <t>TX004726</t>
  </si>
  <si>
    <t>TX004726___120_1_____oP6D7_Inj 296</t>
  </si>
  <si>
    <t>TX004726___120_2_____oP6D8_Inj 297</t>
  </si>
  <si>
    <t>TX004726___120_3_____oP6D9_Inj 298</t>
  </si>
  <si>
    <t>TX004726___60_1_____oP5D7_Inj 299</t>
  </si>
  <si>
    <t>TX004726___60_2_____oP5D8_Inj 300</t>
  </si>
  <si>
    <t>TX004726___60_3_____oP5D9_Inj 301</t>
  </si>
  <si>
    <t>TX004726___30_1_____oP4D7_Inj 302</t>
  </si>
  <si>
    <t>TX004726___30_2_____oP4D8_Inj 303</t>
  </si>
  <si>
    <t>TX004726___30_3_____oP4D9_Inj 304</t>
  </si>
  <si>
    <t>TX004726___15_1_____oP3D7_Inj 305</t>
  </si>
  <si>
    <t>TX004726___15_2_____oP3D8_Inj 306</t>
  </si>
  <si>
    <t>TX004726___15_3_____oP3D9_Inj 307</t>
  </si>
  <si>
    <t>TX004726___0_1_____oP2D7_Inj 308</t>
  </si>
  <si>
    <t>TX004726___0_2_____oP2D8_Inj 309</t>
  </si>
  <si>
    <t>TX004726___0_3_____oP2D9_Inj 310</t>
  </si>
  <si>
    <t>TX004795</t>
  </si>
  <si>
    <t>TX004795___120_1_____oP6E7_Inj 311</t>
  </si>
  <si>
    <t>TX004795___120_2_____oP6E8_Inj 312</t>
  </si>
  <si>
    <t>TX004795___120_3_____oP6E9_Inj 313</t>
  </si>
  <si>
    <t>TX004795___60_1_____oP5E7_Inj 314</t>
  </si>
  <si>
    <t>TX004795___60_2_____oP5E8_Inj 315</t>
  </si>
  <si>
    <t>TX004795___60_3_____oP5E9_Inj 316</t>
  </si>
  <si>
    <t>TX004795___30_1_____oP4E7_Inj 317</t>
  </si>
  <si>
    <t>TX004795___30_2_____oP4E8_Inj 318</t>
  </si>
  <si>
    <t>TX004795___30_3_____oP4E9_Inj 319</t>
  </si>
  <si>
    <t>TX004795___15_1_____oP3E7_Inj 320</t>
  </si>
  <si>
    <t>TX004795___15_2_____oP3E8_Inj 321</t>
  </si>
  <si>
    <t>TX004795___15_3_____oP3E9_Inj 322</t>
  </si>
  <si>
    <t>TX004795___0_1_____oP2E7_Inj 323</t>
  </si>
  <si>
    <t>TX004795___0_2_____oP2E8_Inj 324</t>
  </si>
  <si>
    <t>TX004795___0_3_____oP2E9_Inj 325</t>
  </si>
  <si>
    <t>TX006315</t>
  </si>
  <si>
    <t>TX006315___120_1_____oP6F7_Inj 326</t>
  </si>
  <si>
    <t>TX006315___120_2_____oP6F8_Inj 327</t>
  </si>
  <si>
    <t>TX006315___120_3_____oP6F9_Inj 328</t>
  </si>
  <si>
    <t>TX006315___60_1_____oP5F7_Inj 329</t>
  </si>
  <si>
    <t>TX006315___60_2_____oP5F8_Inj 330</t>
  </si>
  <si>
    <t>TX006315___60_3_____oP5F9_Inj 331</t>
  </si>
  <si>
    <t>TX006315___30_1_____oP4F7_Inj 332</t>
  </si>
  <si>
    <t>TX006315___30_2_____oP4F8_Inj 333</t>
  </si>
  <si>
    <t>TX006315___30_3_____oP4F9_Inj 334</t>
  </si>
  <si>
    <t>TX006315___15_1_____oP3F7_Inj 335</t>
  </si>
  <si>
    <t>TX006315___15_2_____oP3F8_Inj 336</t>
  </si>
  <si>
    <t>TX006315___15_3_____oP3F9_Inj 337</t>
  </si>
  <si>
    <t>TX006315___0_1_____oP2F7_Inj 338</t>
  </si>
  <si>
    <t>TX006315___0_2_____oP2F8_Inj 339</t>
  </si>
  <si>
    <t>TX006315___0_3_____oP2F9_Inj 340</t>
  </si>
  <si>
    <t>TX006336</t>
  </si>
  <si>
    <t>TX006336___120_1_____oP6G7_Inj 341</t>
  </si>
  <si>
    <t>TX006336___120_2_____oP6G8_Inj 342</t>
  </si>
  <si>
    <t>TX006336___120_3_____oP6G9_Inj 343</t>
  </si>
  <si>
    <t>TX006336___60_1_____oP5G7_Inj 344</t>
  </si>
  <si>
    <t>TX006336___60_2_____oP5G8_Inj 345</t>
  </si>
  <si>
    <t>TX006336___60_3_____oP5G9_Inj 346</t>
  </si>
  <si>
    <t>TX006336___30_1_____oP4G7_Inj 347</t>
  </si>
  <si>
    <t>TX006336___30_2_____oP4G8_Inj 348</t>
  </si>
  <si>
    <t>TX006336___30_3_____oP4G9_Inj 349</t>
  </si>
  <si>
    <t>TX006336___15_1_____oP3G7_Inj 350</t>
  </si>
  <si>
    <t>TX006336___15_2_____oP3G8_Inj 351</t>
  </si>
  <si>
    <t>TX006336___15_3_____oP3G9_Inj 352</t>
  </si>
  <si>
    <t>TX006336___0_1_____oP2G7_Inj 353</t>
  </si>
  <si>
    <t>TX006336___0_2_____oP2G8_Inj 354</t>
  </si>
  <si>
    <t>TX006336___0_3_____oP2G9_Inj 355</t>
  </si>
  <si>
    <t>TX006395</t>
  </si>
  <si>
    <t>TX006395___120_1_____oP6H7_Inj 356</t>
  </si>
  <si>
    <t>TX006395___120_2_____oP6H8_Inj 357</t>
  </si>
  <si>
    <t>TX006395___120_3_____oP6H9_Inj 358</t>
  </si>
  <si>
    <t>TX006395___60_1_____oP5H7_Inj 359</t>
  </si>
  <si>
    <t>TX006395___60_2_____oP5H8_Inj 360</t>
  </si>
  <si>
    <t>TX006395___60_3_____oP5H9_Inj 361</t>
  </si>
  <si>
    <t>TX006395___30_1_____oP4H7_Inj 362</t>
  </si>
  <si>
    <t>TX006395___30_2_____oP4H8_Inj 363</t>
  </si>
  <si>
    <t>TX006395___30_3_____oP4H9_Inj 364</t>
  </si>
  <si>
    <t>TX006395___15_1_____oP3H7_Inj 365</t>
  </si>
  <si>
    <t>TX006395___15_2_____oP3H8_Inj 366</t>
  </si>
  <si>
    <t>TX006395___15_3_____oP3H9_Inj 367</t>
  </si>
  <si>
    <t>TX006395___0_1_____oP2H7_Inj 368</t>
  </si>
  <si>
    <t>TX006395___0_2_____oP2H8_Inj 369</t>
  </si>
  <si>
    <t>TX006395___0_3_____oP2H9_Inj 370</t>
  </si>
  <si>
    <t>TX007265</t>
  </si>
  <si>
    <t>TX007265___120_1_____oP6A10_Inj 371</t>
  </si>
  <si>
    <t>TX007265___120_2_____oP6A11_Inj 372</t>
  </si>
  <si>
    <t>TX007265___120_3_____oP6A12_Inj 373</t>
  </si>
  <si>
    <t>TX007265___60_1_____oP5A10_Inj 374</t>
  </si>
  <si>
    <t>TX007265___60_2_____oP5A11_Inj 375</t>
  </si>
  <si>
    <t>TX007265___60_3_____oP5A12_Inj 376</t>
  </si>
  <si>
    <t>TX007265___30_1_____oP4A10_Inj 377</t>
  </si>
  <si>
    <t>TX007265___30_2_____oP4A11_Inj 378</t>
  </si>
  <si>
    <t>TX007265___30_3_____oP4A12_Inj 379</t>
  </si>
  <si>
    <t>TX007265___15_1_____oP3A10_Inj 380</t>
  </si>
  <si>
    <t>TX007265___15_2_____oP3A11_Inj 381</t>
  </si>
  <si>
    <t>TX007265___15_3_____oP3A12_Inj 382</t>
  </si>
  <si>
    <t>TX007265___0_1_____oP2A10_Inj 383</t>
  </si>
  <si>
    <t>TX007265___0_2_____oP2A11_Inj 384</t>
  </si>
  <si>
    <t>TX007265___0_3_____oP2A12_Inj 385</t>
  </si>
  <si>
    <t>TX008421</t>
  </si>
  <si>
    <t>TX008421___120_1_____oP6B10_Inj 386</t>
  </si>
  <si>
    <t>TX008421___120_2_____oP6B11_Inj 387</t>
  </si>
  <si>
    <t>TX008421___120_3_____oP6B12_Inj 388</t>
  </si>
  <si>
    <t>TX008421___60_1_____oP5B10_Inj 389</t>
  </si>
  <si>
    <t>TX008421___60_2_____oP5B11_Inj 390</t>
  </si>
  <si>
    <t>TX008421___60_3_____oP5B12_Inj 391</t>
  </si>
  <si>
    <t>TX008421___30_1_____oP4B10_Inj 392</t>
  </si>
  <si>
    <t>TX008421___30_2_____oP4B11_Inj 393</t>
  </si>
  <si>
    <t>TX008421___30_3_____oP4B12_Inj 394</t>
  </si>
  <si>
    <t>TX008421___15_1_____oP3B10_Inj 395</t>
  </si>
  <si>
    <t>TX008421___15_2_____oP3B11_Inj 396</t>
  </si>
  <si>
    <t>TX008421___15_3_____oP3B12_Inj 397</t>
  </si>
  <si>
    <t>TX008421___0_1_____oP2B10_Inj 398</t>
  </si>
  <si>
    <t>TX008421___0_2_____oP2B11_Inj 399</t>
  </si>
  <si>
    <t>TX008421___0_3_____oP2B12_Inj 400</t>
  </si>
  <si>
    <t>TX008477</t>
  </si>
  <si>
    <t>TX008477___120_1_____oP6C10_Inj 401</t>
  </si>
  <si>
    <t>TX008477___120_2_____oP6C11_Inj 402</t>
  </si>
  <si>
    <t>TX008477___120_3_____oP6C12_Inj 403</t>
  </si>
  <si>
    <t>TX008477___60_1_____oP5C10_Inj 404</t>
  </si>
  <si>
    <t>TX008477___60_2_____oP5C11_Inj 405</t>
  </si>
  <si>
    <t>TX008477___60_3_____oP5C12_Inj 406</t>
  </si>
  <si>
    <t>TX008477___30_1_____oP4C10_Inj 407</t>
  </si>
  <si>
    <t>TX008477___30_2_____oP4C11_Inj 408</t>
  </si>
  <si>
    <t>TX008477___30_3_____oP4C12_Inj 409</t>
  </si>
  <si>
    <t>TX008477___15_1_____oP3C10_Inj 410</t>
  </si>
  <si>
    <t>TX008477___15_2_____oP3C11_Inj 411</t>
  </si>
  <si>
    <t>TX008477___15_3_____oP3C12_Inj 412</t>
  </si>
  <si>
    <t>TX008477___0_1_____oP2C10_Inj 413</t>
  </si>
  <si>
    <t>TX008477___0_2_____oP2C11_Inj 414</t>
  </si>
  <si>
    <t>TX008477___0_3_____oP2C12_Inj 415</t>
  </si>
  <si>
    <t>TX009744</t>
  </si>
  <si>
    <t>TX009744___120_1_____oP6E10_Inj 431</t>
  </si>
  <si>
    <t>TX009744___120_2_____oP6E11_Inj 432</t>
  </si>
  <si>
    <t>TX009744___120_3_____oP6E12_Inj 433</t>
  </si>
  <si>
    <t>TX009744___60_1_____oP5E10_Inj 434</t>
  </si>
  <si>
    <t>TX009744___60_2_____oP5E11_Inj 435</t>
  </si>
  <si>
    <t>TX009744___60_3_____oP5E12_Inj 436</t>
  </si>
  <si>
    <t>TX009744___30_1_____oP4E10_Inj 437</t>
  </si>
  <si>
    <t>TX009744___30_2_____oP4E11_Inj 438</t>
  </si>
  <si>
    <t>TX009744___30_3_____oP4E12_Inj 439</t>
  </si>
  <si>
    <t>TX009744___15_1_____oP3E10_Inj 440</t>
  </si>
  <si>
    <t>TX009744___15_2_____oP3E11_Inj 441</t>
  </si>
  <si>
    <t>TX009744___15_3_____oP3E12_Inj 442</t>
  </si>
  <si>
    <t>TX009744___0_1_____oP2E10_Inj 443</t>
  </si>
  <si>
    <t>TX009744___0_2_____oP2E11_Inj 444</t>
  </si>
  <si>
    <t>TX009744___0_3_____oP2E12_Inj 445</t>
  </si>
  <si>
    <t>TX010307</t>
  </si>
  <si>
    <t>TX010307___120_1_____oP6F10_Inj 446</t>
  </si>
  <si>
    <t>TX010307___120_2_____oP6F11_Inj 447</t>
  </si>
  <si>
    <t>TX010307___120_3_____oP6F12_Inj 448</t>
  </si>
  <si>
    <t>TX010307___60_1_____oP5F10_Inj 449</t>
  </si>
  <si>
    <t>TX010307___60_2_____oP5F11_Inj 450</t>
  </si>
  <si>
    <t>TX010307___60_3_____oP5F12_Inj 451</t>
  </si>
  <si>
    <t>TX010307___30_1_____oP4F10_Inj 452</t>
  </si>
  <si>
    <t>TX010307___30_2_____oP4F11_Inj 453</t>
  </si>
  <si>
    <t>TX010307___30_3_____oP4F12_Inj 454</t>
  </si>
  <si>
    <t>TX010307___15_1_____oP3F10_Inj 455</t>
  </si>
  <si>
    <t>TX010307___15_2_____oP3F11_Inj 456</t>
  </si>
  <si>
    <t>TX010307___15_3_____oP3F12_Inj 457</t>
  </si>
  <si>
    <t>TX010307___0_1_____oP2F10_Inj 458</t>
  </si>
  <si>
    <t>TX010307___0_2_____oP2F11_Inj 459</t>
  </si>
  <si>
    <t>TX010307___0_3_____oP2F12_Inj 460</t>
  </si>
  <si>
    <t>TX002820</t>
  </si>
  <si>
    <t>TX002820___120_1_____oP6E4_Inj 189</t>
  </si>
  <si>
    <t>TX002820___120_2_____oP6E5_Inj 190</t>
  </si>
  <si>
    <t>TX002820___120_3_____oP6E6_Inj 191</t>
  </si>
  <si>
    <t>TX002820___60_1_____oP5E4_Inj 192</t>
  </si>
  <si>
    <t>TX002820___60_2_____oP5E5_Inj 193</t>
  </si>
  <si>
    <t>TX002820___60_3_____oP5E6_Inj 194</t>
  </si>
  <si>
    <t>TX002820___30_1_____oP4E4_Inj 195</t>
  </si>
  <si>
    <t>TX002820___30_2_____oP4E5_Inj 196</t>
  </si>
  <si>
    <t>TX002820___30_3_____oP4E6_Inj 197</t>
  </si>
  <si>
    <t>TX002820___0_1_____oP3E4_Inj 198</t>
  </si>
  <si>
    <t>TX002820___0_2_____oP3E5_Inj 199</t>
  </si>
  <si>
    <t>TX002820___0_3_____oP3E6_Inj 200</t>
  </si>
  <si>
    <t>TX002820___15_1_____oP2E4_Inj 201</t>
  </si>
  <si>
    <t>TX002820___15_2_____oP2E5_Inj 202</t>
  </si>
  <si>
    <t>TX002820___15_3_____oP2E6_Inj 203</t>
  </si>
  <si>
    <t>TX003959</t>
  </si>
  <si>
    <t>TX003959___120_1_____oP6F4_Inj 204</t>
  </si>
  <si>
    <t>TX003959___120_2_____oP6F5_Inj 205</t>
  </si>
  <si>
    <t>TX003959___120_3_____oP6F6_Inj 206</t>
  </si>
  <si>
    <t>TX003959___60_1_____oP5F4_Inj 207</t>
  </si>
  <si>
    <t>TX003959___60_2_____oP5F5_Inj 208</t>
  </si>
  <si>
    <t>TX003959___60_3_____oP5F6_Inj 209</t>
  </si>
  <si>
    <t>TX003959___30_1_____oP4F4_Inj 210</t>
  </si>
  <si>
    <t>TX003959___30_2_____oP4F5_Inj 211</t>
  </si>
  <si>
    <t>TX003959___30_3_____oP4F6_Inj 212</t>
  </si>
  <si>
    <t>TX003959___0_1_____oP3F4_Inj 213</t>
  </si>
  <si>
    <t>TX003959___0_2_____oP3F5_Inj 214</t>
  </si>
  <si>
    <t>TX003959___0_3_____oP3F6_Inj 215</t>
  </si>
  <si>
    <t>TX003959___15_1_____oP2F4_Inj 216</t>
  </si>
  <si>
    <t>TX003959___15_2_____oP2F5_Inj 217</t>
  </si>
  <si>
    <t>TX003959___15_3_____oP2F6_Inj 218</t>
  </si>
  <si>
    <t>TX000901</t>
  </si>
  <si>
    <t>TX000901___120_1_____oP6G4_Inj 219</t>
  </si>
  <si>
    <t>TX000901___120_2_____oP6G5_Inj 220</t>
  </si>
  <si>
    <t>TX000901___120_3_____oP6G6_Inj 221</t>
  </si>
  <si>
    <t>TX000901___60_1_____oP5G4_Inj 222</t>
  </si>
  <si>
    <t>TX000901___60_2_____oP5G5_Inj 223</t>
  </si>
  <si>
    <t>TX000901___60_3_____oP5G6_Inj 224</t>
  </si>
  <si>
    <t>TX000901___30_1_____oP4G4_Inj 225</t>
  </si>
  <si>
    <t>TX000901___30_2_____oP4G5_Inj 226</t>
  </si>
  <si>
    <t>TX000901___30_3_____oP4G6_Inj 227</t>
  </si>
  <si>
    <t>TX000901___0_1_____oP3G4_Inj 228</t>
  </si>
  <si>
    <t>TX000901___0_2_____oP3G5_Inj 229</t>
  </si>
  <si>
    <t>TX000901___0_3_____oP3G6_Inj 230</t>
  </si>
  <si>
    <t>TX000901___15_1_____oP2G4_Inj 231</t>
  </si>
  <si>
    <t>TX000901___15_2_____oP2G5_Inj 232</t>
  </si>
  <si>
    <t>TX000901___15_3_____oP2G6_Inj 233</t>
  </si>
  <si>
    <t>TX002724</t>
  </si>
  <si>
    <t>TX002724___120_1_____oP6H4_Inj 234</t>
  </si>
  <si>
    <t>TX002724___120_2_____oP6H5_Inj 235</t>
  </si>
  <si>
    <t>TX002724___120_3_____oP6H6_Inj 236</t>
  </si>
  <si>
    <t>TX002724___60_1_____oP5H4_Inj 237</t>
  </si>
  <si>
    <t>TX002724___60_2_____oP5H5_Inj 238</t>
  </si>
  <si>
    <t>TX002724___60_3_____oP5H6_Inj 239</t>
  </si>
  <si>
    <t>TX002724___30_1_____oP4H4_Inj 240</t>
  </si>
  <si>
    <t>TX002724___30_2_____oP4H5_Inj 241</t>
  </si>
  <si>
    <t>TX002724___30_3_____oP4H6_Inj 242</t>
  </si>
  <si>
    <t>TX002724___0_1_____oP3H4_Inj 243</t>
  </si>
  <si>
    <t>TX002724___0_2_____oP3H5_Inj 244</t>
  </si>
  <si>
    <t>TX002724___0_3_____oP3H6_Inj 245</t>
  </si>
  <si>
    <t>TX002724___15_1_____oP2H4_Inj 246</t>
  </si>
  <si>
    <t>TX002724___15_2_____oP2H5_Inj 247</t>
  </si>
  <si>
    <t>TX002724___15_3_____oP2H6_Inj 248</t>
  </si>
  <si>
    <t>TX002801</t>
  </si>
  <si>
    <t>TX002801___120_1_____oP6A7_Inj 249</t>
  </si>
  <si>
    <t>TX002801___120_2_____oP6A8_Inj 250</t>
  </si>
  <si>
    <t>TX002801___120_3_____oP6A9_Inj 251</t>
  </si>
  <si>
    <t>TX002801___60_1_____oP5A7_Inj 252</t>
  </si>
  <si>
    <t>TX002801___60_2_____oP5A8_Inj 253</t>
  </si>
  <si>
    <t>TX002801___60_3_____oP5A9_Inj 254</t>
  </si>
  <si>
    <t>TX002801___30_1_____oP4A7_Inj 255</t>
  </si>
  <si>
    <t>TX002801___30_2_____oP4A8_Inj 256</t>
  </si>
  <si>
    <t>TX002801___30_3_____oP4A9_Inj 257</t>
  </si>
  <si>
    <t>TX002801___0_1_____oP3A7_Inj 258</t>
  </si>
  <si>
    <t>TX002801___0_2_____oP3A8_Inj 259</t>
  </si>
  <si>
    <t>TX002801___0_3_____oP3A9_Inj 260</t>
  </si>
  <si>
    <t>TX002801___15_1_____oP2A7_Inj 261</t>
  </si>
  <si>
    <t>TX002801___15_2_____oP2A8_Inj 262</t>
  </si>
  <si>
    <t>TX002801___15_3_____oP2A9_Inj 263</t>
  </si>
  <si>
    <t>TX003991</t>
  </si>
  <si>
    <t>TX003991___120_1_____oP6B7_Inj 264</t>
  </si>
  <si>
    <t>TX003991___120_2_____oP6B8_Inj 265</t>
  </si>
  <si>
    <t>TX003991___120_3_____oP6B9_Inj 266</t>
  </si>
  <si>
    <t>TX003991___60_1_____oP5B7_Inj 267</t>
  </si>
  <si>
    <t>TX003991___60_2_____oP5B8_Inj 268</t>
  </si>
  <si>
    <t>TX003991___60_3_____oP5B9_Inj 269</t>
  </si>
  <si>
    <t>TX003991___30_1_____oP4B7_Inj 270</t>
  </si>
  <si>
    <t>TX003991___30_2_____oP4B8_Inj 271</t>
  </si>
  <si>
    <t>TX003991___30_3_____oP4B9_Inj 272</t>
  </si>
  <si>
    <t>TX003991___0_1_____oP3B7_Inj 273</t>
  </si>
  <si>
    <t>TX003991___0_2_____oP3B8_Inj 274</t>
  </si>
  <si>
    <t>TX003991___0_3_____oP3B9_Inj 275</t>
  </si>
  <si>
    <t>TX003991___15_1_____oP2B7_Inj 276</t>
  </si>
  <si>
    <t>TX003991___15_2_____oP2B8_Inj 277</t>
  </si>
  <si>
    <t>TX003991___15_3_____oP2B9_Inj 278</t>
  </si>
  <si>
    <t>TX004109</t>
  </si>
  <si>
    <t>TX004109___120_1_____oP6C7_Inj 279</t>
  </si>
  <si>
    <t>TX004109___120_2_____oP6C8_Inj 280</t>
  </si>
  <si>
    <t>TX004109___120_3_____oP6C9_Inj 281</t>
  </si>
  <si>
    <t>TX004109___60_1_____oP5C7_Inj 282</t>
  </si>
  <si>
    <t>TX004109___60_2_____oP5C8_Inj 283</t>
  </si>
  <si>
    <t>TX004109___60_3_____oP5C9_Inj 284</t>
  </si>
  <si>
    <t>TX004109___30_1_____oP4C7_Inj 285</t>
  </si>
  <si>
    <t>TX004109___30_2_____oP4C8_Inj 286</t>
  </si>
  <si>
    <t>TX004109___30_3_____oP4C9_Inj 287</t>
  </si>
  <si>
    <t>TX004109___0_1_____oP3C7_Inj 288</t>
  </si>
  <si>
    <t>TX004109___0_2_____oP3C8_Inj 289</t>
  </si>
  <si>
    <t>TX004109___0_3_____oP3C9_Inj 290</t>
  </si>
  <si>
    <t>TX004109___15_1_____oP2C7_Inj 291</t>
  </si>
  <si>
    <t>TX004109___15_2_____oP2C8_Inj 292</t>
  </si>
  <si>
    <t>TX004109___15_3_____oP2C9_Inj 293</t>
  </si>
  <si>
    <t>TX005081</t>
  </si>
  <si>
    <t>TX005081___120_1_____oP6D7_Inj 294</t>
  </si>
  <si>
    <t>TX005081___120_2_____oP6D8_Inj 295</t>
  </si>
  <si>
    <t>TX005081___120_3_____oP6D9_Inj 296</t>
  </si>
  <si>
    <t>TX005081___60_1_____oP5D7_Inj 297</t>
  </si>
  <si>
    <t>TX005081___60_2_____oP5D8_Inj 298</t>
  </si>
  <si>
    <t>TX005081___60_3_____oP5D9_Inj 299</t>
  </si>
  <si>
    <t>TX005081___30_1_____oP4D7_Inj 300</t>
  </si>
  <si>
    <t>TX005081___30_2_____oP4D8_Inj 301</t>
  </si>
  <si>
    <t>TX005081___30_3_____oP4D9_Inj 302</t>
  </si>
  <si>
    <t>TX005081___0_1_____oP3D7_Inj 303</t>
  </si>
  <si>
    <t>TX005081___0_2_____oP3D8_Inj 304</t>
  </si>
  <si>
    <t>TX005081___0_3_____oP3D9_Inj 305</t>
  </si>
  <si>
    <t>TX005081___15_1_____oP2D7_Inj 306</t>
  </si>
  <si>
    <t>TX005081___15_2_____oP2D8_Inj 307</t>
  </si>
  <si>
    <t>TX005081___15_3_____oP2D9_Inj 308</t>
  </si>
  <si>
    <t>TX008338</t>
  </si>
  <si>
    <t>TX008338___120_1_____oP6E7_Inj 309</t>
  </si>
  <si>
    <t>TX008338___120_2_____oP6E8_Inj 310</t>
  </si>
  <si>
    <t>TX008338___120_3_____oP6E9_Inj 311</t>
  </si>
  <si>
    <t>TX008338___60_1_____oP5E7_Inj 312</t>
  </si>
  <si>
    <t>TX008338___60_2_____oP5E8_Inj 313</t>
  </si>
  <si>
    <t>TX008338___60_3_____oP5E9_Inj 314</t>
  </si>
  <si>
    <t>TX008338___30_1_____oP4E7_Inj 315</t>
  </si>
  <si>
    <t>TX008338___30_2_____oP4E8_Inj 316</t>
  </si>
  <si>
    <t>TX008338___30_3_____oP4E9_Inj 317</t>
  </si>
  <si>
    <t>TX008338___0_1_____oP3E7_Inj 318</t>
  </si>
  <si>
    <t>TX008338___0_2_____oP3E8_Inj 319</t>
  </si>
  <si>
    <t>TX008338___0_3_____oP3E9_Inj 320</t>
  </si>
  <si>
    <t>TX008338___15_1_____oP2E7_Inj 321</t>
  </si>
  <si>
    <t>TX008338___15_2_____oP2E8_Inj 322</t>
  </si>
  <si>
    <t>TX008338___15_3_____oP2E9_Inj 323</t>
  </si>
  <si>
    <t>TX009343</t>
  </si>
  <si>
    <t>TX009343___120_1_____oP6F7_Inj 324</t>
  </si>
  <si>
    <t>TX009343___120_2_____oP6F8_Inj 325</t>
  </si>
  <si>
    <t>TX009343___120_3_____oP6F9_Inj 326</t>
  </si>
  <si>
    <t>TX009343___60_1_____oP5F7_Inj 327</t>
  </si>
  <si>
    <t>TX009343___60_2_____oP5F8_Inj 328</t>
  </si>
  <si>
    <t>TX009343___60_3_____oP5F9_Inj 329</t>
  </si>
  <si>
    <t>TX009343___30_1_____oP4F7_Inj 330</t>
  </si>
  <si>
    <t>TX009343___30_2_____oP4F8_Inj 331</t>
  </si>
  <si>
    <t>TX009343___30_3_____oP4F9_Inj 332</t>
  </si>
  <si>
    <t>TX009343___0_1_____oP3F7_Inj 333</t>
  </si>
  <si>
    <t>TX009343___0_2_____oP3F8_Inj 334</t>
  </si>
  <si>
    <t>TX009343___0_3_____oP3F9_Inj 335</t>
  </si>
  <si>
    <t>TX009343___15_1_____oP2F7_Inj 336</t>
  </si>
  <si>
    <t>TX009343___15_2_____oP2F8_Inj 337</t>
  </si>
  <si>
    <t>TX009343___15_3_____oP2F9_Inj 338</t>
  </si>
  <si>
    <t>TX010790</t>
  </si>
  <si>
    <t>TX010790___120_1_____oP6G7_Inj 339</t>
  </si>
  <si>
    <t>TX010790___120_2_____oP6G8_Inj 340</t>
  </si>
  <si>
    <t>TX010790___120_3_____oP6G9_Inj 341</t>
  </si>
  <si>
    <t>TX010790___60_1_____oP5G7_Inj 342</t>
  </si>
  <si>
    <t>TX010790___60_2_____oP5G8_Inj 343</t>
  </si>
  <si>
    <t>TX010790___60_3_____oP5G9_Inj 344</t>
  </si>
  <si>
    <t>TX010790___30_1_____oP4G7_Inj 345</t>
  </si>
  <si>
    <t>TX010790___30_2_____oP4G8_Inj 346</t>
  </si>
  <si>
    <t>TX010790___30_3_____oP4G9_Inj 347</t>
  </si>
  <si>
    <t>TX010790___0_1_____oP3G7_Inj 348</t>
  </si>
  <si>
    <t>TX010790___0_2_____oP3G8_Inj 349</t>
  </si>
  <si>
    <t>TX010790___0_3_____oP3G9_Inj 350</t>
  </si>
  <si>
    <t>TX010790___15_1_____oP2G7_Inj 351</t>
  </si>
  <si>
    <t>TX010790___15_2_____oP2G8_Inj 352</t>
  </si>
  <si>
    <t>TX010790___15_3_____oP2G9_Inj 353</t>
  </si>
  <si>
    <t>TX010323</t>
  </si>
  <si>
    <t>TX010323___120_1_____oP6A1_Inj 9</t>
  </si>
  <si>
    <t>TX010323___120_2_____oP6A2_Inj 10</t>
  </si>
  <si>
    <t>TX010323___120_3_____oP6A3_Inj 11</t>
  </si>
  <si>
    <t>TX010323___60_1_____oP5A1_Inj 12</t>
  </si>
  <si>
    <t>TX010323___60_2_____oP5A2_Inj 13</t>
  </si>
  <si>
    <t>TX010323___60_3_____oP5A3_Inj 14</t>
  </si>
  <si>
    <t>TX010323___30_1_____oP4A1_Inj 15</t>
  </si>
  <si>
    <t>TX010323___30_2_____oP4A2_Inj 16</t>
  </si>
  <si>
    <t>TX010323___30_3_____oP4A3_Inj 17</t>
  </si>
  <si>
    <t>TX010323___0_1_____oP3A1_Inj 18</t>
  </si>
  <si>
    <t>TX010323___0_2_____oP3A2_Inj 19</t>
  </si>
  <si>
    <t>TX010323___0_3_____oP3A3_Inj 20</t>
  </si>
  <si>
    <t>TX010323___15_1_____oP2A1_Inj 21</t>
  </si>
  <si>
    <t>TX010323___15_2_____oP2A2_Inj 22</t>
  </si>
  <si>
    <t>TX010323___15_3_____oP2A3_Inj 23</t>
  </si>
  <si>
    <t>TX010785</t>
  </si>
  <si>
    <t>TX010785___120_1_____oP6B1_Inj 24</t>
  </si>
  <si>
    <t>TX010785___120_2_____oP6B2_Inj 25</t>
  </si>
  <si>
    <t>TX010785___120_3_____oP6B3_Inj 26</t>
  </si>
  <si>
    <t>TX010785___60_1_____oP5B1_Inj 27</t>
  </si>
  <si>
    <t>TX010785___60_2_____oP5B2_Inj 28</t>
  </si>
  <si>
    <t>TX010785___60_3_____oP5B3_Inj 29</t>
  </si>
  <si>
    <t>TX010785___30_1_____oP4B1_Inj 30</t>
  </si>
  <si>
    <t>TX010785___30_2_____oP4B2_Inj 31</t>
  </si>
  <si>
    <t>TX010785___30_3_____oP4B3_Inj 32</t>
  </si>
  <si>
    <t>TX010785___0_1_____oP3B1_Inj 33</t>
  </si>
  <si>
    <t>TX010785___0_2_____oP3B2_Inj 34</t>
  </si>
  <si>
    <t>TX010785___0_3_____oP3B3_Inj 35</t>
  </si>
  <si>
    <t>TX010785___15_1_____oP2B1_Inj 36</t>
  </si>
  <si>
    <t>TX010785___15_2_____oP2B2_Inj 37</t>
  </si>
  <si>
    <t>TX010785___15_3_____oP2B3_Inj 38</t>
  </si>
  <si>
    <t>TX010804</t>
  </si>
  <si>
    <t>TX010804___120_1_____oP6C1_Inj 39</t>
  </si>
  <si>
    <t>TX010804___120_2_____oP6C2_Inj 40</t>
  </si>
  <si>
    <t>TX010804___120_3_____oP6C3_Inj 41</t>
  </si>
  <si>
    <t>TX010804___60_1_____oP5C1_Inj 42</t>
  </si>
  <si>
    <t>TX010804___60_2_____oP5C2_Inj 43</t>
  </si>
  <si>
    <t>TX010804___60_3_____oP5C3_Inj 44</t>
  </si>
  <si>
    <t>TX010804___30_1_____oP4C1_Inj 45</t>
  </si>
  <si>
    <t>TX010804___30_2_____oP4C2_Inj 46</t>
  </si>
  <si>
    <t>TX010804___30_3_____oP4C3_Inj 47</t>
  </si>
  <si>
    <t>TX010804___0_1_____oP3C1_Inj 48</t>
  </si>
  <si>
    <t>TX010804___0_2_____oP3C2_Inj 49</t>
  </si>
  <si>
    <t>TX010804___0_3_____oP3C3_Inj 50</t>
  </si>
  <si>
    <t>TX010804___15_1_____oP2C1_Inj 51</t>
  </si>
  <si>
    <t>TX010804___15_2_____oP2C2_Inj 52</t>
  </si>
  <si>
    <t>TX010804___15_3_____oP2C3_Inj 53</t>
  </si>
  <si>
    <t>Verapamil___120_1_____oP6H7_Inj 354</t>
  </si>
  <si>
    <t>Verapamil___120_2_____oP6H8_Inj 355</t>
  </si>
  <si>
    <t>Verapamil___120_3_____oP6H9_Inj 356</t>
  </si>
  <si>
    <t>Verapamil___60_1_____oP5H7_Inj 357</t>
  </si>
  <si>
    <t>Verapamil___60_2_____oP5H8_Inj 358</t>
  </si>
  <si>
    <t>Verapamil___60_3_____oP5H9_Inj 359</t>
  </si>
  <si>
    <t>Verapamil___30_1_____oP4H7_Inj 360</t>
  </si>
  <si>
    <t>Verapamil___30_2_____oP4H8_Inj 361</t>
  </si>
  <si>
    <t>Verapamil___30_3_____oP4H9_Inj 362</t>
  </si>
  <si>
    <t>Verapamil___0_1_____oP3H7_Inj 363</t>
  </si>
  <si>
    <t>Verapamil___0_2_____oP3H8_Inj 364</t>
  </si>
  <si>
    <t>Verapamil___0_3_____oP3H9_Inj 365</t>
  </si>
  <si>
    <t>Verapamil___15_1_____oP2H7_Inj 366</t>
  </si>
  <si>
    <t>Verapamil___15_2_____oP2H8_Inj 367</t>
  </si>
  <si>
    <t>Verapamil___15_3_____oP2H9_Inj 368</t>
  </si>
  <si>
    <t>Warfarin___120_1_____oP6A10_Inj 369</t>
  </si>
  <si>
    <t>Warfarin___120_2_____oP6A11_Inj 370</t>
  </si>
  <si>
    <t>Warfarin___120_3_____oP6A12_Inj 371</t>
  </si>
  <si>
    <t>Warfarin___60_1_____oP5A10_Inj 372</t>
  </si>
  <si>
    <t>Warfarin___60_2_____oP5A11_Inj 373</t>
  </si>
  <si>
    <t>Warfarin___60_3_____oP5A12_Inj 374</t>
  </si>
  <si>
    <t>Warfarin___30_1_____oP4A10_Inj 375</t>
  </si>
  <si>
    <t>Warfarin___30_2_____oP4A11_Inj 376</t>
  </si>
  <si>
    <t>Warfarin___30_3_____oP4A12_Inj 377</t>
  </si>
  <si>
    <t>Warfarin___0_1_____oP3A10_Inj 378</t>
  </si>
  <si>
    <t>Warfarin___0_2_____oP3A11_Inj 379</t>
  </si>
  <si>
    <t>Warfarin___0_3_____oP3A12_Inj 380</t>
  </si>
  <si>
    <t>Warfarin___15_1_____oP2A10_Inj 381</t>
  </si>
  <si>
    <t>Warfarin___15_2_____oP2A11_Inj 382</t>
  </si>
  <si>
    <t>Warfarin___15_3_____oP2A12_Inj 383</t>
  </si>
  <si>
    <t>TX000016</t>
  </si>
  <si>
    <t>TX000016___120_1_____oP6D1_Inj 54</t>
  </si>
  <si>
    <t>TX000016___120_2_____oP6D2_Inj 55</t>
  </si>
  <si>
    <t>TX000016___120_3_____oP6D3_Inj 56</t>
  </si>
  <si>
    <t>TX000016___60_1_____oP5D1_Inj 57</t>
  </si>
  <si>
    <t>TX000016___60_2_____oP5D2_Inj 58</t>
  </si>
  <si>
    <t>TX000016___60_3_____oP5D3_Inj 59</t>
  </si>
  <si>
    <t>TX000016___30_1_____oP4D1_Inj 60</t>
  </si>
  <si>
    <t>TX000016___30_2_____oP4D2_Inj 61</t>
  </si>
  <si>
    <t>TX000016___30_3_____oP4D3_Inj 62</t>
  </si>
  <si>
    <t>TX000016___0_1_____oP3D1_Inj 63</t>
  </si>
  <si>
    <t>TX000016___0_2_____oP3D2_Inj 64</t>
  </si>
  <si>
    <t>TX000016___0_3_____oP3D3_Inj 65</t>
  </si>
  <si>
    <t>TX000016___15_1_____oP2D1_Inj 66</t>
  </si>
  <si>
    <t>TX000016___15_2_____oP2D2_Inj 67</t>
  </si>
  <si>
    <t>TX000016___15_3_____oP2D3_Inj 68</t>
  </si>
  <si>
    <t>TX000039</t>
  </si>
  <si>
    <t>TX000039___120_1_____oP6E1_Inj 69</t>
  </si>
  <si>
    <t>TX000039___120_2_____oP6E2_Inj 70</t>
  </si>
  <si>
    <t>TX000039___120_3_____oP6E3_Inj 71</t>
  </si>
  <si>
    <t>TX000039___60_1_____oP5E1_Inj 72</t>
  </si>
  <si>
    <t>TX000039___60_2_____oP5E2_Inj 73</t>
  </si>
  <si>
    <t>TX000039___60_3_____oP5E3_Inj 74</t>
  </si>
  <si>
    <t>TX000039___30_1_____oP4E1_Inj 75</t>
  </si>
  <si>
    <t>TX000039___30_2_____oP4E2_Inj 76</t>
  </si>
  <si>
    <t>TX000039___30_3_____oP4E3_Inj 77</t>
  </si>
  <si>
    <t>TX000039___0_1_____oP3E1_Inj 78</t>
  </si>
  <si>
    <t>TX000039___0_2_____oP3E2_Inj 79</t>
  </si>
  <si>
    <t>TX000039___0_3_____oP3E3_Inj 80</t>
  </si>
  <si>
    <t>TX000039___15_1_____oP2E1_Inj 81</t>
  </si>
  <si>
    <t>TX000039___15_2_____oP2E2_Inj 82</t>
  </si>
  <si>
    <t>TX000039___15_3_____oP2E3_Inj 83</t>
  </si>
  <si>
    <t>TX000089</t>
  </si>
  <si>
    <t>TX000089___120_1_____oP6F1_Inj 84</t>
  </si>
  <si>
    <t>TX000089___120_2_____oP6F2_Inj 85</t>
  </si>
  <si>
    <t>TX000089___120_3_____oP6F3_Inj 86</t>
  </si>
  <si>
    <t>TX000089___60_1_____oP5F1_Inj 87</t>
  </si>
  <si>
    <t>TX000089___60_2_____oP5F2_Inj 88</t>
  </si>
  <si>
    <t>TX000089___60_3_____oP5F3_Inj 89</t>
  </si>
  <si>
    <t>TX000089___30_1_____oP4F1_Inj 90</t>
  </si>
  <si>
    <t>TX000089___30_2_____oP4F2_Inj 91</t>
  </si>
  <si>
    <t>TX000089___30_3_____oP4F3_Inj 92</t>
  </si>
  <si>
    <t>TX000089___0_1_____oP3F1_Inj 93</t>
  </si>
  <si>
    <t>TX000089___0_2_____oP3F2_Inj 94</t>
  </si>
  <si>
    <t>TX000089___0_3_____oP3F3_Inj 95</t>
  </si>
  <si>
    <t>TX000089___15_1_____oP2F1_Inj 96</t>
  </si>
  <si>
    <t>TX000089___15_2_____oP2F2_Inj 97</t>
  </si>
  <si>
    <t>TX000089___15_3_____oP2F3_Inj 98</t>
  </si>
  <si>
    <t>TX000391</t>
  </si>
  <si>
    <t>TX000391___120_1_____oP6H1_Inj 114</t>
  </si>
  <si>
    <t>TX000391___120_2_____oP6H2_Inj 115</t>
  </si>
  <si>
    <t>TX000391___120_3_____oP6H3_Inj 116</t>
  </si>
  <si>
    <t>TX000391___60_1_____oP5H1_Inj 117</t>
  </si>
  <si>
    <t>TX000391___60_2_____oP5H2_Inj 118</t>
  </si>
  <si>
    <t>TX000391___60_3_____oP5H3_Inj 119</t>
  </si>
  <si>
    <t>TX000391___30_1_____oP4H1_Inj 120</t>
  </si>
  <si>
    <t>TX000391___30_2_____oP4H2_Inj 121</t>
  </si>
  <si>
    <t>TX000391___30_3_____oP4H3_Inj 122</t>
  </si>
  <si>
    <t>TX000391___0_1_____oP3H1_Inj 123</t>
  </si>
  <si>
    <t>TX000391___0_2_____oP3H2_Inj 124</t>
  </si>
  <si>
    <t>TX000391___0_3_____oP3H3_Inj 125</t>
  </si>
  <si>
    <t>TX000391___15_1_____oP2H1_Inj 126</t>
  </si>
  <si>
    <t>TX000391___15_2_____oP2H2_Inj 127</t>
  </si>
  <si>
    <t>TX000391___15_3_____oP2H3_Inj 128</t>
  </si>
  <si>
    <t>TX000400</t>
  </si>
  <si>
    <t>TX000400___120_1_____oP6A4_Inj 129</t>
  </si>
  <si>
    <t>TX000400___120_2_____oP6A5_Inj 130</t>
  </si>
  <si>
    <t>TX000400___120_3_____oP6A6_Inj 131</t>
  </si>
  <si>
    <t>TX000400___60_1_____oP5A4_Inj 132</t>
  </si>
  <si>
    <t>TX000400___60_2_____oP5A5_Inj 133</t>
  </si>
  <si>
    <t>TX000400___60_3_____oP5A6_Inj 134</t>
  </si>
  <si>
    <t>TX000400___30_1_____oP4A4_Inj 135</t>
  </si>
  <si>
    <t>TX000400___30_2_____oP4A5_Inj 136</t>
  </si>
  <si>
    <t>TX000400___30_3_____oP4A6_Inj 137</t>
  </si>
  <si>
    <t>TX000400___0_1_____oP3A4_Inj 138</t>
  </si>
  <si>
    <t>TX000400___0_2_____oP3A5_Inj 139</t>
  </si>
  <si>
    <t>TX000400___0_3_____oP3A6_Inj 140</t>
  </si>
  <si>
    <t>TX000400___15_1_____oP2A4_Inj 141</t>
  </si>
  <si>
    <t>TX000400___15_2_____oP2A5_Inj 142</t>
  </si>
  <si>
    <t>TX000400___15_3_____oP2A6_Inj 143</t>
  </si>
  <si>
    <t>TX0013095</t>
  </si>
  <si>
    <t>TX0013095___120_1_____oP6C4_Inj 159</t>
  </si>
  <si>
    <t>TX0013095___120_2_____oP6C5_Inj 160</t>
  </si>
  <si>
    <t>TX0013095___120_3_____oP6C6_Inj 161</t>
  </si>
  <si>
    <t>TX0013095___60_1_____oP5C4_Inj 162</t>
  </si>
  <si>
    <t>TX0013095___60_2_____oP5C5_Inj 163</t>
  </si>
  <si>
    <t>TX0013095___60_3_____oP5C6_Inj 164</t>
  </si>
  <si>
    <t>TX0013095___30_1_____oP4C4_Inj 165</t>
  </si>
  <si>
    <t>TX0013095___30_2_____oP4C5_Inj 166</t>
  </si>
  <si>
    <t>TX0013095___30_3_____oP4C6_Inj 167</t>
  </si>
  <si>
    <t>TX0013095___0_1_____oP3C4_Inj 168</t>
  </si>
  <si>
    <t>TX0013095___0_2_____oP3C5_Inj 169</t>
  </si>
  <si>
    <t>TX0013095___0_3_____oP3C6_Inj 170</t>
  </si>
  <si>
    <t>TX0013095___15_1_____oP2C4_Inj 171</t>
  </si>
  <si>
    <t>TX0013095___15_2_____oP2C5_Inj 172</t>
  </si>
  <si>
    <t>TX0013095___15_3_____oP2C6_Inj 173</t>
  </si>
  <si>
    <t>TX002394</t>
  </si>
  <si>
    <t>TX002394___120_1_____oP6D4_Inj 174</t>
  </si>
  <si>
    <t>TX002394___120_2_____oP6D5_Inj 175</t>
  </si>
  <si>
    <t>TX002394___120_3_____oP6D6_Inj 176</t>
  </si>
  <si>
    <t>TX002394___60_1_____oP5D4_Inj 177</t>
  </si>
  <si>
    <t>TX002394___60_2_____oP5D5_Inj 178</t>
  </si>
  <si>
    <t>TX002394___60_3_____oP5D6_Inj 179</t>
  </si>
  <si>
    <t>TX002394___30_1_____oP4D4_Inj 180</t>
  </si>
  <si>
    <t>TX002394___30_2_____oP4D5_Inj 181</t>
  </si>
  <si>
    <t>TX002394___30_3_____oP4D6_Inj 182</t>
  </si>
  <si>
    <t>TX002394___0_1_____oP3D4_Inj 183</t>
  </si>
  <si>
    <t>TX002394___0_2_____oP3D5_Inj 184</t>
  </si>
  <si>
    <t>TX002394___0_3_____oP3D6_Inj 185</t>
  </si>
  <si>
    <t>TX002394___15_1_____oP2D4_Inj 186</t>
  </si>
  <si>
    <t>TX002394___15_2_____oP2D5_Inj 187</t>
  </si>
  <si>
    <t>TX002394___15_3_____oP2D6_Inj 188</t>
  </si>
  <si>
    <t>EPA_TO4_HumanHepCl_Raw_Data.xlsx</t>
  </si>
  <si>
    <t>TX000190___120_1_____nP6E4_Inj 221</t>
  </si>
  <si>
    <t>TX000190___120_2_____nP6E5_Inj 222</t>
  </si>
  <si>
    <t>TX000190___120_3_____nP6E6_Inj 223</t>
  </si>
  <si>
    <t>TX000190___60_1_____nP5E4_Inj 224</t>
  </si>
  <si>
    <t>TX000190___60_2_____nP5E5_Inj 225</t>
  </si>
  <si>
    <t>TX000190___60_3_____nP5E6_Inj 226</t>
  </si>
  <si>
    <t>TX000190___30_1_____nP4E4_Inj 227</t>
  </si>
  <si>
    <t>TX000190___30_2_____nP4E5_Inj 228</t>
  </si>
  <si>
    <t>TX000190___30_3_____nP4E6_Inj 229</t>
  </si>
  <si>
    <t>TX000190___15_1_____nP3E4_Inj 230</t>
  </si>
  <si>
    <t>TX000190___15_2_____nP3E5_Inj 231</t>
  </si>
  <si>
    <t>TX000190___15_3_____nP3E6_Inj 232</t>
  </si>
  <si>
    <t>TX000190___0_1_____nP2E4_Inj 233</t>
  </si>
  <si>
    <t>TX000190___0_2_____nP2E5_Inj 234</t>
  </si>
  <si>
    <t>TX000190___0_3_____nP2E6_Inj 235</t>
  </si>
  <si>
    <t>TX000380___120_1_____nP6F4_Inj 236</t>
  </si>
  <si>
    <t>TX000380___120_2_____nP6F5_Inj 237</t>
  </si>
  <si>
    <t>TX000380___120_3_____nP6F6_Inj 238</t>
  </si>
  <si>
    <t>TX000380___60_1_____nP5F4_Inj 239</t>
  </si>
  <si>
    <t>TX000380___60_2_____nP5F5_Inj 240</t>
  </si>
  <si>
    <t>TX000380___60_3_____nP5F6_Inj 241</t>
  </si>
  <si>
    <t>TX000380___30_1_____nP4F4_Inj 242</t>
  </si>
  <si>
    <t>TX000380___30_2_____nP4F5_Inj 243</t>
  </si>
  <si>
    <t>TX000380___30_3_____nP4F6_Inj 244</t>
  </si>
  <si>
    <t>TX000380___15_1_____nP3F4_Inj 245</t>
  </si>
  <si>
    <t>TX000380___15_2_____nP3F5_Inj 246</t>
  </si>
  <si>
    <t>TX000380___15_3_____nP3F6_Inj 247</t>
  </si>
  <si>
    <t>TX000380___0_1_____nP2F4_Inj 248</t>
  </si>
  <si>
    <t>TX000380___0_2_____nP2F5_Inj 249</t>
  </si>
  <si>
    <t>TX000380___0_3_____nP2F6_Inj 250</t>
  </si>
  <si>
    <t>Blank_1____1_____nP1F1_Inj 3</t>
  </si>
  <si>
    <t>Blank_1____2_____nP1F2_Inj 4</t>
  </si>
  <si>
    <t>TX010804___120_1_____nP6C1_Inj 39</t>
  </si>
  <si>
    <t>TX010804___120_2_____nP6C2_Inj 40</t>
  </si>
  <si>
    <t>TX010804___120_3_____nP6C3_Inj 41</t>
  </si>
  <si>
    <t>TX010804___60_1_____nP5C1_Inj 42</t>
  </si>
  <si>
    <t>TX010804___60_2_____nP5C2_Inj 43</t>
  </si>
  <si>
    <t>TX010804___60_3_____nP5C3_Inj 44</t>
  </si>
  <si>
    <t>TX010804___30_1_____nP4C1_Inj 45</t>
  </si>
  <si>
    <t>TX010804___30_2_____nP4C2_Inj 46</t>
  </si>
  <si>
    <t>TX010804___30_3_____nP4C3_Inj 47</t>
  </si>
  <si>
    <t>TX010804___15_1_____nP3C1_Inj 48</t>
  </si>
  <si>
    <t>TX010804___15_2_____nP3C2_Inj 49</t>
  </si>
  <si>
    <t>TX010804___15_3_____nP3C3_Inj 50</t>
  </si>
  <si>
    <t>TX010804___0_1_____nP2C1_Inj 51</t>
  </si>
  <si>
    <t>TX010804___0_2_____nP2C2_Inj 52</t>
  </si>
  <si>
    <t>TX010804___0_3_____nP2C3_Inj 53</t>
  </si>
  <si>
    <t>Verapamil___120_1_____nP6H7_Inj 354</t>
  </si>
  <si>
    <t>Verapamil___120_2_____nP6H8_Inj 355</t>
  </si>
  <si>
    <t>Verapamil___120_3_____nP6H9_Inj 356</t>
  </si>
  <si>
    <t>Verapamil___60_1_____nP5H7_Inj 357</t>
  </si>
  <si>
    <t>Verapamil___60_2_____nP5H8_Inj 358</t>
  </si>
  <si>
    <t>Verapamil___60_3_____nP5H9_Inj 359</t>
  </si>
  <si>
    <t>Verapamil___30_1_____nP4H7_Inj 360</t>
  </si>
  <si>
    <t>Verapamil___30_2_____nP4H8_Inj 361</t>
  </si>
  <si>
    <t>Verapamil___30_3_____nP4H9_Inj 362</t>
  </si>
  <si>
    <t>Verapamil___15_1_____nP3H7_Inj 363</t>
  </si>
  <si>
    <t>Verapamil___15_2_____nP3H8_Inj 364</t>
  </si>
  <si>
    <t>Verapamil___15_3_____nP3H9_Inj 365</t>
  </si>
  <si>
    <t>Verapamil___0_1_____nP2H7_Inj 366</t>
  </si>
  <si>
    <t>Verapamil___0_2_____nP2H8_Inj 367</t>
  </si>
  <si>
    <t>Verapamil___0_3_____nP2H9_Inj 368</t>
  </si>
  <si>
    <t>Warfarin___120_1_____nP6A10_Inj 369</t>
  </si>
  <si>
    <t>Warfarin___120_2_____nP6A11_Inj 370</t>
  </si>
  <si>
    <t>Warfarin___120_3_____nP6A12_Inj 371</t>
  </si>
  <si>
    <t>Warfarin___60_1_____nP5A10_Inj 372</t>
  </si>
  <si>
    <t>Warfarin___60_2_____nP5A11_Inj 373</t>
  </si>
  <si>
    <t>Warfarin___60_3_____nP5A12_Inj 374</t>
  </si>
  <si>
    <t>Warfarin___30_1_____nP4A10_Inj 375</t>
  </si>
  <si>
    <t>Warfarin___30_2_____nP4A11_Inj 376</t>
  </si>
  <si>
    <t>Warfarin___30_3_____nP4A12_Inj 377</t>
  </si>
  <si>
    <t>Warfarin___15_1_____nP3A10_Inj 378</t>
  </si>
  <si>
    <t>Warfarin___15_2_____nP3A11_Inj 379</t>
  </si>
  <si>
    <t>Warfarin___15_3_____nP3A12_Inj 380</t>
  </si>
  <si>
    <t>Warfarin___0_1_____nP2A10_Inj 381</t>
  </si>
  <si>
    <t>Warfarin___0_2_____nP2A11_Inj 382</t>
  </si>
  <si>
    <t>Warfarin___0_3_____nP2A12_Inj 383</t>
  </si>
  <si>
    <t>Blank_2____1_____nP1F1_Inj 5</t>
  </si>
  <si>
    <t>Blank_2____2_____nP1F2_Inj 6</t>
  </si>
  <si>
    <t>TX000089___120_1_____nP6F1_Inj 84</t>
  </si>
  <si>
    <t>TX000089___120_2_____nP6F2_Inj 85</t>
  </si>
  <si>
    <t>TX000089___120_3_____nP6F3_Inj 86</t>
  </si>
  <si>
    <t>TX000089___60_1_____nP5F1_Inj 87</t>
  </si>
  <si>
    <t>TX000089___60_2_____nP5F2_Inj 88</t>
  </si>
  <si>
    <t>TX000089___60_3_____nP5F3_Inj 89</t>
  </si>
  <si>
    <t>TX000089___30_1_____nP4F1_Inj 90</t>
  </si>
  <si>
    <t>TX000089___30_2_____nP4F2_Inj 91</t>
  </si>
  <si>
    <t>TX000089___30_3_____nP4F3_Inj 92</t>
  </si>
  <si>
    <t>TX000089___15_1_____nP3F1_Inj 93</t>
  </si>
  <si>
    <t>TX000089___15_2_____nP3F2_Inj 94</t>
  </si>
  <si>
    <t>TX000089___15_3_____nP3F3_Inj 95</t>
  </si>
  <si>
    <t>TX000089___0_1_____nP2F1_Inj 96</t>
  </si>
  <si>
    <t>TX000089___0_2_____nP2F2_Inj 97</t>
  </si>
  <si>
    <t>TX000089___0_3_____nP2F3_Inj 98</t>
  </si>
  <si>
    <t>TX000391___120_1_____nP6H1_Inj 114</t>
  </si>
  <si>
    <t>TX000391___120_2_____nP6H2_Inj 115</t>
  </si>
  <si>
    <t>TX000391___120_3_____nP6H3_Inj 116</t>
  </si>
  <si>
    <t>TX000391___60_1_____nP5H1_Inj 117</t>
  </si>
  <si>
    <t>TX000391___60_2_____nP5H2_Inj 118</t>
  </si>
  <si>
    <t>TX000391___60_3_____nP5H3_Inj 119</t>
  </si>
  <si>
    <t>TX000391___30_1_____nP4H1_Inj 120</t>
  </si>
  <si>
    <t>TX000391___30_2_____nP4H2_Inj 121</t>
  </si>
  <si>
    <t>TX000391___30_3_____nP4H3_Inj 122</t>
  </si>
  <si>
    <t>TX000391___15_1_____nP3H1_Inj 123</t>
  </si>
  <si>
    <t>TX000391___15_2_____nP3H2_Inj 124</t>
  </si>
  <si>
    <t>TX000391___15_3_____nP3H3_Inj 125</t>
  </si>
  <si>
    <t>TX000391___0_1_____nP2H1_Inj 126</t>
  </si>
  <si>
    <t>TX000391___0_2_____nP2H2_Inj 127</t>
  </si>
  <si>
    <t>TX000391___0_3_____nP2H3_Inj 128</t>
  </si>
  <si>
    <t>TX000400___120_1_____nP6A4_Inj 129</t>
  </si>
  <si>
    <t>TX000400___120_2_____nP6A5_Inj 130</t>
  </si>
  <si>
    <t>TX000400___120_3_____nP6A6_Inj 131</t>
  </si>
  <si>
    <t>TX000400___60_1_____nP5A4_Inj 132</t>
  </si>
  <si>
    <t>TX000400___60_2_____nP5A5_Inj 133</t>
  </si>
  <si>
    <t>TX000400___60_3_____nP5A6_Inj 134</t>
  </si>
  <si>
    <t>TX000400___30_1_____nP4A4_Inj 135</t>
  </si>
  <si>
    <t>TX000400___30_2_____nP4A5_Inj 136</t>
  </si>
  <si>
    <t>TX000400___30_3_____nP4A6_Inj 137</t>
  </si>
  <si>
    <t>TX000400___15_1_____nP3A4_Inj 138</t>
  </si>
  <si>
    <t>TX000400___15_2_____nP3A5_Inj 139</t>
  </si>
  <si>
    <t>TX000400___15_3_____nP3A6_Inj 140</t>
  </si>
  <si>
    <t>TX000400___0_1_____nP2A4_Inj 141</t>
  </si>
  <si>
    <t>TX000400___0_2_____nP2A5_Inj 142</t>
  </si>
  <si>
    <t>TX000400___0_3_____nP2A6_Inj 143</t>
  </si>
  <si>
    <t>TX0013095___120_1_____nP6C4_Inj 159</t>
  </si>
  <si>
    <t>TX0013095___120_2_____nP6C5_Inj 160</t>
  </si>
  <si>
    <t>TX0013095___120_3_____nP6C6_Inj 161</t>
  </si>
  <si>
    <t>TX0013095___60_1_____nP5C4_Inj 162</t>
  </si>
  <si>
    <t>TX0013095___60_2_____nP5C5_Inj 163</t>
  </si>
  <si>
    <t>TX0013095___60_3_____nP5C6_Inj 164</t>
  </si>
  <si>
    <t>TX0013095___30_1_____nP4C4_Inj 165</t>
  </si>
  <si>
    <t>TX0013095___30_2_____nP4C5_Inj 166</t>
  </si>
  <si>
    <t>TX0013095___30_3_____nP4C6_Inj 167</t>
  </si>
  <si>
    <t>TX0013095___15_1_____nP3C4_Inj 168</t>
  </si>
  <si>
    <t>TX0013095___15_2_____nP3C5_Inj 169</t>
  </si>
  <si>
    <t>TX0013095___15_3_____nP3C6_Inj 170</t>
  </si>
  <si>
    <t>TX0013095___0_1_____nP2C4_Inj 171</t>
  </si>
  <si>
    <t>TX0013095___0_2_____nP2C5_Inj 172</t>
  </si>
  <si>
    <t>TX0013095___0_3_____nP2C6_Inj 173</t>
  </si>
  <si>
    <t>TX002394___120_1_____nP6D4_Inj 174</t>
  </si>
  <si>
    <t>TX002394___120_2_____nP6D5_Inj 175</t>
  </si>
  <si>
    <t>TX002394___120_3_____nP6D6_Inj 176</t>
  </si>
  <si>
    <t>TX002394___60_1_____nP5D4_Inj 177</t>
  </si>
  <si>
    <t>TX002394___60_2_____nP5D5_Inj 178</t>
  </si>
  <si>
    <t>TX002394___60_3_____nP5D6_Inj 179</t>
  </si>
  <si>
    <t>TX002394___30_1_____nP4D4_Inj 180</t>
  </si>
  <si>
    <t>TX002394___30_2_____nP4D5_Inj 181</t>
  </si>
  <si>
    <t>TX002394___30_3_____nP4D6_Inj 182</t>
  </si>
  <si>
    <t>TX002394___15_1_____nP3D4_Inj 183</t>
  </si>
  <si>
    <t>TX002394___15_2_____nP3D5_Inj 184</t>
  </si>
  <si>
    <t>TX002394___15_3_____nP3D6_Inj 185</t>
  </si>
  <si>
    <t>TX002394___0_1_____nP2D4_Inj 186</t>
  </si>
  <si>
    <t>TX002394___0_2_____nP2D5_Inj 187</t>
  </si>
  <si>
    <t>TX002394___0_3_____nP2D6_Inj 188</t>
  </si>
  <si>
    <t>TX002820___120_1_____nP6E4_Inj 189</t>
  </si>
  <si>
    <t>TX002820___120_2_____nP6E5_Inj 190</t>
  </si>
  <si>
    <t>TX002820___120_3_____nP6E6_Inj 191</t>
  </si>
  <si>
    <t>TX002820___60_1_____nP5E4_Inj 192</t>
  </si>
  <si>
    <t>TX002820___60_2_____nP5E5_Inj 193</t>
  </si>
  <si>
    <t>TX002820___60_3_____nP5E6_Inj 194</t>
  </si>
  <si>
    <t>TX002820___30_1_____nP4E4_Inj 195</t>
  </si>
  <si>
    <t>TX002820___30_2_____nP4E5_Inj 196</t>
  </si>
  <si>
    <t>TX002820___30_3_____nP4E6_Inj 197</t>
  </si>
  <si>
    <t>TX002820___15_1_____nP3E4_Inj 198</t>
  </si>
  <si>
    <t>TX002820___15_2_____nP3E5_Inj 199</t>
  </si>
  <si>
    <t>TX002820___15_3_____nP3E6_Inj 200</t>
  </si>
  <si>
    <t>TX002820___0_1_____nP2E4_Inj 201</t>
  </si>
  <si>
    <t>TX002820___0_2_____nP2E5_Inj 202</t>
  </si>
  <si>
    <t>TX002820___0_3_____nP2E6_Inj 203</t>
  </si>
  <si>
    <t>Blank_3____1_____nP1F1_Inj 7</t>
  </si>
  <si>
    <t>Blank_3____2_____nP1F2_Inj 8</t>
  </si>
  <si>
    <t>TX000901___120_1_____nP6G4_Inj 219</t>
  </si>
  <si>
    <t>TX000901___120_2_____nP6G5_Inj 220</t>
  </si>
  <si>
    <t>TX000901___120_3_____nP6G6_Inj 221</t>
  </si>
  <si>
    <t>TX000901___60_1_____nP5G4_Inj 222</t>
  </si>
  <si>
    <t>TX000901___60_2_____nP5G5_Inj 223</t>
  </si>
  <si>
    <t>TX000901___60_3_____nP5G6_Inj 224</t>
  </si>
  <si>
    <t>TX000901___30_1_____nP4G4_Inj 225</t>
  </si>
  <si>
    <t>TX000901___30_2_____nP4G5_Inj 226</t>
  </si>
  <si>
    <t>TX000901___30_3_____nP4G6_Inj 227</t>
  </si>
  <si>
    <t>TX000901___15_1_____nP3G4_Inj 228</t>
  </si>
  <si>
    <t>TX000901___15_2_____nP3G5_Inj 229</t>
  </si>
  <si>
    <t>TX000901___15_3_____nP3G6_Inj 230</t>
  </si>
  <si>
    <t>TX000901___0_1_____nP2G4_Inj 231</t>
  </si>
  <si>
    <t>TX000901___0_2_____nP2G5_Inj 232</t>
  </si>
  <si>
    <t>TX000901___0_3_____nP2G6_Inj 233</t>
  </si>
  <si>
    <t>TX002724___120_1_____nP6H4_Inj 234</t>
  </si>
  <si>
    <t>TX002724___120_2_____nP6H5_Inj 235</t>
  </si>
  <si>
    <t>TX002724___120_3_____nP6H6_Inj 236</t>
  </si>
  <si>
    <t>TX002724___60_1_____nP5H4_Inj 237</t>
  </si>
  <si>
    <t>TX002724___60_2_____nP5H5_Inj 238</t>
  </si>
  <si>
    <t>TX002724___60_3_____nP5H6_Inj 239</t>
  </si>
  <si>
    <t>TX002724___30_1_____nP4H4_Inj 240</t>
  </si>
  <si>
    <t>TX002724___30_2_____nP4H5_Inj 241</t>
  </si>
  <si>
    <t>TX002724___30_3_____nP4H6_Inj 242</t>
  </si>
  <si>
    <t>TX002724___15_1_____nP3H4_Inj 243</t>
  </si>
  <si>
    <t>TX002724___15_2_____nP3H5_Inj 244</t>
  </si>
  <si>
    <t>TX002724___15_3_____nP3H6_Inj 245</t>
  </si>
  <si>
    <t>TX002724___0_1_____nP2H4_Inj 246</t>
  </si>
  <si>
    <t>TX002724___0_2_____nP2H5_Inj 247</t>
  </si>
  <si>
    <t>TX002724___0_3_____nP2H6_Inj 248</t>
  </si>
  <si>
    <t>TX002801___120_1_____nP6A7_Inj 249</t>
  </si>
  <si>
    <t>TX002801___120_2_____nP6A8_Inj 250</t>
  </si>
  <si>
    <t>TX002801___120_3_____nP6A9_Inj 251</t>
  </si>
  <si>
    <t>TX002801___60_1_____nP5A7_Inj 252</t>
  </si>
  <si>
    <t>TX002801___60_2_____nP5A8_Inj 253</t>
  </si>
  <si>
    <t>TX002801___60_3_____nP5A9_Inj 254</t>
  </si>
  <si>
    <t>TX002801___30_1_____nP4A7_Inj 255</t>
  </si>
  <si>
    <t>TX002801___30_2_____nP4A8_Inj 256</t>
  </si>
  <si>
    <t>TX002801___30_3_____nP4A9_Inj 257</t>
  </si>
  <si>
    <t>TX002801___15_1_____nP3A7_Inj 258</t>
  </si>
  <si>
    <t>TX002801___15_2_____nP3A8_Inj 259</t>
  </si>
  <si>
    <t>TX002801___15_3_____nP3A9_Inj 260</t>
  </si>
  <si>
    <t>TX002801___0_1_____nP2A7_Inj 261</t>
  </si>
  <si>
    <t>TX002801___0_2_____nP2A8_Inj 262</t>
  </si>
  <si>
    <t>TX002801___0_3_____nP2A9_Inj 263</t>
  </si>
  <si>
    <t>TX003991___120_1_____nP6B7_Inj 264</t>
  </si>
  <si>
    <t>TX003991___120_2_____nP6B8_Inj 265</t>
  </si>
  <si>
    <t>TX003991___120_3_____nP6B9_Inj 266</t>
  </si>
  <si>
    <t>TX003991___60_1_____nP5B7_Inj 267</t>
  </si>
  <si>
    <t>TX003991___60_2_____nP5B8_Inj 268</t>
  </si>
  <si>
    <t>TX003991___60_3_____nP5B9_Inj 269</t>
  </si>
  <si>
    <t>TX003991___30_1_____nP4B7_Inj 270</t>
  </si>
  <si>
    <t>TX003991___30_2_____nP4B8_Inj 271</t>
  </si>
  <si>
    <t>TX003991___30_3_____nP4B9_Inj 272</t>
  </si>
  <si>
    <t>TX003991___15_1_____nP3B7_Inj 273</t>
  </si>
  <si>
    <t>TX003991___15_2_____nP3B8_Inj 274</t>
  </si>
  <si>
    <t>TX003991___15_3_____nP3B9_Inj 275</t>
  </si>
  <si>
    <t>TX003991___0_1_____nP2B7_Inj 276</t>
  </si>
  <si>
    <t>TX003991___0_2_____nP2B8_Inj 277</t>
  </si>
  <si>
    <t>TX003991___0_3_____nP2B9_Inj 278</t>
  </si>
  <si>
    <t>TX004109___120_1_____nP6C7_Inj 279</t>
  </si>
  <si>
    <t>TX004109___120_2_____nP6C8_Inj 280</t>
  </si>
  <si>
    <t>TX004109___120_3_____nP6C9_Inj 281</t>
  </si>
  <si>
    <t>TX004109___60_1_____nP5C7_Inj 282</t>
  </si>
  <si>
    <t>TX004109___60_2_____nP5C8_Inj 283</t>
  </si>
  <si>
    <t>TX004109___60_3_____nP5C9_Inj 284</t>
  </si>
  <si>
    <t>TX004109___30_1_____nP4C7_Inj 285</t>
  </si>
  <si>
    <t>TX004109___30_2_____nP4C8_Inj 286</t>
  </si>
  <si>
    <t>TX004109___30_3_____nP4C9_Inj 287</t>
  </si>
  <si>
    <t>TX004109___15_1_____nP3C7_Inj 288</t>
  </si>
  <si>
    <t>TX004109___15_2_____nP3C8_Inj 289</t>
  </si>
  <si>
    <t>TX004109___15_3_____nP3C9_Inj 290</t>
  </si>
  <si>
    <t>TX004109___0_1_____nP2C7_Inj 291</t>
  </si>
  <si>
    <t>TX004109___0_2_____nP2C8_Inj 292</t>
  </si>
  <si>
    <t>TX004109___0_3_____nP2C9_Inj 293</t>
  </si>
  <si>
    <t>TX005081___120_1_____nP6D7_Inj 294</t>
  </si>
  <si>
    <t>TX005081___120_2_____nP6D8_Inj 295</t>
  </si>
  <si>
    <t>TX005081___120_3_____nP6D9_Inj 296</t>
  </si>
  <si>
    <t>TX005081___60_1_____nP5D7_Inj 297</t>
  </si>
  <si>
    <t>TX005081___60_2_____nP5D8_Inj 298</t>
  </si>
  <si>
    <t>TX005081___60_3_____nP5D9_Inj 299</t>
  </si>
  <si>
    <t>TX005081___30_1_____nP4D7_Inj 300</t>
  </si>
  <si>
    <t>TX005081___30_2_____nP4D8_Inj 301</t>
  </si>
  <si>
    <t>TX005081___30_3_____nP4D9_Inj 302</t>
  </si>
  <si>
    <t>TX005081___15_1_____nP3D7_Inj 303</t>
  </si>
  <si>
    <t>TX005081___15_2_____nP3D8_Inj 304</t>
  </si>
  <si>
    <t>TX005081___15_3_____nP3D9_Inj 305</t>
  </si>
  <si>
    <t>TX005081___0_1_____nP2D7_Inj 306</t>
  </si>
  <si>
    <t>TX005081___0_2_____nP2D8_Inj 307</t>
  </si>
  <si>
    <t>TX005081___0_3_____nP2D9_Inj 308</t>
  </si>
  <si>
    <t>TX008338___120_1_____nP6E7_Inj 309</t>
  </si>
  <si>
    <t>TX008338___120_2_____nP6E8_Inj 310</t>
  </si>
  <si>
    <t>TX008338___120_3_____nP6E9_Inj 311</t>
  </si>
  <si>
    <t>TX008338___60_1_____nP5E7_Inj 312</t>
  </si>
  <si>
    <t>TX008338___60_2_____nP5E8_Inj 313</t>
  </si>
  <si>
    <t>TX008338___60_3_____nP5E9_Inj 314</t>
  </si>
  <si>
    <t>TX008338___30_1_____nP4E7_Inj 315</t>
  </si>
  <si>
    <t>TX008338___30_2_____nP4E8_Inj 316</t>
  </si>
  <si>
    <t>TX008338___30_3_____nP4E9_Inj 317</t>
  </si>
  <si>
    <t>TX008338___15_1_____nP3E7_Inj 318</t>
  </si>
  <si>
    <t>TX008338___15_2_____nP3E8_Inj 319</t>
  </si>
  <si>
    <t>TX008338___15_3_____nP3E9_Inj 320</t>
  </si>
  <si>
    <t>TX008338___0_1_____nP2E7_Inj 321</t>
  </si>
  <si>
    <t>TX008338___0_2_____nP2E8_Inj 322</t>
  </si>
  <si>
    <t>TX008338___0_3_____nP2E9_Inj 323</t>
  </si>
  <si>
    <t>TX009343___120_1_____nP6F7_Inj 324</t>
  </si>
  <si>
    <t>TX009343___120_2_____nP6F8_Inj 325</t>
  </si>
  <si>
    <t>TX009343___120_3_____nP6F9_Inj 326</t>
  </si>
  <si>
    <t>TX009343___60_1_____nP5F7_Inj 327</t>
  </si>
  <si>
    <t>TX009343___60_2_____nP5F8_Inj 328</t>
  </si>
  <si>
    <t>TX009343___60_3_____nP5F9_Inj 329</t>
  </si>
  <si>
    <t>TX009343___30_1_____nP4F7_Inj 330</t>
  </si>
  <si>
    <t>TX009343___30_2_____nP4F8_Inj 331</t>
  </si>
  <si>
    <t>TX009343___30_3_____nP4F9_Inj 332</t>
  </si>
  <si>
    <t>TX009343___15_1_____nP3F7_Inj 333</t>
  </si>
  <si>
    <t>TX009343___15_2_____nP3F8_Inj 334</t>
  </si>
  <si>
    <t>TX009343___15_3_____nP3F9_Inj 335</t>
  </si>
  <si>
    <t>TX009343___0_1_____nP2F7_Inj 336</t>
  </si>
  <si>
    <t>TX009343___0_2_____nP2F8_Inj 337</t>
  </si>
  <si>
    <t>TX009343___0_3_____nP2F9_Inj 338</t>
  </si>
  <si>
    <t>TX010790___120_1_____nP6G7_Inj 339</t>
  </si>
  <si>
    <t>TX010790___120_2_____nP6G8_Inj 340</t>
  </si>
  <si>
    <t>TX010790___120_3_____nP6G9_Inj 341</t>
  </si>
  <si>
    <t>TX010790___60_1_____nP5G7_Inj 342</t>
  </si>
  <si>
    <t>TX010790___60_2_____nP5G8_Inj 343</t>
  </si>
  <si>
    <t>TX010790___60_3_____nP5G9_Inj 344</t>
  </si>
  <si>
    <t>TX010790___30_1_____nP4G7_Inj 345</t>
  </si>
  <si>
    <t>TX010790___30_2_____nP4G8_Inj 346</t>
  </si>
  <si>
    <t>TX010790___30_3_____nP4G9_Inj 347</t>
  </si>
  <si>
    <t>TX010790___15_1_____nP3G7_Inj 348</t>
  </si>
  <si>
    <t>TX010790___15_2_____nP3G8_Inj 349</t>
  </si>
  <si>
    <t>TX010790___15_3_____nP3G9_Inj 350</t>
  </si>
  <si>
    <t>TX010790___0_1_____nP2G7_Inj 351</t>
  </si>
  <si>
    <t>TX010790___0_2_____nP2G8_Inj 352</t>
  </si>
  <si>
    <t>TX010790___0_3_____nP2G9_Inj 353</t>
  </si>
  <si>
    <t>TX010323___120_1_____nP6A1_Inj 9</t>
  </si>
  <si>
    <t>TX010323___120_2_____nP6A2_Inj 10</t>
  </si>
  <si>
    <t>TX010323___120_3_____nP6A3_Inj 11</t>
  </si>
  <si>
    <t>TX010323___60_1_____nP5A1_Inj 12</t>
  </si>
  <si>
    <t>TX010323___60_2_____nP5A2_Inj 13</t>
  </si>
  <si>
    <t>TX010323___60_3_____nP5A3_Inj 14</t>
  </si>
  <si>
    <t>TX010323___30_1_____nP4A1_Inj 15</t>
  </si>
  <si>
    <t>TX010323___30_2_____nP4A2_Inj 16</t>
  </si>
  <si>
    <t>TX010323___30_3_____nP4A3_Inj 17</t>
  </si>
  <si>
    <t>TX010323___15_1_____nP3A1_Inj 18</t>
  </si>
  <si>
    <t>TX010323___15_2_____nP3A2_Inj 19</t>
  </si>
  <si>
    <t>TX010323___15_3_____nP3A3_Inj 20</t>
  </si>
  <si>
    <t>TX010323___0_1_____nP2A1_Inj 21</t>
  </si>
  <si>
    <t>TX010323___0_2_____nP2A2_Inj 22</t>
  </si>
  <si>
    <t>TX010323___0_3_____nP2A3_Inj 23</t>
  </si>
  <si>
    <t>TX010785___120_1_____nP6B1_Inj 24</t>
  </si>
  <si>
    <t>TX010785___120_2_____nP6B2_Inj 25</t>
  </si>
  <si>
    <t>TX010785___120_3_____nP6B3_Inj 26</t>
  </si>
  <si>
    <t>TX010785___60_1_____nP5B1_Inj 27</t>
  </si>
  <si>
    <t>TX010785___60_2_____nP5B2_Inj 28</t>
  </si>
  <si>
    <t>TX010785___60_3_____nP5B3_Inj 29</t>
  </si>
  <si>
    <t>TX010785___30_1_____nP4B1_Inj 30</t>
  </si>
  <si>
    <t>TX010785___30_2_____nP4B2_Inj 31</t>
  </si>
  <si>
    <t>TX010785___30_3_____nP4B3_Inj 32</t>
  </si>
  <si>
    <t>TX010785___15_1_____nP3B1_Inj 33</t>
  </si>
  <si>
    <t>TX010785___15_2_____nP3B2_Inj 34</t>
  </si>
  <si>
    <t>TX010785___15_3_____nP3B3_Inj 35</t>
  </si>
  <si>
    <t>TX010785___0_1_____nP2B1_Inj 36</t>
  </si>
  <si>
    <t>TX010785___0_2_____nP2B2_Inj 37</t>
  </si>
  <si>
    <t>TX010785___0_3_____nP2B3_Inj 38</t>
  </si>
  <si>
    <t>TX000188_2___120_1_____oP6D4_Inj 206</t>
  </si>
  <si>
    <t>TX000188_2___120_2_____oP6D5_Inj 207</t>
  </si>
  <si>
    <t>TX000188_2__120_3_____oP6D6_Inj 208</t>
  </si>
  <si>
    <t>TX000188_2___60_1_____oP5D4_Inj 209</t>
  </si>
  <si>
    <t>TX000188_2___60_2_____oP5D5_Inj 210</t>
  </si>
  <si>
    <t>TX000188_2___60_3_____oP5D6_Inj 211</t>
  </si>
  <si>
    <t>TX000188_2___30_1_____oP4D4_Inj 212_2</t>
  </si>
  <si>
    <t>TX000188_2___30_2_____oP4D5_Inj 213</t>
  </si>
  <si>
    <t>TX000188_2___30_3_____oP4D6_Inj 214</t>
  </si>
  <si>
    <t>TX000188_2___15_1_____oP3D4_Inj 215</t>
  </si>
  <si>
    <t>TX000188_2___15_2_____oP3D5_Inj 216</t>
  </si>
  <si>
    <t>TX000188_2___15_3_____oP3D6_Inj 217</t>
  </si>
  <si>
    <t>TX000188_2___0_1_____oP2D4_Inj 218</t>
  </si>
  <si>
    <t>TX000188_2___0_2_____oP2D5_Inj 219</t>
  </si>
  <si>
    <t>TX000188_2___0_3_____oP2D6_Inj 220</t>
  </si>
  <si>
    <t>BF00021551___120_1_____nP6A1_Inj 41</t>
  </si>
  <si>
    <t>BF00021551___120_2_____nP6A2_Inj 42</t>
  </si>
  <si>
    <t>BF00021551___120_3_____nP6A3_Inj 43</t>
  </si>
  <si>
    <t>BF00021551___60_1_____nP5A1_Inj 44</t>
  </si>
  <si>
    <t>BF00021551___60_2_____nP5A2_Inj 45</t>
  </si>
  <si>
    <t>BF00021551___60_3_____nP5A3_Inj 46</t>
  </si>
  <si>
    <t>BF00021551___30_1_____nP4A1_Inj 47</t>
  </si>
  <si>
    <t>BF00021551___30_2_____nP4A2_Inj 48</t>
  </si>
  <si>
    <t>BF00021551___30_3_____nP4A3_Inj 49</t>
  </si>
  <si>
    <t>BF00021551___15_1_____nP3A1_Inj 50</t>
  </si>
  <si>
    <t>BF00021551___15_2_____nP3A2_Inj 51</t>
  </si>
  <si>
    <t>BF00021551___15_3_____nP3A3_Inj 52</t>
  </si>
  <si>
    <t>BF00021551___0_1_____nP2A1_Inj 53</t>
  </si>
  <si>
    <t>BF00021551___0_2_____nP2A2_Inj 54</t>
  </si>
  <si>
    <t>BF00021551___0_3_____nP2A3_Inj 55</t>
  </si>
  <si>
    <t>BF00022450___120_1_____nP6B1_Inj 56</t>
  </si>
  <si>
    <t>BF00022450___120_2_____nP6B2_Inj 57</t>
  </si>
  <si>
    <t>BF00022450___120_3_____nP6B3_Inj 58</t>
  </si>
  <si>
    <t>BF00022450___60_1_____nP5B1_Inj 59</t>
  </si>
  <si>
    <t>BF00022450___60_2_____nP5B2_Inj 60</t>
  </si>
  <si>
    <t>BF00022450___60_3_____nP5B3_Inj 61</t>
  </si>
  <si>
    <t>BF00022450___30_1_____nP4B1_Inj 62</t>
  </si>
  <si>
    <t>BF00022450___30_2_____nP4B2_Inj 63</t>
  </si>
  <si>
    <t>BF00022450___30_3_____nP4B3_Inj 64</t>
  </si>
  <si>
    <t>BF00022450___15_1_____nP3B1_Inj 65</t>
  </si>
  <si>
    <t>BF00022450___15_2_____nP3B2_Inj 66</t>
  </si>
  <si>
    <t>BF00022450___15_3_____nP3B3_Inj 67</t>
  </si>
  <si>
    <t>BF00022450___0_1_____nP2B1_Inj 68</t>
  </si>
  <si>
    <t>BF00022450___0_2_____nP2B2_Inj 69</t>
  </si>
  <si>
    <t>BF00022450___0_3_____nP2B3_Inj 70</t>
  </si>
  <si>
    <t>BF00022451___120_1_____nP6C1_Inj 71</t>
  </si>
  <si>
    <t>BF00022451___120_2_____nP6C2_Inj 72</t>
  </si>
  <si>
    <t>BF00022451___120_3_____nP6C3_Inj 73</t>
  </si>
  <si>
    <t>BF00022451___60_1_____nP5C1_Inj 74</t>
  </si>
  <si>
    <t>BF00022451___60_2_____nP5C2_Inj 75</t>
  </si>
  <si>
    <t>BF00022451___60_3_____nP5C3_Inj 76</t>
  </si>
  <si>
    <t>BF00022451___30_1_____nP4C1_Inj 77</t>
  </si>
  <si>
    <t>BF00022451___30_2_____nP4C2_Inj 78</t>
  </si>
  <si>
    <t>BF00022451___30_3_____nP4C3_Inj 79</t>
  </si>
  <si>
    <t>BF00022451___15_1_____nP3C1_Inj 80</t>
  </si>
  <si>
    <t>BF00022451___15_2_____nP3C2_Inj 81</t>
  </si>
  <si>
    <t>BF00022451___15_3_____nP3C3_Inj 82</t>
  </si>
  <si>
    <t>BF00022451___0_1_____nP2C1_Inj 83</t>
  </si>
  <si>
    <t>BF00022451___0_2_____nP2C2_Inj 84</t>
  </si>
  <si>
    <t>BF00022451___0_3_____nP2C3_Inj 85</t>
  </si>
  <si>
    <t>TX000113___0_1_____nP2F1_Inj 128</t>
  </si>
  <si>
    <t>TX000113___0_2_____nP2F2_Inj 129</t>
  </si>
  <si>
    <t>TX000113___0_3_____nP2F3_Inj 130</t>
  </si>
  <si>
    <t>TX000113___120_1_____nP6F1_Inj 116</t>
  </si>
  <si>
    <t>TX000113___120_2_____nP6F2_Inj 117</t>
  </si>
  <si>
    <t>TX000113___120_3_____nP6F3_Inj 118</t>
  </si>
  <si>
    <t>TX000113___15_1_____nP3F1_Inj 125</t>
  </si>
  <si>
    <t>TX000113___15_2_____nP3F2_Inj 126</t>
  </si>
  <si>
    <t>TX000113___15_3_____nP3F3_Inj 127</t>
  </si>
  <si>
    <t>TX000113___30_1_____nP4F1_Inj 122</t>
  </si>
  <si>
    <t>TX000113___30_2_____nP4F2_Inj 123</t>
  </si>
  <si>
    <t>TX000113___30_3_____nP4F3_Inj 124</t>
  </si>
  <si>
    <t>TX000113___60_1_____nP5F1_Inj 119</t>
  </si>
  <si>
    <t>TX000113___60_2_____nP5F2_Inj 120</t>
  </si>
  <si>
    <t>TX000113___60_3_____nP5F3_Inj 121</t>
  </si>
  <si>
    <t>TX000124___0_1_____nP2G1_Inj 143</t>
  </si>
  <si>
    <t>TX000124___0_2_____nP2G2_Inj 144</t>
  </si>
  <si>
    <t>TX000124___0_3_____nP2G3_Inj 145</t>
  </si>
  <si>
    <t>TX000124___120_1_____nP6G1_Inj 131</t>
  </si>
  <si>
    <t>TX000124___120_2_____nP6G2_Inj 132</t>
  </si>
  <si>
    <t>TX000124___120_3_____nP6G3_Inj 133</t>
  </si>
  <si>
    <t>TX000124___15_1_____nP3G1_Inj 140</t>
  </si>
  <si>
    <t>TX000124___15_2_____nP3G2_Inj 141</t>
  </si>
  <si>
    <t>TX000124___15_3_____nP3G3_Inj 142</t>
  </si>
  <si>
    <t>TX000124___30_1_____nP4G1_Inj 137</t>
  </si>
  <si>
    <t>TX000124___30_2_____nP4G2_Inj 138</t>
  </si>
  <si>
    <t>TX000124___30_3_____nP4G3_Inj 139</t>
  </si>
  <si>
    <t>TX000124___60_1_____nP5G1_Inj 134</t>
  </si>
  <si>
    <t>TX000124___60_2_____nP5G2_Inj 135</t>
  </si>
  <si>
    <t>TX000124___60_3_____nP5G3_Inj 136</t>
  </si>
  <si>
    <t>TX000141___0_1_____nP2H1_Inj 158</t>
  </si>
  <si>
    <t>TX000141___0_2_____nP2H2_Inj 159</t>
  </si>
  <si>
    <t>TX000141___0_3_____nP2H3_Inj 160</t>
  </si>
  <si>
    <t>TX000141___120_1_____nP6H1_Inj 146</t>
  </si>
  <si>
    <t>TX000141___120_2_____nP6H2_Inj 147</t>
  </si>
  <si>
    <t>TX000141___120_3_____nP6H3_Inj 148</t>
  </si>
  <si>
    <t>TX000141___15_1_____nP3H1_Inj 155</t>
  </si>
  <si>
    <t>TX000141___15_2_____nP3H2_Inj 156</t>
  </si>
  <si>
    <t>TX000141___15_3_____nP3H3_Inj 157</t>
  </si>
  <si>
    <t>TX000141___30_1_____nP4H1_Inj 152</t>
  </si>
  <si>
    <t>TX000141___30_2_____nP4H2_Inj 153</t>
  </si>
  <si>
    <t>TX000141___30_3_____nP4H3_Inj 154</t>
  </si>
  <si>
    <t>TX000141___60_1_____nP5H1_Inj 149</t>
  </si>
  <si>
    <t>TX000141___60_2_____nP5H2_Inj 150</t>
  </si>
  <si>
    <t>TX000141___60_3_____nP5H3_Inj 151</t>
  </si>
  <si>
    <t>TX000161___120_1_____nP6A4_Inj 161</t>
  </si>
  <si>
    <t>TX000161___120_2_____nP6A5_Inj 162</t>
  </si>
  <si>
    <t>TX000161___120_3_____nP6A6_Inj 163</t>
  </si>
  <si>
    <t>TX000161___60_1_____nP5A4_Inj 164</t>
  </si>
  <si>
    <t>TX000161___60_2_____nP5A5_Inj 165</t>
  </si>
  <si>
    <t>TX000161___60_3_____nP5A6_Inj 166</t>
  </si>
  <si>
    <t>TX000161___30_1_____nP4A4_Inj 167</t>
  </si>
  <si>
    <t>TX000161___30_2_____nP4A5_Inj 168</t>
  </si>
  <si>
    <t>TX000161___30_3_____nP4A6_Inj 169</t>
  </si>
  <si>
    <t>TX000161___15_1_____nP3A4_Inj 170</t>
  </si>
  <si>
    <t>TX000161___15_2_____nP3A5_Inj 171</t>
  </si>
  <si>
    <t>TX000161___15_3_____nP3A6_Inj 172</t>
  </si>
  <si>
    <t>TX000161___0_1_____nP2A4_Inj 173</t>
  </si>
  <si>
    <t>TX000161___0_2_____nP2A5_Inj 174</t>
  </si>
  <si>
    <t>TX000161___0_3_____nP2A6_Inj 175</t>
  </si>
  <si>
    <t>TX000184___0_1_____nP2C4_Inj 203</t>
  </si>
  <si>
    <t>TX000184___0_2_____nP2C5_Inj 204</t>
  </si>
  <si>
    <t>TX000184___0_3_____nP2C6_Inj 205</t>
  </si>
  <si>
    <t>TX000184___120_1_____nP6C4_Inj 191</t>
  </si>
  <si>
    <t>TX000184___120_2_____nP6C5_Inj 192</t>
  </si>
  <si>
    <t>TX000184___120_3_____nP6C6_Inj 193</t>
  </si>
  <si>
    <t>TX000184___15_1_____nP3C4_Inj 200</t>
  </si>
  <si>
    <t>TX000184___15_2_____nP3C5_Inj 201</t>
  </si>
  <si>
    <t>TX000184___15_3_____nP3C6_Inj 202</t>
  </si>
  <si>
    <t>TX000184___30_1_____nP4C4_Inj 197</t>
  </si>
  <si>
    <t>TX000184___30_2_____nP4C5_Inj 198</t>
  </si>
  <si>
    <t>TX000184___30_3_____nP4C6_Inj 199</t>
  </si>
  <si>
    <t>TX000184___60_1_____nP5C4_Inj 194</t>
  </si>
  <si>
    <t>TX000184___60_2_____nP5C5_Inj 195</t>
  </si>
  <si>
    <t>TX000184___60_3_____nP5C6_Inj 196</t>
  </si>
  <si>
    <t>TX000046___120_1_____nP6D1_Inj 86</t>
  </si>
  <si>
    <t>TX000046___120_2_____nP6D2_Inj 87</t>
  </si>
  <si>
    <t>TX000046___120_3_____nP6D3_Inj 88</t>
  </si>
  <si>
    <t>TX000046___60_1_____nP5D1_Inj 89</t>
  </si>
  <si>
    <t>TX000046___60_2_____nP5D2_Inj 90</t>
  </si>
  <si>
    <t>TX000046___60_3_____nP5D3_Inj 91</t>
  </si>
  <si>
    <t>TX000046___30_1_____nP4D1_Inj 92</t>
  </si>
  <si>
    <t>TX000046___30_2_____nP4D2_Inj 93</t>
  </si>
  <si>
    <t>TX000046___30_3_____nP4D3_Inj 94</t>
  </si>
  <si>
    <t>TX000046___15_1_____nP3D1_Inj 95</t>
  </si>
  <si>
    <t>TX000046___15_2_____nP3D2_Inj 96</t>
  </si>
  <si>
    <t>TX000046___15_3_____nP3D3_Inj 97</t>
  </si>
  <si>
    <t>TX000046___0_1_____nP2D1_Inj 98</t>
  </si>
  <si>
    <t>TX000046___0_2_____nP2D2_Inj 99</t>
  </si>
  <si>
    <t>TX000046___0_3_____nP2D3_Inj 100</t>
  </si>
  <si>
    <t>Verapamil___120_1_____nP6G10_Inj 11</t>
  </si>
  <si>
    <t>Verapamil___120_2_____nP6G11_Inj 12</t>
  </si>
  <si>
    <t>Verapamil___120_3_____nP6G12_Inj 13</t>
  </si>
  <si>
    <t>Verapamil___60_1_____nP5G10_Inj 14</t>
  </si>
  <si>
    <t>Verapamil___60_2_____nP5G11_Inj 15</t>
  </si>
  <si>
    <t>Verapamil___60_3_____nP5G12_Inj 16</t>
  </si>
  <si>
    <t>Verapamil___30_1_____nP4G10_Inj 17</t>
  </si>
  <si>
    <t>Verapamil___30_2_____nP4G11_Inj 18</t>
  </si>
  <si>
    <t>Verapamil___30_3_____nP4G12_Inj 19</t>
  </si>
  <si>
    <t>Verapamil___15_1_____nP3G10_Inj 20</t>
  </si>
  <si>
    <t>Verapamil___15_2_____nP3G11_Inj 21</t>
  </si>
  <si>
    <t>Verapamil___15_3_____nP3G12_Inj 22</t>
  </si>
  <si>
    <t>Verapamil___0_1_____nP2G10_Inj 23</t>
  </si>
  <si>
    <t>Verapamil___0_2_____nP2G11_Inj 24</t>
  </si>
  <si>
    <t>Verapamil___0_3_____nP2G12_Inj 25</t>
  </si>
  <si>
    <t>Warfarin___120_1_____nP6H10_Inj 26</t>
  </si>
  <si>
    <t>Warfarin___120_2_____nP6H11_Inj 27</t>
  </si>
  <si>
    <t>Warfarin___120_3_____nP6H12_Inj 28</t>
  </si>
  <si>
    <t>Warfarin___60_1_____nP5H10_Inj 29</t>
  </si>
  <si>
    <t>Warfarin___60_2_____nP5H11_Inj 30</t>
  </si>
  <si>
    <t>Warfarin___60_3_____nP5H12_Inj 31</t>
  </si>
  <si>
    <t>Warfarin___30_1_____nP4H10_Inj 32</t>
  </si>
  <si>
    <t>Warfarin___30_2_____nP4H11_Inj 33</t>
  </si>
  <si>
    <t>Warfarin___30_3_____nP4H12_Inj 34</t>
  </si>
  <si>
    <t>Warfarin___15_1_____nP3H10_Inj 35</t>
  </si>
  <si>
    <t>Warfarin___15_2_____nP3H11_Inj 36</t>
  </si>
  <si>
    <t>Warfarin___15_3_____nP3H12_Inj 37</t>
  </si>
  <si>
    <t>Warfarin___0_1_____nP2H10_Inj 38</t>
  </si>
  <si>
    <t>Warfarin___0_2_____nP2H11_Inj 39</t>
  </si>
  <si>
    <t>Warfarin___0_3_____nP2H12_Inj 40</t>
  </si>
  <si>
    <t>Blank_4____1_____nP1F1_Inj 9</t>
  </si>
  <si>
    <t>Blank_4____2_____nP1F2_Inj 10</t>
  </si>
  <si>
    <t>Verapamil___120_1_____nP6G10_Inj 461</t>
  </si>
  <si>
    <t>Verapamil___120_2_____nP6G11_Inj 462</t>
  </si>
  <si>
    <t>Verapamil___120_3_____nP6G12_Inj 463</t>
  </si>
  <si>
    <t>Verapamil___60_1_____nP5G10_Inj 464</t>
  </si>
  <si>
    <t>Verapamil___60_2_____nP5G11_Inj 465</t>
  </si>
  <si>
    <t>Verapamil___60_3_____nP5G12_Inj 466</t>
  </si>
  <si>
    <t>Verapamil___30_1_____nP4G10_Inj 467</t>
  </si>
  <si>
    <t>Verapamil___30_2_____nP4G11_Inj 468</t>
  </si>
  <si>
    <t>Verapamil___30_3_____nP4G12_Inj 469</t>
  </si>
  <si>
    <t>Verapamil___15_1_____nP3G10_Inj 470</t>
  </si>
  <si>
    <t>Verapamil___15_2_____nP3G11_Inj 471</t>
  </si>
  <si>
    <t>Verapamil___15_3_____nP3G12_Inj 472</t>
  </si>
  <si>
    <t>Verapamil___0_1_____nP2G10_Inj 473</t>
  </si>
  <si>
    <t>Verapamil___0_2_____nP2G11_Inj 474</t>
  </si>
  <si>
    <t>Verapamil___0_3_____nP2G12_Inj 475</t>
  </si>
  <si>
    <t>Warfarin___120_1_____nP6H10_Inj 476</t>
  </si>
  <si>
    <t>Warfarin___120_2_____nP6H11_Inj 477</t>
  </si>
  <si>
    <t>Warfarin___120_3_____nP6H12_Inj 478</t>
  </si>
  <si>
    <t>Warfarin___60_1_____nP5H10_Inj 479</t>
  </si>
  <si>
    <t>Warfarin___60_2_____nP5H11_Inj 480</t>
  </si>
  <si>
    <t>Warfarin___60_3_____nP5H12_Inj 481</t>
  </si>
  <si>
    <t>Warfarin___30_1_____nP4H10_Inj 482</t>
  </si>
  <si>
    <t>Warfarin___30_2_____nP4H11_Inj 483</t>
  </si>
  <si>
    <t>Warfarin___30_3_____nP4H12_Inj 484</t>
  </si>
  <si>
    <t>Warfarin___15_1_____nP3H10_Inj 485</t>
  </si>
  <si>
    <t>Warfarin___15_2_____nP3H11_Inj 486</t>
  </si>
  <si>
    <t>Warfarin___15_3_____nP3H12_Inj 487</t>
  </si>
  <si>
    <t>Warfarin___0_1_____nP2H10_Inj 488</t>
  </si>
  <si>
    <t>Warfarin___0_2_____nP2H11_Inj 489</t>
  </si>
  <si>
    <t>Warfarin___0_3_____nP2H12_Inj 490</t>
  </si>
  <si>
    <t>TX004743___120_1_____nP6A1_Inj 11</t>
  </si>
  <si>
    <t>TX004743___120_2_____nP6A2_Inj 12</t>
  </si>
  <si>
    <t>TX004743___120_3_____nP6A3_Inj 13</t>
  </si>
  <si>
    <t>TX004743___60_1_____nP5A1_Inj 14</t>
  </si>
  <si>
    <t>TX004743___60_2_____nP5A2_Inj 15</t>
  </si>
  <si>
    <t>TX004743___60_3_____nP5A3_Inj 16</t>
  </si>
  <si>
    <t>TX004743___30_1_____nP4A1_Inj 17</t>
  </si>
  <si>
    <t>TX004743___30_2_____nP4A2_Inj 18</t>
  </si>
  <si>
    <t>TX004743___30_3_____nP4A3_Inj 19</t>
  </si>
  <si>
    <t>TX004743___15_1_____nP3A1_Inj 20</t>
  </si>
  <si>
    <t>TX004743___15_2_____nP3A2_Inj 21</t>
  </si>
  <si>
    <t>TX004743___15_3_____nP3A3_Inj 22</t>
  </si>
  <si>
    <t>TX004743___0_1_____nP2A1_Inj 23</t>
  </si>
  <si>
    <t>TX004743___0_2_____nP2A2_Inj 24</t>
  </si>
  <si>
    <t>TX004743___0_3_____nP2A3_Inj 25</t>
  </si>
  <si>
    <t>TX004748___120_1_____nP6B1_Inj 26</t>
  </si>
  <si>
    <t>TX004748___120_2_____nP6B2_Inj 27</t>
  </si>
  <si>
    <t>TX004748___120_3_____nP6B3_Inj 28</t>
  </si>
  <si>
    <t>TX004748___60_1_____nP5B1_Inj 29</t>
  </si>
  <si>
    <t>TX004748___60_2_____nP5B2_Inj 30</t>
  </si>
  <si>
    <t>TX004748___60_3_____nP5B3_Inj 31</t>
  </si>
  <si>
    <t>TX004748___30_1_____nP4B1_Inj 32</t>
  </si>
  <si>
    <t>TX004748___30_2_____nP4B2_Inj 33</t>
  </si>
  <si>
    <t>TX004748___30_3_____nP4B3_Inj 34</t>
  </si>
  <si>
    <t>TX004748___15_1_____nP3B1_Inj 35</t>
  </si>
  <si>
    <t>TX004748___15_2_____nP3B2_Inj 36</t>
  </si>
  <si>
    <t>TX004748___15_3_____nP3B3_Inj 37</t>
  </si>
  <si>
    <t>TX004748___0_1_____nP2B1_Inj 38</t>
  </si>
  <si>
    <t>TX004748___0_2_____nP2B2_Inj 39</t>
  </si>
  <si>
    <t>TX004748___0_3_____nP2B3_Inj 40</t>
  </si>
  <si>
    <t>TX004793___120_1_____nP6C1_Inj 41</t>
  </si>
  <si>
    <t>TX004793___120_2_____nP6C2_Inj 42</t>
  </si>
  <si>
    <t>TX004793___120_3_____nP6C3_Inj 43</t>
  </si>
  <si>
    <t>TX004793___60_1_____nP5C1_Inj 44</t>
  </si>
  <si>
    <t>TX004793___60_2_____nP5C2_Inj 45</t>
  </si>
  <si>
    <t>TX004793___60_3_____nP5C3_Inj 46</t>
  </si>
  <si>
    <t>TX004793___30_1_____nP4C1_Inj 47</t>
  </si>
  <si>
    <t>TX004793___30_2_____nP4C2_Inj 48</t>
  </si>
  <si>
    <t>TX004793___30_3_____nP4C3_Inj 49</t>
  </si>
  <si>
    <t>TX004793___15_1_____nP3C1_Inj 50</t>
  </si>
  <si>
    <t>TX004793___15_2_____nP3C2_Inj 51</t>
  </si>
  <si>
    <t>TX004793___15_3_____nP3C3_Inj 52</t>
  </si>
  <si>
    <t>TX004793___0_1_____nP2C1_Inj 53</t>
  </si>
  <si>
    <t>TX004793___0_2_____nP2C2_Inj 54</t>
  </si>
  <si>
    <t>TX004793___0_3_____nP2C3_Inj 55</t>
  </si>
  <si>
    <t>TX004797___120_1_____nP6D1_Inj 56</t>
  </si>
  <si>
    <t>TX004797___120_2_____nP6D2_Inj 57</t>
  </si>
  <si>
    <t>TX004797___120_3_____nP6D3_Inj 58</t>
  </si>
  <si>
    <t>TX004797___60_1_____nP5D1_Inj 59</t>
  </si>
  <si>
    <t>TX004797___60_2_____nP5D2_Inj 60</t>
  </si>
  <si>
    <t>TX004797___60_3_____nP5D3_Inj 61</t>
  </si>
  <si>
    <t>TX004797___30_1_____nP4D1_Inj 62</t>
  </si>
  <si>
    <t>TX004797___30_2_____nP4D2_Inj 63</t>
  </si>
  <si>
    <t>TX004797___30_3_____nP4D3_Inj 64</t>
  </si>
  <si>
    <t>TX004797___15_1_____nP3D1_Inj 65</t>
  </si>
  <si>
    <t>TX004797___15_2_____nP3D2_Inj 66</t>
  </si>
  <si>
    <t>TX004797___15_3_____nP3D3_Inj 67</t>
  </si>
  <si>
    <t>TX004797___0_1_____nP2D1_Inj 68</t>
  </si>
  <si>
    <t>TX004797___0_2_____nP2D2_Inj 69</t>
  </si>
  <si>
    <t>TX004797___0_3_____nP2D3_Inj 70</t>
  </si>
  <si>
    <t>TX006089___120_1_____nP6E1_Inj 71</t>
  </si>
  <si>
    <t>TX006089___120_2_____nP6E2_Inj 72</t>
  </si>
  <si>
    <t>TX006089___120_3_____nP6E3_Inj 73</t>
  </si>
  <si>
    <t>TX006089___60_1_____nP5E1_Inj 74</t>
  </si>
  <si>
    <t>TX006089___60_2_____nP5E2_Inj 75</t>
  </si>
  <si>
    <t>TX006089___60_3_____nP5E3_Inj 76</t>
  </si>
  <si>
    <t>TX006089___30_1_____nP4E1_Inj 77</t>
  </si>
  <si>
    <t>TX006089___30_2_____nP4E2_Inj 78</t>
  </si>
  <si>
    <t>TX006089___30_3_____nP4E3_Inj 79</t>
  </si>
  <si>
    <t>TX006089___15_1_____nP3E1_Inj 80</t>
  </si>
  <si>
    <t>TX006089___15_2_____nP3E2_Inj 81</t>
  </si>
  <si>
    <t>TX006089___15_3_____nP3E3_Inj 82</t>
  </si>
  <si>
    <t>TX006089___0_1_____nP2E1_Inj 83</t>
  </si>
  <si>
    <t>TX006089___0_2_____nP2E2_Inj 84</t>
  </si>
  <si>
    <t>TX006089___0_3_____nP2E3_Inj 85</t>
  </si>
  <si>
    <t>TX006369___120_1_____nP6F1_Inj 86</t>
  </si>
  <si>
    <t>TX006369___120_2_____nP6F2_Inj 87</t>
  </si>
  <si>
    <t>TX006369___120_3_____nP6F3_Inj 88</t>
  </si>
  <si>
    <t>TX006369___60_1_____nP5F1_Inj 89</t>
  </si>
  <si>
    <t>TX006369___60_2_____nP5F2_Inj 90</t>
  </si>
  <si>
    <t>TX006369___60_3_____nP5F3_Inj 91</t>
  </si>
  <si>
    <t>TX006369___30_1_____nP4F1_Inj 92</t>
  </si>
  <si>
    <t>TX006369___30_2_____nP4F2_Inj 93</t>
  </si>
  <si>
    <t>TX006369___30_3_____nP4F3_Inj 94</t>
  </si>
  <si>
    <t>TX006369___15_1_____nP3F1_Inj 95</t>
  </si>
  <si>
    <t>TX006369___15_2_____nP3F2_Inj 96</t>
  </si>
  <si>
    <t>TX006369___15_3_____nP3F3_Inj 97</t>
  </si>
  <si>
    <t>TX006369___0_1_____nP2F1_Inj 98</t>
  </si>
  <si>
    <t>TX006369___0_2_____nP2F2_Inj 99</t>
  </si>
  <si>
    <t>TX006369___0_3_____nP2F3_Inj 100</t>
  </si>
  <si>
    <t>TX006864___120_1_____nP6G1_Inj 101</t>
  </si>
  <si>
    <t>TX006864___120_2_____nP6G2_Inj 102</t>
  </si>
  <si>
    <t>TX006864___120_3_____nP6G3_Inj 103</t>
  </si>
  <si>
    <t>TX006864___60_1_____nP5G1_Inj 104</t>
  </si>
  <si>
    <t>TX006864___60_2_____nP5G2_Inj 105</t>
  </si>
  <si>
    <t>TX006864___60_3_____nP5G3_Inj 106</t>
  </si>
  <si>
    <t>TX006864___30_1_____nP4G1_Inj 107</t>
  </si>
  <si>
    <t>TX006864___30_2_____nP4G2_Inj 108</t>
  </si>
  <si>
    <t>TX006864___30_3_____nP4G3_Inj 109</t>
  </si>
  <si>
    <t>TX006864___15_1_____nP3G1_Inj 110</t>
  </si>
  <si>
    <t>TX006864___15_2_____nP3G2_Inj 111</t>
  </si>
  <si>
    <t>TX006864___15_3_____nP3G3_Inj 112</t>
  </si>
  <si>
    <t>TX006864___0_1_____nP2G1_Inj 113</t>
  </si>
  <si>
    <t>TX006864___0_2_____nP2G2_Inj 114</t>
  </si>
  <si>
    <t>TX006864___0_3_____nP2G3_Inj 115</t>
  </si>
  <si>
    <t>TX011173___120_1_____nP6H1_Inj 116</t>
  </si>
  <si>
    <t>TX011173___120_2_____nP6H2_Inj 117</t>
  </si>
  <si>
    <t>TX011173___120_3_____nP6H3_Inj 118</t>
  </si>
  <si>
    <t>TX011173___60_1_____nP5H1_Inj 119</t>
  </si>
  <si>
    <t>TX011173___60_2_____nP5H2_Inj 120</t>
  </si>
  <si>
    <t>TX011173___60_3_____nP5H3_Inj 121</t>
  </si>
  <si>
    <t>TX011173___30_1_____nP4H1_Inj 122</t>
  </si>
  <si>
    <t>TX011173___30_2_____nP4H2_Inj 123</t>
  </si>
  <si>
    <t>TX011173___30_3_____nP4H3_Inj 124</t>
  </si>
  <si>
    <t>TX011173___15_1_____nP3H1_Inj 125</t>
  </si>
  <si>
    <t>TX011173___15_2_____nP3H2_Inj 126</t>
  </si>
  <si>
    <t>TX011173___15_3_____nP3H3_Inj 127</t>
  </si>
  <si>
    <t>TX011173___0_1_____nP2H1_Inj 128</t>
  </si>
  <si>
    <t>TX011173___0_2_____nP2H2_Inj 129</t>
  </si>
  <si>
    <t>TX011173___0_3_____nP2H3_Inj 130</t>
  </si>
  <si>
    <t>TX000052___120_1_____nP6E4_Inj 191</t>
  </si>
  <si>
    <t>TX000052___120_2_____nP6E5_Inj 192</t>
  </si>
  <si>
    <t>TX000052___120_3_____nP6E6_Inj 193</t>
  </si>
  <si>
    <t>TX000052___60_1_____nP5E4_Inj 194</t>
  </si>
  <si>
    <t>TX000052___60_2_____nP5E5_Inj 195</t>
  </si>
  <si>
    <t>TX000052___60_3_____nP5E6_Inj 196</t>
  </si>
  <si>
    <t>TX000052___30_1_____nP4E4_Inj 197</t>
  </si>
  <si>
    <t>TX000052___30_2_____nP4E5_Inj 198</t>
  </si>
  <si>
    <t>TX000052___30_3_____nP4E6_Inj 199</t>
  </si>
  <si>
    <t>TX000052___15_1_____nP3E4_Inj 200</t>
  </si>
  <si>
    <t>TX000052___15_2_____nP3E5_Inj 201</t>
  </si>
  <si>
    <t>TX000052___15_3_____nP3E6_Inj 202</t>
  </si>
  <si>
    <t>TX000052___0_1_____nP2E4_Inj 203</t>
  </si>
  <si>
    <t>TX000052___0_2_____nP2E5_Inj 204</t>
  </si>
  <si>
    <t>TX000052___0_3_____nP2E6_Inj 205</t>
  </si>
  <si>
    <t>TX000078___120_1_____nP6F4_Inj 206</t>
  </si>
  <si>
    <t>TX000078___120_2_____nP6F5_Inj 207</t>
  </si>
  <si>
    <t>TX000078___120_3_____nP6F6_Inj 208</t>
  </si>
  <si>
    <t>TX000078___60_1_____nP5F4_Inj 209</t>
  </si>
  <si>
    <t>TX000078___60_2_____nP5F5_Inj 210</t>
  </si>
  <si>
    <t>TX000078___60_3_____nP5F6_Inj 211</t>
  </si>
  <si>
    <t>TX000078___30_1_____nP4F4_Inj 212</t>
  </si>
  <si>
    <t>TX000078___30_2_____nP4F5_Inj 213</t>
  </si>
  <si>
    <t>TX000078___30_3_____nP4F6_Inj 214</t>
  </si>
  <si>
    <t>TX000078___15_1_____nP3F4_Inj 215</t>
  </si>
  <si>
    <t>TX000078___15_2_____nP3F5_Inj 216</t>
  </si>
  <si>
    <t>TX000078___15_3_____nP3F6_Inj 217</t>
  </si>
  <si>
    <t>TX000078___0_1_____nP2F4_Inj 218</t>
  </si>
  <si>
    <t>TX000078___0_2_____nP2F5_Inj 219</t>
  </si>
  <si>
    <t>TX000078___0_3_____nP2F6_Inj 220</t>
  </si>
  <si>
    <t>TX013647___120_1_____nP6A4_Inj 131</t>
  </si>
  <si>
    <t>TX013647___120_2_____nP6A5_Inj 132</t>
  </si>
  <si>
    <t>TX013647___120_3_____nP6A6_Inj 133</t>
  </si>
  <si>
    <t>TX013647___60_1_____nP5A4_Inj 134</t>
  </si>
  <si>
    <t>TX013647___60_2_____nP5A5_Inj 135</t>
  </si>
  <si>
    <t>TX013647___60_3_____nP5A6_Inj 136</t>
  </si>
  <si>
    <t>TX013647___30_1_____nP4A4_Inj 137</t>
  </si>
  <si>
    <t>TX013647___30_2_____nP4A5_Inj 138</t>
  </si>
  <si>
    <t>TX013647___30_3_____nP4A6_Inj 139</t>
  </si>
  <si>
    <t>TX013647___15_1_____nP3A4_Inj 140</t>
  </si>
  <si>
    <t>TX013647___15_2_____nP3A5_Inj 141</t>
  </si>
  <si>
    <t>TX013647___15_3_____nP3A6_Inj 142</t>
  </si>
  <si>
    <t>TX013647___0_1_____nP2A4_Inj 143</t>
  </si>
  <si>
    <t>TX013647___0_2_____nP2A5_Inj 144</t>
  </si>
  <si>
    <t>TX013647___0_3_____nP2A6_Inj 145</t>
  </si>
  <si>
    <t>TX014199___120_1_____nP6C4_Inj 161</t>
  </si>
  <si>
    <t>TX014199___120_2_____nP6C5_Inj 162</t>
  </si>
  <si>
    <t>TX014199___120_3_____nP6C6_Inj 163</t>
  </si>
  <si>
    <t>TX014199___60_1_____nP5C4_Inj 164</t>
  </si>
  <si>
    <t>TX014199___60_2_____nP5C5_Inj 165</t>
  </si>
  <si>
    <t>TX014199___60_3_____nP5C6_Inj 166</t>
  </si>
  <si>
    <t>TX014199___30_1_____nP4C4_Inj 167</t>
  </si>
  <si>
    <t>TX014199___30_2_____nP4C5_Inj 168</t>
  </si>
  <si>
    <t>TX014199___30_3_____nP4C6_Inj 169</t>
  </si>
  <si>
    <t>TX014199___15_1_____nP3C4_Inj 170</t>
  </si>
  <si>
    <t>TX014199___15_2_____nP3C5_Inj 171</t>
  </si>
  <si>
    <t>TX014199___15_3_____nP3C6_Inj 172</t>
  </si>
  <si>
    <t>TX014199___0_1_____nP2C4_Inj 173</t>
  </si>
  <si>
    <t>TX014199___0_2_____nP2C5_Inj 174</t>
  </si>
  <si>
    <t>TX014199___0_3_____nP2C6_Inj 175</t>
  </si>
  <si>
    <t>TX015038___120_1_____nP6D4_Inj 176</t>
  </si>
  <si>
    <t>TX015038___120_2_____nP6D5_Inj 177</t>
  </si>
  <si>
    <t>TX015038___120_3_____nP6D6_Inj 178</t>
  </si>
  <si>
    <t>TX015038___60_1_____nP5D4_Inj 179</t>
  </si>
  <si>
    <t>TX015038___60_2_____nP5D5_Inj 180</t>
  </si>
  <si>
    <t>TX015038___60_3_____nP5D6_Inj 181</t>
  </si>
  <si>
    <t>TX015038___30_1_____nP4D4_Inj 182</t>
  </si>
  <si>
    <t>TX015038___30_2_____nP4D5_Inj 183</t>
  </si>
  <si>
    <t>TX015038___30_3_____nP4D6_Inj 184</t>
  </si>
  <si>
    <t>TX015038___15_1_____nP3D4_Inj 185</t>
  </si>
  <si>
    <t>TX015038___15_2_____nP3D5_Inj 186</t>
  </si>
  <si>
    <t>TX015038___15_3_____nP3D6_Inj 187</t>
  </si>
  <si>
    <t>TX015038___0_1_____nP2D4_Inj 188</t>
  </si>
  <si>
    <t>TX015038___0_2_____nP2D5_Inj 189</t>
  </si>
  <si>
    <t>TX015038___0_3_____nP2D6_Inj 190</t>
  </si>
  <si>
    <t>TX000191___120_1_____nP6G4_Inj 221</t>
  </si>
  <si>
    <t>TX000191___120_2_____nP6G5_Inj 222</t>
  </si>
  <si>
    <t>TX000191___120_3_____nP6G6_Inj 223</t>
  </si>
  <si>
    <t>TX000191___60_1_____nP5G4_Inj 224</t>
  </si>
  <si>
    <t>TX000191___60_2_____nP5G5_Inj 225</t>
  </si>
  <si>
    <t>TX000191___60_3_____nP5G6_Inj 226</t>
  </si>
  <si>
    <t>TX000191___30_1_____nP4G4_Inj 227</t>
  </si>
  <si>
    <t>TX000191___30_2_____nP4G5_Inj 228</t>
  </si>
  <si>
    <t>TX000191___30_3_____nP4G6_Inj 229</t>
  </si>
  <si>
    <t>TX000191___15_1_____nP3G4_Inj 230</t>
  </si>
  <si>
    <t>TX000191___15_2_____nP3G5_Inj 231</t>
  </si>
  <si>
    <t>TX000191___15_3_____nP3G6_Inj 232</t>
  </si>
  <si>
    <t>TX000191___0_1_____nP2G4_Inj 233</t>
  </si>
  <si>
    <t>TX000191___0_2_____nP2G5_Inj 234</t>
  </si>
  <si>
    <t>TX000191___0_3_____nP2G6_Inj 235</t>
  </si>
  <si>
    <t>TX000770___120_1_____nP6H4_Inj 236</t>
  </si>
  <si>
    <t>TX000770___120_2_____nP6H5_Inj 237</t>
  </si>
  <si>
    <t>TX000770___120_3_____nP6H6_Inj 238</t>
  </si>
  <si>
    <t>TX000770___60_1_____nP5H4_Inj 239</t>
  </si>
  <si>
    <t>TX000770___60_2_____nP5H5_Inj 240</t>
  </si>
  <si>
    <t>TX000770___60_3_____nP5H6_Inj 241</t>
  </si>
  <si>
    <t>TX000770___30_1_____nP4H4_Inj 242</t>
  </si>
  <si>
    <t>TX000770___30_2_____nP4H5_Inj 243</t>
  </si>
  <si>
    <t>TX000770___30_3_____nP4H6_Inj 244</t>
  </si>
  <si>
    <t>TX000770___15_1_____nP3H4_Inj 245</t>
  </si>
  <si>
    <t>TX000770___15_2_____nP3H5_Inj 246</t>
  </si>
  <si>
    <t>TX000770___15_3_____nP3H6_Inj 247</t>
  </si>
  <si>
    <t>TX000770___0_1_____nP2H4_Inj 248</t>
  </si>
  <si>
    <t>TX000770___0_2_____nP2H5_Inj 249</t>
  </si>
  <si>
    <t>TX000770___0_3_____nP2H6_Inj 250</t>
  </si>
  <si>
    <t>TX000800___120_1_____nP6A7_Inj 251</t>
  </si>
  <si>
    <t>TX000800___120_2_____nP6A8_Inj 252</t>
  </si>
  <si>
    <t>TX000800___120_3_____nP6A9_Inj 253</t>
  </si>
  <si>
    <t>TX000800___60_1_____nP5A7_Inj 254</t>
  </si>
  <si>
    <t>TX000800___60_2_____nP5A8_Inj 255</t>
  </si>
  <si>
    <t>TX000800___60_3_____nP5A9_Inj 256</t>
  </si>
  <si>
    <t>TX000800___30_1_____nP4A7_Inj 257</t>
  </si>
  <si>
    <t>TX000800___30_2_____nP4A8_Inj 258</t>
  </si>
  <si>
    <t>TX000800___30_3_____nP4A9_Inj 259</t>
  </si>
  <si>
    <t>TX000800___15_1_____nP3A7_Inj 260</t>
  </si>
  <si>
    <t>TX000800___15_2_____nP3A8_Inj 261</t>
  </si>
  <si>
    <t>TX000800___15_3_____nP3A9_Inj 262</t>
  </si>
  <si>
    <t>TX000800___0_1_____nP2A7_Inj 263</t>
  </si>
  <si>
    <t>TX000800___0_2_____nP2A8_Inj 264</t>
  </si>
  <si>
    <t>TX000800___0_3_____nP2A9_Inj 265</t>
  </si>
  <si>
    <t>TX004468___120_1_____nP6B7_Inj 266</t>
  </si>
  <si>
    <t>TX004468___120_2_____nP6B8_Inj 267</t>
  </si>
  <si>
    <t>TX004468___120_3_____nP6B9_Inj 268</t>
  </si>
  <si>
    <t>TX004468___60_1_____nP5B7_Inj 269</t>
  </si>
  <si>
    <t>TX004468___60_2_____nP5B8_Inj 270</t>
  </si>
  <si>
    <t>TX004468___60_3_____nP5B9_Inj 271</t>
  </si>
  <si>
    <t>TX004468___30_1_____nP4B7_Inj 272</t>
  </si>
  <si>
    <t>TX004468___30_2_____nP4B8_Inj 273</t>
  </si>
  <si>
    <t>TX004468___30_3_____nP4B9_Inj 274</t>
  </si>
  <si>
    <t>TX004468___15_1_____nP3B7_Inj 275</t>
  </si>
  <si>
    <t>TX004468___15_2_____nP3B8_Inj 276</t>
  </si>
  <si>
    <t>TX004468___15_3_____nP3B9_Inj 277</t>
  </si>
  <si>
    <t>TX004468___0_1_____nP2B7_Inj 278</t>
  </si>
  <si>
    <t>TX004468___0_2_____nP2B8_Inj 279</t>
  </si>
  <si>
    <t>TX004468___0_3_____nP2B9_Inj 280</t>
  </si>
  <si>
    <t>TX004585___120_1_____nP6C7_Inj 281</t>
  </si>
  <si>
    <t>TX004585___120_2_____nP6C8_Inj 282</t>
  </si>
  <si>
    <t>TX004585___120_3_____nP6C9_Inj 283</t>
  </si>
  <si>
    <t>TX004585___60_1_____nP5C7_Inj 284</t>
  </si>
  <si>
    <t>TX004585___60_2_____nP5C8_Inj 285</t>
  </si>
  <si>
    <t>TX004585___60_3_____nP5C9_Inj 286</t>
  </si>
  <si>
    <t>TX004585___30_1_____nP4C7_Inj 287</t>
  </si>
  <si>
    <t>TX004585___30_2_____nP4C8_Inj 288</t>
  </si>
  <si>
    <t>TX004585___30_3_____nP4C9_Inj 289</t>
  </si>
  <si>
    <t>TX004585___15_1_____nP3C7_Inj 290</t>
  </si>
  <si>
    <t>TX004585___15_2_____nP3C8_Inj 291</t>
  </si>
  <si>
    <t>TX004585___15_3_____nP3C9_Inj 292</t>
  </si>
  <si>
    <t>TX004585___0_1_____nP2C7_Inj 293</t>
  </si>
  <si>
    <t>TX004585___0_2_____nP2C8_Inj 294</t>
  </si>
  <si>
    <t>TX004585___0_3_____nP2C9_Inj 295</t>
  </si>
  <si>
    <t>TX004726___120_1_____nP6D7_Inj 296</t>
  </si>
  <si>
    <t>TX004726___120_2_____nP6D8_Inj 297</t>
  </si>
  <si>
    <t>TX004726___120_3_____nP6D9_Inj 298</t>
  </si>
  <si>
    <t>TX004726___60_1_____nP5D7_Inj 299</t>
  </si>
  <si>
    <t>TX004726___60_2_____nP5D8_Inj 300</t>
  </si>
  <si>
    <t>TX004726___60_3_____nP5D9_Inj 301</t>
  </si>
  <si>
    <t>TX004726___30_1_____nP4D7_Inj 302</t>
  </si>
  <si>
    <t>TX004726___30_2_____nP4D8_Inj 303</t>
  </si>
  <si>
    <t>TX004726___30_3_____nP4D9_Inj 304</t>
  </si>
  <si>
    <t>TX004726___15_1_____nP3D7_Inj 305</t>
  </si>
  <si>
    <t>TX004726___15_2_____nP3D8_Inj 306</t>
  </si>
  <si>
    <t>TX004726___15_3_____nP3D9_Inj 307</t>
  </si>
  <si>
    <t>TX004726___0_1_____nP2D7_Inj 308</t>
  </si>
  <si>
    <t>TX004726___0_2_____nP2D8_Inj 309</t>
  </si>
  <si>
    <t>TX004726___0_3_____nP2D9_Inj 310</t>
  </si>
  <si>
    <t>TX004795___120_1_____nP6E7_Inj 311</t>
  </si>
  <si>
    <t>TX004795___120_2_____nP6E8_Inj 312</t>
  </si>
  <si>
    <t>TX004795___120_3_____nP6E9_Inj 313</t>
  </si>
  <si>
    <t>TX004795___60_1_____nP5E7_Inj 314</t>
  </si>
  <si>
    <t>TX004795___60_2_____nP5E8_Inj 315</t>
  </si>
  <si>
    <t>TX004795___60_3_____nP5E9_Inj 316</t>
  </si>
  <si>
    <t>TX004795___30_1_____nP4E7_Inj 317</t>
  </si>
  <si>
    <t>TX004795___30_2_____nP4E8_Inj 318</t>
  </si>
  <si>
    <t>TX004795___30_3_____nP4E9_Inj 319</t>
  </si>
  <si>
    <t>TX004795___15_1_____nP3E7_Inj 320</t>
  </si>
  <si>
    <t>TX004795___15_2_____nP3E8_Inj 321</t>
  </si>
  <si>
    <t>TX004795___15_3_____nP3E9_Inj 322</t>
  </si>
  <si>
    <t>TX004795___0_1_____nP2E7_Inj 323</t>
  </si>
  <si>
    <t>TX004795___0_2_____nP2E8_Inj 324</t>
  </si>
  <si>
    <t>TX004795___0_3_____nP2E9_Inj 325</t>
  </si>
  <si>
    <t>TX006315___120_1_____nP6F7_Inj 326</t>
  </si>
  <si>
    <t>TX006315___120_2_____nP6F8_Inj 327</t>
  </si>
  <si>
    <t>TX006315___120_3_____nP6F9_Inj 328</t>
  </si>
  <si>
    <t>TX006315___60_1_____nP5F7_Inj 329</t>
  </si>
  <si>
    <t>TX006315___60_2_____nP5F8_Inj 330</t>
  </si>
  <si>
    <t>TX006315___60_3_____nP5F9_Inj 331</t>
  </si>
  <si>
    <t>TX006315___30_1_____nP4F7_Inj 332</t>
  </si>
  <si>
    <t>TX006315___30_2_____nP4F8_Inj 333</t>
  </si>
  <si>
    <t>TX006315___30_3_____nP4F9_Inj 334</t>
  </si>
  <si>
    <t>TX006315___15_1_____nP3F7_Inj 335</t>
  </si>
  <si>
    <t>TX006315___15_2_____nP3F8_Inj 336</t>
  </si>
  <si>
    <t>TX006315___15_3_____nP3F9_Inj 337</t>
  </si>
  <si>
    <t>TX006315___0_1_____nP2F7_Inj 338</t>
  </si>
  <si>
    <t>TX006315___0_2_____nP2F8_Inj 339</t>
  </si>
  <si>
    <t>TX006315___0_3_____nP2F9_Inj 340</t>
  </si>
  <si>
    <t>TX006336___120_1_____nP6G7_Inj 341</t>
  </si>
  <si>
    <t>TX006336___120_2_____nP6G8_Inj 342</t>
  </si>
  <si>
    <t>TX006336___120_3_____nP6G9_Inj 343</t>
  </si>
  <si>
    <t>TX006336___60_1_____nP5G7_Inj 344</t>
  </si>
  <si>
    <t>TX006336___60_2_____nP5G8_Inj 345</t>
  </si>
  <si>
    <t>TX006336___60_3_____nP5G9_Inj 346</t>
  </si>
  <si>
    <t>TX006336___30_1_____nP4G7_Inj 347</t>
  </si>
  <si>
    <t>TX006336___30_2_____nP4G8_Inj 348</t>
  </si>
  <si>
    <t>TX006336___30_3_____nP4G9_Inj 349</t>
  </si>
  <si>
    <t>TX006336___15_1_____nP3G7_Inj 350</t>
  </si>
  <si>
    <t>TX006336___15_2_____nP3G8_Inj 351</t>
  </si>
  <si>
    <t>TX006336___15_3_____nP3G9_Inj 352</t>
  </si>
  <si>
    <t>TX006336___0_1_____nP2G7_Inj 353</t>
  </si>
  <si>
    <t>TX006336___0_2_____nP2G8_Inj 354</t>
  </si>
  <si>
    <t>TX006336___0_3_____nP2G9_Inj 355</t>
  </si>
  <si>
    <t>TX006395___120_1_____nP6H7_Inj 356</t>
  </si>
  <si>
    <t>TX006395___120_2_____nP6H8_Inj 357</t>
  </si>
  <si>
    <t>TX006395___120_3_____nP6H9_Inj 358</t>
  </si>
  <si>
    <t>TX006395___60_1_____nP5H7_Inj 359</t>
  </si>
  <si>
    <t>TX006395___60_2_____nP5H8_Inj 360</t>
  </si>
  <si>
    <t>TX006395___60_3_____nP5H9_Inj 361</t>
  </si>
  <si>
    <t>TX006395___30_1_____nP4H7_Inj 362</t>
  </si>
  <si>
    <t>TX006395___30_2_____nP4H8_Inj 363</t>
  </si>
  <si>
    <t>TX006395___30_3_____nP4H9_Inj 364</t>
  </si>
  <si>
    <t>TX006395___15_1_____nP3H7_Inj 365</t>
  </si>
  <si>
    <t>TX006395___15_2_____nP3H8_Inj 366</t>
  </si>
  <si>
    <t>TX006395___15_3_____nP3H9_Inj 367</t>
  </si>
  <si>
    <t>TX006395___0_1_____nP2H7_Inj 368</t>
  </si>
  <si>
    <t>TX006395___0_2_____nP2H8_Inj 369</t>
  </si>
  <si>
    <t>TX006395___0_3_____nP2H9_Inj 370</t>
  </si>
  <si>
    <t>TX007265___120_1_____nP6A10_Inj 371</t>
  </si>
  <si>
    <t>TX007265___120_2_____nP6A11_Inj 372</t>
  </si>
  <si>
    <t>TX007265___120_3_____nP6A12_Inj 373</t>
  </si>
  <si>
    <t>TX007265___60_1_____nP5A10_Inj 374</t>
  </si>
  <si>
    <t>TX007265___60_2_____nP5A11_Inj 375</t>
  </si>
  <si>
    <t>TX007265___60_3_____nP5A12_Inj 376</t>
  </si>
  <si>
    <t>TX007265___30_1_____nP4A10_Inj 377</t>
  </si>
  <si>
    <t>TX007265___30_2_____nP4A11_Inj 378</t>
  </si>
  <si>
    <t>TX007265___30_3_____nP4A12_Inj 379</t>
  </si>
  <si>
    <t>TX007265___15_1_____nP3A10_Inj 380</t>
  </si>
  <si>
    <t>TX007265___15_2_____nP3A11_Inj 381</t>
  </si>
  <si>
    <t>TX007265___15_3_____nP3A12_Inj 382</t>
  </si>
  <si>
    <t>TX007265___0_1_____nP2A10_Inj 383</t>
  </si>
  <si>
    <t>TX007265___0_2_____nP2A11_Inj 384</t>
  </si>
  <si>
    <t>TX007265___0_3_____nP2A12_Inj 385</t>
  </si>
  <si>
    <t>TX008421___120_1_____nP6B10_Inj 386</t>
  </si>
  <si>
    <t>TX008421___120_2_____nP6B11_Inj 387</t>
  </si>
  <si>
    <t>TX008421___120_3_____nP6B12_Inj 388</t>
  </si>
  <si>
    <t>TX008421___60_1_____nP5B10_Inj 389</t>
  </si>
  <si>
    <t>TX008421___60_2_____nP5B11_Inj 390</t>
  </si>
  <si>
    <t>TX008421___60_3_____nP5B12_Inj 391</t>
  </si>
  <si>
    <t>TX008421___30_1_____nP4B10_Inj 392</t>
  </si>
  <si>
    <t>TX008421___30_2_____nP4B11_Inj 393</t>
  </si>
  <si>
    <t>TX008421___30_3_____nP4B12_Inj 394</t>
  </si>
  <si>
    <t>TX008421___15_1_____nP3B10_Inj 395</t>
  </si>
  <si>
    <t>TX008421___15_2_____nP3B11_Inj 396</t>
  </si>
  <si>
    <t>TX008421___15_3_____nP3B12_Inj 397</t>
  </si>
  <si>
    <t>TX008421___0_1_____nP2B10_Inj 398</t>
  </si>
  <si>
    <t>TX008421___0_2_____nP2B11_Inj 399</t>
  </si>
  <si>
    <t>TX008421___0_3_____nP2B12_Inj 400</t>
  </si>
  <si>
    <t>TX008477___120_1_____nP6C10_Inj 401</t>
  </si>
  <si>
    <t>TX008477___120_2_____nP6C11_Inj 402</t>
  </si>
  <si>
    <t>TX008477___120_3_____nP6C12_Inj 403</t>
  </si>
  <si>
    <t>TX008477___60_1_____nP5C10_Inj 404</t>
  </si>
  <si>
    <t>TX008477___60_2_____nP5C11_Inj 405</t>
  </si>
  <si>
    <t>TX008477___60_3_____nP5C12_Inj 406</t>
  </si>
  <si>
    <t>TX008477___30_1_____nP4C10_Inj 407</t>
  </si>
  <si>
    <t>TX008477___30_2_____nP4C11_Inj 408</t>
  </si>
  <si>
    <t>TX008477___30_3_____nP4C12_Inj 409</t>
  </si>
  <si>
    <t>TX008477___15_1_____nP3C10_Inj 410</t>
  </si>
  <si>
    <t>TX008477___15_2_____nP3C11_Inj 411</t>
  </si>
  <si>
    <t>TX008477___15_3_____nP3C12_Inj 412</t>
  </si>
  <si>
    <t>TX008477___0_1_____nP2C10_Inj 413</t>
  </si>
  <si>
    <t>TX008477___0_2_____nP2C11_Inj 414</t>
  </si>
  <si>
    <t>TX008477___0_3_____nP2C12_Inj 415</t>
  </si>
  <si>
    <t>TX009744___120_1_____nP6E10_Inj 431</t>
  </si>
  <si>
    <t>TX009744___120_2_____nP6E11_Inj 432</t>
  </si>
  <si>
    <t>TX009744___120_3_____nP6E12_Inj 433</t>
  </si>
  <si>
    <t>TX009744___60_1_____nP5E10_Inj 434</t>
  </si>
  <si>
    <t>TX009744___60_2_____nP5E11_Inj 435</t>
  </si>
  <si>
    <t>TX009744___60_3_____nP5E12_Inj 436</t>
  </si>
  <si>
    <t>TX009744___30_1_____nP4E10_Inj 437</t>
  </si>
  <si>
    <t>TX009744___30_2_____nP4E11_Inj 438</t>
  </si>
  <si>
    <t>TX009744___30_3_____nP4E12_Inj 439</t>
  </si>
  <si>
    <t>TX009744___15_1_____nP3E10_Inj 440</t>
  </si>
  <si>
    <t>TX009744___15_2_____nP3E11_Inj 441</t>
  </si>
  <si>
    <t>TX009744___15_3_____nP3E12_Inj 442</t>
  </si>
  <si>
    <t>TX009744___0_1_____nP2E10_Inj 443</t>
  </si>
  <si>
    <t>TX009744___0_2_____nP2E11_Inj 444</t>
  </si>
  <si>
    <t>TX009744___0_3_____nP2E12_Inj 445</t>
  </si>
  <si>
    <t>TX010307___120_1_____nP6F10_Inj 446</t>
  </si>
  <si>
    <t>TX010307___120_2_____nP6F11_Inj 447</t>
  </si>
  <si>
    <t>TX010307___120_3_____nP6F12_Inj 448</t>
  </si>
  <si>
    <t>TX010307___60_1_____nP5F10_Inj 449</t>
  </si>
  <si>
    <t>TX010307___60_2_____nP5F11_Inj 450</t>
  </si>
  <si>
    <t>TX010307___60_3_____nP5F12_Inj 451</t>
  </si>
  <si>
    <t>TX010307___30_1_____nP4F10_Inj 452</t>
  </si>
  <si>
    <t>TX010307___30_2_____nP4F11_Inj 453</t>
  </si>
  <si>
    <t>TX010307___30_3_____nP4F12_Inj 454</t>
  </si>
  <si>
    <t>TX010307___15_1_____nP3F10_Inj 455</t>
  </si>
  <si>
    <t>TX010307___15_2_____nP3F11_Inj 456</t>
  </si>
  <si>
    <t>TX010307___15_3_____nP3F12_Inj 457</t>
  </si>
  <si>
    <t>TX010307___0_1_____nP2F10_Inj 458</t>
  </si>
  <si>
    <t>TX010307___0_2_____nP2F11_Inj 459</t>
  </si>
  <si>
    <t>TX010307___0_3_____nP2F12_Inj 460</t>
  </si>
  <si>
    <t>Blank_10uM_1__</t>
  </si>
  <si>
    <t>Blank_10uM_2__</t>
  </si>
  <si>
    <t>1444758_10uM_120_1</t>
  </si>
  <si>
    <t>1444758_10uM_120_2</t>
  </si>
  <si>
    <t>1444758_10uM_120_3</t>
  </si>
  <si>
    <t>1444758_10uM_60_1</t>
  </si>
  <si>
    <t>1444758_10uM_60_2</t>
  </si>
  <si>
    <t>1444758_10uM_60_3</t>
  </si>
  <si>
    <t>1444758_10uM_30_1</t>
  </si>
  <si>
    <t>1444758_10uM_30_2</t>
  </si>
  <si>
    <t>1444758_10uM_30_3</t>
  </si>
  <si>
    <t>1444758_10uM_15_1</t>
  </si>
  <si>
    <t>1444758_10uM_15_2</t>
  </si>
  <si>
    <t>1444758_10uM_15_3</t>
  </si>
  <si>
    <t>1444758_10uM_0_1</t>
  </si>
  <si>
    <t>1444758_10uM_0_2</t>
  </si>
  <si>
    <t>1444758_10uM_0_3</t>
  </si>
  <si>
    <t>1444798_10uM_120_1</t>
  </si>
  <si>
    <t>1444798_10uM_120_2</t>
  </si>
  <si>
    <t>1444798_10uM_120_3</t>
  </si>
  <si>
    <t>1444798_10uM_60_1</t>
  </si>
  <si>
    <t>1444798_10uM_60_2</t>
  </si>
  <si>
    <t>1444798_10uM_60_3</t>
  </si>
  <si>
    <t>1444798_10uM_30_1</t>
  </si>
  <si>
    <t>1444798_10uM_30_2</t>
  </si>
  <si>
    <t>1444798_10uM_30_3</t>
  </si>
  <si>
    <t>1444798_10uM_15_1</t>
  </si>
  <si>
    <t>1444798_10uM_15_2</t>
  </si>
  <si>
    <t>1444798_10uM_15_3</t>
  </si>
  <si>
    <t>1444798_10uM_0_1</t>
  </si>
  <si>
    <t>1444798_10uM_0_2</t>
  </si>
  <si>
    <t>1444798_10uM_0_3</t>
  </si>
  <si>
    <t>1444818_10uM_120_1</t>
  </si>
  <si>
    <t>1444818_10uM_120_2</t>
  </si>
  <si>
    <t>1444818_10uM_120_3</t>
  </si>
  <si>
    <t>1444818_10uM_60_1</t>
  </si>
  <si>
    <t>1444818_10uM_60_2</t>
  </si>
  <si>
    <t>1444818_10uM_60_3</t>
  </si>
  <si>
    <t>1444818_10uM_30_1</t>
  </si>
  <si>
    <t>1444818_10uM_30_2</t>
  </si>
  <si>
    <t>1444818_10uM_30_3</t>
  </si>
  <si>
    <t>1444818_10uM_15_1</t>
  </si>
  <si>
    <t>1444818_10uM_15_2</t>
  </si>
  <si>
    <t>1444818_10uM_15_3</t>
  </si>
  <si>
    <t>1444818_10uM_0_1</t>
  </si>
  <si>
    <t>1444818_10uM_0_2</t>
  </si>
  <si>
    <t>1444818_10uM_0_3</t>
  </si>
  <si>
    <t>Blank_1uM_1__</t>
  </si>
  <si>
    <t>Blank_1uM_2__</t>
  </si>
  <si>
    <t>1444885_1uM_120_1</t>
  </si>
  <si>
    <t>1444885_1uM_120_2</t>
  </si>
  <si>
    <t>1444885_1uM_120_3</t>
  </si>
  <si>
    <t>1444885_1uM_60_1</t>
  </si>
  <si>
    <t>1444885_1uM_60_2</t>
  </si>
  <si>
    <t>1444885_1uM_60_3</t>
  </si>
  <si>
    <t>1444885_1uM_30_1</t>
  </si>
  <si>
    <t>1444885_1uM_30_2</t>
  </si>
  <si>
    <t>1444885_1uM_30_3</t>
  </si>
  <si>
    <t>1444885_1uM_15_1</t>
  </si>
  <si>
    <t>1444885_1uM_15_2</t>
  </si>
  <si>
    <t>1444885_1uM_15_3</t>
  </si>
  <si>
    <t>1444885_1uM_0_1</t>
  </si>
  <si>
    <t>1444885_1uM_0_2</t>
  </si>
  <si>
    <t>1444885_1uM_0_3</t>
  </si>
  <si>
    <t>1444885_10uM_120_1</t>
  </si>
  <si>
    <t>1444885_10uM_120_2</t>
  </si>
  <si>
    <t>1444885_10uM_120_3</t>
  </si>
  <si>
    <t>1444885_10uM_60_1</t>
  </si>
  <si>
    <t>1444885_10uM_60_2</t>
  </si>
  <si>
    <t>1444885_10uM_60_3</t>
  </si>
  <si>
    <t>1444885_10uM_30_1</t>
  </si>
  <si>
    <t>1444885_10uM_30_2</t>
  </si>
  <si>
    <t>1444885_10uM_30_3</t>
  </si>
  <si>
    <t>1444885_10uM_15_1</t>
  </si>
  <si>
    <t>1444885_10uM_15_2</t>
  </si>
  <si>
    <t>1444885_10uM_15_3</t>
  </si>
  <si>
    <t>1444885_10uM_0_1</t>
  </si>
  <si>
    <t>1444885_10uM_0_2</t>
  </si>
  <si>
    <t>1444885_10uM_0_3</t>
  </si>
  <si>
    <t>1444888_1uM_120_1</t>
  </si>
  <si>
    <t>1444888_1uM_120_2</t>
  </si>
  <si>
    <t>1444888_1uM_120_3</t>
  </si>
  <si>
    <t>1444888_1uM_60_1</t>
  </si>
  <si>
    <t>1444888_1uM_60_2</t>
  </si>
  <si>
    <t>1444888_1uM_60_3</t>
  </si>
  <si>
    <t>1444888_1uM_30_1</t>
  </si>
  <si>
    <t>1444888_1uM_30_2</t>
  </si>
  <si>
    <t>1444888_1uM_30_3</t>
  </si>
  <si>
    <t>1444888_1uM_15_1</t>
  </si>
  <si>
    <t>1444888_1uM_15_2</t>
  </si>
  <si>
    <t>1444888_1uM_15_3</t>
  </si>
  <si>
    <t>1444888_1uM_0_1</t>
  </si>
  <si>
    <t>1444888_1uM_0_2</t>
  </si>
  <si>
    <t>1444888_1uM_0_3</t>
  </si>
  <si>
    <t>1444888_10uM_120_1</t>
  </si>
  <si>
    <t>1444888_10uM_120_2</t>
  </si>
  <si>
    <t>1444888_10uM_120_3</t>
  </si>
  <si>
    <t>1444888_10uM_60_1</t>
  </si>
  <si>
    <t>1444888_10uM_60_2</t>
  </si>
  <si>
    <t>1444888_10uM_60_3</t>
  </si>
  <si>
    <t>1444888_10uM_30_1</t>
  </si>
  <si>
    <t>1444888_10uM_30_2</t>
  </si>
  <si>
    <t>1444888_10uM_30_3</t>
  </si>
  <si>
    <t>1444888_10uM_15_1</t>
  </si>
  <si>
    <t>1444888_10uM_15_2</t>
  </si>
  <si>
    <t>1444888_10uM_15_3</t>
  </si>
  <si>
    <t>1444888_10uM_0_1</t>
  </si>
  <si>
    <t>1444888_10uM_0_2</t>
  </si>
  <si>
    <t>1444888_10uM_0_3</t>
  </si>
  <si>
    <t>1444995_10uM_120_1</t>
  </si>
  <si>
    <t>1444995_10uM_120_2</t>
  </si>
  <si>
    <t>1444995_10uM_120_3</t>
  </si>
  <si>
    <t>1444995_10uM_60_1</t>
  </si>
  <si>
    <t>1444995_10uM_60_2</t>
  </si>
  <si>
    <t>1444995_10uM_60_3</t>
  </si>
  <si>
    <t>1444995_10uM_30_1</t>
  </si>
  <si>
    <t>1444995_10uM_30_2</t>
  </si>
  <si>
    <t>1444995_10uM_30_3</t>
  </si>
  <si>
    <t>1444995_10uM_15_1</t>
  </si>
  <si>
    <t>1444995_10uM_15_2</t>
  </si>
  <si>
    <t>1444995_10uM_15_3</t>
  </si>
  <si>
    <t>1444995_10uM_0_1</t>
  </si>
  <si>
    <t>1444995_10uM_0_2</t>
  </si>
  <si>
    <t>1444995_10uM_0_3</t>
  </si>
  <si>
    <t>EPA - Human_Hepatocyte Clearance_GC_07192016_TO6.xlsm</t>
  </si>
  <si>
    <t>EV0001912</t>
  </si>
  <si>
    <t>EV0001912_Human_10 µM_120_1_B36</t>
  </si>
  <si>
    <t>EV0001912_Human_10 µM_120_2_B37</t>
  </si>
  <si>
    <t>EV0001912_Human_10 µM_120_3_B38</t>
  </si>
  <si>
    <t>EV0001912_Human_10 µM_60_1_B39</t>
  </si>
  <si>
    <t>EV0001912_Human_10 µM_60_2_B40</t>
  </si>
  <si>
    <t>EV0001912_Human_10 µM_60_3_B41</t>
  </si>
  <si>
    <t>EV0001912_Human_10 µM_30_1_B42</t>
  </si>
  <si>
    <t>EV0001912_Human_10 µM_30_2_B43</t>
  </si>
  <si>
    <t>EV0001912_Human_10 µM_30_3_B44</t>
  </si>
  <si>
    <t>EV0001912_Human_10 µM_15_1_B45</t>
  </si>
  <si>
    <t>EV0001912_Human_10 µM_15_2_B46</t>
  </si>
  <si>
    <t>EV0001912_Human_10 µM_15_3_B47</t>
  </si>
  <si>
    <t>EV0001912_Human_10 µM_0_1_B48</t>
  </si>
  <si>
    <t>EV0001912_Human_10 µM_0_2_B49</t>
  </si>
  <si>
    <t>EV0001912_Human_10 µM_0_3_B50</t>
  </si>
  <si>
    <t>EV0001854</t>
  </si>
  <si>
    <t>EV0001854_Human_10 µM_120_1_B6</t>
  </si>
  <si>
    <t>EV0001854_Human_10 µM_120_2_B7</t>
  </si>
  <si>
    <t>EV0001854_Human_10 µM_120_3_B8</t>
  </si>
  <si>
    <t>EV0001854_Human_10 µM_60_1_B9</t>
  </si>
  <si>
    <t>EV0001854_Human_10 µM_60_2_B10</t>
  </si>
  <si>
    <t>EV0001854_Human_10 µM_60_3_B11</t>
  </si>
  <si>
    <t>EV0001854_Human_10 µM_30_1_B12</t>
  </si>
  <si>
    <t>EV0001854_Human_10 µM_30_2_B13</t>
  </si>
  <si>
    <t>EV0001854_Human_10 µM_30_3_B14</t>
  </si>
  <si>
    <t>EV0001854_Human_10 µM_15_1_B15</t>
  </si>
  <si>
    <t>EV0001854_Human_10 µM_15_2_B16</t>
  </si>
  <si>
    <t>EV0001854_Human_10 µM_15_3_B17</t>
  </si>
  <si>
    <t>EV0001854_Human_10 µM_0_1_B18</t>
  </si>
  <si>
    <t>EV0001854_Human_10 µM_0_2_B19</t>
  </si>
  <si>
    <t>EV0001854_Human_10 µM_0_3_B20</t>
  </si>
  <si>
    <t>EV0001935</t>
  </si>
  <si>
    <t>EV0001935_Human_10 µM_120_1_B36</t>
  </si>
  <si>
    <t>EV0001935_Human_10 µM_120_2_B37</t>
  </si>
  <si>
    <t>EV0001935_Human_10 µM_120_3_B38</t>
  </si>
  <si>
    <t>EV0001935_Human_10 µM_60_1_B39</t>
  </si>
  <si>
    <t>EV0001935_Human_10 µM_60_2_B40</t>
  </si>
  <si>
    <t>EV0001935_Human_10 µM_60_3_B41</t>
  </si>
  <si>
    <t>EV0001935_Human_10 µM_30_1_B42</t>
  </si>
  <si>
    <t>EV0001935_Human_10 µM_30_2_B43</t>
  </si>
  <si>
    <t>EV0001935_Human_10 µM_30_3_B44</t>
  </si>
  <si>
    <t>EV0001935_Human_10 µM_15_1_B45</t>
  </si>
  <si>
    <t>EV0001935_Human_10 µM_15_2_B46</t>
  </si>
  <si>
    <t>EV0001935_Human_10 µM_15_3_B47</t>
  </si>
  <si>
    <t>EV0001935_Human_10 µM_0_1_B48</t>
  </si>
  <si>
    <t>EV0001935_Human_10 µM_0_2_B49</t>
  </si>
  <si>
    <t>EV0001935_Human_10 µM_0_3_B50</t>
  </si>
  <si>
    <t>EV0001897</t>
  </si>
  <si>
    <t>EV0001897_Human_10 µM_120_1_B6</t>
  </si>
  <si>
    <t>EV0001897_Human_10 µM_120_2_B7</t>
  </si>
  <si>
    <t>EV0001897_Human_10 µM_120_3_B8</t>
  </si>
  <si>
    <t>EV0001897_Human_10 µM_60_1_B9</t>
  </si>
  <si>
    <t>EV0001897_Human_10 µM_60_2_B10</t>
  </si>
  <si>
    <t>EV0001897_Human_10 µM_60_3_B11</t>
  </si>
  <si>
    <t>EV0001897_Human_10 µM_30_1_B12</t>
  </si>
  <si>
    <t>EV0001897_Human_10 µM_30_2_B13</t>
  </si>
  <si>
    <t>EV0001897_Human_10 µM_30_3_B14</t>
  </si>
  <si>
    <t>EV0001897_Human_10 µM_15_1_B15</t>
  </si>
  <si>
    <t>EV0001897_Human_10 µM_15_2_B16</t>
  </si>
  <si>
    <t>EV0001897_Human_10 µM_15_3_B17</t>
  </si>
  <si>
    <t>EV0001897_Human_10 µM_0_1_B18</t>
  </si>
  <si>
    <t>EV0001897_Human_10 µM_0_2_B19</t>
  </si>
  <si>
    <t>EV0001897_Human_10 µM_0_3_B20</t>
  </si>
  <si>
    <t>EV0001939</t>
  </si>
  <si>
    <t>EV0001939_Human_10 µM_120_1_B36</t>
  </si>
  <si>
    <t>EV0001939_Human_10 µM_120_2_B37</t>
  </si>
  <si>
    <t>EV0001939_Human_10 µM_120_3_B38</t>
  </si>
  <si>
    <t>EV0001939_Human_10 µM_60_1_B39</t>
  </si>
  <si>
    <t>EV0001939_Human_10 µM_60_2_B40</t>
  </si>
  <si>
    <t>EV0001939_Human_10 µM_60_3_B41</t>
  </si>
  <si>
    <t>EV0001939_Human_10 µM_30_1_B42</t>
  </si>
  <si>
    <t>EV0001939_Human_10 µM_30_2_B43</t>
  </si>
  <si>
    <t>EV0001939_Human_10 µM_30_3_B44</t>
  </si>
  <si>
    <t>EV0001939_Human_10 µM_15_1_B45</t>
  </si>
  <si>
    <t>EV0001939_Human_10 µM_15_2_B46</t>
  </si>
  <si>
    <t>EV0001939_Human_10 µM_15_3_B47</t>
  </si>
  <si>
    <t>EV0001939_Human_10 µM_0_1_B48</t>
  </si>
  <si>
    <t>EV0001939_Human_10 µM_0_2_B49</t>
  </si>
  <si>
    <t>EV0001939_Human_10 µM_0_3_B50</t>
  </si>
  <si>
    <t>EV0001904</t>
  </si>
  <si>
    <t>EV0001904_Human_10 µM_120_1_B6</t>
  </si>
  <si>
    <t>EV0001904_Human_10 µM_120_2_B7</t>
  </si>
  <si>
    <t>EV0001904_Human_10 µM_120_3_B8</t>
  </si>
  <si>
    <t>EV0001904_Human_10 µM_60_1_B9</t>
  </si>
  <si>
    <t>EV0001904_Human_10 µM_60_2_B10</t>
  </si>
  <si>
    <t>EV0001904_Human_10 µM_60_3_B11</t>
  </si>
  <si>
    <t>EV0001904_Human_10 µM_30_1_B12</t>
  </si>
  <si>
    <t>EV0001904_Human_10 µM_30_2_B13</t>
  </si>
  <si>
    <t>EV0001904_Human_10 µM_30_3_B14</t>
  </si>
  <si>
    <t>EV0001904_Human_10 µM_15_1_B15</t>
  </si>
  <si>
    <t>EV0001904_Human_10 µM_15_2_B16</t>
  </si>
  <si>
    <t>EV0001904_Human_10 µM_15_3_B17</t>
  </si>
  <si>
    <t>EV0001904_Human_10 µM_0_1_B18</t>
  </si>
  <si>
    <t>EV0001904_Human_10 µM_0_2_B19</t>
  </si>
  <si>
    <t>EV0001904_Human_10 µM_0_3_B20</t>
  </si>
  <si>
    <t>Copy of EPA_Heptocyte_Clearance_Data_Summary (2).xlsx</t>
  </si>
  <si>
    <t>EV0001912_Human_1 µM_120_1_B36</t>
  </si>
  <si>
    <t>EV0001912_Human_1 µM_120_2_B37</t>
  </si>
  <si>
    <t>EV0001912_Human_1 µM_120_3_B38</t>
  </si>
  <si>
    <t>EV0001912_Human_1 µM_60_1_B39</t>
  </si>
  <si>
    <t>EV0001912_Human_1 µM_60_2_B40</t>
  </si>
  <si>
    <t>EV0001912_Human_1 µM_60_3_B41</t>
  </si>
  <si>
    <t>EV0001912_Human_1 µM_30_1_B42</t>
  </si>
  <si>
    <t>EV0001912_Human_1 µM_30_2_B43</t>
  </si>
  <si>
    <t>EV0001912_Human_1 µM_30_3_B44</t>
  </si>
  <si>
    <t>EV0001912_Human_1 µM_15_1_B45</t>
  </si>
  <si>
    <t>EV0001912_Human_1 µM_15_2_B46</t>
  </si>
  <si>
    <t>EV0001912_Human_1 µM_15_3_B47</t>
  </si>
  <si>
    <t>EV0001912_Human_1 µM_0_1_B48</t>
  </si>
  <si>
    <t>EV0001912_Human_1 µM_0_2_B49</t>
  </si>
  <si>
    <t>EV0001912_Human_1 µM_0_3_B50</t>
  </si>
  <si>
    <t>EV0001854_Human_1 µM_120_1_B6</t>
  </si>
  <si>
    <t>EV0001854_Human_1 µM_120_2_B7</t>
  </si>
  <si>
    <t>EV0001854_Human_1 µM_120_3_B8</t>
  </si>
  <si>
    <t>EV0001854_Human_1 µM_60_1_B9</t>
  </si>
  <si>
    <t>EV0001854_Human_1 µM_60_2_B10</t>
  </si>
  <si>
    <t>EV0001854_Human_1 µM_60_3_B11</t>
  </si>
  <si>
    <t>EV0001854_Human_1 µM_30_1_B12</t>
  </si>
  <si>
    <t>EV0001854_Human_1 µM_30_2_B13</t>
  </si>
  <si>
    <t>EV0001854_Human_1 µM_30_3_B14</t>
  </si>
  <si>
    <t>EV0001854_Human_1 µM_15_1_B15</t>
  </si>
  <si>
    <t>EV0001854_Human_1 µM_15_2_B16</t>
  </si>
  <si>
    <t>EV0001854_Human_1 µM_15_3_B17</t>
  </si>
  <si>
    <t>EV0001854_Human_1 µM_0_1_B18</t>
  </si>
  <si>
    <t>EV0001854_Human_1 µM_0_2_B19</t>
  </si>
  <si>
    <t>EV0001854_Human_1 µM_0_3_B20</t>
  </si>
  <si>
    <t>EV0001935_Human_1 µM_120_1_B36</t>
  </si>
  <si>
    <t>EV0001935_Human_1 µM_120_2_B37</t>
  </si>
  <si>
    <t>EV0001935_Human_1 µM_120_3_B38</t>
  </si>
  <si>
    <t>EV0001935_Human_1 µM_60_1_B39</t>
  </si>
  <si>
    <t>EV0001935_Human_1 µM_60_2_B40</t>
  </si>
  <si>
    <t>EV0001935_Human_1 µM_60_3_B41</t>
  </si>
  <si>
    <t>EV0001935_Human_1 µM_30_1_B42</t>
  </si>
  <si>
    <t>EV0001935_Human_1 µM_30_2_B43</t>
  </si>
  <si>
    <t>EV0001935_Human_1 µM_30_3_B44</t>
  </si>
  <si>
    <t>EV0001935_Human_1 µM_15_1_B45</t>
  </si>
  <si>
    <t>EV0001935_Human_1 µM_15_2_B46</t>
  </si>
  <si>
    <t>EV0001935_Human_1 µM_15_3_B47</t>
  </si>
  <si>
    <t>EV0001935_Human_1 µM_0_1_B48</t>
  </si>
  <si>
    <t>EV0001935_Human_1 µM_0_2_B49</t>
  </si>
  <si>
    <t>EV0001935_Human_1 µM_0_3_B50</t>
  </si>
  <si>
    <t>EV0001897_Human_1 µM_120_1_B6</t>
  </si>
  <si>
    <t>EV0001897_Human_1 µM_120_2_B7</t>
  </si>
  <si>
    <t>EV0001897_Human_1 µM_120_3_B8</t>
  </si>
  <si>
    <t>EV0001897_Human_1 µM_60_1_B9</t>
  </si>
  <si>
    <t>EV0001897_Human_1 µM_60_2_B10</t>
  </si>
  <si>
    <t>EV0001897_Human_1 µM_60_3_B11</t>
  </si>
  <si>
    <t>EV0001897_Human_1 µM_30_1_B12</t>
  </si>
  <si>
    <t>EV0001897_Human_1 µM_30_2_B13</t>
  </si>
  <si>
    <t>EV0001897_Human_1 µM_30_3_B14</t>
  </si>
  <si>
    <t>EV0001897_Human_1 µM_15_1_B15</t>
  </si>
  <si>
    <t>EV0001897_Human_1 µM_15_2_B16</t>
  </si>
  <si>
    <t>EV0001897_Human_1 µM_15_3_B17</t>
  </si>
  <si>
    <t>EV0001897_Human_1 µM_0_1_B18</t>
  </si>
  <si>
    <t>EV0001897_Human_1 µM_0_2_B19</t>
  </si>
  <si>
    <t>EV0001897_Human_1 µM_0_3_B20</t>
  </si>
  <si>
    <t>EV0001939_Human_1 µM_120_1_B36</t>
  </si>
  <si>
    <t>EV0001939_Human_1 µM_120_2_B37</t>
  </si>
  <si>
    <t>EV0001939_Human_1 µM_120_3_B38</t>
  </si>
  <si>
    <t>EV0001939_Human_1 µM_60_1_B39</t>
  </si>
  <si>
    <t>EV0001939_Human_1 µM_60_2_B40</t>
  </si>
  <si>
    <t>EV0001939_Human_1 µM_60_3_B41</t>
  </si>
  <si>
    <t>EV0001939_Human_1 µM_30_1_B42</t>
  </si>
  <si>
    <t>EV0001939_Human_1 µM_30_2_B43</t>
  </si>
  <si>
    <t>EV0001939_Human_1 µM_30_3_B44</t>
  </si>
  <si>
    <t>EV0001939_Human_1 µM_15_1_B45</t>
  </si>
  <si>
    <t>EV0001939_Human_1 µM_15_2_B46</t>
  </si>
  <si>
    <t>EV0001939_Human_1 µM_15_3_B47</t>
  </si>
  <si>
    <t>EV0001939_Human_1 µM_0_1_B48</t>
  </si>
  <si>
    <t>EV0001939_Human_1 µM_0_2_B49</t>
  </si>
  <si>
    <t>EV0001939_Human_1 µM_0_3_B50</t>
  </si>
  <si>
    <t>EV0001904_Human_1 µM_120_1_B6</t>
  </si>
  <si>
    <t>EV0001904_Human_1 µM_120_2_B7</t>
  </si>
  <si>
    <t>EV0001904_Human_1 µM_120_3_B8</t>
  </si>
  <si>
    <t>EV0001904_Human_1 µM_60_1_B9</t>
  </si>
  <si>
    <t>EV0001904_Human_1 µM_60_2_B10</t>
  </si>
  <si>
    <t>EV0001904_Human_1 µM_60_3_B11</t>
  </si>
  <si>
    <t>EV0001904_Human_1 µM_30_1_B12</t>
  </si>
  <si>
    <t>EV0001904_Human_1 µM_30_2_B13</t>
  </si>
  <si>
    <t>EV0001904_Human_1 µM_30_3_B14</t>
  </si>
  <si>
    <t>EV0001904_Human_1 µM_15_1_B15</t>
  </si>
  <si>
    <t>EV0001904_Human_1 µM_15_2_B16</t>
  </si>
  <si>
    <t>EV0001904_Human_1 µM_15_3_B17</t>
  </si>
  <si>
    <t>EV0001904_Human_1 µM_0_1_B18</t>
  </si>
  <si>
    <t>EV0001904_Human_1 µM_0_2_B19</t>
  </si>
  <si>
    <t>EV0001904_Human_1 µM_0_3_B20</t>
  </si>
  <si>
    <t>Blank_Human__1_3_Inj_02162018_3</t>
  </si>
  <si>
    <t>7-Hydroxy4trifluoromethyl coumarin</t>
  </si>
  <si>
    <t>Blank_Human__2_4_Inj_02162018_4</t>
  </si>
  <si>
    <t>Blank_Human__3_5_Inj_02162018_5</t>
  </si>
  <si>
    <t>7-Hydroxy4trifluoromethyl coumarin_Human_1uM_120_1_6_Inj_02162018_6</t>
  </si>
  <si>
    <t>7-Hydroxy4trifluoromethyl coumarin_Human_1uM_120_2_7_Inj_02162018_7</t>
  </si>
  <si>
    <t>7-Hydroxy4trifluoromethyl coumarin_Human_1uM_120_3_8_Inj_02162018_8</t>
  </si>
  <si>
    <t>7-Hydroxy4trifluoromethyl coumarin_Human_1uM_60_1_9_Inj_02162018_9</t>
  </si>
  <si>
    <t>7-Hydroxy4trifluoromethyl coumarin_Human_1uM_60_2_10_Inj_02162018_10</t>
  </si>
  <si>
    <t>7-Hydroxy4trifluoromethyl coumarin_Human_1uM_60_3_11_Inj_02162018_11</t>
  </si>
  <si>
    <t>7-Hydroxy4trifluoromethyl coumarin_Human_1uM_30_1_12_Inj_02162018_12</t>
  </si>
  <si>
    <t>7-Hydroxy4trifluoromethyl coumarin_Human_1uM_30_2_13_Inj_02162018_13</t>
  </si>
  <si>
    <t>7-Hydroxy4trifluoromethyl coumarin_Human_1uM_30_3_14_Inj_02162018_14</t>
  </si>
  <si>
    <t>7-Hydroxy4trifluoromethyl coumarin_Human_1uM_15_1_15_Inj_02162018_15</t>
  </si>
  <si>
    <t>7-Hydroxy4trifluoromethyl coumarin_Human_1uM_15_2_16_Inj_02162018_16</t>
  </si>
  <si>
    <t>7-Hydroxy4trifluoromethyl coumarin_Human_1uM_15_3_17_Inj_02162018_17</t>
  </si>
  <si>
    <t>7-Hydroxy4trifluoromethyl coumarin_Human_1uM_0_1_18_Inj_02162018_18</t>
  </si>
  <si>
    <t>7-Hydroxy4trifluoromethyl coumarin_Human_1uM_0_2_19_Inj_02162018_19</t>
  </si>
  <si>
    <t>7-Hydroxy4trifluoromethyl coumarin_Human_1uM_0_3_20_Inj_02162018_20</t>
  </si>
  <si>
    <t>EV0001917</t>
  </si>
  <si>
    <t>EV0001917_Human_1uM_120_1_433_Inj_02162018_431</t>
  </si>
  <si>
    <t>EV0001917_Human_1uM_120_2_434_Inj_02162018_432</t>
  </si>
  <si>
    <t>EV0001917_Human_1uM_120_3_435_Inj_02162018_433</t>
  </si>
  <si>
    <t>EV0001917_Human_1uM_60_1_436_Inj_02162018_434</t>
  </si>
  <si>
    <t>EV0001917_Human_1uM_60_2_437_Inj_02162018_435</t>
  </si>
  <si>
    <t>EV0001917_Human_1uM_60_3_438_Inj_02162018_436</t>
  </si>
  <si>
    <t>EV0001917_Human_1uM_30_1_439_Inj_02162018_437</t>
  </si>
  <si>
    <t>EV0001917_Human_1uM_30_2_440_Inj_02162018_438</t>
  </si>
  <si>
    <t>EV0001917_Human_1uM_30_3_441_Inj_02162018_439</t>
  </si>
  <si>
    <t>EV0001917_Human_1uM_15_1_442_Inj_02162018_440</t>
  </si>
  <si>
    <t>EV0001917_Human_1uM_15_2_443_Inj_02162018_441</t>
  </si>
  <si>
    <t>EV0001917_Human_1uM_15_3_444_Inj_02162018_442</t>
  </si>
  <si>
    <t>EV0001917_Human_1uM_0_1_445_Inj_02162018_443</t>
  </si>
  <si>
    <t>EV0001917_Human_1uM_0_2_446_Inj_02162018_444</t>
  </si>
  <si>
    <t>EV0001917_Human_1uM_0_3_447_Inj_02162018_445</t>
  </si>
  <si>
    <t>EV0001920</t>
  </si>
  <si>
    <t>EV0001920_Human_1uM_120_1_467_Inj_02162018_465</t>
  </si>
  <si>
    <t>EV0001920_Human_1uM_120_2_468_Inj_02162018_466</t>
  </si>
  <si>
    <t>EV0001920_Human_1uM_120_3_469_Inj_02162018_467</t>
  </si>
  <si>
    <t>EV0001920_Human_1uM_60_1_470_Inj_02162018_468</t>
  </si>
  <si>
    <t>EV0001920_Human_1uM_60_2_471_Inj_02162018_469</t>
  </si>
  <si>
    <t>EV0001920_Human_1uM_60_3_472_Inj_02162018_470</t>
  </si>
  <si>
    <t>EV0001920_Human_1uM_30_1_473_Inj_02162018_471</t>
  </si>
  <si>
    <t>EV0001920_Human_1uM_30_2_474_Inj_02162018_472</t>
  </si>
  <si>
    <t>EV0001920_Human_1uM_30_3_475_Inj_02162018_473</t>
  </si>
  <si>
    <t>EV0001920_Human_1uM_15_1_476_Inj_02162018_474</t>
  </si>
  <si>
    <t>EV0001920_Human_1uM_15_2_477_Inj_02162018_475</t>
  </si>
  <si>
    <t>EV0001920_Human_1uM_15_3_478_Inj_02162018_476</t>
  </si>
  <si>
    <t>EV0001920_Human_1uM_0_1_479_Inj_02162018_477</t>
  </si>
  <si>
    <t>EV0001920_Human_1uM_0_2_480_Inj_02162018_478</t>
  </si>
  <si>
    <t>EV0001920_Human_1uM_0_3_481_Inj_02162018_479</t>
  </si>
  <si>
    <t>Midazolam_Human_1uM_120_1_23_Inj_02162018_23</t>
  </si>
  <si>
    <t>Midazolam_Human_1uM_120_2_24_Inj_02162018_24</t>
  </si>
  <si>
    <t>Midazolam_Human_1uM_120_3_25_Inj_02162018_25</t>
  </si>
  <si>
    <t>Midazolam_Human_1uM_60_1_26_Inj_02162018_26</t>
  </si>
  <si>
    <t>Midazolam_Human_1uM_60_2_27_Inj_02162018_27</t>
  </si>
  <si>
    <t>Midazolam_Human_1uM_60_3_28_Inj_02162018_28</t>
  </si>
  <si>
    <t>Midazolam_Human_1uM_30_1_29_Inj_02162018_29</t>
  </si>
  <si>
    <t>Midazolam_Human_1uM_30_2_30_Inj_02162018_30</t>
  </si>
  <si>
    <t>Midazolam_Human_1uM_30_3_31_Inj_02162018_31</t>
  </si>
  <si>
    <t>Midazolam_Human_1uM_15_1_32_Inj_02162018_32</t>
  </si>
  <si>
    <t>Midazolam_Human_1uM_15_2_33_Inj_02162018_33</t>
  </si>
  <si>
    <t>Midazolam_Human_1uM_15_3_34_Inj_02162018_34</t>
  </si>
  <si>
    <t>Midazolam_Human_1uM_0_1_35_Inj_02162018_35</t>
  </si>
  <si>
    <t>Midazolam_Human_1uM_0_2_36_Inj_02162018_36</t>
  </si>
  <si>
    <t>Midazolam_Human_1uM_0_3_37_Inj_02162018_37</t>
  </si>
  <si>
    <t>Verapamil_Human_1uM_120_1_40_Inj_02162018_40</t>
  </si>
  <si>
    <t>Verapamil_Human_1uM_120_2_41_Inj_02162018_41</t>
  </si>
  <si>
    <t>Verapamil_Human_1uM_120_3_42_Inj_02162018_42</t>
  </si>
  <si>
    <t>Verapamil_Human_1uM_60_1_43_Inj_02162018_43</t>
  </si>
  <si>
    <t>Verapamil_Human_1uM_60_2_44_Inj_02162018_44</t>
  </si>
  <si>
    <t>Verapamil_Human_1uM_60_3_45_Inj_02162018_45</t>
  </si>
  <si>
    <t>Verapamil_Human_1uM_30_1_46_Inj_02162018_46</t>
  </si>
  <si>
    <t>Verapamil_Human_1uM_30_2_47_Inj_02162018_47</t>
  </si>
  <si>
    <t>Verapamil_Human_1uM_30_3_48_Inj_02162018_48</t>
  </si>
  <si>
    <t>Verapamil_Human_1uM_15_1_49_Inj_02162018_49</t>
  </si>
  <si>
    <t>Verapamil_Human_1uM_15_2_50_Inj_02162018_50</t>
  </si>
  <si>
    <t>Verapamil_Human_1uM_15_3_51_Inj_02162018_51</t>
  </si>
  <si>
    <t>Verapamil_Human_1uM_0_1_52_Inj_02162018_52</t>
  </si>
  <si>
    <t>Verapamil_Human_1uM_0_2_53_Inj_02162018_53</t>
  </si>
  <si>
    <t>Verapamil_Human_1uM_0_3_54_Inj_02162018_54</t>
  </si>
  <si>
    <t>EPA_Fill_HepCL_02162018_Data_Summary_2.xlsm</t>
  </si>
  <si>
    <t>0.701</t>
  </si>
  <si>
    <t>0.505</t>
  </si>
  <si>
    <t>0.799</t>
  </si>
  <si>
    <t>EV0001917_Human_10uM_120_1_212_Inj_02162018_210</t>
  </si>
  <si>
    <t>EV0001917_Human_10uM_120_2_213_Inj_02162018_211</t>
  </si>
  <si>
    <t>EV0001917_Human_10uM_120_3_214_Inj_02162018_212</t>
  </si>
  <si>
    <t>EV0001917_Human_10uM_60_1_215_Inj_02162018_213</t>
  </si>
  <si>
    <t>EV0001917_Human_10uM_60_2_216_Inj_02162018_214</t>
  </si>
  <si>
    <t>EV0001917_Human_10uM_60_3_217_Inj_02162018_215</t>
  </si>
  <si>
    <t>EV0001917_Human_10uM_30_1_218_Inj_02162018_216</t>
  </si>
  <si>
    <t>EV0001917_Human_10uM_30_2_219_Inj_02162018_217</t>
  </si>
  <si>
    <t>EV0001917_Human_10uM_30_3_220_Inj_02162018_218</t>
  </si>
  <si>
    <t>EV0001917_Human_10uM_15_1_221_Inj_02162018_219</t>
  </si>
  <si>
    <t>EV0001917_Human_10uM_15_2_222_Inj_02162018_220</t>
  </si>
  <si>
    <t>EV0001917_Human_10uM_15_3_223_Inj_02162018_221</t>
  </si>
  <si>
    <t>EV0001917_Human_10uM_0_1_224_Inj_02162018_222</t>
  </si>
  <si>
    <t>EV0001917_Human_10uM_0_2_225_Inj_02162018_223</t>
  </si>
  <si>
    <t>EV0001917_Human_10uM_0_3_226_Inj_02162018_224</t>
  </si>
  <si>
    <t>EV0001920_Human_10uM_120_1_246_Inj_02162018_244</t>
  </si>
  <si>
    <t>EV0001920_Human_10uM_120_2_247_Inj_02162018_245</t>
  </si>
  <si>
    <t>EV0001920_Human_10uM_120_3_248_Inj_02162018_246</t>
  </si>
  <si>
    <t>EV0001920_Human_10uM_60_1_249_Inj_02162018_247</t>
  </si>
  <si>
    <t>EV0001920_Human_10uM_60_2_250_Inj_02162018_248</t>
  </si>
  <si>
    <t>EV0001920_Human_10uM_60_3_251_Inj_02162018_249</t>
  </si>
  <si>
    <t>EV0001920_Human_10uM_30_1_252_Inj_02162018_250</t>
  </si>
  <si>
    <t>EV0001920_Human_10uM_30_2_253_Inj_02162018_251</t>
  </si>
  <si>
    <t>EV0001920_Human_10uM_30_3_254_Inj_02162018_252</t>
  </si>
  <si>
    <t>EV0001920_Human_10uM_15_1_255_Inj_02162018_253</t>
  </si>
  <si>
    <t>EV0001920_Human_10uM_15_2_256_Inj_02162018_254</t>
  </si>
  <si>
    <t>EV0001920_Human_10uM_15_3_257_Inj_02162018_255</t>
  </si>
  <si>
    <t>EV0001920_Human_10uM_0_1_258_Inj_02162018_256</t>
  </si>
  <si>
    <t>EV0001920_Human_10uM_0_2_259_Inj_02162018_257</t>
  </si>
  <si>
    <t>EV0001920_Human_10uM_0_3_260_Inj_02162018_258</t>
  </si>
  <si>
    <t>Blank_Human__1_3_Inj_02232018_3</t>
  </si>
  <si>
    <t>EV0001891</t>
  </si>
  <si>
    <t>Blank_Human__2_4_Inj_02232018_4</t>
  </si>
  <si>
    <t>Blank_Human__3_5_Inj_02232018_5</t>
  </si>
  <si>
    <t>EV0001891_Human__120_1_57_Inj_02232018_57</t>
  </si>
  <si>
    <t>EV0001891_Human__120_2_58_Inj_02232018_58</t>
  </si>
  <si>
    <t>EV0001891_Human__120_3_59_Inj_02232018_59</t>
  </si>
  <si>
    <t>EV0001891_Human__60_1_60_Inj_02232018_60</t>
  </si>
  <si>
    <t>EV0001891_Human__60_2_61_Inj_02232018_61</t>
  </si>
  <si>
    <t>EV0001891_Human__60_3_62_Inj_02232018_62</t>
  </si>
  <si>
    <t>EV0001891_Human__30_1_63_Inj_02232018_63</t>
  </si>
  <si>
    <t>EV0001891_Human__30_2_64_Inj_02232018_64</t>
  </si>
  <si>
    <t>EV0001891_Human__30_3_65_Inj_02232018_65</t>
  </si>
  <si>
    <t>EV0001891_Human__15_1_66_Inj_02232018_66</t>
  </si>
  <si>
    <t>EV0001891_Human__15_2_67_Inj_02232018_67</t>
  </si>
  <si>
    <t>EV0001891_Human__15_3_68_Inj_02232018_68</t>
  </si>
  <si>
    <t>EV0001891_Human__0_1_69_Inj_02232018_69</t>
  </si>
  <si>
    <t>EV0001891_Human__0_2_70_Inj_02232018_70</t>
  </si>
  <si>
    <t>EV0001891_Human__0_3_71_Inj_02232018_71</t>
  </si>
  <si>
    <t>EV0001924</t>
  </si>
  <si>
    <t>EV0001924_Human__120_1_74_Inj_02232018_74</t>
  </si>
  <si>
    <t>EV0001924_Human__120_2_75_Inj_02232018_75</t>
  </si>
  <si>
    <t>EV0001924_Human__120_3_76_Inj_02232018_76</t>
  </si>
  <si>
    <t>EV0001924_Human__60_1_77_Inj_02232018_77</t>
  </si>
  <si>
    <t>EV0001924_Human__60_2_78_Inj_02232018_78</t>
  </si>
  <si>
    <t>EV0001924_Human__60_3_79_Inj_02232018_79</t>
  </si>
  <si>
    <t>EV0001924_Human__30_1_80_Inj_02232018_80</t>
  </si>
  <si>
    <t>EV0001924_Human__30_2_81_Inj_02232018_81</t>
  </si>
  <si>
    <t>EV0001924_Human__30_3_82_Inj_02232018_82</t>
  </si>
  <si>
    <t>EV0001924_Human__15_1_83_Inj_02232018_83</t>
  </si>
  <si>
    <t>EV0001924_Human__15_2_84_Inj_02232018_84</t>
  </si>
  <si>
    <t>EV0001924_Human__15_3_85_Inj_02232018_85</t>
  </si>
  <si>
    <t>EV0001924_Human__0_1_86_Inj_02232018_86</t>
  </si>
  <si>
    <t>EV0001924_Human__0_2_87_Inj_02232018_87</t>
  </si>
  <si>
    <t>EV0001924_Human__0_3_88_Inj_02232018_88</t>
  </si>
  <si>
    <t>EV0001947</t>
  </si>
  <si>
    <t>EV0001947_Human__120_1_108_Inj_02232018_108</t>
  </si>
  <si>
    <t>EV0001947_Human__120_2_109_Inj_02232018_109</t>
  </si>
  <si>
    <t>EV0001947_Human__120_3_110_Inj_02232018_110</t>
  </si>
  <si>
    <t>EV0001947_Human__60_1_111_Inj_02232018_111</t>
  </si>
  <si>
    <t>EV0001947_Human__60_2_112_Inj_02232018_112</t>
  </si>
  <si>
    <t>EV0001947_Human__60_3_113_Inj_02232018_113</t>
  </si>
  <si>
    <t>EV0001947_Human__30_1_114_Inj_02232018_114</t>
  </si>
  <si>
    <t>EV0001947_Human__30_2_115_Inj_02232018_115</t>
  </si>
  <si>
    <t>EV0001947_Human__30_3_116_Inj_02232018_116</t>
  </si>
  <si>
    <t>EV0001947_Human__15_1_117_Inj_02232018_117</t>
  </si>
  <si>
    <t>EV0001947_Human__15_2_118_Inj_02232018_118</t>
  </si>
  <si>
    <t>EV0001947_Human__15_3_119_Inj_02232018_119</t>
  </si>
  <si>
    <t>EV0001947_Human__0_1_120_Inj_02232018_120</t>
  </si>
  <si>
    <t>EV0001947_Human__0_2_121_Inj_02232018_121</t>
  </si>
  <si>
    <t>EV0001947_Human__0_3_122_Inj_02232018_122</t>
  </si>
  <si>
    <t>EV0001982</t>
  </si>
  <si>
    <t>EV0001982_Human__120_1_125_Inj_02232018_125</t>
  </si>
  <si>
    <t>EV0001982_Human__120_2_126_Inj_02232018_126</t>
  </si>
  <si>
    <t>EV0001982_Human__120_3_127_Inj_02232018_127</t>
  </si>
  <si>
    <t>EV0001982_Human__60_1_128_Inj_02232018_128</t>
  </si>
  <si>
    <t>EV0001982_Human__60_2_129_Inj_02232018_129</t>
  </si>
  <si>
    <t>EV0001982_Human__60_3_130_Inj_02232018_130</t>
  </si>
  <si>
    <t>EV0001982_Human__30_1_131_Inj_02232018_131</t>
  </si>
  <si>
    <t>EV0001982_Human__30_2_132_Inj_02232018_132</t>
  </si>
  <si>
    <t>EV0001982_Human__30_3_133_Inj_02232018_133</t>
  </si>
  <si>
    <t>EV0001982_Human__15_1_134_Inj_02232018_134</t>
  </si>
  <si>
    <t>EV0001982_Human__15_2_135_Inj_02232018_135</t>
  </si>
  <si>
    <t>EV0001982_Human__15_3_136_Inj_02232018_136</t>
  </si>
  <si>
    <t>EV0001982_Human__0_1_137_Inj_02232018_137</t>
  </si>
  <si>
    <t>EV0001982_Human__0_2_138_Inj_02232018_138</t>
  </si>
  <si>
    <t>EV0001982_Human__0_3_139_Inj_02232018_139</t>
  </si>
  <si>
    <t>EV0001993</t>
  </si>
  <si>
    <t>EV0001993_Human__120_1_142_Inj_02232018_142</t>
  </si>
  <si>
    <t>EV0001993_Human__120_2_143_Inj_02232018_143</t>
  </si>
  <si>
    <t>EV0001993_Human__120_3_144_Inj_02232018_144</t>
  </si>
  <si>
    <t>EV0001993_Human__60_1_145_Inj_02232018_145</t>
  </si>
  <si>
    <t>EV0001993_Human__60_2_146_Inj_02232018_146</t>
  </si>
  <si>
    <t>EV0001993_Human__60_3_147_Inj_02232018_147</t>
  </si>
  <si>
    <t>EV0001993_Human__30_1_148_Inj_02232018_148</t>
  </si>
  <si>
    <t>EV0001993_Human__30_2_149_Inj_02232018_149</t>
  </si>
  <si>
    <t>EV0001993_Human__30_3_150_Inj_02232018_150</t>
  </si>
  <si>
    <t>EV0001993_Human__15_1_151_Inj_02232018_151</t>
  </si>
  <si>
    <t>EV0001993_Human__15_2_152_Inj_02232018_152</t>
  </si>
  <si>
    <t>EV0001993_Human__15_3_153_Inj_02232018_153</t>
  </si>
  <si>
    <t>EV0001993_Human__0_1_154_Inj_02232018_154</t>
  </si>
  <si>
    <t>EV0001993_Human__0_2_155_Inj_02232018_155</t>
  </si>
  <si>
    <t>EV0001993_Human__0_3_156_Inj_02232018_156</t>
  </si>
  <si>
    <t>EV0001999</t>
  </si>
  <si>
    <t>EV0001999_Human__120_1_159_Inj_02232018_159</t>
  </si>
  <si>
    <t>EV0001999_Human__120_2_160_Inj_02232018_160</t>
  </si>
  <si>
    <t>EV0001999_Human__120_3_161_Inj_02232018_161</t>
  </si>
  <si>
    <t>EV0001999_Human__60_1_162_Inj_02232018_162</t>
  </si>
  <si>
    <t>EV0001999_Human__60_2_163_Inj_02232018_163</t>
  </si>
  <si>
    <t>EV0001999_Human__60_3_164_Inj_02232018_164</t>
  </si>
  <si>
    <t>EV0001999_Human__30_1_165_Inj_02232018_165</t>
  </si>
  <si>
    <t>EV0001999_Human__30_2_166_Inj_02232018_166</t>
  </si>
  <si>
    <t>EV0001999_Human__30_3_167_Inj_02232018_167</t>
  </si>
  <si>
    <t>EV0001999_Human__15_1_168_Inj_02232018_168</t>
  </si>
  <si>
    <t>EV0001999_Human__15_2_169_Inj_02232018_169</t>
  </si>
  <si>
    <t>EV0001999_Human__15_3_170_Inj_02232018_170</t>
  </si>
  <si>
    <t>EV0001999_Human__0_1_171_Inj_02232018_171</t>
  </si>
  <si>
    <t>EV0001999_Human__0_2_172_Inj_02232018_172</t>
  </si>
  <si>
    <t>EV0001999_Human__0_3_173_Inj_02232018_173</t>
  </si>
  <si>
    <t>EV0002017</t>
  </si>
  <si>
    <t>EV0002017_Human__120_1_176_Inj_02232018_176</t>
  </si>
  <si>
    <t>EV0002017_Human__120_2_177_Inj_02232018_177</t>
  </si>
  <si>
    <t>EV0002017_Human__120_3_178_Inj_02232018_178</t>
  </si>
  <si>
    <t>EV0002017_Human__60_1_179_Inj_02232018_179</t>
  </si>
  <si>
    <t>EV0002017_Human__60_2_180_Inj_02232018_180</t>
  </si>
  <si>
    <t>EV0002017_Human__60_3_181_Inj_02232018_181</t>
  </si>
  <si>
    <t>EV0002017_Human__30_1_182_Inj_02232018_182</t>
  </si>
  <si>
    <t>EV0002017_Human__30_2_183_Inj_02232018_183</t>
  </si>
  <si>
    <t>EV0002017_Human__30_3_184_Inj_02232018_184</t>
  </si>
  <si>
    <t>EV0002017_Human__15_1_185_Inj_02232018_185</t>
  </si>
  <si>
    <t>EV0002017_Human__15_2_186_Inj_02232018_186</t>
  </si>
  <si>
    <t>EV0002017_Human__15_3_187_Inj_02232018_187</t>
  </si>
  <si>
    <t>EV0002017_Human__0_1_188_Inj_02232018_188</t>
  </si>
  <si>
    <t>EV0002017_Human__0_2_189_Inj_02232018_189</t>
  </si>
  <si>
    <t>EV0002017_Human__0_3_190_Inj_02232018_190</t>
  </si>
  <si>
    <t>EV0002022</t>
  </si>
  <si>
    <t>EV0002022_Human__120_1_193_Inj_02232018_193</t>
  </si>
  <si>
    <t>EV0002022_Human__120_2_194_Inj_02232018_194</t>
  </si>
  <si>
    <t>EV0002022_Human__120_3_195_Inj_02232018_195</t>
  </si>
  <si>
    <t>EV0002022_Human__60_1_196_Inj_02232018_196</t>
  </si>
  <si>
    <t>EV0002022_Human__60_2_197_Inj_02232018_197</t>
  </si>
  <si>
    <t>EV0002022_Human__60_3_198_Inj_02232018_198</t>
  </si>
  <si>
    <t>EV0002022_Human__30_1_199_Inj_02232018_199</t>
  </si>
  <si>
    <t>EV0002022_Human__30_2_200_Inj_02232018_200</t>
  </si>
  <si>
    <t>EV0002022_Human__30_3_201_Inj_02232018_201</t>
  </si>
  <si>
    <t>EV0002022_Human__15_1_202_Inj_02232018_202</t>
  </si>
  <si>
    <t>EV0002022_Human__15_2_203_Inj_02232018_203</t>
  </si>
  <si>
    <t>EV0002022_Human__15_3_204_Inj_02232018_204</t>
  </si>
  <si>
    <t>EV0002022_Human__0_1_205_Inj_02232018_205</t>
  </si>
  <si>
    <t>EV0002022_Human__0_2_206_Inj_02232018_206</t>
  </si>
  <si>
    <t>EV0002022_Human__0_3_207_Inj_02232018_207</t>
  </si>
  <si>
    <t>EV0002024</t>
  </si>
  <si>
    <t>EV0002024_Human__120_1_210_Inj_02232018_210</t>
  </si>
  <si>
    <t>EV0002024_Human__120_2_211_Inj_02232018_211</t>
  </si>
  <si>
    <t>EV0002024_Human__120_3_212_Inj_02232018_212</t>
  </si>
  <si>
    <t>EV0002024_Human__60_1_213_Inj_02232018_213</t>
  </si>
  <si>
    <t>EV0002024_Human__60_2_214_Inj_02232018_214</t>
  </si>
  <si>
    <t>EV0002024_Human__60_3_215_Inj_02232018_215</t>
  </si>
  <si>
    <t>EV0002024_Human__30_1_216_Inj_02232018_216</t>
  </si>
  <si>
    <t>EV0002024_Human__30_2_217_Inj_02232018_217</t>
  </si>
  <si>
    <t>EV0002024_Human__30_3_218_Inj_02232018_218</t>
  </si>
  <si>
    <t>EV0002024_Human__15_1_219_Inj_02232018_219</t>
  </si>
  <si>
    <t>EV0002024_Human__15_2_220_Inj_02232018_220</t>
  </si>
  <si>
    <t>EV0002024_Human__15_3_221_Inj_02232018_221</t>
  </si>
  <si>
    <t>EV0002024_Human__0_1_222_Inj_02232018_222</t>
  </si>
  <si>
    <t>EV0002024_Human__0_2_223_Inj_02232018_223</t>
  </si>
  <si>
    <t>EV0002024_Human__0_3_224_Inj_02232018_224</t>
  </si>
  <si>
    <t>-1.972</t>
  </si>
  <si>
    <t>-2.630</t>
  </si>
  <si>
    <t>-2.333</t>
  </si>
  <si>
    <t>-2.377</t>
  </si>
  <si>
    <t>-1.783</t>
  </si>
  <si>
    <t>-2.621</t>
  </si>
  <si>
    <t>-3.036</t>
  </si>
  <si>
    <t>-3.176</t>
  </si>
  <si>
    <t>-2.042</t>
  </si>
  <si>
    <t>-1.479</t>
  </si>
  <si>
    <t>-1.910</t>
  </si>
  <si>
    <t>-1.757</t>
  </si>
  <si>
    <t>-1.144</t>
  </si>
  <si>
    <t>-0.551</t>
  </si>
  <si>
    <t>-0.054</t>
  </si>
  <si>
    <t>0.430</t>
  </si>
  <si>
    <t>EPA_Fill_HepCL_02232018_Data_Summary.xlsm</t>
  </si>
  <si>
    <t>7-Hydroxy4trifluoromethyl coumarin_Human__120_1_6_Inj_02232018_6</t>
  </si>
  <si>
    <t>7-Hydroxy4trifluoromethyl coumarin_Human__120_2_7_Inj_02232018_7</t>
  </si>
  <si>
    <t>7-Hydroxy4trifluoromethyl coumarin_Human__120_3_8_Inj_02232018_8</t>
  </si>
  <si>
    <t>7-Hydroxy4trifluoromethyl coumarin_Human__60_1_9_Inj_02232018_9</t>
  </si>
  <si>
    <t>7-Hydroxy4trifluoromethyl coumarin_Human__60_2_10_Inj_02232018_10</t>
  </si>
  <si>
    <t>7-Hydroxy4trifluoromethyl coumarin_Human__60_3_11_Inj_02232018_11</t>
  </si>
  <si>
    <t>7-Hydroxy4trifluoromethyl coumarin_Human__30_1_12_Inj_02232018_12</t>
  </si>
  <si>
    <t>7-Hydroxy4trifluoromethyl coumarin_Human__30_2_13_Inj_02232018_13</t>
  </si>
  <si>
    <t>7-Hydroxy4trifluoromethyl coumarin_Human__30_3_14_Inj_02232018_14</t>
  </si>
  <si>
    <t>7-Hydroxy4trifluoromethyl coumarin_Human__15_1_15_Inj_02232018_15</t>
  </si>
  <si>
    <t>7-Hydroxy4trifluoromethyl coumarin_Human__15_2_16_Inj_02232018_16</t>
  </si>
  <si>
    <t>7-Hydroxy4trifluoromethyl coumarin_Human__15_3_17_Inj_02232018_17</t>
  </si>
  <si>
    <t>7-Hydroxy4trifluoromethyl coumarin_Human__0_1_18_Inj_02232018_18</t>
  </si>
  <si>
    <t>7-Hydroxy4trifluoromethyl coumarin_Human__0_2_19_Inj_02232018_19</t>
  </si>
  <si>
    <t>7-Hydroxy4trifluoromethyl coumarin_Human__0_3_20_Inj_02232018_20</t>
  </si>
  <si>
    <t>EV0001891_Human__120_1_228_Inj_02232018_228</t>
  </si>
  <si>
    <t>EV0001891_Human__120_2_229_Inj_02232018_229</t>
  </si>
  <si>
    <t>EV0001891_Human__120_3_230_Inj_02232018_230</t>
  </si>
  <si>
    <t>EV0001891_Human__60_1_231_Inj_02232018_231</t>
  </si>
  <si>
    <t>EV0001891_Human__60_2_232_Inj_02232018_232</t>
  </si>
  <si>
    <t>EV0001891_Human__60_3_233_Inj_02232018_233</t>
  </si>
  <si>
    <t>EV0001891_Human__30_1_234_Inj_02232018_234</t>
  </si>
  <si>
    <t>EV0001891_Human__30_2_235_Inj_02232018_235</t>
  </si>
  <si>
    <t>EV0001891_Human__30_3_236_Inj_02232018_236</t>
  </si>
  <si>
    <t>EV0001891_Human__15_1_237_Inj_02232018_237</t>
  </si>
  <si>
    <t>EV0001891_Human__15_2_238_Inj_02232018_238</t>
  </si>
  <si>
    <t>EV0001891_Human__15_3_239_Inj_02232018_239</t>
  </si>
  <si>
    <t>EV0001891_Human__0_1_240_Inj_02232018_240</t>
  </si>
  <si>
    <t>EV0001891_Human__0_2_241_Inj_02232018_241</t>
  </si>
  <si>
    <t>EV0001891_Human__0_3_242_Inj_02232018_242</t>
  </si>
  <si>
    <t>EV0001924_Human__120_1_245_Inj_02232018_245</t>
  </si>
  <si>
    <t>EV0001924_Human__120_2_246_Inj_02232018_246</t>
  </si>
  <si>
    <t>EV0001924_Human__120_3_247_Inj_02232018_247</t>
  </si>
  <si>
    <t>EV0001924_Human__60_1_248_Inj_02232018_248</t>
  </si>
  <si>
    <t>EV0001924_Human__60_2_249_Inj_02232018_249</t>
  </si>
  <si>
    <t>EV0001924_Human__60_3_250_Inj_02232018_250</t>
  </si>
  <si>
    <t>EV0001924_Human__30_1_251_Inj_02232018_251</t>
  </si>
  <si>
    <t>EV0001924_Human__30_2_252_Inj_02232018_252</t>
  </si>
  <si>
    <t>EV0001924_Human__30_3_253_Inj_02232018_253</t>
  </si>
  <si>
    <t>EV0001924_Human__15_1_254_Inj_02232018_254</t>
  </si>
  <si>
    <t>EV0001924_Human__15_2_255_Inj_02232018_255</t>
  </si>
  <si>
    <t>EV0001924_Human__15_3_256_Inj_02232018_256</t>
  </si>
  <si>
    <t>EV0001924_Human__0_1_257_Inj_02232018_257</t>
  </si>
  <si>
    <t>EV0001924_Human__0_2_258_Inj_02232018_258</t>
  </si>
  <si>
    <t>EV0001924_Human__0_3_259_Inj_02232018_259</t>
  </si>
  <si>
    <t>EV0001947_Human__120_1_279_Inj_02232018_279</t>
  </si>
  <si>
    <t>EV0001947_Human__120_2_280_Inj_02232018_280</t>
  </si>
  <si>
    <t>EV0001947_Human__120_3_281_Inj_02232018_281</t>
  </si>
  <si>
    <t>EV0001947_Human__60_1_282_Inj_02232018_282</t>
  </si>
  <si>
    <t>EV0001947_Human__60_2_283_Inj_02232018_283</t>
  </si>
  <si>
    <t>EV0001947_Human__60_3_284_Inj_02232018_284</t>
  </si>
  <si>
    <t>EV0001947_Human__30_1_285_Inj_02232018_285</t>
  </si>
  <si>
    <t>EV0001947_Human__30_2_286_Inj_02232018_286</t>
  </si>
  <si>
    <t>EV0001947_Human__30_3_287_Inj_02232018_287</t>
  </si>
  <si>
    <t>EV0001947_Human__15_1_288_Inj_02232018_288</t>
  </si>
  <si>
    <t>EV0001947_Human__15_2_289_Inj_02232018_289</t>
  </si>
  <si>
    <t>EV0001947_Human__15_3_290_Inj_02232018_290</t>
  </si>
  <si>
    <t>EV0001947_Human__0_1_291_Inj_02232018_291</t>
  </si>
  <si>
    <t>EV0001947_Human__0_2_292_Inj_02232018_292</t>
  </si>
  <si>
    <t>EV0001947_Human__0_3_293_Inj_02232018_293</t>
  </si>
  <si>
    <t>EV0001982_Human__120_1_296_Inj_02232018_296</t>
  </si>
  <si>
    <t>EV0001982_Human__120_2_297_Inj_02232018_297</t>
  </si>
  <si>
    <t>EV0001982_Human__120_3_298_Inj_02232018_298</t>
  </si>
  <si>
    <t>EV0001982_Human__60_1_299_Inj_02232018_299</t>
  </si>
  <si>
    <t>EV0001982_Human__60_2_300_Inj_02232018_300</t>
  </si>
  <si>
    <t>EV0001982_Human__60_3_301_Inj_02232018_301</t>
  </si>
  <si>
    <t>EV0001982_Human__30_1_302_Inj_02232018_302</t>
  </si>
  <si>
    <t>EV0001982_Human__30_2_303_Inj_02232018_303</t>
  </si>
  <si>
    <t>EV0001982_Human__30_3_304_Inj_02232018_304</t>
  </si>
  <si>
    <t>EV0001982_Human__15_1_305_Inj_02232018_305</t>
  </si>
  <si>
    <t>EV0001982_Human__15_2_306_Inj_02232018_306</t>
  </si>
  <si>
    <t>EV0001982_Human__15_3_307_Inj_02232018_307</t>
  </si>
  <si>
    <t>EV0001982_Human__0_1_308_Inj_02232018_308</t>
  </si>
  <si>
    <t>EV0001982_Human__0_2_309_Inj_02232018_309</t>
  </si>
  <si>
    <t>EV0001982_Human__0_3_310_Inj_02232018_310</t>
  </si>
  <si>
    <t>EV0001993_Human__120_1_313_Inj_02232018_313</t>
  </si>
  <si>
    <t>EV0001993_Human__120_2_314_Inj_02232018_314</t>
  </si>
  <si>
    <t>EV0001993_Human__120_3_315_Inj_02232018_315</t>
  </si>
  <si>
    <t>EV0001993_Human__60_1_316_Inj_02232018_316</t>
  </si>
  <si>
    <t>EV0001993_Human__60_2_317_Inj_02232018_317</t>
  </si>
  <si>
    <t>EV0001993_Human__60_3_318_Inj_02232018_318</t>
  </si>
  <si>
    <t>EV0001993_Human__30_1_319_Inj_02232018_319</t>
  </si>
  <si>
    <t>EV0001993_Human__30_2_320_Inj_02232018_320</t>
  </si>
  <si>
    <t>EV0001993_Human__30_3_321_Inj_02232018_321</t>
  </si>
  <si>
    <t>EV0001993_Human__15_1_322_Inj_02232018_322</t>
  </si>
  <si>
    <t>EV0001993_Human__15_2_323_Inj_02232018_323</t>
  </si>
  <si>
    <t>EV0001993_Human__15_3_324_Inj_02232018_324</t>
  </si>
  <si>
    <t>EV0001993_Human__0_1_325_Inj_02232018_325</t>
  </si>
  <si>
    <t>EV0001993_Human__0_2_326_Inj_02232018_326</t>
  </si>
  <si>
    <t>EV0001993_Human__0_3_327_Inj_02232018_327</t>
  </si>
  <si>
    <t>EV0001999_Human__120_1_330_Inj_02232018_330</t>
  </si>
  <si>
    <t>EV0001999_Human__120_2_331_Inj_02232018_331</t>
  </si>
  <si>
    <t>EV0001999_Human__120_3_332_Inj_02232018_332</t>
  </si>
  <si>
    <t>EV0001999_Human__60_1_333_Inj_02232018_333</t>
  </si>
  <si>
    <t>EV0001999_Human__60_2_334_Inj_02232018_334</t>
  </si>
  <si>
    <t>EV0001999_Human__60_3_335_Inj_02232018_335</t>
  </si>
  <si>
    <t>EV0001999_Human__30_1_336_Inj_02232018_336</t>
  </si>
  <si>
    <t>EV0001999_Human__30_2_337_Inj_02232018_337</t>
  </si>
  <si>
    <t>EV0001999_Human__30_3_338_Inj_02232018_338</t>
  </si>
  <si>
    <t>EV0001999_Human__15_1_339_Inj_02232018_339</t>
  </si>
  <si>
    <t>EV0001999_Human__15_2_340_Inj_02232018_340</t>
  </si>
  <si>
    <t>EV0001999_Human__15_3_341_Inj_02232018_341</t>
  </si>
  <si>
    <t>EV0001999_Human__0_1_342_Inj_02232018_342</t>
  </si>
  <si>
    <t>EV0001999_Human__0_2_343_Inj_02232018_343</t>
  </si>
  <si>
    <t>EV0001999_Human__0_3_344_Inj_02232018_344</t>
  </si>
  <si>
    <t>EV0002017_Human__120_1_347_Inj_02232018_347</t>
  </si>
  <si>
    <t>EV0002017_Human__120_2_348_Inj_02232018_348</t>
  </si>
  <si>
    <t>EV0002017_Human__120_3_349_Inj_02232018_349</t>
  </si>
  <si>
    <t>EV0002017_Human__60_1_350_Inj_02232018_350</t>
  </si>
  <si>
    <t>EV0002017_Human__60_2_351_Inj_02232018_351</t>
  </si>
  <si>
    <t>EV0002017_Human__60_3_352_Inj_02232018_352</t>
  </si>
  <si>
    <t>EV0002017_Human__30_1_353_Inj_02232018_353</t>
  </si>
  <si>
    <t>EV0002017_Human__30_2_354_Inj_02232018_354</t>
  </si>
  <si>
    <t>EV0002017_Human__30_3_355_Inj_02232018_355</t>
  </si>
  <si>
    <t>EV0002017_Human__15_1_356_Inj_02232018_356</t>
  </si>
  <si>
    <t>EV0002017_Human__15_2_357_Inj_02232018_357</t>
  </si>
  <si>
    <t>EV0002017_Human__15_3_358_Inj_02232018_358</t>
  </si>
  <si>
    <t>EV0002017_Human__0_1_359_Inj_02232018_359</t>
  </si>
  <si>
    <t>EV0002017_Human__0_2_360_Inj_02232018_360</t>
  </si>
  <si>
    <t>EV0002017_Human__0_3_361_Inj_02232018_361</t>
  </si>
  <si>
    <t>EV0002022_Human__120_1_364_Inj_02232018_364</t>
  </si>
  <si>
    <t>EV0002022_Human__120_2_365_Inj_02232018_365</t>
  </si>
  <si>
    <t>EV0002022_Human__120_3_366_Inj_02232018_366</t>
  </si>
  <si>
    <t>EV0002022_Human__60_1_367_Inj_02232018_367</t>
  </si>
  <si>
    <t>EV0002022_Human__60_2_368_Inj_02232018_368</t>
  </si>
  <si>
    <t>EV0002022_Human__60_3_369_Inj_02232018_369</t>
  </si>
  <si>
    <t>EV0002022_Human__30_1_370_Inj_02232018_370</t>
  </si>
  <si>
    <t>EV0002022_Human__30_2_371_Inj_02232018_371</t>
  </si>
  <si>
    <t>EV0002022_Human__30_3_372_Inj_02232018_372</t>
  </si>
  <si>
    <t>EV0002022_Human__15_1_373_Inj_02232018_373</t>
  </si>
  <si>
    <t>EV0002022_Human__15_2_374_Inj_02232018_374</t>
  </si>
  <si>
    <t>EV0002022_Human__15_3_375_Inj_02232018_375</t>
  </si>
  <si>
    <t>EV0002022_Human__0_1_376_Inj_02232018_376</t>
  </si>
  <si>
    <t>EV0002022_Human__0_2_377_Inj_02232018_377</t>
  </si>
  <si>
    <t>EV0002022_Human__0_3_378_Inj_02232018_378</t>
  </si>
  <si>
    <t>EV0002024_Human__120_1_381_Inj_02232018_381</t>
  </si>
  <si>
    <t>EV0002024_Human__120_2_382_Inj_02232018_382</t>
  </si>
  <si>
    <t>EV0002024_Human__120_3_383_Inj_02232018_383</t>
  </si>
  <si>
    <t>EV0002024_Human__60_1_384_Inj_02232018_384</t>
  </si>
  <si>
    <t>EV0002024_Human__60_2_385_Inj_02232018_385</t>
  </si>
  <si>
    <t>EV0002024_Human__60_3_386_Inj_02232018_386</t>
  </si>
  <si>
    <t>EV0002024_Human__30_1_387_Inj_02232018_387</t>
  </si>
  <si>
    <t>EV0002024_Human__30_2_388_Inj_02232018_388</t>
  </si>
  <si>
    <t>EV0002024_Human__30_3_389_Inj_02232018_389</t>
  </si>
  <si>
    <t>EV0002024_Human__15_1_390_Inj_02232018_390</t>
  </si>
  <si>
    <t>EV0002024_Human__15_2_391_Inj_02232018_391</t>
  </si>
  <si>
    <t>EV0002024_Human__15_3_392_Inj_02232018_392</t>
  </si>
  <si>
    <t>EV0002024_Human__0_1_393_Inj_02232018_393</t>
  </si>
  <si>
    <t>EV0002024_Human__0_2_394_Inj_02232018_394</t>
  </si>
  <si>
    <t>EV0002024_Human__0_3_395_Inj_02232018_395</t>
  </si>
  <si>
    <t>Midazolam_Human__120_1_23_Inj_02232018_23</t>
  </si>
  <si>
    <t>Midazolam_Human__120_2_24_Inj_02232018_24</t>
  </si>
  <si>
    <t>Midazolam_Human__120_3_25_Inj_02232018_25</t>
  </si>
  <si>
    <t>Midazolam_Human__60_1_26_Inj_02232018_26</t>
  </si>
  <si>
    <t>Midazolam_Human__60_2_27_Inj_02232018_27</t>
  </si>
  <si>
    <t>Midazolam_Human__60_3_28_Inj_02232018_28</t>
  </si>
  <si>
    <t>Midazolam_Human__30_1_29_Inj_02232018_29</t>
  </si>
  <si>
    <t>Midazolam_Human__30_2_30_Inj_02232018_30</t>
  </si>
  <si>
    <t>Midazolam_Human__30_3_31_Inj_02232018_31</t>
  </si>
  <si>
    <t>Midazolam_Human__15_1_32_Inj_02232018_32</t>
  </si>
  <si>
    <t>Midazolam_Human__15_2_33_Inj_02232018_33</t>
  </si>
  <si>
    <t>Midazolam_Human__15_3_34_Inj_02232018_34</t>
  </si>
  <si>
    <t>Midazolam_Human__0_1_35_Inj_02232018_35</t>
  </si>
  <si>
    <t>Midazolam_Human__0_2_36_Inj_02232018_36</t>
  </si>
  <si>
    <t>Midazolam_Human__0_3_37_Inj_02232018_37</t>
  </si>
  <si>
    <t>Verapamil_Human__120_1_40_Inj_02232018_40</t>
  </si>
  <si>
    <t>Verapamil_Human__120_2_41_Inj_02232018_41</t>
  </si>
  <si>
    <t>Verapamil_Human__120_3_42_Inj_02232018_42</t>
  </si>
  <si>
    <t>Verapamil_Human__60_1_43_Inj_02232018_43</t>
  </si>
  <si>
    <t>Verapamil_Human__60_2_44_Inj_02232018_44</t>
  </si>
  <si>
    <t>Verapamil_Human__60_3_45_Inj_02232018_45</t>
  </si>
  <si>
    <t>Verapamil_Human__30_1_46_Inj_02232018_46</t>
  </si>
  <si>
    <t>Verapamil_Human__30_2_47_Inj_02232018_47</t>
  </si>
  <si>
    <t>Verapamil_Human__30_3_48_Inj_02232018_48</t>
  </si>
  <si>
    <t>Verapamil_Human__15_1_49_Inj_02232018_49</t>
  </si>
  <si>
    <t>Verapamil_Human__15_2_50_Inj_02232018_50</t>
  </si>
  <si>
    <t>Verapamil_Human__15_3_51_Inj_02232018_51</t>
  </si>
  <si>
    <t>Verapamil_Human__0_1_52_Inj_02232018_52</t>
  </si>
  <si>
    <t>Verapamil_Human__0_2_53_Inj_02232018_53</t>
  </si>
  <si>
    <t>Verapamil_Human__0_3_54_Inj_02232018_54</t>
  </si>
  <si>
    <t>0.713</t>
  </si>
  <si>
    <t>-0.430</t>
  </si>
  <si>
    <t>-1.591</t>
  </si>
  <si>
    <t>0.711</t>
  </si>
  <si>
    <t>-1.528</t>
  </si>
  <si>
    <t>0.200</t>
  </si>
  <si>
    <t>0.999</t>
  </si>
  <si>
    <t>-0.835</t>
  </si>
  <si>
    <t>-0.205</t>
  </si>
  <si>
    <t>-0.793</t>
  </si>
  <si>
    <t>2.155</t>
  </si>
  <si>
    <t>1.869</t>
  </si>
  <si>
    <t>2.126</t>
  </si>
  <si>
    <t>2.120</t>
  </si>
  <si>
    <t>0.297</t>
  </si>
  <si>
    <t>0.391</t>
  </si>
  <si>
    <t>-0.141</t>
  </si>
  <si>
    <t>-1.169</t>
  </si>
  <si>
    <t>-0.303</t>
  </si>
  <si>
    <t>-0.729</t>
  </si>
  <si>
    <t>-1.342</t>
  </si>
  <si>
    <t>-1.703</t>
  </si>
  <si>
    <t>-1.686</t>
  </si>
  <si>
    <t>-0.499</t>
  </si>
  <si>
    <t>-0.993</t>
  </si>
  <si>
    <t>7-OH-4-trifluoromethyl-coumarin</t>
  </si>
  <si>
    <t>7-OH-4-trifluoromethyl-coumarin_Human_1uM_120_1_8</t>
  </si>
  <si>
    <t>7-OH-4-trifluoromethyl-coumarin_Human_1uM_120_2_9</t>
  </si>
  <si>
    <t>7-OH-4-trifluoromethyl-coumarin_Human_1uM_120_3_10</t>
  </si>
  <si>
    <t>7-OH-4-trifluoromethyl-coumarin_Human_1uM_60_1_11</t>
  </si>
  <si>
    <t>7-OH-4-trifluoromethyl-coumarin_Human_1uM_60_2_12</t>
  </si>
  <si>
    <t>7-OH-4-trifluoromethyl-coumarin_Human_1uM_60_3_13</t>
  </si>
  <si>
    <t>7-OH-4-trifluoromethyl-coumarin_Human_1uM_30_1_14</t>
  </si>
  <si>
    <t>7-OH-4-trifluoromethyl-coumarin_Human_1uM_30_2_15</t>
  </si>
  <si>
    <t>7-OH-4-trifluoromethyl-coumarin_Human_1uM_30_3_16</t>
  </si>
  <si>
    <t>7-OH-4-trifluoromethyl-coumarin_Human_1uM_15_1_17</t>
  </si>
  <si>
    <t>7-OH-4-trifluoromethyl-coumarin_Human_1uM_15_2_18</t>
  </si>
  <si>
    <t>7-OH-4-trifluoromethyl-coumarin_Human_1uM_15_3_19</t>
  </si>
  <si>
    <t>7-OH-4-trifluoromethyl-coumarin_Human_1uM_0_1_20</t>
  </si>
  <si>
    <t>7-OH-4-trifluoromethyl-coumarin_Human_1uM_0_2_21</t>
  </si>
  <si>
    <t>7-OH-4-trifluoromethyl-coumarin_Human_1uM_0_3_22</t>
  </si>
  <si>
    <t>EV0001830</t>
  </si>
  <si>
    <t>EV0001830_Human_1uM_120_1_59</t>
  </si>
  <si>
    <t>EV0001830_Human_1uM_120_2_60</t>
  </si>
  <si>
    <t>EV0001830_Human_1uM_120_3_61</t>
  </si>
  <si>
    <t>EV0001830_Human_1uM_60_1_62</t>
  </si>
  <si>
    <t>EV0001830_Human_1uM_60_2_63</t>
  </si>
  <si>
    <t>EV0001830_Human_1uM_60_3_64</t>
  </si>
  <si>
    <t>EV0001830_Human_1uM_30_1_65</t>
  </si>
  <si>
    <t>EV0001830_Human_1uM_30_2_66</t>
  </si>
  <si>
    <t>EV0001830_Human_1uM_30_3_67</t>
  </si>
  <si>
    <t>EV0001830_Human_1uM_15_1_68</t>
  </si>
  <si>
    <t>EV0001830_Human_1uM_15_2_69</t>
  </si>
  <si>
    <t>EV0001830_Human_1uM_15_3_70</t>
  </si>
  <si>
    <t>EV0001830_Human_1uM_0_1_71</t>
  </si>
  <si>
    <t>EV0001830_Human_1uM_0_2_72</t>
  </si>
  <si>
    <t>EV0001830_Human_1uM_0_3_73</t>
  </si>
  <si>
    <t>EV0001850</t>
  </si>
  <si>
    <t>EV0001850_Human_1uM_120_1_93</t>
  </si>
  <si>
    <t>EV0001850_Human_1uM_120_2_94</t>
  </si>
  <si>
    <t>EV0001850_Human_1uM_120_3_95</t>
  </si>
  <si>
    <t>EV0001850_Human_1uM_60_1_96</t>
  </si>
  <si>
    <t>EV0001850_Human_1uM_60_2_97</t>
  </si>
  <si>
    <t>EV0001850_Human_1uM_60_3_98</t>
  </si>
  <si>
    <t>EV0001850_Human_1uM_30_1_99</t>
  </si>
  <si>
    <t>EV0001850_Human_1uM_30_2_100</t>
  </si>
  <si>
    <t>EV0001850_Human_1uM_30_3_101</t>
  </si>
  <si>
    <t>EV0001850_Human_1uM_15_1_102</t>
  </si>
  <si>
    <t>EV0001850_Human_1uM_15_2_103</t>
  </si>
  <si>
    <t>EV0001850_Human_1uM_15_3_104</t>
  </si>
  <si>
    <t>EV0001850_Human_1uM_0_1_105</t>
  </si>
  <si>
    <t>EV0001850_Human_1uM_0_2_106</t>
  </si>
  <si>
    <t>EV0001850_Human_1uM_0_3_107</t>
  </si>
  <si>
    <t>EV0001856</t>
  </si>
  <si>
    <t>EV0001856_Human_1uM_120_1_127</t>
  </si>
  <si>
    <t>EV0001856_Human_1uM_120_2_128</t>
  </si>
  <si>
    <t>EV0001856_Human_1uM_120_3_129</t>
  </si>
  <si>
    <t>EV0001856_Human_1uM_60_1_130</t>
  </si>
  <si>
    <t>EV0001856_Human_1uM_60_2_131</t>
  </si>
  <si>
    <t>EV0001856_Human_1uM_60_3_132</t>
  </si>
  <si>
    <t>EV0001856_Human_1uM_30_1_133</t>
  </si>
  <si>
    <t>EV0001856_Human_1uM_30_2_134</t>
  </si>
  <si>
    <t>EV0001856_Human_1uM_30_3_135</t>
  </si>
  <si>
    <t>EV0001856_Human_1uM_15_1_136</t>
  </si>
  <si>
    <t>EV0001856_Human_1uM_15_2_137</t>
  </si>
  <si>
    <t>EV0001856_Human_1uM_15_3_138</t>
  </si>
  <si>
    <t>EV0001856_Human_1uM_0_1_139</t>
  </si>
  <si>
    <t>EV0001856_Human_1uM_0_2_140</t>
  </si>
  <si>
    <t>EV0001856_Human_1uM_0_3_141</t>
  </si>
  <si>
    <t>EV0001859</t>
  </si>
  <si>
    <t>EV0001859_Human_1uM_120_1_161</t>
  </si>
  <si>
    <t>EV0001859_Human_1uM_120_2_162</t>
  </si>
  <si>
    <t>EV0001859_Human_1uM_120_3_163</t>
  </si>
  <si>
    <t>EV0001859_Human_1uM_60_1_164</t>
  </si>
  <si>
    <t>EV0001859_Human_1uM_60_2_165</t>
  </si>
  <si>
    <t>EV0001859_Human_1uM_60_3_166</t>
  </si>
  <si>
    <t>EV0001859_Human_1uM_30_1_167</t>
  </si>
  <si>
    <t>EV0001859_Human_1uM_30_2_168</t>
  </si>
  <si>
    <t>EV0001859_Human_1uM_30_3_169</t>
  </si>
  <si>
    <t>EV0001859_Human_1uM_15_1_170</t>
  </si>
  <si>
    <t>EV0001859_Human_1uM_15_2_171</t>
  </si>
  <si>
    <t>EV0001859_Human_1uM_15_3_172</t>
  </si>
  <si>
    <t>EV0001859_Human_1uM_0_1_173</t>
  </si>
  <si>
    <t>EV0001859_Human_1uM_0_2_174</t>
  </si>
  <si>
    <t>EV0001859_Human_1uM_0_3_175</t>
  </si>
  <si>
    <t>EV0001861</t>
  </si>
  <si>
    <t>EV0001861_Human_1uM_120_1_195</t>
  </si>
  <si>
    <t>EV0001861_Human_1uM_120_2_196</t>
  </si>
  <si>
    <t>EV0001861_Human_1uM_120_3_197</t>
  </si>
  <si>
    <t>EV0001861_Human_1uM_60_1_198</t>
  </si>
  <si>
    <t>EV0001861_Human_1uM_60_2_199</t>
  </si>
  <si>
    <t>EV0001861_Human_1uM_60_3_200</t>
  </si>
  <si>
    <t>EV0001861_Human_1uM_30_1_201</t>
  </si>
  <si>
    <t>EV0001861_Human_1uM_30_2_202</t>
  </si>
  <si>
    <t>EV0001861_Human_1uM_30_3_203</t>
  </si>
  <si>
    <t>EV0001861_Human_1uM_15_1_204</t>
  </si>
  <si>
    <t>EV0001861_Human_1uM_15_2_205</t>
  </si>
  <si>
    <t>EV0001861_Human_1uM_15_3_206</t>
  </si>
  <si>
    <t>EV0001861_Human_1uM_0_1_207</t>
  </si>
  <si>
    <t>EV0001861_Human_1uM_0_2_208</t>
  </si>
  <si>
    <t>EV0001861_Human_1uM_0_3_209</t>
  </si>
  <si>
    <t>EV0001864</t>
  </si>
  <si>
    <t>EV0001864_Human_1uM_120_1_8</t>
  </si>
  <si>
    <t>EV0001864_Human_1uM_120_2_9</t>
  </si>
  <si>
    <t>EV0001864_Human_1uM_120_3_10</t>
  </si>
  <si>
    <t>EV0001864_Human_1uM_60_1_11</t>
  </si>
  <si>
    <t>EV0001864_Human_1uM_60_2_12</t>
  </si>
  <si>
    <t>EV0001864_Human_1uM_60_3_13</t>
  </si>
  <si>
    <t>EV0001864_Human_1uM_30_1_14</t>
  </si>
  <si>
    <t>EV0001864_Human_1uM_30_2_15</t>
  </si>
  <si>
    <t>EV0001864_Human_1uM_30_3_16</t>
  </si>
  <si>
    <t>EV0001864_Human_1uM_15_1_17</t>
  </si>
  <si>
    <t>EV0001864_Human_1uM_15_2_18</t>
  </si>
  <si>
    <t>EV0001864_Human_1uM_15_3_19</t>
  </si>
  <si>
    <t>EV0001864_Human_1uM_0_1_20</t>
  </si>
  <si>
    <t>EV0001864_Human_1uM_0_2_21</t>
  </si>
  <si>
    <t>EV0001864_Human_1uM_0_3_22</t>
  </si>
  <si>
    <t>EV0001870</t>
  </si>
  <si>
    <t>EV0001870_Human_1uM_120_1_42</t>
  </si>
  <si>
    <t>EV0001870_Human_1uM_120_2_43</t>
  </si>
  <si>
    <t>EV0001870_Human_1uM_120_3_44</t>
  </si>
  <si>
    <t>EV0001870_Human_1uM_60_1_45</t>
  </si>
  <si>
    <t>EV0001870_Human_1uM_60_2_46</t>
  </si>
  <si>
    <t>EV0001870_Human_1uM_60_3_47</t>
  </si>
  <si>
    <t>EV0001870_Human_1uM_30_1_48</t>
  </si>
  <si>
    <t>EV0001870_Human_1uM_30_2_49</t>
  </si>
  <si>
    <t>EV0001870_Human_1uM_30_3_50</t>
  </si>
  <si>
    <t>EV0001870_Human_1uM_15_1_51</t>
  </si>
  <si>
    <t>EV0001870_Human_1uM_15_2_52</t>
  </si>
  <si>
    <t>EV0001870_Human_1uM_15_3_53</t>
  </si>
  <si>
    <t>EV0001870_Human_1uM_0_1_54</t>
  </si>
  <si>
    <t>EV0001870_Human_1uM_0_2_55</t>
  </si>
  <si>
    <t>EV0001870_Human_1uM_0_3_56</t>
  </si>
  <si>
    <t>EV0001872</t>
  </si>
  <si>
    <t>EV0001872_Human_1uM_120_1_76</t>
  </si>
  <si>
    <t>EV0001872_Human_1uM_120_2_77</t>
  </si>
  <si>
    <t>EV0001872_Human_1uM_120_3_78</t>
  </si>
  <si>
    <t>EV0001872_Human_1uM_60_1_79</t>
  </si>
  <si>
    <t>EV0001872_Human_1uM_60_2_80</t>
  </si>
  <si>
    <t>EV0001872_Human_1uM_60_3_81</t>
  </si>
  <si>
    <t>EV0001872_Human_1uM_30_1_82</t>
  </si>
  <si>
    <t>EV0001872_Human_1uM_30_2_83</t>
  </si>
  <si>
    <t>EV0001872_Human_1uM_30_3_84</t>
  </si>
  <si>
    <t>EV0001872_Human_1uM_15_1_85</t>
  </si>
  <si>
    <t>EV0001872_Human_1uM_15_2_86</t>
  </si>
  <si>
    <t>EV0001872_Human_1uM_15_3_87</t>
  </si>
  <si>
    <t>EV0001872_Human_1uM_0_1_88</t>
  </si>
  <si>
    <t>EV0001872_Human_1uM_0_2_89</t>
  </si>
  <si>
    <t>EV0001872_Human_1uM_0_3_90</t>
  </si>
  <si>
    <t>EV0001873</t>
  </si>
  <si>
    <t>EV0001873_Human_1uM_120_1_110</t>
  </si>
  <si>
    <t>EV0001873_Human_1uM_120_2_111</t>
  </si>
  <si>
    <t>EV0001873_Human_1uM_120_3_112</t>
  </si>
  <si>
    <t>EV0001873_Human_1uM_60_1_113</t>
  </si>
  <si>
    <t>EV0001873_Human_1uM_60_2_114</t>
  </si>
  <si>
    <t>EV0001873_Human_1uM_60_3_115</t>
  </si>
  <si>
    <t>EV0001873_Human_1uM_30_1_116</t>
  </si>
  <si>
    <t>EV0001873_Human_1uM_30_2_117</t>
  </si>
  <si>
    <t>EV0001873_Human_1uM_30_3_118</t>
  </si>
  <si>
    <t>EV0001873_Human_1uM_15_1_119</t>
  </si>
  <si>
    <t>EV0001873_Human_1uM_15_2_120</t>
  </si>
  <si>
    <t>EV0001873_Human_1uM_15_3_121</t>
  </si>
  <si>
    <t>EV0001873_Human_1uM_0_1_122</t>
  </si>
  <si>
    <t>EV0001873_Human_1uM_0_2_123</t>
  </si>
  <si>
    <t>EV0001873_Human_1uM_0_3_124</t>
  </si>
  <si>
    <t>EV0001883</t>
  </si>
  <si>
    <t>EV0001883_Human_1uM_120_1_144</t>
  </si>
  <si>
    <t>EV0001883_Human_1uM_120_2_145</t>
  </si>
  <si>
    <t>EV0001883_Human_1uM_120_3_146</t>
  </si>
  <si>
    <t>EV0001883_Human_1uM_60_1_147</t>
  </si>
  <si>
    <t>EV0001883_Human_1uM_60_2_148</t>
  </si>
  <si>
    <t>EV0001883_Human_1uM_60_3_149</t>
  </si>
  <si>
    <t>EV0001883_Human_1uM_30_1_150</t>
  </si>
  <si>
    <t>EV0001883_Human_1uM_30_2_151</t>
  </si>
  <si>
    <t>EV0001883_Human_1uM_30_3_152</t>
  </si>
  <si>
    <t>EV0001883_Human_1uM_15_1_153</t>
  </si>
  <si>
    <t>EV0001883_Human_1uM_15_2_154</t>
  </si>
  <si>
    <t>EV0001883_Human_1uM_15_3_155</t>
  </si>
  <si>
    <t>EV0001883_Human_1uM_0_1_156</t>
  </si>
  <si>
    <t>EV0001883_Human_1uM_0_2_157</t>
  </si>
  <si>
    <t>EV0001883_Human_1uM_0_3_158</t>
  </si>
  <si>
    <t>EV0001893</t>
  </si>
  <si>
    <t>EV0001893_Human_1uM_120_1_178</t>
  </si>
  <si>
    <t>EV0001893_Human_1uM_120_2_179</t>
  </si>
  <si>
    <t>EV0001893_Human_1uM_120_3_180</t>
  </si>
  <si>
    <t>EV0001893_Human_1uM_60_1_181</t>
  </si>
  <si>
    <t>EV0001893_Human_1uM_60_2_182</t>
  </si>
  <si>
    <t>EV0001893_Human_1uM_60_3_183</t>
  </si>
  <si>
    <t>EV0001893_Human_1uM_30_1_184</t>
  </si>
  <si>
    <t>EV0001893_Human_1uM_30_2_185</t>
  </si>
  <si>
    <t>EV0001893_Human_1uM_30_3_186</t>
  </si>
  <si>
    <t>EV0001893_Human_1uM_15_1_187</t>
  </si>
  <si>
    <t>EV0001893_Human_1uM_15_2_188</t>
  </si>
  <si>
    <t>EV0001893_Human_1uM_15_3_189</t>
  </si>
  <si>
    <t>EV0001893_Human_1uM_0_1_190</t>
  </si>
  <si>
    <t>EV0001893_Human_1uM_0_2_191</t>
  </si>
  <si>
    <t>EV0001893_Human_1uM_0_3_192</t>
  </si>
  <si>
    <t>EV0001898</t>
  </si>
  <si>
    <t>EV0001898_Human_1uM_120_1_246</t>
  </si>
  <si>
    <t>EV0001898_Human_1uM_120_2_247</t>
  </si>
  <si>
    <t>EV0001898_Human_1uM_120_3_248</t>
  </si>
  <si>
    <t>EV0001898_Human_1uM_60_1_249</t>
  </si>
  <si>
    <t>EV0001898_Human_1uM_60_2_250</t>
  </si>
  <si>
    <t>EV0001898_Human_1uM_60_3_251</t>
  </si>
  <si>
    <t>EV0001898_Human_1uM_30_1_252</t>
  </si>
  <si>
    <t>EV0001898_Human_1uM_30_2_253</t>
  </si>
  <si>
    <t>EV0001898_Human_1uM_30_3_254</t>
  </si>
  <si>
    <t>EV0001898_Human_1uM_15_1_255</t>
  </si>
  <si>
    <t>EV0001898_Human_1uM_15_2_256</t>
  </si>
  <si>
    <t>EV0001898_Human_1uM_15_3_257</t>
  </si>
  <si>
    <t>EV0001898_Human_1uM_0_1_258</t>
  </si>
  <si>
    <t>EV0001898_Human_1uM_0_2_259</t>
  </si>
  <si>
    <t>EV0001898_Human_1uM_0_3_260</t>
  </si>
  <si>
    <t>Midazolam_Human_1uM_120_1_25</t>
  </si>
  <si>
    <t>Midazolam_Human_1uM_120_2_26</t>
  </si>
  <si>
    <t>Midazolam_Human_1uM_120_3_27</t>
  </si>
  <si>
    <t>Midazolam_Human_1uM_60_1_28</t>
  </si>
  <si>
    <t>Midazolam_Human_1uM_60_2_29</t>
  </si>
  <si>
    <t>Midazolam_Human_1uM_60_3_30</t>
  </si>
  <si>
    <t>Midazolam_Human_1uM_30_1_31</t>
  </si>
  <si>
    <t>Midazolam_Human_1uM_30_2_32</t>
  </si>
  <si>
    <t>Midazolam_Human_1uM_30_3_33</t>
  </si>
  <si>
    <t>Midazolam_Human_1uM_15_1_34</t>
  </si>
  <si>
    <t>Midazolam_Human_1uM_15_2_35</t>
  </si>
  <si>
    <t>Midazolam_Human_1uM_15_3_36</t>
  </si>
  <si>
    <t>Midazolam_Human_1uM_0_1_37</t>
  </si>
  <si>
    <t>Midazolam_Human_1uM_0_2_38</t>
  </si>
  <si>
    <t>Midazolam_Human_1uM_0_3_39</t>
  </si>
  <si>
    <t>Verapamil_Human_1uM_120_1_42</t>
  </si>
  <si>
    <t>Verapamil_Human_1uM_120_2_43</t>
  </si>
  <si>
    <t>Verapamil_Human_1uM_120_3_44</t>
  </si>
  <si>
    <t>Verapamil_Human_1uM_60_1_45</t>
  </si>
  <si>
    <t>Verapamil_Human_1uM_60_2_46</t>
  </si>
  <si>
    <t>Verapamil_Human_1uM_60_3_47</t>
  </si>
  <si>
    <t>Verapamil_Human_1uM_30_1_48</t>
  </si>
  <si>
    <t>Verapamil_Human_1uM_30_2_49</t>
  </si>
  <si>
    <t>Verapamil_Human_1uM_30_3_50</t>
  </si>
  <si>
    <t>Verapamil_Human_1uM_15_1_51</t>
  </si>
  <si>
    <t>Verapamil_Human_1uM_15_2_52</t>
  </si>
  <si>
    <t>Verapamil_Human_1uM_15_3_53</t>
  </si>
  <si>
    <t>Verapamil_Human_1uM_0_1_54</t>
  </si>
  <si>
    <t>Verapamil_Human_1uM_0_2_55</t>
  </si>
  <si>
    <t>Verapamil_Human_1uM_0_3_56</t>
  </si>
  <si>
    <t>1.487</t>
  </si>
  <si>
    <t>1.514</t>
  </si>
  <si>
    <t>1.383</t>
  </si>
  <si>
    <t>-1.785</t>
  </si>
  <si>
    <t>-1.820</t>
  </si>
  <si>
    <t>-1.127</t>
  </si>
  <si>
    <t>3.509</t>
  </si>
  <si>
    <t>3.160</t>
  </si>
  <si>
    <t>3.128</t>
  </si>
  <si>
    <t>-1.289</t>
  </si>
  <si>
    <t>-1.617</t>
  </si>
  <si>
    <t>-1.326</t>
  </si>
  <si>
    <t>-0.740</t>
  </si>
  <si>
    <t>-0.765</t>
  </si>
  <si>
    <t>-0.160</t>
  </si>
  <si>
    <t>-1.598</t>
  </si>
  <si>
    <t>-2.979</t>
  </si>
  <si>
    <t>-2.985</t>
  </si>
  <si>
    <t>-0.134</t>
  </si>
  <si>
    <t>EPA_Hepatocyte Stability_Data Summary_20180220.xlsm</t>
  </si>
  <si>
    <t>EV0001830_Human_10uM_120_1_76</t>
  </si>
  <si>
    <t>EV0001830_Human_10uM_120_2_77</t>
  </si>
  <si>
    <t>EV0001830_Human_10uM_120_3_78</t>
  </si>
  <si>
    <t>EV0001830_Human_10uM_60_1_79</t>
  </si>
  <si>
    <t>EV0001830_Human_10uM_60_2_80</t>
  </si>
  <si>
    <t>EV0001830_Human_10uM_60_3_81</t>
  </si>
  <si>
    <t>EV0001830_Human_10uM_30_1_82</t>
  </si>
  <si>
    <t>EV0001830_Human_10uM_30_2_83</t>
  </si>
  <si>
    <t>EV0001830_Human_10uM_30_3_84</t>
  </si>
  <si>
    <t>EV0001830_Human_10uM_15_1_85</t>
  </si>
  <si>
    <t>EV0001830_Human_10uM_15_2_86</t>
  </si>
  <si>
    <t>EV0001830_Human_10uM_15_3_87</t>
  </si>
  <si>
    <t>EV0001830_Human_10uM_0_1_88</t>
  </si>
  <si>
    <t>EV0001830_Human_10uM_0_2_89</t>
  </si>
  <si>
    <t>EV0001830_Human_10uM_0_3_90</t>
  </si>
  <si>
    <t>EV0001850_Human_10uM_120_1_110</t>
  </si>
  <si>
    <t>EV0001850_Human_10uM_120_2_111</t>
  </si>
  <si>
    <t>EV0001850_Human_10uM_120_3_112</t>
  </si>
  <si>
    <t>EV0001850_Human_10uM_60_1_113</t>
  </si>
  <si>
    <t>EV0001850_Human_10uM_60_2_114</t>
  </si>
  <si>
    <t>EV0001850_Human_10uM_60_3_115</t>
  </si>
  <si>
    <t>EV0001850_Human_10uM_30_1_116</t>
  </si>
  <si>
    <t>EV0001850_Human_10uM_30_2_117</t>
  </si>
  <si>
    <t>EV0001850_Human_10uM_30_3_118</t>
  </si>
  <si>
    <t>EV0001850_Human_10uM_15_1_119</t>
  </si>
  <si>
    <t>EV0001850_Human_10uM_15_2_120</t>
  </si>
  <si>
    <t>EV0001850_Human_10uM_15_3_121</t>
  </si>
  <si>
    <t>EV0001850_Human_10uM_0_1_122</t>
  </si>
  <si>
    <t>EV0001850_Human_10uM_0_2_123</t>
  </si>
  <si>
    <t>EV0001850_Human_10uM_0_3_124</t>
  </si>
  <si>
    <t>EV0001856_Human_10uM_120_1_144</t>
  </si>
  <si>
    <t>EV0001856_Human_10uM_120_2_145</t>
  </si>
  <si>
    <t>EV0001856_Human_10uM_120_3_146</t>
  </si>
  <si>
    <t>EV0001856_Human_10uM_60_1_147</t>
  </si>
  <si>
    <t>EV0001856_Human_10uM_60_2_148</t>
  </si>
  <si>
    <t>EV0001856_Human_10uM_60_3_149</t>
  </si>
  <si>
    <t>EV0001856_Human_10uM_30_1_150</t>
  </si>
  <si>
    <t>EV0001856_Human_10uM_30_2_151</t>
  </si>
  <si>
    <t>EV0001856_Human_10uM_30_3_152</t>
  </si>
  <si>
    <t>EV0001856_Human_10uM_15_1_153</t>
  </si>
  <si>
    <t>EV0001856_Human_10uM_15_2_154</t>
  </si>
  <si>
    <t>EV0001856_Human_10uM_15_3_155</t>
  </si>
  <si>
    <t>EV0001856_Human_10uM_0_1_156</t>
  </si>
  <si>
    <t>EV0001856_Human_10uM_0_2_157</t>
  </si>
  <si>
    <t>EV0001856_Human_10uM_0_3_158</t>
  </si>
  <si>
    <t>EV0001859_Human_10uM_120_1_178</t>
  </si>
  <si>
    <t>EV0001859_Human_10uM_120_2_179</t>
  </si>
  <si>
    <t>EV0001859_Human_10uM_120_3_180</t>
  </si>
  <si>
    <t>EV0001859_Human_10uM_60_1_181</t>
  </si>
  <si>
    <t>EV0001859_Human_10uM_60_2_182</t>
  </si>
  <si>
    <t>EV0001859_Human_10uM_60_3_183</t>
  </si>
  <si>
    <t>EV0001859_Human_10uM_30_1_184</t>
  </si>
  <si>
    <t>EV0001859_Human_10uM_30_2_185</t>
  </si>
  <si>
    <t>EV0001859_Human_10uM_30_3_186</t>
  </si>
  <si>
    <t>EV0001859_Human_10uM_15_1_187</t>
  </si>
  <si>
    <t>EV0001859_Human_10uM_15_2_188</t>
  </si>
  <si>
    <t>EV0001859_Human_10uM_15_3_189</t>
  </si>
  <si>
    <t>EV0001859_Human_10uM_0_1_190</t>
  </si>
  <si>
    <t>EV0001859_Human_10uM_0_2_191</t>
  </si>
  <si>
    <t>EV0001859_Human_10uM_0_3_192</t>
  </si>
  <si>
    <t>EV0001861_Human_10uM_120_1_212</t>
  </si>
  <si>
    <t>EV0001861_Human_10uM_120_2_213</t>
  </si>
  <si>
    <t>EV0001861_Human_10uM_120_3_214</t>
  </si>
  <si>
    <t>EV0001861_Human_10uM_60_1_215</t>
  </si>
  <si>
    <t>EV0001861_Human_10uM_60_2_216</t>
  </si>
  <si>
    <t>EV0001861_Human_10uM_60_3_217</t>
  </si>
  <si>
    <t>EV0001861_Human_10uM_30_1_218</t>
  </si>
  <si>
    <t>EV0001861_Human_10uM_30_2_219</t>
  </si>
  <si>
    <t>EV0001861_Human_10uM_30_3_220</t>
  </si>
  <si>
    <t>EV0001861_Human_10uM_15_1_221</t>
  </si>
  <si>
    <t>EV0001861_Human_10uM_15_2_222</t>
  </si>
  <si>
    <t>EV0001861_Human_10uM_15_3_223</t>
  </si>
  <si>
    <t>EV0001861_Human_10uM_0_1_224</t>
  </si>
  <si>
    <t>EV0001861_Human_10uM_0_2_225</t>
  </si>
  <si>
    <t>EV0001861_Human_10uM_0_3_226</t>
  </si>
  <si>
    <t>EV0001864_Human_10uM_120_1_25</t>
  </si>
  <si>
    <t>EV0001864_Human_10uM_120_2_26</t>
  </si>
  <si>
    <t>EV0001864_Human_10uM_120_3_27</t>
  </si>
  <si>
    <t>EV0001864_Human_10uM_60_1_28</t>
  </si>
  <si>
    <t>EV0001864_Human_10uM_60_2_29</t>
  </si>
  <si>
    <t>EV0001864_Human_10uM_60_3_30</t>
  </si>
  <si>
    <t>EV0001864_Human_10uM_30_1_31</t>
  </si>
  <si>
    <t>EV0001864_Human_10uM_30_2_32</t>
  </si>
  <si>
    <t>EV0001864_Human_10uM_30_3_33</t>
  </si>
  <si>
    <t>EV0001864_Human_10uM_15_1_34</t>
  </si>
  <si>
    <t>EV0001864_Human_10uM_15_2_35</t>
  </si>
  <si>
    <t>EV0001864_Human_10uM_15_3_36</t>
  </si>
  <si>
    <t>EV0001864_Human_10uM_0_1_37</t>
  </si>
  <si>
    <t>EV0001864_Human_10uM_0_2_38</t>
  </si>
  <si>
    <t>EV0001864_Human_10uM_0_3_39</t>
  </si>
  <si>
    <t>EV0001870_Human_10uM_120_1_59</t>
  </si>
  <si>
    <t>EV0001870_Human_10uM_120_2_60</t>
  </si>
  <si>
    <t>EV0001870_Human_10uM_120_3_61</t>
  </si>
  <si>
    <t>EV0001870_Human_10uM_60_1_62</t>
  </si>
  <si>
    <t>EV0001870_Human_10uM_60_2_63</t>
  </si>
  <si>
    <t>EV0001870_Human_10uM_60_3_64</t>
  </si>
  <si>
    <t>EV0001870_Human_10uM_30_1_65</t>
  </si>
  <si>
    <t>EV0001870_Human_10uM_30_2_66</t>
  </si>
  <si>
    <t>EV0001870_Human_10uM_30_3_67</t>
  </si>
  <si>
    <t>EV0001870_Human_10uM_15_1_68</t>
  </si>
  <si>
    <t>EV0001870_Human_10uM_15_2_69</t>
  </si>
  <si>
    <t>EV0001870_Human_10uM_15_3_70</t>
  </si>
  <si>
    <t>EV0001870_Human_10uM_0_1_71</t>
  </si>
  <si>
    <t>EV0001870_Human_10uM_0_2_72</t>
  </si>
  <si>
    <t>EV0001870_Human_10uM_0_3_73</t>
  </si>
  <si>
    <t>EV0001872_Human_10uM_120_1_93</t>
  </si>
  <si>
    <t>EV0001872_Human_10uM_120_2_94</t>
  </si>
  <si>
    <t>EV0001872_Human_10uM_120_3_95</t>
  </si>
  <si>
    <t>EV0001872_Human_10uM_60_1_96</t>
  </si>
  <si>
    <t>EV0001872_Human_10uM_60_2_97</t>
  </si>
  <si>
    <t>EV0001872_Human_10uM_60_3_98</t>
  </si>
  <si>
    <t>EV0001872_Human_10uM_30_1_99</t>
  </si>
  <si>
    <t>EV0001872_Human_10uM_30_2_100</t>
  </si>
  <si>
    <t>EV0001872_Human_10uM_30_3_101</t>
  </si>
  <si>
    <t>EV0001872_Human_10uM_15_1_102</t>
  </si>
  <si>
    <t>EV0001872_Human_10uM_15_2_103</t>
  </si>
  <si>
    <t>EV0001872_Human_10uM_15_3_104</t>
  </si>
  <si>
    <t>EV0001872_Human_10uM_0_1_105</t>
  </si>
  <si>
    <t>EV0001872_Human_10uM_0_2_106</t>
  </si>
  <si>
    <t>EV0001872_Human_10uM_0_3_107</t>
  </si>
  <si>
    <t>EV0001873_Human_10uM_120_1_127</t>
  </si>
  <si>
    <t>EV0001873_Human_10uM_120_2_128</t>
  </si>
  <si>
    <t>EV0001873_Human_10uM_120_3_129</t>
  </si>
  <si>
    <t>EV0001873_Human_10uM_60_1_130</t>
  </si>
  <si>
    <t>EV0001873_Human_10uM_60_2_131</t>
  </si>
  <si>
    <t>EV0001873_Human_10uM_60_3_132</t>
  </si>
  <si>
    <t>EV0001873_Human_10uM_30_1_133</t>
  </si>
  <si>
    <t>EV0001873_Human_10uM_30_2_134</t>
  </si>
  <si>
    <t>EV0001873_Human_10uM_30_3_135</t>
  </si>
  <si>
    <t>EV0001873_Human_10uM_15_1_136</t>
  </si>
  <si>
    <t>EV0001873_Human_10uM_15_2_137</t>
  </si>
  <si>
    <t>EV0001873_Human_10uM_15_3_138</t>
  </si>
  <si>
    <t>EV0001873_Human_10uM_0_1_139</t>
  </si>
  <si>
    <t>EV0001873_Human_10uM_0_2_140</t>
  </si>
  <si>
    <t>EV0001873_Human_10uM_0_3_141</t>
  </si>
  <si>
    <t>EV0001883_Human_10uM_120_1_161</t>
  </si>
  <si>
    <t>EV0001883_Human_10uM_120_2_162</t>
  </si>
  <si>
    <t>EV0001883_Human_10uM_120_3_163</t>
  </si>
  <si>
    <t>EV0001883_Human_10uM_60_1_164</t>
  </si>
  <si>
    <t>EV0001883_Human_10uM_60_2_165</t>
  </si>
  <si>
    <t>EV0001883_Human_10uM_60_3_166</t>
  </si>
  <si>
    <t>EV0001883_Human_10uM_30_1_167</t>
  </si>
  <si>
    <t>EV0001883_Human_10uM_30_2_168</t>
  </si>
  <si>
    <t>EV0001883_Human_10uM_30_3_169</t>
  </si>
  <si>
    <t>EV0001883_Human_10uM_15_1_170</t>
  </si>
  <si>
    <t>EV0001883_Human_10uM_15_2_171</t>
  </si>
  <si>
    <t>EV0001883_Human_10uM_15_3_172</t>
  </si>
  <si>
    <t>EV0001883_Human_10uM_0_1_173</t>
  </si>
  <si>
    <t>EV0001883_Human_10uM_0_2_174</t>
  </si>
  <si>
    <t>EV0001883_Human_10uM_0_3_175</t>
  </si>
  <si>
    <t>EV0001893_Human_10uM_120_1_195</t>
  </si>
  <si>
    <t>EV0001893_Human_10uM_120_2_196</t>
  </si>
  <si>
    <t>EV0001893_Human_10uM_120_3_197</t>
  </si>
  <si>
    <t>EV0001893_Human_10uM_60_1_198</t>
  </si>
  <si>
    <t>EV0001893_Human_10uM_60_2_199</t>
  </si>
  <si>
    <t>EV0001893_Human_10uM_60_3_200</t>
  </si>
  <si>
    <t>EV0001893_Human_10uM_30_1_201</t>
  </si>
  <si>
    <t>EV0001893_Human_10uM_30_2_202</t>
  </si>
  <si>
    <t>EV0001893_Human_10uM_30_3_203</t>
  </si>
  <si>
    <t>EV0001893_Human_10uM_15_1_204</t>
  </si>
  <si>
    <t>EV0001893_Human_10uM_15_2_205</t>
  </si>
  <si>
    <t>EV0001893_Human_10uM_15_3_206</t>
  </si>
  <si>
    <t>EV0001893_Human_10uM_0_1_207</t>
  </si>
  <si>
    <t>EV0001893_Human_10uM_0_2_208</t>
  </si>
  <si>
    <t>EV0001893_Human_10uM_0_3_209</t>
  </si>
  <si>
    <t>EV0001898_Human_10uM_120_1_263</t>
  </si>
  <si>
    <t>EV0001898_Human_10uM_120_2_264</t>
  </si>
  <si>
    <t>EV0001898_Human_10uM_120_3_265</t>
  </si>
  <si>
    <t>EV0001898_Human_10uM_60_1_266</t>
  </si>
  <si>
    <t>EV0001898_Human_10uM_60_2_267</t>
  </si>
  <si>
    <t>EV0001898_Human_10uM_60_3_268</t>
  </si>
  <si>
    <t>EV0001898_Human_10uM_30_1_269</t>
  </si>
  <si>
    <t>EV0001898_Human_10uM_30_2_270</t>
  </si>
  <si>
    <t>EV0001898_Human_10uM_30_3_271</t>
  </si>
  <si>
    <t>EV0001898_Human_10uM_15_1_272</t>
  </si>
  <si>
    <t>EV0001898_Human_10uM_15_2_273</t>
  </si>
  <si>
    <t>EV0001898_Human_10uM_15_3_274</t>
  </si>
  <si>
    <t>EV0001898_Human_10uM_0_1_275</t>
  </si>
  <si>
    <t>EV0001898_Human_10uM_0_2_276</t>
  </si>
  <si>
    <t>EV0001898_Human_10uM_0_3_277</t>
  </si>
  <si>
    <t>-3.591</t>
  </si>
  <si>
    <t>-3.513</t>
  </si>
  <si>
    <t>-4.328</t>
  </si>
  <si>
    <t>-3.879</t>
  </si>
  <si>
    <t>-3.107</t>
  </si>
  <si>
    <t>-3.412</t>
  </si>
  <si>
    <t>-3.032</t>
  </si>
  <si>
    <t>-3.075</t>
  </si>
  <si>
    <t>-2.898</t>
  </si>
  <si>
    <t>-2.596</t>
  </si>
  <si>
    <t>-1.799</t>
  </si>
  <si>
    <t>-1.870</t>
  </si>
  <si>
    <t>-1.929</t>
  </si>
  <si>
    <t>-0.975</t>
  </si>
  <si>
    <t>-0.941</t>
  </si>
  <si>
    <t>-0.929</t>
  </si>
  <si>
    <t>-5.294</t>
  </si>
  <si>
    <t>-5.371</t>
  </si>
  <si>
    <t>-5.240</t>
  </si>
  <si>
    <t>-0.203</t>
  </si>
  <si>
    <t>EPA_Hepatocyte Stability_Data Summary_20180215.xlsm</t>
  </si>
  <si>
    <t>EV0001835</t>
  </si>
  <si>
    <t>EV0001835_Human_1uM_120_1_59</t>
  </si>
  <si>
    <t>EV0001835_Human_1uM_120_2_60</t>
  </si>
  <si>
    <t>EV0001835_Human_1uM_120_3_61</t>
  </si>
  <si>
    <t>EV0001835_Human_1uM_60_1_62</t>
  </si>
  <si>
    <t>EV0001835_Human_1uM_60_2_63</t>
  </si>
  <si>
    <t>EV0001835_Human_1uM_60_3_64</t>
  </si>
  <si>
    <t>EV0001835_Human_1uM_30_1_65</t>
  </si>
  <si>
    <t>EV0001835_Human_1uM_30_2_66</t>
  </si>
  <si>
    <t>EV0001835_Human_1uM_30_3_67</t>
  </si>
  <si>
    <t>EV0001835_Human_1uM_15_1_68</t>
  </si>
  <si>
    <t>EV0001835_Human_1uM_15_2_69</t>
  </si>
  <si>
    <t>EV0001835_Human_1uM_15_3_70</t>
  </si>
  <si>
    <t>EV0001835_Human_1uM_0_1_71</t>
  </si>
  <si>
    <t>EV0001835_Human_1uM_0_2_72</t>
  </si>
  <si>
    <t>EV0001835_Human_1uM_0_3_73</t>
  </si>
  <si>
    <t>EV0001927</t>
  </si>
  <si>
    <t>EV0001927_Human_1uM_120_1_93</t>
  </si>
  <si>
    <t>EV0001927_Human_1uM_120_2_94</t>
  </si>
  <si>
    <t>EV0001927_Human_1uM_120_3_95</t>
  </si>
  <si>
    <t>EV0001927_Human_1uM_60_1_96</t>
  </si>
  <si>
    <t>EV0001927_Human_1uM_60_2_97</t>
  </si>
  <si>
    <t>EV0001927_Human_1uM_60_3_98</t>
  </si>
  <si>
    <t>EV0001927_Human_1uM_30_1_99</t>
  </si>
  <si>
    <t>EV0001927_Human_1uM_30_2_100</t>
  </si>
  <si>
    <t>EV0001927_Human_1uM_30_3_101</t>
  </si>
  <si>
    <t>EV0001927_Human_1uM_15_1_102</t>
  </si>
  <si>
    <t>EV0001927_Human_1uM_15_2_103</t>
  </si>
  <si>
    <t>EV0001927_Human_1uM_15_3_104</t>
  </si>
  <si>
    <t>EV0001927_Human_1uM_0_1_105</t>
  </si>
  <si>
    <t>EV0001927_Human_1uM_0_2_106</t>
  </si>
  <si>
    <t>EV0001927_Human_1uM_0_3_107</t>
  </si>
  <si>
    <t>EV0001932</t>
  </si>
  <si>
    <t>EV0001932_Human_1uM_120_1_127</t>
  </si>
  <si>
    <t>EV0001932_Human_1uM_120_2_128</t>
  </si>
  <si>
    <t>EV0001932_Human_1uM_120_3_129</t>
  </si>
  <si>
    <t>EV0001932_Human_1uM_60_1_130</t>
  </si>
  <si>
    <t>EV0001932_Human_1uM_60_2_131</t>
  </si>
  <si>
    <t>EV0001932_Human_1uM_60_3_132</t>
  </si>
  <si>
    <t>EV0001932_Human_1uM_30_1_133</t>
  </si>
  <si>
    <t>EV0001932_Human_1uM_30_2_134</t>
  </si>
  <si>
    <t>EV0001932_Human_1uM_30_3_135</t>
  </si>
  <si>
    <t>EV0001932_Human_1uM_15_1_136</t>
  </si>
  <si>
    <t>EV0001932_Human_1uM_15_2_137</t>
  </si>
  <si>
    <t>EV0001932_Human_1uM_15_3_138</t>
  </si>
  <si>
    <t>EV0001932_Human_1uM_0_1_139</t>
  </si>
  <si>
    <t>EV0001932_Human_1uM_0_2_140</t>
  </si>
  <si>
    <t>EV0001932_Human_1uM_0_3_141</t>
  </si>
  <si>
    <t>EV0001933</t>
  </si>
  <si>
    <t>EV0001933_Human_1uM_120_1_161</t>
  </si>
  <si>
    <t>EV0001933_Human_1uM_120_2_162</t>
  </si>
  <si>
    <t>EV0001933_Human_1uM_120_3_163</t>
  </si>
  <si>
    <t>EV0001933_Human_1uM_60_1_164</t>
  </si>
  <si>
    <t>EV0001933_Human_1uM_60_2_165</t>
  </si>
  <si>
    <t>EV0001933_Human_1uM_60_3_166</t>
  </si>
  <si>
    <t>EV0001933_Human_1uM_30_1_167</t>
  </si>
  <si>
    <t>EV0001933_Human_1uM_30_2_168</t>
  </si>
  <si>
    <t>EV0001933_Human_1uM_30_3_169</t>
  </si>
  <si>
    <t>EV0001933_Human_1uM_15_1_170</t>
  </si>
  <si>
    <t>EV0001933_Human_1uM_15_2_171</t>
  </si>
  <si>
    <t>EV0001933_Human_1uM_15_3_172</t>
  </si>
  <si>
    <t>EV0001933_Human_1uM_0_1_173</t>
  </si>
  <si>
    <t>EV0001933_Human_1uM_0_2_174</t>
  </si>
  <si>
    <t>EV0001933_Human_1uM_0_3_175</t>
  </si>
  <si>
    <t>EV0001941</t>
  </si>
  <si>
    <t>EV0001941_Human_1uM_120_1_195</t>
  </si>
  <si>
    <t>EV0001941_Human_1uM_120_2_196</t>
  </si>
  <si>
    <t>EV0001941_Human_1uM_120_3_197</t>
  </si>
  <si>
    <t>EV0001941_Human_1uM_60_1_198</t>
  </si>
  <si>
    <t>EV0001941_Human_1uM_60_2_199</t>
  </si>
  <si>
    <t>EV0001941_Human_1uM_60_3_200</t>
  </si>
  <si>
    <t>EV0001941_Human_1uM_30_1_201</t>
  </si>
  <si>
    <t>EV0001941_Human_1uM_30_2_202</t>
  </si>
  <si>
    <t>EV0001941_Human_1uM_30_3_203</t>
  </si>
  <si>
    <t>EV0001941_Human_1uM_15_1_204</t>
  </si>
  <si>
    <t>EV0001941_Human_1uM_15_2_205</t>
  </si>
  <si>
    <t>EV0001941_Human_1uM_15_3_206</t>
  </si>
  <si>
    <t>EV0001941_Human_1uM_0_1_207</t>
  </si>
  <si>
    <t>EV0001941_Human_1uM_0_2_208</t>
  </si>
  <si>
    <t>EV0001941_Human_1uM_0_3_209</t>
  </si>
  <si>
    <t>EV0001944</t>
  </si>
  <si>
    <t>EV0001944_Human_1uM_120_1_229</t>
  </si>
  <si>
    <t>EV0001944_Human_1uM_120_2_230</t>
  </si>
  <si>
    <t>EV0001944_Human_1uM_120_3_231</t>
  </si>
  <si>
    <t>EV0001944_Human_1uM_60_1_232</t>
  </si>
  <si>
    <t>EV0001944_Human_1uM_60_2_233</t>
  </si>
  <si>
    <t>EV0001944_Human_1uM_60_3_234</t>
  </si>
  <si>
    <t>EV0001944_Human_1uM_30_1_235</t>
  </si>
  <si>
    <t>EV0001944_Human_1uM_30_2_236</t>
  </si>
  <si>
    <t>EV0001944_Human_1uM_30_3_237</t>
  </si>
  <si>
    <t>EV0001944_Human_1uM_15_1_238</t>
  </si>
  <si>
    <t>EV0001944_Human_1uM_15_2_239</t>
  </si>
  <si>
    <t>EV0001944_Human_1uM_15_3_240</t>
  </si>
  <si>
    <t>EV0001944_Human_1uM_0_1_241</t>
  </si>
  <si>
    <t>EV0001944_Human_1uM_0_2_242</t>
  </si>
  <si>
    <t>EV0001944_Human_1uM_0_3_243</t>
  </si>
  <si>
    <t>EV0001980</t>
  </si>
  <si>
    <t>EV0001980_Human_1uM_120_1_263</t>
  </si>
  <si>
    <t>EV0001980_Human_1uM_120_2_264</t>
  </si>
  <si>
    <t>EV0001980_Human_1uM_120_3_265</t>
  </si>
  <si>
    <t>EV0001980_Human_1uM_60_1_266</t>
  </si>
  <si>
    <t>EV0001980_Human_1uM_60_2_267</t>
  </si>
  <si>
    <t>EV0001980_Human_1uM_60_3_268</t>
  </si>
  <si>
    <t>EV0001980_Human_1uM_30_1_269</t>
  </si>
  <si>
    <t>EV0001980_Human_1uM_30_2_270</t>
  </si>
  <si>
    <t>EV0001980_Human_1uM_30_3_271</t>
  </si>
  <si>
    <t>EV0001980_Human_1uM_15_1_272</t>
  </si>
  <si>
    <t>EV0001980_Human_1uM_15_2_273</t>
  </si>
  <si>
    <t>EV0001980_Human_1uM_15_3_274</t>
  </si>
  <si>
    <t>EV0001980_Human_1uM_0_1_275</t>
  </si>
  <si>
    <t>EV0001980_Human_1uM_0_2_276</t>
  </si>
  <si>
    <t>EV0001980_Human_1uM_0_3_277</t>
  </si>
  <si>
    <t>EV0002012</t>
  </si>
  <si>
    <t>EV0002012_Human_1uM_120_1_297</t>
  </si>
  <si>
    <t>EV0002012_Human_1uM_120_2_298</t>
  </si>
  <si>
    <t>EV0002012_Human_1uM_120_3_299</t>
  </si>
  <si>
    <t>EV0002012_Human_1uM_60_1_300</t>
  </si>
  <si>
    <t>EV0002012_Human_1uM_60_2_301</t>
  </si>
  <si>
    <t>EV0002012_Human_1uM_60_3_302</t>
  </si>
  <si>
    <t>EV0002012_Human_1uM_30_1_303</t>
  </si>
  <si>
    <t>EV0002012_Human_1uM_30_2_304</t>
  </si>
  <si>
    <t>EV0002012_Human_1uM_30_3_305</t>
  </si>
  <si>
    <t>EV0002012_Human_1uM_15_1_306</t>
  </si>
  <si>
    <t>EV0002012_Human_1uM_15_2_307</t>
  </si>
  <si>
    <t>EV0002012_Human_1uM_15_3_308</t>
  </si>
  <si>
    <t>EV0002012_Human_1uM_0_1_309</t>
  </si>
  <si>
    <t>EV0002012_Human_1uM_0_2_310</t>
  </si>
  <si>
    <t>EV0002012_Human_1uM_0_3_311</t>
  </si>
  <si>
    <t>EV0002014</t>
  </si>
  <si>
    <t>EV0002014_Human_1uM_120_1_331</t>
  </si>
  <si>
    <t>EV0002014_Human_1uM_120_2_332</t>
  </si>
  <si>
    <t>EV0002014_Human_1uM_120_3_333</t>
  </si>
  <si>
    <t>EV0002014_Human_1uM_60_1_334</t>
  </si>
  <si>
    <t>EV0002014_Human_1uM_60_2_335</t>
  </si>
  <si>
    <t>EV0002014_Human_1uM_60_3_336</t>
  </si>
  <si>
    <t>EV0002014_Human_1uM_30_1_337</t>
  </si>
  <si>
    <t>EV0002014_Human_1uM_30_2_338</t>
  </si>
  <si>
    <t>EV0002014_Human_1uM_30_3_339</t>
  </si>
  <si>
    <t>EV0002014_Human_1uM_15_1_340</t>
  </si>
  <si>
    <t>EV0002014_Human_1uM_15_2_341</t>
  </si>
  <si>
    <t>EV0002014_Human_1uM_15_3_342</t>
  </si>
  <si>
    <t>EV0002014_Human_1uM_0_1_343</t>
  </si>
  <si>
    <t>EV0002014_Human_1uM_0_2_344</t>
  </si>
  <si>
    <t>EV0002014_Human_1uM_0_3_345</t>
  </si>
  <si>
    <t>EV0002027</t>
  </si>
  <si>
    <t>EV0002027_Human_1uM_120_1_399</t>
  </si>
  <si>
    <t>EV0002027_Human_1uM_120_2_400</t>
  </si>
  <si>
    <t>EV0002027_Human_1uM_120_3_401</t>
  </si>
  <si>
    <t>EV0002027_Human_1uM_60_1_402</t>
  </si>
  <si>
    <t>EV0002027_Human_1uM_60_2_403</t>
  </si>
  <si>
    <t>EV0002027_Human_1uM_60_3_404</t>
  </si>
  <si>
    <t>EV0002027_Human_1uM_30_1_405</t>
  </si>
  <si>
    <t>EV0002027_Human_1uM_30_2_406</t>
  </si>
  <si>
    <t>EV0002027_Human_1uM_30_3_407</t>
  </si>
  <si>
    <t>EV0002027_Human_1uM_15_1_408</t>
  </si>
  <si>
    <t>EV0002027_Human_1uM_15_2_409</t>
  </si>
  <si>
    <t>EV0002027_Human_1uM_15_3_410</t>
  </si>
  <si>
    <t>EV0002027_Human_1uM_0_1_411</t>
  </si>
  <si>
    <t>EV0002027_Human_1uM_0_2_412</t>
  </si>
  <si>
    <t>EV0002027_Human_1uM_0_3_413</t>
  </si>
  <si>
    <t>EV0002029</t>
  </si>
  <si>
    <t>EV0002029_Human_1uM_120_1_433</t>
  </si>
  <si>
    <t>EV0002029_Human_1uM_120_2_434</t>
  </si>
  <si>
    <t>EV0002029_Human_1uM_120_3_435</t>
  </si>
  <si>
    <t>EV0002029_Human_1uM_60_1_436</t>
  </si>
  <si>
    <t>EV0002029_Human_1uM_60_2_437</t>
  </si>
  <si>
    <t>EV0002029_Human_1uM_60_3_438</t>
  </si>
  <si>
    <t>EV0002029_Human_1uM_30_1_439</t>
  </si>
  <si>
    <t>EV0002029_Human_1uM_30_2_440</t>
  </si>
  <si>
    <t>EV0002029_Human_1uM_30_3_441</t>
  </si>
  <si>
    <t>EV0002029_Human_1uM_15_1_442</t>
  </si>
  <si>
    <t>EV0002029_Human_1uM_15_2_443</t>
  </si>
  <si>
    <t>EV0002029_Human_1uM_15_3_444</t>
  </si>
  <si>
    <t>EV0002029_Human_1uM_0_1_445</t>
  </si>
  <si>
    <t>EV0002029_Human_1uM_0_2_446</t>
  </si>
  <si>
    <t>EV0002029_Human_1uM_0_3_447</t>
  </si>
  <si>
    <t>EV0002046</t>
  </si>
  <si>
    <t>EV0002046_Human_1uM_120_1_467</t>
  </si>
  <si>
    <t>EV0002046_Human_1uM_120_2_468</t>
  </si>
  <si>
    <t>EV0002046_Human_1uM_120_3_469</t>
  </si>
  <si>
    <t>EV0002046_Human_1uM_60_1_470</t>
  </si>
  <si>
    <t>EV0002046_Human_1uM_60_2_471</t>
  </si>
  <si>
    <t>EV0002046_Human_1uM_60_3_472</t>
  </si>
  <si>
    <t>EV0002046_Human_1uM_30_1_473</t>
  </si>
  <si>
    <t>EV0002046_Human_1uM_30_2_474</t>
  </si>
  <si>
    <t>EV0002046_Human_1uM_30_3_475</t>
  </si>
  <si>
    <t>EV0002046_Human_1uM_15_1_476</t>
  </si>
  <si>
    <t>EV0002046_Human_1uM_15_2_477</t>
  </si>
  <si>
    <t>EV0002046_Human_1uM_15_3_478</t>
  </si>
  <si>
    <t>EV0002046_Human_1uM_0_1_479</t>
  </si>
  <si>
    <t>EV0002046_Human_1uM_0_2_480</t>
  </si>
  <si>
    <t>EV0002046_Human_1uM_0_3_481</t>
  </si>
  <si>
    <t>0.274</t>
  </si>
  <si>
    <t>-0.504</t>
  </si>
  <si>
    <t>-0.461</t>
  </si>
  <si>
    <t>0.189</t>
  </si>
  <si>
    <t>0.638</t>
  </si>
  <si>
    <t>-1.017</t>
  </si>
  <si>
    <t>-1.059</t>
  </si>
  <si>
    <t>-0.841</t>
  </si>
  <si>
    <t>-1.068</t>
  </si>
  <si>
    <t>-2.293</t>
  </si>
  <si>
    <t>0.010</t>
  </si>
  <si>
    <t>-1.599</t>
  </si>
  <si>
    <t>1.448</t>
  </si>
  <si>
    <t>1.622</t>
  </si>
  <si>
    <t>0.062</t>
  </si>
  <si>
    <t>2.801</t>
  </si>
  <si>
    <t>1.976</t>
  </si>
  <si>
    <t>3.153</t>
  </si>
  <si>
    <t>2.538</t>
  </si>
  <si>
    <t>2.008</t>
  </si>
  <si>
    <t>0.078</t>
  </si>
  <si>
    <t>0.051</t>
  </si>
  <si>
    <t>-2.776</t>
  </si>
  <si>
    <t>-2.834</t>
  </si>
  <si>
    <t>0.168</t>
  </si>
  <si>
    <t>-1.448</t>
  </si>
  <si>
    <t>-0.830</t>
  </si>
  <si>
    <t>-0.062</t>
  </si>
  <si>
    <t>EV0001835_Human_10uM_120_1_76</t>
  </si>
  <si>
    <t>EV0001835_Human_10uM_120_2_77</t>
  </si>
  <si>
    <t>EV0001835_Human_10uM_120_3_78</t>
  </si>
  <si>
    <t>EV0001835_Human_10uM_60_1_79</t>
  </si>
  <si>
    <t>EV0001835_Human_10uM_60_2_80</t>
  </si>
  <si>
    <t>EV0001835_Human_10uM_60_3_81</t>
  </si>
  <si>
    <t>EV0001835_Human_10uM_30_1_82</t>
  </si>
  <si>
    <t>EV0001835_Human_10uM_30_2_83</t>
  </si>
  <si>
    <t>EV0001835_Human_10uM_30_3_84</t>
  </si>
  <si>
    <t>EV0001835_Human_10uM_15_1_85</t>
  </si>
  <si>
    <t>EV0001835_Human_10uM_15_2_86</t>
  </si>
  <si>
    <t>EV0001835_Human_10uM_15_3_87</t>
  </si>
  <si>
    <t>EV0001835_Human_10uM_0_1_88</t>
  </si>
  <si>
    <t>EV0001835_Human_10uM_0_2_89</t>
  </si>
  <si>
    <t>EV0001835_Human_10uM_0_3_90</t>
  </si>
  <si>
    <t>EV0001927_Human_10uM_120_1_110</t>
  </si>
  <si>
    <t>EV0001927_Human_10uM_120_2_111</t>
  </si>
  <si>
    <t>EV0001927_Human_10uM_120_3_112</t>
  </si>
  <si>
    <t>EV0001927_Human_10uM_60_1_113</t>
  </si>
  <si>
    <t>EV0001927_Human_10uM_60_2_114</t>
  </si>
  <si>
    <t>EV0001927_Human_10uM_60_3_115</t>
  </si>
  <si>
    <t>EV0001927_Human_10uM_30_1_116</t>
  </si>
  <si>
    <t>EV0001927_Human_10uM_30_2_117</t>
  </si>
  <si>
    <t>EV0001927_Human_10uM_30_3_118</t>
  </si>
  <si>
    <t>EV0001927_Human_10uM_15_1_119</t>
  </si>
  <si>
    <t>EV0001927_Human_10uM_15_2_120</t>
  </si>
  <si>
    <t>EV0001927_Human_10uM_15_3_121</t>
  </si>
  <si>
    <t>EV0001927_Human_10uM_0_1_122</t>
  </si>
  <si>
    <t>EV0001927_Human_10uM_0_2_123</t>
  </si>
  <si>
    <t>EV0001927_Human_10uM_0_3_124</t>
  </si>
  <si>
    <t>EV0001932_Human_10uM_120_1_144</t>
  </si>
  <si>
    <t>EV0001932_Human_10uM_120_2_145</t>
  </si>
  <si>
    <t>EV0001932_Human_10uM_120_3_146</t>
  </si>
  <si>
    <t>EV0001932_Human_10uM_60_1_147</t>
  </si>
  <si>
    <t>EV0001932_Human_10uM_60_2_148</t>
  </si>
  <si>
    <t>EV0001932_Human_10uM_60_3_149</t>
  </si>
  <si>
    <t>EV0001932_Human_10uM_30_1_150</t>
  </si>
  <si>
    <t>EV0001932_Human_10uM_30_2_151</t>
  </si>
  <si>
    <t>EV0001932_Human_10uM_30_3_152</t>
  </si>
  <si>
    <t>EV0001932_Human_10uM_15_1_153</t>
  </si>
  <si>
    <t>EV0001932_Human_10uM_15_2_154</t>
  </si>
  <si>
    <t>EV0001932_Human_10uM_15_3_155</t>
  </si>
  <si>
    <t>EV0001932_Human_10uM_0_1_156</t>
  </si>
  <si>
    <t>EV0001932_Human_10uM_0_2_157</t>
  </si>
  <si>
    <t>EV0001932_Human_10uM_0_3_158</t>
  </si>
  <si>
    <t>EV0001933_Human_10uM_120_1_178</t>
  </si>
  <si>
    <t>EV0001933_Human_10uM_120_2_179</t>
  </si>
  <si>
    <t>EV0001933_Human_10uM_120_3_180</t>
  </si>
  <si>
    <t>EV0001933_Human_10uM_60_1_181</t>
  </si>
  <si>
    <t>EV0001933_Human_10uM_60_2_182</t>
  </si>
  <si>
    <t>EV0001933_Human_10uM_60_3_183</t>
  </si>
  <si>
    <t>EV0001933_Human_10uM_30_1_184</t>
  </si>
  <si>
    <t>EV0001933_Human_10uM_30_2_185</t>
  </si>
  <si>
    <t>EV0001933_Human_10uM_30_3_186</t>
  </si>
  <si>
    <t>EV0001933_Human_10uM_15_1_187</t>
  </si>
  <si>
    <t>EV0001933_Human_10uM_15_2_188</t>
  </si>
  <si>
    <t>EV0001933_Human_10uM_15_3_189</t>
  </si>
  <si>
    <t>EV0001933_Human_10uM_0_1_190</t>
  </si>
  <si>
    <t>EV0001933_Human_10uM_0_2_191</t>
  </si>
  <si>
    <t>EV0001933_Human_10uM_0_3_192</t>
  </si>
  <si>
    <t>EV0001941_Human_10uM_120_1_212</t>
  </si>
  <si>
    <t>EV0001941_Human_10uM_120_2_213</t>
  </si>
  <si>
    <t>EV0001941_Human_10uM_120_3_214</t>
  </si>
  <si>
    <t>EV0001941_Human_10uM_60_1_215</t>
  </si>
  <si>
    <t>EV0001941_Human_10uM_60_2_216</t>
  </si>
  <si>
    <t>EV0001941_Human_10uM_60_3_217</t>
  </si>
  <si>
    <t>EV0001941_Human_10uM_30_1_218</t>
  </si>
  <si>
    <t>EV0001941_Human_10uM_30_2_219</t>
  </si>
  <si>
    <t>EV0001941_Human_10uM_30_3_220</t>
  </si>
  <si>
    <t>EV0001941_Human_10uM_15_1_221</t>
  </si>
  <si>
    <t>EV0001941_Human_10uM_15_2_222</t>
  </si>
  <si>
    <t>EV0001941_Human_10uM_15_3_223</t>
  </si>
  <si>
    <t>EV0001941_Human_10uM_0_1_224</t>
  </si>
  <si>
    <t>EV0001941_Human_10uM_0_2_225</t>
  </si>
  <si>
    <t>EV0001941_Human_10uM_0_3_226</t>
  </si>
  <si>
    <t>EV0001944_Human_10uM_120_1_246</t>
  </si>
  <si>
    <t>EV0001944_Human_10uM_120_2_247</t>
  </si>
  <si>
    <t>EV0001944_Human_10uM_120_3_248</t>
  </si>
  <si>
    <t>EV0001944_Human_10uM_60_1_249</t>
  </si>
  <si>
    <t>EV0001944_Human_10uM_60_2_250</t>
  </si>
  <si>
    <t>EV0001944_Human_10uM_60_3_251</t>
  </si>
  <si>
    <t>EV0001944_Human_10uM_30_1_252</t>
  </si>
  <si>
    <t>EV0001944_Human_10uM_30_2_253</t>
  </si>
  <si>
    <t>EV0001944_Human_10uM_30_3_254</t>
  </si>
  <si>
    <t>EV0001944_Human_10uM_15_1_255</t>
  </si>
  <si>
    <t>EV0001944_Human_10uM_15_2_256</t>
  </si>
  <si>
    <t>EV0001944_Human_10uM_15_3_257</t>
  </si>
  <si>
    <t>EV0001944_Human_10uM_0_1_258</t>
  </si>
  <si>
    <t>EV0001944_Human_10uM_0_2_259</t>
  </si>
  <si>
    <t>EV0001944_Human_10uM_0_3_260</t>
  </si>
  <si>
    <t>EV0001980_Human_10uM_120_1_280</t>
  </si>
  <si>
    <t>EV0001980_Human_10uM_120_2_281</t>
  </si>
  <si>
    <t>EV0001980_Human_10uM_120_3_282</t>
  </si>
  <si>
    <t>EV0001980_Human_10uM_60_1_283</t>
  </si>
  <si>
    <t>EV0001980_Human_10uM_60_2_284</t>
  </si>
  <si>
    <t>EV0001980_Human_10uM_60_3_285</t>
  </si>
  <si>
    <t>EV0001980_Human_10uM_30_1_286</t>
  </si>
  <si>
    <t>EV0001980_Human_10uM_30_2_287</t>
  </si>
  <si>
    <t>EV0001980_Human_10uM_30_3_288</t>
  </si>
  <si>
    <t>EV0001980_Human_10uM_15_1_289</t>
  </si>
  <si>
    <t>EV0001980_Human_10uM_15_2_290</t>
  </si>
  <si>
    <t>EV0001980_Human_10uM_15_3_291</t>
  </si>
  <si>
    <t>EV0001980_Human_10uM_0_1_292</t>
  </si>
  <si>
    <t>EV0001980_Human_10uM_0_2_293</t>
  </si>
  <si>
    <t>EV0001980_Human_10uM_0_3_294</t>
  </si>
  <si>
    <t>EV0002012_Human_10uM_120_1_314</t>
  </si>
  <si>
    <t>EV0002012_Human_10uM_120_2_315</t>
  </si>
  <si>
    <t>EV0002012_Human_10uM_120_3_316</t>
  </si>
  <si>
    <t>EV0002012_Human_10uM_60_1_317</t>
  </si>
  <si>
    <t>EV0002012_Human_10uM_60_2_318</t>
  </si>
  <si>
    <t>EV0002012_Human_10uM_60_3_319</t>
  </si>
  <si>
    <t>EV0002012_Human_10uM_30_1_320</t>
  </si>
  <si>
    <t>EV0002012_Human_10uM_30_2_321</t>
  </si>
  <si>
    <t>EV0002012_Human_10uM_30_3_322</t>
  </si>
  <si>
    <t>EV0002012_Human_10uM_15_1_323</t>
  </si>
  <si>
    <t>EV0002012_Human_10uM_15_2_324</t>
  </si>
  <si>
    <t>EV0002012_Human_10uM_15_3_325</t>
  </si>
  <si>
    <t>EV0002012_Human_10uM_0_1_326</t>
  </si>
  <si>
    <t>EV0002012_Human_10uM_0_2_327</t>
  </si>
  <si>
    <t>EV0002012_Human_10uM_0_3_328</t>
  </si>
  <si>
    <t>EV0002014_Human_10uM_120_1_348</t>
  </si>
  <si>
    <t>EV0002014_Human_10uM_120_2_349</t>
  </si>
  <si>
    <t>EV0002014_Human_10uM_120_3_350</t>
  </si>
  <si>
    <t>EV0002014_Human_10uM_60_1_351</t>
  </si>
  <si>
    <t>EV0002014_Human_10uM_60_2_352</t>
  </si>
  <si>
    <t>EV0002014_Human_10uM_60_3_353</t>
  </si>
  <si>
    <t>EV0002014_Human_10uM_30_1_354</t>
  </si>
  <si>
    <t>EV0002014_Human_10uM_30_2_355</t>
  </si>
  <si>
    <t>EV0002014_Human_10uM_30_3_356</t>
  </si>
  <si>
    <t>EV0002014_Human_10uM_15_1_357</t>
  </si>
  <si>
    <t>EV0002014_Human_10uM_15_2_358</t>
  </si>
  <si>
    <t>EV0002014_Human_10uM_15_3_359</t>
  </si>
  <si>
    <t>EV0002014_Human_10uM_0_1_360</t>
  </si>
  <si>
    <t>EV0002014_Human_10uM_0_2_361</t>
  </si>
  <si>
    <t>EV0002014_Human_10uM_0_3_362</t>
  </si>
  <si>
    <t>EV0002027_Human_10uM_120_1_416</t>
  </si>
  <si>
    <t>EV0002027_Human_10uM_120_2_417</t>
  </si>
  <si>
    <t>EV0002027_Human_10uM_120_3_418</t>
  </si>
  <si>
    <t>EV0002027_Human_10uM_60_1_419</t>
  </si>
  <si>
    <t>EV0002027_Human_10uM_60_2_420</t>
  </si>
  <si>
    <t>EV0002027_Human_10uM_60_3_421</t>
  </si>
  <si>
    <t>EV0002027_Human_10uM_30_1_422</t>
  </si>
  <si>
    <t>EV0002027_Human_10uM_30_2_423</t>
  </si>
  <si>
    <t>EV0002027_Human_10uM_30_3_424</t>
  </si>
  <si>
    <t>EV0002027_Human_10uM_15_1_425</t>
  </si>
  <si>
    <t>EV0002027_Human_10uM_15_2_426</t>
  </si>
  <si>
    <t>EV0002027_Human_10uM_15_3_427</t>
  </si>
  <si>
    <t>EV0002027_Human_10uM_0_1_428</t>
  </si>
  <si>
    <t>EV0002027_Human_10uM_0_2_429</t>
  </si>
  <si>
    <t>EV0002027_Human_10uM_0_3_430</t>
  </si>
  <si>
    <t>EV0002029_Human_10uM_120_1_450</t>
  </si>
  <si>
    <t>EV0002029_Human_10uM_120_2_451</t>
  </si>
  <si>
    <t>EV0002029_Human_10uM_120_3_452</t>
  </si>
  <si>
    <t>EV0002029_Human_10uM_60_1_453</t>
  </si>
  <si>
    <t>EV0002029_Human_10uM_60_2_454</t>
  </si>
  <si>
    <t>EV0002029_Human_10uM_60_3_455</t>
  </si>
  <si>
    <t>EV0002029_Human_10uM_30_1_456</t>
  </si>
  <si>
    <t>EV0002029_Human_10uM_30_2_457</t>
  </si>
  <si>
    <t>EV0002029_Human_10uM_30_3_458</t>
  </si>
  <si>
    <t>EV0002029_Human_10uM_15_1_459</t>
  </si>
  <si>
    <t>EV0002029_Human_10uM_15_2_460</t>
  </si>
  <si>
    <t>EV0002029_Human_10uM_15_3_461</t>
  </si>
  <si>
    <t>EV0002029_Human_10uM_0_1_462</t>
  </si>
  <si>
    <t>EV0002029_Human_10uM_0_2_463</t>
  </si>
  <si>
    <t>EV0002029_Human_10uM_0_3_464</t>
  </si>
  <si>
    <t>EV0002046_Human_10uM_120_1_484</t>
  </si>
  <si>
    <t>EV0002046_Human_10uM_120_2_485</t>
  </si>
  <si>
    <t>EV0002046_Human_10uM_120_3_486</t>
  </si>
  <si>
    <t>EV0002046_Human_10uM_60_1_487</t>
  </si>
  <si>
    <t>EV0002046_Human_10uM_60_2_488</t>
  </si>
  <si>
    <t>EV0002046_Human_10uM_60_3_489</t>
  </si>
  <si>
    <t>EV0002046_Human_10uM_30_1_490</t>
  </si>
  <si>
    <t>EV0002046_Human_10uM_30_2_491</t>
  </si>
  <si>
    <t>EV0002046_Human_10uM_30_3_492</t>
  </si>
  <si>
    <t>EV0002046_Human_10uM_15_1_493</t>
  </si>
  <si>
    <t>EV0002046_Human_10uM_15_2_494</t>
  </si>
  <si>
    <t>EV0002046_Human_10uM_15_3_495</t>
  </si>
  <si>
    <t>EV0002046_Human_10uM_0_1_496</t>
  </si>
  <si>
    <t>EV0002046_Human_10uM_0_2_497</t>
  </si>
  <si>
    <t>EV0002046_Human_10uM_0_3_498</t>
  </si>
  <si>
    <t>-5.296</t>
  </si>
  <si>
    <t>-6.084</t>
  </si>
  <si>
    <t>-2.098</t>
  </si>
  <si>
    <t>-1.619</t>
  </si>
  <si>
    <t>-1.573</t>
  </si>
  <si>
    <t>-4.481</t>
  </si>
  <si>
    <t>-4.583</t>
  </si>
  <si>
    <t>-2.438</t>
  </si>
  <si>
    <t>-2.878</t>
  </si>
  <si>
    <t>-2.679</t>
  </si>
  <si>
    <t>-2.140</t>
  </si>
  <si>
    <t>-2.081</t>
  </si>
  <si>
    <t>-0.636</t>
  </si>
  <si>
    <t>-1.282</t>
  </si>
  <si>
    <t>-1.440</t>
  </si>
  <si>
    <t>-2.731</t>
  </si>
  <si>
    <t>-2.560</t>
  </si>
  <si>
    <t>-2.480</t>
  </si>
  <si>
    <t>-3.647</t>
  </si>
  <si>
    <t>-3.476</t>
  </si>
  <si>
    <t>-2.218</t>
  </si>
  <si>
    <t>1.161</t>
  </si>
  <si>
    <t>1.173</t>
  </si>
  <si>
    <t>1.578</t>
  </si>
  <si>
    <t>7OH-4TMFM-Coumarin</t>
  </si>
  <si>
    <t>7OH-4TMFM-Coumarin_Human_120_1_6_Inj_02162018_6</t>
  </si>
  <si>
    <t>7OH-4TMFM-Coumarin_Human_120_2_7_Inj_02162018_7</t>
  </si>
  <si>
    <t>7OH-4TMFM-Coumarin_Human_120_3_8_Inj_02162018_8</t>
  </si>
  <si>
    <t>7OH-4TMFM-Coumarin_Human_60_1_9_Inj_02162018_9</t>
  </si>
  <si>
    <t>7OH-4TMFM-Coumarin_Human_60_2_10_Inj_02162018_10</t>
  </si>
  <si>
    <t>7OH-4TMFM-Coumarin_Human_60_3_11_Inj_02162018_11</t>
  </si>
  <si>
    <t>7OH-4TMFM-Coumarin_Human_30_1_12_Inj_02162018_12</t>
  </si>
  <si>
    <t>7OH-4TMFM-Coumarin_Human_30_2_13_Inj_02162018_13</t>
  </si>
  <si>
    <t>7OH-4TMFM-Coumarin_Human_30_3_14_Inj_02162018_14</t>
  </si>
  <si>
    <t>7OH-4TMFM-Coumarin_Human_15_1_15_Inj_02162018_15</t>
  </si>
  <si>
    <t>7OH-4TMFM-Coumarin_Human_15_2_16_Inj_02162018_16</t>
  </si>
  <si>
    <t>7OH-4TMFM-Coumarin_Human_15_3_17_Inj_02162018_17</t>
  </si>
  <si>
    <t>7OH-4TMFM-Coumarin_Human_0_1_18_Inj_02162018_18</t>
  </si>
  <si>
    <t>7OH-4TMFM-Coumarin_Human_0_2_19_Inj_02162018_19</t>
  </si>
  <si>
    <t>7OH-4TMFM-Coumarin_Human_0_3_20_Inj_02162018_20</t>
  </si>
  <si>
    <t>EV0001899</t>
  </si>
  <si>
    <t>EV0001899_Human_120_1_280_Inj_02162018_278</t>
  </si>
  <si>
    <t>EV0001899_Human_120_2_281_Inj_02162018_279</t>
  </si>
  <si>
    <t>EV0001899_Human_120_3_282_Inj_02162018_280</t>
  </si>
  <si>
    <t>EV0001899_Human_60_1_283_Inj_02162018_281</t>
  </si>
  <si>
    <t>EV0001899_Human_60_2_284_Inj_02162018_282</t>
  </si>
  <si>
    <t>EV0001899_Human_60_3_285_Inj_02162018_283</t>
  </si>
  <si>
    <t>EV0001899_Human_30_1_286_Inj_02162018_284</t>
  </si>
  <si>
    <t>EV0001899_Human_30_2_287_Inj_02162018_285</t>
  </si>
  <si>
    <t>EV0001899_Human_30_3_288_Inj_02162018_286</t>
  </si>
  <si>
    <t>EV0001899_Human_15_1_289_Inj_02162018_287</t>
  </si>
  <si>
    <t>EV0001899_Human_15_2_290_Inj_02162018_288</t>
  </si>
  <si>
    <t>EV0001899_Human_15_3_291_Inj_02162018_289</t>
  </si>
  <si>
    <t>EV0001899_Human_0_1_292_Inj_02162018_290</t>
  </si>
  <si>
    <t>EV0001899_Human_0_2_293_Inj_02162018_291</t>
  </si>
  <si>
    <t>EV0001899_Human_0_3_294_Inj_02162018_292</t>
  </si>
  <si>
    <t>EV0001900</t>
  </si>
  <si>
    <t>EV0001900_Human_120_1_297_Inj_02162018_295</t>
  </si>
  <si>
    <t>EV0001900_Human_120_2_298_Inj_02162018_296</t>
  </si>
  <si>
    <t>EV0001900_Human_120_3_299_Inj_02162018_297</t>
  </si>
  <si>
    <t>EV0001900_Human_60_1_300_Inj_02162018_298</t>
  </si>
  <si>
    <t>EV0001900_Human_60_2_301_Inj_02162018_299</t>
  </si>
  <si>
    <t>EV0001900_Human_60_3_302_Inj_02162018_300</t>
  </si>
  <si>
    <t>EV0001900_Human_30_1_303_Inj_02162018_301</t>
  </si>
  <si>
    <t>EV0001900_Human_30_2_304_Inj_02162018_302</t>
  </si>
  <si>
    <t>EV0001900_Human_30_3_305_Inj_02162018_303</t>
  </si>
  <si>
    <t>EV0001900_Human_15_1_306_Inj_02162018_304</t>
  </si>
  <si>
    <t>EV0001900_Human_15_2_307_Inj_02162018_305</t>
  </si>
  <si>
    <t>EV0001900_Human_15_3_308_Inj_02162018_306</t>
  </si>
  <si>
    <t>EV0001900_Human_0_1_309_Inj_02162018_307</t>
  </si>
  <si>
    <t>EV0001900_Human_0_2_310_Inj_02162018_308</t>
  </si>
  <si>
    <t>EV0001900_Human_0_3_311_Inj_02162018_309</t>
  </si>
  <si>
    <t>EV0001902</t>
  </si>
  <si>
    <t>EV0001902_Human_120_1_314_Inj_02162018_312</t>
  </si>
  <si>
    <t>EV0001902_Human_120_2_315_Inj_02162018_313</t>
  </si>
  <si>
    <t>EV0001902_Human_120_3_316_Inj_02162018_314</t>
  </si>
  <si>
    <t>EV0001902_Human_60_1_317_Inj_02162018_315</t>
  </si>
  <si>
    <t>EV0001902_Human_60_2_318_Inj_02162018_316</t>
  </si>
  <si>
    <t>EV0001902_Human_60_3_319_Inj_02162018_317</t>
  </si>
  <si>
    <t>EV0001902_Human_30_1_320_Inj_02162018_318</t>
  </si>
  <si>
    <t>EV0001902_Human_30_2_321_Inj_02162018_319</t>
  </si>
  <si>
    <t>EV0001902_Human_30_3_322_Inj_02162018_320</t>
  </si>
  <si>
    <t>EV0001902_Human_15_1_323_Inj_02162018_321</t>
  </si>
  <si>
    <t>EV0001902_Human_15_2_324_Inj_02162018_322</t>
  </si>
  <si>
    <t>EV0001902_Human_15_3_325_Inj_02162018_323</t>
  </si>
  <si>
    <t>EV0001902_Human_0_1_326_Inj_02162018_324</t>
  </si>
  <si>
    <t>EV0001902_Human_0_2_327_Inj_02162018_325</t>
  </si>
  <si>
    <t>EV0001902_Human_0_3_328_Inj_02162018_326</t>
  </si>
  <si>
    <t>EV0001903</t>
  </si>
  <si>
    <t>EV0001903_Human_120_1_331_Inj_02162018_329</t>
  </si>
  <si>
    <t>EV0001903_Human_120_2_332_Inj_02162018_330</t>
  </si>
  <si>
    <t>EV0001903_Human_120_3_333_Inj_02162018_331</t>
  </si>
  <si>
    <t>EV0001903_Human_60_1_334_Inj_02162018_332</t>
  </si>
  <si>
    <t>EV0001903_Human_60_2_335_Inj_02162018_333</t>
  </si>
  <si>
    <t>EV0001903_Human_60_3_336_Inj_02162018_334</t>
  </si>
  <si>
    <t>EV0001903_Human_30_1_337_Inj_02162018_335</t>
  </si>
  <si>
    <t>EV0001903_Human_30_2_338_Inj_02162018_336</t>
  </si>
  <si>
    <t>EV0001903_Human_30_3_339_Inj_02162018_337</t>
  </si>
  <si>
    <t>EV0001903_Human_15_1_340_Inj_02162018_338</t>
  </si>
  <si>
    <t>EV0001903_Human_15_2_341_Inj_02162018_339</t>
  </si>
  <si>
    <t>EV0001903_Human_15_3_342_Inj_02162018_340</t>
  </si>
  <si>
    <t>EV0001903_Human_0_1_343_Inj_02162018_341</t>
  </si>
  <si>
    <t>EV0001903_Human_0_2_344_Inj_02162018_342</t>
  </si>
  <si>
    <t>EV0001903_Human_0_3_345_Inj_02162018_343</t>
  </si>
  <si>
    <t>EV0001908</t>
  </si>
  <si>
    <t>EV0001908_Human_120_1_348_Inj_02162018_346</t>
  </si>
  <si>
    <t>EV0001908_Human_120_2_349_Inj_02162018_347</t>
  </si>
  <si>
    <t>EV0001908_Human_120_3_350_Inj_02162018_348</t>
  </si>
  <si>
    <t>EV0001908_Human_60_1_351_Inj_02162018_349</t>
  </si>
  <si>
    <t>EV0001908_Human_60_2_352_Inj_02162018_350</t>
  </si>
  <si>
    <t>EV0001908_Human_60_3_353_Inj_02162018_351</t>
  </si>
  <si>
    <t>EV0001908_Human_30_1_354_Inj_02162018_352</t>
  </si>
  <si>
    <t>EV0001908_Human_30_2_355_Inj_02162018_353</t>
  </si>
  <si>
    <t>EV0001908_Human_30_3_356_Inj_02162018_354</t>
  </si>
  <si>
    <t>EV0001908_Human_15_1_357_Inj_02162018_355</t>
  </si>
  <si>
    <t>EV0001908_Human_15_2_358_Inj_02162018_356</t>
  </si>
  <si>
    <t>EV0001908_Human_15_3_359_Inj_02162018_357</t>
  </si>
  <si>
    <t>EV0001908_Human_0_1_360_Inj_02162018_358</t>
  </si>
  <si>
    <t>EV0001908_Human_0_2_361_Inj_02162018_359</t>
  </si>
  <si>
    <t>EV0001908_Human_0_3_362_Inj_02162018_360</t>
  </si>
  <si>
    <t>EV0001909</t>
  </si>
  <si>
    <t>EV0001909_Human_120_1_365_Inj_02162018_363</t>
  </si>
  <si>
    <t>EV0001909_Human_120_2_366_Inj_02162018_364</t>
  </si>
  <si>
    <t>EV0001909_Human_120_3_367_Inj_02162018_365</t>
  </si>
  <si>
    <t>EV0001909_Human_60_1_368_Inj_02162018_366</t>
  </si>
  <si>
    <t>EV0001909_Human_60_2_369_Inj_02162018_367</t>
  </si>
  <si>
    <t>EV0001909_Human_60_3_370_Inj_02162018_368</t>
  </si>
  <si>
    <t>EV0001909_Human_30_1_371_Inj_02162018_369</t>
  </si>
  <si>
    <t>EV0001909_Human_30_2_372_Inj_02162018_370</t>
  </si>
  <si>
    <t>EV0001909_Human_30_3_373_Inj_02162018_371</t>
  </si>
  <si>
    <t>EV0001909_Human_15_1_374_Inj_02162018_372</t>
  </si>
  <si>
    <t>EV0001909_Human_15_2_375_Inj_02162018_373</t>
  </si>
  <si>
    <t>EV0001909_Human_15_3_376_Inj_02162018_374</t>
  </si>
  <si>
    <t>EV0001909_Human_0_1_377_Inj_02162018_375</t>
  </si>
  <si>
    <t>EV0001909_Human_0_2_378_Inj_02162018_376</t>
  </si>
  <si>
    <t>EV0001909_Human_0_3_379_Inj_02162018_377</t>
  </si>
  <si>
    <t>EV0001910</t>
  </si>
  <si>
    <t>EV0001910_Human_120_1_382_Inj_02162018_380</t>
  </si>
  <si>
    <t>EV0001910_Human_120_2_383_Inj_02162018_381</t>
  </si>
  <si>
    <t>EV0001910_Human_120_3_384_Inj_02162018_382</t>
  </si>
  <si>
    <t>EV0001910_Human_60_1_385_Inj_02162018_383</t>
  </si>
  <si>
    <t>EV0001910_Human_60_2_386_Inj_02162018_384</t>
  </si>
  <si>
    <t>EV0001910_Human_60_3_387_Inj_02162018_385</t>
  </si>
  <si>
    <t>EV0001910_Human_30_1_388_Inj_02162018_386</t>
  </si>
  <si>
    <t>EV0001910_Human_30_2_389_Inj_02162018_387</t>
  </si>
  <si>
    <t>EV0001910_Human_30_3_390_Inj_02162018_388</t>
  </si>
  <si>
    <t>EV0001910_Human_15_1_391_Inj_02162018_389</t>
  </si>
  <si>
    <t>EV0001910_Human_15_2_392_Inj_02162018_390</t>
  </si>
  <si>
    <t>EV0001910_Human_15_3_393_Inj_02162018_391</t>
  </si>
  <si>
    <t>EV0001910_Human_0_1_394_Inj_02162018_392</t>
  </si>
  <si>
    <t>EV0001910_Human_0_2_395_Inj_02162018_393</t>
  </si>
  <si>
    <t>EV0001910_Human_0_3_396_Inj_02162018_394</t>
  </si>
  <si>
    <t>EV0001914</t>
  </si>
  <si>
    <t>EV0001914_Human_120_1_399_Inj_02162018_397</t>
  </si>
  <si>
    <t>EV0001914_Human_120_2_400_Inj_02162018_398</t>
  </si>
  <si>
    <t>EV0001914_Human_120_3_401_Inj_02162018_399</t>
  </si>
  <si>
    <t>EV0001914_Human_60_1_402_Inj_02162018_400</t>
  </si>
  <si>
    <t>EV0001914_Human_60_2_403_Inj_02162018_401</t>
  </si>
  <si>
    <t>EV0001914_Human_60_3_404_Inj_02162018_402</t>
  </si>
  <si>
    <t>EV0001914_Human_30_1_405_Inj_02162018_403</t>
  </si>
  <si>
    <t>EV0001914_Human_30_2_406_Inj_02162018_404</t>
  </si>
  <si>
    <t>EV0001914_Human_30_3_407_Inj_02162018_405</t>
  </si>
  <si>
    <t>EV0001914_Human_15_1_408_Inj_02162018_406</t>
  </si>
  <si>
    <t>EV0001914_Human_15_2_409_Inj_02162018_407</t>
  </si>
  <si>
    <t>EV0001914_Human_15_3_410_Inj_02162018_408</t>
  </si>
  <si>
    <t>EV0001914_Human_0_1_411_Inj_02162018_409</t>
  </si>
  <si>
    <t>EV0001914_Human_0_2_412_Inj_02162018_410</t>
  </si>
  <si>
    <t>EV0001914_Human_0_3_413_Inj_02162018_411</t>
  </si>
  <si>
    <t>EV0001916</t>
  </si>
  <si>
    <t>EV0001916_Human_120_1_416_Inj_02162018_414</t>
  </si>
  <si>
    <t>EV0001916_Human_120_2_417_Inj_02162018_415</t>
  </si>
  <si>
    <t>EV0001916_Human_120_3_418_Inj_02162018_416</t>
  </si>
  <si>
    <t>EV0001916_Human_60_1_419_Inj_02162018_417</t>
  </si>
  <si>
    <t>EV0001916_Human_60_2_420_Inj_02162018_418</t>
  </si>
  <si>
    <t>EV0001916_Human_60_3_421_Inj_02162018_419</t>
  </si>
  <si>
    <t>EV0001916_Human_30_1_422_Inj_02162018_420</t>
  </si>
  <si>
    <t>EV0001916_Human_30_2_423_Inj_02162018_421</t>
  </si>
  <si>
    <t>EV0001916_Human_30_3_424_Inj_02162018_422</t>
  </si>
  <si>
    <t>EV0001916_Human_15_1_425_Inj_02162018_423</t>
  </si>
  <si>
    <t>EV0001916_Human_15_2_426_Inj_02162018_424</t>
  </si>
  <si>
    <t>EV0001916_Human_15_3_427_Inj_02162018_425</t>
  </si>
  <si>
    <t>EV0001916_Human_0_1_428_Inj_02162018_426</t>
  </si>
  <si>
    <t>EV0001916_Human_0_2_429_Inj_02162018_427</t>
  </si>
  <si>
    <t>EV0001916_Human_0_3_430_Inj_02162018_428</t>
  </si>
  <si>
    <t>Midazolam_Human_120_1_23_Inj_02162018_23</t>
  </si>
  <si>
    <t>Midazolam_Human_120_2_24_Inj_02162018_24</t>
  </si>
  <si>
    <t>Midazolam_Human_120_3_25_Inj_02162018_25</t>
  </si>
  <si>
    <t>Midazolam_Human_60_1_26_Inj_02162018_26</t>
  </si>
  <si>
    <t>Midazolam_Human_60_2_27_Inj_02162018_27</t>
  </si>
  <si>
    <t>Midazolam_Human_60_3_28_Inj_02162018_28</t>
  </si>
  <si>
    <t>Midazolam_Human_30_1_29_Inj_02162018_29</t>
  </si>
  <si>
    <t>Midazolam_Human_30_2_30_Inj_02162018_30</t>
  </si>
  <si>
    <t>Midazolam_Human_30_3_31_Inj_02162018_31</t>
  </si>
  <si>
    <t>Midazolam_Human_15_1_32_Inj_02162018_32</t>
  </si>
  <si>
    <t>Midazolam_Human_15_2_33_Inj_02162018_33</t>
  </si>
  <si>
    <t>Midazolam_Human_15_3_34_Inj_02162018_34</t>
  </si>
  <si>
    <t>Midazolam_Human_0_1_35_Inj_02162018_35</t>
  </si>
  <si>
    <t>Midazolam_Human_0_2_36_Inj_02162018_36</t>
  </si>
  <si>
    <t>Midazolam_Human_0_3_37_Inj_02162018_37</t>
  </si>
  <si>
    <t>Verapamil_Human_120_1_40_Inj_02162018_40</t>
  </si>
  <si>
    <t>Verapamil_Human_120_2_41_Inj_02162018_41</t>
  </si>
  <si>
    <t>Verapamil_Human_120_3_42_Inj_02162018_42</t>
  </si>
  <si>
    <t>Verapamil_Human_60_1_43_Inj_02162018_43</t>
  </si>
  <si>
    <t>Verapamil_Human_60_2_44_Inj_02162018_44</t>
  </si>
  <si>
    <t>Verapamil_Human_60_3_45_Inj_02162018_45</t>
  </si>
  <si>
    <t>Verapamil_Human_30_1_46_Inj_02162018_46</t>
  </si>
  <si>
    <t>Verapamil_Human_30_2_47_Inj_02162018_47</t>
  </si>
  <si>
    <t>Verapamil_Human_30_3_48_Inj_02162018_48</t>
  </si>
  <si>
    <t>Verapamil_Human_15_1_49_Inj_02162018_49</t>
  </si>
  <si>
    <t>Verapamil_Human_15_2_50_Inj_02162018_50</t>
  </si>
  <si>
    <t>Verapamil_Human_15_3_51_Inj_02162018_51</t>
  </si>
  <si>
    <t>Verapamil_Human_0_1_52_Inj_02162018_52</t>
  </si>
  <si>
    <t>Verapamil_Human_0_2_53_Inj_02162018_53</t>
  </si>
  <si>
    <t>Verapamil_Human_0_3_54_Inj_02162018_54</t>
  </si>
  <si>
    <t>0.329</t>
  </si>
  <si>
    <t>0.734</t>
  </si>
  <si>
    <t>-2.778</t>
  </si>
  <si>
    <t>-1.020</t>
  </si>
  <si>
    <t>-1.292</t>
  </si>
  <si>
    <t>0.575</t>
  </si>
  <si>
    <t>0.061</t>
  </si>
  <si>
    <t>EPA_Hepatocyte_Clearance_Final_Data.xlsm</t>
  </si>
  <si>
    <t>EV0001899_Human__120_1_59_Inj_02162018_57</t>
  </si>
  <si>
    <t>EV0001899_Human__120_2_60_Inj_02162018_58</t>
  </si>
  <si>
    <t>EV0001899_Human__120_3_61_Inj_02162018_59</t>
  </si>
  <si>
    <t>EV0001899_Human__60_1_62_Inj_02162018_60</t>
  </si>
  <si>
    <t>EV0001899_Human__60_2_63_Inj_02162018_61</t>
  </si>
  <si>
    <t>EV0001899_Human__60_3_64_Inj_02162018_62</t>
  </si>
  <si>
    <t>EV0001899_Human__30_1_65_Inj_02162018_63</t>
  </si>
  <si>
    <t>EV0001899_Human__30_2_66_Inj_02162018_64</t>
  </si>
  <si>
    <t>EV0001899_Human__30_3_67_Inj_02162018_65</t>
  </si>
  <si>
    <t>EV0001899_Human__15_1_68_Inj_02162018_66</t>
  </si>
  <si>
    <t>EV0001899_Human__15_2_69_Inj_02162018_67</t>
  </si>
  <si>
    <t>EV0001899_Human__15_3_70_Inj_02162018_68</t>
  </si>
  <si>
    <t>EV0001899_Human__0_1_71_Inj_02162018_69</t>
  </si>
  <si>
    <t>EV0001899_Human__0_2_72_Inj_02162018_70</t>
  </si>
  <si>
    <t>EV0001899_Human__0_3_73_Inj_02162018_71</t>
  </si>
  <si>
    <t>EV0001900_Human__120_1_76_Inj_02162018_74</t>
  </si>
  <si>
    <t>EV0001900_Human__120_2_77_Inj_02162018_75</t>
  </si>
  <si>
    <t>EV0001900_Human__120_3_78_Inj_02162018_76</t>
  </si>
  <si>
    <t>EV0001900_Human__60_1_79_Inj_02162018_77</t>
  </si>
  <si>
    <t>EV0001900_Human__60_2_80_Inj_02162018_78</t>
  </si>
  <si>
    <t>EV0001900_Human__60_3_81_Inj_02162018_79</t>
  </si>
  <si>
    <t>EV0001900_Human__30_1_82_Inj_02162018_80</t>
  </si>
  <si>
    <t>EV0001900_Human__30_2_83_Inj_02162018_81</t>
  </si>
  <si>
    <t>EV0001900_Human__30_3_84_Inj_02162018_82</t>
  </si>
  <si>
    <t>EV0001900_Human__15_1_85_Inj_02162018_83</t>
  </si>
  <si>
    <t>EV0001900_Human__15_2_86_Inj_02162018_84</t>
  </si>
  <si>
    <t>EV0001900_Human__15_3_87_Inj_02162018_85</t>
  </si>
  <si>
    <t>EV0001900_Human__0_1_88_Inj_02162018_86</t>
  </si>
  <si>
    <t>EV0001900_Human__0_2_89_Inj_02162018_87</t>
  </si>
  <si>
    <t>EV0001900_Human__0_3_90_Inj_02162018_88</t>
  </si>
  <si>
    <t>EV0001902_Human__120_1_93_Inj_02162018_91</t>
  </si>
  <si>
    <t>EV0001902_Human__120_2_94_Inj_02162018_92</t>
  </si>
  <si>
    <t>EV0001902_Human__120_3_95_Inj_02162018_93</t>
  </si>
  <si>
    <t>EV0001902_Human__60_1_96_Inj_02162018_94</t>
  </si>
  <si>
    <t>EV0001902_Human__60_2_97_Inj_02162018_95</t>
  </si>
  <si>
    <t>EV0001902_Human__60_3_98_Inj_02162018_96</t>
  </si>
  <si>
    <t>EV0001902_Human__30_1_99_Inj_02162018_97</t>
  </si>
  <si>
    <t>EV0001902_Human__30_2_100_Inj_02162018_98</t>
  </si>
  <si>
    <t>EV0001902_Human__30_3_101_Inj_02162018_99</t>
  </si>
  <si>
    <t>EV0001902_Human__15_1_102_Inj_02162018_100</t>
  </si>
  <si>
    <t>EV0001902_Human__15_2_103_Inj_02162018_101</t>
  </si>
  <si>
    <t>EV0001902_Human__15_3_104_Inj_02162018_102</t>
  </si>
  <si>
    <t>EV0001902_Human__0_1_105_Inj_02162018_103</t>
  </si>
  <si>
    <t>EV0001902_Human__0_2_106_Inj_02162018_104</t>
  </si>
  <si>
    <t>EV0001902_Human__0_3_107_Inj_02162018_105</t>
  </si>
  <si>
    <t>EV0001903_Human__120_1_110_Inj_02162018_108</t>
  </si>
  <si>
    <t>EV0001903_Human__120_2_111_Inj_02162018_109</t>
  </si>
  <si>
    <t>EV0001903_Human__120_3_112_Inj_02162018_110</t>
  </si>
  <si>
    <t>EV0001903_Human__60_1_113_Inj_02162018_111</t>
  </si>
  <si>
    <t>EV0001903_Human__60_2_114_Inj_02162018_112</t>
  </si>
  <si>
    <t>EV0001903_Human__60_3_115_Inj_02162018_113</t>
  </si>
  <si>
    <t>EV0001903_Human__30_1_116_Inj_02162018_114</t>
  </si>
  <si>
    <t>EV0001903_Human__30_2_117_Inj_02162018_115</t>
  </si>
  <si>
    <t>EV0001903_Human__30_3_118_Inj_02162018_116</t>
  </si>
  <si>
    <t>EV0001903_Human__15_1_119_Inj_02162018_117</t>
  </si>
  <si>
    <t>EV0001903_Human__15_2_120_Inj_02162018_118</t>
  </si>
  <si>
    <t>EV0001903_Human__15_3_121_Inj_02162018_119</t>
  </si>
  <si>
    <t>EV0001903_Human__0_1_122_Inj_02162018_120</t>
  </si>
  <si>
    <t>EV0001903_Human__0_2_123_Inj_02162018_121</t>
  </si>
  <si>
    <t>EV0001903_Human__0_3_124_Inj_02162018_122</t>
  </si>
  <si>
    <t>EV0001908_Human__120_1_127_Inj_02162018_125</t>
  </si>
  <si>
    <t>EV0001908_Human__120_2_128_Inj_02162018_126</t>
  </si>
  <si>
    <t>EV0001908_Human__120_3_129_Inj_02162018_127</t>
  </si>
  <si>
    <t>EV0001908_Human__60_1_130_Inj_02162018_128</t>
  </si>
  <si>
    <t>EV0001908_Human__60_2_131_Inj_02162018_129</t>
  </si>
  <si>
    <t>EV0001908_Human__60_3_132_Inj_02162018_130</t>
  </si>
  <si>
    <t>EV0001908_Human__30_1_133_Inj_02162018_131</t>
  </si>
  <si>
    <t>EV0001908_Human__30_2_134_Inj_02162018_132</t>
  </si>
  <si>
    <t>EV0001908_Human__30_3_135_Inj_02162018_133</t>
  </si>
  <si>
    <t>EV0001908_Human__15_1_136_Inj_02162018_134</t>
  </si>
  <si>
    <t>EV0001908_Human__15_2_137_Inj_02162018_135</t>
  </si>
  <si>
    <t>EV0001908_Human__15_3_138_Inj_02162018_136</t>
  </si>
  <si>
    <t>EV0001908_Human__0_1_139_Inj_02162018_137</t>
  </si>
  <si>
    <t>EV0001908_Human__0_2_140_Inj_02162018_138</t>
  </si>
  <si>
    <t>EV0001908_Human__0_3_141_Inj_02162018_139</t>
  </si>
  <si>
    <t>EV0001909_Human__120_1_144_Inj_02162018_142</t>
  </si>
  <si>
    <t>EV0001909_Human__120_2_145_Inj_02162018_143</t>
  </si>
  <si>
    <t>EV0001909_Human__120_3_146_Inj_02162018_144</t>
  </si>
  <si>
    <t>EV0001909_Human__60_1_147_Inj_02162018_145</t>
  </si>
  <si>
    <t>EV0001909_Human__60_2_148_Inj_02162018_146</t>
  </si>
  <si>
    <t>EV0001909_Human__60_3_149_Inj_02162018_147</t>
  </si>
  <si>
    <t>EV0001909_Human__30_1_150_Inj_02162018_148</t>
  </si>
  <si>
    <t>EV0001909_Human__30_2_151_Inj_02162018_149</t>
  </si>
  <si>
    <t>EV0001909_Human__30_3_152_Inj_02162018_150</t>
  </si>
  <si>
    <t>EV0001909_Human__15_1_153_Inj_02162018_151</t>
  </si>
  <si>
    <t>EV0001909_Human__15_2_154_Inj_02162018_152</t>
  </si>
  <si>
    <t>EV0001909_Human__15_3_155_Inj_02162018_153</t>
  </si>
  <si>
    <t>EV0001909_Human__0_1_156_Inj_02162018_154</t>
  </si>
  <si>
    <t>EV0001909_Human__0_2_157_Inj_02162018_155</t>
  </si>
  <si>
    <t>EV0001909_Human__0_3_158_Inj_02162018_156</t>
  </si>
  <si>
    <t>EV0001910_Human__120_1_161_Inj_02162018_159</t>
  </si>
  <si>
    <t>EV0001910_Human__120_2_162_Inj_02162018_160</t>
  </si>
  <si>
    <t>EV0001910_Human__120_3_163_Inj_02162018_161</t>
  </si>
  <si>
    <t>EV0001910_Human__60_1_164_Inj_02162018_162</t>
  </si>
  <si>
    <t>EV0001910_Human__60_2_165_Inj_02162018_163</t>
  </si>
  <si>
    <t>EV0001910_Human__60_3_166_Inj_02162018_164</t>
  </si>
  <si>
    <t>EV0001910_Human__30_1_167_Inj_02162018_165</t>
  </si>
  <si>
    <t>EV0001910_Human__30_2_168_Inj_02162018_166</t>
  </si>
  <si>
    <t>EV0001910_Human__30_3_169_Inj_02162018_167</t>
  </si>
  <si>
    <t>EV0001910_Human__15_1_170_Inj_02162018_168</t>
  </si>
  <si>
    <t>EV0001910_Human__15_2_171_Inj_02162018_169</t>
  </si>
  <si>
    <t>EV0001910_Human__15_3_172_Inj_02162018_170</t>
  </si>
  <si>
    <t>EV0001910_Human__0_1_173_Inj_02162018_171</t>
  </si>
  <si>
    <t>EV0001910_Human__0_2_174_Inj_02162018_172</t>
  </si>
  <si>
    <t>EV0001910_Human__0_3_175_Inj_02162018_173</t>
  </si>
  <si>
    <t>EV0001914_Human__120_1_178_Inj_02162018_176</t>
  </si>
  <si>
    <t>EV0001914_Human__120_2_179_Inj_02162018_177</t>
  </si>
  <si>
    <t>EV0001914_Human__120_3_180_Inj_02162018_178</t>
  </si>
  <si>
    <t>EV0001914_Human__60_1_181_Inj_02162018_179</t>
  </si>
  <si>
    <t>EV0001914_Human__60_2_182_Inj_02162018_180</t>
  </si>
  <si>
    <t>EV0001914_Human__60_3_183_Inj_02162018_181</t>
  </si>
  <si>
    <t>EV0001914_Human__30_1_184_Inj_02162018_182</t>
  </si>
  <si>
    <t>EV0001914_Human__30_2_185_Inj_02162018_183</t>
  </si>
  <si>
    <t>EV0001914_Human__30_3_186_Inj_02162018_184</t>
  </si>
  <si>
    <t>EV0001914_Human__15_1_187_Inj_02162018_185</t>
  </si>
  <si>
    <t>EV0001914_Human__15_2_188_Inj_02162018_186</t>
  </si>
  <si>
    <t>EV0001914_Human__15_3_189_Inj_02162018_187</t>
  </si>
  <si>
    <t>EV0001914_Human__0_1_190_Inj_02162018_188</t>
  </si>
  <si>
    <t>EV0001914_Human__0_2_191_Inj_02162018_189</t>
  </si>
  <si>
    <t>EV0001914_Human__0_3_192_Inj_02162018_190</t>
  </si>
  <si>
    <t>EV0001916_Human__120_1_195_Inj_02162018_193</t>
  </si>
  <si>
    <t>EV0001916_Human__120_2_196_Inj_02162018_194</t>
  </si>
  <si>
    <t>EV0001916_Human__120_3_197_Inj_02162018_195</t>
  </si>
  <si>
    <t>EV0001916_Human__60_1_198_Inj_02162018_196</t>
  </si>
  <si>
    <t>EV0001916_Human__60_2_199_Inj_02162018_197</t>
  </si>
  <si>
    <t>EV0001916_Human__60_3_200_Inj_02162018_198</t>
  </si>
  <si>
    <t>EV0001916_Human__30_1_201_Inj_02162018_199</t>
  </si>
  <si>
    <t>EV0001916_Human__30_2_202_Inj_02162018_200</t>
  </si>
  <si>
    <t>EV0001916_Human__30_3_203_Inj_02162018_201</t>
  </si>
  <si>
    <t>EV0001916_Human__15_1_204_Inj_02162018_202</t>
  </si>
  <si>
    <t>EV0001916_Human__15_2_205_Inj_02162018_203</t>
  </si>
  <si>
    <t>EV0001916_Human__15_3_206_Inj_02162018_204</t>
  </si>
  <si>
    <t>EV0001916_Human__0_1_207_Inj_02162018_205</t>
  </si>
  <si>
    <t>EV0001916_Human__0_2_208_Inj_02162018_206</t>
  </si>
  <si>
    <t>EV0001916_Human__0_3_209_Inj_02162018_207</t>
  </si>
  <si>
    <t>Blank_Human__1_59</t>
  </si>
  <si>
    <t>EV0001862</t>
  </si>
  <si>
    <t>Blank_Human__2_60</t>
  </si>
  <si>
    <t>Blank_Human__3_61</t>
  </si>
  <si>
    <t>EV0001862_Human_1uM_120_1_62</t>
  </si>
  <si>
    <t>EV0001862_Human_1uM_120_2_63</t>
  </si>
  <si>
    <t>EV0001862_Human_1uM_120_3_64</t>
  </si>
  <si>
    <t>EV0001862_Human_1uM_60_1_65</t>
  </si>
  <si>
    <t>EV0001862_Human_1uM_60_2_66</t>
  </si>
  <si>
    <t>EV0001862_Human_1uM_60_3_67</t>
  </si>
  <si>
    <t>EV0001862_Human_1uM_30_1_68</t>
  </si>
  <si>
    <t>EV0001862_Human_1uM_30_2_69</t>
  </si>
  <si>
    <t>EV0001862_Human_1uM_30_3_70</t>
  </si>
  <si>
    <t>EV0001862_Human_1uM_15_1_71</t>
  </si>
  <si>
    <t>EV0001862_Human_1uM_15_2_72</t>
  </si>
  <si>
    <t>EV0001862_Human_1uM_15_3_73</t>
  </si>
  <si>
    <t>EV0001862_Human_1uM_0_1_74</t>
  </si>
  <si>
    <t>EV0001862_Human_1uM_0_2_75</t>
  </si>
  <si>
    <t>EV0001862_Human_1uM_0_3_76</t>
  </si>
  <si>
    <t>EV0001865</t>
  </si>
  <si>
    <t>EV0001865_Human_1uM_120_1_96</t>
  </si>
  <si>
    <t>EV0001865_Human_1uM_120_2_97</t>
  </si>
  <si>
    <t>EV0001865_Human_1uM_120_3_98</t>
  </si>
  <si>
    <t>EV0001865_Human_1uM_60_1_99</t>
  </si>
  <si>
    <t>EV0001865_Human_1uM_60_2_100</t>
  </si>
  <si>
    <t>EV0001865_Human_1uM_60_3_101</t>
  </si>
  <si>
    <t>EV0001865_Human_1uM_30_1_102</t>
  </si>
  <si>
    <t>EV0001865_Human_1uM_30_2_103</t>
  </si>
  <si>
    <t>EV0001865_Human_1uM_30_3_104</t>
  </si>
  <si>
    <t>EV0001865_Human_1uM_15_1_105</t>
  </si>
  <si>
    <t>EV0001865_Human_1uM_15_2_106</t>
  </si>
  <si>
    <t>EV0001865_Human_1uM_15_3_107</t>
  </si>
  <si>
    <t>EV0001865_Human_1uM_0_1_108</t>
  </si>
  <si>
    <t>EV0001865_Human_1uM_0_2_109</t>
  </si>
  <si>
    <t>EV0001865_Human_1uM_0_3_110</t>
  </si>
  <si>
    <t>EV0001874</t>
  </si>
  <si>
    <t>EV0001874_Human_1uM_120_1_130</t>
  </si>
  <si>
    <t>EV0001874_Human_1uM_120_2_131</t>
  </si>
  <si>
    <t>EV0001874_Human_1uM_120_3_132</t>
  </si>
  <si>
    <t>EV0001874_Human_1uM_60_1_133</t>
  </si>
  <si>
    <t>EV0001874_Human_1uM_60_2_134</t>
  </si>
  <si>
    <t>EV0001874_Human_1uM_60_3_135</t>
  </si>
  <si>
    <t>EV0001874_Human_1uM_30_1_136</t>
  </si>
  <si>
    <t>EV0001874_Human_1uM_30_2_137</t>
  </si>
  <si>
    <t>EV0001874_Human_1uM_30_3_138</t>
  </si>
  <si>
    <t>EV0001874_Human_1uM_15_1_139</t>
  </si>
  <si>
    <t>EV0001874_Human_1uM_15_2_140</t>
  </si>
  <si>
    <t>EV0001874_Human_1uM_15_3_141</t>
  </si>
  <si>
    <t>EV0001874_Human_1uM_0_1_142</t>
  </si>
  <si>
    <t>EV0001874_Human_1uM_0_2_143</t>
  </si>
  <si>
    <t>EV0001874_Human_1uM_0_3_144</t>
  </si>
  <si>
    <t>EV0001892</t>
  </si>
  <si>
    <t>EV0001892_Human_1uM_120_1_164</t>
  </si>
  <si>
    <t>EV0001892_Human_1uM_120_2_165</t>
  </si>
  <si>
    <t>EV0001892_Human_1uM_120_3_166</t>
  </si>
  <si>
    <t>EV0001892_Human_1uM_60_1_167</t>
  </si>
  <si>
    <t>EV0001892_Human_1uM_60_2_168</t>
  </si>
  <si>
    <t>EV0001892_Human_1uM_60_3_169</t>
  </si>
  <si>
    <t>EV0001892_Human_1uM_30_1_170</t>
  </si>
  <si>
    <t>EV0001892_Human_1uM_30_2_171</t>
  </si>
  <si>
    <t>EV0001892_Human_1uM_30_3_172</t>
  </si>
  <si>
    <t>EV0001892_Human_1uM_15_1_173</t>
  </si>
  <si>
    <t>EV0001892_Human_1uM_15_2_174</t>
  </si>
  <si>
    <t>EV0001892_Human_1uM_15_3_175</t>
  </si>
  <si>
    <t>EV0001892_Human_1uM_0_1_176</t>
  </si>
  <si>
    <t>EV0001892_Human_1uM_0_2_177</t>
  </si>
  <si>
    <t>EV0001892_Human_1uM_0_3_178</t>
  </si>
  <si>
    <t>Blank_Human__1_198</t>
  </si>
  <si>
    <t>EV0001929</t>
  </si>
  <si>
    <t>Blank_Human__2_199</t>
  </si>
  <si>
    <t>Blank_Human__3_200</t>
  </si>
  <si>
    <t>EV0001929_Human_1uM_120_1_201</t>
  </si>
  <si>
    <t>EV0001929_Human_1uM_120_2_202</t>
  </si>
  <si>
    <t>EV0001929_Human_1uM_120_3_203</t>
  </si>
  <si>
    <t>EV0001929_Human_1uM_60_1_204</t>
  </si>
  <si>
    <t>EV0001929_Human_1uM_60_2_205</t>
  </si>
  <si>
    <t>EV0001929_Human_1uM_60_3_206</t>
  </si>
  <si>
    <t>EV0001929_Human_1uM_30_1_207</t>
  </si>
  <si>
    <t>EV0001929_Human_1uM_30_2_208</t>
  </si>
  <si>
    <t>EV0001929_Human_1uM_30_3_209</t>
  </si>
  <si>
    <t>EV0001929_Human_1uM_15_1_210</t>
  </si>
  <si>
    <t>EV0001929_Human_1uM_15_2_211</t>
  </si>
  <si>
    <t>EV0001929_Human_1uM_15_3_212</t>
  </si>
  <si>
    <t>EV0001929_Human_1uM_0_1_213</t>
  </si>
  <si>
    <t>EV0001929_Human_1uM_0_2_214</t>
  </si>
  <si>
    <t>EV0001929_Human_1uM_0_3_215</t>
  </si>
  <si>
    <t>EV0001942</t>
  </si>
  <si>
    <t>EV0001942_Human_1uM_120_1_235</t>
  </si>
  <si>
    <t>EV0001942_Human_1uM_120_2_236</t>
  </si>
  <si>
    <t>EV0001942_Human_1uM_120_3_237</t>
  </si>
  <si>
    <t>EV0001942_Human_1uM_60_1_238</t>
  </si>
  <si>
    <t>EV0001942_Human_1uM_60_2_239</t>
  </si>
  <si>
    <t>EV0001942_Human_1uM_60_3_240</t>
  </si>
  <si>
    <t>EV0001942_Human_1uM_30_1_241</t>
  </si>
  <si>
    <t>EV0001942_Human_1uM_30_2_242</t>
  </si>
  <si>
    <t>EV0001942_Human_1uM_30_3_243</t>
  </si>
  <si>
    <t>EV0001942_Human_1uM_15_1_244</t>
  </si>
  <si>
    <t>EV0001942_Human_1uM_15_2_245</t>
  </si>
  <si>
    <t>EV0001942_Human_1uM_15_3_246</t>
  </si>
  <si>
    <t>EV0001942_Human_1uM_0_1_247</t>
  </si>
  <si>
    <t>EV0001942_Human_1uM_0_2_248</t>
  </si>
  <si>
    <t>EV0001942_Human_1uM_0_3_249</t>
  </si>
  <si>
    <t>EV0002028</t>
  </si>
  <si>
    <t>EV0002028_Human_1uM_120_1_269</t>
  </si>
  <si>
    <t>EV0002028_Human_1uM_120_2_270</t>
  </si>
  <si>
    <t>EV0002028_Human_1uM_120_3_271</t>
  </si>
  <si>
    <t>EV0002028_Human_1uM_60_1_272</t>
  </si>
  <si>
    <t>EV0002028_Human_1uM_60_2_273</t>
  </si>
  <si>
    <t>EV0002028_Human_1uM_60_3_274</t>
  </si>
  <si>
    <t>EV0002028_Human_1uM_30_1_275</t>
  </si>
  <si>
    <t>EV0002028_Human_1uM_30_2_276</t>
  </si>
  <si>
    <t>EV0002028_Human_1uM_30_3_277</t>
  </si>
  <si>
    <t>EV0002028_Human_1uM_15_1_278</t>
  </si>
  <si>
    <t>EV0002028_Human_1uM_15_2_279</t>
  </si>
  <si>
    <t>EV0002028_Human_1uM_15_3_280</t>
  </si>
  <si>
    <t>EV0002028_Human_1uM_0_1_281</t>
  </si>
  <si>
    <t>EV0002028_Human_1uM_0_2_282</t>
  </si>
  <si>
    <t>EV0002028_Human_1uM_0_3_283</t>
  </si>
  <si>
    <t>0.807</t>
  </si>
  <si>
    <t>0.809</t>
  </si>
  <si>
    <t>0.832</t>
  </si>
  <si>
    <t>1.171</t>
  </si>
  <si>
    <t>1.106</t>
  </si>
  <si>
    <t>1.101</t>
  </si>
  <si>
    <t>-0.713</t>
  </si>
  <si>
    <t>-0.555</t>
  </si>
  <si>
    <t>-0.654</t>
  </si>
  <si>
    <t>-0.001</t>
  </si>
  <si>
    <t>-0.094</t>
  </si>
  <si>
    <t>EPA_Hepatocyte_Stability_Data_Summary_20180307.xlsm</t>
  </si>
  <si>
    <t>EV0001862_Human_10uM_120_1_79</t>
  </si>
  <si>
    <t>EV0001862_Human_10uM_120_2_80</t>
  </si>
  <si>
    <t>EV0001862_Human_10uM_120_3_81</t>
  </si>
  <si>
    <t>EV0001862_Human_10uM_60_1_82</t>
  </si>
  <si>
    <t>EV0001862_Human_10uM_60_2_83</t>
  </si>
  <si>
    <t>EV0001862_Human_10uM_60_3_84</t>
  </si>
  <si>
    <t>EV0001862_Human_10uM_30_1_85</t>
  </si>
  <si>
    <t>EV0001862_Human_10uM_30_2_86</t>
  </si>
  <si>
    <t>EV0001862_Human_10uM_30_3_87</t>
  </si>
  <si>
    <t>EV0001862_Human_10uM_15_1_88</t>
  </si>
  <si>
    <t>EV0001862_Human_10uM_15_2_89</t>
  </si>
  <si>
    <t>EV0001862_Human_10uM_15_3_90</t>
  </si>
  <si>
    <t>EV0001862_Human_10uM_0_1_91</t>
  </si>
  <si>
    <t>EV0001862_Human_10uM_0_2_92</t>
  </si>
  <si>
    <t>EV0001862_Human_10uM_0_3_93</t>
  </si>
  <si>
    <t>EV0001865_Human_10uM_120_1_113</t>
  </si>
  <si>
    <t>EV0001865_Human_10uM_120_2_114</t>
  </si>
  <si>
    <t>EV0001865_Human_10uM_120_3_115</t>
  </si>
  <si>
    <t>EV0001865_Human_10uM_60_1_116</t>
  </si>
  <si>
    <t>EV0001865_Human_10uM_60_2_117</t>
  </si>
  <si>
    <t>EV0001865_Human_10uM_60_3_118</t>
  </si>
  <si>
    <t>EV0001865_Human_10uM_30_1_119</t>
  </si>
  <si>
    <t>EV0001865_Human_10uM_30_2_120</t>
  </si>
  <si>
    <t>EV0001865_Human_10uM_30_3_121</t>
  </si>
  <si>
    <t>EV0001865_Human_10uM_15_1_122</t>
  </si>
  <si>
    <t>EV0001865_Human_10uM_15_2_123</t>
  </si>
  <si>
    <t>EV0001865_Human_10uM_15_3_124</t>
  </si>
  <si>
    <t>EV0001865_Human_10uM_0_1_125</t>
  </si>
  <si>
    <t>EV0001865_Human_10uM_0_2_126</t>
  </si>
  <si>
    <t>EV0001865_Human_10uM_0_3_127</t>
  </si>
  <si>
    <t>EV0001874_Human_10uM_120_1_147</t>
  </si>
  <si>
    <t>EV0001874_Human_10uM_120_2_148</t>
  </si>
  <si>
    <t>EV0001874_Human_10uM_120_3_149</t>
  </si>
  <si>
    <t>EV0001874_Human_10uM_60_1_150</t>
  </si>
  <si>
    <t>EV0001874_Human_10uM_60_2_151</t>
  </si>
  <si>
    <t>EV0001874_Human_10uM_60_3_152</t>
  </si>
  <si>
    <t>EV0001874_Human_10uM_30_1_153</t>
  </si>
  <si>
    <t>EV0001874_Human_10uM_30_2_154</t>
  </si>
  <si>
    <t>EV0001874_Human_10uM_30_3_155</t>
  </si>
  <si>
    <t>EV0001874_Human_10uM_15_1_156</t>
  </si>
  <si>
    <t>EV0001874_Human_10uM_15_2_157</t>
  </si>
  <si>
    <t>EV0001874_Human_10uM_15_3_158</t>
  </si>
  <si>
    <t>EV0001874_Human_10uM_0_1_159</t>
  </si>
  <si>
    <t>EV0001874_Human_10uM_0_2_160</t>
  </si>
  <si>
    <t>EV0001874_Human_10uM_0_3_161</t>
  </si>
  <si>
    <t>EV0001892_Human_10uM_120_1_181</t>
  </si>
  <si>
    <t>EV0001892_Human_10uM_120_2_182</t>
  </si>
  <si>
    <t>EV0001892_Human_10uM_120_3_183</t>
  </si>
  <si>
    <t>EV0001892_Human_10uM_60_1_184</t>
  </si>
  <si>
    <t>EV0001892_Human_10uM_60_2_185</t>
  </si>
  <si>
    <t>EV0001892_Human_10uM_60_3_186</t>
  </si>
  <si>
    <t>EV0001892_Human_10uM_30_1_187</t>
  </si>
  <si>
    <t>EV0001892_Human_10uM_30_2_188</t>
  </si>
  <si>
    <t>EV0001892_Human_10uM_30_3_189</t>
  </si>
  <si>
    <t>EV0001892_Human_10uM_15_1_190</t>
  </si>
  <si>
    <t>EV0001892_Human_10uM_15_2_191</t>
  </si>
  <si>
    <t>EV0001892_Human_10uM_15_3_192</t>
  </si>
  <si>
    <t>EV0001892_Human_10uM_0_1_193</t>
  </si>
  <si>
    <t>EV0001892_Human_10uM_0_2_194</t>
  </si>
  <si>
    <t>EV0001892_Human_10uM_0_3_195</t>
  </si>
  <si>
    <t>EV0001929_Human_10uM_120_1_218</t>
  </si>
  <si>
    <t>EV0001929_Human_10uM_120_2_219</t>
  </si>
  <si>
    <t>EV0001929_Human_10uM_120_3_220</t>
  </si>
  <si>
    <t>EV0001929_Human_10uM_60_1_221</t>
  </si>
  <si>
    <t>EV0001929_Human_10uM_60_2_222</t>
  </si>
  <si>
    <t>EV0001929_Human_10uM_60_3_223</t>
  </si>
  <si>
    <t>EV0001929_Human_10uM_30_1_224</t>
  </si>
  <si>
    <t>EV0001929_Human_10uM_30_2_225</t>
  </si>
  <si>
    <t>EV0001929_Human_10uM_30_3_226</t>
  </si>
  <si>
    <t>EV0001929_Human_10uM_15_1_227</t>
  </si>
  <si>
    <t>EV0001929_Human_10uM_15_2_228</t>
  </si>
  <si>
    <t>EV0001929_Human_10uM_15_3_229</t>
  </si>
  <si>
    <t>EV0001929_Human_10uM_0_1_230</t>
  </si>
  <si>
    <t>EV0001929_Human_10uM_0_2_231</t>
  </si>
  <si>
    <t>EV0001929_Human_10uM_0_3_232</t>
  </si>
  <si>
    <t>EV0001942_Human_10uM_120_1_252</t>
  </si>
  <si>
    <t>EV0001942_Human_10uM_120_2_253</t>
  </si>
  <si>
    <t>EV0001942_Human_10uM_120_3_254</t>
  </si>
  <si>
    <t>EV0001942_Human_10uM_60_1_255</t>
  </si>
  <si>
    <t>EV0001942_Human_10uM_60_2_256</t>
  </si>
  <si>
    <t>EV0001942_Human_10uM_60_3_257</t>
  </si>
  <si>
    <t>EV0001942_Human_10uM_30_1_258</t>
  </si>
  <si>
    <t>EV0001942_Human_10uM_30_2_259</t>
  </si>
  <si>
    <t>EV0001942_Human_10uM_30_3_260</t>
  </si>
  <si>
    <t>EV0001942_Human_10uM_15_1_261</t>
  </si>
  <si>
    <t>EV0001942_Human_10uM_15_2_262</t>
  </si>
  <si>
    <t>EV0001942_Human_10uM_15_3_263</t>
  </si>
  <si>
    <t>EV0001942_Human_10uM_0_1_264</t>
  </si>
  <si>
    <t>EV0001942_Human_10uM_0_2_265</t>
  </si>
  <si>
    <t>EV0001942_Human_10uM_0_3_266</t>
  </si>
  <si>
    <t>EV0002028_Human_10uM_120_1_286</t>
  </si>
  <si>
    <t>EV0002028_Human_10uM_120_2_287</t>
  </si>
  <si>
    <t>EV0002028_Human_10uM_120_3_288</t>
  </si>
  <si>
    <t>EV0002028_Human_10uM_60_1_289</t>
  </si>
  <si>
    <t>EV0002028_Human_10uM_60_2_290</t>
  </si>
  <si>
    <t>EV0002028_Human_10uM_60_3_291</t>
  </si>
  <si>
    <t>EV0002028_Human_10uM_30_1_292</t>
  </si>
  <si>
    <t>EV0002028_Human_10uM_30_2_293</t>
  </si>
  <si>
    <t>EV0002028_Human_10uM_30_3_294</t>
  </si>
  <si>
    <t>EV0002028_Human_10uM_15_1_295</t>
  </si>
  <si>
    <t>EV0002028_Human_10uM_15_2_296</t>
  </si>
  <si>
    <t>EV0002028_Human_10uM_15_3_297</t>
  </si>
  <si>
    <t>EV0002028_Human_10uM_0_1_298</t>
  </si>
  <si>
    <t>EV0002028_Human_10uM_0_2_299</t>
  </si>
  <si>
    <t>EV0002028_Human_10uM_0_3_300</t>
  </si>
  <si>
    <t>EV0001983</t>
  </si>
  <si>
    <t>EV0001983_HMN_1 uM_1_120</t>
  </si>
  <si>
    <t>EV0001983_HMN_1 uM_2_120</t>
  </si>
  <si>
    <t>EV0001983_HMN_1 uM_3_120</t>
  </si>
  <si>
    <t>EV0001983_HMN_1 uM_1_60</t>
  </si>
  <si>
    <t>EV0001983_HMN_1 uM_2_60</t>
  </si>
  <si>
    <t>EV0001983_HMN_1 uM_3_60</t>
  </si>
  <si>
    <t>EV0001983_HMN_1 uM_1_30</t>
  </si>
  <si>
    <t>EV0001983_HMN_1 uM_2_30</t>
  </si>
  <si>
    <t>EV0001983_HMN_1 uM_3_30</t>
  </si>
  <si>
    <t>EV0001983_HMN_1 uM_1_15</t>
  </si>
  <si>
    <t>EV0001983_HMN_1 uM_2_15</t>
  </si>
  <si>
    <t>EV0001983_HMN_1 uM_3_15</t>
  </si>
  <si>
    <t>EV0001983_HMN_1 uM_1_0</t>
  </si>
  <si>
    <t>EV0001983_HMN_1 uM_2_0</t>
  </si>
  <si>
    <t>EV0001983_HMN_1 uM_3_0</t>
  </si>
  <si>
    <t>EV0001985</t>
  </si>
  <si>
    <t>EV0001985_HMN_1uM_1_120</t>
  </si>
  <si>
    <t>EV0001985_HMN_1uM_2_120</t>
  </si>
  <si>
    <t>EV0001985_HMN_1uM_3_120</t>
  </si>
  <si>
    <t>EV0001985_HMN_1uM_1_60</t>
  </si>
  <si>
    <t>EV0001985_HMN_1uM_2_60</t>
  </si>
  <si>
    <t>EV0001985_HMN_1uM_3_60</t>
  </si>
  <si>
    <t>EV0001985_HMN_1uM_1_30</t>
  </si>
  <si>
    <t>EV0001985_HMN_1uM_2_30</t>
  </si>
  <si>
    <t>EV0001985_HMN_1uM_3_30</t>
  </si>
  <si>
    <t>EV0001985_HMN_1uM_1_15</t>
  </si>
  <si>
    <t>EV0001985_HMN_1uM_2_15</t>
  </si>
  <si>
    <t>EV0001985_HMN_1uM_3_15</t>
  </si>
  <si>
    <t>EV0001985_HMN_1uM_1_0</t>
  </si>
  <si>
    <t>EV0001985_HMN_1uM_2_0</t>
  </si>
  <si>
    <t>EV0001985_HMN_1uM_3_0</t>
  </si>
  <si>
    <t>EV0001987</t>
  </si>
  <si>
    <t>EV0001987_HMN_1 uM_1_120</t>
  </si>
  <si>
    <t>EV0001987_HMN_1 uM_2_120</t>
  </si>
  <si>
    <t>EV0001987_HMN_1 uM_3_120</t>
  </si>
  <si>
    <t>EV0001987_HMN_1 uM_1_60</t>
  </si>
  <si>
    <t>EV0001987_HMN_1 uM_2_60</t>
  </si>
  <si>
    <t>EV0001987_HMN_1 uM_3_60</t>
  </si>
  <si>
    <t>EV0001987_HMN_1 uM_1_30</t>
  </si>
  <si>
    <t>EV0001987_HMN_1 uM_2_30</t>
  </si>
  <si>
    <t>EV0001987_HMN_1 uM_3_30</t>
  </si>
  <si>
    <t>EV0001987_HMN_1 uM_1_15</t>
  </si>
  <si>
    <t>EV0001987_HMN_1 uM_2_15</t>
  </si>
  <si>
    <t>EV0001987_HMN_1 uM_3_15</t>
  </si>
  <si>
    <t>EV0001987_HMN_1 uM_1_0</t>
  </si>
  <si>
    <t>EV0001987_HMN_1 uM_2_0</t>
  </si>
  <si>
    <t>EV0001987_HMN_1 uM_3_0</t>
  </si>
  <si>
    <t>EV0001989</t>
  </si>
  <si>
    <t>EV0001989_HMN_1uM_1_120</t>
  </si>
  <si>
    <t>EV0001989_HMN_1uM_2_120</t>
  </si>
  <si>
    <t>EV0001989_HMN_1uM_3_120</t>
  </si>
  <si>
    <t>EV0001989_HMN_1uM_1_60</t>
  </si>
  <si>
    <t>EV0001989_HMN_1uM_2_60</t>
  </si>
  <si>
    <t>EV0001989_HMN_1uM_3_60</t>
  </si>
  <si>
    <t>EV0001989_HMN_1uM_1_30</t>
  </si>
  <si>
    <t>EV0001989_HMN_1uM_2_30</t>
  </si>
  <si>
    <t>EV0001989_HMN_1uM_3_30</t>
  </si>
  <si>
    <t>EV0001989_HMN_1uM_1_15</t>
  </si>
  <si>
    <t>EV0001989_HMN_1uM_2_15</t>
  </si>
  <si>
    <t>EV0001989_HMN_1uM_3_15</t>
  </si>
  <si>
    <t>EV0001989_HMN_1uM_1_0</t>
  </si>
  <si>
    <t>EV0001989_HMN_1uM_2_0</t>
  </si>
  <si>
    <t>EV0001989_HMN_1uM_3_0</t>
  </si>
  <si>
    <t>EV0001997</t>
  </si>
  <si>
    <t>EV0001997_HMN_1 uM_1_120</t>
  </si>
  <si>
    <t>EV0001997_HMN_1 uM_2_120</t>
  </si>
  <si>
    <t>EV0001997_HMN_1 uM_3_120</t>
  </si>
  <si>
    <t>EV0001997_HMN_1 uM_1_60</t>
  </si>
  <si>
    <t>EV0001997_HMN_1 uM_2_60</t>
  </si>
  <si>
    <t>EV0001997_HMN_1 uM_3_60</t>
  </si>
  <si>
    <t>EV0001997_HMN_1 uM_1_30</t>
  </si>
  <si>
    <t>EV0001997_HMN_1 uM_2_30</t>
  </si>
  <si>
    <t>EV0001997_HMN_1 uM_3_30</t>
  </si>
  <si>
    <t>EV0001997_HMN_1 uM_1_15</t>
  </si>
  <si>
    <t>EV0001997_HMN_1 uM_2_15</t>
  </si>
  <si>
    <t>EV0001997_HMN_1 uM_3_15</t>
  </si>
  <si>
    <t>EV0001997_HMN_1 uM_1_0</t>
  </si>
  <si>
    <t>EV0001997_HMN_1 uM_2_0</t>
  </si>
  <si>
    <t>EV0001997_HMN_1 uM_3_0</t>
  </si>
  <si>
    <t>EV0001998</t>
  </si>
  <si>
    <t>EV0001998_HMN_1uM_1_120</t>
  </si>
  <si>
    <t>EV0001998_HMN_1uM_2_120</t>
  </si>
  <si>
    <t>EV0001998_HMN_1uM_3_120</t>
  </si>
  <si>
    <t>EV0001998_HMN_1uM_1_60</t>
  </si>
  <si>
    <t>EV0001998_HMN_1uM_2_60</t>
  </si>
  <si>
    <t>EV0001998_HMN_1uM_3_60</t>
  </si>
  <si>
    <t>EV0001998_HMN_1uM_1_30</t>
  </si>
  <si>
    <t>EV0001998_HMN_1uM_2_30</t>
  </si>
  <si>
    <t>EV0001998_HMN_1uM_3_30</t>
  </si>
  <si>
    <t>EV0001998_HMN_1uM_1_15</t>
  </si>
  <si>
    <t>EV0001998_HMN_1uM_2_15</t>
  </si>
  <si>
    <t>EV0001998_HMN_1uM_3_15</t>
  </si>
  <si>
    <t>EV0001998_HMN_1uM_1_0</t>
  </si>
  <si>
    <t>EV0001998_HMN_1uM_2_0</t>
  </si>
  <si>
    <t>EV0001998_HMN_1uM_3_0</t>
  </si>
  <si>
    <t>EV0002006</t>
  </si>
  <si>
    <t>EV0002006_HMN_1 uM_1_120</t>
  </si>
  <si>
    <t>EV0002006_HMN_1 uM_2_120</t>
  </si>
  <si>
    <t>EV0002006_HMN_1 uM_3_120</t>
  </si>
  <si>
    <t>EV0002006_HMN_1 uM_1_60</t>
  </si>
  <si>
    <t>EV0002006_HMN_1 uM_2_60</t>
  </si>
  <si>
    <t>EV0002006_HMN_1 uM_3_60</t>
  </si>
  <si>
    <t>EV0002006_HMN_1 uM_1_30</t>
  </si>
  <si>
    <t>EV0002006_HMN_1 uM_2_30</t>
  </si>
  <si>
    <t>EV0002006_HMN_1 uM_3_30</t>
  </si>
  <si>
    <t>EV0002006_HMN_1 uM_1_15</t>
  </si>
  <si>
    <t>EV0002006_HMN_1 uM_2_15</t>
  </si>
  <si>
    <t>EV0002006_HMN_1 uM_3_15</t>
  </si>
  <si>
    <t>EV0002006_HMN_1 uM_1_0</t>
  </si>
  <si>
    <t>EV0002006_HMN_1 uM_2_0</t>
  </si>
  <si>
    <t>EV0002006_HMN_1 uM_3_0</t>
  </si>
  <si>
    <t>EV0002018</t>
  </si>
  <si>
    <t>EV0002018_HMN_1uM_1_120</t>
  </si>
  <si>
    <t>EV0002018_HMN_1uM_2_120</t>
  </si>
  <si>
    <t>EV0002018_HMN_1uM_3_120</t>
  </si>
  <si>
    <t>EV0002018_HMN_1uM_1_60</t>
  </si>
  <si>
    <t>EV0002018_HMN_1uM_2_60</t>
  </si>
  <si>
    <t>EV0002018_HMN_1uM_3_60</t>
  </si>
  <si>
    <t>EV0002018_HMN_1uM_1_30</t>
  </si>
  <si>
    <t>EV0002018_HMN_1uM_2_30</t>
  </si>
  <si>
    <t>EV0002018_HMN_1uM_3_30</t>
  </si>
  <si>
    <t>EV0002018_HMN_1uM_1_15</t>
  </si>
  <si>
    <t>EV0002018_HMN_1uM_2_15</t>
  </si>
  <si>
    <t>EV0002018_HMN_1uM_3_15</t>
  </si>
  <si>
    <t>EV0002018_HMN_1uM_1_0</t>
  </si>
  <si>
    <t>EV0002018_HMN_1uM_2_0</t>
  </si>
  <si>
    <t>EV0002018_HMN_1uM_3_0</t>
  </si>
  <si>
    <t>NS</t>
  </si>
  <si>
    <t>EV0002020</t>
  </si>
  <si>
    <t>EV0002020_HMN_1 uM_1_120</t>
  </si>
  <si>
    <t>EV0002020_HMN_1 uM_2_120</t>
  </si>
  <si>
    <t>EV0002020_HMN_1 uM_3_120</t>
  </si>
  <si>
    <t>EV0002020_HMN_1 uM_1_60</t>
  </si>
  <si>
    <t>EV0002020_HMN_1 uM_2_60</t>
  </si>
  <si>
    <t>EV0002020_HMN_1 uM_3_60</t>
  </si>
  <si>
    <t>EV0002020_HMN_1 uM_1_30</t>
  </si>
  <si>
    <t>EV0002020_HMN_1 uM_2_30</t>
  </si>
  <si>
    <t>EV0002020_HMN_1 uM_3_30</t>
  </si>
  <si>
    <t>EV0002020_HMN_1 uM_1_15</t>
  </si>
  <si>
    <t>EV0002020_HMN_1 uM_2_15</t>
  </si>
  <si>
    <t>EV0002020_HMN_1 uM_3_15</t>
  </si>
  <si>
    <t>EV0002020_HMN_1 uM_1_0</t>
  </si>
  <si>
    <t>EV0002020_HMN_1 uM_2_0</t>
  </si>
  <si>
    <t>EV0002020_HMN_1 uM_3_0</t>
  </si>
  <si>
    <t>EV0002021</t>
  </si>
  <si>
    <t>EV0002021_HMN_1uM_1_120</t>
  </si>
  <si>
    <t>EV0002021_HMN_1uM_2_120</t>
  </si>
  <si>
    <t>EV0002021_HMN_1uM_3_120</t>
  </si>
  <si>
    <t>EV0002021_HMN_1uM_1_60</t>
  </si>
  <si>
    <t>EV0002021_HMN_1uM_2_60</t>
  </si>
  <si>
    <t>EV0002021_HMN_1uM_3_60</t>
  </si>
  <si>
    <t>EV0002021_HMN_1uM_1_30</t>
  </si>
  <si>
    <t>EV0002021_HMN_1uM_2_30</t>
  </si>
  <si>
    <t>EV0002021_HMN_1uM_3_30</t>
  </si>
  <si>
    <t>EV0002021_HMN_1uM_1_15</t>
  </si>
  <si>
    <t>EV0002021_HMN_1uM_2_15</t>
  </si>
  <si>
    <t>EV0002021_HMN_1uM_3_15</t>
  </si>
  <si>
    <t>EV0002021_HMN_1uM_1_0</t>
  </si>
  <si>
    <t>EV0002021_HMN_1uM_2_0</t>
  </si>
  <si>
    <t>EV0002021_HMN_1uM_3_0</t>
  </si>
  <si>
    <t>EPA_Hepatocyte_Stability_GC_Data_Summary_20180316.xlsm</t>
  </si>
  <si>
    <t>EV0001983_HMN_10uM_1_120</t>
  </si>
  <si>
    <t>EV0001983_HMN_10uM_2_120</t>
  </si>
  <si>
    <t>EV0001983_HMN_10uM_3_120</t>
  </si>
  <si>
    <t>EV0001983_HMN_10uM_1_60</t>
  </si>
  <si>
    <t>EV0001983_HMN_10uM_2_60</t>
  </si>
  <si>
    <t>EV0001983_HMN_10uM_3_60</t>
  </si>
  <si>
    <t>EV0001983_HMN_10uM_1_30</t>
  </si>
  <si>
    <t>EV0001983_HMN_10uM_2_30</t>
  </si>
  <si>
    <t>EV0001983_HMN_10uM_3_30</t>
  </si>
  <si>
    <t>EV0001983_HMN_10uM_1_15</t>
  </si>
  <si>
    <t>EV0001983_HMN_10uM_2_15</t>
  </si>
  <si>
    <t>EV0001983_HMN_10uM_3_15</t>
  </si>
  <si>
    <t>EV0001983_HMN_10uM_1_0</t>
  </si>
  <si>
    <t>EV0001983_HMN_10uM_2_0</t>
  </si>
  <si>
    <t>EV0001983_HMN_10uM_3_0</t>
  </si>
  <si>
    <t>EV0001985_HMN_10uM_1_120</t>
  </si>
  <si>
    <t>EV0001985_HMN_10uM_2_120</t>
  </si>
  <si>
    <t>EV0001985_HMN_10uM_3_120</t>
  </si>
  <si>
    <t>EV0001985_HMN_10uM_1_60</t>
  </si>
  <si>
    <t>EV0001985_HMN_10uM_2_60</t>
  </si>
  <si>
    <t>EV0001985_HMN_10uM_3_60</t>
  </si>
  <si>
    <t>EV0001985_HMN_10uM_1_30</t>
  </si>
  <si>
    <t>EV0001985_HMN_10uM_2_30</t>
  </si>
  <si>
    <t>EV0001985_HMN_10uM_3_30</t>
  </si>
  <si>
    <t>EV0001985_HMN_10uM_1_15</t>
  </si>
  <si>
    <t>EV0001985_HMN_10uM_2_15</t>
  </si>
  <si>
    <t>EV0001985_HMN_10uM_3_15</t>
  </si>
  <si>
    <t>EV0001985_HMN_10uM_1_0</t>
  </si>
  <si>
    <t>EV0001985_HMN_10uM_2_0</t>
  </si>
  <si>
    <t>EV0001985_HMN_10uM_3_0</t>
  </si>
  <si>
    <t>EV0001987_HMN_10uM_1_120</t>
  </si>
  <si>
    <t>EV0001987_HMN_10uM_2_120</t>
  </si>
  <si>
    <t>EV0001987_HMN_10uM_3_120</t>
  </si>
  <si>
    <t>EV0001987_HMN_10uM_1_60</t>
  </si>
  <si>
    <t>EV0001987_HMN_10uM_2_60</t>
  </si>
  <si>
    <t>EV0001987_HMN_10uM_3_60</t>
  </si>
  <si>
    <t>EV0001987_HMN_10uM_1_30</t>
  </si>
  <si>
    <t>EV0001987_HMN_10uM_2_30</t>
  </si>
  <si>
    <t>EV0001987_HMN_10uM_3_30</t>
  </si>
  <si>
    <t>EV0001987_HMN_10uM_1_15</t>
  </si>
  <si>
    <t>EV0001987_HMN_10uM_2_15</t>
  </si>
  <si>
    <t>EV0001987_HMN_10uM_3_15</t>
  </si>
  <si>
    <t>EV0001987_HMN_10uM_1_0</t>
  </si>
  <si>
    <t>EV0001987_HMN_10uM_2_0</t>
  </si>
  <si>
    <t>EV0001987_HMN_10uM_3_0</t>
  </si>
  <si>
    <t>EV0001989_HMN_10uM_1_120</t>
  </si>
  <si>
    <t>EV0001989_HMN_10uM_2_120</t>
  </si>
  <si>
    <t>EV0001989_HMN_10uM_3_120</t>
  </si>
  <si>
    <t>EV0001989_HMN_10uM_1_60</t>
  </si>
  <si>
    <t>EV0001989_HMN_10uM_2_60</t>
  </si>
  <si>
    <t>EV0001989_HMN_10uM_3_60</t>
  </si>
  <si>
    <t>EV0001989_HMN_10uM_1_30</t>
  </si>
  <si>
    <t>EV0001989_HMN_10uM_2_30</t>
  </si>
  <si>
    <t>EV0001989_HMN_10uM_3_30</t>
  </si>
  <si>
    <t>EV0001989_HMN_10uM_1_15</t>
  </si>
  <si>
    <t>EV0001989_HMN_10uM_2_15</t>
  </si>
  <si>
    <t>EV0001989_HMN_10uM_3_15</t>
  </si>
  <si>
    <t>EV0001989_HMN_10uM_1_0</t>
  </si>
  <si>
    <t>EV0001989_HMN_10uM_2_0</t>
  </si>
  <si>
    <t>EV0001989_HMN_10uM_3_0</t>
  </si>
  <si>
    <t>EV0001997_HMN_10uM_1_120</t>
  </si>
  <si>
    <t>EV0001997_HMN_10uM_2_120</t>
  </si>
  <si>
    <t>EV0001997_HMN_10uM_3_120</t>
  </si>
  <si>
    <t>EV0001997_HMN_10uM_1_60</t>
  </si>
  <si>
    <t>EV0001997_HMN_10uM_2_60</t>
  </si>
  <si>
    <t>EV0001997_HMN_10uM_3_60</t>
  </si>
  <si>
    <t>EV0001997_HMN_10uM_1_30</t>
  </si>
  <si>
    <t>EV0001997_HMN_10uM_2_30</t>
  </si>
  <si>
    <t>EV0001997_HMN_10uM_3_30</t>
  </si>
  <si>
    <t>EV0001997_HMN_10uM_1_15</t>
  </si>
  <si>
    <t>EV0001997_HMN_10uM_2_15</t>
  </si>
  <si>
    <t>EV0001997_HMN_10uM_3_15</t>
  </si>
  <si>
    <t>EV0001997_HMN_10uM_1_0</t>
  </si>
  <si>
    <t>EV0001997_HMN_10uM_2_0</t>
  </si>
  <si>
    <t>EV0001997_HMN_10uM_3_0</t>
  </si>
  <si>
    <t>EV0001998_HMN_10uM_1_120</t>
  </si>
  <si>
    <t>EV0001998_HMN_10uM_2_120</t>
  </si>
  <si>
    <t>EV0001998_HMN_10uM_3_120</t>
  </si>
  <si>
    <t>EV0001998_HMN_10uM_1_60</t>
  </si>
  <si>
    <t>EV0001998_HMN_10uM_2_60</t>
  </si>
  <si>
    <t>EV0001998_HMN_10uM_3_60</t>
  </si>
  <si>
    <t>EV0001998_HMN_10uM_1_30</t>
  </si>
  <si>
    <t>EV0001998_HMN_10uM_2_30</t>
  </si>
  <si>
    <t>EV0001998_HMN_10uM_3_30</t>
  </si>
  <si>
    <t>EV0001998_HMN_10uM_1_15</t>
  </si>
  <si>
    <t>EV0001998_HMN_10uM_2_15</t>
  </si>
  <si>
    <t>EV0001998_HMN_10uM_3_15</t>
  </si>
  <si>
    <t>EV0001998_HMN_10uM_1_0</t>
  </si>
  <si>
    <t>EV0001998_HMN_10uM_2_0</t>
  </si>
  <si>
    <t>EV0001998_HMN_10uM_3_0</t>
  </si>
  <si>
    <t>EV0002006_HMN_10uM_1_120</t>
  </si>
  <si>
    <t>EV0002006_HMN_10uM_2_120</t>
  </si>
  <si>
    <t>EV0002006_HMN_10uM_3_120</t>
  </si>
  <si>
    <t>EV0002006_HMN_10uM_1_60</t>
  </si>
  <si>
    <t>EV0002006_HMN_10uM_2_60</t>
  </si>
  <si>
    <t>EV0002006_HMN_10uM_3_60</t>
  </si>
  <si>
    <t>EV0002006_HMN_10uM_1_30</t>
  </si>
  <si>
    <t>EV0002006_HMN_10uM_2_30</t>
  </si>
  <si>
    <t>EV0002006_HMN_10uM_3_30</t>
  </si>
  <si>
    <t>EV0002006_HMN_10uM_1_15</t>
  </si>
  <si>
    <t>EV0002006_HMN_10uM_2_15</t>
  </si>
  <si>
    <t>EV0002006_HMN_10uM_3_15</t>
  </si>
  <si>
    <t>EV0002006_HMN_10uM_1_0</t>
  </si>
  <si>
    <t>EV0002006_HMN_10uM_2_0</t>
  </si>
  <si>
    <t>EV0002006_HMN_10uM_3_0</t>
  </si>
  <si>
    <t>EV0002018_HMN_10uM_1_120</t>
  </si>
  <si>
    <t>EV0002018_HMN_10uM_2_120</t>
  </si>
  <si>
    <t>EV0002018_HMN_10uM_3_120</t>
  </si>
  <si>
    <t>EV0002018_HMN_10uM_1_60</t>
  </si>
  <si>
    <t>EV0002018_HMN_10uM_2_60</t>
  </si>
  <si>
    <t>EV0002018_HMN_10uM_3_60</t>
  </si>
  <si>
    <t>EV0002018_HMN_10uM_1_30</t>
  </si>
  <si>
    <t>EV0002018_HMN_10uM_2_30</t>
  </si>
  <si>
    <t>EV0002018_HMN_10uM_3_30</t>
  </si>
  <si>
    <t>EV0002018_HMN_10uM_1_15</t>
  </si>
  <si>
    <t>EV0002018_HMN_10uM_2_15</t>
  </si>
  <si>
    <t>EV0002018_HMN_10uM_3_15</t>
  </si>
  <si>
    <t>EV0002018_HMN_10uM_1_0</t>
  </si>
  <si>
    <t>EV0002018_HMN_10uM_2_0</t>
  </si>
  <si>
    <t>EV0002018_HMN_10uM_3_0</t>
  </si>
  <si>
    <t>EV0002020_HMN_10uM_1_120</t>
  </si>
  <si>
    <t>EV0002020_HMN_10uM_2_120</t>
  </si>
  <si>
    <t>EV0002020_HMN_10uM_3_120</t>
  </si>
  <si>
    <t>EV0002020_HMN_10uM_1_60</t>
  </si>
  <si>
    <t>EV0002020_HMN_10uM_2_60</t>
  </si>
  <si>
    <t>EV0002020_HMN_10uM_3_60</t>
  </si>
  <si>
    <t>EV0002020_HMN_10uM_1_30</t>
  </si>
  <si>
    <t>EV0002020_HMN_10uM_2_30</t>
  </si>
  <si>
    <t>EV0002020_HMN_10uM_3_30</t>
  </si>
  <si>
    <t>EV0002020_HMN_10uM_1_15</t>
  </si>
  <si>
    <t>EV0002020_HMN_10uM_2_15</t>
  </si>
  <si>
    <t>EV0002020_HMN_10uM_3_15</t>
  </si>
  <si>
    <t>EV0002020_HMN_10uM_1_0</t>
  </si>
  <si>
    <t>EV0002020_HMN_10uM_2_0</t>
  </si>
  <si>
    <t>EV0002020_HMN_10uM_3_0</t>
  </si>
  <si>
    <t>EV0002021_HMN_10uM_1_120</t>
  </si>
  <si>
    <t>EV0002021_HMN_10uM_2_120</t>
  </si>
  <si>
    <t>EV0002021_HMN_10uM_3_120</t>
  </si>
  <si>
    <t>EV0002021_HMN_10uM_1_60</t>
  </si>
  <si>
    <t>EV0002021_HMN_10uM_2_60</t>
  </si>
  <si>
    <t>EV0002021_HMN_10uM_3_60</t>
  </si>
  <si>
    <t>EV0002021_HMN_10uM_1_30</t>
  </si>
  <si>
    <t>EV0002021_HMN_10uM_2_30</t>
  </si>
  <si>
    <t>EV0002021_HMN_10uM_3_30</t>
  </si>
  <si>
    <t>EV0002021_HMN_10uM_1_15</t>
  </si>
  <si>
    <t>EV0002021_HMN_10uM_2_15</t>
  </si>
  <si>
    <t>EV0002021_HMN_10uM_3_15</t>
  </si>
  <si>
    <t>EV0002021_HMN_10uM_1_0</t>
  </si>
  <si>
    <t>EV0002021_HMN_10uM_2_0</t>
  </si>
  <si>
    <t>EV0002021_HMN_10uM_3_0</t>
  </si>
  <si>
    <t>BF0074520_Human_1 µM_120_1_B36</t>
  </si>
  <si>
    <t>BF0074520_Human_1 µM_120_2_B37</t>
  </si>
  <si>
    <t>BF0074520_Human_1 µM_120_3_B38</t>
  </si>
  <si>
    <t>BF0074520_Human_1 µM_60_1_B39</t>
  </si>
  <si>
    <t>BF0074520_Human_1 µM_60_2_B40</t>
  </si>
  <si>
    <t>BF0074520_Human_1 µM_60_3_B41</t>
  </si>
  <si>
    <t>BF0074520_Human_1 µM_30_1_B42</t>
  </si>
  <si>
    <t>BF0074520_Human_1 µM_30_2_B43</t>
  </si>
  <si>
    <t>BF0074520_Human_1 µM_30_3_B44</t>
  </si>
  <si>
    <t>BF0074520_Human_1 µM_15_1_B45</t>
  </si>
  <si>
    <t>BF0074520_Human_1 µM_15_2_B46</t>
  </si>
  <si>
    <t>BF0074520_Human_1 µM_15_3_B47</t>
  </si>
  <si>
    <t>BF0074520_Human_1 µM_0_1_B48</t>
  </si>
  <si>
    <t>BF0074520_Human_1 µM_0_2_B49</t>
  </si>
  <si>
    <t>BF0074520_Human_1 µM_0_3_B50</t>
  </si>
  <si>
    <t>BF00174529</t>
  </si>
  <si>
    <t>EPA_BF0074520_BF0074529_11072017_RD_Data Summary.xlsm</t>
  </si>
  <si>
    <t>BF0074520_Human_10 µM_120_1_B36</t>
  </si>
  <si>
    <t>BF0074520_Human_10 µM_120_2_B37</t>
  </si>
  <si>
    <t>BF0074520_Human_10 µM_120_3_B38</t>
  </si>
  <si>
    <t>BF0074520_Human_10 µM_60_1_B39</t>
  </si>
  <si>
    <t>BF0074520_Human_10 µM_60_2_B40</t>
  </si>
  <si>
    <t>BF0074520_Human_10 µM_60_3_B41</t>
  </si>
  <si>
    <t>BF0074520_Human_10 µM_30_1_B42</t>
  </si>
  <si>
    <t>BF0074520_Human_10 µM_30_2_B43</t>
  </si>
  <si>
    <t>BF0074520_Human_10 µM_30_3_B44</t>
  </si>
  <si>
    <t>BF0074520_Human_10 µM_15_1_B45</t>
  </si>
  <si>
    <t>BF0074520_Human_10 µM_15_2_B46</t>
  </si>
  <si>
    <t>BF0074520_Human_10 µM_15_3_B47</t>
  </si>
  <si>
    <t>BF0074520_Human_10 µM_0_1_B48</t>
  </si>
  <si>
    <t>BF0074520_Human_10 µM_0_2_B49</t>
  </si>
  <si>
    <t>BF0074520_Human_10 µM_0_3_B50</t>
  </si>
  <si>
    <t>BF0075282_Human_1 µM_120_1_B36</t>
  </si>
  <si>
    <t>BF0075282_Human_1 µM_120_2_B37</t>
  </si>
  <si>
    <t>BF0075282_Human_1 µM_120_3_B38</t>
  </si>
  <si>
    <t>BF0075282_Human_1 µM_60_1_B39</t>
  </si>
  <si>
    <t>BF0075282_Human_1 µM_60_2_B40</t>
  </si>
  <si>
    <t>BF0075282_Human_1 µM_60_3_B41</t>
  </si>
  <si>
    <t>BF0075282_Human_1 µM_30_1_B42</t>
  </si>
  <si>
    <t>BF0075282_Human_1 µM_30_2_B43</t>
  </si>
  <si>
    <t>BF0075282_Human_1 µM_30_3_B44</t>
  </si>
  <si>
    <t>BF0075282_Human_1 µM_15_1_B45</t>
  </si>
  <si>
    <t>BF0075282_Human_1 µM_15_2_B46</t>
  </si>
  <si>
    <t>BF0075282_Human_1 µM_15_3_B47</t>
  </si>
  <si>
    <t>BF0075282_Human_1 µM_0_1_B48</t>
  </si>
  <si>
    <t>BF0075282_Human_1 µM_0_2_B49</t>
  </si>
  <si>
    <t>BF0075282_Human_1 µM_0_3_B50</t>
  </si>
  <si>
    <t>BF00175282</t>
  </si>
  <si>
    <t>BF00174492</t>
  </si>
  <si>
    <t>EPA_BF0075282_BF0074492_11072017_RD_Data Summary.xlsm</t>
  </si>
  <si>
    <t>BF0075282_Human_10 µM_120_1_B36</t>
  </si>
  <si>
    <t>BF0075282_Human_10 µM_120_2_B37</t>
  </si>
  <si>
    <t>BF0075282_Human_10 µM_120_3_B38</t>
  </si>
  <si>
    <t>BF0075282_Human_10 µM_60_1_B39</t>
  </si>
  <si>
    <t>BF0075282_Human_10 µM_60_2_B40</t>
  </si>
  <si>
    <t>BF0075282_Human_10 µM_60_3_B41</t>
  </si>
  <si>
    <t>BF0075282_Human_10 µM_30_1_B42</t>
  </si>
  <si>
    <t>BF0075282_Human_10 µM_30_2_B43</t>
  </si>
  <si>
    <t>BF0075282_Human_10 µM_30_3_B44</t>
  </si>
  <si>
    <t>BF0075282_Human_10 µM_15_1_B45</t>
  </si>
  <si>
    <t>BF0075282_Human_10 µM_15_2_B46</t>
  </si>
  <si>
    <t>BF0075282_Human_10 µM_15_3_B47</t>
  </si>
  <si>
    <t>BF0075282_Human_10 µM_0_1_B48</t>
  </si>
  <si>
    <t>BF0075282_Human_10 µM_0_2_B49</t>
  </si>
  <si>
    <t>BF0075282_Human_10 µM_0_3_B50</t>
  </si>
  <si>
    <t>Blank_Human__1_300</t>
  </si>
  <si>
    <t>Blank_Human__2_301</t>
  </si>
  <si>
    <t>Blank_Human__3_302</t>
  </si>
  <si>
    <t>BF175505_Human_1uM_120_1_303</t>
  </si>
  <si>
    <t>BF175505_Human_1uM_120_2_304</t>
  </si>
  <si>
    <t>BF175505_Human_1uM_120_3_305</t>
  </si>
  <si>
    <t>BF175505_Human_1uM_60_1_306</t>
  </si>
  <si>
    <t>BF175505_Human_1uM_60_2_307</t>
  </si>
  <si>
    <t>BF175505_Human_1uM_60_3_308</t>
  </si>
  <si>
    <t>BF175505_Human_1uM_30_1_309</t>
  </si>
  <si>
    <t>BF175505_Human_1uM_30_2_310</t>
  </si>
  <si>
    <t>BF175505_Human_1uM_30_3_311</t>
  </si>
  <si>
    <t>BF175505_Human_1uM_15_1_312</t>
  </si>
  <si>
    <t>BF175505_Human_1uM_15_2_313</t>
  </si>
  <si>
    <t>BF175505_Human_1uM_15_3_314</t>
  </si>
  <si>
    <t>BF175505_Human_1uM_0_1_315</t>
  </si>
  <si>
    <t>BF175505_Human_1uM_0_2_316</t>
  </si>
  <si>
    <t>BF175505_Human_1uM_0_3_317</t>
  </si>
  <si>
    <t>BF175506_Human_1uM_120_1_337</t>
  </si>
  <si>
    <t>BF175506_Human_1uM_120_2_338</t>
  </si>
  <si>
    <t>BF175506_Human_1uM_120_3_339</t>
  </si>
  <si>
    <t>BF175506_Human_1uM_60_1_340</t>
  </si>
  <si>
    <t>BF175506_Human_1uM_60_2_341</t>
  </si>
  <si>
    <t>BF175506_Human_1uM_60_3_342</t>
  </si>
  <si>
    <t>BF175506_Human_1uM_30_1_343</t>
  </si>
  <si>
    <t>BF175506_Human_1uM_30_2_344</t>
  </si>
  <si>
    <t>BF175506_Human_1uM_30_3_345</t>
  </si>
  <si>
    <t>BF175506_Human_1uM_15_1_346</t>
  </si>
  <si>
    <t>BF175506_Human_1uM_15_2_347</t>
  </si>
  <si>
    <t>BF175506_Human_1uM_15_3_348</t>
  </si>
  <si>
    <t>BF175506_Human_1uM_0_1_349</t>
  </si>
  <si>
    <t>BF175506_Human_1uM_0_2_350</t>
  </si>
  <si>
    <t>BF175506_Human_1uM_0_3_351</t>
  </si>
  <si>
    <t>BF175511_Human_1uM_120_1_371</t>
  </si>
  <si>
    <t>BF175511_Human_1uM_120_2_372</t>
  </si>
  <si>
    <t>BF175511_Human_1uM_120_3_373</t>
  </si>
  <si>
    <t>BF175511_Human_1uM_60_1_374</t>
  </si>
  <si>
    <t>BF175511_Human_1uM_60_2_375</t>
  </si>
  <si>
    <t>BF175511_Human_1uM_60_3_376</t>
  </si>
  <si>
    <t>BF175511_Human_1uM_30_1_377</t>
  </si>
  <si>
    <t>BF175511_Human_1uM_30_2_378</t>
  </si>
  <si>
    <t>BF175511_Human_1uM_30_3_379</t>
  </si>
  <si>
    <t>BF175511_Human_1uM_15_1_380</t>
  </si>
  <si>
    <t>BF175511_Human_1uM_15_2_381</t>
  </si>
  <si>
    <t>BF175511_Human_1uM_15_3_382</t>
  </si>
  <si>
    <t>BF175511_Human_1uM_0_1_383</t>
  </si>
  <si>
    <t>BF175511_Human_1uM_0_2_384</t>
  </si>
  <si>
    <t>BF175511_Human_1uM_0_3_385</t>
  </si>
  <si>
    <t>BF175516_Human_1uM_120_1_405</t>
  </si>
  <si>
    <t>BF175516_Human_1uM_120_2_406</t>
  </si>
  <si>
    <t>BF175516_Human_1uM_120_3_407</t>
  </si>
  <si>
    <t>BF175516_Human_1uM_60_1_408</t>
  </si>
  <si>
    <t>BF175516_Human_1uM_60_2_409</t>
  </si>
  <si>
    <t>BF175516_Human_1uM_60_3_410</t>
  </si>
  <si>
    <t>BF175516_Human_1uM_30_1_411</t>
  </si>
  <si>
    <t>BF175516_Human_1uM_30_2_412</t>
  </si>
  <si>
    <t>BF175516_Human_1uM_30_3_413</t>
  </si>
  <si>
    <t>BF175516_Human_1uM_15_1_414</t>
  </si>
  <si>
    <t>BF175516_Human_1uM_15_2_415</t>
  </si>
  <si>
    <t>BF175516_Human_1uM_15_3_416</t>
  </si>
  <si>
    <t>BF175516_Human_1uM_0_1_417</t>
  </si>
  <si>
    <t>BF175516_Human_1uM_0_2_418</t>
  </si>
  <si>
    <t>BF175516_Human_1uM_0_3_419</t>
  </si>
  <si>
    <t>BF175523_Human_1uM_120_1_96</t>
  </si>
  <si>
    <t>BF175523_Human_1uM_120_2_97</t>
  </si>
  <si>
    <t>BF175523_Human_1uM_120_3_98</t>
  </si>
  <si>
    <t>BF175523_Human_1uM_60_1_99</t>
  </si>
  <si>
    <t>BF175523_Human_1uM_60_2_100</t>
  </si>
  <si>
    <t>BF175523_Human_1uM_60_3_101</t>
  </si>
  <si>
    <t>BF175523_Human_1uM_30_1_102</t>
  </si>
  <si>
    <t>BF175523_Human_1uM_30_2_103</t>
  </si>
  <si>
    <t>BF175523_Human_1uM_30_3_104</t>
  </si>
  <si>
    <t>BF175523_Human_1uM_15_1_105</t>
  </si>
  <si>
    <t>BF175523_Human_1uM_15_2_106</t>
  </si>
  <si>
    <t>BF175523_Human_1uM_15_3_107</t>
  </si>
  <si>
    <t>BF175523_Human_1uM_0_1_108</t>
  </si>
  <si>
    <t>BF175523_Human_1uM_0_2_109</t>
  </si>
  <si>
    <t>BF175523_Human_1uM_0_3_110</t>
  </si>
  <si>
    <t>BF175547_Human_1uM_120_1_439</t>
  </si>
  <si>
    <t>BF175547_Human_1uM_120_2_440</t>
  </si>
  <si>
    <t>BF175547_Human_1uM_120_3_441</t>
  </si>
  <si>
    <t>BF175547_Human_1uM_60_1_442</t>
  </si>
  <si>
    <t>BF175547_Human_1uM_60_2_443</t>
  </si>
  <si>
    <t>BF175547_Human_1uM_60_3_444</t>
  </si>
  <si>
    <t>BF175547_Human_1uM_30_1_445</t>
  </si>
  <si>
    <t>BF175547_Human_1uM_30_2_446</t>
  </si>
  <si>
    <t>BF175547_Human_1uM_30_3_447</t>
  </si>
  <si>
    <t>BF175547_Human_1uM_15_1_448</t>
  </si>
  <si>
    <t>BF175547_Human_1uM_15_2_449</t>
  </si>
  <si>
    <t>BF175547_Human_1uM_15_3_450</t>
  </si>
  <si>
    <t>BF175547_Human_1uM_0_1_451</t>
  </si>
  <si>
    <t>BF175547_Human_1uM_0_2_452</t>
  </si>
  <si>
    <t>BF175547_Human_1uM_0_3_453</t>
  </si>
  <si>
    <t>EV0001343</t>
  </si>
  <si>
    <t>EV0001343_Human_1uM_120_1_130</t>
  </si>
  <si>
    <t>EV0001343_Human_1uM_120_2_131</t>
  </si>
  <si>
    <t>EV0001343_Human_1uM_120_3_132</t>
  </si>
  <si>
    <t>EV0001343_Human_1uM_60_1_133</t>
  </si>
  <si>
    <t>EV0001343_Human_1uM_60_2_134</t>
  </si>
  <si>
    <t>EV0001343_Human_1uM_60_3_135</t>
  </si>
  <si>
    <t>EV0001343_Human_1uM_30_1_136</t>
  </si>
  <si>
    <t>EV0001343_Human_1uM_30_2_137</t>
  </si>
  <si>
    <t>EV0001343_Human_1uM_30_3_138</t>
  </si>
  <si>
    <t>EV0001343_Human_1uM_15_1_139</t>
  </si>
  <si>
    <t>EV0001343_Human_1uM_15_2_140</t>
  </si>
  <si>
    <t>EV0001343_Human_1uM_15_3_141</t>
  </si>
  <si>
    <t>EV0001343_Human_1uM_0_1_142</t>
  </si>
  <si>
    <t>EV0001343_Human_1uM_0_2_143</t>
  </si>
  <si>
    <t>EV0001343_Human_1uM_0_3_144</t>
  </si>
  <si>
    <t>EV0001380</t>
  </si>
  <si>
    <t>EV0001380_Human_1uM_120_1_164</t>
  </si>
  <si>
    <t>EV0001380_Human_1uM_120_2_165</t>
  </si>
  <si>
    <t>EV0001380_Human_1uM_120_3_166</t>
  </si>
  <si>
    <t>EV0001380_Human_1uM_60_1_167</t>
  </si>
  <si>
    <t>EV0001380_Human_1uM_60_2_168</t>
  </si>
  <si>
    <t>EV0001380_Human_1uM_60_3_169</t>
  </si>
  <si>
    <t>EV0001380_Human_1uM_30_1_170</t>
  </si>
  <si>
    <t>EV0001380_Human_1uM_30_2_171</t>
  </si>
  <si>
    <t>EV0001380_Human_1uM_30_3_172</t>
  </si>
  <si>
    <t>EV0001380_Human_1uM_15_1_173</t>
  </si>
  <si>
    <t>EV0001380_Human_1uM_15_2_174</t>
  </si>
  <si>
    <t>EV0001380_Human_1uM_15_3_175</t>
  </si>
  <si>
    <t>EV0001380_Human_1uM_0_1_176</t>
  </si>
  <si>
    <t>EV0001380_Human_1uM_0_2_177</t>
  </si>
  <si>
    <t>EV0001380_Human_1uM_0_3_178</t>
  </si>
  <si>
    <t>EV0001395</t>
  </si>
  <si>
    <t>EV0001395_Human_1uM_120_1_198</t>
  </si>
  <si>
    <t>EV0001395_Human_1uM_120_2_199</t>
  </si>
  <si>
    <t>EV0001395_Human_1uM_120_3_200</t>
  </si>
  <si>
    <t>EV0001395_Human_1uM_60_1_201</t>
  </si>
  <si>
    <t>EV0001395_Human_1uM_60_2_202</t>
  </si>
  <si>
    <t>EV0001395_Human_1uM_60_3_203</t>
  </si>
  <si>
    <t>EV0001395_Human_1uM_30_1_204</t>
  </si>
  <si>
    <t>EV0001395_Human_1uM_30_2_205</t>
  </si>
  <si>
    <t>EV0001395_Human_1uM_30_3_206</t>
  </si>
  <si>
    <t>EV0001395_Human_1uM_15_1_207</t>
  </si>
  <si>
    <t>EV0001395_Human_1uM_15_2_208</t>
  </si>
  <si>
    <t>EV0001395_Human_1uM_15_3_209</t>
  </si>
  <si>
    <t>EV0001395_Human_1uM_0_1_210</t>
  </si>
  <si>
    <t>EV0001395_Human_1uM_0_2_211</t>
  </si>
  <si>
    <t>EV0001395_Human_1uM_0_3_212</t>
  </si>
  <si>
    <t>EV0001414</t>
  </si>
  <si>
    <t>EV0001414_Human_1uM_120_1_232</t>
  </si>
  <si>
    <t>EV0001414_Human_1uM_120_2_233</t>
  </si>
  <si>
    <t>EV0001414_Human_1uM_120_3_234</t>
  </si>
  <si>
    <t>EV0001414_Human_1uM_60_1_235</t>
  </si>
  <si>
    <t>EV0001414_Human_1uM_60_2_236</t>
  </si>
  <si>
    <t>EV0001414_Human_1uM_60_3_237</t>
  </si>
  <si>
    <t>EV0001414_Human_1uM_30_1_238</t>
  </si>
  <si>
    <t>EV0001414_Human_1uM_30_2_239</t>
  </si>
  <si>
    <t>EV0001414_Human_1uM_30_3_240</t>
  </si>
  <si>
    <t>EV0001414_Human_1uM_15_1_241</t>
  </si>
  <si>
    <t>EV0001414_Human_1uM_15_2_242</t>
  </si>
  <si>
    <t>EV0001414_Human_1uM_15_3_243</t>
  </si>
  <si>
    <t>EV0001414_Human_1uM_0_1_244</t>
  </si>
  <si>
    <t>EV0001414_Human_1uM_0_2_245</t>
  </si>
  <si>
    <t>EV0001414_Human_1uM_0_3_246</t>
  </si>
  <si>
    <t>EV0001416</t>
  </si>
  <si>
    <t>EV0001416_Human_1uM_120_1_266</t>
  </si>
  <si>
    <t>EV0001416_Human_1uM_120_2_267</t>
  </si>
  <si>
    <t>EV0001416_Human_1uM_120_3_268</t>
  </si>
  <si>
    <t>EV0001416_Human_1uM_60_1_269</t>
  </si>
  <si>
    <t>EV0001416_Human_1uM_60_2_270</t>
  </si>
  <si>
    <t>EV0001416_Human_1uM_60_3_271</t>
  </si>
  <si>
    <t>EV0001416_Human_1uM_30_1_272</t>
  </si>
  <si>
    <t>EV0001416_Human_1uM_30_2_273</t>
  </si>
  <si>
    <t>EV0001416_Human_1uM_30_3_274</t>
  </si>
  <si>
    <t>EV0001416_Human_1uM_15_1_275</t>
  </si>
  <si>
    <t>EV0001416_Human_1uM_15_2_276</t>
  </si>
  <si>
    <t>EV0001416_Human_1uM_15_3_277</t>
  </si>
  <si>
    <t>EV0001416_Human_1uM_0_1_278</t>
  </si>
  <si>
    <t>EV0001416_Human_1uM_0_2_279</t>
  </si>
  <si>
    <t>EV0001416_Human_1uM_0_3_280</t>
  </si>
  <si>
    <t>0.903</t>
  </si>
  <si>
    <t>1.150</t>
  </si>
  <si>
    <t>1.364</t>
  </si>
  <si>
    <t>1.403</t>
  </si>
  <si>
    <t>1.345</t>
  </si>
  <si>
    <t>-0.652</t>
  </si>
  <si>
    <t>-0.690</t>
  </si>
  <si>
    <t>-0.653</t>
  </si>
  <si>
    <t>-0.165</t>
  </si>
  <si>
    <t>-0.425</t>
  </si>
  <si>
    <t>-0.151</t>
  </si>
  <si>
    <t>2.534</t>
  </si>
  <si>
    <t>2.596</t>
  </si>
  <si>
    <t>2.793</t>
  </si>
  <si>
    <t>BF00175505</t>
  </si>
  <si>
    <t>BF00175506</t>
  </si>
  <si>
    <t>BF00175511</t>
  </si>
  <si>
    <t>BF00175516</t>
  </si>
  <si>
    <t>BF00175523</t>
  </si>
  <si>
    <t>BF00175547</t>
  </si>
  <si>
    <t>EPA_Hepatocyte_Stability_Data_Summary_20180308.xlsm</t>
  </si>
  <si>
    <t>BF175505_Human_10uM_120_1_320</t>
  </si>
  <si>
    <t>BF175505_Human_10uM_120_2_321</t>
  </si>
  <si>
    <t>BF175505_Human_10uM_120_3_322</t>
  </si>
  <si>
    <t>BF175505_Human_10uM_60_1_323</t>
  </si>
  <si>
    <t>BF175505_Human_10uM_60_2_324</t>
  </si>
  <si>
    <t>BF175505_Human_10uM_60_3_325</t>
  </si>
  <si>
    <t>BF175505_Human_10uM_30_1_326</t>
  </si>
  <si>
    <t>BF175505_Human_10uM_30_2_327</t>
  </si>
  <si>
    <t>BF175505_Human_10uM_30_3_328</t>
  </si>
  <si>
    <t>BF175505_Human_10uM_15_1_329</t>
  </si>
  <si>
    <t>BF175505_Human_10uM_15_2_330</t>
  </si>
  <si>
    <t>BF175505_Human_10uM_15_3_331</t>
  </si>
  <si>
    <t>BF175505_Human_10uM_0_1_332</t>
  </si>
  <si>
    <t>BF175505_Human_10uM_0_2_333</t>
  </si>
  <si>
    <t>BF175505_Human_10uM_0_3_334</t>
  </si>
  <si>
    <t>BF175506_Human_10uM_120_1_354</t>
  </si>
  <si>
    <t>BF175506_Human_10uM_120_2_355</t>
  </si>
  <si>
    <t>BF175506_Human_10uM_120_3_356</t>
  </si>
  <si>
    <t>BF175506_Human_10uM_60_1_357</t>
  </si>
  <si>
    <t>BF175506_Human_10uM_60_2_358</t>
  </si>
  <si>
    <t>BF175506_Human_10uM_60_3_359</t>
  </si>
  <si>
    <t>BF175506_Human_10uM_30_1_360</t>
  </si>
  <si>
    <t>BF175506_Human_10uM_30_2_361</t>
  </si>
  <si>
    <t>BF175506_Human_10uM_30_3_362</t>
  </si>
  <si>
    <t>BF175506_Human_10uM_15_1_363</t>
  </si>
  <si>
    <t>BF175506_Human_10uM_15_2_364</t>
  </si>
  <si>
    <t>BF175506_Human_10uM_15_3_365</t>
  </si>
  <si>
    <t>BF175506_Human_10uM_0_1_366</t>
  </si>
  <si>
    <t>BF175506_Human_10uM_0_2_367</t>
  </si>
  <si>
    <t>BF175506_Human_10uM_0_3_368</t>
  </si>
  <si>
    <t>BF175511_Human_10uM_120_1_388</t>
  </si>
  <si>
    <t>BF175511_Human_10uM_120_2_389</t>
  </si>
  <si>
    <t>BF175511_Human_10uM_120_3_390</t>
  </si>
  <si>
    <t>BF175511_Human_10uM_60_1_391</t>
  </si>
  <si>
    <t>BF175511_Human_10uM_60_2_392</t>
  </si>
  <si>
    <t>BF175511_Human_10uM_60_3_393</t>
  </si>
  <si>
    <t>BF175511_Human_10uM_30_1_394</t>
  </si>
  <si>
    <t>BF175511_Human_10uM_30_2_395</t>
  </si>
  <si>
    <t>BF175511_Human_10uM_30_3_396</t>
  </si>
  <si>
    <t>BF175511_Human_10uM_15_1_397</t>
  </si>
  <si>
    <t>BF175511_Human_10uM_15_2_398</t>
  </si>
  <si>
    <t>BF175511_Human_10uM_15_3_399</t>
  </si>
  <si>
    <t>BF175511_Human_10uM_0_1_400</t>
  </si>
  <si>
    <t>BF175511_Human_10uM_0_2_401</t>
  </si>
  <si>
    <t>BF175511_Human_10uM_0_3_402</t>
  </si>
  <si>
    <t>BF175516_Human_10uM_120_1_422</t>
  </si>
  <si>
    <t>BF175516_Human_10uM_120_2_423</t>
  </si>
  <si>
    <t>BF175516_Human_10uM_120_3_424</t>
  </si>
  <si>
    <t>BF175516_Human_10uM_60_1_425</t>
  </si>
  <si>
    <t>BF175516_Human_10uM_60_2_426</t>
  </si>
  <si>
    <t>BF175516_Human_10uM_60_3_427</t>
  </si>
  <si>
    <t>BF175516_Human_10uM_30_1_428</t>
  </si>
  <si>
    <t>BF175516_Human_10uM_30_2_429</t>
  </si>
  <si>
    <t>BF175516_Human_10uM_30_3_430</t>
  </si>
  <si>
    <t>BF175516_Human_10uM_15_1_431</t>
  </si>
  <si>
    <t>BF175516_Human_10uM_15_2_432</t>
  </si>
  <si>
    <t>BF175516_Human_10uM_15_3_433</t>
  </si>
  <si>
    <t>BF175516_Human_10uM_0_1_434</t>
  </si>
  <si>
    <t>BF175516_Human_10uM_0_2_435</t>
  </si>
  <si>
    <t>BF175516_Human_10uM_0_3_436</t>
  </si>
  <si>
    <t>BF175523_Human_10uM_120_1_113</t>
  </si>
  <si>
    <t>BF175523_Human_10uM_120_2_114</t>
  </si>
  <si>
    <t>BF175523_Human_10uM_120_3_115</t>
  </si>
  <si>
    <t>BF175523_Human_10uM_60_1_116</t>
  </si>
  <si>
    <t>BF175523_Human_10uM_60_2_117</t>
  </si>
  <si>
    <t>BF175523_Human_10uM_60_3_118</t>
  </si>
  <si>
    <t>BF175523_Human_10uM_30_1_119</t>
  </si>
  <si>
    <t>BF175523_Human_10uM_30_2_120</t>
  </si>
  <si>
    <t>BF175523_Human_10uM_30_3_121</t>
  </si>
  <si>
    <t>BF175523_Human_10uM_15_1_122</t>
  </si>
  <si>
    <t>BF175523_Human_10uM_15_2_123</t>
  </si>
  <si>
    <t>BF175523_Human_10uM_15_3_124</t>
  </si>
  <si>
    <t>BF175523_Human_10uM_0_1_125</t>
  </si>
  <si>
    <t>BF175523_Human_10uM_0_2_126</t>
  </si>
  <si>
    <t>BF175523_Human_10uM_0_3_127</t>
  </si>
  <si>
    <t>BF175547_Human_10uM_120_1_456</t>
  </si>
  <si>
    <t>BF175547_Human_10uM_120_2_457</t>
  </si>
  <si>
    <t>BF175547_Human_10uM_120_3_458</t>
  </si>
  <si>
    <t>BF175547_Human_10uM_60_1_459</t>
  </si>
  <si>
    <t>BF175547_Human_10uM_60_2_460</t>
  </si>
  <si>
    <t>BF175547_Human_10uM_60_3_461</t>
  </si>
  <si>
    <t>BF175547_Human_10uM_30_1_462</t>
  </si>
  <si>
    <t>BF175547_Human_10uM_30_2_463</t>
  </si>
  <si>
    <t>BF175547_Human_10uM_30_3_464</t>
  </si>
  <si>
    <t>BF175547_Human_10uM_15_1_465</t>
  </si>
  <si>
    <t>BF175547_Human_10uM_15_2_466</t>
  </si>
  <si>
    <t>BF175547_Human_10uM_15_3_467</t>
  </si>
  <si>
    <t>BF175547_Human_10uM_0_1_468</t>
  </si>
  <si>
    <t>BF175547_Human_10uM_0_2_469</t>
  </si>
  <si>
    <t>BF175547_Human_10uM_0_3_470</t>
  </si>
  <si>
    <t>EV0001343_Human_10uM_120_1_147</t>
  </si>
  <si>
    <t>EV0001343_Human_10uM_120_2_148</t>
  </si>
  <si>
    <t>EV0001343_Human_10uM_120_3_149</t>
  </si>
  <si>
    <t>EV0001343_Human_10uM_60_1_150</t>
  </si>
  <si>
    <t>EV0001343_Human_10uM_60_2_151</t>
  </si>
  <si>
    <t>EV0001343_Human_10uM_60_3_152</t>
  </si>
  <si>
    <t>EV0001343_Human_10uM_30_1_153</t>
  </si>
  <si>
    <t>EV0001343_Human_10uM_30_2_154</t>
  </si>
  <si>
    <t>EV0001343_Human_10uM_30_3_155</t>
  </si>
  <si>
    <t>EV0001343_Human_10uM_15_1_156</t>
  </si>
  <si>
    <t>EV0001343_Human_10uM_15_2_157</t>
  </si>
  <si>
    <t>EV0001343_Human_10uM_15_3_158</t>
  </si>
  <si>
    <t>EV0001343_Human_10uM_0_1_159</t>
  </si>
  <si>
    <t>EV0001343_Human_10uM_0_2_160</t>
  </si>
  <si>
    <t>EV0001343_Human_10uM_0_3_161</t>
  </si>
  <si>
    <t>EV0001380_Human_10uM_120_1_181</t>
  </si>
  <si>
    <t>EV0001380_Human_10uM_120_2_182</t>
  </si>
  <si>
    <t>EV0001380_Human_10uM_120_3_183</t>
  </si>
  <si>
    <t>EV0001380_Human_10uM_60_1_184</t>
  </si>
  <si>
    <t>EV0001380_Human_10uM_60_2_185</t>
  </si>
  <si>
    <t>EV0001380_Human_10uM_60_3_186</t>
  </si>
  <si>
    <t>EV0001380_Human_10uM_30_1_187</t>
  </si>
  <si>
    <t>EV0001380_Human_10uM_30_2_188</t>
  </si>
  <si>
    <t>EV0001380_Human_10uM_30_3_189</t>
  </si>
  <si>
    <t>EV0001380_Human_10uM_15_1_190</t>
  </si>
  <si>
    <t>EV0001380_Human_10uM_15_2_191</t>
  </si>
  <si>
    <t>EV0001380_Human_10uM_15_3_192</t>
  </si>
  <si>
    <t>EV0001380_Human_10uM_0_1_193</t>
  </si>
  <si>
    <t>EV0001380_Human_10uM_0_2_194</t>
  </si>
  <si>
    <t>EV0001380_Human_10uM_0_3_195</t>
  </si>
  <si>
    <t>EV0001395_Human_10uM_120_1_215</t>
  </si>
  <si>
    <t>EV0001395_Human_10uM_120_2_216</t>
  </si>
  <si>
    <t>EV0001395_Human_10uM_120_3_217</t>
  </si>
  <si>
    <t>EV0001395_Human_10uM_60_1_218</t>
  </si>
  <si>
    <t>EV0001395_Human_10uM_60_2_219</t>
  </si>
  <si>
    <t>EV0001395_Human_10uM_60_3_220</t>
  </si>
  <si>
    <t>EV0001395_Human_10uM_30_1_221</t>
  </si>
  <si>
    <t>EV0001395_Human_10uM_30_2_222</t>
  </si>
  <si>
    <t>EV0001395_Human_10uM_30_3_223</t>
  </si>
  <si>
    <t>EV0001395_Human_10uM_15_1_224</t>
  </si>
  <si>
    <t>EV0001395_Human_10uM_15_2_225</t>
  </si>
  <si>
    <t>EV0001395_Human_10uM_15_3_226</t>
  </si>
  <si>
    <t>EV0001395_Human_10uM_0_1_227</t>
  </si>
  <si>
    <t>EV0001395_Human_10uM_0_2_228</t>
  </si>
  <si>
    <t>EV0001395_Human_10uM_0_3_229</t>
  </si>
  <si>
    <t>EV0001414_Human_10uM_120_1_249</t>
  </si>
  <si>
    <t>EV0001414_Human_10uM_120_2_250</t>
  </si>
  <si>
    <t>EV0001414_Human_10uM_120_3_251</t>
  </si>
  <si>
    <t>EV0001414_Human_10uM_60_1_252</t>
  </si>
  <si>
    <t>EV0001414_Human_10uM_60_2_253</t>
  </si>
  <si>
    <t>EV0001414_Human_10uM_60_3_254</t>
  </si>
  <si>
    <t>EV0001414_Human_10uM_30_1_255</t>
  </si>
  <si>
    <t>EV0001414_Human_10uM_30_2_256</t>
  </si>
  <si>
    <t>EV0001414_Human_10uM_30_3_257</t>
  </si>
  <si>
    <t>EV0001414_Human_10uM_15_1_258</t>
  </si>
  <si>
    <t>EV0001414_Human_10uM_15_2_259</t>
  </si>
  <si>
    <t>EV0001414_Human_10uM_15_3_260</t>
  </si>
  <si>
    <t>EV0001414_Human_10uM_0_1_261</t>
  </si>
  <si>
    <t>EV0001414_Human_10uM_0_2_262</t>
  </si>
  <si>
    <t>EV0001414_Human_10uM_0_3_263</t>
  </si>
  <si>
    <t>EV0001416_Human_10uM_120_1_283</t>
  </si>
  <si>
    <t>EV0001416_Human_10uM_120_2_284</t>
  </si>
  <si>
    <t>EV0001416_Human_10uM_120_3_285</t>
  </si>
  <si>
    <t>EV0001416_Human_10uM_60_1_286</t>
  </si>
  <si>
    <t>EV0001416_Human_10uM_60_2_287</t>
  </si>
  <si>
    <t>EV0001416_Human_10uM_60_3_288</t>
  </si>
  <si>
    <t>EV0001416_Human_10uM_30_1_289</t>
  </si>
  <si>
    <t>EV0001416_Human_10uM_30_2_290</t>
  </si>
  <si>
    <t>EV0001416_Human_10uM_30_3_291</t>
  </si>
  <si>
    <t>EV0001416_Human_10uM_15_1_292</t>
  </si>
  <si>
    <t>EV0001416_Human_10uM_15_2_293</t>
  </si>
  <si>
    <t>EV0001416_Human_10uM_15_3_294</t>
  </si>
  <si>
    <t>EV0001416_Human_10uM_0_1_295</t>
  </si>
  <si>
    <t>EV0001416_Human_10uM_0_2_296</t>
  </si>
  <si>
    <t>EV0001416_Human_10uM_0_3_297</t>
  </si>
  <si>
    <t>-0.744</t>
  </si>
  <si>
    <t>-0.463</t>
  </si>
  <si>
    <t>-0.326</t>
  </si>
  <si>
    <t>2.972</t>
  </si>
  <si>
    <t>3.156</t>
  </si>
  <si>
    <t>3.095</t>
  </si>
  <si>
    <t>3.302</t>
  </si>
  <si>
    <t>3.224</t>
  </si>
  <si>
    <t>BF00074487_Human_1 µM_120_1_B36</t>
  </si>
  <si>
    <t>BF00074487_Human_1 µM_120_2_B37</t>
  </si>
  <si>
    <t>BF00074487_Human_1 µM_120_3_B38</t>
  </si>
  <si>
    <t>BF00074487_Human_1 µM_60_1_B39</t>
  </si>
  <si>
    <t>BF00074487_Human_1 µM_60_2_B40</t>
  </si>
  <si>
    <t>BF00074487_Human_1 µM_60_3_B41</t>
  </si>
  <si>
    <t>BF00074487_Human_1 µM_30_1_B42</t>
  </si>
  <si>
    <t>BF00074487_Human_1 µM_30_2_B43</t>
  </si>
  <si>
    <t>BF00074487_Human_1 µM_30_3_B44</t>
  </si>
  <si>
    <t>BF00074487_Human_1 µM_15_1_B45</t>
  </si>
  <si>
    <t>BF00074487_Human_1 µM_15_2_B46</t>
  </si>
  <si>
    <t>BF00074487_Human_1 µM_15_3_B47</t>
  </si>
  <si>
    <t>BF00074487_Human_1 µM_0_1_B48</t>
  </si>
  <si>
    <t>BF00074487_Human_1 µM_0_2_B49</t>
  </si>
  <si>
    <t>BF00074487_Human_1 µM_0_3_B50</t>
  </si>
  <si>
    <t>BF00074529_Human_1 µM_120_1_B6</t>
  </si>
  <si>
    <t>BF00074529_Human_1 µM_120_2_B7</t>
  </si>
  <si>
    <t>BF00074529_Human_1 µM_120_3_B8</t>
  </si>
  <si>
    <t>BF00074529_Human_1 µM_60_1_B9</t>
  </si>
  <si>
    <t>BF00074529_Human_1 µM_60_2_B10</t>
  </si>
  <si>
    <t>BF00074529_Human_1 µM_60_3_B11</t>
  </si>
  <si>
    <t>BF00074529_Human_1 µM_30_1_B12</t>
  </si>
  <si>
    <t>BF00074529_Human_1 µM_30_2_B13</t>
  </si>
  <si>
    <t>BF00074529_Human_1 µM_30_3_B14</t>
  </si>
  <si>
    <t>BF00074529_Human_1 µM_15_1_B15</t>
  </si>
  <si>
    <t>BF00074529_Human_1 µM_15_2_B16</t>
  </si>
  <si>
    <t>BF00074529_Human_1 µM_15_3_B17</t>
  </si>
  <si>
    <t>BF00074529_Human_1 µM_0_1_B18</t>
  </si>
  <si>
    <t>BF00074529_Human_1 µM_0_2_B19</t>
  </si>
  <si>
    <t>BF00074529_Human_1 µM_0_3_B20</t>
  </si>
  <si>
    <t>BF00074499_Human_1 µM_120_1_B36</t>
  </si>
  <si>
    <t>BF00074499_Human_1 µM_120_2_B37</t>
  </si>
  <si>
    <t>BF00074499_Human_1 µM_120_3_B38</t>
  </si>
  <si>
    <t>BF00074499_Human_1 µM_60_1_B39</t>
  </si>
  <si>
    <t>BF00074499_Human_1 µM_60_2_B40</t>
  </si>
  <si>
    <t>BF00074499_Human_1 µM_60_3_B41</t>
  </si>
  <si>
    <t>BF00074499_Human_1 µM_30_1_B42</t>
  </si>
  <si>
    <t>BF00074499_Human_1 µM_30_2_B43</t>
  </si>
  <si>
    <t>BF00074499_Human_1 µM_30_3_B44</t>
  </si>
  <si>
    <t>BF00074499_Human_1 µM_15_1_B45</t>
  </si>
  <si>
    <t>BF00074499_Human_1 µM_15_2_B46</t>
  </si>
  <si>
    <t>BF00074499_Human_1 µM_15_3_B47</t>
  </si>
  <si>
    <t>BF00074499_Human_1 µM_0_1_B48</t>
  </si>
  <si>
    <t>BF00074499_Human_1 µM_0_2_B49</t>
  </si>
  <si>
    <t>BF00074499_Human_1 µM_0_3_B50</t>
  </si>
  <si>
    <t>BF00074505_Human_1 µM_120_1_B6</t>
  </si>
  <si>
    <t>BF00074505_Human_1 µM_120_2_B7</t>
  </si>
  <si>
    <t>BF00074505_Human_1 µM_120_3_B8</t>
  </si>
  <si>
    <t>BF00074505_Human_1 µM_60_1_B9</t>
  </si>
  <si>
    <t>BF00074505_Human_1 µM_60_2_B10</t>
  </si>
  <si>
    <t>BF00074505_Human_1 µM_60_3_B11</t>
  </si>
  <si>
    <t>BF00074505_Human_1 µM_30_1_B12</t>
  </si>
  <si>
    <t>BF00074505_Human_1 µM_30_2_B13</t>
  </si>
  <si>
    <t>BF00074505_Human_1 µM_30_3_B14</t>
  </si>
  <si>
    <t>BF00074505_Human_1 µM_15_1_B15</t>
  </si>
  <si>
    <t>BF00074505_Human_1 µM_15_2_B16</t>
  </si>
  <si>
    <t>BF00074505_Human_1 µM_15_3_B17</t>
  </si>
  <si>
    <t>BF00074505_Human_1 µM_0_1_B18</t>
  </si>
  <si>
    <t>BF00074505_Human_1 µM_0_2_B19</t>
  </si>
  <si>
    <t>BF00074505_Human_1 µM_0_3_B20</t>
  </si>
  <si>
    <t>BF00074509_Human_1 µM_120_1_B36</t>
  </si>
  <si>
    <t>BF00074509_Human_1 µM_120_2_B37</t>
  </si>
  <si>
    <t>BF00074509_Human_1 µM_120_3_B38</t>
  </si>
  <si>
    <t>BF00074509_Human_1 µM_60_1_B39</t>
  </si>
  <si>
    <t>BF00074509_Human_1 µM_60_2_B40</t>
  </si>
  <si>
    <t>BF00074509_Human_1 µM_60_3_B41</t>
  </si>
  <si>
    <t>BF00074509_Human_1 µM_30_1_B42</t>
  </si>
  <si>
    <t>BF00074509_Human_1 µM_30_2_B43</t>
  </si>
  <si>
    <t>BF00074509_Human_1 µM_30_3_B44</t>
  </si>
  <si>
    <t>BF00074509_Human_1 µM_15_1_B45</t>
  </si>
  <si>
    <t>BF00074509_Human_1 µM_15_2_B46</t>
  </si>
  <si>
    <t>BF00074509_Human_1 µM_15_3_B47</t>
  </si>
  <si>
    <t>BF00074509_Human_1 µM_0_1_B48</t>
  </si>
  <si>
    <t>BF00074509_Human_1 µM_0_2_B49</t>
  </si>
  <si>
    <t>BF00074509_Human_1 µM_0_3_B50</t>
  </si>
  <si>
    <t>1444862_Human_1 µM_120_1_B6</t>
  </si>
  <si>
    <t>1444862_Human_1 µM_120_2_B7</t>
  </si>
  <si>
    <t>1444862_Human_1 µM_120_3_B8</t>
  </si>
  <si>
    <t>1444862_Human_1 µM_60_1_B9</t>
  </si>
  <si>
    <t>1444862_Human_1 µM_60_2_B10</t>
  </si>
  <si>
    <t>1444862_Human_1 µM_60_3_B11</t>
  </si>
  <si>
    <t>1444862_Human_1 µM_30_1_B12</t>
  </si>
  <si>
    <t>1444862_Human_1 µM_30_2_B13</t>
  </si>
  <si>
    <t>1444862_Human_1 µM_30_3_B14</t>
  </si>
  <si>
    <t>1444862_Human_1 µM_15_1_B15</t>
  </si>
  <si>
    <t>1444862_Human_1 µM_15_2_B16</t>
  </si>
  <si>
    <t>1444862_Human_1 µM_15_3_B17</t>
  </si>
  <si>
    <t>1444862_Human_1 µM_0_1_B18</t>
  </si>
  <si>
    <t>1444862_Human_1 µM_0_2_B19</t>
  </si>
  <si>
    <t>1444862_Human_1 µM_0_3_B20</t>
  </si>
  <si>
    <t>BF00074492_Human_1 µM_120_1_B36</t>
  </si>
  <si>
    <t>BF00074492_Human_1 µM_120_2_B37</t>
  </si>
  <si>
    <t>BF00074492_Human_1 µM_120_3_B38</t>
  </si>
  <si>
    <t>BF00074492_Human_1 µM_60_1_B39</t>
  </si>
  <si>
    <t>BF00074492_Human_1 µM_60_2_B40</t>
  </si>
  <si>
    <t>BF00074492_Human_1 µM_60_3_B41</t>
  </si>
  <si>
    <t>BF00074492_Human_1 µM_30_1_B42</t>
  </si>
  <si>
    <t>BF00074492_Human_1 µM_30_2_B43</t>
  </si>
  <si>
    <t>BF00074492_Human_1 µM_30_3_B44</t>
  </si>
  <si>
    <t>BF00074492_Human_1 µM_15_1_B45</t>
  </si>
  <si>
    <t>BF00074492_Human_1 µM_15_2_B46</t>
  </si>
  <si>
    <t>BF00074492_Human_1 µM_15_3_B47</t>
  </si>
  <si>
    <t>BF00074492_Human_1 µM_0_1_B48</t>
  </si>
  <si>
    <t>BF00074492_Human_1 µM_0_2_B49</t>
  </si>
  <si>
    <t>BF00074492_Human_1 µM_0_3_B50</t>
  </si>
  <si>
    <t>BF00075295_Human_1 µM_120_1_B6</t>
  </si>
  <si>
    <t>BF00075295_Human_1 µM_120_2_B7</t>
  </si>
  <si>
    <t>BF00075295_Human_1 µM_120_3_B8</t>
  </si>
  <si>
    <t>BF00075295_Human_1 µM_60_1_B9</t>
  </si>
  <si>
    <t>BF00075295_Human_1 µM_60_2_B10</t>
  </si>
  <si>
    <t>BF00075295_Human_1 µM_60_3_B11</t>
  </si>
  <si>
    <t>BF00075295_Human_1 µM_30_1_B12</t>
  </si>
  <si>
    <t>BF00075295_Human_1 µM_30_2_B13</t>
  </si>
  <si>
    <t>BF00075295_Human_1 µM_30_3_B14</t>
  </si>
  <si>
    <t>BF00075295_Human_1 µM_15_1_B15</t>
  </si>
  <si>
    <t>BF00075295_Human_1 µM_15_2_B16</t>
  </si>
  <si>
    <t>BF00075295_Human_1 µM_15_3_B17</t>
  </si>
  <si>
    <t>BF00075295_Human_1 µM_0_1_B18</t>
  </si>
  <si>
    <t>BF00075295_Human_1 µM_0_2_B19</t>
  </si>
  <si>
    <t>BF00075295_Human_1 µM_0_3_B20</t>
  </si>
  <si>
    <t>BF00074507_Human_1 µM_120_1_B36</t>
  </si>
  <si>
    <t>BF00074507_Human_1 µM_120_2_B37</t>
  </si>
  <si>
    <t>BF00074507_Human_1 µM_120_3_B38</t>
  </si>
  <si>
    <t>BF00074507_Human_1 µM_60_1_B39</t>
  </si>
  <si>
    <t>BF00074507_Human_1 µM_60_2_B40</t>
  </si>
  <si>
    <t>BF00074507_Human_1 µM_60_3_B41</t>
  </si>
  <si>
    <t>BF00074507_Human_1 µM_30_1_B42</t>
  </si>
  <si>
    <t>BF00074507_Human_1 µM_30_2_B43</t>
  </si>
  <si>
    <t>BF00074507_Human_1 µM_30_3_B44</t>
  </si>
  <si>
    <t>BF00074507_Human_1 µM_15_1_B45</t>
  </si>
  <si>
    <t>BF00074507_Human_1 µM_15_2_B46</t>
  </si>
  <si>
    <t>BF00074507_Human_1 µM_15_3_B47</t>
  </si>
  <si>
    <t>BF00074507_Human_1 µM_0_1_B48</t>
  </si>
  <si>
    <t>BF00074507_Human_1 µM_0_2_B49</t>
  </si>
  <si>
    <t>BF00074507_Human_1 µM_0_3_B50</t>
  </si>
  <si>
    <t>1444861_Human_1 µM_120_1_B6</t>
  </si>
  <si>
    <t>1444861_Human_1 µM_120_2_B7</t>
  </si>
  <si>
    <t>1444861_Human_1 µM_120_3_B8</t>
  </si>
  <si>
    <t>1444861_Human_1 µM_60_1_B9</t>
  </si>
  <si>
    <t>1444861_Human_1 µM_60_2_B10</t>
  </si>
  <si>
    <t>1444861_Human_1 µM_60_3_B11</t>
  </si>
  <si>
    <t>1444861_Human_1 µM_30_1_B12</t>
  </si>
  <si>
    <t>1444861_Human_1 µM_30_2_B13</t>
  </si>
  <si>
    <t>1444861_Human_1 µM_30_3_B14</t>
  </si>
  <si>
    <t>1444861_Human_1 µM_15_1_B15</t>
  </si>
  <si>
    <t>1444861_Human_1 µM_15_2_B16</t>
  </si>
  <si>
    <t>1444861_Human_1 µM_15_3_B17</t>
  </si>
  <si>
    <t>1444861_Human_1 µM_0_1_B18</t>
  </si>
  <si>
    <t>1444861_Human_1 µM_0_2_B19</t>
  </si>
  <si>
    <t>1444861_Human_1 µM_0_3_B20</t>
  </si>
  <si>
    <t>BF00174487</t>
  </si>
  <si>
    <t>BF00174499</t>
  </si>
  <si>
    <t>BF00174505</t>
  </si>
  <si>
    <t>BF00174509</t>
  </si>
  <si>
    <t>BF00175295</t>
  </si>
  <si>
    <t>BF00174507</t>
  </si>
  <si>
    <t>Copy of EPA_Heptocyte_Clearance_Data_Summary_2.xlsx</t>
  </si>
  <si>
    <t>BF00074487_Human_10 µM_120_1_B36</t>
  </si>
  <si>
    <t>BF00074487_Human_10 µM_120_2_B37</t>
  </si>
  <si>
    <t>BF00074487_Human_10 µM_120_3_B38</t>
  </si>
  <si>
    <t>BF00074487_Human_10 µM_60_1_B39</t>
  </si>
  <si>
    <t>BF00074487_Human_10 µM_60_2_B40</t>
  </si>
  <si>
    <t>BF00074487_Human_10 µM_60_3_B41</t>
  </si>
  <si>
    <t>BF00074487_Human_10 µM_30_1_B42</t>
  </si>
  <si>
    <t>BF00074487_Human_10 µM_30_2_B43</t>
  </si>
  <si>
    <t>BF00074487_Human_10 µM_30_3_B44</t>
  </si>
  <si>
    <t>BF00074487_Human_10 µM_15_1_B45</t>
  </si>
  <si>
    <t>BF00074487_Human_10 µM_15_2_B46</t>
  </si>
  <si>
    <t>BF00074487_Human_10 µM_15_3_B47</t>
  </si>
  <si>
    <t>BF00074487_Human_10 µM_0_1_B48</t>
  </si>
  <si>
    <t>BF00074487_Human_10 µM_0_2_B49</t>
  </si>
  <si>
    <t>BF00074487_Human_10 µM_0_3_B50</t>
  </si>
  <si>
    <t>BF00074529_Human_10 µM_120_1_B6</t>
  </si>
  <si>
    <t>BF00074529_Human_10 µM_120_2_B7</t>
  </si>
  <si>
    <t>BF00074529_Human_10 µM_120_3_B8</t>
  </si>
  <si>
    <t>BF00074529_Human_10 µM_60_1_B9</t>
  </si>
  <si>
    <t>BF00074529_Human_10 µM_60_2_B10</t>
  </si>
  <si>
    <t>BF00074529_Human_10 µM_60_3_B11</t>
  </si>
  <si>
    <t>BF00074529_Human_10 µM_30_1_B12</t>
  </si>
  <si>
    <t>BF00074529_Human_10 µM_30_2_B13</t>
  </si>
  <si>
    <t>BF00074529_Human_10 µM_30_3_B14</t>
  </si>
  <si>
    <t>BF00074529_Human_10 µM_15_1_B15</t>
  </si>
  <si>
    <t>BF00074529_Human_10 µM_15_2_B16</t>
  </si>
  <si>
    <t>BF00074529_Human_10 µM_15_3_B17</t>
  </si>
  <si>
    <t>BF00074529_Human_10 µM_0_1_B18</t>
  </si>
  <si>
    <t>BF00074529_Human_10 µM_0_2_B19</t>
  </si>
  <si>
    <t>BF00074529_Human_10 µM_0_3_B20</t>
  </si>
  <si>
    <t>BF00074499_Human_10 µM_120_1_B36</t>
  </si>
  <si>
    <t>BF00074499_Human_10 µM_120_2_B37</t>
  </si>
  <si>
    <t>BF00074499_Human_10 µM_120_3_B38</t>
  </si>
  <si>
    <t>BF00074499_Human_10 µM_60_1_B39</t>
  </si>
  <si>
    <t>BF00074499_Human_10 µM_60_2_B40</t>
  </si>
  <si>
    <t>BF00074499_Human_10 µM_60_3_B41</t>
  </si>
  <si>
    <t>BF00074499_Human_10 µM_30_1_B42</t>
  </si>
  <si>
    <t>BF00074499_Human_10 µM_30_2_B43</t>
  </si>
  <si>
    <t>BF00074499_Human_10 µM_30_3_B44</t>
  </si>
  <si>
    <t>BF00074499_Human_10 µM_15_1_B45</t>
  </si>
  <si>
    <t>BF00074499_Human_10 µM_15_2_B46</t>
  </si>
  <si>
    <t>BF00074499_Human_10 µM_15_3_B47</t>
  </si>
  <si>
    <t>BF00074499_Human_10 µM_0_1_B48</t>
  </si>
  <si>
    <t>BF00074499_Human_10 µM_0_2_B49</t>
  </si>
  <si>
    <t>BF00074499_Human_10 µM_0_3_B50</t>
  </si>
  <si>
    <t>BF00074505_Human_10 µM_120_1_B6</t>
  </si>
  <si>
    <t>BF00074505_Human_10 µM_120_2_B7</t>
  </si>
  <si>
    <t>BF00074505_Human_10 µM_120_3_B8</t>
  </si>
  <si>
    <t>BF00074505_Human_10 µM_60_1_B9</t>
  </si>
  <si>
    <t>BF00074505_Human_10 µM_60_2_B10</t>
  </si>
  <si>
    <t>BF00074505_Human_10 µM_60_3_B11</t>
  </si>
  <si>
    <t>BF00074505_Human_10 µM_30_1_B12</t>
  </si>
  <si>
    <t>BF00074505_Human_10 µM_30_2_B13</t>
  </si>
  <si>
    <t>BF00074505_Human_10 µM_30_3_B14</t>
  </si>
  <si>
    <t>BF00074505_Human_10 µM_15_1_B15</t>
  </si>
  <si>
    <t>BF00074505_Human_10 µM_15_2_B16</t>
  </si>
  <si>
    <t>BF00074505_Human_10 µM_15_3_B17</t>
  </si>
  <si>
    <t>BF00074505_Human_10 µM_0_1_B18</t>
  </si>
  <si>
    <t>BF00074505_Human_10 µM_0_2_B19</t>
  </si>
  <si>
    <t>BF00074505_Human_10 µM_0_3_B20</t>
  </si>
  <si>
    <t>BF00074509_Human_10 µM_120_1_B36</t>
  </si>
  <si>
    <t>BF00074509_Human_10 µM_120_2_B37</t>
  </si>
  <si>
    <t>BF00074509_Human_10 µM_120_3_B38</t>
  </si>
  <si>
    <t>BF00074509_Human_10 µM_60_1_B39</t>
  </si>
  <si>
    <t>BF00074509_Human_10 µM_60_2_B40</t>
  </si>
  <si>
    <t>BF00074509_Human_10 µM_60_3_B41</t>
  </si>
  <si>
    <t>BF00074509_Human_10 µM_30_1_B42</t>
  </si>
  <si>
    <t>BF00074509_Human_10 µM_30_2_B43</t>
  </si>
  <si>
    <t>BF00074509_Human_10 µM_30_3_B44</t>
  </si>
  <si>
    <t>BF00074509_Human_10 µM_15_1_B45</t>
  </si>
  <si>
    <t>BF00074509_Human_10 µM_15_2_B46</t>
  </si>
  <si>
    <t>BF00074509_Human_10 µM_15_3_B47</t>
  </si>
  <si>
    <t>BF00074509_Human_10 µM_0_1_B48</t>
  </si>
  <si>
    <t>BF00074509_Human_10 µM_0_2_B49</t>
  </si>
  <si>
    <t>BF00074509_Human_10 µM_0_3_B50</t>
  </si>
  <si>
    <t>1444862_Human_10 µM_120_1_B6</t>
  </si>
  <si>
    <t>1444862_Human_10 µM_120_2_B7</t>
  </si>
  <si>
    <t>1444862_Human_10 µM_120_3_B8</t>
  </si>
  <si>
    <t>1444862_Human_10 µM_60_1_B9</t>
  </si>
  <si>
    <t>1444862_Human_10 µM_60_2_B10</t>
  </si>
  <si>
    <t>1444862_Human_10 µM_60_3_B11</t>
  </si>
  <si>
    <t>1444862_Human_10 µM_30_1_B12</t>
  </si>
  <si>
    <t>1444862_Human_10 µM_30_2_B13</t>
  </si>
  <si>
    <t>1444862_Human_10 µM_30_3_B14</t>
  </si>
  <si>
    <t>1444862_Human_10 µM_15_1_B15</t>
  </si>
  <si>
    <t>1444862_Human_10 µM_15_2_B16</t>
  </si>
  <si>
    <t>1444862_Human_10 µM_15_3_B17</t>
  </si>
  <si>
    <t>1444862_Human_10 µM_0_1_B18</t>
  </si>
  <si>
    <t>1444862_Human_10 µM_0_2_B19</t>
  </si>
  <si>
    <t>1444862_Human_10 µM_0_3_B20</t>
  </si>
  <si>
    <t>BF00074492_Human_10 µM_120_1_B36</t>
  </si>
  <si>
    <t>BF00074492_Human_10 µM_120_2_B37</t>
  </si>
  <si>
    <t>BF00074492_Human_10 µM_120_3_B38</t>
  </si>
  <si>
    <t>BF00074492_Human_10 µM_60_1_B39</t>
  </si>
  <si>
    <t>BF00074492_Human_10 µM_60_2_B40</t>
  </si>
  <si>
    <t>BF00074492_Human_10 µM_60_3_B41</t>
  </si>
  <si>
    <t>BF00074492_Human_10 µM_30_1_B42</t>
  </si>
  <si>
    <t>BF00074492_Human_10 µM_30_2_B43</t>
  </si>
  <si>
    <t>BF00074492_Human_10 µM_30_3_B44</t>
  </si>
  <si>
    <t>BF00074492_Human_10 µM_15_1_B45</t>
  </si>
  <si>
    <t>BF00074492_Human_10 µM_15_2_B46</t>
  </si>
  <si>
    <t>BF00074492_Human_10 µM_15_3_B47</t>
  </si>
  <si>
    <t>BF00074492_Human_10 µM_0_1_B48</t>
  </si>
  <si>
    <t>BF00074492_Human_10 µM_0_2_B49</t>
  </si>
  <si>
    <t>BF00074492_Human_10 µM_0_3_B50</t>
  </si>
  <si>
    <t>BF00075295_Human_10 µM_120_1_B6</t>
  </si>
  <si>
    <t>BF00075295_Human_10 µM_120_2_B7</t>
  </si>
  <si>
    <t>BF00075295_Human_10 µM_120_3_B8</t>
  </si>
  <si>
    <t>BF00075295_Human_10 µM_60_1_B9</t>
  </si>
  <si>
    <t>BF00075295_Human_10 µM_60_2_B10</t>
  </si>
  <si>
    <t>BF00075295_Human_10 µM_60_3_B11</t>
  </si>
  <si>
    <t>BF00075295_Human_10 µM_30_1_B12</t>
  </si>
  <si>
    <t>BF00075295_Human_10 µM_30_2_B13</t>
  </si>
  <si>
    <t>BF00075295_Human_10 µM_30_3_B14</t>
  </si>
  <si>
    <t>BF00075295_Human_10 µM_15_1_B15</t>
  </si>
  <si>
    <t>BF00075295_Human_10 µM_15_2_B16</t>
  </si>
  <si>
    <t>BF00075295_Human_10 µM_15_3_B17</t>
  </si>
  <si>
    <t>BF00075295_Human_10 µM_0_1_B18</t>
  </si>
  <si>
    <t>BF00075295_Human_10 µM_0_2_B19</t>
  </si>
  <si>
    <t>BF00075295_Human_10 µM_0_3_B20</t>
  </si>
  <si>
    <t>BF00074507_Human_10 µM_120_1_B36</t>
  </si>
  <si>
    <t>BF00074507_Human_10 µM_120_2_B37</t>
  </si>
  <si>
    <t>BF00074507_Human_10 µM_120_3_B38</t>
  </si>
  <si>
    <t>BF00074507_Human_10 µM_60_1_B39</t>
  </si>
  <si>
    <t>BF00074507_Human_10 µM_60_2_B40</t>
  </si>
  <si>
    <t>BF00074507_Human_10 µM_60_3_B41</t>
  </si>
  <si>
    <t>BF00074507_Human_10 µM_30_1_B42</t>
  </si>
  <si>
    <t>BF00074507_Human_10 µM_30_2_B43</t>
  </si>
  <si>
    <t>BF00074507_Human_10 µM_30_3_B44</t>
  </si>
  <si>
    <t>BF00074507_Human_10 µM_15_1_B45</t>
  </si>
  <si>
    <t>BF00074507_Human_10 µM_15_2_B46</t>
  </si>
  <si>
    <t>BF00074507_Human_10 µM_15_3_B47</t>
  </si>
  <si>
    <t>BF00074507_Human_10 µM_0_1_B48</t>
  </si>
  <si>
    <t>BF00074507_Human_10 µM_0_2_B49</t>
  </si>
  <si>
    <t>BF00074507_Human_10 µM_0_3_B50</t>
  </si>
  <si>
    <t>1444861_Human_10 µM_120_1_B6</t>
  </si>
  <si>
    <t>1444861_Human_10 µM_120_2_B7</t>
  </si>
  <si>
    <t>1444861_Human_10 µM_120_3_B8</t>
  </si>
  <si>
    <t>1444861_Human_10 µM_60_1_B9</t>
  </si>
  <si>
    <t>1444861_Human_10 µM_60_2_B10</t>
  </si>
  <si>
    <t>1444861_Human_10 µM_60_3_B11</t>
  </si>
  <si>
    <t>1444861_Human_10 µM_30_1_B12</t>
  </si>
  <si>
    <t>1444861_Human_10 µM_30_2_B13</t>
  </si>
  <si>
    <t>1444861_Human_10 µM_30_3_B14</t>
  </si>
  <si>
    <t>1444861_Human_10 µM_15_1_B15</t>
  </si>
  <si>
    <t>1444861_Human_10 µM_15_2_B16</t>
  </si>
  <si>
    <t>1444861_Human_10 µM_15_3_B17</t>
  </si>
  <si>
    <t>1444861_Human_10 µM_0_1_B18</t>
  </si>
  <si>
    <t>1444861_Human_10 µM_0_2_B19</t>
  </si>
  <si>
    <t>1444861_Human_10 µM_0_3_B20</t>
  </si>
  <si>
    <t>Transition</t>
  </si>
  <si>
    <t>Blank_Human_1_5</t>
  </si>
  <si>
    <t>228.8 / 201.2</t>
  </si>
  <si>
    <t>Blank_Human_2_6</t>
  </si>
  <si>
    <t>Blank_Human_3_7</t>
  </si>
  <si>
    <t>7-OH-Coumarin_Human_120_1_8</t>
  </si>
  <si>
    <t>7-OH-Coumarin_Human_120_2_9</t>
  </si>
  <si>
    <t>7-OH-Coumarin_Human_120_3_10</t>
  </si>
  <si>
    <t>7-OH-Coumarin_Human_60_1_11</t>
  </si>
  <si>
    <t>7-OH-Coumarin_Human_60_2_12</t>
  </si>
  <si>
    <t>7-OH-Coumarin_Human_60_3_13</t>
  </si>
  <si>
    <t>7-OH-Coumarin_Human_30_1_14</t>
  </si>
  <si>
    <t>7-OH-Coumarin_Human_30_2_15</t>
  </si>
  <si>
    <t>7-OH-Coumarin_Human_30_3_16</t>
  </si>
  <si>
    <t>7-OH-Coumarin_Human_15_1_17</t>
  </si>
  <si>
    <t>7-OH-Coumarin_Human_15_2_18</t>
  </si>
  <si>
    <t>7-OH-Coumarin_Human_15_3_19</t>
  </si>
  <si>
    <t>7-OH-Coumarin_Human_0_1_20</t>
  </si>
  <si>
    <t>7-OH-Coumarin_Human_0_2_21</t>
  </si>
  <si>
    <t>7-OH-Coumarin_Human_0_3_22</t>
  </si>
  <si>
    <t>EV0002317</t>
  </si>
  <si>
    <t>226.1 / 170.2</t>
  </si>
  <si>
    <t>EV0002317_Human__120_1_5</t>
  </si>
  <si>
    <t>EV0002317_Human__120_2_6</t>
  </si>
  <si>
    <t>EV0002317_Human__120_3_7</t>
  </si>
  <si>
    <t>EV0002317_Human__60_1_8</t>
  </si>
  <si>
    <t>EV0002317_Human__60_2_9</t>
  </si>
  <si>
    <t>EV0002317_Human__60_3_10</t>
  </si>
  <si>
    <t>EV0002317_Human__30_1_11</t>
  </si>
  <si>
    <t>EV0002317_Human__30_2_12</t>
  </si>
  <si>
    <t>EV0002317_Human__30_3_13</t>
  </si>
  <si>
    <t>EV0002317_Human__15_1_14</t>
  </si>
  <si>
    <t>EV0002317_Human__15_2_15</t>
  </si>
  <si>
    <t>EV0002317_Human__15_3_16</t>
  </si>
  <si>
    <t>EV0002317_Human__0_1_17</t>
  </si>
  <si>
    <t>EV0002317_Human__0_2_18</t>
  </si>
  <si>
    <t>EV0002317_Human__0_3_19</t>
  </si>
  <si>
    <t>EV0002318</t>
  </si>
  <si>
    <t>422.2 / 366.2</t>
  </si>
  <si>
    <t>EV0002318_Human__120_1_39</t>
  </si>
  <si>
    <t>EV0002318_Human__120_2_40</t>
  </si>
  <si>
    <t>EV0002318_Human__120_3_41</t>
  </si>
  <si>
    <t>EV0002318_Human__60_1_42</t>
  </si>
  <si>
    <t>EV0002318_Human__60_2_43</t>
  </si>
  <si>
    <t>EV0002318_Human__60_3_44</t>
  </si>
  <si>
    <t>EV0002318_Human__30_1_45</t>
  </si>
  <si>
    <t>EV0002318_Human__30_2_46</t>
  </si>
  <si>
    <t>EV0002318_Human__30_3_47</t>
  </si>
  <si>
    <t>EV0002318_Human__15_1_48</t>
  </si>
  <si>
    <t>EV0002318_Human__15_2_49</t>
  </si>
  <si>
    <t>EV0002318_Human__15_3_50</t>
  </si>
  <si>
    <t>EV0002318_Human__0_1_51</t>
  </si>
  <si>
    <t>EV0002318_Human__0_2_52</t>
  </si>
  <si>
    <t>EV0002318_Human__0_3_53</t>
  </si>
  <si>
    <t>EV0002319</t>
  </si>
  <si>
    <t>214.1 / 214.1</t>
  </si>
  <si>
    <t>EV0002319_Human_120_1_127</t>
  </si>
  <si>
    <t>EV0002319_Human_120_2_128</t>
  </si>
  <si>
    <t>EV0002319_Human_120_3_129</t>
  </si>
  <si>
    <t>EV0002319_Human_60_1_130</t>
  </si>
  <si>
    <t>EV0002319_Human_60_2_131</t>
  </si>
  <si>
    <t>EV0002319_Human_60_3_132</t>
  </si>
  <si>
    <t>EV0002319_Human_30_1_133</t>
  </si>
  <si>
    <t>EV0002319_Human_30_2_134</t>
  </si>
  <si>
    <t>EV0002319_Human_30_3_135</t>
  </si>
  <si>
    <t>EV0002319_Human_15_1_136</t>
  </si>
  <si>
    <t>EV0002319_Human_15_2_137</t>
  </si>
  <si>
    <t>EV0002319_Human_15_3_138</t>
  </si>
  <si>
    <t>EV0002319_Human_0_1_139</t>
  </si>
  <si>
    <t>EV0002319_Human_0_2_140</t>
  </si>
  <si>
    <t>EV0002319_Human_0_3_141</t>
  </si>
  <si>
    <t>EV0002320</t>
  </si>
  <si>
    <t>205.0 / 205.0</t>
  </si>
  <si>
    <t>EV0002320_Human_120_1_161</t>
  </si>
  <si>
    <t>EV0002320_Human_120_2_162</t>
  </si>
  <si>
    <t>EV0002320_Human_120_3_163</t>
  </si>
  <si>
    <t>EV0002320_Human_60_1_164</t>
  </si>
  <si>
    <t>EV0002320_Human_60_2_165</t>
  </si>
  <si>
    <t>EV0002320_Human_60_3_166</t>
  </si>
  <si>
    <t>EV0002320_Human_30_1_167</t>
  </si>
  <si>
    <t>EV0002320_Human_30_2_168</t>
  </si>
  <si>
    <t>EV0002320_Human_30_3_169</t>
  </si>
  <si>
    <t>EV0002320_Human_15_1_170</t>
  </si>
  <si>
    <t>EV0002320_Human_15_2_171</t>
  </si>
  <si>
    <t>EV0002320_Human_15_3_172</t>
  </si>
  <si>
    <t>EV0002320_Human_0_1_173</t>
  </si>
  <si>
    <t>EV0002320_Human_0_2_174</t>
  </si>
  <si>
    <t>EV0002320_Human_0_3_175</t>
  </si>
  <si>
    <t>EV0002321</t>
  </si>
  <si>
    <t>252.1 / 164.1</t>
  </si>
  <si>
    <t>EV0002321_Human_120_1_195</t>
  </si>
  <si>
    <t>EV0002321_Human_120_2_196</t>
  </si>
  <si>
    <t>EV0002321_Human_120_3_197</t>
  </si>
  <si>
    <t>EV0002321_Human_60_1_198</t>
  </si>
  <si>
    <t>EV0002321_Human_60_2_199</t>
  </si>
  <si>
    <t>EV0002321_Human_60_3_200</t>
  </si>
  <si>
    <t>EV0002321_Human_30_1_201</t>
  </si>
  <si>
    <t>EV0002321_Human_30_2_202</t>
  </si>
  <si>
    <t>EV0002321_Human_30_3_203</t>
  </si>
  <si>
    <t>EV0002321_Human_15_1_204</t>
  </si>
  <si>
    <t>EV0002321_Human_15_2_205</t>
  </si>
  <si>
    <t>EV0002321_Human_15_3_206</t>
  </si>
  <si>
    <t>EV0002321_Human_0_1_207</t>
  </si>
  <si>
    <t>EV0002321_Human_0_2_208</t>
  </si>
  <si>
    <t>EV0002321_Human_0_3_209</t>
  </si>
  <si>
    <t>EV0002322</t>
  </si>
  <si>
    <t>409.1 / 186.2</t>
  </si>
  <si>
    <t>EV0002322_Human_120_1_229</t>
  </si>
  <si>
    <t>EV0002322_Human_120_2_230</t>
  </si>
  <si>
    <t>EV0002322_Human_120_3_231</t>
  </si>
  <si>
    <t>EV0002322_Human_60_1_232</t>
  </si>
  <si>
    <t>EV0002322_Human_60_2_233</t>
  </si>
  <si>
    <t>EV0002322_Human_60_3_234</t>
  </si>
  <si>
    <t>EV0002322_Human_30_1_235</t>
  </si>
  <si>
    <t>EV0002322_Human_30_2_236</t>
  </si>
  <si>
    <t>EV0002322_Human_30_3_237</t>
  </si>
  <si>
    <t>EV0002322_Human_15_1_238</t>
  </si>
  <si>
    <t>EV0002322_Human_15_2_239</t>
  </si>
  <si>
    <t>EV0002322_Human_15_3_240</t>
  </si>
  <si>
    <t>EV0002322_Human_0_1_241</t>
  </si>
  <si>
    <t>EV0002322_Human_0_2_242</t>
  </si>
  <si>
    <t>EV0002322_Human_0_3_243</t>
  </si>
  <si>
    <t>EV0002324</t>
  </si>
  <si>
    <t>314.0 / 162.1</t>
  </si>
  <si>
    <t>EV0002324_Human_120_1_263</t>
  </si>
  <si>
    <t>EV0002324_Human_120_2_264</t>
  </si>
  <si>
    <t>EV0002324_Human_120_3_265</t>
  </si>
  <si>
    <t>EV0002324_Human_60_1_266</t>
  </si>
  <si>
    <t>EV0002324_Human_60_2_267</t>
  </si>
  <si>
    <t>EV0002324_Human_60_3_268</t>
  </si>
  <si>
    <t>EV0002324_Human_30_1_269</t>
  </si>
  <si>
    <t>EV0002324_Human_30_2_270</t>
  </si>
  <si>
    <t>EV0002324_Human_30_3_271</t>
  </si>
  <si>
    <t>EV0002324_Human_15_1_272</t>
  </si>
  <si>
    <t>EV0002324_Human_15_2_273</t>
  </si>
  <si>
    <t>EV0002324_Human_15_3_274</t>
  </si>
  <si>
    <t>EV0002324_Human_0_1_275</t>
  </si>
  <si>
    <t>EV0002324_Human_0_2_276</t>
  </si>
  <si>
    <t>EV0002324_Human_0_3_277</t>
  </si>
  <si>
    <t>EV0002326</t>
  </si>
  <si>
    <t>203.0 / 175.2</t>
  </si>
  <si>
    <t>EV0002326_Human_120_1_297</t>
  </si>
  <si>
    <t>EV0002326_Human_120_2_298</t>
  </si>
  <si>
    <t>EV0002326_Human_120_3_299</t>
  </si>
  <si>
    <t>EV0002326_Human_60_1_300</t>
  </si>
  <si>
    <t>EV0002326_Human_60_2_301</t>
  </si>
  <si>
    <t>EV0002326_Human_60_3_302</t>
  </si>
  <si>
    <t>EV0002326_Human_30_1_303</t>
  </si>
  <si>
    <t>EV0002326_Human_30_2_304</t>
  </si>
  <si>
    <t>EV0002326_Human_30_3_305</t>
  </si>
  <si>
    <t>EV0002326_Human_15_1_306</t>
  </si>
  <si>
    <t>EV0002326_Human_15_2_307</t>
  </si>
  <si>
    <t>EV0002326_Human_15_3_308</t>
  </si>
  <si>
    <t>EV0002326_Human_0_1_309</t>
  </si>
  <si>
    <t>EV0002326_Human_0_2_310</t>
  </si>
  <si>
    <t>EV0002326_Human_0_3_311</t>
  </si>
  <si>
    <t>EV0002327</t>
  </si>
  <si>
    <t>334.1 / 125.0</t>
  </si>
  <si>
    <t>EV0002327_Human_120_1_331</t>
  </si>
  <si>
    <t>EV0002327_Human_120_2_332</t>
  </si>
  <si>
    <t>EV0002327_Human_120_3_333</t>
  </si>
  <si>
    <t>EV0002327_Human_60_1_334</t>
  </si>
  <si>
    <t>EV0002327_Human_60_2_335</t>
  </si>
  <si>
    <t>EV0002327_Human_60_3_336</t>
  </si>
  <si>
    <t>EV0002327_Human_30_1_337</t>
  </si>
  <si>
    <t>EV0002327_Human_30_2_338</t>
  </si>
  <si>
    <t>EV0002327_Human_30_3_339</t>
  </si>
  <si>
    <t>EV0002327_Human_15_1_340</t>
  </si>
  <si>
    <t>EV0002327_Human_15_2_341</t>
  </si>
  <si>
    <t>EV0002327_Human_15_3_342</t>
  </si>
  <si>
    <t>EV0002327_Human_0_1_343</t>
  </si>
  <si>
    <t>EV0002327_Human_0_2_344</t>
  </si>
  <si>
    <t>EV0002327_Human_0_3_345</t>
  </si>
  <si>
    <t>EV0002328</t>
  </si>
  <si>
    <t>291.2 / 205.1</t>
  </si>
  <si>
    <t>EV0002328_Human_120_1_365</t>
  </si>
  <si>
    <t>EV0002328_Human_120_2_366</t>
  </si>
  <si>
    <t>EV0002328_Human_120_3_367</t>
  </si>
  <si>
    <t>EV0002328_Human_60_1_368</t>
  </si>
  <si>
    <t>EV0002328_Human_60_2_369</t>
  </si>
  <si>
    <t>EV0002328_Human_60_3_370</t>
  </si>
  <si>
    <t>EV0002328_Human_30_1_371</t>
  </si>
  <si>
    <t>EV0002328_Human_30_2_372</t>
  </si>
  <si>
    <t>EV0002328_Human_30_3_373</t>
  </si>
  <si>
    <t>EV0002328_Human_15_1_374</t>
  </si>
  <si>
    <t>EV0002328_Human_15_2_375</t>
  </si>
  <si>
    <t>EV0002328_Human_15_3_376</t>
  </si>
  <si>
    <t>EV0002328_Human_0_1_377</t>
  </si>
  <si>
    <t>EV0002328_Human_0_2_378</t>
  </si>
  <si>
    <t>EV0002328_Human_0_3_379</t>
  </si>
  <si>
    <t>EV0002329</t>
  </si>
  <si>
    <t>322.3 / 290.2</t>
  </si>
  <si>
    <t>EV0002329_Human_120_1_399</t>
  </si>
  <si>
    <t>EV0002329_Human_120_2_400</t>
  </si>
  <si>
    <t>EV0002329_Human_120_3_401</t>
  </si>
  <si>
    <t>EV0002329_Human_60_1_402</t>
  </si>
  <si>
    <t>EV0002329_Human_60_2_403</t>
  </si>
  <si>
    <t>EV0002329_Human_60_3_404</t>
  </si>
  <si>
    <t>EV0002329_Human_30_1_405</t>
  </si>
  <si>
    <t>EV0002329_Human_30_2_406</t>
  </si>
  <si>
    <t>EV0002329_Human_30_3_407</t>
  </si>
  <si>
    <t>EV0002329_Human_15_1_408</t>
  </si>
  <si>
    <t>EV0002329_Human_15_2_409</t>
  </si>
  <si>
    <t>EV0002329_Human_15_3_410</t>
  </si>
  <si>
    <t>EV0002329_Human_0_1_411</t>
  </si>
  <si>
    <t>EV0002329_Human_0_2_412</t>
  </si>
  <si>
    <t>EV0002329_Human_0_3_413</t>
  </si>
  <si>
    <t>EV0002330</t>
  </si>
  <si>
    <t>270.0 / 153.1</t>
  </si>
  <si>
    <t>EV0002330_Human_120_1_433</t>
  </si>
  <si>
    <t>EV0002330_Human_120_2_434</t>
  </si>
  <si>
    <t>EV0002330_Human_120_3_435</t>
  </si>
  <si>
    <t>EV0002330_Human_60_1_436</t>
  </si>
  <si>
    <t>EV0002330_Human_60_2_437</t>
  </si>
  <si>
    <t>EV0002330_Human_60_3_438</t>
  </si>
  <si>
    <t>EV0002330_Human_30_1_439</t>
  </si>
  <si>
    <t>EV0002330_Human_30_2_440</t>
  </si>
  <si>
    <t>EV0002330_Human_30_3_441</t>
  </si>
  <si>
    <t>EV0002330_Human_15_1_442</t>
  </si>
  <si>
    <t>EV0002330_Human_15_2_443</t>
  </si>
  <si>
    <t>EV0002330_Human_15_3_444</t>
  </si>
  <si>
    <t>EV0002330_Human_0_1_445</t>
  </si>
  <si>
    <t>EV0002330_Human_0_2_446</t>
  </si>
  <si>
    <t>EV0002330_Human_0_3_447</t>
  </si>
  <si>
    <t>EV0002331</t>
  </si>
  <si>
    <t>226.0 / 91.0</t>
  </si>
  <si>
    <t>EV0002331_Human_120_1_467</t>
  </si>
  <si>
    <t>EV0002331_Human_120_2_468</t>
  </si>
  <si>
    <t>EV0002331_Human_120_3_469</t>
  </si>
  <si>
    <t>EV0002331_Human_60_1_470</t>
  </si>
  <si>
    <t>EV0002331_Human_60_2_471</t>
  </si>
  <si>
    <t>EV0002331_Human_60_3_472</t>
  </si>
  <si>
    <t>EV0002331_Human_30_1_473</t>
  </si>
  <si>
    <t>EV0002331_Human_30_2_474</t>
  </si>
  <si>
    <t>EV0002331_Human_30_3_475</t>
  </si>
  <si>
    <t>EV0002331_Human_15_1_476</t>
  </si>
  <si>
    <t>EV0002331_Human_15_2_477</t>
  </si>
  <si>
    <t>EV0002331_Human_15_3_478</t>
  </si>
  <si>
    <t>EV0002331_Human_0_1_479</t>
  </si>
  <si>
    <t>EV0002331_Human_0_2_480</t>
  </si>
  <si>
    <t>EV0002331_Human_0_3_481</t>
  </si>
  <si>
    <t>326.2 / 291.1</t>
  </si>
  <si>
    <t>Midazolam_Human_120_1_25</t>
  </si>
  <si>
    <t>Midazolam_Human_120_2_26</t>
  </si>
  <si>
    <t>Midazolam_Human_120_3_27</t>
  </si>
  <si>
    <t>Midazolam_Human_60_1_28</t>
  </si>
  <si>
    <t>Midazolam_Human_60_2_29</t>
  </si>
  <si>
    <t>Midazolam_Human_60_3_30</t>
  </si>
  <si>
    <t>Midazolam_Human_30_1_31</t>
  </si>
  <si>
    <t>Midazolam_Human_30_2_32</t>
  </si>
  <si>
    <t>Midazolam_Human_30_3_33</t>
  </si>
  <si>
    <t>Midazolam_Human_15_1_34</t>
  </si>
  <si>
    <t>Midazolam_Human_15_2_35</t>
  </si>
  <si>
    <t>Midazolam_Human_15_3_36</t>
  </si>
  <si>
    <t>Midazolam_Human_0_1_37</t>
  </si>
  <si>
    <t>Midazolam_Human_0_2_38</t>
  </si>
  <si>
    <t>Midazolam_Human_0_3_39</t>
  </si>
  <si>
    <t>455.7 / 150.2</t>
  </si>
  <si>
    <t>Verapamil_Human_120_1_42</t>
  </si>
  <si>
    <t>Verapamil_Human_120_2_43</t>
  </si>
  <si>
    <t>Verapamil_Human_120_3_44</t>
  </si>
  <si>
    <t>Verapamil_Human_60_1_45</t>
  </si>
  <si>
    <t>Verapamil_Human_60_2_46</t>
  </si>
  <si>
    <t>Verapamil_Human_60_3_47</t>
  </si>
  <si>
    <t>Verapamil_Human_30_1_48</t>
  </si>
  <si>
    <t>Verapamil_Human_30_2_49</t>
  </si>
  <si>
    <t>Verapamil_Human_30_3_50</t>
  </si>
  <si>
    <t>Verapamil_Human_15_1_51</t>
  </si>
  <si>
    <t>Verapamil_Human_15_2_52</t>
  </si>
  <si>
    <t>Verapamil_Human_15_3_53</t>
  </si>
  <si>
    <t>Verapamil_Human_0_1_54</t>
  </si>
  <si>
    <t>Verapamil_Human_0_2_55</t>
  </si>
  <si>
    <t>Verapamil_Human_0_3_56</t>
  </si>
  <si>
    <t>-0.117</t>
  </si>
  <si>
    <t>0.397</t>
  </si>
  <si>
    <t>0.007</t>
  </si>
  <si>
    <t>-5.547</t>
  </si>
  <si>
    <t>-4.745</t>
  </si>
  <si>
    <t>-4.525</t>
  </si>
  <si>
    <t>-4.405</t>
  </si>
  <si>
    <t>-6.027</t>
  </si>
  <si>
    <t>-4.801</t>
  </si>
  <si>
    <t>-4.540</t>
  </si>
  <si>
    <t>-5.106</t>
  </si>
  <si>
    <t>-4.741</t>
  </si>
  <si>
    <t>EPA_Hepatocyte_Clearance_Data_Summary_1.xlsx</t>
  </si>
  <si>
    <t>EV0002317_Human__120_1_22</t>
  </si>
  <si>
    <t>EV0002317_Human__120_2_23</t>
  </si>
  <si>
    <t>EV0002317_Human__120_3_24</t>
  </si>
  <si>
    <t>EV0002317_Human__60_1_25</t>
  </si>
  <si>
    <t>EV0002317_Human__60_2_26</t>
  </si>
  <si>
    <t>EV0002317_Human__60_3_27</t>
  </si>
  <si>
    <t>EV0002317_Human__30_1_28</t>
  </si>
  <si>
    <t>EV0002317_Human__30_2_29</t>
  </si>
  <si>
    <t>EV0002317_Human__30_3_30</t>
  </si>
  <si>
    <t>EV0002317_Human__15_1_31</t>
  </si>
  <si>
    <t>EV0002317_Human__15_2_32</t>
  </si>
  <si>
    <t>EV0002317_Human__15_3_33</t>
  </si>
  <si>
    <t>EV0002317_Human__0_1_34</t>
  </si>
  <si>
    <t>EV0002317_Human__0_2_35</t>
  </si>
  <si>
    <t>EV0002317_Human__0_3_36</t>
  </si>
  <si>
    <t>EV0002318_Human__120_1_56</t>
  </si>
  <si>
    <t>EV0002318_Human__120_2_57</t>
  </si>
  <si>
    <t>EV0002318_Human__120_3_58</t>
  </si>
  <si>
    <t>EV0002318_Human__60_1_59</t>
  </si>
  <si>
    <t>EV0002318_Human__60_2_60</t>
  </si>
  <si>
    <t>EV0002318_Human__60_3_61</t>
  </si>
  <si>
    <t>EV0002318_Human__30_1_62</t>
  </si>
  <si>
    <t>EV0002318_Human__30_2_63</t>
  </si>
  <si>
    <t>EV0002318_Human__30_3_64</t>
  </si>
  <si>
    <t>EV0002318_Human__15_1_65</t>
  </si>
  <si>
    <t>EV0002318_Human__15_2_66</t>
  </si>
  <si>
    <t>EV0002318_Human__15_3_67</t>
  </si>
  <si>
    <t>EV0002318_Human__0_1_68</t>
  </si>
  <si>
    <t>EV0002318_Human__0_2_69</t>
  </si>
  <si>
    <t>EV0002318_Human__0_3_70</t>
  </si>
  <si>
    <t>EV0002319_Human__120_1_144</t>
  </si>
  <si>
    <t>EV0002319_Human__120_2_145</t>
  </si>
  <si>
    <t>EV0002319_Human__120_3_146</t>
  </si>
  <si>
    <t>EV0002319_Human__60_1_147</t>
  </si>
  <si>
    <t>EV0002319_Human__60_2_148</t>
  </si>
  <si>
    <t>EV0002319_Human__60_3_149</t>
  </si>
  <si>
    <t>EV0002319_Human__30_1_150</t>
  </si>
  <si>
    <t>EV0002319_Human__30_2_151</t>
  </si>
  <si>
    <t>EV0002319_Human__30_3_152</t>
  </si>
  <si>
    <t>EV0002319_Human__15_1_153</t>
  </si>
  <si>
    <t>EV0002319_Human__15_2_154</t>
  </si>
  <si>
    <t>EV0002319_Human__15_3_155</t>
  </si>
  <si>
    <t>EV0002319_Human__0_1_156</t>
  </si>
  <si>
    <t>EV0002319_Human__0_2_157</t>
  </si>
  <si>
    <t>EV0002319_Human__0_3_158</t>
  </si>
  <si>
    <t>EV0002320_Human__120_1_178</t>
  </si>
  <si>
    <t>EV0002320_Human__120_2_179</t>
  </si>
  <si>
    <t>EV0002320_Human__120_3_180</t>
  </si>
  <si>
    <t>EV0002320_Human__60_1_181</t>
  </si>
  <si>
    <t>EV0002320_Human__60_2_182</t>
  </si>
  <si>
    <t>EV0002320_Human__60_3_183</t>
  </si>
  <si>
    <t>EV0002320_Human__30_1_184</t>
  </si>
  <si>
    <t>EV0002320_Human__30_2_185</t>
  </si>
  <si>
    <t>EV0002320_Human__30_3_186</t>
  </si>
  <si>
    <t>EV0002320_Human__15_1_187</t>
  </si>
  <si>
    <t>EV0002320_Human__15_2_188</t>
  </si>
  <si>
    <t>EV0002320_Human__15_3_189</t>
  </si>
  <si>
    <t>EV0002320_Human__0_1_190</t>
  </si>
  <si>
    <t>EV0002320_Human__0_2_191</t>
  </si>
  <si>
    <t>EV0002320_Human__0_3_192</t>
  </si>
  <si>
    <t>EV0002321_Human__120_1_212</t>
  </si>
  <si>
    <t>EV0002321_Human__120_2_213</t>
  </si>
  <si>
    <t>EV0002321_Human__120_3_214</t>
  </si>
  <si>
    <t>EV0002321_Human__60_1_215</t>
  </si>
  <si>
    <t>EV0002321_Human__60_2_216</t>
  </si>
  <si>
    <t>EV0002321_Human__60_3_217</t>
  </si>
  <si>
    <t>EV0002321_Human__30_1_218</t>
  </si>
  <si>
    <t>EV0002321_Human__30_2_219</t>
  </si>
  <si>
    <t>EV0002321_Human__30_3_220</t>
  </si>
  <si>
    <t>EV0002321_Human__15_1_221</t>
  </si>
  <si>
    <t>EV0002321_Human__15_2_222</t>
  </si>
  <si>
    <t>EV0002321_Human__15_3_223</t>
  </si>
  <si>
    <t>EV0002321_Human__0_1_224</t>
  </si>
  <si>
    <t>EV0002321_Human__0_2_225</t>
  </si>
  <si>
    <t>EV0002321_Human__0_3_226</t>
  </si>
  <si>
    <t>EV0002322_Human__120_1_73</t>
  </si>
  <si>
    <t>EV0002322_Human__120_2_74</t>
  </si>
  <si>
    <t>EV0002322_Human__120_3_75</t>
  </si>
  <si>
    <t>EV0002322_Human__60_1_76</t>
  </si>
  <si>
    <t>EV0002322_Human__60_2_77</t>
  </si>
  <si>
    <t>EV0002322_Human__60_3_78</t>
  </si>
  <si>
    <t>EV0002322_Human__30_1_79</t>
  </si>
  <si>
    <t>EV0002322_Human__30_2_80</t>
  </si>
  <si>
    <t>EV0002322_Human__30_3_81</t>
  </si>
  <si>
    <t>EV0002322_Human__15_1_82</t>
  </si>
  <si>
    <t>EV0002322_Human__15_2_83</t>
  </si>
  <si>
    <t>EV0002322_Human__15_3_84</t>
  </si>
  <si>
    <t>EV0002322_Human__0_1_85</t>
  </si>
  <si>
    <t>EV0002322_Human__0_2_86</t>
  </si>
  <si>
    <t>EV0002322_Human__0_3_87</t>
  </si>
  <si>
    <t>EV0002324_Human__120_1_280</t>
  </si>
  <si>
    <t>EV0002324_Human__120_2_281</t>
  </si>
  <si>
    <t>EV0002324_Human__120_3_282</t>
  </si>
  <si>
    <t>EV0002324_Human__60_1_283</t>
  </si>
  <si>
    <t>EV0002324_Human__60_2_284</t>
  </si>
  <si>
    <t>EV0002324_Human__60_3_285</t>
  </si>
  <si>
    <t>EV0002324_Human__30_1_286</t>
  </si>
  <si>
    <t>EV0002324_Human__30_2_287</t>
  </si>
  <si>
    <t>EV0002324_Human__30_3_288</t>
  </si>
  <si>
    <t>EV0002324_Human__15_1_289</t>
  </si>
  <si>
    <t>EV0002324_Human__15_2_290</t>
  </si>
  <si>
    <t>EV0002324_Human__15_3_291</t>
  </si>
  <si>
    <t>EV0002324_Human__0_1_292</t>
  </si>
  <si>
    <t>EV0002324_Human__0_2_293</t>
  </si>
  <si>
    <t>EV0002324_Human__0_3_294</t>
  </si>
  <si>
    <t>EV0002326_Human__120_1_314</t>
  </si>
  <si>
    <t>EV0002326_Human__120_2_315</t>
  </si>
  <si>
    <t>EV0002326_Human__120_3_316</t>
  </si>
  <si>
    <t>EV0002326_Human__60_1_317</t>
  </si>
  <si>
    <t>EV0002326_Human__60_2_318</t>
  </si>
  <si>
    <t>EV0002326_Human__60_3_319</t>
  </si>
  <si>
    <t>EV0002326_Human__30_1_320</t>
  </si>
  <si>
    <t>EV0002326_Human__30_2_321</t>
  </si>
  <si>
    <t>EV0002326_Human__30_3_322</t>
  </si>
  <si>
    <t>EV0002326_Human__15_1_323</t>
  </si>
  <si>
    <t>EV0002326_Human__15_2_324</t>
  </si>
  <si>
    <t>EV0002326_Human__15_3_325</t>
  </si>
  <si>
    <t>EV0002326_Human__0_1_326</t>
  </si>
  <si>
    <t>EV0002326_Human__0_2_327</t>
  </si>
  <si>
    <t>EV0002326_Human__0_3_328</t>
  </si>
  <si>
    <t>EV0002327_Human__120_1_90</t>
  </si>
  <si>
    <t>EV0002327_Human__120_2_91</t>
  </si>
  <si>
    <t>EV0002327_Human__120_3_92</t>
  </si>
  <si>
    <t>EV0002327_Human__60_1_93</t>
  </si>
  <si>
    <t>EV0002327_Human__60_2_94</t>
  </si>
  <si>
    <t>EV0002327_Human__60_3_95</t>
  </si>
  <si>
    <t>EV0002327_Human__30_1_96</t>
  </si>
  <si>
    <t>EV0002327_Human__30_2_97</t>
  </si>
  <si>
    <t>EV0002327_Human__30_3_98</t>
  </si>
  <si>
    <t>EV0002327_Human__15_1_99</t>
  </si>
  <si>
    <t>EV0002327_Human__15_2_100</t>
  </si>
  <si>
    <t>EV0002327_Human__15_3_101</t>
  </si>
  <si>
    <t>EV0002327_Human__0_1_102</t>
  </si>
  <si>
    <t>EV0002327_Human__0_2_103</t>
  </si>
  <si>
    <t>EV0002327_Human__0_3_104</t>
  </si>
  <si>
    <t>EV0002328_Human__120_1_382</t>
  </si>
  <si>
    <t>EV0002328_Human__120_2_383</t>
  </si>
  <si>
    <t>EV0002328_Human__120_3_384</t>
  </si>
  <si>
    <t>EV0002328_Human__60_1_385</t>
  </si>
  <si>
    <t>EV0002328_Human__60_2_386</t>
  </si>
  <si>
    <t>EV0002328_Human__60_3_387</t>
  </si>
  <si>
    <t>EV0002328_Human__30_1_388</t>
  </si>
  <si>
    <t>EV0002328_Human__30_2_389</t>
  </si>
  <si>
    <t>EV0002328_Human__30_3_390</t>
  </si>
  <si>
    <t>EV0002328_Human__15_1_391</t>
  </si>
  <si>
    <t>EV0002328_Human__15_2_392</t>
  </si>
  <si>
    <t>EV0002328_Human__15_3_393</t>
  </si>
  <si>
    <t>EV0002328_Human__0_1_394</t>
  </si>
  <si>
    <t>EV0002328_Human__0_2_395</t>
  </si>
  <si>
    <t>EV0002328_Human__0_3_396</t>
  </si>
  <si>
    <t>EV0002329_Human__120_1_416</t>
  </si>
  <si>
    <t>EV0002329_Human__120_2_417</t>
  </si>
  <si>
    <t>EV0002329_Human__120_3_418</t>
  </si>
  <si>
    <t>EV0002329_Human__60_1_419</t>
  </si>
  <si>
    <t>EV0002329_Human__60_2_420</t>
  </si>
  <si>
    <t>EV0002329_Human__60_3_421</t>
  </si>
  <si>
    <t>EV0002329_Human__30_1_422</t>
  </si>
  <si>
    <t>EV0002329_Human__30_2_423</t>
  </si>
  <si>
    <t>EV0002329_Human__30_3_424</t>
  </si>
  <si>
    <t>EV0002329_Human__15_1_425</t>
  </si>
  <si>
    <t>EV0002329_Human__15_2_426</t>
  </si>
  <si>
    <t>EV0002329_Human__15_3_427</t>
  </si>
  <si>
    <t>EV0002329_Human__0_1_428</t>
  </si>
  <si>
    <t>EV0002329_Human__0_2_429</t>
  </si>
  <si>
    <t>EV0002329_Human__0_3_430</t>
  </si>
  <si>
    <t>EV0002330_Human__120_1_450</t>
  </si>
  <si>
    <t>EV0002330_Human__120_2_451</t>
  </si>
  <si>
    <t>EV0002330_Human__120_3_452</t>
  </si>
  <si>
    <t>EV0002330_Human__60_1_453</t>
  </si>
  <si>
    <t>EV0002330_Human__60_2_454</t>
  </si>
  <si>
    <t>EV0002330_Human__60_3_455</t>
  </si>
  <si>
    <t>EV0002330_Human__30_1_456</t>
  </si>
  <si>
    <t>EV0002330_Human__30_2_457</t>
  </si>
  <si>
    <t>EV0002330_Human__30_3_458</t>
  </si>
  <si>
    <t>EV0002330_Human__15_1_459</t>
  </si>
  <si>
    <t>EV0002330_Human__15_2_460</t>
  </si>
  <si>
    <t>EV0002330_Human__15_3_461</t>
  </si>
  <si>
    <t>EV0002330_Human__0_1_462</t>
  </si>
  <si>
    <t>EV0002330_Human__0_2_463</t>
  </si>
  <si>
    <t>EV0002330_Human__0_3_464</t>
  </si>
  <si>
    <t>EV0002331_Human__120_1_484</t>
  </si>
  <si>
    <t>EV0002331_Human__120_2_485</t>
  </si>
  <si>
    <t>EV0002331_Human__120_3_486</t>
  </si>
  <si>
    <t>EV0002331_Human__60_1_487</t>
  </si>
  <si>
    <t>EV0002331_Human__60_2_488</t>
  </si>
  <si>
    <t>EV0002331_Human__60_3_489</t>
  </si>
  <si>
    <t>EV0002331_Human__30_1_490</t>
  </si>
  <si>
    <t>EV0002331_Human__30_2_491</t>
  </si>
  <si>
    <t>EV0002331_Human__30_3_492</t>
  </si>
  <si>
    <t>EV0002331_Human__15_1_493</t>
  </si>
  <si>
    <t>EV0002331_Human__15_2_494</t>
  </si>
  <si>
    <t>EV0002331_Human__15_3_495</t>
  </si>
  <si>
    <t>EV0002331_Human__0_1_496</t>
  </si>
  <si>
    <t>EV0002331_Human__0_2_497</t>
  </si>
  <si>
    <t>EV0002331_Human__0_3_498</t>
  </si>
  <si>
    <t>-3.314</t>
  </si>
  <si>
    <t>-3.702</t>
  </si>
  <si>
    <t>-3.692</t>
  </si>
  <si>
    <t>-2.968</t>
  </si>
  <si>
    <t>-3.267</t>
  </si>
  <si>
    <t>-3.385</t>
  </si>
  <si>
    <t>-3.024</t>
  </si>
  <si>
    <t>-3.253</t>
  </si>
  <si>
    <t>-2.922</t>
  </si>
  <si>
    <t>7-OH-Coumarin_Human__120_1_8</t>
  </si>
  <si>
    <t>7-OH-Coumarin_Human__120_2_9</t>
  </si>
  <si>
    <t>7-OH-Coumarin_Human__120_3_10</t>
  </si>
  <si>
    <t>7-OH-Coumarin_Human__60_1_11</t>
  </si>
  <si>
    <t>7-OH-Coumarin_Human__60_2_12</t>
  </si>
  <si>
    <t>7-OH-Coumarin_Human__60_3_13</t>
  </si>
  <si>
    <t>7-OH-Coumarin_Human__30_1_14</t>
  </si>
  <si>
    <t>7-OH-Coumarin_Human__30_2_15</t>
  </si>
  <si>
    <t>7-OH-Coumarin_Human__30_3_16</t>
  </si>
  <si>
    <t>7-OH-Coumarin_Human__15_1_17</t>
  </si>
  <si>
    <t>7-OH-Coumarin_Human__15_2_18</t>
  </si>
  <si>
    <t>7-OH-Coumarin_Human__15_3_19</t>
  </si>
  <si>
    <t>7-OH-Coumarin_Human__0_1_20</t>
  </si>
  <si>
    <t>7-OH-Coumarin_Human__0_2_21</t>
  </si>
  <si>
    <t>7-OH-Coumarin_Human__0_3_22</t>
  </si>
  <si>
    <t>EV0002333</t>
  </si>
  <si>
    <t>215.0 / 126.0</t>
  </si>
  <si>
    <t>EV0002333_Human__120_1_93</t>
  </si>
  <si>
    <t>EV0002333_Human__120_2_94</t>
  </si>
  <si>
    <t>EV0002333_Human__120_3_95</t>
  </si>
  <si>
    <t>EV0002333_Human__60_1_96</t>
  </si>
  <si>
    <t>EV0002333_Human__60_2_97</t>
  </si>
  <si>
    <t>EV0002333_Human__60_3_98</t>
  </si>
  <si>
    <t>EV0002333_Human__30_1_99</t>
  </si>
  <si>
    <t>EV0002333_Human__30_2_100</t>
  </si>
  <si>
    <t>EV0002333_Human__30_3_101</t>
  </si>
  <si>
    <t>EV0002333_Human__15_1_102</t>
  </si>
  <si>
    <t>EV0002333_Human__15_2_103</t>
  </si>
  <si>
    <t>EV0002333_Human__15_3_104</t>
  </si>
  <si>
    <t>EV0002333_Human__0_1_105</t>
  </si>
  <si>
    <t>EV0002333_Human__0_2_106</t>
  </si>
  <si>
    <t>EV0002333_Human__0_3_107</t>
  </si>
  <si>
    <t>EV0002335</t>
  </si>
  <si>
    <t>323.1 / 265.2</t>
  </si>
  <si>
    <t>EV0002335_Human__120_1_161</t>
  </si>
  <si>
    <t>EV0002335_Human__120_2_162</t>
  </si>
  <si>
    <t>EV0002335_Human__120_3_163</t>
  </si>
  <si>
    <t>EV0002335_Human__60_1_164</t>
  </si>
  <si>
    <t>EV0002335_Human__60_2_165</t>
  </si>
  <si>
    <t>EV0002335_Human__60_3_166</t>
  </si>
  <si>
    <t>EV0002335_Human__30_1_167</t>
  </si>
  <si>
    <t>EV0002335_Human__30_2_168</t>
  </si>
  <si>
    <t>EV0002335_Human__30_3_169</t>
  </si>
  <si>
    <t>EV0002335_Human__15_1_170</t>
  </si>
  <si>
    <t>EV0002335_Human__15_2_171</t>
  </si>
  <si>
    <t>EV0002335_Human__15_3_172</t>
  </si>
  <si>
    <t>EV0002335_Human__0_1_173</t>
  </si>
  <si>
    <t>EV0002335_Human__0_2_174</t>
  </si>
  <si>
    <t>EV0002335_Human__0_3_175</t>
  </si>
  <si>
    <t>EV0002336</t>
  </si>
  <si>
    <t>240.1 / 134.1</t>
  </si>
  <si>
    <t>EV0002336_Human__120_1_195</t>
  </si>
  <si>
    <t>EV0002336_Human__120_2_196</t>
  </si>
  <si>
    <t>EV0002336_Human__120_3_197</t>
  </si>
  <si>
    <t>EV0002336_Human__60_1_198</t>
  </si>
  <si>
    <t>EV0002336_Human__60_2_199</t>
  </si>
  <si>
    <t>EV0002336_Human__60_3_200</t>
  </si>
  <si>
    <t>EV0002336_Human__30_1_201</t>
  </si>
  <si>
    <t>EV0002336_Human__30_2_202</t>
  </si>
  <si>
    <t>EV0002336_Human__30_3_203</t>
  </si>
  <si>
    <t>EV0002336_Human__15_1_204</t>
  </si>
  <si>
    <t>EV0002336_Human__15_2_205</t>
  </si>
  <si>
    <t>EV0002336_Human__15_3_206</t>
  </si>
  <si>
    <t>EV0002336_Human__0_1_207</t>
  </si>
  <si>
    <t>EV0002336_Human__0_2_208</t>
  </si>
  <si>
    <t>EV0002336_Human__0_3_209</t>
  </si>
  <si>
    <t>EV0002338</t>
  </si>
  <si>
    <t>188.0 / 146.1</t>
  </si>
  <si>
    <t>EV0002338_Human__120_1_229</t>
  </si>
  <si>
    <t>EV0002338_Human__120_2_230</t>
  </si>
  <si>
    <t>EV0002338_Human__120_3_231</t>
  </si>
  <si>
    <t>EV0002338_Human__60_1_232</t>
  </si>
  <si>
    <t>EV0002338_Human__60_2_233</t>
  </si>
  <si>
    <t>EV0002338_Human__60_3_234</t>
  </si>
  <si>
    <t>EV0002338_Human__30_1_235</t>
  </si>
  <si>
    <t>EV0002338_Human__30_2_236</t>
  </si>
  <si>
    <t>EV0002338_Human__30_3_237</t>
  </si>
  <si>
    <t>EV0002338_Human__15_1_238</t>
  </si>
  <si>
    <t>EV0002338_Human__15_2_239</t>
  </si>
  <si>
    <t>EV0002338_Human__15_3_240</t>
  </si>
  <si>
    <t>EV0002338_Human__0_1_241</t>
  </si>
  <si>
    <t>EV0002338_Human__0_2_242</t>
  </si>
  <si>
    <t>EV0002338_Human__0_3_243</t>
  </si>
  <si>
    <t>EV0002340</t>
  </si>
  <si>
    <t>372.0 / 72.0</t>
  </si>
  <si>
    <t>EV0002340_Human__120_1_263</t>
  </si>
  <si>
    <t>EV0002340_Human__120_2_264</t>
  </si>
  <si>
    <t>EV0002340_Human__120_3_265</t>
  </si>
  <si>
    <t>EV0002340_Human__60_1_266</t>
  </si>
  <si>
    <t>EV0002340_Human__60_2_267</t>
  </si>
  <si>
    <t>EV0002340_Human__60_3_268</t>
  </si>
  <si>
    <t>EV0002340_Human__30_1_269</t>
  </si>
  <si>
    <t>EV0002340_Human__30_2_270</t>
  </si>
  <si>
    <t>EV0002340_Human__30_3_271</t>
  </si>
  <si>
    <t>EV0002340_Human__15_1_272</t>
  </si>
  <si>
    <t>EV0002340_Human__15_2_273</t>
  </si>
  <si>
    <t>EV0002340_Human__15_3_274</t>
  </si>
  <si>
    <t>EV0002340_Human__0_1_275</t>
  </si>
  <si>
    <t>EV0002340_Human__0_2_276</t>
  </si>
  <si>
    <t>EV0002340_Human__0_3_277</t>
  </si>
  <si>
    <t>EV0002345</t>
  </si>
  <si>
    <t>350.0 / 266.1</t>
  </si>
  <si>
    <t>EV0002345_Human__120_1_297</t>
  </si>
  <si>
    <t>EV0002345_Human__120_2_298</t>
  </si>
  <si>
    <t>EV0002345_Human__120_3_299</t>
  </si>
  <si>
    <t>EV0002345_Human__60_1_300</t>
  </si>
  <si>
    <t>EV0002345_Human__60_2_301</t>
  </si>
  <si>
    <t>EV0002345_Human__60_3_302</t>
  </si>
  <si>
    <t>EV0002345_Human__30_1_303</t>
  </si>
  <si>
    <t>EV0002345_Human__30_2_304</t>
  </si>
  <si>
    <t>EV0002345_Human__30_3_305</t>
  </si>
  <si>
    <t>EV0002345_Human__15_1_306</t>
  </si>
  <si>
    <t>EV0002345_Human__15_2_307</t>
  </si>
  <si>
    <t>EV0002345_Human__15_3_308</t>
  </si>
  <si>
    <t>EV0002345_Human__0_1_309</t>
  </si>
  <si>
    <t>EV0002345_Human__0_2_310</t>
  </si>
  <si>
    <t>EV0002345_Human__0_3_311</t>
  </si>
  <si>
    <t>EV0002346</t>
  </si>
  <si>
    <t>335.1 / 265.1</t>
  </si>
  <si>
    <t>EV0002346_Human__120_1_331</t>
  </si>
  <si>
    <t>EV0002346_Human__120_2_332</t>
  </si>
  <si>
    <t>EV0002346_Human__120_3_333</t>
  </si>
  <si>
    <t>EV0002346_Human__60_1_334</t>
  </si>
  <si>
    <t>EV0002346_Human__60_2_335</t>
  </si>
  <si>
    <t>EV0002346_Human__60_3_336</t>
  </si>
  <si>
    <t>EV0002346_Human__30_1_337</t>
  </si>
  <si>
    <t>EV0002346_Human__30_2_338</t>
  </si>
  <si>
    <t>EV0002346_Human__30_3_339</t>
  </si>
  <si>
    <t>EV0002346_Human__15_1_340</t>
  </si>
  <si>
    <t>EV0002346_Human__15_2_341</t>
  </si>
  <si>
    <t>EV0002346_Human__15_3_342</t>
  </si>
  <si>
    <t>EV0002346_Human__0_1_343</t>
  </si>
  <si>
    <t>EV0002346_Human__0_2_344</t>
  </si>
  <si>
    <t>EV0002346_Human__0_3_345</t>
  </si>
  <si>
    <t>EV0002348</t>
  </si>
  <si>
    <t>346.1 / 245.1</t>
  </si>
  <si>
    <t>EV0002348_Human__120_1_365</t>
  </si>
  <si>
    <t>EV0002348_Human__120_2_366</t>
  </si>
  <si>
    <t>EV0002348_Human__120_3_367</t>
  </si>
  <si>
    <t>EV0002348_Human__60_1_368</t>
  </si>
  <si>
    <t>EV0002348_Human__60_2_369</t>
  </si>
  <si>
    <t>EV0002348_Human__60_3_370</t>
  </si>
  <si>
    <t>EV0002348_Human__30_1_371</t>
  </si>
  <si>
    <t>EV0002348_Human__30_2_372</t>
  </si>
  <si>
    <t>EV0002348_Human__30_3_373</t>
  </si>
  <si>
    <t>EV0002348_Human__15_1_374</t>
  </si>
  <si>
    <t>EV0002348_Human__15_2_375</t>
  </si>
  <si>
    <t>EV0002348_Human__15_3_376</t>
  </si>
  <si>
    <t>EV0002348_Human__0_1_377</t>
  </si>
  <si>
    <t>EV0002348_Human__0_2_378</t>
  </si>
  <si>
    <t>EV0002348_Human__0_3_379</t>
  </si>
  <si>
    <t>EV0002351</t>
  </si>
  <si>
    <t>233.1 / 174.2</t>
  </si>
  <si>
    <t>EV0002351_Human__120_1_399</t>
  </si>
  <si>
    <t>EV0002351_Human__120_2_400</t>
  </si>
  <si>
    <t>EV0002351_Human__120_3_401</t>
  </si>
  <si>
    <t>EV0002351_Human__60_1_402</t>
  </si>
  <si>
    <t>EV0002351_Human__60_2_403</t>
  </si>
  <si>
    <t>EV0002351_Human__60_3_404</t>
  </si>
  <si>
    <t>EV0002351_Human__30_1_405</t>
  </si>
  <si>
    <t>EV0002351_Human__30_2_406</t>
  </si>
  <si>
    <t>EV0002351_Human__30_3_407</t>
  </si>
  <si>
    <t>EV0002351_Human__15_1_408</t>
  </si>
  <si>
    <t>EV0002351_Human__15_2_409</t>
  </si>
  <si>
    <t>EV0002351_Human__15_3_410</t>
  </si>
  <si>
    <t>EV0002351_Human__0_1_411</t>
  </si>
  <si>
    <t>EV0002351_Human__0_2_412</t>
  </si>
  <si>
    <t>EV0002351_Human__0_3_413</t>
  </si>
  <si>
    <t>EV0002355</t>
  </si>
  <si>
    <t>368.1 / 368.1</t>
  </si>
  <si>
    <t>EV0002355_Human__120_1_467</t>
  </si>
  <si>
    <t>EV0002355_Human__120_2_468</t>
  </si>
  <si>
    <t>EV0002355_Human__120_3_469</t>
  </si>
  <si>
    <t>EV0002355_Human__60_1_470</t>
  </si>
  <si>
    <t>EV0002355_Human__60_2_471</t>
  </si>
  <si>
    <t>EV0002355_Human__60_3_472</t>
  </si>
  <si>
    <t>EV0002355_Human__30_1_473</t>
  </si>
  <si>
    <t>EV0002355_Human__30_2_474</t>
  </si>
  <si>
    <t>EV0002355_Human__30_3_475</t>
  </si>
  <si>
    <t>EV0002355_Human__15_1_476</t>
  </si>
  <si>
    <t>EV0002355_Human__15_2_477</t>
  </si>
  <si>
    <t>EV0002355_Human__15_3_478</t>
  </si>
  <si>
    <t>EV0002355_Human__0_1_479</t>
  </si>
  <si>
    <t>EV0002355_Human__0_2_480</t>
  </si>
  <si>
    <t>EV0002355_Human__0_3_481</t>
  </si>
  <si>
    <t>Midazolam_Human__120_1_25</t>
  </si>
  <si>
    <t>Midazolam_Human__120_2_26</t>
  </si>
  <si>
    <t>Midazolam_Human__120_3_27</t>
  </si>
  <si>
    <t>Midazolam_Human__60_1_28</t>
  </si>
  <si>
    <t>Midazolam_Human__60_2_29</t>
  </si>
  <si>
    <t>Midazolam_Human__60_3_30</t>
  </si>
  <si>
    <t>Midazolam_Human__30_1_31</t>
  </si>
  <si>
    <t>Midazolam_Human__30_2_32</t>
  </si>
  <si>
    <t>Midazolam_Human__30_3_33</t>
  </si>
  <si>
    <t>Midazolam_Human__15_1_34</t>
  </si>
  <si>
    <t>Midazolam_Human__15_2_35</t>
  </si>
  <si>
    <t>Midazolam_Human__15_3_36</t>
  </si>
  <si>
    <t>Midazolam_Human__0_1_37</t>
  </si>
  <si>
    <t>Midazolam_Human__0_2_38</t>
  </si>
  <si>
    <t>Midazolam_Human__0_3_39</t>
  </si>
  <si>
    <t>Verapamil_Human__120_1_42</t>
  </si>
  <si>
    <t>Verapamil_Human__120_2_43</t>
  </si>
  <si>
    <t>Verapamil_Human__120_3_44</t>
  </si>
  <si>
    <t>Verapamil_Human__60_1_45</t>
  </si>
  <si>
    <t>Verapamil_Human__60_2_46</t>
  </si>
  <si>
    <t>Verapamil_Human__60_3_47</t>
  </si>
  <si>
    <t>Verapamil_Human__30_1_48</t>
  </si>
  <si>
    <t>Verapamil_Human__30_2_49</t>
  </si>
  <si>
    <t>Verapamil_Human__30_3_50</t>
  </si>
  <si>
    <t>Verapamil_Human__15_1_51</t>
  </si>
  <si>
    <t>Verapamil_Human__15_2_52</t>
  </si>
  <si>
    <t>Verapamil_Human__15_3_53</t>
  </si>
  <si>
    <t>Verapamil_Human__0_1_54</t>
  </si>
  <si>
    <t>Verapamil_Human__0_2_55</t>
  </si>
  <si>
    <t>Verapamil_Human__0_3_56</t>
  </si>
  <si>
    <t>0.864</t>
  </si>
  <si>
    <t>0.780</t>
  </si>
  <si>
    <t>0.687</t>
  </si>
  <si>
    <t>-4.310</t>
  </si>
  <si>
    <t>-6.317</t>
  </si>
  <si>
    <t>-3.466</t>
  </si>
  <si>
    <t>-4.839</t>
  </si>
  <si>
    <t>-3.740</t>
  </si>
  <si>
    <t>-4.996</t>
  </si>
  <si>
    <t>-4.027</t>
  </si>
  <si>
    <t>-3.752</t>
  </si>
  <si>
    <t>-3.993</t>
  </si>
  <si>
    <t>EPA_Hepatocyte_Clearance_Data_Summary_2.xlsx</t>
  </si>
  <si>
    <t>EV0002333_Human__120_1_110</t>
  </si>
  <si>
    <t>EV0002333_Human__120_2_111</t>
  </si>
  <si>
    <t>EV0002333_Human__120_3_112</t>
  </si>
  <si>
    <t>EV0002333_Human__60_1_113</t>
  </si>
  <si>
    <t>EV0002333_Human__60_2_114</t>
  </si>
  <si>
    <t>EV0002333_Human__60_3_115</t>
  </si>
  <si>
    <t>EV0002333_Human__30_1_116</t>
  </si>
  <si>
    <t>EV0002333_Human__30_2_117</t>
  </si>
  <si>
    <t>EV0002333_Human__30_3_118</t>
  </si>
  <si>
    <t>EV0002333_Human__15_1_119</t>
  </si>
  <si>
    <t>EV0002333_Human__15_2_120</t>
  </si>
  <si>
    <t>EV0002333_Human__15_3_121</t>
  </si>
  <si>
    <t>EV0002333_Human__0_1_122</t>
  </si>
  <si>
    <t>EV0002333_Human__0_2_123</t>
  </si>
  <si>
    <t>EV0002333_Human__0_3_124</t>
  </si>
  <si>
    <t>EV0002334</t>
  </si>
  <si>
    <t>207.1 / 71.9</t>
  </si>
  <si>
    <t>EV0002334_Human__120_1_144</t>
  </si>
  <si>
    <t>EV0002334_Human__120_2_145</t>
  </si>
  <si>
    <t>EV0002334_Human__120_3_146</t>
  </si>
  <si>
    <t>EV0002334_Human__60_1_147</t>
  </si>
  <si>
    <t>EV0002334_Human__60_2_148</t>
  </si>
  <si>
    <t>EV0002334_Human__60_3_149</t>
  </si>
  <si>
    <t>EV0002334_Human__30_1_150</t>
  </si>
  <si>
    <t>EV0002334_Human__30_2_151</t>
  </si>
  <si>
    <t>EV0002334_Human__30_3_152</t>
  </si>
  <si>
    <t>EV0002334_Human__15_1_153</t>
  </si>
  <si>
    <t>EV0002334_Human__15_2_154</t>
  </si>
  <si>
    <t>EV0002334_Human__15_3_155</t>
  </si>
  <si>
    <t>EV0002334_Human__0_1_156</t>
  </si>
  <si>
    <t>EV0002334_Human__0_2_157</t>
  </si>
  <si>
    <t>EV0002334_Human__0_3_158</t>
  </si>
  <si>
    <t>EV0002335_Human__120_1_178</t>
  </si>
  <si>
    <t>EV0002335_Human__120_2_179</t>
  </si>
  <si>
    <t>EV0002335_Human__120_3_180</t>
  </si>
  <si>
    <t>EV0002335_Human__60_1_181</t>
  </si>
  <si>
    <t>EV0002335_Human__60_2_182</t>
  </si>
  <si>
    <t>EV0002335_Human__60_3_183</t>
  </si>
  <si>
    <t>EV0002335_Human__30_1_184</t>
  </si>
  <si>
    <t>EV0002335_Human__30_2_185</t>
  </si>
  <si>
    <t>EV0002335_Human__30_3_186</t>
  </si>
  <si>
    <t>EV0002335_Human__15_1_187</t>
  </si>
  <si>
    <t>EV0002335_Human__15_2_188</t>
  </si>
  <si>
    <t>EV0002335_Human__15_3_189</t>
  </si>
  <si>
    <t>EV0002335_Human__0_1_190</t>
  </si>
  <si>
    <t>EV0002335_Human__0_2_191</t>
  </si>
  <si>
    <t>EV0002335_Human__0_3_192</t>
  </si>
  <si>
    <t>EV0002338_Human__120_1_246</t>
  </si>
  <si>
    <t>EV0002338_Human__120_2_247</t>
  </si>
  <si>
    <t>EV0002338_Human__120_3_248</t>
  </si>
  <si>
    <t>EV0002338_Human__60_1_249</t>
  </si>
  <si>
    <t>EV0002338_Human__60_2_250</t>
  </si>
  <si>
    <t>EV0002338_Human__60_3_251</t>
  </si>
  <si>
    <t>EV0002338_Human__30_1_252</t>
  </si>
  <si>
    <t>EV0002338_Human__30_2_253</t>
  </si>
  <si>
    <t>EV0002338_Human__30_3_254</t>
  </si>
  <si>
    <t>EV0002338_Human__15_1_255</t>
  </si>
  <si>
    <t>EV0002338_Human__15_2_256</t>
  </si>
  <si>
    <t>EV0002338_Human__15_3_257</t>
  </si>
  <si>
    <t>EV0002338_Human__0_1_258</t>
  </si>
  <si>
    <t>EV0002338_Human__0_2_259</t>
  </si>
  <si>
    <t>EV0002338_Human__0_3_260</t>
  </si>
  <si>
    <t>EV0002340_Human__120_1_280</t>
  </si>
  <si>
    <t>EV0002340_Human__120_2_281</t>
  </si>
  <si>
    <t>EV0002340_Human__120_3_282</t>
  </si>
  <si>
    <t>EV0002340_Human__60_1_283</t>
  </si>
  <si>
    <t>EV0002340_Human__60_2_284</t>
  </si>
  <si>
    <t>EV0002340_Human__60_3_285</t>
  </si>
  <si>
    <t>EV0002340_Human__30_1_286</t>
  </si>
  <si>
    <t>EV0002340_Human__30_2_287</t>
  </si>
  <si>
    <t>EV0002340_Human__30_3_288</t>
  </si>
  <si>
    <t>EV0002340_Human__15_1_289</t>
  </si>
  <si>
    <t>EV0002340_Human__15_2_290</t>
  </si>
  <si>
    <t>EV0002340_Human__15_3_291</t>
  </si>
  <si>
    <t>EV0002340_Human__0_1_292</t>
  </si>
  <si>
    <t>EV0002340_Human__0_2_293</t>
  </si>
  <si>
    <t>EV0002340_Human__0_3_294</t>
  </si>
  <si>
    <t>EV0002345_Human__120_1_314</t>
  </si>
  <si>
    <t>EV0002345_Human__120_2_315</t>
  </si>
  <si>
    <t>EV0002345_Human__120_3_316</t>
  </si>
  <si>
    <t>EV0002345_Human__60_1_317</t>
  </si>
  <si>
    <t>EV0002345_Human__60_2_318</t>
  </si>
  <si>
    <t>EV0002345_Human__60_3_319</t>
  </si>
  <si>
    <t>EV0002345_Human__30_1_320</t>
  </si>
  <si>
    <t>EV0002345_Human__30_2_321</t>
  </si>
  <si>
    <t>EV0002345_Human__30_3_322</t>
  </si>
  <si>
    <t>EV0002345_Human__15_1_323</t>
  </si>
  <si>
    <t>EV0002345_Human__15_2_324</t>
  </si>
  <si>
    <t>EV0002345_Human__15_3_325</t>
  </si>
  <si>
    <t>EV0002345_Human__0_1_326</t>
  </si>
  <si>
    <t>EV0002345_Human__0_2_327</t>
  </si>
  <si>
    <t>EV0002345_Human__0_3_328</t>
  </si>
  <si>
    <t>EV0002346_Human__120_1_348</t>
  </si>
  <si>
    <t>EV0002346_Human__120_2_349</t>
  </si>
  <si>
    <t>EV0002346_Human__120_3_350</t>
  </si>
  <si>
    <t>EV0002346_Human__60_1_351</t>
  </si>
  <si>
    <t>EV0002346_Human__60_2_352</t>
  </si>
  <si>
    <t>EV0002346_Human__60_3_353</t>
  </si>
  <si>
    <t>EV0002346_Human__30_1_354</t>
  </si>
  <si>
    <t>EV0002346_Human__30_2_355</t>
  </si>
  <si>
    <t>EV0002346_Human__30_3_356</t>
  </si>
  <si>
    <t>EV0002346_Human__15_1_357</t>
  </si>
  <si>
    <t>EV0002346_Human__15_2_358</t>
  </si>
  <si>
    <t>EV0002346_Human__15_3_359</t>
  </si>
  <si>
    <t>EV0002346_Human__0_1_360</t>
  </si>
  <si>
    <t>EV0002346_Human__0_2_361</t>
  </si>
  <si>
    <t>EV0002346_Human__0_3_362</t>
  </si>
  <si>
    <t>EV0002348_Human__120_1_382</t>
  </si>
  <si>
    <t>EV0002348_Human__120_2_383</t>
  </si>
  <si>
    <t>EV0002348_Human__120_3_384</t>
  </si>
  <si>
    <t>EV0002348_Human__60_1_385</t>
  </si>
  <si>
    <t>EV0002348_Human__60_2_386</t>
  </si>
  <si>
    <t>EV0002348_Human__60_3_387</t>
  </si>
  <si>
    <t>EV0002348_Human__30_1_388</t>
  </si>
  <si>
    <t>EV0002348_Human__30_2_389</t>
  </si>
  <si>
    <t>EV0002348_Human__30_3_390</t>
  </si>
  <si>
    <t>EV0002348_Human__15_1_391</t>
  </si>
  <si>
    <t>EV0002348_Human__15_2_392</t>
  </si>
  <si>
    <t>EV0002348_Human__15_3_393</t>
  </si>
  <si>
    <t>EV0002348_Human__0_1_394</t>
  </si>
  <si>
    <t>EV0002348_Human__0_2_395</t>
  </si>
  <si>
    <t>EV0002348_Human__0_3_396</t>
  </si>
  <si>
    <t>EV0002351_Human__120_1_416</t>
  </si>
  <si>
    <t>EV0002351_Human__120_2_417</t>
  </si>
  <si>
    <t>EV0002351_Human__120_3_418</t>
  </si>
  <si>
    <t>EV0002351_Human__60_1_419</t>
  </si>
  <si>
    <t>EV0002351_Human__60_2_420</t>
  </si>
  <si>
    <t>EV0002351_Human__60_3_421</t>
  </si>
  <si>
    <t>EV0002351_Human__30_1_422</t>
  </si>
  <si>
    <t>EV0002351_Human__30_2_423</t>
  </si>
  <si>
    <t>EV0002351_Human__30_3_424</t>
  </si>
  <si>
    <t>EV0002351_Human__15_1_425</t>
  </si>
  <si>
    <t>EV0002351_Human__15_2_426</t>
  </si>
  <si>
    <t>EV0002351_Human__15_3_427</t>
  </si>
  <si>
    <t>EV0002351_Human__0_1_428</t>
  </si>
  <si>
    <t>EV0002351_Human__0_2_429</t>
  </si>
  <si>
    <t>EV0002351_Human__0_3_430</t>
  </si>
  <si>
    <t>EV0002355_Human__120_1_484</t>
  </si>
  <si>
    <t>EV0002355_Human__120_2_485</t>
  </si>
  <si>
    <t>EV0002355_Human__120_3_486</t>
  </si>
  <si>
    <t>EV0002355_Human__60_1_487</t>
  </si>
  <si>
    <t>EV0002355_Human__60_2_488</t>
  </si>
  <si>
    <t>EV0002355_Human__60_3_489</t>
  </si>
  <si>
    <t>EV0002355_Human__30_1_490</t>
  </si>
  <si>
    <t>EV0002355_Human__30_2_491</t>
  </si>
  <si>
    <t>EV0002355_Human__30_3_492</t>
  </si>
  <si>
    <t>EV0002355_Human__15_1_493</t>
  </si>
  <si>
    <t>EV0002355_Human__15_2_494</t>
  </si>
  <si>
    <t>EV0002355_Human__15_3_495</t>
  </si>
  <si>
    <t>EV0002355_Human__0_1_496</t>
  </si>
  <si>
    <t>EV0002355_Human__0_2_497</t>
  </si>
  <si>
    <t>EV0002355_Human__0_3_498</t>
  </si>
  <si>
    <t>-4.468</t>
  </si>
  <si>
    <t>-4.038</t>
  </si>
  <si>
    <t>-4.806</t>
  </si>
  <si>
    <t>-4.382</t>
  </si>
  <si>
    <t>-4.275</t>
  </si>
  <si>
    <t>-3.554</t>
  </si>
  <si>
    <t>-3.955</t>
  </si>
  <si>
    <t>-3.599</t>
  </si>
  <si>
    <t>-3.934</t>
  </si>
  <si>
    <t>7-Hydroxy-4-trifluoromethyl-coumarin</t>
  </si>
  <si>
    <t>229.061 &gt; 152.96</t>
  </si>
  <si>
    <t>7-Hydroxy-4-trifluoromethyl-coumarin_Human_1uM_120_1_8</t>
  </si>
  <si>
    <t>7-Hydroxy-4-trifluoromethyl-coumarin_Human_1uM_120_2_9</t>
  </si>
  <si>
    <t>7-Hydroxy-4-trifluoromethyl-coumarin_Human_1uM_120_3_10</t>
  </si>
  <si>
    <t>7-Hydroxy-4-trifluoromethyl-coumarin_Human_1uM_60_1_11</t>
  </si>
  <si>
    <t>7-Hydroxy-4-trifluoromethyl-coumarin_Human_1uM_60_2_12</t>
  </si>
  <si>
    <t>7-Hydroxy-4-trifluoromethyl-coumarin_Human_1uM_60_3_13</t>
  </si>
  <si>
    <t>7-Hydroxy-4-trifluoromethyl-coumarin_Human_1uM_30_1_14</t>
  </si>
  <si>
    <t>7-Hydroxy-4-trifluoromethyl-coumarin_Human_1uM_30_2_15</t>
  </si>
  <si>
    <t>7-Hydroxy-4-trifluoromethyl-coumarin_Human_1uM_30_3_16</t>
  </si>
  <si>
    <t>7-Hydroxy-4-trifluoromethyl-coumarin_Human_1uM_15_1_17</t>
  </si>
  <si>
    <t>7-Hydroxy-4-trifluoromethyl-coumarin_Human_1uM_15_2_18</t>
  </si>
  <si>
    <t>7-Hydroxy-4-trifluoromethyl-coumarin_Human_1uM_15_3_19</t>
  </si>
  <si>
    <t>7-Hydroxy-4-trifluoromethyl-coumarin_Human_1uM_0_1_20</t>
  </si>
  <si>
    <t>7-Hydroxy-4-trifluoromethyl-coumarin_Human_1uM_0_2_21</t>
  </si>
  <si>
    <t>7-Hydroxy-4-trifluoromethyl-coumarin_Human_1uM_0_3_22</t>
  </si>
  <si>
    <t>Blank_Human__1_80</t>
  </si>
  <si>
    <t>EV0001398</t>
  </si>
  <si>
    <t>194.9 / 162.9</t>
  </si>
  <si>
    <t>Blank_Human__2_81</t>
  </si>
  <si>
    <t>Blank_Human__3_82</t>
  </si>
  <si>
    <t>EV0001398_Human_1uM_120_1_83</t>
  </si>
  <si>
    <t>EV0001398_Human_1uM_120_2_84</t>
  </si>
  <si>
    <t>EV0001398_Human_1uM_120_3_85</t>
  </si>
  <si>
    <t>EV0001398_Human_1uM_60_1_86</t>
  </si>
  <si>
    <t>EV0001398_Human_1uM_60_2_87</t>
  </si>
  <si>
    <t>EV0001398_Human_1uM_60_3_88</t>
  </si>
  <si>
    <t>EV0001398_Human_1uM_30_1_89</t>
  </si>
  <si>
    <t>EV0001398_Human_1uM_30_2_90</t>
  </si>
  <si>
    <t>EV0001398_Human_1uM_30_3_91</t>
  </si>
  <si>
    <t>EV0001398_Human_1uM_15_1_92</t>
  </si>
  <si>
    <t>EV0001398_Human_1uM_15_2_93</t>
  </si>
  <si>
    <t>EV0001398_Human_1uM_15_3_94</t>
  </si>
  <si>
    <t>EV0001398_Human_1uM_0_1_95</t>
  </si>
  <si>
    <t>EV0001398_Human_1uM_0_2_96</t>
  </si>
  <si>
    <t>EV0001398_Human_1uM_0_3_97</t>
  </si>
  <si>
    <t>EV0001443</t>
  </si>
  <si>
    <t>163.0 / 56.9</t>
  </si>
  <si>
    <t>EV0001443_Human_1uM_120_1_117</t>
  </si>
  <si>
    <t>EV0001443_Human_1uM_120_2_118</t>
  </si>
  <si>
    <t>EV0001443_Human_1uM_120_3_119</t>
  </si>
  <si>
    <t>EV0001443_Human_1uM_60_1_120</t>
  </si>
  <si>
    <t>EV0001443_Human_1uM_60_2_121</t>
  </si>
  <si>
    <t>EV0001443_Human_1uM_60_3_122</t>
  </si>
  <si>
    <t>EV0001443_Human_1uM_30_1_123</t>
  </si>
  <si>
    <t>EV0001443_Human_1uM_30_2_124</t>
  </si>
  <si>
    <t>EV0001443_Human_1uM_30_3_125</t>
  </si>
  <si>
    <t>EV0001443_Human_1uM_15_1_126</t>
  </si>
  <si>
    <t>EV0001443_Human_1uM_15_2_127</t>
  </si>
  <si>
    <t>EV0001443_Human_1uM_15_3_128</t>
  </si>
  <si>
    <t>EV0001443_Human_1uM_0_1_129</t>
  </si>
  <si>
    <t>EV0001443_Human_1uM_0_2_130</t>
  </si>
  <si>
    <t>EV0001443_Human_1uM_0_3_131</t>
  </si>
  <si>
    <t>Blank_Human__1_155</t>
  </si>
  <si>
    <t>EV0001868</t>
  </si>
  <si>
    <t>179.1 / 102.9</t>
  </si>
  <si>
    <t>Blank_Human__2_156</t>
  </si>
  <si>
    <t>Blank_Human__3_157</t>
  </si>
  <si>
    <t>EV0001868_Human_1uM_120_1_192</t>
  </si>
  <si>
    <t>EV0001868_Human_1uM_120_2_193</t>
  </si>
  <si>
    <t>EV0001868_Human_1uM_120_3_194</t>
  </si>
  <si>
    <t>EV0001868_Human_1uM_60_1_195</t>
  </si>
  <si>
    <t>EV0001868_Human_1uM_60_2_196</t>
  </si>
  <si>
    <t>EV0001868_Human_1uM_60_3_197</t>
  </si>
  <si>
    <t>EV0001868_Human_1uM_30_1_198</t>
  </si>
  <si>
    <t>EV0001868_Human_1uM_30_2_199</t>
  </si>
  <si>
    <t>EV0001868_Human_1uM_30_3_200</t>
  </si>
  <si>
    <t>EV0001868_Human_1uM_15_1_201</t>
  </si>
  <si>
    <t>EV0001868_Human_1uM_15_2_202</t>
  </si>
  <si>
    <t>EV0001868_Human_1uM_15_3_203</t>
  </si>
  <si>
    <t>EV0001868_Human_1uM_0_1_204</t>
  </si>
  <si>
    <t>EV0001868_Human_1uM_0_2_205</t>
  </si>
  <si>
    <t>EV0001868_Human_1uM_0_3_206</t>
  </si>
  <si>
    <t>EV0001885</t>
  </si>
  <si>
    <t>231.0 / 41.9</t>
  </si>
  <si>
    <t>EV0001885_Human_1uM_120_1_209</t>
  </si>
  <si>
    <t>EV0001885_Human_1uM_120_2_210</t>
  </si>
  <si>
    <t>EV0001885_Human_1uM_120_3_211</t>
  </si>
  <si>
    <t>EV0001885_Human_1uM_60_1_212</t>
  </si>
  <si>
    <t>EV0001885_Human_1uM_60_2_213</t>
  </si>
  <si>
    <t>EV0001885_Human_1uM_60_3_214</t>
  </si>
  <si>
    <t>EV0001885_Human_1uM_30_1_215</t>
  </si>
  <si>
    <t>EV0001885_Human_1uM_30_2_216</t>
  </si>
  <si>
    <t>EV0001885_Human_1uM_30_3_217</t>
  </si>
  <si>
    <t>EV0001885_Human_1uM_15_1_218</t>
  </si>
  <si>
    <t>EV0001885_Human_1uM_15_2_219</t>
  </si>
  <si>
    <t>EV0001885_Human_1uM_15_3_220</t>
  </si>
  <si>
    <t>EV0001885_Human_1uM_0_1_221</t>
  </si>
  <si>
    <t>EV0001885_Human_1uM_0_2_222</t>
  </si>
  <si>
    <t>EV0001885_Human_1uM_0_3_223</t>
  </si>
  <si>
    <t>EV0001894</t>
  </si>
  <si>
    <t>429.0 / 254.9</t>
  </si>
  <si>
    <t>EV0001894_Human_1uM_120_1_226</t>
  </si>
  <si>
    <t>EV0001894_Human_1uM_120_2_227</t>
  </si>
  <si>
    <t>EV0001894_Human_1uM_120_3_228</t>
  </si>
  <si>
    <t>EV0001894_Human_1uM_60_1_229</t>
  </si>
  <si>
    <t>EV0001894_Human_1uM_60_2_230</t>
  </si>
  <si>
    <t>EV0001894_Human_1uM_60_3_231</t>
  </si>
  <si>
    <t>EV0001894_Human_1uM_30_1_232</t>
  </si>
  <si>
    <t>EV0001894_Human_1uM_30_2_233</t>
  </si>
  <si>
    <t>EV0001894_Human_1uM_30_3_234</t>
  </si>
  <si>
    <t>EV0001894_Human_1uM_15_1_235</t>
  </si>
  <si>
    <t>EV0001894_Human_1uM_15_2_236</t>
  </si>
  <si>
    <t>EV0001894_Human_1uM_15_3_237</t>
  </si>
  <si>
    <t>EV0001894_Human_1uM_0_1_238</t>
  </si>
  <si>
    <t>EV0001894_Human_1uM_0_2_239</t>
  </si>
  <si>
    <t>EV0001894_Human_1uM_0_3_240</t>
  </si>
  <si>
    <t>326.121 &gt; 291.203</t>
  </si>
  <si>
    <t>455.305 &gt; 150.075</t>
  </si>
  <si>
    <t>ln % Remaining</t>
  </si>
  <si>
    <t>1.077</t>
  </si>
  <si>
    <t>1.016</t>
  </si>
  <si>
    <t>0.752</t>
  </si>
  <si>
    <t>1.283</t>
  </si>
  <si>
    <t>1.569</t>
  </si>
  <si>
    <t>1.359</t>
  </si>
  <si>
    <t>-0.497</t>
  </si>
  <si>
    <t>-0.665</t>
  </si>
  <si>
    <t>-0.627</t>
  </si>
  <si>
    <t>-0.248</t>
  </si>
  <si>
    <t>-0.358</t>
  </si>
  <si>
    <t>-0.263</t>
  </si>
  <si>
    <t>2.296</t>
  </si>
  <si>
    <t>3.033</t>
  </si>
  <si>
    <t>1.342</t>
  </si>
  <si>
    <t>2.115</t>
  </si>
  <si>
    <t>EPA_Hepatocyte_Stability_Data_Summary_20180522.xlsx</t>
  </si>
  <si>
    <t>EV0001398_Human_10uM_120_1_83</t>
  </si>
  <si>
    <t>EV0001398_Human_10uM_120_2_84</t>
  </si>
  <si>
    <t>EV0001398_Human_10uM_120_3_85</t>
  </si>
  <si>
    <t>EV0001398_Human_10uM_60_1_86</t>
  </si>
  <si>
    <t>EV0001398_Human_10uM_60_2_87</t>
  </si>
  <si>
    <t>EV0001398_Human_10uM_60_3_88</t>
  </si>
  <si>
    <t>EV0001398_Human_10uM_30_1_89</t>
  </si>
  <si>
    <t>EV0001398_Human_10uM_30_2_90</t>
  </si>
  <si>
    <t>EV0001398_Human_10uM_30_3_91</t>
  </si>
  <si>
    <t>EV0001398_Human_10uM_15_1_92</t>
  </si>
  <si>
    <t>EV0001398_Human_10uM_15_2_93</t>
  </si>
  <si>
    <t>EV0001398_Human_10uM_15_3_94</t>
  </si>
  <si>
    <t>EV0001398_Human_10uM_0_1_95</t>
  </si>
  <si>
    <t>EV0001398_Human_10uM_0_2_96</t>
  </si>
  <si>
    <t>EV0001398_Human_10uM_0_3_97</t>
  </si>
  <si>
    <t>EV0001443_Human_10uM_120_1_117</t>
  </si>
  <si>
    <t>EV0001443_Human_10uM_120_2_118</t>
  </si>
  <si>
    <t>EV0001443_Human_10uM_120_3_119</t>
  </si>
  <si>
    <t>EV0001443_Human_10uM_60_1_120</t>
  </si>
  <si>
    <t>EV0001443_Human_10uM_60_2_121</t>
  </si>
  <si>
    <t>EV0001443_Human_10uM_60_3_122</t>
  </si>
  <si>
    <t>EV0001443_Human_10uM_30_1_123</t>
  </si>
  <si>
    <t>EV0001443_Human_10uM_30_2_124</t>
  </si>
  <si>
    <t>EV0001443_Human_10uM_30_3_125</t>
  </si>
  <si>
    <t>EV0001443_Human_10uM_15_1_126</t>
  </si>
  <si>
    <t>EV0001443_Human_10uM_15_2_127</t>
  </si>
  <si>
    <t>EV0001443_Human_10uM_15_3_128</t>
  </si>
  <si>
    <t>EV0001443_Human_10uM_0_1_129</t>
  </si>
  <si>
    <t>EV0001443_Human_10uM_0_2_130</t>
  </si>
  <si>
    <t>EV0001443_Human_10uM_0_3_131</t>
  </si>
  <si>
    <t>EV0001868_Human_10uM_120_1_192</t>
  </si>
  <si>
    <t>EV0001868_Human_10uM_120_2_193</t>
  </si>
  <si>
    <t>EV0001868_Human_10uM_120_3_194</t>
  </si>
  <si>
    <t>EV0001868_Human_10uM_60_1_195</t>
  </si>
  <si>
    <t>EV0001868_Human_10uM_60_2_196</t>
  </si>
  <si>
    <t>EV0001868_Human_10uM_60_3_197</t>
  </si>
  <si>
    <t>EV0001868_Human_10uM_30_1_198</t>
  </si>
  <si>
    <t>EV0001868_Human_10uM_30_2_199</t>
  </si>
  <si>
    <t>EV0001868_Human_10uM_30_3_200</t>
  </si>
  <si>
    <t>EV0001868_Human_10uM_15_1_201</t>
  </si>
  <si>
    <t>EV0001868_Human_10uM_15_2_202</t>
  </si>
  <si>
    <t>EV0001868_Human_10uM_15_3_203</t>
  </si>
  <si>
    <t>EV0001868_Human_10uM_0_1_204</t>
  </si>
  <si>
    <t>EV0001868_Human_10uM_0_2_205</t>
  </si>
  <si>
    <t>EV0001868_Human_10uM_0_3_206</t>
  </si>
  <si>
    <t>EV0001885_Human_10uM_120_1_209</t>
  </si>
  <si>
    <t>EV0001885_Human_10uM_120_2_210</t>
  </si>
  <si>
    <t>EV0001885_Human_10uM_120_3_211</t>
  </si>
  <si>
    <t>EV0001885_Human_10uM_60_1_212</t>
  </si>
  <si>
    <t>EV0001885_Human_10uM_60_2_213</t>
  </si>
  <si>
    <t>EV0001885_Human_10uM_60_3_214</t>
  </si>
  <si>
    <t>EV0001885_Human_10uM_30_1_215</t>
  </si>
  <si>
    <t>EV0001885_Human_10uM_30_2_216</t>
  </si>
  <si>
    <t>EV0001885_Human_10uM_30_3_217</t>
  </si>
  <si>
    <t>EV0001885_Human_10uM_15_1_218</t>
  </si>
  <si>
    <t>EV0001885_Human_10uM_15_2_219</t>
  </si>
  <si>
    <t>EV0001885_Human_10uM_15_3_220</t>
  </si>
  <si>
    <t>EV0001885_Human_10uM_0_1_221</t>
  </si>
  <si>
    <t>EV0001885_Human_10uM_0_2_222</t>
  </si>
  <si>
    <t>EV0001885_Human_10uM_0_3_223</t>
  </si>
  <si>
    <t>EV0001894_Human_10uM_120_1_226</t>
  </si>
  <si>
    <t>EV0001894_Human_10uM_120_2_227</t>
  </si>
  <si>
    <t>EV0001894_Human_10uM_120_3_228</t>
  </si>
  <si>
    <t>EV0001894_Human_10uM_60_1_229</t>
  </si>
  <si>
    <t>EV0001894_Human_10uM_60_2_230</t>
  </si>
  <si>
    <t>EV0001894_Human_10uM_60_3_231</t>
  </si>
  <si>
    <t>EV0001894_Human_10uM_30_1_232</t>
  </si>
  <si>
    <t>EV0001894_Human_10uM_30_2_233</t>
  </si>
  <si>
    <t>EV0001894_Human_10uM_30_3_234</t>
  </si>
  <si>
    <t>EV0001894_Human_10uM_15_1_235</t>
  </si>
  <si>
    <t>EV0001894_Human_10uM_15_2_236</t>
  </si>
  <si>
    <t>EV0001894_Human_10uM_15_3_237</t>
  </si>
  <si>
    <t>EV0001894_Human_10uM_0_1_238</t>
  </si>
  <si>
    <t>EV0001894_Human_10uM_0_2_239</t>
  </si>
  <si>
    <t>EV0001894_Human_10uM_0_3_240</t>
  </si>
  <si>
    <t>-0.643</t>
  </si>
  <si>
    <t>-0.431</t>
  </si>
  <si>
    <t>-0.585</t>
  </si>
  <si>
    <t>BF00175491</t>
  </si>
  <si>
    <t>165.818 &gt; 133.814</t>
  </si>
  <si>
    <t>BF00175491_Human_1uM_120_1_59</t>
  </si>
  <si>
    <t>BF00175491_Human_1uM_120_2_60</t>
  </si>
  <si>
    <t>BF00175491_Human_1uM_120_3_61</t>
  </si>
  <si>
    <t>BF00175491_Human_1uM_60_1_62</t>
  </si>
  <si>
    <t>BF00175491_Human_1uM_60_2_63</t>
  </si>
  <si>
    <t>BF00175491_Human_1uM_60_3_64</t>
  </si>
  <si>
    <t>BF00175491_Human_1uM_30_1_65</t>
  </si>
  <si>
    <t>BF00175491_Human_1uM_30_2_66</t>
  </si>
  <si>
    <t>BF00175491_Human_1uM_30_3_67</t>
  </si>
  <si>
    <t>BF00175491_Human_1uM_15_1_68</t>
  </si>
  <si>
    <t>BF00175491_Human_1uM_15_2_69</t>
  </si>
  <si>
    <t>BF00175491_Human_1uM_15_3_70</t>
  </si>
  <si>
    <t>BF00175491_Human_1uM_0_1_71</t>
  </si>
  <si>
    <t>BF00175491_Human_1uM_0_2_72</t>
  </si>
  <si>
    <t>BF00175491_Human_1uM_0_3_73</t>
  </si>
  <si>
    <t>BF00175524</t>
  </si>
  <si>
    <t>452.894 &gt; 256.762</t>
  </si>
  <si>
    <t>BF00175524_Human_1uM_120_1_76</t>
  </si>
  <si>
    <t>BF00175524_Human_1uM_120_2_77</t>
  </si>
  <si>
    <t>BF00175524_Human_1uM_120_3_78</t>
  </si>
  <si>
    <t>BF00175524_Human_1uM_60_1_79</t>
  </si>
  <si>
    <t>BF00175524_Human_1uM_60_2_80</t>
  </si>
  <si>
    <t>BF00175524_Human_1uM_60_3_81</t>
  </si>
  <si>
    <t>BF00175524_Human_1uM_30_1_82</t>
  </si>
  <si>
    <t>BF00175524_Human_1uM_30_2_83</t>
  </si>
  <si>
    <t>BF00175524_Human_1uM_30_3_84</t>
  </si>
  <si>
    <t>BF00175524_Human_1uM_15_1_85</t>
  </si>
  <si>
    <t>BF00175524_Human_1uM_15_2_86</t>
  </si>
  <si>
    <t>BF00175524_Human_1uM_15_3_87</t>
  </si>
  <si>
    <t>BF00175524_Human_1uM_0_1_88</t>
  </si>
  <si>
    <t>BF00175524_Human_1uM_0_2_89</t>
  </si>
  <si>
    <t>BF00175524_Human_1uM_0_3_90</t>
  </si>
  <si>
    <t>EV0001408</t>
  </si>
  <si>
    <t>692.5 / 78.6</t>
  </si>
  <si>
    <t>EV0001408_Human_1uM_120_1_25</t>
  </si>
  <si>
    <t>EV0001408_Human_1uM_120_2_26</t>
  </si>
  <si>
    <t>EV0001408_Human_1uM_120_3_27</t>
  </si>
  <si>
    <t>EV0001408_Human_1uM_60_1_28</t>
  </si>
  <si>
    <t>EV0001408_Human_1uM_60_2_29</t>
  </si>
  <si>
    <t>EV0001408_Human_1uM_60_3_30</t>
  </si>
  <si>
    <t>EV0001408_Human_1uM_30_1_31</t>
  </si>
  <si>
    <t>EV0001408_Human_1uM_30_2_32</t>
  </si>
  <si>
    <t>EV0001408_Human_1uM_30_3_33</t>
  </si>
  <si>
    <t>EV0001408_Human_1uM_15_1_34</t>
  </si>
  <si>
    <t>EV0001408_Human_1uM_15_2_35</t>
  </si>
  <si>
    <t>EV0001408_Human_1uM_15_3_36</t>
  </si>
  <si>
    <t>EV0001408_Human_1uM_0_1_37</t>
  </si>
  <si>
    <t>EV0001408_Human_1uM_0_2_38</t>
  </si>
  <si>
    <t>EV0001408_Human_1uM_0_3_39</t>
  </si>
  <si>
    <t>Blank_Human__1_46</t>
  </si>
  <si>
    <t>EV0002315</t>
  </si>
  <si>
    <t>303.3 / 109.0</t>
  </si>
  <si>
    <t>Blank_Human__2_47</t>
  </si>
  <si>
    <t>Blank_Human__3_48</t>
  </si>
  <si>
    <t>EV0002315_Human_1uM_120_1_49</t>
  </si>
  <si>
    <t>EV0002315_Human_1uM_120_2_50</t>
  </si>
  <si>
    <t>EV0002315_Human_1uM_120_3_51</t>
  </si>
  <si>
    <t>EV0002315_Human_1uM_60_1_52</t>
  </si>
  <si>
    <t>EV0002315_Human_1uM_60_2_53</t>
  </si>
  <si>
    <t>EV0002315_Human_1uM_60_3_54</t>
  </si>
  <si>
    <t>EV0002315_Human_1uM_30_1_55</t>
  </si>
  <si>
    <t>EV0002315_Human_1uM_30_2_56</t>
  </si>
  <si>
    <t>EV0002315_Human_1uM_30_3_57</t>
  </si>
  <si>
    <t>EV0002315_Human_1uM_15_1_58</t>
  </si>
  <si>
    <t>EV0002315_Human_1uM_15_2_59</t>
  </si>
  <si>
    <t>EV0002315_Human_1uM_15_3_60</t>
  </si>
  <si>
    <t>EV0002315_Human_1uM_0_1_61</t>
  </si>
  <si>
    <t>EV0002315_Human_1uM_0_2_62</t>
  </si>
  <si>
    <t>EV0002315_Human_1uM_0_3_63</t>
  </si>
  <si>
    <t>EV0002349</t>
  </si>
  <si>
    <t>251.1 / 149.0</t>
  </si>
  <si>
    <t>EV0002349_Human_1uM_120_1_66</t>
  </si>
  <si>
    <t>EV0002349_Human_1uM_120_2_67</t>
  </si>
  <si>
    <t>EV0002349_Human_1uM_120_3_68</t>
  </si>
  <si>
    <t>EV0002349_Human_1uM_60_1_69</t>
  </si>
  <si>
    <t>EV0002349_Human_1uM_60_2_70</t>
  </si>
  <si>
    <t>EV0002349_Human_1uM_60_3_71</t>
  </si>
  <si>
    <t>EV0002349_Human_1uM_30_1_72</t>
  </si>
  <si>
    <t>EV0002349_Human_1uM_30_2_73</t>
  </si>
  <si>
    <t>EV0002349_Human_1uM_30_3_74</t>
  </si>
  <si>
    <t>EV0002349_Human_1uM_15_1_75</t>
  </si>
  <si>
    <t>EV0002349_Human_1uM_15_2_76</t>
  </si>
  <si>
    <t>EV0002349_Human_1uM_15_3_77</t>
  </si>
  <si>
    <t>EV0002349_Human_1uM_0_1_78</t>
  </si>
  <si>
    <t>EV0002349_Human_1uM_0_2_79</t>
  </si>
  <si>
    <t>EV0002349_Human_1uM_0_3_80</t>
  </si>
  <si>
    <t>EV0002350</t>
  </si>
  <si>
    <t>250.1 / 81.0</t>
  </si>
  <si>
    <t>EV0002350_Human_1uM_120_1_83</t>
  </si>
  <si>
    <t>EV0002350_Human_1uM_120_2_84</t>
  </si>
  <si>
    <t>EV0002350_Human_1uM_120_3_85</t>
  </si>
  <si>
    <t>EV0002350_Human_1uM_60_1_86</t>
  </si>
  <si>
    <t>EV0002350_Human_1uM_60_2_87</t>
  </si>
  <si>
    <t>EV0002350_Human_1uM_60_3_88</t>
  </si>
  <si>
    <t>EV0002350_Human_1uM_30_1_89</t>
  </si>
  <si>
    <t>EV0002350_Human_1uM_30_2_90</t>
  </si>
  <si>
    <t>EV0002350_Human_1uM_30_3_91</t>
  </si>
  <si>
    <t>EV0002350_Human_1uM_15_1_92</t>
  </si>
  <si>
    <t>EV0002350_Human_1uM_15_2_93</t>
  </si>
  <si>
    <t>EV0002350_Human_1uM_15_3_94</t>
  </si>
  <si>
    <t>EV0002350_Human_1uM_0_1_95</t>
  </si>
  <si>
    <t>EV0002350_Human_1uM_0_2_96</t>
  </si>
  <si>
    <t>EV0002350_Human_1uM_0_3_97</t>
  </si>
  <si>
    <t>EV0002359</t>
  </si>
  <si>
    <t>311.0 / 162.2</t>
  </si>
  <si>
    <t>EV0002359_Human_1uM_120_1_8</t>
  </si>
  <si>
    <t>EV0002359_Human_1uM_120_2_9</t>
  </si>
  <si>
    <t>EV0002359_Human_1uM_120_3_10</t>
  </si>
  <si>
    <t>EV0002359_Human_1uM_60_1_11</t>
  </si>
  <si>
    <t>EV0002359_Human_1uM_60_2_12</t>
  </si>
  <si>
    <t>EV0002359_Human_1uM_60_3_13</t>
  </si>
  <si>
    <t>EV0002359_Human_1uM_30_1_14</t>
  </si>
  <si>
    <t>EV0002359_Human_1uM_30_2_15</t>
  </si>
  <si>
    <t>EV0002359_Human_1uM_30_3_16</t>
  </si>
  <si>
    <t>EV0002359_Human_1uM_15_1_17</t>
  </si>
  <si>
    <t>EV0002359_Human_1uM_15_2_18</t>
  </si>
  <si>
    <t>EV0002359_Human_1uM_15_3_19</t>
  </si>
  <si>
    <t>EV0002359_Human_1uM_0_1_20</t>
  </si>
  <si>
    <t>EV0002359_Human_1uM_0_2_21</t>
  </si>
  <si>
    <t>EV0002359_Human_1uM_0_3_22</t>
  </si>
  <si>
    <t>EV0002361</t>
  </si>
  <si>
    <t>384.1 / 282.1</t>
  </si>
  <si>
    <t>EV0002361_Human_1uM_120_1_25</t>
  </si>
  <si>
    <t>EV0002361_Human_1uM_120_2_26</t>
  </si>
  <si>
    <t>EV0002361_Human_1uM_120_3_27</t>
  </si>
  <si>
    <t>EV0002361_Human_1uM_60_1_28</t>
  </si>
  <si>
    <t>EV0002361_Human_1uM_60_2_29</t>
  </si>
  <si>
    <t>EV0002361_Human_1uM_60_3_30</t>
  </si>
  <si>
    <t>EV0002361_Human_1uM_30_1_31</t>
  </si>
  <si>
    <t>EV0002361_Human_1uM_30_2_32</t>
  </si>
  <si>
    <t>EV0002361_Human_1uM_30_3_33</t>
  </si>
  <si>
    <t>EV0002361_Human_1uM_15_1_34</t>
  </si>
  <si>
    <t>EV0002361_Human_1uM_15_2_35</t>
  </si>
  <si>
    <t>EV0002361_Human_1uM_15_3_36</t>
  </si>
  <si>
    <t>EV0002361_Human_1uM_0_1_37</t>
  </si>
  <si>
    <t>EV0002361_Human_1uM_0_2_38</t>
  </si>
  <si>
    <t>EV0002361_Human_1uM_0_3_39</t>
  </si>
  <si>
    <t>EV0002363</t>
  </si>
  <si>
    <t>254.0 / 104.1</t>
  </si>
  <si>
    <t>EV0002363_Human_1uM_120_1_42</t>
  </si>
  <si>
    <t>EV0002363_Human_1uM_120_2_43</t>
  </si>
  <si>
    <t>EV0002363_Human_1uM_120_3_44</t>
  </si>
  <si>
    <t>EV0002363_Human_1uM_60_1_45</t>
  </si>
  <si>
    <t>EV0002363_Human_1uM_60_2_46</t>
  </si>
  <si>
    <t>EV0002363_Human_1uM_60_3_47</t>
  </si>
  <si>
    <t>EV0002363_Human_1uM_30_1_48</t>
  </si>
  <si>
    <t>EV0002363_Human_1uM_30_2_49</t>
  </si>
  <si>
    <t>EV0002363_Human_1uM_30_3_50</t>
  </si>
  <si>
    <t>EV0002363_Human_1uM_15_1_51</t>
  </si>
  <si>
    <t>EV0002363_Human_1uM_15_2_52</t>
  </si>
  <si>
    <t>EV0002363_Human_1uM_15_3_53</t>
  </si>
  <si>
    <t>EV0002363_Human_1uM_0_1_54</t>
  </si>
  <si>
    <t>EV0002363_Human_1uM_0_2_55</t>
  </si>
  <si>
    <t>EV0002363_Human_1uM_0_3_56</t>
  </si>
  <si>
    <t>EV0002364</t>
  </si>
  <si>
    <t>383.0 / 337.1</t>
  </si>
  <si>
    <t>EV0002364_Human_1uM_120_1_59</t>
  </si>
  <si>
    <t>EV0002364_Human_1uM_120_2_60</t>
  </si>
  <si>
    <t>EV0002364_Human_1uM_120_3_61</t>
  </si>
  <si>
    <t>EV0002364_Human_1uM_60_1_62</t>
  </si>
  <si>
    <t>EV0002364_Human_1uM_60_2_63</t>
  </si>
  <si>
    <t>EV0002364_Human_1uM_60_3_64</t>
  </si>
  <si>
    <t>EV0002364_Human_1uM_30_1_65</t>
  </si>
  <si>
    <t>EV0002364_Human_1uM_30_2_66</t>
  </si>
  <si>
    <t>EV0002364_Human_1uM_30_3_67</t>
  </si>
  <si>
    <t>EV0002364_Human_1uM_15_1_68</t>
  </si>
  <si>
    <t>EV0002364_Human_1uM_15_2_69</t>
  </si>
  <si>
    <t>EV0002364_Human_1uM_15_3_70</t>
  </si>
  <si>
    <t>EV0002364_Human_1uM_0_1_71</t>
  </si>
  <si>
    <t>EV0002364_Human_1uM_0_2_72</t>
  </si>
  <si>
    <t>EV0002364_Human_1uM_0_3_73</t>
  </si>
  <si>
    <t>EV0002365</t>
  </si>
  <si>
    <t>345.1 / 97.1</t>
  </si>
  <si>
    <t>EV0002365_Human_1uM_120_1_76</t>
  </si>
  <si>
    <t>EV0002365_Human_1uM_120_2_77</t>
  </si>
  <si>
    <t>EV0002365_Human_1uM_120_3_78</t>
  </si>
  <si>
    <t>EV0002365_Human_1uM_60_1_79</t>
  </si>
  <si>
    <t>EV0002365_Human_1uM_60_2_80</t>
  </si>
  <si>
    <t>EV0002365_Human_1uM_60_3_81</t>
  </si>
  <si>
    <t>EV0002365_Human_1uM_30_1_82</t>
  </si>
  <si>
    <t>EV0002365_Human_1uM_30_2_83</t>
  </si>
  <si>
    <t>EV0002365_Human_1uM_30_3_84</t>
  </si>
  <si>
    <t>EV0002365_Human_1uM_15_1_85</t>
  </si>
  <si>
    <t>EV0002365_Human_1uM_15_2_86</t>
  </si>
  <si>
    <t>EV0002365_Human_1uM_15_3_87</t>
  </si>
  <si>
    <t>EV0002365_Human_1uM_0_1_88</t>
  </si>
  <si>
    <t>EV0002365_Human_1uM_0_2_89</t>
  </si>
  <si>
    <t>EV0002365_Human_1uM_0_3_90</t>
  </si>
  <si>
    <t>EV0002368</t>
  </si>
  <si>
    <t>256.1 / 256.1</t>
  </si>
  <si>
    <t>EV0002368_Human_1uM_120_1_93</t>
  </si>
  <si>
    <t>EV0002368_Human_1uM_120_2_94</t>
  </si>
  <si>
    <t>EV0002368_Human_1uM_120_3_95</t>
  </si>
  <si>
    <t>EV0002368_Human_1uM_60_1_96</t>
  </si>
  <si>
    <t>EV0002368_Human_1uM_60_2_97</t>
  </si>
  <si>
    <t>EV0002368_Human_1uM_60_3_98</t>
  </si>
  <si>
    <t>EV0002368_Human_1uM_30_1_99</t>
  </si>
  <si>
    <t>EV0002368_Human_1uM_30_2_100</t>
  </si>
  <si>
    <t>EV0002368_Human_1uM_30_3_101</t>
  </si>
  <si>
    <t>EV0002368_Human_1uM_15_1_102</t>
  </si>
  <si>
    <t>EV0002368_Human_1uM_15_2_103</t>
  </si>
  <si>
    <t>EV0002368_Human_1uM_15_3_104</t>
  </si>
  <si>
    <t>EV0002368_Human_1uM_0_1_105</t>
  </si>
  <si>
    <t>EV0002368_Human_1uM_0_2_106</t>
  </si>
  <si>
    <t>EV0002368_Human_1uM_0_3_107</t>
  </si>
  <si>
    <t>327.107 &gt; 291.178</t>
  </si>
  <si>
    <t>-0.771</t>
  </si>
  <si>
    <t>-0.887</t>
  </si>
  <si>
    <t>0.124</t>
  </si>
  <si>
    <t>1.363</t>
  </si>
  <si>
    <t>-0.411</t>
  </si>
  <si>
    <t>1.189</t>
  </si>
  <si>
    <t>0.859</t>
  </si>
  <si>
    <t>1.747</t>
  </si>
  <si>
    <t>-1.343</t>
  </si>
  <si>
    <t>-2.286</t>
  </si>
  <si>
    <t>-2.765</t>
  </si>
  <si>
    <t>-2.295</t>
  </si>
  <si>
    <t>-1.616</t>
  </si>
  <si>
    <t>-0.763</t>
  </si>
  <si>
    <t>-2.813</t>
  </si>
  <si>
    <t>-2.901</t>
  </si>
  <si>
    <t>-2.468</t>
  </si>
  <si>
    <t>-3.160</t>
  </si>
  <si>
    <t>-2.730</t>
  </si>
  <si>
    <t>-2.382</t>
  </si>
  <si>
    <t>-2.537</t>
  </si>
  <si>
    <t>-2.283</t>
  </si>
  <si>
    <t>-2.365</t>
  </si>
  <si>
    <t>-2.484</t>
  </si>
  <si>
    <t>-2.842</t>
  </si>
  <si>
    <t>-5.205</t>
  </si>
  <si>
    <t>-2.705</t>
  </si>
  <si>
    <t>-3.964</t>
  </si>
  <si>
    <t>-4.121</t>
  </si>
  <si>
    <t>-3.248</t>
  </si>
  <si>
    <t>-4.080</t>
  </si>
  <si>
    <t>-3.116</t>
  </si>
  <si>
    <t>-2.846</t>
  </si>
  <si>
    <t>-3.270</t>
  </si>
  <si>
    <t>-3.209</t>
  </si>
  <si>
    <t>-2.686</t>
  </si>
  <si>
    <t>EPA_Hepatocyte_Stability_Data_Summary_20180525_set1.xlsx</t>
  </si>
  <si>
    <t>BF00175491_Human_10uM_120_1_8</t>
  </si>
  <si>
    <t>BF00175491_Human_10uM_120_2_9</t>
  </si>
  <si>
    <t>BF00175491_Human_10uM_120_3_10</t>
  </si>
  <si>
    <t>BF00175491_Human_10uM_60_1_11</t>
  </si>
  <si>
    <t>BF00175491_Human_10uM_60_2_12</t>
  </si>
  <si>
    <t>BF00175491_Human_10uM_60_3_13</t>
  </si>
  <si>
    <t>BF00175491_Human_10uM_30_1_14</t>
  </si>
  <si>
    <t>BF00175491_Human_10uM_30_2_15</t>
  </si>
  <si>
    <t>BF00175491_Human_10uM_30_3_16</t>
  </si>
  <si>
    <t>BF00175491_Human_10uM_15_1_17</t>
  </si>
  <si>
    <t>BF00175491_Human_10uM_15_2_18</t>
  </si>
  <si>
    <t>BF00175491_Human_10uM_15_3_19</t>
  </si>
  <si>
    <t>BF00175491_Human_10uM_0_1_20</t>
  </si>
  <si>
    <t>BF00175491_Human_10uM_0_2_21</t>
  </si>
  <si>
    <t>BF00175491_Human_10uM_0_3_22</t>
  </si>
  <si>
    <t>BF00175524_Human_10uM_120_1_25</t>
  </si>
  <si>
    <t>BF00175524_Human_10uM_120_2_26</t>
  </si>
  <si>
    <t>BF00175524_Human_10uM_120_3_27</t>
  </si>
  <si>
    <t>BF00175524_Human_10uM_60_1_28</t>
  </si>
  <si>
    <t>BF00175524_Human_10uM_60_2_29</t>
  </si>
  <si>
    <t>BF00175524_Human_10uM_60_3_30</t>
  </si>
  <si>
    <t>BF00175524_Human_10uM_30_1_31</t>
  </si>
  <si>
    <t>BF00175524_Human_10uM_30_2_32</t>
  </si>
  <si>
    <t>BF00175524_Human_10uM_30_3_33</t>
  </si>
  <si>
    <t>BF00175524_Human_10uM_15_1_34</t>
  </si>
  <si>
    <t>BF00175524_Human_10uM_15_2_35</t>
  </si>
  <si>
    <t>BF00175524_Human_10uM_15_3_36</t>
  </si>
  <si>
    <t>BF00175524_Human_10uM_0_1_37</t>
  </si>
  <si>
    <t>BF00175524_Human_10uM_0_2_38</t>
  </si>
  <si>
    <t>BF00175524_Human_10uM_0_3_39</t>
  </si>
  <si>
    <t>EV0001408_Human_10uM_120_1_25</t>
  </si>
  <si>
    <t>EV0001408_Human_10uM_120_2_26</t>
  </si>
  <si>
    <t>EV0001408_Human_10uM_120_3_27</t>
  </si>
  <si>
    <t>EV0001408_Human_10uM_60_1_28</t>
  </si>
  <si>
    <t>EV0001408_Human_10uM_60_2_29</t>
  </si>
  <si>
    <t>EV0001408_Human_10uM_60_3_30</t>
  </si>
  <si>
    <t>EV0001408_Human_10uM_30_1_31</t>
  </si>
  <si>
    <t>EV0001408_Human_10uM_30_2_32</t>
  </si>
  <si>
    <t>EV0001408_Human_10uM_30_3_33</t>
  </si>
  <si>
    <t>EV0001408_Human_10uM_15_1_34</t>
  </si>
  <si>
    <t>EV0001408_Human_10uM_15_2_35</t>
  </si>
  <si>
    <t>EV0001408_Human_10uM_15_3_36</t>
  </si>
  <si>
    <t>EV0001408_Human_10uM_0_1_37</t>
  </si>
  <si>
    <t>EV0001408_Human_10uM_0_2_38</t>
  </si>
  <si>
    <t>EV0001408_Human_10uM_0_3_39</t>
  </si>
  <si>
    <t>EV0002315_Human_10uM_120_1_49</t>
  </si>
  <si>
    <t>EV0002315_Human_10uM_120_2_50</t>
  </si>
  <si>
    <t>EV0002315_Human_10uM_120_3_51</t>
  </si>
  <si>
    <t>EV0002315_Human_10uM_60_1_52</t>
  </si>
  <si>
    <t>EV0002315_Human_10uM_60_2_53</t>
  </si>
  <si>
    <t>EV0002315_Human_10uM_60_3_54</t>
  </si>
  <si>
    <t>EV0002315_Human_10uM_30_1_55</t>
  </si>
  <si>
    <t>EV0002315_Human_10uM_30_2_56</t>
  </si>
  <si>
    <t>EV0002315_Human_10uM_30_3_57</t>
  </si>
  <si>
    <t>EV0002315_Human_10uM_15_1_58</t>
  </si>
  <si>
    <t>EV0002315_Human_10uM_15_2_59</t>
  </si>
  <si>
    <t>EV0002315_Human_10uM_15_3_60</t>
  </si>
  <si>
    <t>EV0002315_Human_10uM_0_1_61</t>
  </si>
  <si>
    <t>EV0002315_Human_10uM_0_2_62</t>
  </si>
  <si>
    <t>EV0002315_Human_10uM_0_3_63</t>
  </si>
  <si>
    <t>EV0002349_Human_10uM_120_1_66</t>
  </si>
  <si>
    <t>EV0002349_Human_10uM_120_2_67</t>
  </si>
  <si>
    <t>EV0002349_Human_10uM_120_3_68</t>
  </si>
  <si>
    <t>EV0002349_Human_10uM_60_1_69</t>
  </si>
  <si>
    <t>EV0002349_Human_10uM_60_2_70</t>
  </si>
  <si>
    <t>EV0002349_Human_10uM_60_3_71</t>
  </si>
  <si>
    <t>EV0002349_Human_10uM_30_1_72</t>
  </si>
  <si>
    <t>EV0002349_Human_10uM_30_2_73</t>
  </si>
  <si>
    <t>EV0002349_Human_10uM_30_3_74</t>
  </si>
  <si>
    <t>EV0002349_Human_10uM_15_1_75</t>
  </si>
  <si>
    <t>EV0002349_Human_10uM_15_2_76</t>
  </si>
  <si>
    <t>EV0002349_Human_10uM_15_3_77</t>
  </si>
  <si>
    <t>EV0002349_Human_10uM_0_1_78</t>
  </si>
  <si>
    <t>EV0002349_Human_10uM_0_2_79</t>
  </si>
  <si>
    <t>EV0002349_Human_10uM_0_3_80</t>
  </si>
  <si>
    <t>EV0002350_Human_10uM_120_1_83</t>
  </si>
  <si>
    <t>EV0002350_Human_10uM_120_2_84</t>
  </si>
  <si>
    <t>EV0002350_Human_10uM_120_3_85</t>
  </si>
  <si>
    <t>EV0002350_Human_10uM_60_1_86</t>
  </si>
  <si>
    <t>EV0002350_Human_10uM_60_2_87</t>
  </si>
  <si>
    <t>EV0002350_Human_10uM_60_3_88</t>
  </si>
  <si>
    <t>EV0002350_Human_10uM_30_1_89</t>
  </si>
  <si>
    <t>EV0002350_Human_10uM_30_2_90</t>
  </si>
  <si>
    <t>EV0002350_Human_10uM_30_3_91</t>
  </si>
  <si>
    <t>EV0002350_Human_10uM_15_1_92</t>
  </si>
  <si>
    <t>EV0002350_Human_10uM_15_2_93</t>
  </si>
  <si>
    <t>EV0002350_Human_10uM_15_3_94</t>
  </si>
  <si>
    <t>EV0002350_Human_10uM_0_1_95</t>
  </si>
  <si>
    <t>EV0002350_Human_10uM_0_2_96</t>
  </si>
  <si>
    <t>EV0002350_Human_10uM_0_3_97</t>
  </si>
  <si>
    <t>EV0002359_Human_10uM_120_1_8</t>
  </si>
  <si>
    <t>EV0002359_Human_10uM_120_2_9</t>
  </si>
  <si>
    <t>EV0002359_Human_10uM_120_3_10</t>
  </si>
  <si>
    <t>EV0002359_Human_10uM_60_1_11</t>
  </si>
  <si>
    <t>EV0002359_Human_10uM_60_2_12</t>
  </si>
  <si>
    <t>EV0002359_Human_10uM_60_3_13</t>
  </si>
  <si>
    <t>EV0002359_Human_10uM_30_1_14</t>
  </si>
  <si>
    <t>EV0002359_Human_10uM_30_2_15</t>
  </si>
  <si>
    <t>EV0002359_Human_10uM_30_3_16</t>
  </si>
  <si>
    <t>EV0002359_Human_10uM_15_1_17</t>
  </si>
  <si>
    <t>EV0002359_Human_10uM_15_2_18</t>
  </si>
  <si>
    <t>EV0002359_Human_10uM_15_3_19</t>
  </si>
  <si>
    <t>EV0002359_Human_10uM_0_1_20</t>
  </si>
  <si>
    <t>EV0002359_Human_10uM_0_2_21</t>
  </si>
  <si>
    <t>EV0002359_Human_10uM_0_3_22</t>
  </si>
  <si>
    <t>EV0002361_Human_10uM_120_1_25</t>
  </si>
  <si>
    <t>EV0002361_Human_10uM_120_2_26</t>
  </si>
  <si>
    <t>EV0002361_Human_10uM_120_3_27</t>
  </si>
  <si>
    <t>EV0002361_Human_10uM_60_1_28</t>
  </si>
  <si>
    <t>EV0002361_Human_10uM_60_2_29</t>
  </si>
  <si>
    <t>EV0002361_Human_10uM_60_3_30</t>
  </si>
  <si>
    <t>EV0002361_Human_10uM_30_1_31</t>
  </si>
  <si>
    <t>EV0002361_Human_10uM_30_2_32</t>
  </si>
  <si>
    <t>EV0002361_Human_10uM_30_3_33</t>
  </si>
  <si>
    <t>EV0002361_Human_10uM_15_1_34</t>
  </si>
  <si>
    <t>EV0002361_Human_10uM_15_2_35</t>
  </si>
  <si>
    <t>EV0002361_Human_10uM_15_3_36</t>
  </si>
  <si>
    <t>EV0002361_Human_10uM_0_1_37</t>
  </si>
  <si>
    <t>EV0002361_Human_10uM_0_2_38</t>
  </si>
  <si>
    <t>EV0002361_Human_10uM_0_3_39</t>
  </si>
  <si>
    <t>EV0002363_Human_10uM_120_1_42</t>
  </si>
  <si>
    <t>EV0002363_Human_10uM_120_2_43</t>
  </si>
  <si>
    <t>EV0002363_Human_10uM_120_3_44</t>
  </si>
  <si>
    <t>EV0002363_Human_10uM_60_1_45</t>
  </si>
  <si>
    <t>EV0002363_Human_10uM_60_2_46</t>
  </si>
  <si>
    <t>EV0002363_Human_10uM_60_3_47</t>
  </si>
  <si>
    <t>EV0002363_Human_10uM_30_1_48</t>
  </si>
  <si>
    <t>EV0002363_Human_10uM_30_2_49</t>
  </si>
  <si>
    <t>EV0002363_Human_10uM_30_3_50</t>
  </si>
  <si>
    <t>EV0002363_Human_10uM_15_1_51</t>
  </si>
  <si>
    <t>EV0002363_Human_10uM_15_2_52</t>
  </si>
  <si>
    <t>EV0002363_Human_10uM_15_3_53</t>
  </si>
  <si>
    <t>EV0002363_Human_10uM_0_1_54</t>
  </si>
  <si>
    <t>EV0002363_Human_10uM_0_2_55</t>
  </si>
  <si>
    <t>EV0002363_Human_10uM_0_3_56</t>
  </si>
  <si>
    <t>EV0002364_Human_10uM_120_1_59</t>
  </si>
  <si>
    <t>EV0002364_Human_10uM_120_2_60</t>
  </si>
  <si>
    <t>EV0002364_Human_10uM_120_3_61</t>
  </si>
  <si>
    <t>EV0002364_Human_10uM_60_1_62</t>
  </si>
  <si>
    <t>EV0002364_Human_10uM_60_2_63</t>
  </si>
  <si>
    <t>EV0002364_Human_10uM_60_3_64</t>
  </si>
  <si>
    <t>EV0002364_Human_10uM_30_1_65</t>
  </si>
  <si>
    <t>EV0002364_Human_10uM_30_2_66</t>
  </si>
  <si>
    <t>EV0002364_Human_10uM_30_3_67</t>
  </si>
  <si>
    <t>EV0002364_Human_10uM_15_1_68</t>
  </si>
  <si>
    <t>EV0002364_Human_10uM_15_2_69</t>
  </si>
  <si>
    <t>EV0002364_Human_10uM_15_3_70</t>
  </si>
  <si>
    <t>EV0002364_Human_10uM_0_1_71</t>
  </si>
  <si>
    <t>EV0002364_Human_10uM_0_2_72</t>
  </si>
  <si>
    <t>EV0002364_Human_10uM_0_3_73</t>
  </si>
  <si>
    <t>EV0002365_Human_10uM_120_1_76</t>
  </si>
  <si>
    <t>EV0002365_Human_10uM_120_2_77</t>
  </si>
  <si>
    <t>EV0002365_Human_10uM_120_3_78</t>
  </si>
  <si>
    <t>EV0002365_Human_10uM_60_1_79</t>
  </si>
  <si>
    <t>EV0002365_Human_10uM_60_2_80</t>
  </si>
  <si>
    <t>EV0002365_Human_10uM_60_3_81</t>
  </si>
  <si>
    <t>EV0002365_Human_10uM_30_1_82</t>
  </si>
  <si>
    <t>EV0002365_Human_10uM_30_2_83</t>
  </si>
  <si>
    <t>EV0002365_Human_10uM_30_3_84</t>
  </si>
  <si>
    <t>EV0002365_Human_10uM_15_1_85</t>
  </si>
  <si>
    <t>EV0002365_Human_10uM_15_2_86</t>
  </si>
  <si>
    <t>EV0002365_Human_10uM_15_3_87</t>
  </si>
  <si>
    <t>EV0002365_Human_10uM_0_1_88</t>
  </si>
  <si>
    <t>EV0002365_Human_10uM_0_2_89</t>
  </si>
  <si>
    <t>EV0002365_Human_10uM_0_3_90</t>
  </si>
  <si>
    <t>EV0002368_Human_10uM_120_1_93</t>
  </si>
  <si>
    <t>EV0002368_Human_10uM_120_2_94</t>
  </si>
  <si>
    <t>EV0002368_Human_10uM_120_3_95</t>
  </si>
  <si>
    <t>EV0002368_Human_10uM_60_1_96</t>
  </si>
  <si>
    <t>EV0002368_Human_10uM_60_2_97</t>
  </si>
  <si>
    <t>EV0002368_Human_10uM_60_3_98</t>
  </si>
  <si>
    <t>EV0002368_Human_10uM_30_1_99</t>
  </si>
  <si>
    <t>EV0002368_Human_10uM_30_2_100</t>
  </si>
  <si>
    <t>EV0002368_Human_10uM_30_3_101</t>
  </si>
  <si>
    <t>EV0002368_Human_10uM_15_1_102</t>
  </si>
  <si>
    <t>EV0002368_Human_10uM_15_2_103</t>
  </si>
  <si>
    <t>EV0002368_Human_10uM_15_3_104</t>
  </si>
  <si>
    <t>EV0002368_Human_10uM_0_1_105</t>
  </si>
  <si>
    <t>EV0002368_Human_10uM_0_2_106</t>
  </si>
  <si>
    <t>EV0002368_Human_10uM_0_3_107</t>
  </si>
  <si>
    <t>-2.811</t>
  </si>
  <si>
    <t>-2.326</t>
  </si>
  <si>
    <t>-2.263</t>
  </si>
  <si>
    <t>-2.310</t>
  </si>
  <si>
    <t>-1.903</t>
  </si>
  <si>
    <t>-2.196</t>
  </si>
  <si>
    <t>-2.026</t>
  </si>
  <si>
    <t>-1.971</t>
  </si>
  <si>
    <t>-2.018</t>
  </si>
  <si>
    <t>-1.759</t>
  </si>
  <si>
    <t>-3.082</t>
  </si>
  <si>
    <t>-3.119</t>
  </si>
  <si>
    <t>-2.963</t>
  </si>
  <si>
    <t>-3.187</t>
  </si>
  <si>
    <t>-3.134</t>
  </si>
  <si>
    <t>-3.142</t>
  </si>
  <si>
    <t>-2.637</t>
  </si>
  <si>
    <t>-2.226</t>
  </si>
  <si>
    <t>-2.608</t>
  </si>
  <si>
    <t>-1.793</t>
  </si>
  <si>
    <t>-1.875</t>
  </si>
  <si>
    <t>-3.956</t>
  </si>
  <si>
    <t>-4.323</t>
  </si>
  <si>
    <t>-3.901</t>
  </si>
  <si>
    <t>-3.583</t>
  </si>
  <si>
    <t>-2.989</t>
  </si>
  <si>
    <t>-1.950</t>
  </si>
  <si>
    <t>-1.786</t>
  </si>
  <si>
    <t>-1.198</t>
  </si>
  <si>
    <t>-1.505</t>
  </si>
  <si>
    <t>371.0 / 234.9</t>
  </si>
  <si>
    <t>BF00175487_Human_1uM_120_1_8</t>
  </si>
  <si>
    <t>BF00175487_Human_1uM_120_2_9</t>
  </si>
  <si>
    <t>BF00175487_Human_1uM_120_3_10</t>
  </si>
  <si>
    <t>BF00175487_Human_1uM_60_1_11</t>
  </si>
  <si>
    <t>BF00175487_Human_1uM_60_2_12</t>
  </si>
  <si>
    <t>BF00175487_Human_1uM_60_3_13</t>
  </si>
  <si>
    <t>BF00175487_Human_1uM_30_1_14</t>
  </si>
  <si>
    <t>BF00175487_Human_1uM_30_2_15</t>
  </si>
  <si>
    <t>BF00175487_Human_1uM_30_3_16</t>
  </si>
  <si>
    <t>BF00175487_Human_1uM_15_1_17</t>
  </si>
  <si>
    <t>BF00175487_Human_1uM_15_2_18</t>
  </si>
  <si>
    <t>BF00175487_Human_1uM_15_3_19</t>
  </si>
  <si>
    <t>BF00175487_Human_1uM_0_1_20</t>
  </si>
  <si>
    <t>BF00175487_Human_1uM_0_2_21</t>
  </si>
  <si>
    <t>BF00175487_Human_1uM_0_3_22</t>
  </si>
  <si>
    <t>293.0 / 98.9</t>
  </si>
  <si>
    <t>BF00175500_Human_1uM_120_1_42</t>
  </si>
  <si>
    <t>BF00175500_Human_1uM_120_2_43</t>
  </si>
  <si>
    <t>BF00175500_Human_1uM_120_3_44</t>
  </si>
  <si>
    <t>BF00175500_Human_1uM_60_1_45</t>
  </si>
  <si>
    <t>BF00175500_Human_1uM_60_2_46</t>
  </si>
  <si>
    <t>BF00175500_Human_1uM_60_3_47</t>
  </si>
  <si>
    <t>BF00175500_Human_1uM_30_1_48</t>
  </si>
  <si>
    <t>BF00175500_Human_1uM_30_2_49</t>
  </si>
  <si>
    <t>BF00175500_Human_1uM_30_3_50</t>
  </si>
  <si>
    <t>BF00175500_Human_1uM_15_1_51</t>
  </si>
  <si>
    <t>BF00175500_Human_1uM_15_2_52</t>
  </si>
  <si>
    <t>BF00175500_Human_1uM_15_3_53</t>
  </si>
  <si>
    <t>BF00175500_Human_1uM_0_1_54</t>
  </si>
  <si>
    <t>BF00175500_Human_1uM_0_2_55</t>
  </si>
  <si>
    <t>BF00175500_Human_1uM_0_3_56</t>
  </si>
  <si>
    <t>EV0001840</t>
  </si>
  <si>
    <t>292.0 / 198.0</t>
  </si>
  <si>
    <t>EV0001840_Human_1uM_120_1_59</t>
  </si>
  <si>
    <t>EV0001840_Human_1uM_120_2_60</t>
  </si>
  <si>
    <t>EV0001840_Human_1uM_120_3_61</t>
  </si>
  <si>
    <t>EV0001840_Human_1uM_60_1_62</t>
  </si>
  <si>
    <t>EV0001840_Human_1uM_60_2_63</t>
  </si>
  <si>
    <t>EV0001840_Human_1uM_60_3_64</t>
  </si>
  <si>
    <t>EV0001840_Human_1uM_30_1_65</t>
  </si>
  <si>
    <t>EV0001840_Human_1uM_30_2_66</t>
  </si>
  <si>
    <t>EV0001840_Human_1uM_30_3_67</t>
  </si>
  <si>
    <t>EV0001840_Human_1uM_15_1_68</t>
  </si>
  <si>
    <t>EV0001840_Human_1uM_15_2_69</t>
  </si>
  <si>
    <t>EV0001840_Human_1uM_15_3_70</t>
  </si>
  <si>
    <t>EV0001840_Human_1uM_0_1_71</t>
  </si>
  <si>
    <t>EV0001840_Human_1uM_0_2_72</t>
  </si>
  <si>
    <t>EV0001840_Human_1uM_0_3_73</t>
  </si>
  <si>
    <t>EV0001918</t>
  </si>
  <si>
    <t>212.9 / 92.9</t>
  </si>
  <si>
    <t>EV0001918_Human_1uM_120_1_100</t>
  </si>
  <si>
    <t>EV0001918_Human_1uM_120_2_101</t>
  </si>
  <si>
    <t>EV0001918_Human_1uM_120_3_102</t>
  </si>
  <si>
    <t>EV0001918_Human_1uM_60_1_103</t>
  </si>
  <si>
    <t>EV0001918_Human_1uM_60_2_104</t>
  </si>
  <si>
    <t>EV0001918_Human_1uM_60_3_105</t>
  </si>
  <si>
    <t>EV0001918_Human_1uM_30_1_106</t>
  </si>
  <si>
    <t>EV0001918_Human_1uM_30_2_107</t>
  </si>
  <si>
    <t>EV0001918_Human_1uM_30_3_108</t>
  </si>
  <si>
    <t>EV0001918_Human_1uM_15_1_109</t>
  </si>
  <si>
    <t>EV0001918_Human_1uM_15_2_110</t>
  </si>
  <si>
    <t>EV0001918_Human_1uM_15_3_111</t>
  </si>
  <si>
    <t>EV0001918_Human_1uM_0_1_112</t>
  </si>
  <si>
    <t>EV0001918_Human_1uM_0_2_113</t>
  </si>
  <si>
    <t>EV0001918_Human_1uM_0_3_114</t>
  </si>
  <si>
    <t>EV0001926</t>
  </si>
  <si>
    <t>137.9 / 107.9</t>
  </si>
  <si>
    <t>EV0001926_Human_1uM_120_1_117</t>
  </si>
  <si>
    <t>EV0001926_Human_1uM_120_2_118</t>
  </si>
  <si>
    <t>EV0001926_Human_1uM_120_3_119</t>
  </si>
  <si>
    <t>EV0001926_Human_1uM_60_1_120</t>
  </si>
  <si>
    <t>EV0001926_Human_1uM_60_2_121</t>
  </si>
  <si>
    <t>EV0001926_Human_1uM_60_3_122</t>
  </si>
  <si>
    <t>EV0001926_Human_1uM_30_1_123</t>
  </si>
  <si>
    <t>EV0001926_Human_1uM_30_2_124</t>
  </si>
  <si>
    <t>EV0001926_Human_1uM_30_3_125</t>
  </si>
  <si>
    <t>EV0001926_Human_1uM_15_1_126</t>
  </si>
  <si>
    <t>EV0001926_Human_1uM_15_2_127</t>
  </si>
  <si>
    <t>EV0001926_Human_1uM_15_3_128</t>
  </si>
  <si>
    <t>EV0001926_Human_1uM_0_1_129</t>
  </si>
  <si>
    <t>EV0001926_Human_1uM_0_2_130</t>
  </si>
  <si>
    <t>EV0001926_Human_1uM_0_3_131</t>
  </si>
  <si>
    <t>Blank_Human__1_154</t>
  </si>
  <si>
    <t>EV0001988</t>
  </si>
  <si>
    <t>165.9 / 133.7</t>
  </si>
  <si>
    <t>Blank_Human__2_155</t>
  </si>
  <si>
    <t>Blank_Human__3_156</t>
  </si>
  <si>
    <t>EV0001988_Human_1uM_120_1_175</t>
  </si>
  <si>
    <t>EV0001988_Human_1uM_120_2_176</t>
  </si>
  <si>
    <t>EV0001988_Human_1uM_120_3_177</t>
  </si>
  <si>
    <t>EV0001988_Human_1uM_60_1_178</t>
  </si>
  <si>
    <t>EV0001988_Human_1uM_60_2_179</t>
  </si>
  <si>
    <t>EV0001988_Human_1uM_60_3_180</t>
  </si>
  <si>
    <t>EV0001988_Human_1uM_30_1_181</t>
  </si>
  <si>
    <t>EV0001988_Human_1uM_30_2_182</t>
  </si>
  <si>
    <t>EV0001988_Human_1uM_30_3_183</t>
  </si>
  <si>
    <t>EV0001988_Human_1uM_15_1_184</t>
  </si>
  <si>
    <t>EV0001988_Human_1uM_15_2_185</t>
  </si>
  <si>
    <t>EV0001988_Human_1uM_15_3_186</t>
  </si>
  <si>
    <t>EV0001988_Human_1uM_0_1_187</t>
  </si>
  <si>
    <t>EV0001988_Human_1uM_0_2_188</t>
  </si>
  <si>
    <t>EV0001988_Human_1uM_0_3_189</t>
  </si>
  <si>
    <t>EV0002019</t>
  </si>
  <si>
    <t>299.2 / 255.1</t>
  </si>
  <si>
    <t>EV0002019_Human_1uM_120_1_192</t>
  </si>
  <si>
    <t>EV0002019_Human_1uM_120_2_193</t>
  </si>
  <si>
    <t>EV0002019_Human_1uM_120_3_194</t>
  </si>
  <si>
    <t>EV0002019_Human_1uM_60_1_195</t>
  </si>
  <si>
    <t>EV0002019_Human_1uM_60_2_196</t>
  </si>
  <si>
    <t>EV0002019_Human_1uM_60_3_197</t>
  </si>
  <si>
    <t>EV0002019_Human_1uM_30_1_198</t>
  </si>
  <si>
    <t>EV0002019_Human_1uM_30_2_199</t>
  </si>
  <si>
    <t>EV0002019_Human_1uM_30_3_200</t>
  </si>
  <si>
    <t>EV0002019_Human_1uM_15_1_201</t>
  </si>
  <si>
    <t>EV0002019_Human_1uM_15_2_202</t>
  </si>
  <si>
    <t>EV0002019_Human_1uM_15_3_203</t>
  </si>
  <si>
    <t>EV0002019_Human_1uM_0_1_204</t>
  </si>
  <si>
    <t>EV0002019_Human_1uM_0_2_205</t>
  </si>
  <si>
    <t>EV0002019_Human_1uM_0_3_206</t>
  </si>
  <si>
    <t>EV0002357</t>
  </si>
  <si>
    <t>330.0 / 121.0</t>
  </si>
  <si>
    <t>EV0002357_Human_1uM_120_1_59</t>
  </si>
  <si>
    <t>EV0002357_Human_1uM_120_2_60</t>
  </si>
  <si>
    <t>EV0002357_Human_1uM_120_3_61</t>
  </si>
  <si>
    <t>EV0002357_Human_1uM_60_1_62</t>
  </si>
  <si>
    <t>EV0002357_Human_1uM_60_2_63</t>
  </si>
  <si>
    <t>EV0002357_Human_1uM_60_3_64</t>
  </si>
  <si>
    <t>EV0002357_Human_1uM_30_1_65</t>
  </si>
  <si>
    <t>EV0002357_Human_1uM_30_2_66</t>
  </si>
  <si>
    <t>EV0002357_Human_1uM_30_3_67</t>
  </si>
  <si>
    <t>EV0002357_Human_1uM_15_1_68</t>
  </si>
  <si>
    <t>EV0002357_Human_1uM_15_2_69</t>
  </si>
  <si>
    <t>EV0002357_Human_1uM_15_3_70</t>
  </si>
  <si>
    <t>EV0002357_Human_1uM_0_1_71</t>
  </si>
  <si>
    <t>EV0002357_Human_1uM_0_2_72</t>
  </si>
  <si>
    <t>EV0002357_Human_1uM_0_3_73</t>
  </si>
  <si>
    <t>0.794</t>
  </si>
  <si>
    <t>0.731</t>
  </si>
  <si>
    <t>1.304</t>
  </si>
  <si>
    <t>1.325</t>
  </si>
  <si>
    <t>1.075</t>
  </si>
  <si>
    <t>-0.633</t>
  </si>
  <si>
    <t>-0.312</t>
  </si>
  <si>
    <t>-0.162</t>
  </si>
  <si>
    <t>-0.079</t>
  </si>
  <si>
    <t>0.053</t>
  </si>
  <si>
    <t>0.203</t>
  </si>
  <si>
    <t>-0.954</t>
  </si>
  <si>
    <t>-3.887</t>
  </si>
  <si>
    <t>-1.356</t>
  </si>
  <si>
    <t>-8.826</t>
  </si>
  <si>
    <t>-7.563</t>
  </si>
  <si>
    <t>-6.804</t>
  </si>
  <si>
    <t>1.506</t>
  </si>
  <si>
    <t>4.490</t>
  </si>
  <si>
    <t>4.641</t>
  </si>
  <si>
    <t>4.694</t>
  </si>
  <si>
    <t>4.559</t>
  </si>
  <si>
    <t>EPA_Hepatocyte_Stability_Data_Summary_20180525_set2.xlsx</t>
  </si>
  <si>
    <t>BF00175487_Human_10uM_120_1_8</t>
  </si>
  <si>
    <t>BF00175487_Human_10uM_120_2_9</t>
  </si>
  <si>
    <t>BF00175487_Human_10uM_120_3_10</t>
  </si>
  <si>
    <t>BF00175487_Human_10uM_60_1_11</t>
  </si>
  <si>
    <t>BF00175487_Human_10uM_60_2_12</t>
  </si>
  <si>
    <t>BF00175487_Human_10uM_60_3_13</t>
  </si>
  <si>
    <t>BF00175487_Human_10uM_30_1_14</t>
  </si>
  <si>
    <t>BF00175487_Human_10uM_30_2_15</t>
  </si>
  <si>
    <t>BF00175487_Human_10uM_30_3_16</t>
  </si>
  <si>
    <t>BF00175487_Human_10uM_15_1_17</t>
  </si>
  <si>
    <t>BF00175487_Human_10uM_15_2_18</t>
  </si>
  <si>
    <t>BF00175487_Human_10uM_15_3_19</t>
  </si>
  <si>
    <t>BF00175487_Human_10uM_0_1_20</t>
  </si>
  <si>
    <t>BF00175487_Human_10uM_0_2_21</t>
  </si>
  <si>
    <t>BF00175487_Human_10uM_0_3_22</t>
  </si>
  <si>
    <t>BF00175500_Human_10uM_120_1_42</t>
  </si>
  <si>
    <t>BF00175500_Human_10uM_120_2_43</t>
  </si>
  <si>
    <t>BF00175500_Human_10uM_120_3_44</t>
  </si>
  <si>
    <t>BF00175500_Human_10uM_60_1_45</t>
  </si>
  <si>
    <t>BF00175500_Human_10uM_60_2_46</t>
  </si>
  <si>
    <t>BF00175500_Human_10uM_60_3_47</t>
  </si>
  <si>
    <t>BF00175500_Human_10uM_30_1_48</t>
  </si>
  <si>
    <t>BF00175500_Human_10uM_30_2_49</t>
  </si>
  <si>
    <t>BF00175500_Human_10uM_30_3_50</t>
  </si>
  <si>
    <t>BF00175500_Human_10uM_15_1_51</t>
  </si>
  <si>
    <t>BF00175500_Human_10uM_15_2_52</t>
  </si>
  <si>
    <t>BF00175500_Human_10uM_15_3_53</t>
  </si>
  <si>
    <t>BF00175500_Human_10uM_0_1_54</t>
  </si>
  <si>
    <t>BF00175500_Human_10uM_0_2_55</t>
  </si>
  <si>
    <t>BF00175500_Human_10uM_0_3_56</t>
  </si>
  <si>
    <t>EV0001840_Human_10uM_120_1_59</t>
  </si>
  <si>
    <t>EV0001840_Human_10uM_120_2_60</t>
  </si>
  <si>
    <t>EV0001840_Human_10uM_120_3_61</t>
  </si>
  <si>
    <t>EV0001840_Human_10uM_60_1_62</t>
  </si>
  <si>
    <t>EV0001840_Human_10uM_60_2_63</t>
  </si>
  <si>
    <t>EV0001840_Human_10uM_60_3_64</t>
  </si>
  <si>
    <t>EV0001840_Human_10uM_30_1_65</t>
  </si>
  <si>
    <t>EV0001840_Human_10uM_30_2_66</t>
  </si>
  <si>
    <t>EV0001840_Human_10uM_30_3_67</t>
  </si>
  <si>
    <t>EV0001840_Human_10uM_15_1_68</t>
  </si>
  <si>
    <t>EV0001840_Human_10uM_15_2_69</t>
  </si>
  <si>
    <t>EV0001840_Human_10uM_15_3_70</t>
  </si>
  <si>
    <t>EV0001840_Human_10uM_0_1_71</t>
  </si>
  <si>
    <t>EV0001840_Human_10uM_0_2_72</t>
  </si>
  <si>
    <t>EV0001840_Human_10uM_0_3_73</t>
  </si>
  <si>
    <t>EV0001918_Human_10uM_120_1_100</t>
  </si>
  <si>
    <t>EV0001918_Human_10uM_120_2_101</t>
  </si>
  <si>
    <t>EV0001918_Human_10uM_120_3_102</t>
  </si>
  <si>
    <t>EV0001918_Human_10uM_60_1_103</t>
  </si>
  <si>
    <t>EV0001918_Human_10uM_60_2_104</t>
  </si>
  <si>
    <t>EV0001918_Human_10uM_60_3_105</t>
  </si>
  <si>
    <t>EV0001918_Human_10uM_30_1_106</t>
  </si>
  <si>
    <t>EV0001918_Human_10uM_30_2_107</t>
  </si>
  <si>
    <t>EV0001918_Human_10uM_30_3_108</t>
  </si>
  <si>
    <t>EV0001918_Human_10uM_15_1_109</t>
  </si>
  <si>
    <t>EV0001918_Human_10uM_15_2_110</t>
  </si>
  <si>
    <t>EV0001918_Human_10uM_15_3_111</t>
  </si>
  <si>
    <t>EV0001918_Human_10uM_0_1_112</t>
  </si>
  <si>
    <t>EV0001918_Human_10uM_0_2_113</t>
  </si>
  <si>
    <t>EV0001918_Human_10uM_0_3_114</t>
  </si>
  <si>
    <t>EV0001926_Human_10uM_120_1_117</t>
  </si>
  <si>
    <t>EV0001926_Human_10uM_120_2_118</t>
  </si>
  <si>
    <t>EV0001926_Human_10uM_120_3_119</t>
  </si>
  <si>
    <t>EV0001926_Human_10uM_60_1_120</t>
  </si>
  <si>
    <t>EV0001926_Human_10uM_60_2_121</t>
  </si>
  <si>
    <t>EV0001926_Human_10uM_60_3_122</t>
  </si>
  <si>
    <t>EV0001926_Human_10uM_30_1_123</t>
  </si>
  <si>
    <t>EV0001926_Human_10uM_30_2_124</t>
  </si>
  <si>
    <t>EV0001926_Human_10uM_30_3_125</t>
  </si>
  <si>
    <t>EV0001926_Human_10uM_15_1_126</t>
  </si>
  <si>
    <t>EV0001926_Human_10uM_15_2_127</t>
  </si>
  <si>
    <t>EV0001926_Human_10uM_15_3_128</t>
  </si>
  <si>
    <t>EV0001926_Human_10uM_0_1_129</t>
  </si>
  <si>
    <t>EV0001926_Human_10uM_0_2_130</t>
  </si>
  <si>
    <t>EV0001926_Human_10uM_0_3_131</t>
  </si>
  <si>
    <t>EV0001988_Human_10uM_120_1_175</t>
  </si>
  <si>
    <t>EV0001988_Human_10uM_120_2_176</t>
  </si>
  <si>
    <t>EV0001988_Human_10uM_120_3_177</t>
  </si>
  <si>
    <t>EV0001988_Human_10uM_60_1_178</t>
  </si>
  <si>
    <t>EV0001988_Human_10uM_60_2_179</t>
  </si>
  <si>
    <t>EV0001988_Human_10uM_60_3_180</t>
  </si>
  <si>
    <t>EV0001988_Human_10uM_30_1_181</t>
  </si>
  <si>
    <t>EV0001988_Human_10uM_30_2_182</t>
  </si>
  <si>
    <t>EV0001988_Human_10uM_30_3_183</t>
  </si>
  <si>
    <t>EV0001988_Human_10uM_15_1_184</t>
  </si>
  <si>
    <t>EV0001988_Human_10uM_15_2_185</t>
  </si>
  <si>
    <t>EV0001988_Human_10uM_15_3_186</t>
  </si>
  <si>
    <t>EV0001988_Human_10uM_0_1_187</t>
  </si>
  <si>
    <t>EV0001988_Human_10uM_0_2_188</t>
  </si>
  <si>
    <t>EV0001988_Human_10uM_0_3_189</t>
  </si>
  <si>
    <t>EV0002019_Human_10uM_120_1_192</t>
  </si>
  <si>
    <t>EV0002019_Human_10uM_120_2_193</t>
  </si>
  <si>
    <t>EV0002019_Human_10uM_120_3_194</t>
  </si>
  <si>
    <t>EV0002019_Human_10uM_60_1_195</t>
  </si>
  <si>
    <t>EV0002019_Human_10uM_60_2_196</t>
  </si>
  <si>
    <t>EV0002019_Human_10uM_60_3_197</t>
  </si>
  <si>
    <t>EV0002019_Human_10uM_30_1_198</t>
  </si>
  <si>
    <t>EV0002019_Human_10uM_30_2_199</t>
  </si>
  <si>
    <t>EV0002019_Human_10uM_30_3_200</t>
  </si>
  <si>
    <t>EV0002019_Human_10uM_15_1_201</t>
  </si>
  <si>
    <t>EV0002019_Human_10uM_15_2_202</t>
  </si>
  <si>
    <t>EV0002019_Human_10uM_15_3_203</t>
  </si>
  <si>
    <t>EV0002019_Human_10uM_0_1_204</t>
  </si>
  <si>
    <t>EV0002019_Human_10uM_0_2_205</t>
  </si>
  <si>
    <t>EV0002019_Human_10uM_0_3_206</t>
  </si>
  <si>
    <t>EV0002357_Human_10uM_120_1_8</t>
  </si>
  <si>
    <t>EV0002357_Human_10uM_120_2_9</t>
  </si>
  <si>
    <t>EV0002357_Human_10uM_120_3_10</t>
  </si>
  <si>
    <t>EV0002357_Human_10uM_60_1_11</t>
  </si>
  <si>
    <t>EV0002357_Human_10uM_60_2_12</t>
  </si>
  <si>
    <t>EV0002357_Human_10uM_60_3_13</t>
  </si>
  <si>
    <t>EV0002357_Human_10uM_30_1_14</t>
  </si>
  <si>
    <t>EV0002357_Human_10uM_30_2_15</t>
  </si>
  <si>
    <t>EV0002357_Human_10uM_30_3_16</t>
  </si>
  <si>
    <t>EV0002357_Human_10uM_15_1_17</t>
  </si>
  <si>
    <t>EV0002357_Human_10uM_15_2_18</t>
  </si>
  <si>
    <t>EV0002357_Human_10uM_15_3_19</t>
  </si>
  <si>
    <t>EV0002357_Human_10uM_0_1_20</t>
  </si>
  <si>
    <t>EV0002357_Human_10uM_0_2_21</t>
  </si>
  <si>
    <t>EV0002357_Human_10uM_0_3_22</t>
  </si>
  <si>
    <t>-5.835</t>
  </si>
  <si>
    <t>-5.827</t>
  </si>
  <si>
    <t>-5.924</t>
  </si>
  <si>
    <t>-5.702</t>
  </si>
  <si>
    <t>-5.573</t>
  </si>
  <si>
    <t>-5.742</t>
  </si>
  <si>
    <t>-5.587</t>
  </si>
  <si>
    <t>-5.467</t>
  </si>
  <si>
    <t>-5.665</t>
  </si>
  <si>
    <t>-5.851</t>
  </si>
  <si>
    <t>-5.791</t>
  </si>
  <si>
    <t>EV0001871</t>
  </si>
  <si>
    <t>EV0001871_Human_1 µM_120_1_B36</t>
  </si>
  <si>
    <t>EV0001871_Human_1 µM_120_2_B37</t>
  </si>
  <si>
    <t>EV0001871_Human_1 µM_120_3_B38</t>
  </si>
  <si>
    <t>EV0001871_Human_1 µM_60_1_B39</t>
  </si>
  <si>
    <t>EV0001871_Human_1 µM_60_2_B40</t>
  </si>
  <si>
    <t>EV0001871_Human_1 µM_60_3_B41</t>
  </si>
  <si>
    <t>EV0001871_Human_1 µM_30_1_B42</t>
  </si>
  <si>
    <t>EV0001871_Human_1 µM_30_2_B43</t>
  </si>
  <si>
    <t>EV0001871_Human_1 µM_30_3_B44</t>
  </si>
  <si>
    <t>EV0001871_Human_1 µM_15_1_B45</t>
  </si>
  <si>
    <t>EV0001871_Human_1 µM_15_2_B46</t>
  </si>
  <si>
    <t>EV0001871_Human_1 µM_15_3_B47</t>
  </si>
  <si>
    <t>EV0001871_Human_1 µM_0_1_B48</t>
  </si>
  <si>
    <t>EV0001871_Human_1 µM_0_2_B49</t>
  </si>
  <si>
    <t>EV0001871_Human_1 µM_0_3_B50</t>
  </si>
  <si>
    <t>EV0001875</t>
  </si>
  <si>
    <t>EV0001875_Human_1 µM_120_1_B6</t>
  </si>
  <si>
    <t>EV0001875_Human_1 µM_120_2_B7</t>
  </si>
  <si>
    <t>EV0001875_Human_1 µM_120_3_B8</t>
  </si>
  <si>
    <t>EV0001875_Human_1 µM_60_1_B9</t>
  </si>
  <si>
    <t>EV0001875_Human_1 µM_60_2_B10</t>
  </si>
  <si>
    <t>EV0001875_Human_1 µM_60_3_B11</t>
  </si>
  <si>
    <t>EV0001875_Human_1 µM_30_1_B12</t>
  </si>
  <si>
    <t>EV0001875_Human_1 µM_30_2_B13</t>
  </si>
  <si>
    <t>EV0001875_Human_1 µM_30_3_B14</t>
  </si>
  <si>
    <t>EV0001875_Human_1 µM_15_1_B15</t>
  </si>
  <si>
    <t>EV0001875_Human_1 µM_15_2_B16</t>
  </si>
  <si>
    <t>EV0001875_Human_1 µM_15_3_B17</t>
  </si>
  <si>
    <t>EV0001875_Human_1 µM_0_1_B18</t>
  </si>
  <si>
    <t>EV0001875_Human_1 µM_0_2_B19</t>
  </si>
  <si>
    <t>EV0001875_Human_1 µM_0_3_B20</t>
  </si>
  <si>
    <t>EV0001867</t>
  </si>
  <si>
    <t>EV0001867_Human_1 µM_120_1_B36</t>
  </si>
  <si>
    <t>EV0001867_Human_1 µM_120_2_B37</t>
  </si>
  <si>
    <t>EV0001867_Human_1 µM_120_3_B38</t>
  </si>
  <si>
    <t>EV0001867_Human_1 µM_60_1_B39</t>
  </si>
  <si>
    <t>EV0001867_Human_1 µM_60_2_B40</t>
  </si>
  <si>
    <t>EV0001867_Human_1 µM_60_3_B41</t>
  </si>
  <si>
    <t>EV0001867_Human_1 µM_30_1_B42</t>
  </si>
  <si>
    <t>EV0001867_Human_1 µM_30_2_B43</t>
  </si>
  <si>
    <t>EV0001867_Human_1 µM_30_3_B44</t>
  </si>
  <si>
    <t>EV0001867_Human_1 µM_15_1_B45</t>
  </si>
  <si>
    <t>EV0001867_Human_1 µM_15_2_B46</t>
  </si>
  <si>
    <t>EV0001867_Human_1 µM_15_3_B47</t>
  </si>
  <si>
    <t>EV0001867_Human_1 µM_0_1_B48</t>
  </si>
  <si>
    <t>EV0001867_Human_1 µM_0_2_B49</t>
  </si>
  <si>
    <t>EV0001867_Human_1 µM_0_3_B50</t>
  </si>
  <si>
    <t>EV0001936</t>
  </si>
  <si>
    <t>EV0001936_Human_1 µM_120_1_B6</t>
  </si>
  <si>
    <t>EV0001936_Human_1 µM_120_2_B7</t>
  </si>
  <si>
    <t>EV0001936_Human_1 µM_120_3_B8</t>
  </si>
  <si>
    <t>EV0001936_Human_1 µM_60_1_B9</t>
  </si>
  <si>
    <t>EV0001936_Human_1 µM_60_2_B10</t>
  </si>
  <si>
    <t>EV0001936_Human_1 µM_60_3_B11</t>
  </si>
  <si>
    <t>EV0001936_Human_1 µM_30_1_B12</t>
  </si>
  <si>
    <t>EV0001936_Human_1 µM_30_2_B13</t>
  </si>
  <si>
    <t>EV0001936_Human_1 µM_30_3_B14</t>
  </si>
  <si>
    <t>EV0001936_Human_1 µM_15_1_B15</t>
  </si>
  <si>
    <t>EV0001936_Human_1 µM_15_2_B16</t>
  </si>
  <si>
    <t>EV0001936_Human_1 µM_15_3_B17</t>
  </si>
  <si>
    <t>EV0001936_Human_1 µM_0_1_B18</t>
  </si>
  <si>
    <t>EV0001936_Human_1 µM_0_2_B19</t>
  </si>
  <si>
    <t>EV0001936_Human_1 µM_0_3_B20</t>
  </si>
  <si>
    <t>EV0001992</t>
  </si>
  <si>
    <t>EV0001992_Human_1 µM_120_1_B36</t>
  </si>
  <si>
    <t>EV0001992_Human_1 µM_120_2_B37</t>
  </si>
  <si>
    <t>EV0001992_Human_1 µM_120_3_B38</t>
  </si>
  <si>
    <t>EV0001992_Human_1 µM_60_1_B39</t>
  </si>
  <si>
    <t>EV0001992_Human_1 µM_60_2_B40</t>
  </si>
  <si>
    <t>EV0001992_Human_1 µM_60_3_B41</t>
  </si>
  <si>
    <t>EV0001992_Human_1 µM_30_1_B42</t>
  </si>
  <si>
    <t>EV0001992_Human_1 µM_30_2_B43</t>
  </si>
  <si>
    <t>EV0001992_Human_1 µM_30_3_B44</t>
  </si>
  <si>
    <t>EV0001992_Human_1 µM_15_1_B45</t>
  </si>
  <si>
    <t>EV0001992_Human_1 µM_15_2_B46</t>
  </si>
  <si>
    <t>EV0001992_Human_1 µM_15_3_B47</t>
  </si>
  <si>
    <t>EV0001992_Human_1 µM_0_1_B48</t>
  </si>
  <si>
    <t>EV0001992_Human_1 µM_0_2_B49</t>
  </si>
  <si>
    <t>EV0001992_Human_1 µM_0_3_B50</t>
  </si>
  <si>
    <t>EV0002010</t>
  </si>
  <si>
    <t>EV0002010_Human_1 µM_120_1_B6</t>
  </si>
  <si>
    <t>EV0002010_Human_1 µM_120_2_B7</t>
  </si>
  <si>
    <t>EV0002010_Human_1 µM_120_3_B8</t>
  </si>
  <si>
    <t>EV0002010_Human_1 µM_60_1_B9</t>
  </si>
  <si>
    <t>EV0002010_Human_1 µM_60_2_B10</t>
  </si>
  <si>
    <t>EV0002010_Human_1 µM_60_3_B11</t>
  </si>
  <si>
    <t>EV0002010_Human_1 µM_30_1_B12</t>
  </si>
  <si>
    <t>EV0002010_Human_1 µM_30_2_B13</t>
  </si>
  <si>
    <t>EV0002010_Human_1 µM_30_3_B14</t>
  </si>
  <si>
    <t>EV0002010_Human_1 µM_15_1_B15</t>
  </si>
  <si>
    <t>EV0002010_Human_1 µM_15_2_B16</t>
  </si>
  <si>
    <t>EV0002010_Human_1 µM_15_3_B17</t>
  </si>
  <si>
    <t>EV0002010_Human_1 µM_0_1_B18</t>
  </si>
  <si>
    <t>EV0002010_Human_1 µM_0_2_B19</t>
  </si>
  <si>
    <t>EV0002010_Human_1 µM_0_3_B20</t>
  </si>
  <si>
    <t>EV0002025</t>
  </si>
  <si>
    <t>EV0002025_Human_1 µM_120_1_B36</t>
  </si>
  <si>
    <t>EV0002025_Human_1 µM_120_2_B37</t>
  </si>
  <si>
    <t>EV0002025_Human_1 µM_120_3_B38</t>
  </si>
  <si>
    <t>EV0002025_Human_1 µM_60_1_B39</t>
  </si>
  <si>
    <t>EV0002025_Human_1 µM_60_2_B40</t>
  </si>
  <si>
    <t>EV0002025_Human_1 µM_60_3_B41</t>
  </si>
  <si>
    <t>EV0002025_Human_1 µM_30_1_B42</t>
  </si>
  <si>
    <t>EV0002025_Human_1 µM_30_2_B43</t>
  </si>
  <si>
    <t>EV0002025_Human_1 µM_30_3_B44</t>
  </si>
  <si>
    <t>EV0002025_Human_1 µM_15_1_B45</t>
  </si>
  <si>
    <t>EV0002025_Human_1 µM_15_2_B46</t>
  </si>
  <si>
    <t>EV0002025_Human_1 µM_15_3_B47</t>
  </si>
  <si>
    <t>EV0002025_Human_1 µM_0_1_B48</t>
  </si>
  <si>
    <t>EV0002025_Human_1 µM_0_2_B49</t>
  </si>
  <si>
    <t>EV0002025_Human_1 µM_0_3_B50</t>
  </si>
  <si>
    <t>EV0002026</t>
  </si>
  <si>
    <t>EV0002026_Human_1 µM_120_1_B6</t>
  </si>
  <si>
    <t>EV0002026_Human_1 µM_120_2_B7</t>
  </si>
  <si>
    <t>EV0002026_Human_1 µM_120_3_B8</t>
  </si>
  <si>
    <t>EV0002026_Human_1 µM_60_1_B9</t>
  </si>
  <si>
    <t>EV0002026_Human_1 µM_60_2_B10</t>
  </si>
  <si>
    <t>EV0002026_Human_1 µM_60_3_B11</t>
  </si>
  <si>
    <t>EV0002026_Human_1 µM_30_1_B12</t>
  </si>
  <si>
    <t>EV0002026_Human_1 µM_30_2_B13</t>
  </si>
  <si>
    <t>EV0002026_Human_1 µM_30_3_B14</t>
  </si>
  <si>
    <t>EV0002026_Human_1 µM_15_1_B15</t>
  </si>
  <si>
    <t>EV0002026_Human_1 µM_15_2_B16</t>
  </si>
  <si>
    <t>EV0002026_Human_1 µM_15_3_B17</t>
  </si>
  <si>
    <t>EV0002026_Human_1 µM_0_1_B18</t>
  </si>
  <si>
    <t>EV0002026_Human_1 µM_0_2_B19</t>
  </si>
  <si>
    <t>EV0002026_Human_1 µM_0_3_B20</t>
  </si>
  <si>
    <t>EV0000618</t>
  </si>
  <si>
    <t>EV0000618_Human_1 µM_120_1_B36</t>
  </si>
  <si>
    <t>EV0000618_Human_1 µM_120_2_B37</t>
  </si>
  <si>
    <t>EV0000618_Human_1 µM_120_3_B38</t>
  </si>
  <si>
    <t>EV0000618_Human_1 µM_60_1_B39</t>
  </si>
  <si>
    <t>EV0000618_Human_1 µM_60_2_B40</t>
  </si>
  <si>
    <t>EV0000618_Human_1 µM_60_3_B41</t>
  </si>
  <si>
    <t>EV0000618_Human_1 µM_30_1_B42</t>
  </si>
  <si>
    <t>EV0000618_Human_1 µM_30_2_B43</t>
  </si>
  <si>
    <t>EV0000618_Human_1 µM_30_3_B44</t>
  </si>
  <si>
    <t>EV0000618_Human_1 µM_15_1_B45</t>
  </si>
  <si>
    <t>EV0000618_Human_1 µM_15_2_B46</t>
  </si>
  <si>
    <t>EV0000618_Human_1 µM_15_3_B47</t>
  </si>
  <si>
    <t>EV0000618_Human_1 µM_0_1_B48</t>
  </si>
  <si>
    <t>EV0000618_Human_1 µM_0_2_B49</t>
  </si>
  <si>
    <t>EV0000618_Human_1 µM_0_3_B50</t>
  </si>
  <si>
    <t>EV0001871_Human_10 µM_120_1_B36</t>
  </si>
  <si>
    <t>EV0001871_Human_10 µM_120_2_B37</t>
  </si>
  <si>
    <t>EV0001871_Human_10 µM_120_3_B38</t>
  </si>
  <si>
    <t>EV0001871_Human_10 µM_60_1_B39</t>
  </si>
  <si>
    <t>EV0001871_Human_10 µM_60_2_B40</t>
  </si>
  <si>
    <t>EV0001871_Human_10 µM_60_3_B41</t>
  </si>
  <si>
    <t>EV0001871_Human_10 µM_30_1_B42</t>
  </si>
  <si>
    <t>EV0001871_Human_10 µM_30_2_B43</t>
  </si>
  <si>
    <t>EV0001871_Human_10 µM_30_3_B44</t>
  </si>
  <si>
    <t>EV0001871_Human_10 µM_15_1_B45</t>
  </si>
  <si>
    <t>EV0001871_Human_10 µM_15_2_B46</t>
  </si>
  <si>
    <t>EV0001871_Human_10 µM_15_3_B47</t>
  </si>
  <si>
    <t>EV0001871_Human_10 µM_0_1_B48</t>
  </si>
  <si>
    <t>EV0001871_Human_10 µM_0_2_B49</t>
  </si>
  <si>
    <t>EV0001871_Human_10 µM_0_3_B50</t>
  </si>
  <si>
    <t>EV0001875_Human_10 µM_120_1_B6</t>
  </si>
  <si>
    <t>EV0001875_Human_10 µM_120_2_B7</t>
  </si>
  <si>
    <t>EV0001875_Human_10 µM_120_3_B8</t>
  </si>
  <si>
    <t>EV0001875_Human_10 µM_60_1_B9</t>
  </si>
  <si>
    <t>EV0001875_Human_10 µM_60_2_B10</t>
  </si>
  <si>
    <t>EV0001875_Human_10 µM_60_3_B11</t>
  </si>
  <si>
    <t>EV0001875_Human_10 µM_30_1_B12</t>
  </si>
  <si>
    <t>EV0001875_Human_10 µM_30_2_B13</t>
  </si>
  <si>
    <t>EV0001875_Human_10 µM_30_3_B14</t>
  </si>
  <si>
    <t>EV0001875_Human_10 µM_15_1_B15</t>
  </si>
  <si>
    <t>EV0001875_Human_10 µM_15_2_B16</t>
  </si>
  <si>
    <t>EV0001875_Human_10 µM_15_3_B17</t>
  </si>
  <si>
    <t>EV0001875_Human_10 µM_0_1_B18</t>
  </si>
  <si>
    <t>EV0001875_Human_10 µM_0_2_B19</t>
  </si>
  <si>
    <t>EV0001875_Human_10 µM_0_3_B20</t>
  </si>
  <si>
    <t>EV0001867_Human_10 µM_120_1_B36</t>
  </si>
  <si>
    <t>EV0001867_Human_10 µM_120_2_B37</t>
  </si>
  <si>
    <t>EV0001867_Human_10 µM_120_3_B38</t>
  </si>
  <si>
    <t>EV0001867_Human_10 µM_60_1_B39</t>
  </si>
  <si>
    <t>EV0001867_Human_10 µM_60_2_B40</t>
  </si>
  <si>
    <t>EV0001867_Human_10 µM_60_3_B41</t>
  </si>
  <si>
    <t>EV0001867_Human_10 µM_30_1_B42</t>
  </si>
  <si>
    <t>EV0001867_Human_10 µM_30_2_B43</t>
  </si>
  <si>
    <t>EV0001867_Human_10 µM_30_3_B44</t>
  </si>
  <si>
    <t>EV0001867_Human_10 µM_15_1_B45</t>
  </si>
  <si>
    <t>EV0001867_Human_10 µM_15_2_B46</t>
  </si>
  <si>
    <t>EV0001867_Human_10 µM_15_3_B47</t>
  </si>
  <si>
    <t>EV0001867_Human_10 µM_0_1_B48</t>
  </si>
  <si>
    <t>EV0001867_Human_10 µM_0_2_B49</t>
  </si>
  <si>
    <t>EV0001867_Human_10 µM_0_3_B50</t>
  </si>
  <si>
    <t>EV0001936_Human_10 µM_120_1_B6</t>
  </si>
  <si>
    <t>EV0001936_Human_10 µM_120_2_B7</t>
  </si>
  <si>
    <t>EV0001936_Human_10 µM_120_3_B8</t>
  </si>
  <si>
    <t>EV0001936_Human_10 µM_60_1_B9</t>
  </si>
  <si>
    <t>EV0001936_Human_10 µM_60_2_B10</t>
  </si>
  <si>
    <t>EV0001936_Human_10 µM_60_3_B11</t>
  </si>
  <si>
    <t>EV0001936_Human_10 µM_30_1_B12</t>
  </si>
  <si>
    <t>EV0001936_Human_10 µM_30_2_B13</t>
  </si>
  <si>
    <t>EV0001936_Human_10 µM_30_3_B14</t>
  </si>
  <si>
    <t>EV0001936_Human_10 µM_15_1_B15</t>
  </si>
  <si>
    <t>EV0001936_Human_10 µM_15_2_B16</t>
  </si>
  <si>
    <t>EV0001936_Human_10 µM_15_3_B17</t>
  </si>
  <si>
    <t>EV0001936_Human_10 µM_0_1_B18</t>
  </si>
  <si>
    <t>EV0001936_Human_10 µM_0_2_B19</t>
  </si>
  <si>
    <t>EV0001936_Human_10 µM_0_3_B20</t>
  </si>
  <si>
    <t>EV0001992_Human_10 µM_120_1_B36</t>
  </si>
  <si>
    <t>EV0001992_Human_10 µM_120_2_B37</t>
  </si>
  <si>
    <t>EV0001992_Human_10 µM_120_3_B38</t>
  </si>
  <si>
    <t>EV0001992_Human_10 µM_60_1_B39</t>
  </si>
  <si>
    <t>EV0001992_Human_10 µM_60_2_B40</t>
  </si>
  <si>
    <t>EV0001992_Human_10 µM_60_3_B41</t>
  </si>
  <si>
    <t>EV0001992_Human_10 µM_30_1_B42</t>
  </si>
  <si>
    <t>EV0001992_Human_10 µM_30_2_B43</t>
  </si>
  <si>
    <t>EV0001992_Human_10 µM_30_3_B44</t>
  </si>
  <si>
    <t>EV0001992_Human_10 µM_15_1_B45</t>
  </si>
  <si>
    <t>EV0001992_Human_10 µM_15_2_B46</t>
  </si>
  <si>
    <t>EV0001992_Human_10 µM_15_3_B47</t>
  </si>
  <si>
    <t>EV0001992_Human_10 µM_0_1_B48</t>
  </si>
  <si>
    <t>EV0001992_Human_10 µM_0_2_B49</t>
  </si>
  <si>
    <t>EV0001992_Human_10 µM_0_3_B50</t>
  </si>
  <si>
    <t>EV0002010_Human_10 µM_120_1_B6</t>
  </si>
  <si>
    <t>EV0002010_Human_10 µM_120_2_B7</t>
  </si>
  <si>
    <t>EV0002010_Human_10 µM_120_3_B8</t>
  </si>
  <si>
    <t>EV0002010_Human_10 µM_60_1_B9</t>
  </si>
  <si>
    <t>EV0002010_Human_10 µM_60_2_B10</t>
  </si>
  <si>
    <t>EV0002010_Human_10 µM_60_3_B11</t>
  </si>
  <si>
    <t>EV0002010_Human_10 µM_30_1_B12</t>
  </si>
  <si>
    <t>EV0002010_Human_10 µM_30_2_B13</t>
  </si>
  <si>
    <t>EV0002010_Human_10 µM_30_3_B14</t>
  </si>
  <si>
    <t>EV0002010_Human_10 µM_15_1_B15</t>
  </si>
  <si>
    <t>EV0002010_Human_10 µM_15_2_B16</t>
  </si>
  <si>
    <t>EV0002010_Human_10 µM_15_3_B17</t>
  </si>
  <si>
    <t>EV0002010_Human_10 µM_0_1_B18</t>
  </si>
  <si>
    <t>EV0002010_Human_10 µM_0_2_B19</t>
  </si>
  <si>
    <t>EV0002010_Human_10 µM_0_3_B20</t>
  </si>
  <si>
    <t>EV0002025_Human_10 µM_120_1_B36</t>
  </si>
  <si>
    <t>EV0002025_Human_10 µM_120_2_B37</t>
  </si>
  <si>
    <t>EV0002025_Human_10 µM_120_3_B38</t>
  </si>
  <si>
    <t>EV0002025_Human_10 µM_60_1_B39</t>
  </si>
  <si>
    <t>EV0002025_Human_10 µM_60_2_B40</t>
  </si>
  <si>
    <t>EV0002025_Human_10 µM_60_3_B41</t>
  </si>
  <si>
    <t>EV0002025_Human_10 µM_30_1_B42</t>
  </si>
  <si>
    <t>EV0002025_Human_10 µM_30_2_B43</t>
  </si>
  <si>
    <t>EV0002025_Human_10 µM_30_3_B44</t>
  </si>
  <si>
    <t>EV0002025_Human_10 µM_15_1_B45</t>
  </si>
  <si>
    <t>EV0002025_Human_10 µM_15_2_B46</t>
  </si>
  <si>
    <t>EV0002025_Human_10 µM_15_3_B47</t>
  </si>
  <si>
    <t>EV0002025_Human_10 µM_0_1_B48</t>
  </si>
  <si>
    <t>EV0002025_Human_10 µM_0_2_B49</t>
  </si>
  <si>
    <t>EV0002025_Human_10 µM_0_3_B50</t>
  </si>
  <si>
    <t>EV0002026_Human_10 µM_120_1_B6</t>
  </si>
  <si>
    <t>EV0002026_Human_10 µM_120_2_B7</t>
  </si>
  <si>
    <t>EV0002026_Human_10 µM_120_3_B8</t>
  </si>
  <si>
    <t>EV0002026_Human_10 µM_60_1_B9</t>
  </si>
  <si>
    <t>EV0002026_Human_10 µM_60_2_B10</t>
  </si>
  <si>
    <t>EV0002026_Human_10 µM_60_3_B11</t>
  </si>
  <si>
    <t>EV0002026_Human_10 µM_30_1_B12</t>
  </si>
  <si>
    <t>EV0002026_Human_10 µM_30_2_B13</t>
  </si>
  <si>
    <t>EV0002026_Human_10 µM_30_3_B14</t>
  </si>
  <si>
    <t>EV0002026_Human_10 µM_15_1_B15</t>
  </si>
  <si>
    <t>EV0002026_Human_10 µM_15_2_B16</t>
  </si>
  <si>
    <t>EV0002026_Human_10 µM_15_3_B17</t>
  </si>
  <si>
    <t>EV0002026_Human_10 µM_0_1_B18</t>
  </si>
  <si>
    <t>EV0002026_Human_10 µM_0_2_B19</t>
  </si>
  <si>
    <t>EV0002026_Human_10 µM_0_3_B20</t>
  </si>
  <si>
    <t>EV0000618_Human_10 µM_120_1_B36</t>
  </si>
  <si>
    <t>EV0000618_Human_10 µM_120_2_B37</t>
  </si>
  <si>
    <t>EV0000618_Human_10 µM_120_3_B38</t>
  </si>
  <si>
    <t>EV0000618_Human_10 µM_60_1_B39</t>
  </si>
  <si>
    <t>EV0000618_Human_10 µM_60_2_B40</t>
  </si>
  <si>
    <t>EV0000618_Human_10 µM_60_3_B41</t>
  </si>
  <si>
    <t>EV0000618_Human_10 µM_30_1_B42</t>
  </si>
  <si>
    <t>EV0000618_Human_10 µM_30_2_B43</t>
  </si>
  <si>
    <t>EV0000618_Human_10 µM_30_3_B44</t>
  </si>
  <si>
    <t>EV0000618_Human_10 µM_15_1_B45</t>
  </si>
  <si>
    <t>EV0000618_Human_10 µM_15_2_B46</t>
  </si>
  <si>
    <t>EV0000618_Human_10 µM_15_3_B47</t>
  </si>
  <si>
    <t>EV0000618_Human_10 µM_0_1_B48</t>
  </si>
  <si>
    <t>EV0000618_Human_10 µM_0_2_B49</t>
  </si>
  <si>
    <t>EV0000618_Human_10 µM_0_3_B50</t>
  </si>
  <si>
    <t>7-Hydroxy-4-trifluoromethyl-coumarin_Human_1uM_120_1_9</t>
  </si>
  <si>
    <t>7-Hydroxy-4-trifluoromethyl-coumarin_Human_1uM_120_2_10</t>
  </si>
  <si>
    <t>7-Hydroxy-4-trifluoromethyl-coumarin_Human_1uM_120_3_11</t>
  </si>
  <si>
    <t>7-Hydroxy-4-trifluoromethyl-coumarin_Human_1uM_60_1_12</t>
  </si>
  <si>
    <t>7-Hydroxy-4-trifluoromethyl-coumarin_Human_1uM_60_2_13</t>
  </si>
  <si>
    <t>7-Hydroxy-4-trifluoromethyl-coumarin_Human_1uM_60_3_14</t>
  </si>
  <si>
    <t>7-Hydroxy-4-trifluoromethyl-coumarin_Human_1uM_30_1_15</t>
  </si>
  <si>
    <t>7-Hydroxy-4-trifluoromethyl-coumarin_Human_1uM_30_2_16</t>
  </si>
  <si>
    <t>7-Hydroxy-4-trifluoromethyl-coumarin_Human_1uM_30_3_17</t>
  </si>
  <si>
    <t>7-Hydroxy-4-trifluoromethyl-coumarin_Human_1uM_15_1_18</t>
  </si>
  <si>
    <t>7-Hydroxy-4-trifluoromethyl-coumarin_Human_1uM_15_2_19</t>
  </si>
  <si>
    <t>7-Hydroxy-4-trifluoromethyl-coumarin_Human_1uM_15_3_20</t>
  </si>
  <si>
    <t>7-Hydroxy-4-trifluoromethyl-coumarin_Human_1uM_0_1_21</t>
  </si>
  <si>
    <t>7-Hydroxy-4-trifluoromethyl-coumarin_Human_1uM_0_2_22</t>
  </si>
  <si>
    <t>7-Hydroxy-4-trifluoromethyl-coumarin_Human_1uM_0_3_23</t>
  </si>
  <si>
    <t>Midazolam_Human_1uM_120_1_26</t>
  </si>
  <si>
    <t>Midazolam_Human_1uM_120_2_27</t>
  </si>
  <si>
    <t>Midazolam_Human_1uM_120_3_28</t>
  </si>
  <si>
    <t>Midazolam_Human_1uM_60_1_29</t>
  </si>
  <si>
    <t>Midazolam_Human_1uM_60_2_30</t>
  </si>
  <si>
    <t>Midazolam_Human_1uM_60_3_31</t>
  </si>
  <si>
    <t>Midazolam_Human_1uM_30_1_32</t>
  </si>
  <si>
    <t>Midazolam_Human_1uM_30_2_33</t>
  </si>
  <si>
    <t>Midazolam_Human_1uM_30_3_34</t>
  </si>
  <si>
    <t>Midazolam_Human_1uM_15_1_35</t>
  </si>
  <si>
    <t>Midazolam_Human_1uM_15_2_36</t>
  </si>
  <si>
    <t>Midazolam_Human_1uM_15_3_37</t>
  </si>
  <si>
    <t>Midazolam_Human_1uM_0_1_38</t>
  </si>
  <si>
    <t>Midazolam_Human_1uM_0_2_39</t>
  </si>
  <si>
    <t>Midazolam_Human_1uM_0_3_40</t>
  </si>
  <si>
    <t>Verapamil_Human_1uM_120_1_43</t>
  </si>
  <si>
    <t>Verapamil_Human_1uM_120_2_44</t>
  </si>
  <si>
    <t>Verapamil_Human_1uM_120_3_45</t>
  </si>
  <si>
    <t>Verapamil_Human_1uM_60_1_46</t>
  </si>
  <si>
    <t>Verapamil_Human_1uM_60_2_47</t>
  </si>
  <si>
    <t>Verapamil_Human_1uM_60_3_48</t>
  </si>
  <si>
    <t>Verapamil_Human_1uM_30_1_49</t>
  </si>
  <si>
    <t>Verapamil_Human_1uM_30_2_50</t>
  </si>
  <si>
    <t>Verapamil_Human_1uM_30_3_51</t>
  </si>
  <si>
    <t>Verapamil_Human_1uM_15_1_52</t>
  </si>
  <si>
    <t>Verapamil_Human_1uM_15_2_53</t>
  </si>
  <si>
    <t>Verapamil_Human_1uM_15_3_54</t>
  </si>
  <si>
    <t>Verapamil_Human_1uM_0_1_55</t>
  </si>
  <si>
    <t>Verapamil_Human_1uM_0_2_56</t>
  </si>
  <si>
    <t>Verapamil_Human_1uM_0_3_57</t>
  </si>
  <si>
    <t>-1.986</t>
  </si>
  <si>
    <t>-0.109</t>
  </si>
  <si>
    <t>-1.338</t>
  </si>
  <si>
    <t>-0.143</t>
  </si>
  <si>
    <t>0.056</t>
  </si>
  <si>
    <t>-0.608</t>
  </si>
  <si>
    <t>EPA_Hepatocyte_Stability_Data_Summary_GC.xlsm</t>
  </si>
  <si>
    <t>EV0000614</t>
  </si>
  <si>
    <t>EV0000614_Human_1 µM_120_1_B36</t>
  </si>
  <si>
    <t>EV0000614_Human_1 µM_120_2_B37</t>
  </si>
  <si>
    <t>EV0000614_Human_1 µM_120_3_B38</t>
  </si>
  <si>
    <t>EV0000614_Human_1 µM_60_1_B39</t>
  </si>
  <si>
    <t>EV0000614_Human_1 µM_60_2_B40</t>
  </si>
  <si>
    <t>EV0000614_Human_1 µM_60_3_B41</t>
  </si>
  <si>
    <t>EV0000614_Human_1 µM_30_1_B42</t>
  </si>
  <si>
    <t>EV0000614_Human_1 µM_30_2_B43</t>
  </si>
  <si>
    <t>EV0000614_Human_1 µM_30_3_B44</t>
  </si>
  <si>
    <t>EV0000614_Human_1 µM_15_1_B45</t>
  </si>
  <si>
    <t>EV0000614_Human_1 µM_15_2_B46</t>
  </si>
  <si>
    <t>EV0000614_Human_1 µM_15_3_B47</t>
  </si>
  <si>
    <t>EV0000614_Human_1 µM_0_1_B48</t>
  </si>
  <si>
    <t>EV0000614_Human_1 µM_0_2_B49</t>
  </si>
  <si>
    <t>EV0000614_Human_1 µM_0_3_B50</t>
  </si>
  <si>
    <t>EV0000658</t>
  </si>
  <si>
    <t>EV0000658_Human_1 µM_120_1_B6</t>
  </si>
  <si>
    <t>EV0000658_Human_1 µM_120_2_B7</t>
  </si>
  <si>
    <t>EV0000658_Human_1 µM_120_3_B8</t>
  </si>
  <si>
    <t>EV0000658_Human_1 µM_60_1_B9</t>
  </si>
  <si>
    <t>EV0000658_Human_1 µM_60_2_B10</t>
  </si>
  <si>
    <t>EV0000658_Human_1 µM_60_3_B11</t>
  </si>
  <si>
    <t>EV0000658_Human_1 µM_30_1_B12</t>
  </si>
  <si>
    <t>EV0000658_Human_1 µM_30_2_B13</t>
  </si>
  <si>
    <t>EV0000658_Human_1 µM_30_3_B14</t>
  </si>
  <si>
    <t>EV0000658_Human_1 µM_15_1_B15</t>
  </si>
  <si>
    <t>EV0000658_Human_1 µM_15_2_B16</t>
  </si>
  <si>
    <t>EV0000658_Human_1 µM_15_3_B17</t>
  </si>
  <si>
    <t>EV0000658_Human_1 µM_0_1_B18</t>
  </si>
  <si>
    <t>EV0000658_Human_1 µM_0_2_B19</t>
  </si>
  <si>
    <t>EV0000658_Human_1 µM_0_3_B20</t>
  </si>
  <si>
    <t>EV0000614_Human_10 µM_120_1_B36</t>
  </si>
  <si>
    <t>EV0000614_Human_10 µM_120_2_B37</t>
  </si>
  <si>
    <t>EV0000614_Human_10 µM_120_3_B38</t>
  </si>
  <si>
    <t>EV0000614_Human_10 µM_60_1_B39</t>
  </si>
  <si>
    <t>EV0000614_Human_10 µM_60_2_B40</t>
  </si>
  <si>
    <t>EV0000614_Human_10 µM_60_3_B41</t>
  </si>
  <si>
    <t>EV0000614_Human_10 µM_30_1_B42</t>
  </si>
  <si>
    <t>EV0000614_Human_10 µM_30_2_B43</t>
  </si>
  <si>
    <t>EV0000614_Human_10 µM_30_3_B44</t>
  </si>
  <si>
    <t>EV0000614_Human_10 µM_15_1_B45</t>
  </si>
  <si>
    <t>EV0000614_Human_10 µM_15_2_B46</t>
  </si>
  <si>
    <t>EV0000614_Human_10 µM_15_3_B47</t>
  </si>
  <si>
    <t>EV0000614_Human_10 µM_0_1_B48</t>
  </si>
  <si>
    <t>EV0000614_Human_10 µM_0_2_B49</t>
  </si>
  <si>
    <t>EV0000614_Human_10 µM_0_3_B50</t>
  </si>
  <si>
    <t>EV0000658_Human_10 µM_120_1_B6</t>
  </si>
  <si>
    <t>EV0000658_Human_10 µM_120_2_B7</t>
  </si>
  <si>
    <t>EV0000658_Human_10 µM_120_3_B8</t>
  </si>
  <si>
    <t>EV0000658_Human_10 µM_60_1_B9</t>
  </si>
  <si>
    <t>EV0000658_Human_10 µM_60_2_B10</t>
  </si>
  <si>
    <t>EV0000658_Human_10 µM_60_3_B11</t>
  </si>
  <si>
    <t>EV0000658_Human_10 µM_30_1_B12</t>
  </si>
  <si>
    <t>EV0000658_Human_10 µM_30_2_B13</t>
  </si>
  <si>
    <t>EV0000658_Human_10 µM_30_3_B14</t>
  </si>
  <si>
    <t>EV0000658_Human_10 µM_15_1_B15</t>
  </si>
  <si>
    <t>EV0000658_Human_10 µM_15_2_B16</t>
  </si>
  <si>
    <t>EV0000658_Human_10 µM_15_3_B17</t>
  </si>
  <si>
    <t>EV0000658_Human_10 µM_0_1_B18</t>
  </si>
  <si>
    <t>EV0000658_Human_10 µM_0_2_B19</t>
  </si>
  <si>
    <t>EV0000658_Human_10 µM_0_3_B20</t>
  </si>
  <si>
    <t>EPA_EV0000614_EV0000658_11072017_RD_Data Summary.xlsm</t>
  </si>
  <si>
    <t>EV0000628</t>
  </si>
  <si>
    <t>EV0000628_Human_1 µM_120_1_B36</t>
  </si>
  <si>
    <t>EV0000628_Human_1 µM_120_2_B37</t>
  </si>
  <si>
    <t>EV0000628_Human_1 µM_120_3_B38</t>
  </si>
  <si>
    <t>EV0000628_Human_1 µM_60_1_B39</t>
  </si>
  <si>
    <t>EV0000628_Human_1 µM_60_2_B40</t>
  </si>
  <si>
    <t>EV0000628_Human_1 µM_60_3_B41</t>
  </si>
  <si>
    <t>EV0000628_Human_1 µM_30_1_B42</t>
  </si>
  <si>
    <t>EV0000628_Human_1 µM_30_2_B43</t>
  </si>
  <si>
    <t>EV0000628_Human_1 µM_30_3_B44</t>
  </si>
  <si>
    <t>EV0000628_Human_1 µM_15_1_B45</t>
  </si>
  <si>
    <t>EV0000628_Human_1 µM_15_2_B46</t>
  </si>
  <si>
    <t>EV0000628_Human_1 µM_15_3_B47</t>
  </si>
  <si>
    <t>EV0000628_Human_1 µM_0_1_B48</t>
  </si>
  <si>
    <t>EV0000628_Human_1 µM_0_2_B49</t>
  </si>
  <si>
    <t>EV0000628_Human_1 µM_0_3_B50</t>
  </si>
  <si>
    <t>EV0000628_Human_10 µM_120_1_B36</t>
  </si>
  <si>
    <t>EV0000628_Human_10 µM_120_2_B37</t>
  </si>
  <si>
    <t>EV0000628_Human_10 µM_120_3_B38</t>
  </si>
  <si>
    <t>EV0000628_Human_10 µM_60_1_B39</t>
  </si>
  <si>
    <t>EV0000628_Human_10 µM_60_2_B40</t>
  </si>
  <si>
    <t>EV0000628_Human_10 µM_60_3_B41</t>
  </si>
  <si>
    <t>EV0000628_Human_10 µM_30_1_B42</t>
  </si>
  <si>
    <t>EV0000628_Human_10 µM_30_2_B43</t>
  </si>
  <si>
    <t>EV0000628_Human_10 µM_30_3_B44</t>
  </si>
  <si>
    <t>EV0000628_Human_10 µM_15_1_B45</t>
  </si>
  <si>
    <t>EV0000628_Human_10 µM_15_2_B46</t>
  </si>
  <si>
    <t>EV0000628_Human_10 µM_15_3_B47</t>
  </si>
  <si>
    <t>EV0000628_Human_10 µM_0_1_B48</t>
  </si>
  <si>
    <t>EV0000628_Human_10 µM_0_2_B49</t>
  </si>
  <si>
    <t>EV0000628_Human_10 µM_0_3_B50</t>
  </si>
  <si>
    <t>EPA_EV0000628_EV0000618_11072017_RD_Data Summary.xlsm</t>
  </si>
  <si>
    <t>EV0001366</t>
  </si>
  <si>
    <t>EV0001366_Human_1 µM_120_1_B36</t>
  </si>
  <si>
    <t>EV0001366_Human_1 µM_120_2_B37</t>
  </si>
  <si>
    <t>EV0001366_Human_1 µM_120_3_B38</t>
  </si>
  <si>
    <t>EV0001366_Human_1 µM_60_1_B39</t>
  </si>
  <si>
    <t>EV0001366_Human_1 µM_60_2_B40</t>
  </si>
  <si>
    <t>EV0001366_Human_1 µM_60_3_B41</t>
  </si>
  <si>
    <t>EV0001366_Human_1 µM_30_1_B42</t>
  </si>
  <si>
    <t>EV0001366_Human_1 µM_30_2_B43</t>
  </si>
  <si>
    <t>EV0001366_Human_1 µM_30_3_B44</t>
  </si>
  <si>
    <t>EV0001366_Human_1 µM_15_1_B45</t>
  </si>
  <si>
    <t>EV0001366_Human_1 µM_15_2_B46</t>
  </si>
  <si>
    <t>EV0001366_Human_1 µM_15_3_B47</t>
  </si>
  <si>
    <t>EV0001366_Human_1 µM_0_1_B48</t>
  </si>
  <si>
    <t>EV0001366_Human_1 µM_0_2_B49</t>
  </si>
  <si>
    <t>EV0001366_Human_1 µM_0_3_B50</t>
  </si>
  <si>
    <t>BF0075299</t>
  </si>
  <si>
    <t>BF0075299_Human_1 µM_120_1_B6</t>
  </si>
  <si>
    <t>BF0075299_Human_1 µM_120_2_B7</t>
  </si>
  <si>
    <t>BF0075299_Human_1 µM_120_3_B8</t>
  </si>
  <si>
    <t>BF0075299_Human_1 µM_60_1_B9</t>
  </si>
  <si>
    <t>BF0075299_Human_1 µM_60_2_B10</t>
  </si>
  <si>
    <t>BF0075299_Human_1 µM_60_3_B11</t>
  </si>
  <si>
    <t>BF0075299_Human_1 µM_30_1_B12</t>
  </si>
  <si>
    <t>BF0075299_Human_1 µM_30_2_B13</t>
  </si>
  <si>
    <t>BF0075299_Human_1 µM_30_3_B14</t>
  </si>
  <si>
    <t>BF0075299_Human_1 µM_15_1_B15</t>
  </si>
  <si>
    <t>BF0075299_Human_1 µM_15_2_B16</t>
  </si>
  <si>
    <t>BF0075299_Human_1 µM_15_3_B17</t>
  </si>
  <si>
    <t>BF0075299_Human_1 µM_0_1_B18</t>
  </si>
  <si>
    <t>BF0075299_Human_1 µM_0_2_B19</t>
  </si>
  <si>
    <t>BF0075299_Human_1 µM_0_3_B20</t>
  </si>
  <si>
    <t>EV0001366_Human_10 µM_120_1_B36</t>
  </si>
  <si>
    <t>EV0001366_Human_10 µM_120_2_B37</t>
  </si>
  <si>
    <t>EV0001366_Human_10 µM_120_3_B38</t>
  </si>
  <si>
    <t>EV0001366_Human_10 µM_60_1_B39</t>
  </si>
  <si>
    <t>EV0001366_Human_10 µM_60_2_B40</t>
  </si>
  <si>
    <t>EV0001366_Human_10 µM_60_3_B41</t>
  </si>
  <si>
    <t>EV0001366_Human_10 µM_30_1_B42</t>
  </si>
  <si>
    <t>EV0001366_Human_10 µM_30_2_B43</t>
  </si>
  <si>
    <t>EV0001366_Human_10 µM_30_3_B44</t>
  </si>
  <si>
    <t>EV0001366_Human_10 µM_15_1_B45</t>
  </si>
  <si>
    <t>EV0001366_Human_10 µM_15_2_B46</t>
  </si>
  <si>
    <t>EV0001366_Human_10 µM_15_3_B47</t>
  </si>
  <si>
    <t>EV0001366_Human_10 µM_0_1_B48</t>
  </si>
  <si>
    <t>EV0001366_Human_10 µM_0_2_B49</t>
  </si>
  <si>
    <t>EV0001366_Human_10 µM_0_3_B50</t>
  </si>
  <si>
    <t>BF0075299_Human_10 µM_120_1_B6</t>
  </si>
  <si>
    <t>BF0075299_Human_10 µM_120_2_B7</t>
  </si>
  <si>
    <t>BF0075299_Human_10 µM_120_3_B8</t>
  </si>
  <si>
    <t>BF0075299_Human_10 µM_60_1_B9</t>
  </si>
  <si>
    <t>BF0075299_Human_10 µM_60_2_B10</t>
  </si>
  <si>
    <t>BF0075299_Human_10 µM_60_3_B11</t>
  </si>
  <si>
    <t>BF0075299_Human_10 µM_30_1_B12</t>
  </si>
  <si>
    <t>BF0075299_Human_10 µM_30_2_B13</t>
  </si>
  <si>
    <t>BF0075299_Human_10 µM_30_3_B14</t>
  </si>
  <si>
    <t>BF0075299_Human_10 µM_15_1_B15</t>
  </si>
  <si>
    <t>BF0075299_Human_10 µM_15_2_B16</t>
  </si>
  <si>
    <t>BF0075299_Human_10 µM_15_3_B17</t>
  </si>
  <si>
    <t>BF0075299_Human_10 µM_0_1_B18</t>
  </si>
  <si>
    <t>BF0075299_Human_10 µM_0_2_B19</t>
  </si>
  <si>
    <t>BF0075299_Human_10 µM_0_3_B20</t>
  </si>
  <si>
    <t>EPA_EV0001366_BF0075299_11072017_RD_Data Summary.xlsm</t>
  </si>
  <si>
    <t>248.903 &gt; 107.847</t>
  </si>
  <si>
    <t>BF00174488_Human__120_1_____OP3C28_Inj C86</t>
  </si>
  <si>
    <t>BF00174488_Human__120_2_____OP3C29_Inj C87</t>
  </si>
  <si>
    <t>BF00174488_Human__120_3_____OP3C30_Inj C88</t>
  </si>
  <si>
    <t>BF00174488_Human__60_1_____OP4C28_Inj C89</t>
  </si>
  <si>
    <t>BF00174488_Human__60_2_____OP4C29_Inj C90</t>
  </si>
  <si>
    <t>BF00174488_Human__60_3_____OP4C30_Inj C91</t>
  </si>
  <si>
    <t>BF00174488_Human__30_1_____OP5C28_Inj C92</t>
  </si>
  <si>
    <t>BF00174488_Human__30_2_____OP5C29_Inj C93</t>
  </si>
  <si>
    <t>BF00174488_Human__30_3_____OP5C30_Inj C94</t>
  </si>
  <si>
    <t>BF00174488_Human__15_1_____OP6C28_Inj C95</t>
  </si>
  <si>
    <t>BF00174488_Human__15_2_____OP6C29_Inj C96</t>
  </si>
  <si>
    <t>BF00174488_Human__15_3_____OP6C30_Inj C97</t>
  </si>
  <si>
    <t>BF00174488_Human__0_1_____OP7C28_Inj C98</t>
  </si>
  <si>
    <t>BF00174488_Human__0_2_____OP7C29_Inj C99</t>
  </si>
  <si>
    <t>BF00174488_Human__0_3_____OP7C30_Inj C100</t>
  </si>
  <si>
    <t>10uMBF00174488</t>
  </si>
  <si>
    <t>10uMBF00174488_Human__120_1_____OP3C25_Inj C70</t>
  </si>
  <si>
    <t>10uMBF00174488_Human__120_2_____OP3C26_Inj C71</t>
  </si>
  <si>
    <t>10uMBF00174488_Human__120_3_____OP3C27_Inj C72</t>
  </si>
  <si>
    <t>10uMBF00174488_Human__60_1_____OP4C25_Inj C73</t>
  </si>
  <si>
    <t>10uMBF00174488_Human__60_2_____OP4C26_Inj C74</t>
  </si>
  <si>
    <t>10uMBF00174488_Human__60_3_____OP4C27_Inj C75</t>
  </si>
  <si>
    <t>10uMBF00174488_Human__30_1_____OP5C25_Inj C76</t>
  </si>
  <si>
    <t>10uMBF00174488_Human__30_2_____OP5C26_Inj C77</t>
  </si>
  <si>
    <t>10uMBF00174488_Human__30_3_____OP5C27_Inj C78</t>
  </si>
  <si>
    <t>10uMBF00174488_Human__15_1_____OP6C25_Inj C79</t>
  </si>
  <si>
    <t>10uMBF00174488_Human__15_2_____OP6C26_Inj C80</t>
  </si>
  <si>
    <t>10uMBF00174488_Human__15_3_____OP6C27_Inj C81</t>
  </si>
  <si>
    <t>10uMBF00174488_Human__0_1_____OP7C25_Inj C82</t>
  </si>
  <si>
    <t>10uMBF00174488_Human__0_2_____OP7C26_Inj C83</t>
  </si>
  <si>
    <t>10uMBF00174488_Human__0_3_____OP7C27_Inj C84</t>
  </si>
  <si>
    <t>EPA_T08_Data_Summary_compilation_09142017.xlsx</t>
  </si>
  <si>
    <t>BF0074492</t>
  </si>
  <si>
    <t>BF0074492_Human_1 µM_120_1_B6</t>
  </si>
  <si>
    <t>BF0074492_Human_1 µM_120_2_B7</t>
  </si>
  <si>
    <t>BF0074492_Human_1 µM_120_3_B8</t>
  </si>
  <si>
    <t>BF0074492_Human_1 µM_60_1_B9</t>
  </si>
  <si>
    <t>BF0074492_Human_1 µM_60_2_B10</t>
  </si>
  <si>
    <t>BF0074492_Human_1 µM_60_3_B11</t>
  </si>
  <si>
    <t>BF0074492_Human_1 µM_30_1_B12</t>
  </si>
  <si>
    <t>BF0074492_Human_1 µM_30_2_B13</t>
  </si>
  <si>
    <t>BF0074492_Human_1 µM_30_3_B14</t>
  </si>
  <si>
    <t>BF0074492_Human_1 µM_15_1_B15</t>
  </si>
  <si>
    <t>BF0074492_Human_1 µM_15_2_B16</t>
  </si>
  <si>
    <t>BF0074492_Human_1 µM_15_3_B17</t>
  </si>
  <si>
    <t>BF0074492_Human_1 µM_0_1_B18</t>
  </si>
  <si>
    <t>BF0074492_Human_1 µM_0_2_B19</t>
  </si>
  <si>
    <t>BF0074492_Human_1 µM_0_3_B20</t>
  </si>
  <si>
    <t>BF0074492_Human_10 µM_120_1_B6</t>
  </si>
  <si>
    <t>BF0074492_Human_10 µM_120_2_B7</t>
  </si>
  <si>
    <t>BF0074492_Human_10 µM_120_3_B8</t>
  </si>
  <si>
    <t>BF0074492_Human_10 µM_60_1_B9</t>
  </si>
  <si>
    <t>BF0074492_Human_10 µM_60_2_B10</t>
  </si>
  <si>
    <t>BF0074492_Human_10 µM_60_3_B11</t>
  </si>
  <si>
    <t>BF0074492_Human_10 µM_30_1_B12</t>
  </si>
  <si>
    <t>BF0074492_Human_10 µM_30_2_B13</t>
  </si>
  <si>
    <t>BF0074492_Human_10 µM_30_3_B14</t>
  </si>
  <si>
    <t>BF0074492_Human_10 µM_15_1_B15</t>
  </si>
  <si>
    <t>BF0074492_Human_10 µM_15_2_B16</t>
  </si>
  <si>
    <t>BF0074492_Human_10 µM_15_3_B17</t>
  </si>
  <si>
    <t>BF0074492_Human_10 µM_0_1_B18</t>
  </si>
  <si>
    <t>BF0074492_Human_10 µM_0_2_B19</t>
  </si>
  <si>
    <t>BF0074492_Human_10 µM_0_3_B20</t>
  </si>
  <si>
    <t>229.1 / 151.1</t>
  </si>
  <si>
    <t>BF00174493_Human_1uM_120_1_____xP6G10_Inj 53  43</t>
  </si>
  <si>
    <t>BF00174493_Human_1uM_120_2_____xP6G11_Inj 54  44</t>
  </si>
  <si>
    <t>BF00174493_Human_1uM_120_3_____xP6G12_Inj 55  45</t>
  </si>
  <si>
    <t>BF00174493_Human_1uM_60_1_____xP5G10_Inj 56  46</t>
  </si>
  <si>
    <t>BF00174493_Human_1uM_60_2_____xP5G11_Inj 57  47</t>
  </si>
  <si>
    <t>BF00174493_Human_1uM_60_3_____xP5G12_Inj 58  48</t>
  </si>
  <si>
    <t>BF00174493_Human_1uM_30_1_____xP5G10_Inj 59  43</t>
  </si>
  <si>
    <t>BF00174493_Human_1uM_30_2_____xP5G11_Inj 60  44</t>
  </si>
  <si>
    <t>BF00174493_Human_1uM_30_3_____xP5G12_Inj 61  45</t>
  </si>
  <si>
    <t>BF00174493_Human_1uM_15_1_____xP4G10_Inj 62  46</t>
  </si>
  <si>
    <t>BF00174493_Human_1uM_15_2_____xP4G11_Inj 63  47</t>
  </si>
  <si>
    <t>BF00174493_Human_1uM_15_3_____xP4G12_Inj 64  48</t>
  </si>
  <si>
    <t>BF00174493_Human_1uM_0_1_____xP4G10_Inj 65  43</t>
  </si>
  <si>
    <t>BF00174493_Human_1uM_0_2_____xP4G11_Inj 66  44</t>
  </si>
  <si>
    <t>BF00174493_Human_1uM_0_3_____xP4G12_Inj 67  45</t>
  </si>
  <si>
    <t>-1.623</t>
  </si>
  <si>
    <t>-2.543</t>
  </si>
  <si>
    <t>0.320</t>
  </si>
  <si>
    <t>-0.352</t>
  </si>
  <si>
    <t>-2.640</t>
  </si>
  <si>
    <t>BF00174493_Human_10uM_120_1_____oP6G10_Inj 53  37</t>
  </si>
  <si>
    <t>BF00174493_Human_10uM_120_2_____oP6G11_Inj 54  38</t>
  </si>
  <si>
    <t>BF00174493_Human_10uM_120_3_____oP6G12_Inj 55  39</t>
  </si>
  <si>
    <t>BF00174493_Human_10uM_60_1_____oP5G10_Inj 56  40</t>
  </si>
  <si>
    <t>BF00174493_Human_10uM_60_2_____oP5G11_Inj 57  41</t>
  </si>
  <si>
    <t>BF00174493_Human_10uM_60_3_____oP5G12_Inj 58  42</t>
  </si>
  <si>
    <t>BF00174493_Human_10uM_30_1_____oP5G10_Inj 59  37</t>
  </si>
  <si>
    <t>BF00174493_Human_10uM_30_2_____oP5G11_Inj 60  38</t>
  </si>
  <si>
    <t>BF00174493_Human_10uM_30_3_____oP5G12_Inj 61  39</t>
  </si>
  <si>
    <t>BF00174493_Human_10uM_15_1_____oP4G10_Inj 62  40</t>
  </si>
  <si>
    <t>BF00174493_Human_10uM_15_2_____oP4G11_Inj 63  41</t>
  </si>
  <si>
    <t>BF00174493_Human_10uM_15_3_____oP4G12_Inj 64  42</t>
  </si>
  <si>
    <t>BF00174493_Human_10uM_0_1_____oP4G10_Inj 65  37</t>
  </si>
  <si>
    <t>BF00174493_Human_10uM_0_2_____oP4G11_Inj 66  38</t>
  </si>
  <si>
    <t>BF00174493_Human_10uM_0_3_____oP4G12_Inj 67  39</t>
  </si>
  <si>
    <t>367.237 &gt; 177.073</t>
  </si>
  <si>
    <t xml:space="preserve">BF00174520-1uM_Human__120_1_____XP1F9_Inj M182  </t>
  </si>
  <si>
    <t xml:space="preserve">BF00174520-1uM_Human__120_2_____XP1F9_Inj M183  </t>
  </si>
  <si>
    <t xml:space="preserve">BF00174520-1uM_Human__120_3_____XP1F9_Inj M184  </t>
  </si>
  <si>
    <t xml:space="preserve">BF00174520-1uM_Human__60_1_____XP5A20_Inj M185  </t>
  </si>
  <si>
    <t xml:space="preserve">BF00174520-1uM_Human__60_2_____XP5B20_Inj M186  </t>
  </si>
  <si>
    <t xml:space="preserve">BF00174520-1uM_Human__60_3_____XP5B20_Inj M187  </t>
  </si>
  <si>
    <t xml:space="preserve">BF00174520-1uM_Human__30_1_____XP5F17_Inj M188  </t>
  </si>
  <si>
    <t xml:space="preserve">BF00174520-1uM_Human__30_2_____XP1F9_Inj M189  </t>
  </si>
  <si>
    <t xml:space="preserve">BF00174520-1uM_Human__30_3_____XP1F9_Inj M190  </t>
  </si>
  <si>
    <t xml:space="preserve">BF00174520-1uM_Human__15_1_____XP1F9_Inj M191  </t>
  </si>
  <si>
    <t xml:space="preserve">BF00174520-1uM_Human__15_2_____XP5A21_Inj M192  </t>
  </si>
  <si>
    <t xml:space="preserve">BF00174520-1uM_Human__15_3_____XP5A21_Inj M193  </t>
  </si>
  <si>
    <t xml:space="preserve">BF00174520-1uM_Human__0_1_____XP5B21_Inj M194  </t>
  </si>
  <si>
    <t xml:space="preserve">BF00174520-1uM_Human__0_2_____XP5F18_Inj M195  </t>
  </si>
  <si>
    <t xml:space="preserve">BF00174520-1uM_Human__0_3_____XP5F18_Inj M196  </t>
  </si>
  <si>
    <t xml:space="preserve">Blank_1_Human___1_____XP5A12_Inj N145  </t>
  </si>
  <si>
    <t xml:space="preserve">Blank_2_Human___2_____XP5B12_Inj N146  </t>
  </si>
  <si>
    <t xml:space="preserve">Blank_3_Human___3_____XP5B12_Inj N147  </t>
  </si>
  <si>
    <t xml:space="preserve">BF00174520-10uM_Human__120_1_____XP1F9_Inj N182  </t>
  </si>
  <si>
    <t xml:space="preserve">BF00174520-10uM_Human__120_2_____XP1F9_Inj N183  </t>
  </si>
  <si>
    <t xml:space="preserve">BF00174520-10uM_Human__120_3_____XP1F9_Inj N184  </t>
  </si>
  <si>
    <t xml:space="preserve">BF00174520-10uM_Human__60_1_____XP5A20_Inj N185  </t>
  </si>
  <si>
    <t xml:space="preserve">BF00174520-10uM_Human__60_2_____XP5B20_Inj N186  </t>
  </si>
  <si>
    <t xml:space="preserve">BF00174520-10uM_Human__60_3_____XP5B20_Inj N187  </t>
  </si>
  <si>
    <t xml:space="preserve">BF00174520-10uM_Human__30_1_____XP5F17_Inj N188  </t>
  </si>
  <si>
    <t xml:space="preserve">BF00174520-10uM_Human__30_2_____XP1F9_Inj N189  </t>
  </si>
  <si>
    <t xml:space="preserve">BF00174520-10uM_Human__30_3_____XP1F9_Inj N190  </t>
  </si>
  <si>
    <t xml:space="preserve">BF00174520-10uM_Human__15_1_____XP1F9_Inj N191  </t>
  </si>
  <si>
    <t xml:space="preserve">BF00174520-10uM_Human__15_2_____XP5A21_Inj N192  </t>
  </si>
  <si>
    <t xml:space="preserve">BF00174520-10uM_Human__15_3_____XP5A21_Inj N193  </t>
  </si>
  <si>
    <t xml:space="preserve">BF00174520-10uM_Human__0_1_____XP5B21_Inj N194  </t>
  </si>
  <si>
    <t xml:space="preserve">BF00174520-10uM_Human__0_2_____XP5F18_Inj N195  </t>
  </si>
  <si>
    <t xml:space="preserve">BF00174520-10uM_Human__0_3_____XP5F18_Inj N196  </t>
  </si>
  <si>
    <t>2.603</t>
  </si>
  <si>
    <t>138.4 / 108.0</t>
  </si>
  <si>
    <t>BF00174528_Human_1uM_120_5052017_1_58</t>
  </si>
  <si>
    <t>BF00174528_Human_1uM_120_5052017_2_59</t>
  </si>
  <si>
    <t>BF00174528_Human_1uM_120_5052017_3_60</t>
  </si>
  <si>
    <t>BF00174528_Human_1uM_60_5052017_1_61</t>
  </si>
  <si>
    <t>BF00174528_Human_1uM_60_5052017_2_62</t>
  </si>
  <si>
    <t>BF00174528_Human_1uM_60_5052017_3_63</t>
  </si>
  <si>
    <t>BF00174528_Human_1uM_30_5052017_1_64</t>
  </si>
  <si>
    <t>BF00174528_Human_1uM_30_5052017_2_65</t>
  </si>
  <si>
    <t>BF00174528_Human_1uM_30_5052017_3_66</t>
  </si>
  <si>
    <t>BF00174528_Human_1uM_15_5052017_1_67</t>
  </si>
  <si>
    <t>BF00174528_Human_1uM_15_5052017_2_68</t>
  </si>
  <si>
    <t>BF00174528_Human_1uM_15_5052017_3_69</t>
  </si>
  <si>
    <t>BF00174528_Human_1uM_0_5052017_1_70</t>
  </si>
  <si>
    <t>BF00174528_Human_1uM_0_5052017_2_71</t>
  </si>
  <si>
    <t>BF00174528_Human_1uM_0_5052017_3_72</t>
  </si>
  <si>
    <t>3.478</t>
  </si>
  <si>
    <t>BF00174528_Human_10uM_120_5052017_1_58</t>
  </si>
  <si>
    <t>BF00174528_Human_10uM_120_5052017_2_59</t>
  </si>
  <si>
    <t>BF00174528_Human_10uM_120_5052017_3_60</t>
  </si>
  <si>
    <t>BF00174528_Human_10uM_60_5052017_1_61</t>
  </si>
  <si>
    <t>BF00174528_Human_10uM_60_5052017_2_62</t>
  </si>
  <si>
    <t>BF00174528_Human_10uM_60_5052017_3_63</t>
  </si>
  <si>
    <t>BF00174528_Human_10uM_30_5052017_1_64</t>
  </si>
  <si>
    <t>BF00174528_Human_10uM_30_5052017_2_65</t>
  </si>
  <si>
    <t>BF00174528_Human_10uM_30_5052017_3_66</t>
  </si>
  <si>
    <t>BF00174528_Human_10uM_15_5052017_1_67</t>
  </si>
  <si>
    <t>BF00174528_Human_10uM_15_5052017_2_68</t>
  </si>
  <si>
    <t>BF00174528_Human_10uM_15_5052017_3_69</t>
  </si>
  <si>
    <t>BF00174528_Human_10uM_0_5052017_1_70</t>
  </si>
  <si>
    <t>BF00174528_Human_10uM_0_5052017_2_71</t>
  </si>
  <si>
    <t>BF00174528_Human_10uM_0_5052017_3_72</t>
  </si>
  <si>
    <t>BF0074529</t>
  </si>
  <si>
    <t>BF0074529_Human_1 µM_120_1_B6</t>
  </si>
  <si>
    <t>BF0074529_Human_1 µM_120_2_B7</t>
  </si>
  <si>
    <t>BF0074529_Human_1 µM_120_3_B8</t>
  </si>
  <si>
    <t>BF0074529_Human_1 µM_60_1_B9</t>
  </si>
  <si>
    <t>BF0074529_Human_1 µM_60_2_B10</t>
  </si>
  <si>
    <t>BF0074529_Human_1 µM_60_3_B11</t>
  </si>
  <si>
    <t>BF0074529_Human_1 µM_30_1_B12</t>
  </si>
  <si>
    <t>BF0074529_Human_1 µM_30_2_B13</t>
  </si>
  <si>
    <t>BF0074529_Human_1 µM_30_3_B14</t>
  </si>
  <si>
    <t>BF0074529_Human_1 µM_15_1_B15</t>
  </si>
  <si>
    <t>BF0074529_Human_1 µM_15_2_B16</t>
  </si>
  <si>
    <t>BF0074529_Human_1 µM_15_3_B17</t>
  </si>
  <si>
    <t>BF0074529_Human_1 µM_0_1_B18</t>
  </si>
  <si>
    <t>BF0074529_Human_1 µM_0_2_B19</t>
  </si>
  <si>
    <t>BF0074529_Human_1 µM_0_3_B20</t>
  </si>
  <si>
    <t>BF0074529_Human_10 µM_120_1_B6</t>
  </si>
  <si>
    <t>BF0074529_Human_10 µM_120_2_B7</t>
  </si>
  <si>
    <t>BF0074529_Human_10 µM_120_3_B8</t>
  </si>
  <si>
    <t>BF0074529_Human_10 µM_60_1_B9</t>
  </si>
  <si>
    <t>BF0074529_Human_10 µM_60_2_B10</t>
  </si>
  <si>
    <t>BF0074529_Human_10 µM_60_3_B11</t>
  </si>
  <si>
    <t>BF0074529_Human_10 µM_30_1_B12</t>
  </si>
  <si>
    <t>BF0074529_Human_10 µM_30_2_B13</t>
  </si>
  <si>
    <t>BF0074529_Human_10 µM_30_3_B14</t>
  </si>
  <si>
    <t>BF0074529_Human_10 µM_15_1_B15</t>
  </si>
  <si>
    <t>BF0074529_Human_10 µM_15_2_B16</t>
  </si>
  <si>
    <t>BF0074529_Human_10 µM_15_3_B17</t>
  </si>
  <si>
    <t>BF0074529_Human_10 µM_0_1_B18</t>
  </si>
  <si>
    <t>BF0074529_Human_10 µM_0_2_B19</t>
  </si>
  <si>
    <t>BF0074529_Human_10 µM_0_3_B20</t>
  </si>
  <si>
    <t>542.522 &gt; 445.338</t>
  </si>
  <si>
    <t xml:space="preserve">BF00174568_Human__120_1_____XP691_Re 265  </t>
  </si>
  <si>
    <t>318.047 &gt; 224.002</t>
  </si>
  <si>
    <t xml:space="preserve">BF00174568_Human__120_2_____XP692_Re 266  </t>
  </si>
  <si>
    <t xml:space="preserve">BF00174568_Human__120_3_____XP693_Re 267  </t>
  </si>
  <si>
    <t xml:space="preserve">BF00174568_Human__60_1_____XP591_Re 268  </t>
  </si>
  <si>
    <t xml:space="preserve">BF00174568_Human__60_2_____XP592_Re 269  </t>
  </si>
  <si>
    <t xml:space="preserve">BF00174568_Human__60_3_____XP593_Re 270  </t>
  </si>
  <si>
    <t xml:space="preserve">BF00174568_Human__30_1_____XP491_Re 271  </t>
  </si>
  <si>
    <t xml:space="preserve">BF00174568_Human__30_2_____XP492_Re 272  </t>
  </si>
  <si>
    <t xml:space="preserve">BF00174568_Human__30_3_____XP493_Re 273  </t>
  </si>
  <si>
    <t xml:space="preserve">BF00174568_Human__15_1_____XP391_Re 274  </t>
  </si>
  <si>
    <t xml:space="preserve">BF00174568_Human__15_2_____XP392_Re 275  </t>
  </si>
  <si>
    <t xml:space="preserve">BF00174568_Human__15_3_____XP393_Re 276  </t>
  </si>
  <si>
    <t xml:space="preserve">BF00174568_Human__0_1_____XP791_Re 277  </t>
  </si>
  <si>
    <t xml:space="preserve">BF00174568_Human__0_2_____XP792_Re 278  </t>
  </si>
  <si>
    <t xml:space="preserve">BF00174568_Human__0_3_____XP793_Re 279  </t>
  </si>
  <si>
    <t>4.107</t>
  </si>
  <si>
    <t>4.568</t>
  </si>
  <si>
    <t>4.749</t>
  </si>
  <si>
    <t>4.895</t>
  </si>
  <si>
    <t xml:space="preserve">BF00174568_Human_10uM_120_1_____XP685_Re 282  </t>
  </si>
  <si>
    <t xml:space="preserve">BF00174568_Human_10uM_120_2_____XP686_Re 283  </t>
  </si>
  <si>
    <t xml:space="preserve">BF00174568_Human_10uM_120_3_____XP687_Re 284  </t>
  </si>
  <si>
    <t xml:space="preserve">BF00174568_Human_10uM_60_1_____XP585_Re 285  </t>
  </si>
  <si>
    <t xml:space="preserve">BF00174568_Human_10uM_60_2_____XP586_Re 286  </t>
  </si>
  <si>
    <t xml:space="preserve">BF00174568_Human_10uM_60_3_____XP587_Re 287  </t>
  </si>
  <si>
    <t xml:space="preserve">BF00174568_Human_10uM_30_1_____XP485_Re 288  </t>
  </si>
  <si>
    <t xml:space="preserve">BF00174568_Human_10uM_30_2_____XP486_Re 289  </t>
  </si>
  <si>
    <t xml:space="preserve">BF00174568_Human_10uM_30_3_____XP487_Re 290  </t>
  </si>
  <si>
    <t xml:space="preserve">BF00174568_Human_10uM_15_1_____XP385_Re 291  </t>
  </si>
  <si>
    <t xml:space="preserve">BF00174568_Human_10uM_15_2_____XP386_Re 292  </t>
  </si>
  <si>
    <t xml:space="preserve">BF00174568_Human_10uM_15_3_____XP387_Re 293  </t>
  </si>
  <si>
    <t xml:space="preserve">BF00174568_Human_10uM_0_1_____XP785_Re 294  </t>
  </si>
  <si>
    <t xml:space="preserve">BF00174568_Human_10uM_0_2_____XP786_Re 295  </t>
  </si>
  <si>
    <t xml:space="preserve">BF00174568_Human_10uM_0_3_____XP787_Re 296  </t>
  </si>
  <si>
    <t>375.1 / 271.2</t>
  </si>
  <si>
    <t>BF00174574_Human_1uM_120_5052017_1_113</t>
  </si>
  <si>
    <t>BF00174574_Human_1uM_120_5052017_2_114</t>
  </si>
  <si>
    <t>BF00174574_Human_1uM_120_5052017_3_115</t>
  </si>
  <si>
    <t>BF00174574_Human_1uM_60_5052017_1_116</t>
  </si>
  <si>
    <t>BF00174574_Human_1uM_60_5052017_2_117</t>
  </si>
  <si>
    <t>BF00174574_Human_1uM_60_5052017_3_118</t>
  </si>
  <si>
    <t>BF00174574_Human_1uM_30_5052017_1_119</t>
  </si>
  <si>
    <t>BF00174574_Human_1uM_30_5052017_2_120</t>
  </si>
  <si>
    <t>BF00174574_Human_1uM_30_5052017_3_121</t>
  </si>
  <si>
    <t>BF00174574_Human_1uM_15_5052017_1_122</t>
  </si>
  <si>
    <t>BF00174574_Human_1uM_15_5052017_2_123</t>
  </si>
  <si>
    <t>BF00174574_Human_1uM_15_5052017_3_124</t>
  </si>
  <si>
    <t>BF00174574_Human_1uM_0_5052017_1_125</t>
  </si>
  <si>
    <t>BF00174574_Human_1uM_0_5052017_2_126</t>
  </si>
  <si>
    <t>BF00174574_Human_1uM_0_5052017_3_127</t>
  </si>
  <si>
    <t>BF00174574_Human_10uM_120_5052017_1_113</t>
  </si>
  <si>
    <t>BF00174574_Human_10uM_120_5052017_2_114</t>
  </si>
  <si>
    <t>BF00174574_Human_10uM_120_5052017_3_115</t>
  </si>
  <si>
    <t>BF00174574_Human_10uM_60_5052017_1_116</t>
  </si>
  <si>
    <t>BF00174574_Human_10uM_60_5052017_2_117</t>
  </si>
  <si>
    <t>BF00174574_Human_10uM_60_5052017_3_118</t>
  </si>
  <si>
    <t>BF00174574_Human_10uM_30_5052017_1_119</t>
  </si>
  <si>
    <t>BF00174574_Human_10uM_30_5052017_2_120</t>
  </si>
  <si>
    <t>BF00174574_Human_10uM_30_5052017_3_121</t>
  </si>
  <si>
    <t>BF00174574_Human_10uM_15_5052017_1_122</t>
  </si>
  <si>
    <t>BF00174574_Human_10uM_15_5052017_2_123</t>
  </si>
  <si>
    <t>BF00174574_Human_10uM_15_5052017_3_124</t>
  </si>
  <si>
    <t>BF00174574_Human_10uM_0_5052017_1_125</t>
  </si>
  <si>
    <t>BF00174574_Human_10uM_0_5052017_2_126</t>
  </si>
  <si>
    <t>BF00174574_Human_10uM_0_5052017_3_127</t>
  </si>
  <si>
    <t>373.0 / 137.0</t>
  </si>
  <si>
    <t>BF00175487_Human__120_1_339</t>
  </si>
  <si>
    <t>BF00175487_Human__120_2_340</t>
  </si>
  <si>
    <t>BF00175487_Human__120_3_341</t>
  </si>
  <si>
    <t>BF00175487_Human__60_1_342</t>
  </si>
  <si>
    <t>BF00175487_Human__60_2_343</t>
  </si>
  <si>
    <t>BF00175487_Human__60_3_344</t>
  </si>
  <si>
    <t>BF00175487_Human__30_1_345</t>
  </si>
  <si>
    <t>BF00175487_Human__30_2_346</t>
  </si>
  <si>
    <t>BF00175487_Human__30_3_347</t>
  </si>
  <si>
    <t>BF00175487_Human__15_1_348</t>
  </si>
  <si>
    <t>BF00175487_Human__15_2_349</t>
  </si>
  <si>
    <t>BF00175487_Human__15_3_350</t>
  </si>
  <si>
    <t>BF00175487_Human__0_1_351</t>
  </si>
  <si>
    <t>BF00175487_Human__0_2_352</t>
  </si>
  <si>
    <t>BF00175487_Human__0_3_353</t>
  </si>
  <si>
    <t>-1.389</t>
  </si>
  <si>
    <t>-2.135</t>
  </si>
  <si>
    <t>-5.190</t>
  </si>
  <si>
    <t>-0.553</t>
  </si>
  <si>
    <t>-0.288</t>
  </si>
  <si>
    <t>-0.482</t>
  </si>
  <si>
    <t>BF00175487_Human__120_1_40</t>
  </si>
  <si>
    <t>BF00175487_Human__120_2_41</t>
  </si>
  <si>
    <t>BF00175487_Human__120_3_42</t>
  </si>
  <si>
    <t>BF00175487_Human__60_1_43</t>
  </si>
  <si>
    <t>BF00175487_Human__60_2_44</t>
  </si>
  <si>
    <t>BF00175487_Human__60_3_45</t>
  </si>
  <si>
    <t>BF00175487_Human__30_1_46</t>
  </si>
  <si>
    <t>BF00175487_Human__30_2_47</t>
  </si>
  <si>
    <t>BF00175487_Human__30_3_48</t>
  </si>
  <si>
    <t>BF00175487_Human__15_1_49</t>
  </si>
  <si>
    <t>BF00175487_Human__15_2_50</t>
  </si>
  <si>
    <t>BF00175487_Human__15_3_51</t>
  </si>
  <si>
    <t>BF00175487_Human__0_1_52</t>
  </si>
  <si>
    <t>BF00175487_Human__0_2_53</t>
  </si>
  <si>
    <t>BF00175487_Human__0_3_54</t>
  </si>
  <si>
    <t>EPA_Hepatocyte Stability_Data Summary_10182017.xlsm</t>
  </si>
  <si>
    <t>295.1 / 137.1</t>
  </si>
  <si>
    <t>BF00175500_Human__120_1_373</t>
  </si>
  <si>
    <t>BF00175500_Human__120_2_374</t>
  </si>
  <si>
    <t>BF00175500_Human__120_3_375</t>
  </si>
  <si>
    <t>BF00175500_Human__60_1_376</t>
  </si>
  <si>
    <t>BF00175500_Human__60_2_377</t>
  </si>
  <si>
    <t>BF00175500_Human__60_3_378</t>
  </si>
  <si>
    <t>BF00175500_Human__30_1_379</t>
  </si>
  <si>
    <t>BF00175500_Human__30_2_380</t>
  </si>
  <si>
    <t>BF00175500_Human__30_3_381</t>
  </si>
  <si>
    <t>BF00175500_Human__15_1_382</t>
  </si>
  <si>
    <t>BF00175500_Human__15_2_383</t>
  </si>
  <si>
    <t>BF00175500_Human__15_3_384</t>
  </si>
  <si>
    <t>BF00175500_Human__0_1_385</t>
  </si>
  <si>
    <t>BF00175500_Human__0_2_386</t>
  </si>
  <si>
    <t>BF00175500_Human__0_3_387</t>
  </si>
  <si>
    <t>-1.468</t>
  </si>
  <si>
    <t>-1.513</t>
  </si>
  <si>
    <t>-1.398</t>
  </si>
  <si>
    <t>-0.341</t>
  </si>
  <si>
    <t>0.260</t>
  </si>
  <si>
    <t>BF00175500_Human__120_1_74</t>
  </si>
  <si>
    <t>BF00175500_Human__120_2_75</t>
  </si>
  <si>
    <t>BF00175500_Human__120_3_76</t>
  </si>
  <si>
    <t>BF00175500_Human__60_1_77</t>
  </si>
  <si>
    <t>BF00175500_Human__60_2_78</t>
  </si>
  <si>
    <t>BF00175500_Human__60_3_79</t>
  </si>
  <si>
    <t>BF00175500_Human__30_1_80</t>
  </si>
  <si>
    <t>BF00175500_Human__30_2_81</t>
  </si>
  <si>
    <t>BF00175500_Human__30_3_82</t>
  </si>
  <si>
    <t>BF00175500_Human__15_1_83</t>
  </si>
  <si>
    <t>BF00175500_Human__15_2_84</t>
  </si>
  <si>
    <t>BF00175500_Human__15_3_85</t>
  </si>
  <si>
    <t>BF00175500_Human__0_1_86</t>
  </si>
  <si>
    <t>BF00175500_Human__0_2_87</t>
  </si>
  <si>
    <t>BF00175500_Human__0_3_88</t>
  </si>
  <si>
    <t>311.7 / 115.1</t>
  </si>
  <si>
    <t>EV0001343_Human_120_1_127</t>
  </si>
  <si>
    <t>EV0001343_Human_120_2_128</t>
  </si>
  <si>
    <t>EV0001343_Human_120_3_129</t>
  </si>
  <si>
    <t>EV0001343_Human_60_1_130</t>
  </si>
  <si>
    <t>EV0001343_Human_60_2_131</t>
  </si>
  <si>
    <t>EV0001343_Human_60_3_132</t>
  </si>
  <si>
    <t>EV0001343_Human_30_1_133</t>
  </si>
  <si>
    <t>EV0001343_Human_30_2_134</t>
  </si>
  <si>
    <t>EV0001343_Human_30_3_135</t>
  </si>
  <si>
    <t>EV0001343_Human_15_1_136</t>
  </si>
  <si>
    <t>EV0001343_Human_15_2_137</t>
  </si>
  <si>
    <t>EV0001343_Human_15_3_138</t>
  </si>
  <si>
    <t>EV0001343_Human_0_1_139</t>
  </si>
  <si>
    <t>EV0001343_Human_0_2_140</t>
  </si>
  <si>
    <t>EV0001343_Human_0_3_141</t>
  </si>
  <si>
    <t>EV0001343_Human_120_1_144</t>
  </si>
  <si>
    <t>EV0001343_Human_120_2_145</t>
  </si>
  <si>
    <t>EV0001343_Human_120_3_146</t>
  </si>
  <si>
    <t>EV0001343_Human_60_1_147</t>
  </si>
  <si>
    <t>EV0001343_Human_60_2_148</t>
  </si>
  <si>
    <t>EV0001343_Human_60_3_149</t>
  </si>
  <si>
    <t>EV0001343_Human_30_1_150</t>
  </si>
  <si>
    <t>EV0001343_Human_30_2_151</t>
  </si>
  <si>
    <t>EV0001343_Human_30_3_152</t>
  </si>
  <si>
    <t>EV0001343_Human_15_1_153</t>
  </si>
  <si>
    <t>EV0001343_Human_15_2_154</t>
  </si>
  <si>
    <t>EV0001343_Human_15_3_155</t>
  </si>
  <si>
    <t>EV0001343_Human_0_1_156</t>
  </si>
  <si>
    <t>EV0001343_Human_0_2_157</t>
  </si>
  <si>
    <t>EV0001343_Human_0_3_158</t>
  </si>
  <si>
    <t>EPA_Task_12_Hepatocyte Stability_Data Summary_1343_1380_1395_Final.xlsm</t>
  </si>
  <si>
    <t>EPA_TSK12_EV1361_1023017_RD_Data Summary</t>
  </si>
  <si>
    <t>138.0 / 94.0</t>
  </si>
  <si>
    <t>EV0001361_Human_120_1_195</t>
  </si>
  <si>
    <t>EV0001361_Human_120_2_196</t>
  </si>
  <si>
    <t>EV0001361_Human_120_3_197</t>
  </si>
  <si>
    <t>EV0001361_Human_60_1_198</t>
  </si>
  <si>
    <t>EV0001361_Human_60_2_199</t>
  </si>
  <si>
    <t>EV0001361_Human_60_3_200</t>
  </si>
  <si>
    <t>EV0001361_Human_30_1_201</t>
  </si>
  <si>
    <t>EV0001361_Human_30_2_202</t>
  </si>
  <si>
    <t>EV0001361_Human_30_3_203</t>
  </si>
  <si>
    <t>EV0001361_Human_15_1_204</t>
  </si>
  <si>
    <t>EV0001361_Human_15_2_205</t>
  </si>
  <si>
    <t>EV0001361_Human_15_3_206</t>
  </si>
  <si>
    <t>EV0001361_Human_0_1_207</t>
  </si>
  <si>
    <t>EV0001361_Human_0_2_208</t>
  </si>
  <si>
    <t>EV0001361_Human_0_3_209</t>
  </si>
  <si>
    <t>EV0001361_Human_120_1_212</t>
  </si>
  <si>
    <t>EV0001361_Human_120_2_213</t>
  </si>
  <si>
    <t>EV0001361_Human_120_3_214</t>
  </si>
  <si>
    <t>EV0001361_Human_60_1_215</t>
  </si>
  <si>
    <t>EV0001361_Human_60_2_216</t>
  </si>
  <si>
    <t>EV0001361_Human_60_3_217</t>
  </si>
  <si>
    <t>EV0001361_Human_30_1_218</t>
  </si>
  <si>
    <t>EV0001361_Human_30_2_219</t>
  </si>
  <si>
    <t>EV0001361_Human_30_3_220</t>
  </si>
  <si>
    <t>EV0001361_Human_15_1_221</t>
  </si>
  <si>
    <t>EV0001361_Human_15_2_222</t>
  </si>
  <si>
    <t>EV0001361_Human_15_3_223</t>
  </si>
  <si>
    <t>EV0001361_Human_0_1_224</t>
  </si>
  <si>
    <t>EV0001361_Human_0_2_225</t>
  </si>
  <si>
    <t>EV0001361_Human_0_3_226</t>
  </si>
  <si>
    <t>EPA_Task_12_Hepatocyte Stability_Data Summary FINAL</t>
  </si>
  <si>
    <t>177.7 / 91.0</t>
  </si>
  <si>
    <t>EV0001380_Human_120_1_365</t>
  </si>
  <si>
    <t>EV0001380_Human_120_2_366</t>
  </si>
  <si>
    <t>EV0001380_Human_120_3_367</t>
  </si>
  <si>
    <t>EV0001380_Human_60_1_368</t>
  </si>
  <si>
    <t>EV0001380_Human_60_2_369</t>
  </si>
  <si>
    <t>EV0001380_Human_60_3_370</t>
  </si>
  <si>
    <t>EV0001380_Human_30_1_371</t>
  </si>
  <si>
    <t>EV0001380_Human_30_2_372</t>
  </si>
  <si>
    <t>EV0001380_Human_30_3_373</t>
  </si>
  <si>
    <t>EV0001380_Human_15_1_374</t>
  </si>
  <si>
    <t>EV0001380_Human_15_2_375</t>
  </si>
  <si>
    <t>EV0001380_Human_15_3_376</t>
  </si>
  <si>
    <t>EV0001380_Human_0_1_377</t>
  </si>
  <si>
    <t>EV0001380_Human_0_2_378</t>
  </si>
  <si>
    <t>EV0001380_Human_0_3_379</t>
  </si>
  <si>
    <t>3.991</t>
  </si>
  <si>
    <t>3.797</t>
  </si>
  <si>
    <t>3.724</t>
  </si>
  <si>
    <t>3.832</t>
  </si>
  <si>
    <t>3.732</t>
  </si>
  <si>
    <t>EV0001380_Human_120_1_382</t>
  </si>
  <si>
    <t>EV0001380_Human_120_2_383</t>
  </si>
  <si>
    <t>EV0001380_Human_120_3_384</t>
  </si>
  <si>
    <t>EV0001380_Human_60_1_385</t>
  </si>
  <si>
    <t>EV0001380_Human_60_2_386</t>
  </si>
  <si>
    <t>EV0001380_Human_60_3_387</t>
  </si>
  <si>
    <t>EV0001380_Human_30_1_388</t>
  </si>
  <si>
    <t>EV0001380_Human_30_2_389</t>
  </si>
  <si>
    <t>EV0001380_Human_30_3_390</t>
  </si>
  <si>
    <t>EV0001380_Human_15_1_391</t>
  </si>
  <si>
    <t>EV0001380_Human_15_2_392</t>
  </si>
  <si>
    <t>EV0001380_Human_15_3_393</t>
  </si>
  <si>
    <t>EV0001380_Human_0_1_394</t>
  </si>
  <si>
    <t>EV0001380_Human_0_2_395</t>
  </si>
  <si>
    <t>EV0001380_Human_0_3_396</t>
  </si>
  <si>
    <t>3.673</t>
  </si>
  <si>
    <t>3.892</t>
  </si>
  <si>
    <t>3.881</t>
  </si>
  <si>
    <t>3.789</t>
  </si>
  <si>
    <t>3.738</t>
  </si>
  <si>
    <t>4.006</t>
  </si>
  <si>
    <t>392.0 / 351.0</t>
  </si>
  <si>
    <t>EV0001395_Human_120_1_229</t>
  </si>
  <si>
    <t>EV0001395_Human_120_2_230</t>
  </si>
  <si>
    <t>EV0001395_Human_120_3_231</t>
  </si>
  <si>
    <t>EV0001395_Human_60_1_232</t>
  </si>
  <si>
    <t>EV0001395_Human_60_2_233</t>
  </si>
  <si>
    <t>EV0001395_Human_60_3_234</t>
  </si>
  <si>
    <t>EV0001395_Human_30_1_235</t>
  </si>
  <si>
    <t>EV0001395_Human_30_2_236</t>
  </si>
  <si>
    <t>EV0001395_Human_30_3_237</t>
  </si>
  <si>
    <t>EV0001395_Human_15_1_238</t>
  </si>
  <si>
    <t>EV0001395_Human_15_2_239</t>
  </si>
  <si>
    <t>EV0001395_Human_15_3_240</t>
  </si>
  <si>
    <t>EV0001395_Human_0_1_241</t>
  </si>
  <si>
    <t>EV0001395_Human_0_2_242</t>
  </si>
  <si>
    <t>EV0001395_Human_0_3_243</t>
  </si>
  <si>
    <t>EV0001395_Human_120_1_246</t>
  </si>
  <si>
    <t>EV0001395_Human_120_2_247</t>
  </si>
  <si>
    <t>EV0001395_Human_120_3_248</t>
  </si>
  <si>
    <t>EV0001395_Human_60_1_249</t>
  </si>
  <si>
    <t>EV0001395_Human_60_2_250</t>
  </si>
  <si>
    <t>EV0001395_Human_60_3_251</t>
  </si>
  <si>
    <t>EV0001395_Human_30_1_252</t>
  </si>
  <si>
    <t>EV0001395_Human_30_2_253</t>
  </si>
  <si>
    <t>EV0001395_Human_30_3_254</t>
  </si>
  <si>
    <t>EV0001395_Human_15_1_255</t>
  </si>
  <si>
    <t>EV0001395_Human_15_2_256</t>
  </si>
  <si>
    <t>EV0001395_Human_15_3_257</t>
  </si>
  <si>
    <t>EV0001395_Human_0_1_258</t>
  </si>
  <si>
    <t>EV0001395_Human_0_2_259</t>
  </si>
  <si>
    <t>EV0001395_Human_0_3_260</t>
  </si>
  <si>
    <t>EPA_TSK12_EV1400_EV1406_1026017_RD_Data Summary.xlsm</t>
  </si>
  <si>
    <t>EV0001406_Human_1 µM_120_1_B6</t>
  </si>
  <si>
    <t>EV0001406_Human_1 µM_120_2_B7</t>
  </si>
  <si>
    <t>EV0001406_Human_1 µM_120_3_B8</t>
  </si>
  <si>
    <t>EV0001406_Human_1 µM_60_1_B9</t>
  </si>
  <si>
    <t>EV0001406_Human_1 µM_60_2_B10</t>
  </si>
  <si>
    <t>EV0001406_Human_1 µM_60_3_B11</t>
  </si>
  <si>
    <t>EV0001406_Human_1 µM_30_1_B12</t>
  </si>
  <si>
    <t>EV0001406_Human_1 µM_30_2_B13</t>
  </si>
  <si>
    <t>EV0001406_Human_1 µM_30_3_B14</t>
  </si>
  <si>
    <t>EV0001406_Human_1 µM_15_1_B15</t>
  </si>
  <si>
    <t>EV0001406_Human_1 µM_15_2_B16</t>
  </si>
  <si>
    <t>EV0001406_Human_1 µM_15_3_B17</t>
  </si>
  <si>
    <t>EV0001406_Human_1 µM_0_1_B18</t>
  </si>
  <si>
    <t>EV0001406_Human_1 µM_0_2_B19</t>
  </si>
  <si>
    <t>EV0001406_Human_1 µM_0_3_B20</t>
  </si>
  <si>
    <t>EV0001406_Human_10 µM_120_1_B6</t>
  </si>
  <si>
    <t>EV0001406_Human_10 µM_120_2_B7</t>
  </si>
  <si>
    <t>EV0001406_Human_10 µM_120_3_B8</t>
  </si>
  <si>
    <t>EV0001406_Human_10 µM_60_1_B9</t>
  </si>
  <si>
    <t>EV0001406_Human_10 µM_60_2_B10</t>
  </si>
  <si>
    <t>EV0001406_Human_10 µM_60_3_B11</t>
  </si>
  <si>
    <t>EV0001406_Human_10 µM_30_1_B12</t>
  </si>
  <si>
    <t>EV0001406_Human_10 µM_30_2_B13</t>
  </si>
  <si>
    <t>EV0001406_Human_10 µM_30_3_B14</t>
  </si>
  <si>
    <t>EV0001406_Human_10 µM_15_1_B15</t>
  </si>
  <si>
    <t>EV0001406_Human_10 µM_15_2_B16</t>
  </si>
  <si>
    <t>EV0001406_Human_10 µM_15_3_B17</t>
  </si>
  <si>
    <t>EV0001406_Human_10 µM_0_1_B18</t>
  </si>
  <si>
    <t>EV0001406_Human_10 µM_0_2_B19</t>
  </si>
  <si>
    <t>EV0001406_Human_10 µM_0_3_B20</t>
  </si>
  <si>
    <t>EPA_TSK12_EV1400_EV1406_1026017_RD_Data Summary</t>
  </si>
  <si>
    <t>EV0000618_Human_1 µM_120_1_B6</t>
  </si>
  <si>
    <t>EV0000618_Human_1 µM_120_2_B7</t>
  </si>
  <si>
    <t>EV0000618_Human_1 µM_120_3_B8</t>
  </si>
  <si>
    <t>EV0000618_Human_1 µM_60_1_B9</t>
  </si>
  <si>
    <t>EV0000618_Human_1 µM_60_2_B10</t>
  </si>
  <si>
    <t>EV0000618_Human_1 µM_60_3_B11</t>
  </si>
  <si>
    <t>EV0000618_Human_1 µM_30_1_B12</t>
  </si>
  <si>
    <t>EV0000618_Human_1 µM_30_2_B13</t>
  </si>
  <si>
    <t>EV0000618_Human_1 µM_30_3_B14</t>
  </si>
  <si>
    <t>EV0000618_Human_1 µM_15_1_B15</t>
  </si>
  <si>
    <t>EV0000618_Human_1 µM_15_2_B16</t>
  </si>
  <si>
    <t>EV0000618_Human_1 µM_15_3_B17</t>
  </si>
  <si>
    <t>EV0000618_Human_1 µM_0_1_B18</t>
  </si>
  <si>
    <t>EV0000618_Human_1 µM_0_2_B19</t>
  </si>
  <si>
    <t>EV0000618_Human_1 µM_0_3_B20</t>
  </si>
  <si>
    <t>EV0000618_Human_10 µM_120_1_B6</t>
  </si>
  <si>
    <t>EV0000618_Human_10 µM_120_2_B7</t>
  </si>
  <si>
    <t>EV0000618_Human_10 µM_120_3_B8</t>
  </si>
  <si>
    <t>EV0000618_Human_10 µM_60_1_B9</t>
  </si>
  <si>
    <t>EV0000618_Human_10 µM_60_2_B10</t>
  </si>
  <si>
    <t>EV0000618_Human_10 µM_60_3_B11</t>
  </si>
  <si>
    <t>EV0000618_Human_10 µM_30_1_B12</t>
  </si>
  <si>
    <t>EV0000618_Human_10 µM_30_2_B13</t>
  </si>
  <si>
    <t>EV0000618_Human_10 µM_30_3_B14</t>
  </si>
  <si>
    <t>EV0000618_Human_10 µM_15_1_B15</t>
  </si>
  <si>
    <t>EV0000618_Human_10 µM_15_2_B16</t>
  </si>
  <si>
    <t>EV0000618_Human_10 µM_15_3_B17</t>
  </si>
  <si>
    <t>EV0000618_Human_10 µM_0_1_B18</t>
  </si>
  <si>
    <t>EV0000618_Human_10 µM_0_2_B19</t>
  </si>
  <si>
    <t>EV0000618_Human_10 µM_0_3_B20</t>
  </si>
  <si>
    <t>EPA_EV0000628_EV0000618_11072017_RD_Data Summary</t>
  </si>
  <si>
    <t>358.1 / 177.0</t>
  </si>
  <si>
    <t>EV0002024_Human_1uM_120_1_365</t>
  </si>
  <si>
    <t>EV0002024_Human_1uM_120_2_366</t>
  </si>
  <si>
    <t>EV0002024_Human_1uM_120_3_367</t>
  </si>
  <si>
    <t>EV0002024_Human_1uM_60_1_368</t>
  </si>
  <si>
    <t>EV0002024_Human_1uM_60_2_369</t>
  </si>
  <si>
    <t>EV0002024_Human_1uM_60_3_370</t>
  </si>
  <si>
    <t>EV0002024_Human_1uM_30_1_371</t>
  </si>
  <si>
    <t>EV0002024_Human_1uM_30_2_372</t>
  </si>
  <si>
    <t>EV0002024_Human_1uM_30_3_373</t>
  </si>
  <si>
    <t>EV0002024_Human_1uM_15_1_374</t>
  </si>
  <si>
    <t>EV0002024_Human_1uM_15_2_375</t>
  </si>
  <si>
    <t>EV0002024_Human_1uM_15_3_376</t>
  </si>
  <si>
    <t>EV0002024_Human_1uM_0_1_377</t>
  </si>
  <si>
    <t>EV0002024_Human_1uM_0_2_378</t>
  </si>
  <si>
    <t>EV0002024_Human_1uM_0_3_379</t>
  </si>
  <si>
    <t>EV0002024_Human_10uM_120_1_382</t>
  </si>
  <si>
    <t>EV0002024_Human_10uM_120_2_383</t>
  </si>
  <si>
    <t>EV0002024_Human_10uM_120_3_384</t>
  </si>
  <si>
    <t>EV0002024_Human_10uM_60_1_385</t>
  </si>
  <si>
    <t>EV0002024_Human_10uM_60_2_386</t>
  </si>
  <si>
    <t>EV0002024_Human_10uM_60_3_387</t>
  </si>
  <si>
    <t>EV0002024_Human_10uM_30_1_388</t>
  </si>
  <si>
    <t>EV0002024_Human_10uM_30_2_389</t>
  </si>
  <si>
    <t>EV0002024_Human_10uM_30_3_390</t>
  </si>
  <si>
    <t>EV0002024_Human_10uM_15_1_391</t>
  </si>
  <si>
    <t>EV0002024_Human_10uM_15_2_392</t>
  </si>
  <si>
    <t>EV0002024_Human_10uM_15_3_393</t>
  </si>
  <si>
    <t>EV0002024_Human_10uM_0_1_394</t>
  </si>
  <si>
    <t>EV0002024_Human_10uM_0_2_395</t>
  </si>
  <si>
    <t>EV0002024_Human_10uM_0_3_396</t>
  </si>
  <si>
    <t>BF00175495</t>
  </si>
  <si>
    <t>369.2 / 135.0</t>
  </si>
  <si>
    <t>BF00175495_Human_1uM_120_1_66</t>
  </si>
  <si>
    <t>BF00175495_Human_1uM_120_2_67</t>
  </si>
  <si>
    <t>BF00175495_Human_1uM_120_3_68</t>
  </si>
  <si>
    <t>BF00175495_Human_1uM_60_1_69</t>
  </si>
  <si>
    <t>BF00175495_Human_1uM_60_2_70</t>
  </si>
  <si>
    <t>BF00175495_Human_1uM_60_3_71</t>
  </si>
  <si>
    <t>BF00175495_Human_1uM_30_1_72</t>
  </si>
  <si>
    <t>BF00175495_Human_1uM_30_2_73</t>
  </si>
  <si>
    <t>BF00175495_Human_1uM_30_3_74</t>
  </si>
  <si>
    <t>BF00175495_Human_1uM_15_1_75</t>
  </si>
  <si>
    <t>BF00175495_Human_1uM_15_2_76</t>
  </si>
  <si>
    <t>BF00175495_Human_1uM_15_3_77</t>
  </si>
  <si>
    <t>BF00175495_Human_1uM_0_1_78</t>
  </si>
  <si>
    <t>BF00175495_Human_1uM_0_2_79</t>
  </si>
  <si>
    <t>BF00175495_Human_1uM_0_3_80</t>
  </si>
  <si>
    <t>BF00175517</t>
  </si>
  <si>
    <t>124.0 / 81.0</t>
  </si>
  <si>
    <t>BF00175517_Human_1uM_120_1_51</t>
  </si>
  <si>
    <t>BF00175517_Human_1uM_120_2_52</t>
  </si>
  <si>
    <t>BF00175517_Human_1uM_120_3_53</t>
  </si>
  <si>
    <t>BF00175517_Human_1uM_60_1_54</t>
  </si>
  <si>
    <t>BF00175517_Human_1uM_60_2_55</t>
  </si>
  <si>
    <t>BF00175517_Human_1uM_60_3_56</t>
  </si>
  <si>
    <t>BF00175517_Human_1uM_30_1_57</t>
  </si>
  <si>
    <t>BF00175517_Human_1uM_30_2_58</t>
  </si>
  <si>
    <t>BF00175517_Human_1uM_30_3_59</t>
  </si>
  <si>
    <t>BF00175517_Human_1uM_15_1_60</t>
  </si>
  <si>
    <t>BF00175517_Human_1uM_15_2_61</t>
  </si>
  <si>
    <t>BF00175517_Human_1uM_15_3_62</t>
  </si>
  <si>
    <t>BF00175517_Human_1uM_0_1_63</t>
  </si>
  <si>
    <t>BF00175517_Human_1uM_0_2_64</t>
  </si>
  <si>
    <t>BF00175517_Human_1uM_0_3_65</t>
  </si>
  <si>
    <t>BF00175528</t>
  </si>
  <si>
    <t>139.0 / 93.0</t>
  </si>
  <si>
    <t>BF00175528_Human_1uM_120_1_36</t>
  </si>
  <si>
    <t>BF00175528_Human_1uM_120_2_37</t>
  </si>
  <si>
    <t>BF00175528_Human_1uM_120_3_38</t>
  </si>
  <si>
    <t>BF00175528_Human_1uM_60_1_39</t>
  </si>
  <si>
    <t>BF00175528_Human_1uM_60_2_40</t>
  </si>
  <si>
    <t>BF00175528_Human_1uM_60_3_41</t>
  </si>
  <si>
    <t>BF00175528_Human_1uM_30_1_42</t>
  </si>
  <si>
    <t>BF00175528_Human_1uM_30_2_43</t>
  </si>
  <si>
    <t>BF00175528_Human_1uM_30_3_44</t>
  </si>
  <si>
    <t>BF00175528_Human_1uM_15_1_45</t>
  </si>
  <si>
    <t>BF00175528_Human_1uM_15_2_46</t>
  </si>
  <si>
    <t>BF00175528_Human_1uM_15_3_47</t>
  </si>
  <si>
    <t>BF00175528_Human_1uM_0_1_48</t>
  </si>
  <si>
    <t>BF00175528_Human_1uM_0_2_49</t>
  </si>
  <si>
    <t>BF00175528_Human_1uM_0_3_50</t>
  </si>
  <si>
    <t>BF00175535</t>
  </si>
  <si>
    <t>411.1 / 144.1</t>
  </si>
  <si>
    <t>BF00175535_Human_1uM_120_1_21</t>
  </si>
  <si>
    <t>BF00175535_Human_1uM_120_2_22</t>
  </si>
  <si>
    <t>BF00175535_Human_1uM_120_3_23</t>
  </si>
  <si>
    <t>BF00175535_Human_1uM_60_1_24</t>
  </si>
  <si>
    <t>BF00175535_Human_1uM_60_2_25</t>
  </si>
  <si>
    <t>BF00175535_Human_1uM_60_3_26</t>
  </si>
  <si>
    <t>BF00175535_Human_1uM_30_1_27</t>
  </si>
  <si>
    <t>BF00175535_Human_1uM_30_2_28</t>
  </si>
  <si>
    <t>BF00175535_Human_1uM_30_3_29</t>
  </si>
  <si>
    <t>BF00175535_Human_1uM_15_1_30</t>
  </si>
  <si>
    <t>BF00175535_Human_1uM_15_2_31</t>
  </si>
  <si>
    <t>BF00175535_Human_1uM_15_3_32</t>
  </si>
  <si>
    <t>BF00175535_Human_1uM_0_1_33</t>
  </si>
  <si>
    <t>BF00175535_Human_1uM_0_2_34</t>
  </si>
  <si>
    <t>BF00175535_Human_1uM_0_3_35</t>
  </si>
  <si>
    <t>5.677</t>
  </si>
  <si>
    <t>5.127</t>
  </si>
  <si>
    <t>3.541</t>
  </si>
  <si>
    <t>EPA_Task11_Hepatocyte Clearance_Data Summary</t>
  </si>
  <si>
    <t>Blank_Human_10uM__2_4</t>
  </si>
  <si>
    <t>Blank_Human_10uM__3_5</t>
  </si>
  <si>
    <t>BF00175495_Human_10uM_120_1_66</t>
  </si>
  <si>
    <t>BF00175495_Human_10uM_120_2_67</t>
  </si>
  <si>
    <t>BF00175495_Human_10uM_120_3_68</t>
  </si>
  <si>
    <t>BF00175495_Human_10uM_60_1_69</t>
  </si>
  <si>
    <t>BF00175495_Human_10uM_60_2_70</t>
  </si>
  <si>
    <t>BF00175495_Human_10uM_60_3_71</t>
  </si>
  <si>
    <t>BF00175495_Human_10uM_30_1_72</t>
  </si>
  <si>
    <t>BF00175495_Human_10uM_30_2_73</t>
  </si>
  <si>
    <t>BF00175495_Human_10uM_30_3_74</t>
  </si>
  <si>
    <t>BF00175495_Human_10uM_15_1_75</t>
  </si>
  <si>
    <t>BF00175495_Human_10uM_15_2_76</t>
  </si>
  <si>
    <t>BF00175495_Human_10uM_15_3_77</t>
  </si>
  <si>
    <t>BF00175495_Human_10uM_0_1_78</t>
  </si>
  <si>
    <t>BF00175495_Human_10uM_0_2_79</t>
  </si>
  <si>
    <t>BF00175495_Human_10uM_0_3_80</t>
  </si>
  <si>
    <t>BF00175517_Human_10uM_120_1_51</t>
  </si>
  <si>
    <t>BF00175517_Human_10uM_120_2_52</t>
  </si>
  <si>
    <t>BF00175517_Human_10uM_120_3_53</t>
  </si>
  <si>
    <t>BF00175517_Human_10uM_60_1_54</t>
  </si>
  <si>
    <t>BF00175517_Human_10uM_60_2_55</t>
  </si>
  <si>
    <t>BF00175517_Human_10uM_60_3_56</t>
  </si>
  <si>
    <t>BF00175517_Human_10uM_30_1_57</t>
  </si>
  <si>
    <t>BF00175517_Human_10uM_30_2_58</t>
  </si>
  <si>
    <t>BF00175517_Human_10uM_30_3_59</t>
  </si>
  <si>
    <t>BF00175517_Human_10uM_15_1_60</t>
  </si>
  <si>
    <t>BF00175517_Human_10uM_15_2_61</t>
  </si>
  <si>
    <t>BF00175517_Human_10uM_15_3_62</t>
  </si>
  <si>
    <t>BF00175517_Human_10uM_0_1_63</t>
  </si>
  <si>
    <t>BF00175517_Human_10uM_0_2_64</t>
  </si>
  <si>
    <t>BF00175517_Human_10uM_0_3_65</t>
  </si>
  <si>
    <t>BF00175528_Human_10uM_120_1_36</t>
  </si>
  <si>
    <t>BF00175528_Human_10uM_120_2_37</t>
  </si>
  <si>
    <t>BF00175528_Human_10uM_120_3_38</t>
  </si>
  <si>
    <t>BF00175528_Human_10uM_60_1_39</t>
  </si>
  <si>
    <t>BF00175528_Human_10uM_60_2_40</t>
  </si>
  <si>
    <t>BF00175528_Human_10uM_60_3_41</t>
  </si>
  <si>
    <t>BF00175528_Human_10uM_30_1_42</t>
  </si>
  <si>
    <t>BF00175528_Human_10uM_30_2_43</t>
  </si>
  <si>
    <t>BF00175528_Human_10uM_30_3_44</t>
  </si>
  <si>
    <t>BF00175528_Human_10uM_15_1_45</t>
  </si>
  <si>
    <t>BF00175528_Human_10uM_15_2_46</t>
  </si>
  <si>
    <t>BF00175528_Human_10uM_15_3_47</t>
  </si>
  <si>
    <t>BF00175528_Human_10uM_0_1_48</t>
  </si>
  <si>
    <t>BF00175528_Human_10uM_0_2_49</t>
  </si>
  <si>
    <t>BF00175528_Human_10uM_0_3_50</t>
  </si>
  <si>
    <t>BF00175535_Human_10uM_120_1_21</t>
  </si>
  <si>
    <t>BF00175535_Human_10uM_120_2_22</t>
  </si>
  <si>
    <t>BF00175535_Human_10uM_120_3_23</t>
  </si>
  <si>
    <t>BF00175535_Human_10uM_60_1_24</t>
  </si>
  <si>
    <t>BF00175535_Human_10uM_60_2_25</t>
  </si>
  <si>
    <t>BF00175535_Human_10uM_60_3_26</t>
  </si>
  <si>
    <t>BF00175535_Human_10uM_30_1_27</t>
  </si>
  <si>
    <t>BF00175535_Human_10uM_30_2_28</t>
  </si>
  <si>
    <t>BF00175535_Human_10uM_30_3_29</t>
  </si>
  <si>
    <t>BF00175535_Human_10uM_15_1_30</t>
  </si>
  <si>
    <t>BF00175535_Human_10uM_15_2_31</t>
  </si>
  <si>
    <t>BF00175535_Human_10uM_15_3_32</t>
  </si>
  <si>
    <t>BF00175535_Human_10uM_0_1_33</t>
  </si>
  <si>
    <t>BF00175535_Human_10uM_0_2_34</t>
  </si>
  <si>
    <t>BF00175535_Human_10uM_0_3_35</t>
  </si>
  <si>
    <t>BF00175546</t>
  </si>
  <si>
    <t>198.9 / 111.1</t>
  </si>
  <si>
    <t>BF00175546_Human_10uM_120_1_6</t>
  </si>
  <si>
    <t>BF00175546_Human_10uM_120_2_7</t>
  </si>
  <si>
    <t>BF00175546_Human_10uM_120_3_8</t>
  </si>
  <si>
    <t>BF00175546_Human_10uM_60_1_9</t>
  </si>
  <si>
    <t>BF00175546_Human_10uM_60_2_10</t>
  </si>
  <si>
    <t>BF00175546_Human_10uM_60_3_11</t>
  </si>
  <si>
    <t>BF00175546_Human_10uM_30_1_12</t>
  </si>
  <si>
    <t>BF00175546_Human_10uM_30_2_13</t>
  </si>
  <si>
    <t>BF00175546_Human_10uM_30_3_14</t>
  </si>
  <si>
    <t>BF00175546_Human_10uM_15_1_15</t>
  </si>
  <si>
    <t>BF00175546_Human_10uM_15_2_16</t>
  </si>
  <si>
    <t>BF00175546_Human_10uM_15_3_17</t>
  </si>
  <si>
    <t>BF00175546_Human_10uM_0_1_18</t>
  </si>
  <si>
    <t>BF00175546_Human_10uM_0_2_19</t>
  </si>
  <si>
    <t>BF00175546_Human_10uM_0_3_20</t>
  </si>
  <si>
    <t>0.478</t>
  </si>
  <si>
    <t>0.648</t>
  </si>
  <si>
    <t>0.389</t>
  </si>
  <si>
    <t>0.774</t>
  </si>
  <si>
    <t>EV0001400</t>
  </si>
  <si>
    <t>EV0001400_Human_1 µM_120_1_B36</t>
  </si>
  <si>
    <t>EV0001400_Human_1 µM_120_2_B37</t>
  </si>
  <si>
    <t>EV0001400_Human_1 µM_120_3_B38</t>
  </si>
  <si>
    <t>EV0001400_Human_1 µM_60_1_B39</t>
  </si>
  <si>
    <t>EV0001400_Human_1 µM_60_2_B40</t>
  </si>
  <si>
    <t>EV0001400_Human_1 µM_60_3_B41</t>
  </si>
  <si>
    <t>EV0001400_Human_1 µM_30_1_B42</t>
  </si>
  <si>
    <t>EV0001400_Human_1 µM_30_2_B43</t>
  </si>
  <si>
    <t>EV0001400_Human_1 µM_30_3_B44</t>
  </si>
  <si>
    <t>EV0001400_Human_1 µM_15_1_B45</t>
  </si>
  <si>
    <t>EV0001400_Human_1 µM_15_2_B46</t>
  </si>
  <si>
    <t>EV0001400_Human_1 µM_15_3_B47</t>
  </si>
  <si>
    <t>EV0001400_Human_1 µM_0_1_B48</t>
  </si>
  <si>
    <t>EV0001400_Human_1 µM_0_2_B49</t>
  </si>
  <si>
    <t>EV0001400_Human_1 µM_0_3_B50</t>
  </si>
  <si>
    <t>EV0001400_Human_10 µM_120_1_B36</t>
  </si>
  <si>
    <t>EV0001400_Human_10 µM_120_2_B37</t>
  </si>
  <si>
    <t>EV0001400_Human_10 µM_120_3_B38</t>
  </si>
  <si>
    <t>EV0001400_Human_10 µM_60_1_B39</t>
  </si>
  <si>
    <t>EV0001400_Human_10 µM_60_2_B40</t>
  </si>
  <si>
    <t>EV0001400_Human_10 µM_60_3_B41</t>
  </si>
  <si>
    <t>EV0001400_Human_10 µM_30_1_B42</t>
  </si>
  <si>
    <t>EV0001400_Human_10 µM_30_2_B43</t>
  </si>
  <si>
    <t>EV0001400_Human_10 µM_30_3_B44</t>
  </si>
  <si>
    <t>EV0001400_Human_10 µM_15_1_B45</t>
  </si>
  <si>
    <t>EV0001400_Human_10 µM_15_2_B46</t>
  </si>
  <si>
    <t>EV0001400_Human_10 µM_15_3_B47</t>
  </si>
  <si>
    <t>EV0001400_Human_10 µM_0_1_B48</t>
  </si>
  <si>
    <t>EV0001400_Human_10 µM_0_2_B49</t>
  </si>
  <si>
    <t>EV0001400_Human_10 µM_0_3_B50</t>
  </si>
  <si>
    <t>EPA_TSK12_EV1361_1023017_RD_Data Summary_duplicate.xlsm</t>
  </si>
  <si>
    <t>EV0002316</t>
  </si>
  <si>
    <t>439.0 / 226.1</t>
  </si>
  <si>
    <t>EV0002316_Human_1uM_120_1_8</t>
  </si>
  <si>
    <t>EV0002316_Human_1uM_120_2_9</t>
  </si>
  <si>
    <t>EV0002316_Human_1uM_120_3_10</t>
  </si>
  <si>
    <t>EV0002316_Human_1uM_60_1_11</t>
  </si>
  <si>
    <t>EV0002316_Human_1uM_60_2_12</t>
  </si>
  <si>
    <t>EV0002316_Human_1uM_60_3_13</t>
  </si>
  <si>
    <t>EV0002316_Human_1uM_30_1_14</t>
  </si>
  <si>
    <t>EV0002316_Human_1uM_30_2_15</t>
  </si>
  <si>
    <t>EV0002316_Human_1uM_30_3_16</t>
  </si>
  <si>
    <t>EV0002316_Human_1uM_15_1_17</t>
  </si>
  <si>
    <t>EV0002316_Human_1uM_15_2_18</t>
  </si>
  <si>
    <t>EV0002316_Human_1uM_15_3_19</t>
  </si>
  <si>
    <t>EV0002316_Human_1uM_0_1_20</t>
  </si>
  <si>
    <t>EV0002316_Human_1uM_0_2_21</t>
  </si>
  <si>
    <t>EV0002316_Human_1uM_0_3_22</t>
  </si>
  <si>
    <t>EV0002325</t>
  </si>
  <si>
    <t>245.1 / 109.0</t>
  </si>
  <si>
    <t>EV0002325_Human_1uM_120_1_25</t>
  </si>
  <si>
    <t>EV0002325_Human_1uM_120_2_26</t>
  </si>
  <si>
    <t>EV0002325_Human_1uM_120_3_27</t>
  </si>
  <si>
    <t>EV0002325_Human_1uM_60_1_28</t>
  </si>
  <si>
    <t>EV0002325_Human_1uM_60_2_29</t>
  </si>
  <si>
    <t>EV0002325_Human_1uM_60_3_30</t>
  </si>
  <si>
    <t>EV0002325_Human_1uM_30_1_31</t>
  </si>
  <si>
    <t>EV0002325_Human_1uM_30_2_32</t>
  </si>
  <si>
    <t>EV0002325_Human_1uM_30_3_33</t>
  </si>
  <si>
    <t>EV0002325_Human_1uM_15_1_34</t>
  </si>
  <si>
    <t>EV0002325_Human_1uM_15_2_35</t>
  </si>
  <si>
    <t>EV0002325_Human_1uM_15_3_36</t>
  </si>
  <si>
    <t>EV0002325_Human_1uM_0_1_37</t>
  </si>
  <si>
    <t>EV0002325_Human_1uM_0_2_38</t>
  </si>
  <si>
    <t>EV0002325_Human_1uM_0_3_39</t>
  </si>
  <si>
    <t>EV0002352</t>
  </si>
  <si>
    <t>319.1 / 187.1</t>
  </si>
  <si>
    <t>EV0002352_Human_1uM_120_1_42</t>
  </si>
  <si>
    <t>EV0002352_Human_1uM_120_2_43</t>
  </si>
  <si>
    <t>EV0002352_Human_1uM_120_3_44</t>
  </si>
  <si>
    <t>EV0002352_Human_1uM_60_1_45</t>
  </si>
  <si>
    <t>EV0002352_Human_1uM_60_2_46</t>
  </si>
  <si>
    <t>EV0002352_Human_1uM_60_3_47</t>
  </si>
  <si>
    <t>EV0002352_Human_1uM_30_1_48</t>
  </si>
  <si>
    <t>EV0002352_Human_1uM_30_2_49</t>
  </si>
  <si>
    <t>EV0002352_Human_1uM_30_3_50</t>
  </si>
  <si>
    <t>EV0002352_Human_1uM_15_1_51</t>
  </si>
  <si>
    <t>EV0002352_Human_1uM_15_2_52</t>
  </si>
  <si>
    <t>EV0002352_Human_1uM_15_3_53</t>
  </si>
  <si>
    <t>EV0002352_Human_1uM_0_1_54</t>
  </si>
  <si>
    <t>EV0002352_Human_1uM_0_2_55</t>
  </si>
  <si>
    <t>EV0002352_Human_1uM_0_3_56</t>
  </si>
  <si>
    <t>EV0002356</t>
  </si>
  <si>
    <t>355.9 / 238.0</t>
  </si>
  <si>
    <t>EV0002356_Human_1uM_120_1_59</t>
  </si>
  <si>
    <t>EV0002356_Human_1uM_120_2_60</t>
  </si>
  <si>
    <t>EV0002356_Human_1uM_120_3_61</t>
  </si>
  <si>
    <t>EV0002356_Human_1uM_60_1_62</t>
  </si>
  <si>
    <t>EV0002356_Human_1uM_60_2_63</t>
  </si>
  <si>
    <t>EV0002356_Human_1uM_60_3_64</t>
  </si>
  <si>
    <t>EV0002356_Human_1uM_30_1_65</t>
  </si>
  <si>
    <t>EV0002356_Human_1uM_30_2_66</t>
  </si>
  <si>
    <t>EV0002356_Human_1uM_30_3_67</t>
  </si>
  <si>
    <t>EV0002356_Human_1uM_15_1_68</t>
  </si>
  <si>
    <t>EV0002356_Human_1uM_15_2_69</t>
  </si>
  <si>
    <t>EV0002356_Human_1uM_15_3_70</t>
  </si>
  <si>
    <t>EV0002356_Human_1uM_0_1_71</t>
  </si>
  <si>
    <t>EV0002356_Human_1uM_0_2_72</t>
  </si>
  <si>
    <t>EV0002356_Human_1uM_0_3_73</t>
  </si>
  <si>
    <t>EV0002358</t>
  </si>
  <si>
    <t>227.0 / 92.0</t>
  </si>
  <si>
    <t>EV0002358_Human_1uM_120_1_76</t>
  </si>
  <si>
    <t>EV0002358_Human_1uM_120_2_77</t>
  </si>
  <si>
    <t>EV0002358_Human_1uM_120_3_78</t>
  </si>
  <si>
    <t>EV0002358_Human_1uM_60_1_79</t>
  </si>
  <si>
    <t>EV0002358_Human_1uM_60_2_80</t>
  </si>
  <si>
    <t>EV0002358_Human_1uM_60_3_81</t>
  </si>
  <si>
    <t>EV0002358_Human_1uM_30_1_82</t>
  </si>
  <si>
    <t>EV0002358_Human_1uM_30_2_83</t>
  </si>
  <si>
    <t>EV0002358_Human_1uM_30_3_84</t>
  </si>
  <si>
    <t>EV0002358_Human_1uM_15_1_85</t>
  </si>
  <si>
    <t>EV0002358_Human_1uM_15_2_86</t>
  </si>
  <si>
    <t>EV0002358_Human_1uM_15_3_87</t>
  </si>
  <si>
    <t>EV0002358_Human_1uM_0_1_88</t>
  </si>
  <si>
    <t>EV0002358_Human_1uM_0_2_89</t>
  </si>
  <si>
    <t>EV0002358_Human_1uM_0_3_90</t>
  </si>
  <si>
    <t>EV0002360</t>
  </si>
  <si>
    <t>409.1 / 335.0</t>
  </si>
  <si>
    <t>EV0002360_Human_1uM_120_1_93</t>
  </si>
  <si>
    <t>EV0002360_Human_1uM_120_2_94</t>
  </si>
  <si>
    <t>EV0002360_Human_1uM_120_3_95</t>
  </si>
  <si>
    <t>EV0002360_Human_1uM_60_1_96</t>
  </si>
  <si>
    <t>EV0002360_Human_1uM_60_2_97</t>
  </si>
  <si>
    <t>EV0002360_Human_1uM_60_3_98</t>
  </si>
  <si>
    <t>EV0002360_Human_1uM_30_1_99</t>
  </si>
  <si>
    <t>EV0002360_Human_1uM_30_2_100</t>
  </si>
  <si>
    <t>EV0002360_Human_1uM_30_3_101</t>
  </si>
  <si>
    <t>EV0002360_Human_1uM_15_1_102</t>
  </si>
  <si>
    <t>EV0002360_Human_1uM_15_2_103</t>
  </si>
  <si>
    <t>EV0002360_Human_1uM_15_3_104</t>
  </si>
  <si>
    <t>EV0002360_Human_1uM_0_1_105</t>
  </si>
  <si>
    <t>EV0002360_Human_1uM_0_2_106</t>
  </si>
  <si>
    <t>EV0002360_Human_1uM_0_3_107</t>
  </si>
  <si>
    <t>EV0002366</t>
  </si>
  <si>
    <t>299.2 / 91.0</t>
  </si>
  <si>
    <t>EV0002366_Human_1uM_120_1_110</t>
  </si>
  <si>
    <t>EV0002366_Human_1uM_120_2_111</t>
  </si>
  <si>
    <t>EV0002366_Human_1uM_120_3_112</t>
  </si>
  <si>
    <t>EV0002366_Human_1uM_60_1_113</t>
  </si>
  <si>
    <t>EV0002366_Human_1uM_60_2_114</t>
  </si>
  <si>
    <t>EV0002366_Human_1uM_60_3_115</t>
  </si>
  <si>
    <t>EV0002366_Human_1uM_30_1_116</t>
  </si>
  <si>
    <t>EV0002366_Human_1uM_30_2_117</t>
  </si>
  <si>
    <t>EV0002366_Human_1uM_30_3_118</t>
  </si>
  <si>
    <t>EV0002366_Human_1uM_15_1_119</t>
  </si>
  <si>
    <t>EV0002366_Human_1uM_15_2_120</t>
  </si>
  <si>
    <t>EV0002366_Human_1uM_15_3_121</t>
  </si>
  <si>
    <t>EV0002366_Human_1uM_0_1_122</t>
  </si>
  <si>
    <t>EV0002366_Human_1uM_0_2_123</t>
  </si>
  <si>
    <t>EV0002366_Human_1uM_0_3_124</t>
  </si>
  <si>
    <t>EV0002367</t>
  </si>
  <si>
    <t>255.1 / 181.1</t>
  </si>
  <si>
    <t>EV0002367_Human_1uM_120_1_127</t>
  </si>
  <si>
    <t>EV0002367_Human_1uM_120_2_128</t>
  </si>
  <si>
    <t>EV0002367_Human_1uM_120_3_129</t>
  </si>
  <si>
    <t>EV0002367_Human_1uM_60_1_130</t>
  </si>
  <si>
    <t>EV0002367_Human_1uM_60_2_131</t>
  </si>
  <si>
    <t>EV0002367_Human_1uM_60_3_132</t>
  </si>
  <si>
    <t>EV0002367_Human_1uM_30_1_133</t>
  </si>
  <si>
    <t>EV0002367_Human_1uM_30_2_134</t>
  </si>
  <si>
    <t>EV0002367_Human_1uM_30_3_135</t>
  </si>
  <si>
    <t>EV0002367_Human_1uM_15_1_136</t>
  </si>
  <si>
    <t>EV0002367_Human_1uM_15_2_137</t>
  </si>
  <si>
    <t>EV0002367_Human_1uM_15_3_138</t>
  </si>
  <si>
    <t>EV0002367_Human_1uM_0_1_139</t>
  </si>
  <si>
    <t>EV0002367_Human_1uM_0_2_140</t>
  </si>
  <si>
    <t>EV0002367_Human_1uM_0_3_141</t>
  </si>
  <si>
    <t>-0.353</t>
  </si>
  <si>
    <t>-1.293</t>
  </si>
  <si>
    <t>-0.576</t>
  </si>
  <si>
    <t>0.551</t>
  </si>
  <si>
    <t>0.540</t>
  </si>
  <si>
    <t>-0.218</t>
  </si>
  <si>
    <t>-2.458</t>
  </si>
  <si>
    <t>-0.204</t>
  </si>
  <si>
    <t>0.612</t>
  </si>
  <si>
    <t>0.531</t>
  </si>
  <si>
    <t>-5.767</t>
  </si>
  <si>
    <t>-3.910</t>
  </si>
  <si>
    <t>-4.138</t>
  </si>
  <si>
    <t>-2.409</t>
  </si>
  <si>
    <t>-1.892</t>
  </si>
  <si>
    <t>-5.325</t>
  </si>
  <si>
    <t>-3.558</t>
  </si>
  <si>
    <t>-1.736</t>
  </si>
  <si>
    <t>-2.246</t>
  </si>
  <si>
    <t>-0.860</t>
  </si>
  <si>
    <t>-1.411</t>
  </si>
  <si>
    <t>-5.341</t>
  </si>
  <si>
    <t>-5.360</t>
  </si>
  <si>
    <t>-4.902</t>
  </si>
  <si>
    <t>-3.960</t>
  </si>
  <si>
    <t>-5.411</t>
  </si>
  <si>
    <t>-4.770</t>
  </si>
  <si>
    <t>-4.622</t>
  </si>
  <si>
    <t>-4.760</t>
  </si>
  <si>
    <t>-4.443</t>
  </si>
  <si>
    <t>-4.892</t>
  </si>
  <si>
    <t>EPA_Hepatocyte_Stability_Data_Summary.xlsx</t>
  </si>
  <si>
    <t>EV0002316_Human_10uM_120_1_8</t>
  </si>
  <si>
    <t>EV0002316_Human_10uM_120_2_9</t>
  </si>
  <si>
    <t>EV0002316_Human_10uM_120_3_10</t>
  </si>
  <si>
    <t>EV0002316_Human_10uM_60_1_11</t>
  </si>
  <si>
    <t>EV0002316_Human_10uM_60_2_12</t>
  </si>
  <si>
    <t>EV0002316_Human_10uM_60_3_13</t>
  </si>
  <si>
    <t>EV0002316_Human_10uM_30_1_14</t>
  </si>
  <si>
    <t>EV0002316_Human_10uM_30_2_15</t>
  </si>
  <si>
    <t>EV0002316_Human_10uM_30_3_16</t>
  </si>
  <si>
    <t>EV0002316_Human_10uM_15_1_17</t>
  </si>
  <si>
    <t>EV0002316_Human_10uM_15_2_18</t>
  </si>
  <si>
    <t>EV0002316_Human_10uM_15_3_19</t>
  </si>
  <si>
    <t>EV0002316_Human_10uM_0_1_20</t>
  </si>
  <si>
    <t>EV0002316_Human_10uM_0_2_21</t>
  </si>
  <si>
    <t>EV0002316_Human_10uM_0_3_22</t>
  </si>
  <si>
    <t>EV0002325_Human_10uM_120_1_25</t>
  </si>
  <si>
    <t>EV0002325_Human_10uM_120_2_26</t>
  </si>
  <si>
    <t>EV0002325_Human_10uM_120_3_27</t>
  </si>
  <si>
    <t>EV0002325_Human_10uM_60_1_28</t>
  </si>
  <si>
    <t>EV0002325_Human_10uM_60_2_29</t>
  </si>
  <si>
    <t>EV0002325_Human_10uM_60_3_30</t>
  </si>
  <si>
    <t>EV0002325_Human_10uM_30_1_31</t>
  </si>
  <si>
    <t>EV0002325_Human_10uM_30_2_32</t>
  </si>
  <si>
    <t>EV0002325_Human_10uM_30_3_33</t>
  </si>
  <si>
    <t>EV0002325_Human_10uM_15_1_34</t>
  </si>
  <si>
    <t>EV0002325_Human_10uM_15_2_35</t>
  </si>
  <si>
    <t>EV0002325_Human_10uM_15_3_36</t>
  </si>
  <si>
    <t>EV0002325_Human_10uM_0_1_37</t>
  </si>
  <si>
    <t>EV0002325_Human_10uM_0_2_38</t>
  </si>
  <si>
    <t>EV0002325_Human_10uM_0_3_39</t>
  </si>
  <si>
    <t>EV0002352_Human_10uM_120_1_42</t>
  </si>
  <si>
    <t>EV0002352_Human_10uM_120_2_43</t>
  </si>
  <si>
    <t>EV0002352_Human_10uM_120_3_44</t>
  </si>
  <si>
    <t>EV0002352_Human_10uM_60_1_45</t>
  </si>
  <si>
    <t>EV0002352_Human_10uM_60_2_46</t>
  </si>
  <si>
    <t>EV0002352_Human_10uM_60_3_47</t>
  </si>
  <si>
    <t>EV0002352_Human_10uM_30_1_48</t>
  </si>
  <si>
    <t>EV0002352_Human_10uM_30_2_49</t>
  </si>
  <si>
    <t>EV0002352_Human_10uM_30_3_50</t>
  </si>
  <si>
    <t>EV0002352_Human_10uM_15_1_51</t>
  </si>
  <si>
    <t>EV0002352_Human_10uM_15_2_52</t>
  </si>
  <si>
    <t>EV0002352_Human_10uM_15_3_53</t>
  </si>
  <si>
    <t>EV0002352_Human_10uM_0_1_54</t>
  </si>
  <si>
    <t>EV0002352_Human_10uM_0_2_55</t>
  </si>
  <si>
    <t>EV0002352_Human_10uM_0_3_56</t>
  </si>
  <si>
    <t>EV0002356_Human_10uM_120_1_59</t>
  </si>
  <si>
    <t>EV0002356_Human_10uM_120_2_60</t>
  </si>
  <si>
    <t>EV0002356_Human_10uM_120_3_61</t>
  </si>
  <si>
    <t>EV0002356_Human_10uM_60_1_62</t>
  </si>
  <si>
    <t>EV0002356_Human_10uM_60_2_63</t>
  </si>
  <si>
    <t>EV0002356_Human_10uM_60_3_64</t>
  </si>
  <si>
    <t>EV0002356_Human_10uM_30_1_65</t>
  </si>
  <si>
    <t>EV0002356_Human_10uM_30_2_66</t>
  </si>
  <si>
    <t>EV0002356_Human_10uM_30_3_67</t>
  </si>
  <si>
    <t>EV0002356_Human_10uM_15_1_68</t>
  </si>
  <si>
    <t>EV0002356_Human_10uM_15_2_69</t>
  </si>
  <si>
    <t>EV0002356_Human_10uM_15_3_70</t>
  </si>
  <si>
    <t>EV0002356_Human_10uM_0_1_71</t>
  </si>
  <si>
    <t>EV0002356_Human_10uM_0_2_72</t>
  </si>
  <si>
    <t>EV0002356_Human_10uM_0_3_73</t>
  </si>
  <si>
    <t>EV0002358_Human_10uM_120_1_76</t>
  </si>
  <si>
    <t>EV0002358_Human_10uM_120_2_77</t>
  </si>
  <si>
    <t>EV0002358_Human_10uM_120_3_78</t>
  </si>
  <si>
    <t>EV0002358_Human_10uM_60_1_79</t>
  </si>
  <si>
    <t>EV0002358_Human_10uM_60_2_80</t>
  </si>
  <si>
    <t>EV0002358_Human_10uM_60_3_81</t>
  </si>
  <si>
    <t>EV0002358_Human_10uM_30_1_82</t>
  </si>
  <si>
    <t>EV0002358_Human_10uM_30_2_83</t>
  </si>
  <si>
    <t>EV0002358_Human_10uM_30_3_84</t>
  </si>
  <si>
    <t>EV0002358_Human_10uM_15_1_85</t>
  </si>
  <si>
    <t>EV0002358_Human_10uM_15_2_86</t>
  </si>
  <si>
    <t>EV0002358_Human_10uM_15_3_87</t>
  </si>
  <si>
    <t>EV0002358_Human_10uM_0_1_88</t>
  </si>
  <si>
    <t>EV0002358_Human_10uM_0_2_89</t>
  </si>
  <si>
    <t>EV0002358_Human_10uM_0_3_90</t>
  </si>
  <si>
    <t>EV0002360_Human_10uM_120_1_93</t>
  </si>
  <si>
    <t>EV0002360_Human_10uM_120_2_94</t>
  </si>
  <si>
    <t>EV0002360_Human_10uM_120_3_95</t>
  </si>
  <si>
    <t>EV0002360_Human_10uM_60_1_96</t>
  </si>
  <si>
    <t>EV0002360_Human_10uM_60_2_97</t>
  </si>
  <si>
    <t>EV0002360_Human_10uM_60_3_98</t>
  </si>
  <si>
    <t>EV0002360_Human_10uM_30_1_99</t>
  </si>
  <si>
    <t>EV0002360_Human_10uM_30_2_100</t>
  </si>
  <si>
    <t>EV0002360_Human_10uM_30_3_101</t>
  </si>
  <si>
    <t>EV0002360_Human_10uM_15_1_102</t>
  </si>
  <si>
    <t>EV0002360_Human_10uM_15_2_103</t>
  </si>
  <si>
    <t>EV0002360_Human_10uM_15_3_104</t>
  </si>
  <si>
    <t>EV0002360_Human_10uM_0_1_105</t>
  </si>
  <si>
    <t>EV0002360_Human_10uM_0_2_106</t>
  </si>
  <si>
    <t>EV0002360_Human_10uM_0_3_107</t>
  </si>
  <si>
    <t>EV0002366_Human_10uM_120_1_110</t>
  </si>
  <si>
    <t>EV0002366_Human_10uM_120_2_111</t>
  </si>
  <si>
    <t>EV0002366_Human_10uM_120_3_112</t>
  </si>
  <si>
    <t>EV0002366_Human_10uM_60_1_113</t>
  </si>
  <si>
    <t>EV0002366_Human_10uM_60_2_114</t>
  </si>
  <si>
    <t>EV0002366_Human_10uM_60_3_115</t>
  </si>
  <si>
    <t>EV0002366_Human_10uM_30_1_116</t>
  </si>
  <si>
    <t>EV0002366_Human_10uM_30_2_117</t>
  </si>
  <si>
    <t>EV0002366_Human_10uM_30_3_118</t>
  </si>
  <si>
    <t>EV0002366_Human_10uM_15_1_119</t>
  </si>
  <si>
    <t>EV0002366_Human_10uM_15_2_120</t>
  </si>
  <si>
    <t>EV0002366_Human_10uM_15_3_121</t>
  </si>
  <si>
    <t>EV0002366_Human_10uM_0_1_122</t>
  </si>
  <si>
    <t>EV0002366_Human_10uM_0_2_123</t>
  </si>
  <si>
    <t>EV0002366_Human_10uM_0_3_124</t>
  </si>
  <si>
    <t>EV0002367_Human_10uM_120_1_127</t>
  </si>
  <si>
    <t>EV0002367_Human_10uM_120_2_128</t>
  </si>
  <si>
    <t>EV0002367_Human_10uM_120_3_129</t>
  </si>
  <si>
    <t>EV0002367_Human_10uM_60_1_130</t>
  </si>
  <si>
    <t>EV0002367_Human_10uM_60_2_131</t>
  </si>
  <si>
    <t>EV0002367_Human_10uM_60_3_132</t>
  </si>
  <si>
    <t>EV0002367_Human_10uM_30_1_133</t>
  </si>
  <si>
    <t>EV0002367_Human_10uM_30_2_134</t>
  </si>
  <si>
    <t>EV0002367_Human_10uM_30_3_135</t>
  </si>
  <si>
    <t>EV0002367_Human_10uM_15_1_136</t>
  </si>
  <si>
    <t>EV0002367_Human_10uM_15_2_137</t>
  </si>
  <si>
    <t>EV0002367_Human_10uM_15_3_138</t>
  </si>
  <si>
    <t>EV0002367_Human_10uM_0_1_139</t>
  </si>
  <si>
    <t>EV0002367_Human_10uM_0_2_140</t>
  </si>
  <si>
    <t>EV0002367_Human_10uM_0_3_141</t>
  </si>
  <si>
    <t>-0.364</t>
  </si>
  <si>
    <t>-0.310</t>
  </si>
  <si>
    <t>-3.738</t>
  </si>
  <si>
    <t>-2.969</t>
  </si>
  <si>
    <t>-4.028</t>
  </si>
  <si>
    <t>-3.544</t>
  </si>
  <si>
    <t>-3.179</t>
  </si>
  <si>
    <t>-2.858</t>
  </si>
  <si>
    <t>-3.023</t>
  </si>
  <si>
    <t>-3.073</t>
  </si>
  <si>
    <t>-4.928</t>
  </si>
  <si>
    <t>-4.993</t>
  </si>
  <si>
    <t>-5.964</t>
  </si>
  <si>
    <t>-5.054</t>
  </si>
  <si>
    <t>-7.376</t>
  </si>
  <si>
    <t>-5.286</t>
  </si>
  <si>
    <t>-4.383</t>
  </si>
  <si>
    <t>-3.840</t>
  </si>
  <si>
    <t>-3.929</t>
  </si>
  <si>
    <t>-5.083</t>
  </si>
  <si>
    <t>-4.688</t>
  </si>
  <si>
    <t>-4.864</t>
  </si>
  <si>
    <t>-4.584</t>
  </si>
  <si>
    <t>-4.267</t>
  </si>
  <si>
    <t>-4.086</t>
  </si>
  <si>
    <t>-4.428</t>
  </si>
  <si>
    <t>-4.127</t>
  </si>
  <si>
    <t>-4.176</t>
  </si>
  <si>
    <t>-4.032</t>
  </si>
  <si>
    <t>-3.715</t>
  </si>
  <si>
    <t>7-Hydroxy4trifluoromethyl coumarin_Human_1uM_120_1_8</t>
  </si>
  <si>
    <t>7-Hydroxy4trifluoromethyl coumarin_Human_1uM_120_2_9</t>
  </si>
  <si>
    <t>7-Hydroxy4trifluoromethyl coumarin_Human_1uM_120_3_10</t>
  </si>
  <si>
    <t>7-Hydroxy4trifluoromethyl coumarin_Human_1uM_60_1_11</t>
  </si>
  <si>
    <t>7-Hydroxy4trifluoromethyl coumarin_Human_1uM_60_2_12</t>
  </si>
  <si>
    <t>7-Hydroxy4trifluoromethyl coumarin_Human_1uM_60_3_13</t>
  </si>
  <si>
    <t>7-Hydroxy4trifluoromethyl coumarin_Human_1uM_30_1_14</t>
  </si>
  <si>
    <t>7-Hydroxy4trifluoromethyl coumarin_Human_1uM_30_2_15</t>
  </si>
  <si>
    <t>7-Hydroxy4trifluoromethyl coumarin_Human_1uM_30_3_16</t>
  </si>
  <si>
    <t>7-Hydroxy4trifluoromethyl coumarin_Human_1uM_15_1_17</t>
  </si>
  <si>
    <t>7-Hydroxy4trifluoromethyl coumarin_Human_1uM_15_2_18</t>
  </si>
  <si>
    <t>7-Hydroxy4trifluoromethyl coumarin_Human_1uM_15_3_19</t>
  </si>
  <si>
    <t>7-Hydroxy4trifluoromethyl coumarin_Human_1uM_0_1_20</t>
  </si>
  <si>
    <t>7-Hydroxy4trifluoromethyl coumarin_Human_1uM_0_2_21</t>
  </si>
  <si>
    <t>7-Hydroxy4trifluoromethyl coumarin_Human_1uM_0_3_22</t>
  </si>
  <si>
    <t>BF00174583</t>
  </si>
  <si>
    <t>406.1 / 369.9</t>
  </si>
  <si>
    <t>BF00174583_Human_1uM_120_1_42</t>
  </si>
  <si>
    <t>BF00174583_Human_1uM_120_2_43</t>
  </si>
  <si>
    <t>BF00174583_Human_1uM_120_3_44</t>
  </si>
  <si>
    <t>BF00174583_Human_1uM_60_1_45</t>
  </si>
  <si>
    <t>BF00174583_Human_1uM_60_2_46</t>
  </si>
  <si>
    <t>BF00174583_Human_1uM_60_3_47</t>
  </si>
  <si>
    <t>BF00174583_Human_1uM_30_1_48</t>
  </si>
  <si>
    <t>BF00174583_Human_1uM_30_2_49</t>
  </si>
  <si>
    <t>BF00174583_Human_1uM_30_3_50</t>
  </si>
  <si>
    <t>BF00174583_Human_1uM_15_1_51</t>
  </si>
  <si>
    <t>BF00174583_Human_1uM_15_2_52</t>
  </si>
  <si>
    <t>BF00174583_Human_1uM_15_3_53</t>
  </si>
  <si>
    <t>BF00174583_Human_1uM_0_1_54</t>
  </si>
  <si>
    <t>BF00174583_Human_1uM_0_2_55</t>
  </si>
  <si>
    <t>BF00174583_Human_1uM_0_3_56</t>
  </si>
  <si>
    <t>BF00175493</t>
  </si>
  <si>
    <t>309.0 / 225.1</t>
  </si>
  <si>
    <t>BF00175493_Human_1uM_120_1_59</t>
  </si>
  <si>
    <t>BF00175493_Human_1uM_120_2_60</t>
  </si>
  <si>
    <t>BF00175493_Human_1uM_120_3_61</t>
  </si>
  <si>
    <t>BF00175493_Human_1uM_60_1_62</t>
  </si>
  <si>
    <t>BF00175493_Human_1uM_60_2_63</t>
  </si>
  <si>
    <t>BF00175493_Human_1uM_60_3_64</t>
  </si>
  <si>
    <t>BF00175493_Human_1uM_30_1_65</t>
  </si>
  <si>
    <t>BF00175493_Human_1uM_30_2_66</t>
  </si>
  <si>
    <t>BF00175493_Human_1uM_30_3_67</t>
  </si>
  <si>
    <t>BF00175493_Human_1uM_15_1_68</t>
  </si>
  <si>
    <t>BF00175493_Human_1uM_15_2_69</t>
  </si>
  <si>
    <t>BF00175493_Human_1uM_15_3_70</t>
  </si>
  <si>
    <t>BF00175493_Human_1uM_0_1_71</t>
  </si>
  <si>
    <t>BF00175493_Human_1uM_0_2_72</t>
  </si>
  <si>
    <t>BF00175493_Human_1uM_0_3_73</t>
  </si>
  <si>
    <t>EV0001388</t>
  </si>
  <si>
    <t>407.1 / 196.2</t>
  </si>
  <si>
    <t>EV0001388_Human_1uM_120_1_93</t>
  </si>
  <si>
    <t>EV0001388_Human_1uM_120_2_94</t>
  </si>
  <si>
    <t>EV0001388_Human_1uM_120_3_95</t>
  </si>
  <si>
    <t>EV0001388_Human_1uM_60_1_96</t>
  </si>
  <si>
    <t>EV0001388_Human_1uM_60_2_97</t>
  </si>
  <si>
    <t>EV0001388_Human_1uM_60_3_98</t>
  </si>
  <si>
    <t>EV0001388_Human_1uM_30_1_99</t>
  </si>
  <si>
    <t>EV0001388_Human_1uM_30_2_100</t>
  </si>
  <si>
    <t>EV0001388_Human_1uM_30_3_101</t>
  </si>
  <si>
    <t>EV0001388_Human_1uM_15_1_102</t>
  </si>
  <si>
    <t>EV0001388_Human_1uM_15_2_103</t>
  </si>
  <si>
    <t>EV0001388_Human_1uM_15_3_104</t>
  </si>
  <si>
    <t>EV0001388_Human_1uM_0_1_105</t>
  </si>
  <si>
    <t>EV0001388_Human_1uM_0_2_106</t>
  </si>
  <si>
    <t>EV0001388_Human_1uM_0_3_107</t>
  </si>
  <si>
    <t>EV0001427</t>
  </si>
  <si>
    <t>301.3 / 122.1</t>
  </si>
  <si>
    <t>EV0001427_Human_1uM_120_1_110</t>
  </si>
  <si>
    <t>EV0001427_Human_1uM_120_2_111</t>
  </si>
  <si>
    <t>EV0001427_Human_1uM_120_3_112</t>
  </si>
  <si>
    <t>EV0001427_Human_1uM_60_1_113</t>
  </si>
  <si>
    <t>EV0001427_Human_1uM_60_2_114</t>
  </si>
  <si>
    <t>EV0001427_Human_1uM_60_3_115</t>
  </si>
  <si>
    <t>EV0001427_Human_1uM_30_1_116</t>
  </si>
  <si>
    <t>EV0001427_Human_1uM_30_2_117</t>
  </si>
  <si>
    <t>EV0001427_Human_1uM_30_3_118</t>
  </si>
  <si>
    <t>EV0001427_Human_1uM_15_1_119</t>
  </si>
  <si>
    <t>EV0001427_Human_1uM_15_2_120</t>
  </si>
  <si>
    <t>EV0001427_Human_1uM_15_3_121</t>
  </si>
  <si>
    <t>EV0001427_Human_1uM_0_1_122</t>
  </si>
  <si>
    <t>EV0001427_Human_1uM_0_2_123</t>
  </si>
  <si>
    <t>EV0001427_Human_1uM_0_3_124</t>
  </si>
  <si>
    <t>EV0001429</t>
  </si>
  <si>
    <t>279.3 / 96.9</t>
  </si>
  <si>
    <t>EV0001429_Human_1uM_120_1_127</t>
  </si>
  <si>
    <t>EV0001429_Human_1uM_120_2_128</t>
  </si>
  <si>
    <t>EV0001429_Human_1uM_120_3_129</t>
  </si>
  <si>
    <t>EV0001429_Human_1uM_60_1_130</t>
  </si>
  <si>
    <t>EV0001429_Human_1uM_60_2_131</t>
  </si>
  <si>
    <t>EV0001429_Human_1uM_60_3_132</t>
  </si>
  <si>
    <t>EV0001429_Human_1uM_30_1_133</t>
  </si>
  <si>
    <t>EV0001429_Human_1uM_30_2_134</t>
  </si>
  <si>
    <t>EV0001429_Human_1uM_30_3_135</t>
  </si>
  <si>
    <t>EV0001429_Human_1uM_15_1_136</t>
  </si>
  <si>
    <t>EV0001429_Human_1uM_15_2_137</t>
  </si>
  <si>
    <t>EV0001429_Human_1uM_15_3_138</t>
  </si>
  <si>
    <t>EV0001429_Human_1uM_0_1_139</t>
  </si>
  <si>
    <t>EV0001429_Human_1uM_0_2_140</t>
  </si>
  <si>
    <t>EV0001429_Human_1uM_0_3_141</t>
  </si>
  <si>
    <t>EV0001452</t>
  </si>
  <si>
    <t>493.1 / 355.1</t>
  </si>
  <si>
    <t>EV0001452_Human_1uM_120_1_144</t>
  </si>
  <si>
    <t>EV0001452_Human_1uM_120_2_145</t>
  </si>
  <si>
    <t>EV0001452_Human_1uM_120_3_146</t>
  </si>
  <si>
    <t>EV0001452_Human_1uM_60_1_147</t>
  </si>
  <si>
    <t>EV0001452_Human_1uM_60_2_148</t>
  </si>
  <si>
    <t>EV0001452_Human_1uM_60_3_149</t>
  </si>
  <si>
    <t>EV0001452_Human_1uM_30_1_150</t>
  </si>
  <si>
    <t>EV0001452_Human_1uM_30_2_151</t>
  </si>
  <si>
    <t>EV0001452_Human_1uM_30_3_152</t>
  </si>
  <si>
    <t>EV0001452_Human_1uM_15_1_153</t>
  </si>
  <si>
    <t>EV0001452_Human_1uM_15_2_154</t>
  </si>
  <si>
    <t>EV0001452_Human_1uM_15_3_155</t>
  </si>
  <si>
    <t>EV0001452_Human_1uM_0_1_156</t>
  </si>
  <si>
    <t>EV0001452_Human_1uM_0_2_157</t>
  </si>
  <si>
    <t>EV0001452_Human_1uM_0_3_158</t>
  </si>
  <si>
    <t>EV0001462</t>
  </si>
  <si>
    <t>264.1 / 120.0</t>
  </si>
  <si>
    <t>EV0001462_Human_1uM_120_1_161</t>
  </si>
  <si>
    <t>EV0001462_Human_1uM_120_2_162</t>
  </si>
  <si>
    <t>EV0001462_Human_1uM_120_3_163</t>
  </si>
  <si>
    <t>EV0001462_Human_1uM_60_1_164</t>
  </si>
  <si>
    <t>EV0001462_Human_1uM_60_2_165</t>
  </si>
  <si>
    <t>EV0001462_Human_1uM_60_3_166</t>
  </si>
  <si>
    <t>EV0001462_Human_1uM_30_1_167</t>
  </si>
  <si>
    <t>EV0001462_Human_1uM_30_2_168</t>
  </si>
  <si>
    <t>EV0001462_Human_1uM_30_3_169</t>
  </si>
  <si>
    <t>EV0001462_Human_1uM_15_1_170</t>
  </si>
  <si>
    <t>EV0001462_Human_1uM_15_2_171</t>
  </si>
  <si>
    <t>EV0001462_Human_1uM_15_3_172</t>
  </si>
  <si>
    <t>EV0001462_Human_1uM_0_1_173</t>
  </si>
  <si>
    <t>EV0001462_Human_1uM_0_2_174</t>
  </si>
  <si>
    <t>EV0001462_Human_1uM_0_3_175</t>
  </si>
  <si>
    <t>midazolam</t>
  </si>
  <si>
    <t>0.781</t>
  </si>
  <si>
    <t>0.863</t>
  </si>
  <si>
    <t>0.927</t>
  </si>
  <si>
    <t>1.024</t>
  </si>
  <si>
    <t>1.060</t>
  </si>
  <si>
    <t>1.052</t>
  </si>
  <si>
    <t>2.444</t>
  </si>
  <si>
    <t>-1.206</t>
  </si>
  <si>
    <t>-1.232</t>
  </si>
  <si>
    <t>-0.207</t>
  </si>
  <si>
    <t>-0.547</t>
  </si>
  <si>
    <t>-0.268</t>
  </si>
  <si>
    <t>-0.055</t>
  </si>
  <si>
    <t>4.654</t>
  </si>
  <si>
    <t>9.568</t>
  </si>
  <si>
    <t>10.818</t>
  </si>
  <si>
    <t>11.369</t>
  </si>
  <si>
    <t>-2.593</t>
  </si>
  <si>
    <t>-2.876</t>
  </si>
  <si>
    <t>-4.115</t>
  </si>
  <si>
    <t>-2.001</t>
  </si>
  <si>
    <t>-1.625</t>
  </si>
  <si>
    <t>-2.284</t>
  </si>
  <si>
    <t>-1.420</t>
  </si>
  <si>
    <t>-1.562</t>
  </si>
  <si>
    <t>-1.808</t>
  </si>
  <si>
    <t>-1.394</t>
  </si>
  <si>
    <t>-1.186</t>
  </si>
  <si>
    <t>EPA_Hepatocyte_Clearance_Data_Summary_Set1_06252018.xlsx</t>
  </si>
  <si>
    <t>BF00174583_Human_10uM_120_1_42</t>
  </si>
  <si>
    <t>BF00174583_Human_10uM_120_2_43</t>
  </si>
  <si>
    <t>BF00174583_Human_10uM_120_3_44</t>
  </si>
  <si>
    <t>BF00174583_Human_10uM_60_1_45</t>
  </si>
  <si>
    <t>BF00174583_Human_10uM_60_2_46</t>
  </si>
  <si>
    <t>BF00174583_Human_10uM_60_3_47</t>
  </si>
  <si>
    <t>BF00174583_Human_10uM_30_1_48</t>
  </si>
  <si>
    <t>BF00174583_Human_10uM_30_2_49</t>
  </si>
  <si>
    <t>BF00174583_Human_10uM_30_3_50</t>
  </si>
  <si>
    <t>BF00174583_Human_10uM_15_1_51</t>
  </si>
  <si>
    <t>BF00174583_Human_10uM_15_2_52</t>
  </si>
  <si>
    <t>BF00174583_Human_10uM_15_3_53</t>
  </si>
  <si>
    <t>BF00174583_Human_10uM_0_1_54</t>
  </si>
  <si>
    <t>BF00174583_Human_10uM_0_2_55</t>
  </si>
  <si>
    <t>BF00174583_Human_10uM_0_3_56</t>
  </si>
  <si>
    <t>BF00175493_Human_10uM_120_1_59</t>
  </si>
  <si>
    <t>BF00175493_Human_10uM_120_2_60</t>
  </si>
  <si>
    <t>BF00175493_Human_10uM_120_3_61</t>
  </si>
  <si>
    <t>BF00175493_Human_10uM_60_1_62</t>
  </si>
  <si>
    <t>BF00175493_Human_10uM_60_2_63</t>
  </si>
  <si>
    <t>BF00175493_Human_10uM_60_3_64</t>
  </si>
  <si>
    <t>BF00175493_Human_10uM_30_1_65</t>
  </si>
  <si>
    <t>BF00175493_Human_10uM_30_2_66</t>
  </si>
  <si>
    <t>BF00175493_Human_10uM_30_3_67</t>
  </si>
  <si>
    <t>BF00175493_Human_10uM_15_1_68</t>
  </si>
  <si>
    <t>BF00175493_Human_10uM_15_2_69</t>
  </si>
  <si>
    <t>BF00175493_Human_10uM_15_3_70</t>
  </si>
  <si>
    <t>BF00175493_Human_10uM_0_1_71</t>
  </si>
  <si>
    <t>BF00175493_Human_10uM_0_2_72</t>
  </si>
  <si>
    <t>BF00175493_Human_10uM_0_3_73</t>
  </si>
  <si>
    <t>EV0001388_Human_10uM_120_1_93</t>
  </si>
  <si>
    <t>EV0001388_Human_10uM_120_2_94</t>
  </si>
  <si>
    <t>EV0001388_Human_10uM_120_3_95</t>
  </si>
  <si>
    <t>EV0001388_Human_10uM_60_1_96</t>
  </si>
  <si>
    <t>EV0001388_Human_10uM_60_2_97</t>
  </si>
  <si>
    <t>EV0001388_Human_10uM_60_3_98</t>
  </si>
  <si>
    <t>EV0001388_Human_10uM_30_1_99</t>
  </si>
  <si>
    <t>EV0001388_Human_10uM_30_2_100</t>
  </si>
  <si>
    <t>EV0001388_Human_10uM_30_3_101</t>
  </si>
  <si>
    <t>EV0001388_Human_10uM_15_1_102</t>
  </si>
  <si>
    <t>EV0001388_Human_10uM_15_2_103</t>
  </si>
  <si>
    <t>EV0001388_Human_10uM_15_3_104</t>
  </si>
  <si>
    <t>EV0001388_Human_10uM_0_1_105</t>
  </si>
  <si>
    <t>EV0001388_Human_10uM_0_2_106</t>
  </si>
  <si>
    <t>EV0001388_Human_10uM_0_3_107</t>
  </si>
  <si>
    <t>EV0001427_Human_10uM_120_1_110</t>
  </si>
  <si>
    <t>EV0001427_Human_10uM_120_2_111</t>
  </si>
  <si>
    <t>EV0001427_Human_10uM_120_3_112</t>
  </si>
  <si>
    <t>EV0001427_Human_10uM_60_1_113</t>
  </si>
  <si>
    <t>EV0001427_Human_10uM_60_2_114</t>
  </si>
  <si>
    <t>EV0001427_Human_10uM_60_3_115</t>
  </si>
  <si>
    <t>EV0001427_Human_10uM_30_1_116</t>
  </si>
  <si>
    <t>EV0001427_Human_10uM_30_2_117</t>
  </si>
  <si>
    <t>EV0001427_Human_10uM_30_3_118</t>
  </si>
  <si>
    <t>EV0001427_Human_10uM_15_1_119</t>
  </si>
  <si>
    <t>EV0001427_Human_10uM_15_2_120</t>
  </si>
  <si>
    <t>EV0001427_Human_10uM_15_3_121</t>
  </si>
  <si>
    <t>EV0001427_Human_10uM_0_1_122</t>
  </si>
  <si>
    <t>EV0001427_Human_10uM_0_2_123</t>
  </si>
  <si>
    <t>EV0001427_Human_10uM_0_3_124</t>
  </si>
  <si>
    <t>EV0001429_Human_10uM_120_1_127</t>
  </si>
  <si>
    <t>EV0001429_Human_10uM_120_2_128</t>
  </si>
  <si>
    <t>EV0001429_Human_10uM_120_3_129</t>
  </si>
  <si>
    <t>EV0001429_Human_10uM_60_1_130</t>
  </si>
  <si>
    <t>EV0001429_Human_10uM_60_2_131</t>
  </si>
  <si>
    <t>EV0001429_Human_10uM_60_3_132</t>
  </si>
  <si>
    <t>EV0001429_Human_10uM_30_1_133</t>
  </si>
  <si>
    <t>EV0001429_Human_10uM_30_2_134</t>
  </si>
  <si>
    <t>EV0001429_Human_10uM_30_3_135</t>
  </si>
  <si>
    <t>EV0001429_Human_10uM_15_1_136</t>
  </si>
  <si>
    <t>EV0001429_Human_10uM_15_2_137</t>
  </si>
  <si>
    <t>EV0001429_Human_10uM_15_3_138</t>
  </si>
  <si>
    <t>EV0001429_Human_10uM_0_1_139</t>
  </si>
  <si>
    <t>EV0001429_Human_10uM_0_2_140</t>
  </si>
  <si>
    <t>EV0001429_Human_10uM_0_3_141</t>
  </si>
  <si>
    <t>EV0001452_Human_10uM_120_1_144</t>
  </si>
  <si>
    <t>EV0001452_Human_10uM_120_2_145</t>
  </si>
  <si>
    <t>EV0001452_Human_10uM_120_3_146</t>
  </si>
  <si>
    <t>EV0001452_Human_10uM_60_1_147</t>
  </si>
  <si>
    <t>EV0001452_Human_10uM_60_2_148</t>
  </si>
  <si>
    <t>EV0001452_Human_10uM_60_3_149</t>
  </si>
  <si>
    <t>EV0001452_Human_10uM_30_1_150</t>
  </si>
  <si>
    <t>EV0001452_Human_10uM_30_2_151</t>
  </si>
  <si>
    <t>EV0001452_Human_10uM_30_3_152</t>
  </si>
  <si>
    <t>EV0001452_Human_10uM_15_1_153</t>
  </si>
  <si>
    <t>EV0001452_Human_10uM_15_2_154</t>
  </si>
  <si>
    <t>EV0001452_Human_10uM_15_3_155</t>
  </si>
  <si>
    <t>EV0001452_Human_10uM_0_1_156</t>
  </si>
  <si>
    <t>EV0001452_Human_10uM_0_2_157</t>
  </si>
  <si>
    <t>EV0001452_Human_10uM_0_3_158</t>
  </si>
  <si>
    <t>EV0001462_Human_10uM_120_1_161</t>
  </si>
  <si>
    <t>EV0001462_Human_10uM_120_2_162</t>
  </si>
  <si>
    <t>EV0001462_Human_10uM_120_3_163</t>
  </si>
  <si>
    <t>EV0001462_Human_10uM_60_1_164</t>
  </si>
  <si>
    <t>EV0001462_Human_10uM_60_2_165</t>
  </si>
  <si>
    <t>EV0001462_Human_10uM_60_3_166</t>
  </si>
  <si>
    <t>EV0001462_Human_10uM_30_1_167</t>
  </si>
  <si>
    <t>EV0001462_Human_10uM_30_2_168</t>
  </si>
  <si>
    <t>EV0001462_Human_10uM_30_3_169</t>
  </si>
  <si>
    <t>EV0001462_Human_10uM_15_1_170</t>
  </si>
  <si>
    <t>EV0001462_Human_10uM_15_2_171</t>
  </si>
  <si>
    <t>EV0001462_Human_10uM_15_3_172</t>
  </si>
  <si>
    <t>EV0001462_Human_10uM_0_1_173</t>
  </si>
  <si>
    <t>EV0001462_Human_10uM_0_2_174</t>
  </si>
  <si>
    <t>EV0001462_Human_10uM_0_3_175</t>
  </si>
  <si>
    <t>-0.045</t>
  </si>
  <si>
    <t>-0.023</t>
  </si>
  <si>
    <t>-0.170</t>
  </si>
  <si>
    <t>-1.226</t>
  </si>
  <si>
    <t>-1.384</t>
  </si>
  <si>
    <t>-1.366</t>
  </si>
  <si>
    <t>-0.658</t>
  </si>
  <si>
    <t>-0.556</t>
  </si>
  <si>
    <t>-0.606</t>
  </si>
  <si>
    <t>-0.663</t>
  </si>
  <si>
    <t>-0.669</t>
  </si>
  <si>
    <t>-0.794</t>
  </si>
  <si>
    <t>-0.509</t>
  </si>
  <si>
    <t>-0.455</t>
  </si>
  <si>
    <t>254.3 / 86.0</t>
  </si>
  <si>
    <t>EV0001864_Human_1uM_120_1_25</t>
  </si>
  <si>
    <t>EV0001864_Human_1uM_120_2_26</t>
  </si>
  <si>
    <t>EV0001864_Human_1uM_120_3_27</t>
  </si>
  <si>
    <t>EV0001864_Human_1uM_60_1_28</t>
  </si>
  <si>
    <t>EV0001864_Human_1uM_60_2_29</t>
  </si>
  <si>
    <t>EV0001864_Human_1uM_60_3_30</t>
  </si>
  <si>
    <t>EV0001864_Human_1uM_30_1_31</t>
  </si>
  <si>
    <t>EV0001864_Human_1uM_30_2_32</t>
  </si>
  <si>
    <t>EV0001864_Human_1uM_30_3_33</t>
  </si>
  <si>
    <t>EV0001864_Human_1uM_15_1_34</t>
  </si>
  <si>
    <t>EV0001864_Human_1uM_15_2_35</t>
  </si>
  <si>
    <t>EV0001864_Human_1uM_15_3_36</t>
  </si>
  <si>
    <t>EV0001864_Human_1uM_0_1_37</t>
  </si>
  <si>
    <t>EV0001864_Human_1uM_0_2_38</t>
  </si>
  <si>
    <t>EV0001864_Human_1uM_0_3_39</t>
  </si>
  <si>
    <t>EV0001866</t>
  </si>
  <si>
    <t>293.3 / 160.2</t>
  </si>
  <si>
    <t>EV0001866_Human_1uM_120_1_42</t>
  </si>
  <si>
    <t>EV0001866_Human_1uM_120_2_43</t>
  </si>
  <si>
    <t>EV0001866_Human_1uM_120_3_44</t>
  </si>
  <si>
    <t>EV0001866_Human_1uM_60_1_45</t>
  </si>
  <si>
    <t>EV0001866_Human_1uM_60_2_46</t>
  </si>
  <si>
    <t>EV0001866_Human_1uM_60_3_47</t>
  </si>
  <si>
    <t>EV0001866_Human_1uM_30_1_48</t>
  </si>
  <si>
    <t>EV0001866_Human_1uM_30_2_49</t>
  </si>
  <si>
    <t>EV0001866_Human_1uM_30_3_50</t>
  </si>
  <si>
    <t>EV0001866_Human_1uM_15_1_51</t>
  </si>
  <si>
    <t>EV0001866_Human_1uM_15_2_52</t>
  </si>
  <si>
    <t>EV0001866_Human_1uM_15_3_53</t>
  </si>
  <si>
    <t>EV0001866_Human_1uM_0_1_54</t>
  </si>
  <si>
    <t>EV0001866_Human_1uM_0_2_55</t>
  </si>
  <si>
    <t>EV0001866_Human_1uM_0_3_56</t>
  </si>
  <si>
    <t>Blank_Human__1_133</t>
  </si>
  <si>
    <t>EV0001869</t>
  </si>
  <si>
    <t>108.0 / 64.9</t>
  </si>
  <si>
    <t>Blank_Human__2_134</t>
  </si>
  <si>
    <t>Blank_Human__3_135</t>
  </si>
  <si>
    <t>EV0001869_Human_1uM_120_1_136</t>
  </si>
  <si>
    <t>EV0001869_Human_1uM_120_2_137</t>
  </si>
  <si>
    <t>EV0001869_Human_1uM_120_3_138</t>
  </si>
  <si>
    <t>EV0001869_Human_1uM_60_1_139</t>
  </si>
  <si>
    <t>EV0001869_Human_1uM_60_2_140</t>
  </si>
  <si>
    <t>EV0001869_Human_1uM_60_3_141</t>
  </si>
  <si>
    <t>EV0001869_Human_1uM_30_1_142</t>
  </si>
  <si>
    <t>EV0001869_Human_1uM_30_2_143</t>
  </si>
  <si>
    <t>EV0001869_Human_1uM_30_3_144</t>
  </si>
  <si>
    <t>EV0001869_Human_1uM_15_1_145</t>
  </si>
  <si>
    <t>EV0001869_Human_1uM_15_2_146</t>
  </si>
  <si>
    <t>EV0001869_Human_1uM_15_3_147</t>
  </si>
  <si>
    <t>EV0001869_Human_1uM_0_1_148</t>
  </si>
  <si>
    <t>EV0001869_Human_1uM_0_2_149</t>
  </si>
  <si>
    <t>EV0001869_Human_1uM_0_3_150</t>
  </si>
  <si>
    <t>EV0001895</t>
  </si>
  <si>
    <t>149.0 / 121.0</t>
  </si>
  <si>
    <t>EV0002016</t>
  </si>
  <si>
    <t>702.2 / 642.1</t>
  </si>
  <si>
    <t>EV0002016_Human_1uM_120_1_153</t>
  </si>
  <si>
    <t>EV0002016_Human_1uM_120_2_154</t>
  </si>
  <si>
    <t>EV0002016_Human_1uM_120_3_155</t>
  </si>
  <si>
    <t>EV0002016_Human_1uM_60_1_156</t>
  </si>
  <si>
    <t>EV0002016_Human_1uM_60_2_157</t>
  </si>
  <si>
    <t>EV0002016_Human_1uM_60_3_158</t>
  </si>
  <si>
    <t>EV0002016_Human_1uM_30_1_159</t>
  </si>
  <si>
    <t>EV0002016_Human_1uM_30_2_160</t>
  </si>
  <si>
    <t>EV0002016_Human_1uM_30_3_161</t>
  </si>
  <si>
    <t>EV0002016_Human_1uM_15_1_162</t>
  </si>
  <si>
    <t>EV0002016_Human_1uM_15_2_163</t>
  </si>
  <si>
    <t>EV0002016_Human_1uM_15_3_164</t>
  </si>
  <si>
    <t>EV0002016_Human_1uM_0_1_165</t>
  </si>
  <si>
    <t>EV0002016_Human_1uM_0_2_166</t>
  </si>
  <si>
    <t>EV0002016_Human_1uM_0_3_167</t>
  </si>
  <si>
    <t>EV0002357_Human_1uM_120_1_93</t>
  </si>
  <si>
    <t>EV0002357_Human_1uM_120_2_94</t>
  </si>
  <si>
    <t>EV0002357_Human_1uM_120_3_95</t>
  </si>
  <si>
    <t>EV0002357_Human_1uM_60_1_96</t>
  </si>
  <si>
    <t>EV0002357_Human_1uM_60_2_97</t>
  </si>
  <si>
    <t>EV0002357_Human_1uM_60_3_98</t>
  </si>
  <si>
    <t>EV0002357_Human_1uM_30_1_99</t>
  </si>
  <si>
    <t>EV0002357_Human_1uM_30_2_100</t>
  </si>
  <si>
    <t>EV0002357_Human_1uM_30_3_101</t>
  </si>
  <si>
    <t>EV0002357_Human_1uM_15_1_102</t>
  </si>
  <si>
    <t>EV0002357_Human_1uM_15_2_103</t>
  </si>
  <si>
    <t>EV0002357_Human_1uM_15_3_104</t>
  </si>
  <si>
    <t>EV0002357_Human_1uM_0_1_105</t>
  </si>
  <si>
    <t>EV0002357_Human_1uM_0_2_106</t>
  </si>
  <si>
    <t>EV0002357_Human_1uM_0_3_107</t>
  </si>
  <si>
    <t>EV0002363_Human_1uM_120_1_110</t>
  </si>
  <si>
    <t>EV0002363_Human_1uM_120_2_111</t>
  </si>
  <si>
    <t>EV0002363_Human_1uM_120_3_112</t>
  </si>
  <si>
    <t>EV0002363_Human_1uM_60_1_113</t>
  </si>
  <si>
    <t>EV0002363_Human_1uM_60_2_114</t>
  </si>
  <si>
    <t>EV0002363_Human_1uM_60_3_115</t>
  </si>
  <si>
    <t>EV0002363_Human_1uM_30_1_116</t>
  </si>
  <si>
    <t>EV0002363_Human_1uM_30_2_117</t>
  </si>
  <si>
    <t>EV0002363_Human_1uM_30_3_118</t>
  </si>
  <si>
    <t>EV0002363_Human_1uM_15_1_119</t>
  </si>
  <si>
    <t>EV0002363_Human_1uM_15_2_120</t>
  </si>
  <si>
    <t>EV0002363_Human_1uM_15_3_121</t>
  </si>
  <si>
    <t>EV0002363_Human_1uM_0_1_122</t>
  </si>
  <si>
    <t>EV0002363_Human_1uM_0_2_123</t>
  </si>
  <si>
    <t>EV0002363_Human_1uM_0_3_124</t>
  </si>
  <si>
    <t>1.251</t>
  </si>
  <si>
    <t>0.911</t>
  </si>
  <si>
    <t>1.242</t>
  </si>
  <si>
    <t>0.793</t>
  </si>
  <si>
    <t>1.376</t>
  </si>
  <si>
    <t>1.366</t>
  </si>
  <si>
    <t>2.588</t>
  </si>
  <si>
    <t>3.044</t>
  </si>
  <si>
    <t>2.914</t>
  </si>
  <si>
    <t>2.173</t>
  </si>
  <si>
    <t>2.791</t>
  </si>
  <si>
    <t>2.565</t>
  </si>
  <si>
    <t>2.101</t>
  </si>
  <si>
    <t>2.516</t>
  </si>
  <si>
    <t>2.443</t>
  </si>
  <si>
    <t>-0.961</t>
  </si>
  <si>
    <t>-0.957</t>
  </si>
  <si>
    <t>-1.315</t>
  </si>
  <si>
    <t>EPA_Hepatocyte_Clearance_Data_Summary_Set2_20180625.xlsx</t>
  </si>
  <si>
    <t>EV0001866_Human_10uM_120_1_42</t>
  </si>
  <si>
    <t>EV0001866_Human_10uM_120_2_43</t>
  </si>
  <si>
    <t>EV0001866_Human_10uM_120_3_44</t>
  </si>
  <si>
    <t>EV0001866_Human_10uM_60_1_45</t>
  </si>
  <si>
    <t>EV0001866_Human_10uM_60_2_46</t>
  </si>
  <si>
    <t>EV0001866_Human_10uM_60_3_47</t>
  </si>
  <si>
    <t>EV0001866_Human_10uM_30_1_48</t>
  </si>
  <si>
    <t>EV0001866_Human_10uM_30_2_49</t>
  </si>
  <si>
    <t>EV0001866_Human_10uM_30_3_50</t>
  </si>
  <si>
    <t>EV0001866_Human_10uM_15_1_51</t>
  </si>
  <si>
    <t>EV0001866_Human_10uM_15_2_52</t>
  </si>
  <si>
    <t>EV0001866_Human_10uM_15_3_53</t>
  </si>
  <si>
    <t>EV0001866_Human_10uM_0_1_54</t>
  </si>
  <si>
    <t>EV0001866_Human_10uM_0_2_55</t>
  </si>
  <si>
    <t>EV0001866_Human_10uM_0_3_56</t>
  </si>
  <si>
    <t>EV0001869_Human_10uM_120_1_136</t>
  </si>
  <si>
    <t>EV0001869_Human_10uM_120_2_137</t>
  </si>
  <si>
    <t>EV0001869_Human_10uM_120_3_138</t>
  </si>
  <si>
    <t>EV0001869_Human_10uM_60_1_139</t>
  </si>
  <si>
    <t>EV0001869_Human_10uM_60_2_140</t>
  </si>
  <si>
    <t>EV0001869_Human_10uM_60_3_141</t>
  </si>
  <si>
    <t>EV0001869_Human_10uM_30_1_142</t>
  </si>
  <si>
    <t>EV0001869_Human_10uM_30_2_143</t>
  </si>
  <si>
    <t>EV0001869_Human_10uM_30_3_144</t>
  </si>
  <si>
    <t>EV0001869_Human_10uM_15_1_145</t>
  </si>
  <si>
    <t>EV0001869_Human_10uM_15_2_146</t>
  </si>
  <si>
    <t>EV0001869_Human_10uM_15_3_147</t>
  </si>
  <si>
    <t>EV0001869_Human_10uM_0_1_148</t>
  </si>
  <si>
    <t>EV0001869_Human_10uM_0_2_149</t>
  </si>
  <si>
    <t>EV0001869_Human_10uM_0_3_150</t>
  </si>
  <si>
    <t>EV0002016_Human_10uM_120_1_153</t>
  </si>
  <si>
    <t>EV0002016_Human_10uM_120_2_154</t>
  </si>
  <si>
    <t>EV0002016_Human_10uM_120_3_155</t>
  </si>
  <si>
    <t>EV0002016_Human_10uM_60_1_156</t>
  </si>
  <si>
    <t>EV0002016_Human_10uM_60_2_157</t>
  </si>
  <si>
    <t>EV0002016_Human_10uM_60_3_158</t>
  </si>
  <si>
    <t>EV0002016_Human_10uM_30_1_159</t>
  </si>
  <si>
    <t>EV0002016_Human_10uM_30_2_160</t>
  </si>
  <si>
    <t>EV0002016_Human_10uM_30_3_161</t>
  </si>
  <si>
    <t>EV0002016_Human_10uM_15_1_162</t>
  </si>
  <si>
    <t>EV0002016_Human_10uM_15_2_163</t>
  </si>
  <si>
    <t>EV0002016_Human_10uM_15_3_164</t>
  </si>
  <si>
    <t>EV0002016_Human_10uM_0_1_165</t>
  </si>
  <si>
    <t>EV0002016_Human_10uM_0_2_166</t>
  </si>
  <si>
    <t>EV0002016_Human_10uM_0_3_167</t>
  </si>
  <si>
    <t>EV0002357_Human_10uM_120_1_93</t>
  </si>
  <si>
    <t>EV0002357_Human_10uM_120_2_94</t>
  </si>
  <si>
    <t>EV0002357_Human_10uM_120_3_95</t>
  </si>
  <si>
    <t>EV0002357_Human_10uM_60_1_96</t>
  </si>
  <si>
    <t>EV0002357_Human_10uM_60_2_97</t>
  </si>
  <si>
    <t>EV0002357_Human_10uM_60_3_98</t>
  </si>
  <si>
    <t>EV0002357_Human_10uM_30_1_99</t>
  </si>
  <si>
    <t>EV0002357_Human_10uM_30_2_100</t>
  </si>
  <si>
    <t>EV0002357_Human_10uM_30_3_101</t>
  </si>
  <si>
    <t>EV0002357_Human_10uM_15_1_102</t>
  </si>
  <si>
    <t>EV0002357_Human_10uM_15_2_103</t>
  </si>
  <si>
    <t>EV0002357_Human_10uM_15_3_104</t>
  </si>
  <si>
    <t>EV0002357_Human_10uM_0_1_105</t>
  </si>
  <si>
    <t>EV0002357_Human_10uM_0_2_106</t>
  </si>
  <si>
    <t>EV0002357_Human_10uM_0_3_107</t>
  </si>
  <si>
    <t>EV0002363_Human_10uM_120_1_110</t>
  </si>
  <si>
    <t>EV0002363_Human_10uM_120_2_111</t>
  </si>
  <si>
    <t>EV0002363_Human_10uM_120_3_112</t>
  </si>
  <si>
    <t>EV0002363_Human_10uM_60_1_113</t>
  </si>
  <si>
    <t>EV0002363_Human_10uM_60_2_114</t>
  </si>
  <si>
    <t>EV0002363_Human_10uM_60_3_115</t>
  </si>
  <si>
    <t>EV0002363_Human_10uM_30_1_116</t>
  </si>
  <si>
    <t>EV0002363_Human_10uM_30_2_117</t>
  </si>
  <si>
    <t>EV0002363_Human_10uM_30_3_118</t>
  </si>
  <si>
    <t>EV0002363_Human_10uM_15_1_119</t>
  </si>
  <si>
    <t>EV0002363_Human_10uM_15_2_120</t>
  </si>
  <si>
    <t>EV0002363_Human_10uM_15_3_121</t>
  </si>
  <si>
    <t>EV0002363_Human_10uM_0_1_122</t>
  </si>
  <si>
    <t>EV0002363_Human_10uM_0_2_123</t>
  </si>
  <si>
    <t>EV0002363_Human_10uM_0_3_124</t>
  </si>
  <si>
    <t>-2.810</t>
  </si>
  <si>
    <t>-2.711</t>
  </si>
  <si>
    <t>-3.576</t>
  </si>
  <si>
    <t>0.179</t>
  </si>
  <si>
    <t>0.167</t>
  </si>
  <si>
    <t>-0.444</t>
  </si>
  <si>
    <t>Blank_Human_1uM__2062017_1_55</t>
  </si>
  <si>
    <t>BF00174546</t>
  </si>
  <si>
    <t>327.103 &gt; 136.907</t>
  </si>
  <si>
    <t>Blank_Human_1uM__2062017_2_56</t>
  </si>
  <si>
    <t>Blank_Human_1uM__2062017_3_57</t>
  </si>
  <si>
    <t>BF00174546_Human_1uM_120_2062017_1_58</t>
  </si>
  <si>
    <t>BF00174546_Human_1uM_120_2062017_2_59</t>
  </si>
  <si>
    <t>BF00174546_Human_1uM_120_2062017_3_60</t>
  </si>
  <si>
    <t>BF00174546_Human_1uM_60_2062017_1_61</t>
  </si>
  <si>
    <t>BF00174546_Human_1uM_60_2062017_2_62</t>
  </si>
  <si>
    <t>BF00174546_Human_1uM_60_2062017_3_63</t>
  </si>
  <si>
    <t>BF00174546_Human_1uM_30_2062017_1_64</t>
  </si>
  <si>
    <t>BF00174546_Human_1uM_30_2062017_2_65</t>
  </si>
  <si>
    <t>BF00174546_Human_1uM_30_2062017_3_66</t>
  </si>
  <si>
    <t>BF00174546_Human_1uM_15_2062017_1_67</t>
  </si>
  <si>
    <t>BF00174546_Human_1uM_15_2062017_2_68</t>
  </si>
  <si>
    <t>BF00174546_Human_1uM_15_2062017_3_69</t>
  </si>
  <si>
    <t>BF00174546_Human_1uM_0_2062017_1_70</t>
  </si>
  <si>
    <t>BF00174546_Human_1uM_0_2062017_2_71</t>
  </si>
  <si>
    <t>BF00174546_Human_1uM_0_2062017_3_72</t>
  </si>
  <si>
    <t>Blank_Human_1uM__2062017_1_95</t>
  </si>
  <si>
    <t>269.181 &gt; 118.789</t>
  </si>
  <si>
    <t>Blank_Human_1uM__2062017_2_96</t>
  </si>
  <si>
    <t>Blank_Human_1uM__2062017_3_97</t>
  </si>
  <si>
    <t>BF00174551_Human_1uM_120_2062017_1_113</t>
  </si>
  <si>
    <t>BF00174551_Human_1uM_120_2062017_2_114</t>
  </si>
  <si>
    <t>BF00174551_Human_1uM_120_2062017_3_115</t>
  </si>
  <si>
    <t>BF00174551_Human_1uM_60_2062017_1_116</t>
  </si>
  <si>
    <t>BF00174551_Human_1uM_60_2062017_2_117</t>
  </si>
  <si>
    <t>BF00174551_Human_1uM_60_2062017_3_118</t>
  </si>
  <si>
    <t>BF00174551_Human_1uM_30_2062017_1_119</t>
  </si>
  <si>
    <t>BF00174551_Human_1uM_30_2062017_2_120</t>
  </si>
  <si>
    <t>BF00174551_Human_1uM_30_2062017_3_121</t>
  </si>
  <si>
    <t>BF00174551_Human_1uM_15_2062017_1_122</t>
  </si>
  <si>
    <t>BF00174551_Human_1uM_15_2062017_2_123</t>
  </si>
  <si>
    <t>BF00174551_Human_1uM_15_2062017_3_124</t>
  </si>
  <si>
    <t>BF00174551_Human_1uM_0_2062017_1_125</t>
  </si>
  <si>
    <t>BF00174551_Human_1uM_0_2062017_2_126</t>
  </si>
  <si>
    <t>BF00174551_Human_1uM_0_2062017_3_127</t>
  </si>
  <si>
    <t>Blank_Human_1uM__2062017_1_75</t>
  </si>
  <si>
    <t>BF00174589</t>
  </si>
  <si>
    <t>219.232 &gt; 163.218</t>
  </si>
  <si>
    <t>Blank_Human_1uM__2062017_2_76</t>
  </si>
  <si>
    <t>Blank_Human_1uM__2062017_3_77</t>
  </si>
  <si>
    <t>BF00174589_Human_1uM_120_2062017_1_78</t>
  </si>
  <si>
    <t>BF00174589_Human_1uM_120_2062017_2_79</t>
  </si>
  <si>
    <t>BF00174589_Human_1uM_120_2062017_3_80</t>
  </si>
  <si>
    <t>BF00174589_Human_1uM_60_2062017_1_81</t>
  </si>
  <si>
    <t>BF00174589_Human_1uM_60_2062017_2_82</t>
  </si>
  <si>
    <t>BF00174589_Human_1uM_60_2062017_3_83</t>
  </si>
  <si>
    <t>BF00174589_Human_1uM_30_2062017_1_84</t>
  </si>
  <si>
    <t>BF00174589_Human_1uM_30_2062017_2_85</t>
  </si>
  <si>
    <t>BF00174589_Human_1uM_30_2062017_3_86</t>
  </si>
  <si>
    <t>BF00174589_Human_1uM_15_2062017_1_87</t>
  </si>
  <si>
    <t>BF00174589_Human_1uM_15_2062017_2_88</t>
  </si>
  <si>
    <t>BF00174589_Human_1uM_15_2062017_3_89</t>
  </si>
  <si>
    <t>BF00174589_Human_1uM_0_2062017_1_90</t>
  </si>
  <si>
    <t>BF00174589_Human_1uM_0_2062017_2_91</t>
  </si>
  <si>
    <t>BF00174589_Human_1uM_0_2062017_3_92</t>
  </si>
  <si>
    <t>524.747 &gt; 283.332</t>
  </si>
  <si>
    <t>BF00175277_Human_1uM_120_2062017_1_133</t>
  </si>
  <si>
    <t>BF00175277_Human_1uM_120_2062017_2_134</t>
  </si>
  <si>
    <t>BF00175277_Human_1uM_120_2062017_3_135</t>
  </si>
  <si>
    <t>BF00175277_Human_1uM_60_2062017_1_136</t>
  </si>
  <si>
    <t>BF00175277_Human_1uM_60_2062017_2_137</t>
  </si>
  <si>
    <t>BF00175277_Human_1uM_60_2062017_3_138</t>
  </si>
  <si>
    <t>BF00175277_Human_1uM_30_2062017_1_139</t>
  </si>
  <si>
    <t>BF00175277_Human_1uM_30_2062017_2_140</t>
  </si>
  <si>
    <t>BF00175277_Human_1uM_30_2062017_3_141</t>
  </si>
  <si>
    <t>BF00175277_Human_1uM_15_2062017_1_142</t>
  </si>
  <si>
    <t>BF00175277_Human_1uM_15_2062017_2_143</t>
  </si>
  <si>
    <t>BF00175277_Human_1uM_15_2062017_3_144</t>
  </si>
  <si>
    <t>BF00175277_Human_1uM_0_2062017_1_145</t>
  </si>
  <si>
    <t>BF00175277_Human_1uM_0_2062017_2_146</t>
  </si>
  <si>
    <t>BF00175277_Human_1uM_0_2062017_3_147</t>
  </si>
  <si>
    <t>Blank_Human_1uM__2062017_1_150</t>
  </si>
  <si>
    <t>BF00175490</t>
  </si>
  <si>
    <t>437.001 &gt; 92.916</t>
  </si>
  <si>
    <t>Blank_Human_1uM__2062017_2_151</t>
  </si>
  <si>
    <t>Blank_Human_1uM__2062017_3_152</t>
  </si>
  <si>
    <t>BF00175490_Human_1uM_120_2062017_1_153</t>
  </si>
  <si>
    <t>BF00175490_Human_1uM_120_2062017_2_154</t>
  </si>
  <si>
    <t>BF00175490_Human_1uM_120_2062017_3_155</t>
  </si>
  <si>
    <t>BF00175490_Human_1uM_60_2062017_1_156</t>
  </si>
  <si>
    <t>BF00175490_Human_1uM_60_2062017_2_157</t>
  </si>
  <si>
    <t>BF00175490_Human_1uM_60_2062017_3_158</t>
  </si>
  <si>
    <t>BF00175490_Human_1uM_30_2062017_1_159</t>
  </si>
  <si>
    <t>BF00175490_Human_1uM_30_2062017_2_160</t>
  </si>
  <si>
    <t>BF00175490_Human_1uM_30_2062017_3_161</t>
  </si>
  <si>
    <t>BF00175490_Human_1uM_15_2062017_1_162</t>
  </si>
  <si>
    <t>BF00175490_Human_1uM_15_2062017_2_163</t>
  </si>
  <si>
    <t>BF00175490_Human_1uM_15_2062017_3_164</t>
  </si>
  <si>
    <t>BF00175490_Human_1uM_0_2062017_1_165</t>
  </si>
  <si>
    <t>BF00175490_Human_1uM_0_2062017_2_166</t>
  </si>
  <si>
    <t>BF00175490_Human_1uM_0_2062017_3_167</t>
  </si>
  <si>
    <t>BF00175491_Human_1uM_120_2062017_1_168</t>
  </si>
  <si>
    <t>BF00175491_Human_1uM_120_2062017_2_169</t>
  </si>
  <si>
    <t>BF00175491_Human_1uM_120_2062017_3_170</t>
  </si>
  <si>
    <t>BF00175491_Human_1uM_60_2062017_1_171</t>
  </si>
  <si>
    <t>BF00175491_Human_1uM_60_2062017_2_172</t>
  </si>
  <si>
    <t>BF00175491_Human_1uM_60_2062017_3_173</t>
  </si>
  <si>
    <t>BF00175491_Human_1uM_30_2062017_1_174</t>
  </si>
  <si>
    <t>BF00175491_Human_1uM_30_2062017_2_175</t>
  </si>
  <si>
    <t>BF00175491_Human_1uM_30_2062017_3_176</t>
  </si>
  <si>
    <t>BF00175491_Human_1uM_15_2062017_1_177</t>
  </si>
  <si>
    <t>BF00175491_Human_1uM_15_2062017_2_178</t>
  </si>
  <si>
    <t>BF00175491_Human_1uM_15_2062017_3_179</t>
  </si>
  <si>
    <t>BF00175491_Human_1uM_0_2062017_1_180</t>
  </si>
  <si>
    <t>BF00175491_Human_1uM_0_2062017_2_181</t>
  </si>
  <si>
    <t>BF00175491_Human_1uM_0_2062017_3_182</t>
  </si>
  <si>
    <t>BF00175492</t>
  </si>
  <si>
    <t>353.971 &gt; 307.952</t>
  </si>
  <si>
    <t>BF00175492_Human_1uM_120_2062017_1_183</t>
  </si>
  <si>
    <t>BF00175492_Human_1uM_120_2062017_2_184</t>
  </si>
  <si>
    <t>BF00175492_Human_1uM_120_2062017_3_185</t>
  </si>
  <si>
    <t>BF00175492_Human_1uM_60_2062017_1_186</t>
  </si>
  <si>
    <t>BF00175492_Human_1uM_60_2062017_2_187</t>
  </si>
  <si>
    <t>BF00175492_Human_1uM_60_2062017_3_188</t>
  </si>
  <si>
    <t>BF00175492_Human_1uM_30_2062017_1_189</t>
  </si>
  <si>
    <t>BF00175492_Human_1uM_30_2062017_2_190</t>
  </si>
  <si>
    <t>BF00175492_Human_1uM_30_2062017_3_191</t>
  </si>
  <si>
    <t>BF00175492_Human_1uM_15_2062017_1_192</t>
  </si>
  <si>
    <t>BF00175492_Human_1uM_15_2062017_2_193</t>
  </si>
  <si>
    <t>BF00175492_Human_1uM_15_2062017_3_194</t>
  </si>
  <si>
    <t>BF00175492_Human_1uM_0_2062017_1_195</t>
  </si>
  <si>
    <t>BF00175492_Human_1uM_0_2062017_2_196</t>
  </si>
  <si>
    <t>BF00175492_Human_1uM_0_2062017_3_197</t>
  </si>
  <si>
    <t>306.97 &gt; 118.841</t>
  </si>
  <si>
    <t>BF00175493_Human_1uM_120_2062017_1_198</t>
  </si>
  <si>
    <t>BF00175493_Human_1uM_120_2062017_2_199</t>
  </si>
  <si>
    <t>BF00175493_Human_1uM_120_2062017_3_200</t>
  </si>
  <si>
    <t>BF00175493_Human_1uM_60_2062017_1_201</t>
  </si>
  <si>
    <t>BF00175493_Human_1uM_60_2062017_2_202</t>
  </si>
  <si>
    <t>BF00175493_Human_1uM_60_2062017_3_203</t>
  </si>
  <si>
    <t>BF00175493_Human_1uM_30_2062017_1_204</t>
  </si>
  <si>
    <t>BF00175493_Human_1uM_30_2062017_2_205</t>
  </si>
  <si>
    <t>BF00175493_Human_1uM_30_2062017_3_206</t>
  </si>
  <si>
    <t>BF00175493_Human_1uM_15_2062017_1_207</t>
  </si>
  <si>
    <t>BF00175493_Human_1uM_15_2062017_2_208</t>
  </si>
  <si>
    <t>BF00175493_Human_1uM_15_2062017_3_209</t>
  </si>
  <si>
    <t>BF00175493_Human_1uM_0_2062017_1_210</t>
  </si>
  <si>
    <t>BF00175493_Human_1uM_0_2062017_2_211</t>
  </si>
  <si>
    <t>BF00175493_Human_1uM_0_2062017_3_212</t>
  </si>
  <si>
    <t>BF00175502</t>
  </si>
  <si>
    <t>107.964 &gt; 90.915</t>
  </si>
  <si>
    <t>BF00175502_Human_1uM_120_2062017_1_213</t>
  </si>
  <si>
    <t>BF00175502_Human_1uM_120_2062017_2_214</t>
  </si>
  <si>
    <t>BF00175502_Human_1uM_120_2062017_3_215</t>
  </si>
  <si>
    <t>BF00175502_Human_1uM_60_2062017_1_216</t>
  </si>
  <si>
    <t>BF00175502_Human_1uM_60_2062017_2_217</t>
  </si>
  <si>
    <t>BF00175502_Human_1uM_60_2062017_3_218</t>
  </si>
  <si>
    <t>BF00175502_Human_1uM_30_2062017_1_219</t>
  </si>
  <si>
    <t>BF00175502_Human_1uM_30_2062017_2_220</t>
  </si>
  <si>
    <t>BF00175502_Human_1uM_30_2062017_3_221</t>
  </si>
  <si>
    <t>BF00175502_Human_1uM_15_2062017_1_222</t>
  </si>
  <si>
    <t>BF00175502_Human_1uM_15_2062017_2_223</t>
  </si>
  <si>
    <t>BF00175502_Human_1uM_15_2062017_3_224</t>
  </si>
  <si>
    <t>BF00175502_Human_1uM_0_2062017_1_225</t>
  </si>
  <si>
    <t>BF00175502_Human_1uM_0_2062017_2_226</t>
  </si>
  <si>
    <t>BF00175502_Human_1uM_0_2062017_3_227</t>
  </si>
  <si>
    <t>Blank_Human_1uM__2062017_1_230</t>
  </si>
  <si>
    <t>339.979 &gt; 267.934</t>
  </si>
  <si>
    <t>Blank_Human_1uM__2062017_2_231</t>
  </si>
  <si>
    <t>Blank_Human_1uM__2062017_3_232</t>
  </si>
  <si>
    <t>BF00175505_Human_1uM_120_2062017_1_233</t>
  </si>
  <si>
    <t>BF00175505_Human_1uM_120_2062017_2_234</t>
  </si>
  <si>
    <t>BF00175505_Human_1uM_120_2062017_3_235</t>
  </si>
  <si>
    <t>BF00175505_Human_1uM_60_2062017_1_236</t>
  </si>
  <si>
    <t>BF00175505_Human_1uM_60_2062017_2_237</t>
  </si>
  <si>
    <t>BF00175505_Human_1uM_60_2062017_3_238</t>
  </si>
  <si>
    <t>BF00175505_Human_1uM_30_2062017_1_239</t>
  </si>
  <si>
    <t>BF00175505_Human_1uM_30_2062017_2_240</t>
  </si>
  <si>
    <t>BF00175505_Human_1uM_30_2062017_3_241</t>
  </si>
  <si>
    <t>BF00175505_Human_1uM_15_2062017_1_242</t>
  </si>
  <si>
    <t>BF00175505_Human_1uM_15_2062017_2_243</t>
  </si>
  <si>
    <t>BF00175505_Human_1uM_15_2062017_3_244</t>
  </si>
  <si>
    <t>BF00175505_Human_1uM_0_2062017_1_245</t>
  </si>
  <si>
    <t>BF00175505_Human_1uM_0_2062017_2_246</t>
  </si>
  <si>
    <t>BF00175505_Human_1uM_0_2062017_3_247</t>
  </si>
  <si>
    <t>282.17 &gt; 241.007</t>
  </si>
  <si>
    <t>BF00175506_Human_1uM_120_2062017_1_248</t>
  </si>
  <si>
    <t>BF00175506_Human_1uM_120_2062017_2_249</t>
  </si>
  <si>
    <t>BF00175506_Human_1uM_120_2062017_3_250</t>
  </si>
  <si>
    <t>BF00175506_Human_1uM_60_2062017_1_251</t>
  </si>
  <si>
    <t>BF00175506_Human_1uM_60_2062017_2_252</t>
  </si>
  <si>
    <t>BF00175506_Human_1uM_60_2062017_3_253</t>
  </si>
  <si>
    <t>BF00175506_Human_1uM_30_2062017_1_254</t>
  </si>
  <si>
    <t>BF00175506_Human_1uM_30_2062017_2_255</t>
  </si>
  <si>
    <t>BF00175506_Human_1uM_30_2062017_3_256</t>
  </si>
  <si>
    <t>BF00175506_Human_1uM_15_2062017_1_257</t>
  </si>
  <si>
    <t>BF00175506_Human_1uM_15_2062017_2_258</t>
  </si>
  <si>
    <t>BF00175506_Human_1uM_15_2062017_3_259</t>
  </si>
  <si>
    <t>BF00175506_Human_1uM_0_2062017_1_260</t>
  </si>
  <si>
    <t>BF00175506_Human_1uM_0_2062017_2_261</t>
  </si>
  <si>
    <t>BF00175506_Human_1uM_0_2062017_3_262</t>
  </si>
  <si>
    <t>BF00175507</t>
  </si>
  <si>
    <t>151.977 &gt; 119.994</t>
  </si>
  <si>
    <t>BF00175507_Human_1uM_120_2062017_1_263</t>
  </si>
  <si>
    <t>BF00175507_Human_1uM_120_2062017_2_264</t>
  </si>
  <si>
    <t>BF00175507_Human_1uM_120_2062017_3_265</t>
  </si>
  <si>
    <t>BF00175507_Human_1uM_60_2062017_1_266</t>
  </si>
  <si>
    <t>BF00175507_Human_1uM_60_2062017_2_267</t>
  </si>
  <si>
    <t>BF00175507_Human_1uM_60_2062017_3_268</t>
  </si>
  <si>
    <t>BF00175507_Human_1uM_30_2062017_1_269</t>
  </si>
  <si>
    <t>BF00175507_Human_1uM_30_2062017_2_270</t>
  </si>
  <si>
    <t>BF00175507_Human_1uM_30_2062017_3_271</t>
  </si>
  <si>
    <t>BF00175507_Human_1uM_15_2062017_1_272</t>
  </si>
  <si>
    <t>BF00175507_Human_1uM_15_2062017_2_273</t>
  </si>
  <si>
    <t>BF00175507_Human_1uM_15_2062017_3_274</t>
  </si>
  <si>
    <t>BF00175507_Human_1uM_0_2062017_1_275</t>
  </si>
  <si>
    <t>BF00175507_Human_1uM_0_2062017_2_276</t>
  </si>
  <si>
    <t>BF00175507_Human_1uM_0_2062017_3_277</t>
  </si>
  <si>
    <t>Blank_Human_1uM__2062017_1_5</t>
  </si>
  <si>
    <t>Coumarin</t>
  </si>
  <si>
    <t>Blank_Human_1uM__2062017_2_6</t>
  </si>
  <si>
    <t>Blank_Human_1uM__2062017_3_7</t>
  </si>
  <si>
    <t>Coumarin_Human_1uM_120_2062017_1_38</t>
  </si>
  <si>
    <t>Coumarin_Human_1uM_120_2062017_2_39</t>
  </si>
  <si>
    <t>Coumarin_Human_1uM_120_2062017_3_40</t>
  </si>
  <si>
    <t>Coumarin_Human_1uM_60_2062017_1_41</t>
  </si>
  <si>
    <t>Coumarin_Human_1uM_60_2062017_2_42</t>
  </si>
  <si>
    <t>Coumarin_Human_1uM_60_2062017_3_43</t>
  </si>
  <si>
    <t>Coumarin_Human_1uM_30_2062017_1_44</t>
  </si>
  <si>
    <t>Coumarin_Human_1uM_30_2062017_2_45</t>
  </si>
  <si>
    <t>Coumarin_Human_1uM_30_2062017_3_46</t>
  </si>
  <si>
    <t>Coumarin_Human_1uM_15_2062017_1_47</t>
  </si>
  <si>
    <t>Coumarin_Human_1uM_15_2062017_2_48</t>
  </si>
  <si>
    <t>Coumarin_Human_1uM_15_2062017_3_49</t>
  </si>
  <si>
    <t>Coumarin_Human_1uM_0_2062017_1_50</t>
  </si>
  <si>
    <t>Coumarin_Human_1uM_0_2062017_2_51</t>
  </si>
  <si>
    <t>Coumarin_Human_1uM_0_2062017_3_52</t>
  </si>
  <si>
    <t>Midazolam_Human_1uM_120_2062017_1_8</t>
  </si>
  <si>
    <t>Midazolam_Human_1uM_120_2062017_2_9</t>
  </si>
  <si>
    <t>Midazolam_Human_1uM_120_2062017_3_10</t>
  </si>
  <si>
    <t>Midazolam_Human_1uM_60_2062017_1_11</t>
  </si>
  <si>
    <t>Midazolam_Human_1uM_60_2062017_2_12</t>
  </si>
  <si>
    <t>Midazolam_Human_1uM_60_2062017_3_13</t>
  </si>
  <si>
    <t>Midazolam_Human_1uM_30_2062017_1_14</t>
  </si>
  <si>
    <t>Midazolam_Human_1uM_30_2062017_2_15</t>
  </si>
  <si>
    <t>Midazolam_Human_1uM_30_2062017_3_16</t>
  </si>
  <si>
    <t>Midazolam_Human_1uM_15_2062017_1_17</t>
  </si>
  <si>
    <t>Midazolam_Human_1uM_15_2062017_2_18</t>
  </si>
  <si>
    <t>Midazolam_Human_1uM_15_2062017_3_19</t>
  </si>
  <si>
    <t>Midazolam_Human_1uM_0_2062017_1_20</t>
  </si>
  <si>
    <t>Midazolam_Human_1uM_0_2062017_2_21</t>
  </si>
  <si>
    <t>Midazolam_Human_1uM_0_2062017_3_22</t>
  </si>
  <si>
    <t>Verapamil_Human_1uM_120_2062017_1_23</t>
  </si>
  <si>
    <t>Verapamil_Human_1uM_120_2062017_2_24</t>
  </si>
  <si>
    <t>Verapamil_Human_1uM_120_2062017_3_25</t>
  </si>
  <si>
    <t>Verapamil_Human_1uM_60_2062017_1_26</t>
  </si>
  <si>
    <t>Verapamil_Human_1uM_60_2062017_2_27</t>
  </si>
  <si>
    <t>Verapamil_Human_1uM_60_2062017_3_28</t>
  </si>
  <si>
    <t>Verapamil_Human_1uM_30_2062017_1_29</t>
  </si>
  <si>
    <t>Verapamil_Human_1uM_30_2062017_2_30</t>
  </si>
  <si>
    <t>Verapamil_Human_1uM_30_2062017_3_31</t>
  </si>
  <si>
    <t>Verapamil_Human_1uM_15_2062017_1_32</t>
  </si>
  <si>
    <t>Verapamil_Human_1uM_15_2062017_2_33</t>
  </si>
  <si>
    <t>Verapamil_Human_1uM_15_2062017_3_34</t>
  </si>
  <si>
    <t>Verapamil_Human_1uM_0_2062017_1_35</t>
  </si>
  <si>
    <t>Verapamil_Human_1uM_0_2062017_2_36</t>
  </si>
  <si>
    <t>Verapamil_Human_1uM_0_2062017_3_37</t>
  </si>
  <si>
    <t>BF00175277_1uM_8Feb2017.xlsm</t>
  </si>
  <si>
    <t>Blank_Human_10uM__2062017_1_5</t>
  </si>
  <si>
    <t>Blank_Human_10uM__2062017_2_6</t>
  </si>
  <si>
    <t>Blank_Human_10uM__2062017_3_7</t>
  </si>
  <si>
    <t>7-OH-Coumarin_Human_10uM_120_2062017_1_38</t>
  </si>
  <si>
    <t>7-OH-Coumarin_Human_10uM_120_2062017_2_39</t>
  </si>
  <si>
    <t>7-OH-Coumarin_Human_10uM_120_2062017_3_40</t>
  </si>
  <si>
    <t>7-OH-Coumarin_Human_10uM_60_2062017_1_41</t>
  </si>
  <si>
    <t>7-OH-Coumarin_Human_10uM_60_2062017_2_42</t>
  </si>
  <si>
    <t>7-OH-Coumarin_Human_10uM_60_2062017_3_43</t>
  </si>
  <si>
    <t>7-OH-Coumarin_Human_10uM_30_2062017_1_44</t>
  </si>
  <si>
    <t>7-OH-Coumarin_Human_10uM_30_2062017_2_45</t>
  </si>
  <si>
    <t>7-OH-Coumarin_Human_10uM_30_2062017_3_46</t>
  </si>
  <si>
    <t>7-OH-Coumarin_Human_10uM_15_2062017_1_47</t>
  </si>
  <si>
    <t>7-OH-Coumarin_Human_10uM_15_2062017_2_48</t>
  </si>
  <si>
    <t>7-OH-Coumarin_Human_10uM_15_2062017_3_49</t>
  </si>
  <si>
    <t>7-OH-Coumarin_Human_10uM_0_2062017_1_50</t>
  </si>
  <si>
    <t>7-OH-Coumarin_Human_10uM_0_2062017_2_51</t>
  </si>
  <si>
    <t>7-OH-Coumarin_Human_10uM_0_2062017_3_52</t>
  </si>
  <si>
    <t>Blank_Human_10uM__2062017_1_55</t>
  </si>
  <si>
    <t>Blank_Human_10uM__2062017_2_56</t>
  </si>
  <si>
    <t>Blank_Human_10uM__2062017_3_57</t>
  </si>
  <si>
    <t>BF00174546_Human_10uM_120_2062017_1_58</t>
  </si>
  <si>
    <t>BF00174546_Human_10uM_120_2062017_2_59</t>
  </si>
  <si>
    <t>BF00174546_Human_10uM_120_2062017_3_60</t>
  </si>
  <si>
    <t>BF00174546_Human_10uM_60_2062017_1_61</t>
  </si>
  <si>
    <t>BF00174546_Human_10uM_60_2062017_2_62</t>
  </si>
  <si>
    <t>BF00174546_Human_10uM_60_2062017_3_63</t>
  </si>
  <si>
    <t>BF00174546_Human_10uM_30_2062017_1_64</t>
  </si>
  <si>
    <t>BF00174546_Human_10uM_30_2062017_2_65</t>
  </si>
  <si>
    <t>BF00174546_Human_10uM_30_2062017_3_66</t>
  </si>
  <si>
    <t>BF00174546_Human_10uM_15_2062017_1_67</t>
  </si>
  <si>
    <t>BF00174546_Human_10uM_15_2062017_2_68</t>
  </si>
  <si>
    <t>BF00174546_Human_10uM_15_2062017_3_69</t>
  </si>
  <si>
    <t>BF00174546_Human_10uM_0_2062017_1_70</t>
  </si>
  <si>
    <t>BF00174546_Human_10uM_0_2062017_2_71</t>
  </si>
  <si>
    <t>BF00174546_Human_10uM_0_2062017_3_72</t>
  </si>
  <si>
    <t>Blank_Human_10uM__2062017_1_95</t>
  </si>
  <si>
    <t>Blank_Human_10uM__2062017_2_96</t>
  </si>
  <si>
    <t>Blank_Human_10uM__2062017_3_97</t>
  </si>
  <si>
    <t>BF00174551_Human_10uM_120_2062017_1_113</t>
  </si>
  <si>
    <t>BF00174551_Human_10uM_120_2062017_2_114</t>
  </si>
  <si>
    <t>BF00174551_Human_10uM_120_2062017_3_115</t>
  </si>
  <si>
    <t>BF00174551_Human_10uM_60_2062017_1_116</t>
  </si>
  <si>
    <t>BF00174551_Human_10uM_60_2062017_2_117</t>
  </si>
  <si>
    <t>BF00174551_Human_10uM_60_2062017_3_118</t>
  </si>
  <si>
    <t>BF00174551_Human_10uM_30_2062017_1_119</t>
  </si>
  <si>
    <t>BF00174551_Human_10uM_30_2062017_2_120</t>
  </si>
  <si>
    <t>BF00174551_Human_10uM_30_2062017_3_121</t>
  </si>
  <si>
    <t>BF00174551_Human_10uM_15_2062017_1_122</t>
  </si>
  <si>
    <t>BF00174551_Human_10uM_15_2062017_2_123</t>
  </si>
  <si>
    <t>BF00174551_Human_10uM_15_2062017_3_124</t>
  </si>
  <si>
    <t>BF00174551_Human_10uM_0_2062017_1_125</t>
  </si>
  <si>
    <t>BF00174551_Human_10uM_0_2062017_2_126</t>
  </si>
  <si>
    <t>BF00174551_Human_10uM_0_2062017_3_127</t>
  </si>
  <si>
    <t>Blank_Human_10uM__2062017_1_75</t>
  </si>
  <si>
    <t>Blank_Human_10uM__2062017_2_76</t>
  </si>
  <si>
    <t>Blank_Human_10uM__2062017_3_77</t>
  </si>
  <si>
    <t>BF00174589_Human_10uM_120_2062017_1_78</t>
  </si>
  <si>
    <t>BF00174589_Human_10uM_120_2062017_2_79</t>
  </si>
  <si>
    <t>BF00174589_Human_10uM_120_2062017_3_80</t>
  </si>
  <si>
    <t>BF00174589_Human_10uM_60_2062017_1_81</t>
  </si>
  <si>
    <t>BF00174589_Human_10uM_60_2062017_2_82</t>
  </si>
  <si>
    <t>BF00174589_Human_10uM_60_2062017_3_83</t>
  </si>
  <si>
    <t>BF00174589_Human_10uM_30_2062017_1_84</t>
  </si>
  <si>
    <t>BF00174589_Human_10uM_30_2062017_2_85</t>
  </si>
  <si>
    <t>BF00174589_Human_10uM_30_2062017_3_86</t>
  </si>
  <si>
    <t>BF00174589_Human_10uM_15_2062017_1_87</t>
  </si>
  <si>
    <t>BF00174589_Human_10uM_15_2062017_2_88</t>
  </si>
  <si>
    <t>BF00174589_Human_10uM_15_2062017_3_89</t>
  </si>
  <si>
    <t>BF00174589_Human_10uM_0_2062017_1_90</t>
  </si>
  <si>
    <t>BF00174589_Human_10uM_0_2062017_2_91</t>
  </si>
  <si>
    <t>BF00174589_Human_10uM_0_2062017_3_92</t>
  </si>
  <si>
    <t>BF00175277_Human_10uM_120_2062017_1_133</t>
  </si>
  <si>
    <t>BF00175277_Human_10uM_120_2062017_2_134</t>
  </si>
  <si>
    <t>BF00175277_Human_10uM_120_2062017_3_135</t>
  </si>
  <si>
    <t>BF00175277_Human_10uM_60_2062017_1_136</t>
  </si>
  <si>
    <t>BF00175277_Human_10uM_60_2062017_2_137</t>
  </si>
  <si>
    <t>BF00175277_Human_10uM_60_2062017_3_138</t>
  </si>
  <si>
    <t>BF00175277_Human_10uM_30_2062017_1_139</t>
  </si>
  <si>
    <t>BF00175277_Human_10uM_30_2062017_2_140</t>
  </si>
  <si>
    <t>BF00175277_Human_10uM_30_2062017_3_141</t>
  </si>
  <si>
    <t>BF00175277_Human_10uM_15_2062017_1_142</t>
  </si>
  <si>
    <t>BF00175277_Human_10uM_15_2062017_2_143</t>
  </si>
  <si>
    <t>BF00175277_Human_10uM_15_2062017_3_144</t>
  </si>
  <si>
    <t>BF00175277_Human_10uM_0_2062017_1_145</t>
  </si>
  <si>
    <t>BF00175277_Human_10uM_0_2062017_2_146</t>
  </si>
  <si>
    <t>BF00175277_Human_10uM_0_2062017_3_147</t>
  </si>
  <si>
    <t>Blank_Human_10uM__2062017_1_150</t>
  </si>
  <si>
    <t>Blank_Human_10uM__2062017_2_151</t>
  </si>
  <si>
    <t>Blank_Human_10uM__2062017_3_152</t>
  </si>
  <si>
    <t>BF00175490_Human_10uM_120_2062017_1_153</t>
  </si>
  <si>
    <t>BF00175490_Human_10uM_120_2062017_2_154</t>
  </si>
  <si>
    <t>BF00175490_Human_10uM_120_2062017_3_155</t>
  </si>
  <si>
    <t>BF00175490_Human_10uM_60_2062017_1_156</t>
  </si>
  <si>
    <t>BF00175490_Human_10uM_60_2062017_2_157</t>
  </si>
  <si>
    <t>BF00175490_Human_10uM_60_2062017_3_158</t>
  </si>
  <si>
    <t>BF00175490_Human_10uM_30_2062017_1_159</t>
  </si>
  <si>
    <t>BF00175490_Human_10uM_30_2062017_2_160</t>
  </si>
  <si>
    <t>BF00175490_Human_10uM_30_2062017_3_161</t>
  </si>
  <si>
    <t>BF00175490_Human_10uM_15_2062017_1_162</t>
  </si>
  <si>
    <t>BF00175490_Human_10uM_15_2062017_2_163</t>
  </si>
  <si>
    <t>BF00175490_Human_10uM_15_2062017_3_164</t>
  </si>
  <si>
    <t>BF00175490_Human_10uM_0_2062017_1_165</t>
  </si>
  <si>
    <t>BF00175490_Human_10uM_0_2062017_2_166</t>
  </si>
  <si>
    <t>BF00175490_Human_10uM_0_2062017_3_167</t>
  </si>
  <si>
    <t>BF00175491_Human_10uM_120_2062017_1_168</t>
  </si>
  <si>
    <t>BF00175491_Human_10uM_120_2062017_2_169</t>
  </si>
  <si>
    <t>BF00175491_Human_10uM_120_2062017_3_170</t>
  </si>
  <si>
    <t>BF00175491_Human_10uM_60_2062017_1_171</t>
  </si>
  <si>
    <t>BF00175491_Human_10uM_60_2062017_2_172</t>
  </si>
  <si>
    <t>BF00175491_Human_10uM_60_2062017_3_173</t>
  </si>
  <si>
    <t>BF00175491_Human_10uM_30_2062017_1_174</t>
  </si>
  <si>
    <t>BF00175491_Human_10uM_30_2062017_2_175</t>
  </si>
  <si>
    <t>BF00175491_Human_10uM_30_2062017_3_176</t>
  </si>
  <si>
    <t>BF00175491_Human_10uM_15_2062017_1_177</t>
  </si>
  <si>
    <t>BF00175491_Human_10uM_15_2062017_2_178</t>
  </si>
  <si>
    <t>BF00175491_Human_10uM_15_2062017_3_179</t>
  </si>
  <si>
    <t>BF00175491_Human_10uM_0_2062017_1_180</t>
  </si>
  <si>
    <t>BF00175491_Human_10uM_0_2062017_2_181</t>
  </si>
  <si>
    <t>BF00175491_Human_10uM_0_2062017_3_182</t>
  </si>
  <si>
    <t>BF00175492_Human_10uM_120_2062017_1_183</t>
  </si>
  <si>
    <t>BF00175492_Human_10uM_120_2062017_2_184</t>
  </si>
  <si>
    <t>BF00175492_Human_10uM_120_2062017_3_185</t>
  </si>
  <si>
    <t>BF00175492_Human_10uM_60_2062017_1_186</t>
  </si>
  <si>
    <t>BF00175492_Human_10uM_60_2062017_2_187</t>
  </si>
  <si>
    <t>BF00175492_Human_10uM_60_2062017_3_188</t>
  </si>
  <si>
    <t>BF00175492_Human_10uM_30_2062017_1_189</t>
  </si>
  <si>
    <t>BF00175492_Human_10uM_30_2062017_2_190</t>
  </si>
  <si>
    <t>BF00175492_Human_10uM_30_2062017_3_191</t>
  </si>
  <si>
    <t>BF00175492_Human_10uM_15_2062017_1_192</t>
  </si>
  <si>
    <t>BF00175492_Human_10uM_15_2062017_2_193</t>
  </si>
  <si>
    <t>BF00175492_Human_10uM_15_2062017_3_194</t>
  </si>
  <si>
    <t>BF00175492_Human_10uM_0_2062017_1_195</t>
  </si>
  <si>
    <t>BF00175492_Human_10uM_0_2062017_2_196</t>
  </si>
  <si>
    <t>BF00175492_Human_10uM_0_2062017_3_197</t>
  </si>
  <si>
    <t>BF00175493_Human_10uM_120_2062017_1_198</t>
  </si>
  <si>
    <t>BF00175493_Human_10uM_120_2062017_2_199</t>
  </si>
  <si>
    <t>BF00175493_Human_10uM_120_2062017_3_200</t>
  </si>
  <si>
    <t>BF00175493_Human_10uM_60_2062017_1_201</t>
  </si>
  <si>
    <t>BF00175493_Human_10uM_60_2062017_2_202</t>
  </si>
  <si>
    <t>BF00175493_Human_10uM_60_2062017_3_203</t>
  </si>
  <si>
    <t>BF00175493_Human_10uM_30_2062017_1_204</t>
  </si>
  <si>
    <t>BF00175493_Human_10uM_30_2062017_2_205</t>
  </si>
  <si>
    <t>BF00175493_Human_10uM_30_2062017_3_206</t>
  </si>
  <si>
    <t>BF00175493_Human_10uM_15_2062017_1_207</t>
  </si>
  <si>
    <t>BF00175493_Human_10uM_15_2062017_2_208</t>
  </si>
  <si>
    <t>BF00175493_Human_10uM_15_2062017_3_209</t>
  </si>
  <si>
    <t>BF00175493_Human_10uM_0_2062017_1_210</t>
  </si>
  <si>
    <t>BF00175493_Human_10uM_0_2062017_2_211</t>
  </si>
  <si>
    <t>BF00175493_Human_10uM_0_2062017_3_212</t>
  </si>
  <si>
    <t>BF00175502_Human_10uM_120_2062017_1_213</t>
  </si>
  <si>
    <t>BF00175502_Human_10uM_120_2062017_2_214</t>
  </si>
  <si>
    <t>BF00175502_Human_10uM_120_2062017_3_215</t>
  </si>
  <si>
    <t>BF00175502_Human_10uM_60_2062017_1_216</t>
  </si>
  <si>
    <t>BF00175502_Human_10uM_60_2062017_2_217</t>
  </si>
  <si>
    <t>BF00175502_Human_10uM_60_2062017_3_218</t>
  </si>
  <si>
    <t>BF00175502_Human_10uM_30_2062017_1_219</t>
  </si>
  <si>
    <t>BF00175502_Human_10uM_30_2062017_2_220</t>
  </si>
  <si>
    <t>BF00175502_Human_10uM_30_2062017_3_221</t>
  </si>
  <si>
    <t>BF00175502_Human_10uM_15_2062017_1_222</t>
  </si>
  <si>
    <t>BF00175502_Human_10uM_15_2062017_2_223</t>
  </si>
  <si>
    <t>BF00175502_Human_10uM_15_2062017_3_224</t>
  </si>
  <si>
    <t>BF00175502_Human_10uM_0_2062017_1_225</t>
  </si>
  <si>
    <t>BF00175502_Human_10uM_0_2062017_2_226</t>
  </si>
  <si>
    <t>BF00175502_Human_10uM_0_2062017_3_227</t>
  </si>
  <si>
    <t>Blank_Human_10uM__2062017_1_230</t>
  </si>
  <si>
    <t>Blank_Human_10uM__2062017_2_231</t>
  </si>
  <si>
    <t>Blank_Human_10uM__2062017_3_232</t>
  </si>
  <si>
    <t>BF00175505_Human_10uM_120_2062017_1_233</t>
  </si>
  <si>
    <t>BF00175505_Human_10uM_120_2062017_2_234</t>
  </si>
  <si>
    <t>BF00175505_Human_10uM_120_2062017_3_235</t>
  </si>
  <si>
    <t>BF00175505_Human_10uM_60_2062017_1_236</t>
  </si>
  <si>
    <t>BF00175505_Human_10uM_60_2062017_2_237</t>
  </si>
  <si>
    <t>BF00175505_Human_10uM_60_2062017_3_238</t>
  </si>
  <si>
    <t>BF00175505_Human_10uM_30_2062017_1_239</t>
  </si>
  <si>
    <t>BF00175505_Human_10uM_30_2062017_2_240</t>
  </si>
  <si>
    <t>BF00175505_Human_10uM_30_2062017_3_241</t>
  </si>
  <si>
    <t>BF00175505_Human_10uM_15_2062017_1_242</t>
  </si>
  <si>
    <t>BF00175505_Human_10uM_15_2062017_2_243</t>
  </si>
  <si>
    <t>BF00175505_Human_10uM_15_2062017_3_244</t>
  </si>
  <si>
    <t>BF00175505_Human_10uM_0_2062017_1_245</t>
  </si>
  <si>
    <t>BF00175505_Human_10uM_0_2062017_2_246</t>
  </si>
  <si>
    <t>BF00175505_Human_10uM_0_2062017_3_247</t>
  </si>
  <si>
    <t>BF00175506_Human_10uM_120_2062017_1_248</t>
  </si>
  <si>
    <t>BF00175506_Human_10uM_120_2062017_2_249</t>
  </si>
  <si>
    <t>BF00175506_Human_10uM_120_2062017_3_250</t>
  </si>
  <si>
    <t>BF00175506_Human_10uM_60_2062017_1_251</t>
  </si>
  <si>
    <t>BF00175506_Human_10uM_60_2062017_2_252</t>
  </si>
  <si>
    <t>BF00175506_Human_10uM_60_2062017_3_253</t>
  </si>
  <si>
    <t>BF00175506_Human_10uM_30_2062017_1_254</t>
  </si>
  <si>
    <t>BF00175506_Human_10uM_30_2062017_2_255</t>
  </si>
  <si>
    <t>BF00175506_Human_10uM_30_2062017_3_256</t>
  </si>
  <si>
    <t>BF00175506_Human_10uM_15_2062017_1_257</t>
  </si>
  <si>
    <t>BF00175506_Human_10uM_15_2062017_2_258</t>
  </si>
  <si>
    <t>BF00175506_Human_10uM_15_2062017_3_259</t>
  </si>
  <si>
    <t>BF00175506_Human_10uM_0_2062017_1_260</t>
  </si>
  <si>
    <t>BF00175506_Human_10uM_0_2062017_2_261</t>
  </si>
  <si>
    <t>BF00175506_Human_10uM_0_2062017_3_262</t>
  </si>
  <si>
    <t>BF00175507_Human_10uM_120_2062017_1_263</t>
  </si>
  <si>
    <t>BF00175507_Human_10uM_120_2062017_2_264</t>
  </si>
  <si>
    <t>BF00175507_Human_10uM_120_2062017_3_265</t>
  </si>
  <si>
    <t>BF00175507_Human_10uM_60_2062017_1_266</t>
  </si>
  <si>
    <t>BF00175507_Human_10uM_60_2062017_2_267</t>
  </si>
  <si>
    <t>BF00175507_Human_10uM_60_2062017_3_268</t>
  </si>
  <si>
    <t>BF00175507_Human_10uM_30_2062017_1_269</t>
  </si>
  <si>
    <t>BF00175507_Human_10uM_30_2062017_2_270</t>
  </si>
  <si>
    <t>BF00175507_Human_10uM_30_2062017_3_271</t>
  </si>
  <si>
    <t>BF00175507_Human_10uM_15_2062017_1_272</t>
  </si>
  <si>
    <t>BF00175507_Human_10uM_15_2062017_2_273</t>
  </si>
  <si>
    <t>BF00175507_Human_10uM_15_2062017_3_274</t>
  </si>
  <si>
    <t>BF00175507_Human_10uM_0_2062017_1_275</t>
  </si>
  <si>
    <t>BF00175507_Human_10uM_0_2062017_2_276</t>
  </si>
  <si>
    <t>BF00175507_Human_10uM_0_2062017_3_277</t>
  </si>
  <si>
    <t>Midazolam_Human_10uM_120_2062017_1_8</t>
  </si>
  <si>
    <t>Midazolam_Human_10uM_120_2062017_2_9</t>
  </si>
  <si>
    <t>Midazolam_Human_10uM_120_2062017_3_10</t>
  </si>
  <si>
    <t>Midazolam_Human_10uM_60_2062017_1_11</t>
  </si>
  <si>
    <t>Midazolam_Human_10uM_60_2062017_2_12</t>
  </si>
  <si>
    <t>Midazolam_Human_10uM_60_2062017_3_13</t>
  </si>
  <si>
    <t>Midazolam_Human_10uM_30_2062017_1_14</t>
  </si>
  <si>
    <t>Midazolam_Human_10uM_30_2062017_2_15</t>
  </si>
  <si>
    <t>Midazolam_Human_10uM_30_2062017_3_16</t>
  </si>
  <si>
    <t>Midazolam_Human_10uM_15_2062017_1_17</t>
  </si>
  <si>
    <t>Midazolam_Human_10uM_15_2062017_2_18</t>
  </si>
  <si>
    <t>Midazolam_Human_10uM_15_2062017_3_19</t>
  </si>
  <si>
    <t>Midazolam_Human_10uM_0_2062017_1_20</t>
  </si>
  <si>
    <t>Midazolam_Human_10uM_0_2062017_2_21</t>
  </si>
  <si>
    <t>Midazolam_Human_10uM_0_2062017_3_22</t>
  </si>
  <si>
    <t>Verapamil_Human_10uM_120_2062017_1_23</t>
  </si>
  <si>
    <t>Verapamil_Human_10uM_120_2062017_2_24</t>
  </si>
  <si>
    <t>Verapamil_Human_10uM_120_2062017_3_25</t>
  </si>
  <si>
    <t>Verapamil_Human_10uM_60_2062017_1_26</t>
  </si>
  <si>
    <t>Verapamil_Human_10uM_60_2062017_2_27</t>
  </si>
  <si>
    <t>Verapamil_Human_10uM_60_2062017_3_28</t>
  </si>
  <si>
    <t>Verapamil_Human_10uM_30_2062017_1_29</t>
  </si>
  <si>
    <t>Verapamil_Human_10uM_30_2062017_2_30</t>
  </si>
  <si>
    <t>Verapamil_Human_10uM_30_2062017_3_31</t>
  </si>
  <si>
    <t>Verapamil_Human_10uM_15_2062017_1_32</t>
  </si>
  <si>
    <t>Verapamil_Human_10uM_15_2062017_2_33</t>
  </si>
  <si>
    <t>Verapamil_Human_10uM_15_2062017_3_34</t>
  </si>
  <si>
    <t>Verapamil_Human_10uM_0_2062017_1_35</t>
  </si>
  <si>
    <t>Verapamil_Human_10uM_0_2062017_2_36</t>
  </si>
  <si>
    <t>Verapamil_Human_10uM_0_2062017_3_37</t>
  </si>
  <si>
    <t>BF00175277_10uM_8Feb2017.xlsm</t>
  </si>
  <si>
    <t>Blank_Human__1_1uM_012017_3</t>
  </si>
  <si>
    <t>BF00175238</t>
  </si>
  <si>
    <t>269.196 &gt; 254.169</t>
  </si>
  <si>
    <t>Blank_Human__2_1uM_012017_4</t>
  </si>
  <si>
    <t>Blank_Human__3_1uM_012017_5</t>
  </si>
  <si>
    <t>BF00175238_Human_120_1_1uM_012017_81</t>
  </si>
  <si>
    <t>BF00175238_Human_120_2_1uM_012017_82</t>
  </si>
  <si>
    <t>BF00175238_Human_120_3_1uM_012017_83</t>
  </si>
  <si>
    <t>BF00175238_Human_60_1_1uM_012017_84</t>
  </si>
  <si>
    <t>BF00175238_Human_60_2_1uM_012017_85</t>
  </si>
  <si>
    <t>BF00175238_Human_60_3_1uM_012017_86</t>
  </si>
  <si>
    <t>BF00175238_Human_30_1_1uM_012017_87</t>
  </si>
  <si>
    <t>BF00175238_Human_30_2_1uM_012017_88</t>
  </si>
  <si>
    <t>BF00175238_Human_30_3_1uM_012017_89</t>
  </si>
  <si>
    <t>BF00175238_Human_15_1_1uM_012017_90</t>
  </si>
  <si>
    <t>BF00175238_Human_15_2_1uM_012017_91</t>
  </si>
  <si>
    <t>BF00175238_Human_15_3_1uM_012017_92</t>
  </si>
  <si>
    <t>BF00175238_Human_0_1_1uM_012017_93</t>
  </si>
  <si>
    <t>BF00175238_Human_0_2_1uM_012017_94</t>
  </si>
  <si>
    <t>BF00175238_Human_0_3_1uM_012017_95</t>
  </si>
  <si>
    <t>Blank_Human__1_1uM_012017_3b1</t>
  </si>
  <si>
    <t>BF00175269</t>
  </si>
  <si>
    <t>277.18 &gt; 105.978</t>
  </si>
  <si>
    <t>Blank_Human__2_1uM_012017_4b2</t>
  </si>
  <si>
    <t>Blank_Human__3_1uM_012017_5b3</t>
  </si>
  <si>
    <t>BF00175269_Human_120_1_1uM_012017_96</t>
  </si>
  <si>
    <t>BF00175269_Human_120_2_1uM_012017_97</t>
  </si>
  <si>
    <t>BF00175269_Human_120_3_1uM_012017_98</t>
  </si>
  <si>
    <t>BF00175269_Human_60_1_1uM_012017_99</t>
  </si>
  <si>
    <t>BF00175269_Human_60_2_1uM_012017_100</t>
  </si>
  <si>
    <t>BF00175269_Human_60_3_1uM_012017_101</t>
  </si>
  <si>
    <t>BF00175269_Human_30_1_1uM_012017_102</t>
  </si>
  <si>
    <t>BF00175269_Human_30_2_1uM_012017_103</t>
  </si>
  <si>
    <t>BF00175269_Human_30_3_1uM_012017_104</t>
  </si>
  <si>
    <t>BF00175269_Human_15_1_1uM_012017_105</t>
  </si>
  <si>
    <t>BF00175269_Human_15_2_1uM_012017_106</t>
  </si>
  <si>
    <t>BF00175269_Human_15_3_1uM_012017_107</t>
  </si>
  <si>
    <t>BF00175269_Human_0_1_1uM_012017_108</t>
  </si>
  <si>
    <t>BF00175269_Human_0_2_1uM_012017_109</t>
  </si>
  <si>
    <t>BF00175269_Human_0_3_1uM_012017_110</t>
  </si>
  <si>
    <t>BF00175292</t>
  </si>
  <si>
    <t>183.142 &gt; 76.85</t>
  </si>
  <si>
    <t>BF00175292_Human_120_1_1uM_012017_96</t>
  </si>
  <si>
    <t>BF00175292_Human_120_2_1uM_012017_97</t>
  </si>
  <si>
    <t>BF00175292_Human_120_3_1uM_012017_98</t>
  </si>
  <si>
    <t>BF00175292_Human_60_1_1uM_012017_99</t>
  </si>
  <si>
    <t>BF00175292_Human_60_2_1uM_012017_100</t>
  </si>
  <si>
    <t>BF00175292_Human_60_3_1uM_012017_101</t>
  </si>
  <si>
    <t>BF00175292_Human_30_1_1uM_012017_102</t>
  </si>
  <si>
    <t>BF00175292_Human_30_2_1uM_012017_103</t>
  </si>
  <si>
    <t>BF00175292_Human_30_3_1uM_012017_104</t>
  </si>
  <si>
    <t>BF00175292_Human_15_1_1uM_012017_105</t>
  </si>
  <si>
    <t>BF00175292_Human_15_2_1uM_012017_106</t>
  </si>
  <si>
    <t>BF00175292_Human_15_3_1uM_012017_107</t>
  </si>
  <si>
    <t>BF00175292_Human_0_1_1uM_012017_108</t>
  </si>
  <si>
    <t>BF00175292_Human_0_2_1uM_012017_109</t>
  </si>
  <si>
    <t>BF00175292_Human_0_3_1uM_012017_110</t>
  </si>
  <si>
    <t>BF00175294</t>
  </si>
  <si>
    <t>185.103 &gt; 168.137</t>
  </si>
  <si>
    <t>BF00175294_Human_120_1_1uM_012017_111</t>
  </si>
  <si>
    <t>BF00175294_Human_120_2_1uM_012017_112</t>
  </si>
  <si>
    <t>BF00175294_Human_120_3_1uM_012017_113</t>
  </si>
  <si>
    <t>BF00175294_Human_60_1_1uM_012017_114</t>
  </si>
  <si>
    <t>BF00175294_Human_60_2_1uM_012017_115</t>
  </si>
  <si>
    <t>BF00175294_Human_60_3_1uM_012017_116</t>
  </si>
  <si>
    <t>BF00175294_Human_30_1_1uM_012017_117</t>
  </si>
  <si>
    <t>BF00175294_Human_30_2_1uM_012017_118</t>
  </si>
  <si>
    <t>BF00175294_Human_30_3_1uM_012017_119</t>
  </si>
  <si>
    <t>BF00175294_Human_15_1_1uM_012017_120</t>
  </si>
  <si>
    <t>BF00175294_Human_15_2_1uM_012017_121</t>
  </si>
  <si>
    <t>BF00175294_Human_15_3_1uM_012017_122</t>
  </si>
  <si>
    <t>BF00175294_Human_0_1_1uM_012017_123</t>
  </si>
  <si>
    <t>BF00175294_Human_0_2_1uM_012017_124</t>
  </si>
  <si>
    <t>BF00175294_Human_0_3_1uM_012017_125</t>
  </si>
  <si>
    <t>BF00175319</t>
  </si>
  <si>
    <t>373.876 &gt; 90.882</t>
  </si>
  <si>
    <t>BF00175319_Human_120_1_1uM_012017_126</t>
  </si>
  <si>
    <t>BF00175319_Human_120_2_1uM_012017_127</t>
  </si>
  <si>
    <t>BF00175319_Human_120_3_1uM_012017_128</t>
  </si>
  <si>
    <t>BF00175319_Human_60_1_1uM_012017_129</t>
  </si>
  <si>
    <t>BF00175319_Human_60_2_1uM_012017_130</t>
  </si>
  <si>
    <t>BF00175319_Human_60_3_1uM_012017_131</t>
  </si>
  <si>
    <t>BF00175319_Human_30_1_1uM_012017_132</t>
  </si>
  <si>
    <t>BF00175319_Human_30_2_1uM_012017_133</t>
  </si>
  <si>
    <t>BF00175319_Human_30_3_1uM_012017_134</t>
  </si>
  <si>
    <t>BF00175319_Human_15_1_1uM_012017_135</t>
  </si>
  <si>
    <t>BF00175319_Human_15_2_1uM_012017_136</t>
  </si>
  <si>
    <t>BF00175319_Human_15_3_1uM_012017_137</t>
  </si>
  <si>
    <t>BF00175319_Human_0_1_1uM_012017_138</t>
  </si>
  <si>
    <t>BF00175319_Human_0_2_1uM_012017_139</t>
  </si>
  <si>
    <t>BF00175319_Human_0_3_1uM_012017_140</t>
  </si>
  <si>
    <t>BF00175322</t>
  </si>
  <si>
    <t>254.765 &gt; 160.619</t>
  </si>
  <si>
    <t>BF00175322_Human_120_1_1uM_012017_51</t>
  </si>
  <si>
    <t>BF00175322_Human_120_2_1uM_012017_52</t>
  </si>
  <si>
    <t>BF00175322_Human_120_3_1uM_012017_53</t>
  </si>
  <si>
    <t>BF00175322_Human_60_1_1uM_012017_54</t>
  </si>
  <si>
    <t>BF00175322_Human_60_2_1uM_012017_55</t>
  </si>
  <si>
    <t>BF00175322_Human_60_3_1uM_012017_56</t>
  </si>
  <si>
    <t>BF00175322_Human_30_1_1uM_012017_57</t>
  </si>
  <si>
    <t>BF00175322_Human_30_2_1uM_012017_58</t>
  </si>
  <si>
    <t>BF00175322_Human_30_3_1uM_012017_59</t>
  </si>
  <si>
    <t>BF00175322_Human_15_1_1uM_012017_60</t>
  </si>
  <si>
    <t>BF00175322_Human_15_2_1uM_012017_61</t>
  </si>
  <si>
    <t>BF00175322_Human_15_3_1uM_012017_62</t>
  </si>
  <si>
    <t>BF00175322_Human_0_1_1uM_012017_63</t>
  </si>
  <si>
    <t>BF00175322_Human_0_2_1uM_012017_64</t>
  </si>
  <si>
    <t>BF00175322_Human_0_3_1uM_012017_65</t>
  </si>
  <si>
    <t>Coumarin_Human_120_1_1uM_012017_36</t>
  </si>
  <si>
    <t>Coumarin_Human_120_2_1uM_012017_37</t>
  </si>
  <si>
    <t>Coumarin_Human_120_3_1uM_012017_38</t>
  </si>
  <si>
    <t>Coumarin_Human_60_1_1uM_012017_39</t>
  </si>
  <si>
    <t>Coumarin_Human_60_2_1uM_012017_40</t>
  </si>
  <si>
    <t>Coumarin_Human_60_3_1uM_012017_41</t>
  </si>
  <si>
    <t>Coumarin_Human_30_1_1uM_012017_42</t>
  </si>
  <si>
    <t>Coumarin_Human_30_2_1uM_012017_43</t>
  </si>
  <si>
    <t>Coumarin_Human_30_3_1uM_012017_44</t>
  </si>
  <si>
    <t>Coumarin_Human_15_1_1uM_012017_45</t>
  </si>
  <si>
    <t>Coumarin_Human_15_2_1uM_012017_46</t>
  </si>
  <si>
    <t>Coumarin_Human_15_3_1uM_012017_47</t>
  </si>
  <si>
    <t>Coumarin_Human_0_1_1uM_012017_48</t>
  </si>
  <si>
    <t>Coumarin_Human_0_2_1uM_012017_49</t>
  </si>
  <si>
    <t>Coumarin_Human_0_3_1uM_012017_50</t>
  </si>
  <si>
    <t>Midazolam_Human_120_1_1uM_012017_21</t>
  </si>
  <si>
    <t>Midazolam_Human_120_2_1uM_012017_22</t>
  </si>
  <si>
    <t>Midazolam_Human_120_3_1uM_012017_23</t>
  </si>
  <si>
    <t>Midazolam_Human_60_1_1uM_012017_24</t>
  </si>
  <si>
    <t>Midazolam_Human_60_2_1uM_012017_25</t>
  </si>
  <si>
    <t>Midazolam_Human_60_3_1uM_012017_26</t>
  </si>
  <si>
    <t>Midazolam_Human_30_1_1uM_012017_27</t>
  </si>
  <si>
    <t>Midazolam_Human_30_2_1uM_012017_28</t>
  </si>
  <si>
    <t>Midazolam_Human_30_3_1uM_012017_29</t>
  </si>
  <si>
    <t>Midazolam_Human_15_1_1uM_012017_30</t>
  </si>
  <si>
    <t>Midazolam_Human_15_2_1uM_012017_31</t>
  </si>
  <si>
    <t>Midazolam_Human_15_3_1uM_012017_32</t>
  </si>
  <si>
    <t>Midazolam_Human_0_1_1uM_012017_33</t>
  </si>
  <si>
    <t>Midazolam_Human_0_2_1uM_012017_34</t>
  </si>
  <si>
    <t>Midazolam_Human_0_3_1uM_012017_35</t>
  </si>
  <si>
    <t>Verapamil_Human_120_1_1uM_012017_6</t>
  </si>
  <si>
    <t>Verapamil_Human_120_2_1uM_012017_7</t>
  </si>
  <si>
    <t>Verapamil_Human_120_3_1uM_012017_8</t>
  </si>
  <si>
    <t>Verapamil_Human_60_1_1uM_012017_9</t>
  </si>
  <si>
    <t>Verapamil_Human_60_2_1uM_012017_10</t>
  </si>
  <si>
    <t>Verapamil_Human_60_3_1uM_012017_11</t>
  </si>
  <si>
    <t>Verapamil_Human_30_1_1uM_012017_12</t>
  </si>
  <si>
    <t>Verapamil_Human_30_2_1uM_012017_13</t>
  </si>
  <si>
    <t>Verapamil_Human_30_3_1uM_012017_14</t>
  </si>
  <si>
    <t>Verapamil_Human_15_1_1uM_012017_15</t>
  </si>
  <si>
    <t>Verapamil_Human_15_2_1uM_012017_16</t>
  </si>
  <si>
    <t>Verapamil_Human_15_3_1uM_012017_17</t>
  </si>
  <si>
    <t>Verapamil_Human_0_1_1uM_012017_18</t>
  </si>
  <si>
    <t>Verapamil_Human_0_2_1uM_012017_19</t>
  </si>
  <si>
    <t>Verapamil_Human_0_3_1uM_012017_20</t>
  </si>
  <si>
    <t>Blank_Human___1_____oP1A9_Inj 83</t>
  </si>
  <si>
    <t>BF00175262</t>
  </si>
  <si>
    <t>349.6 -&gt; 161.0</t>
  </si>
  <si>
    <t>Blank_Human___2_____oP1A9_Inj 84</t>
  </si>
  <si>
    <t>Blank_Human___3_____oP1A9_Inj 85</t>
  </si>
  <si>
    <t>BF00175262_Human__120_1_____oP1-C7_Inj 86</t>
  </si>
  <si>
    <t>BF00175262_Human__120_2_____oP1-C8_Inj 87</t>
  </si>
  <si>
    <t>BF00175262_Human__120_3_____oP1-C9_Inj 88</t>
  </si>
  <si>
    <t>BF00175262_Human__60_1_____oP1-C7_Inj 89</t>
  </si>
  <si>
    <t>BF00175262_Human__60_2_____oP1-C8_Inj 90</t>
  </si>
  <si>
    <t>BF00175262_Human__60_3_____oP1-C9_Inj 91</t>
  </si>
  <si>
    <t>BF00175262_Human__30_1_____oP1-C7_Inj 92</t>
  </si>
  <si>
    <t>BF00175262_Human__30_2_____oP1-C8_Inj 93</t>
  </si>
  <si>
    <t>BF00175262_Human__30_3_____oP1-C9_Inj 94</t>
  </si>
  <si>
    <t>BF00175262_Human__15_1_____oP9C7_Inj 95</t>
  </si>
  <si>
    <t>BF00175262_Human__15_2_____oP9C8_Inj 96</t>
  </si>
  <si>
    <t>BF00175262_Human__15_3_____oP9C9_Inj 97</t>
  </si>
  <si>
    <t>BF00175262_Human__0_1_____oP2C7_Inj 98</t>
  </si>
  <si>
    <t>BF00175262_Human__0_2_____oP2C8_Inj 99</t>
  </si>
  <si>
    <t>BF00175262_Human__0_3_____oP2C9_Inj 100</t>
  </si>
  <si>
    <t>Blank_Human___1_____oP1A9_Inj 3</t>
  </si>
  <si>
    <t>BF00175268</t>
  </si>
  <si>
    <t>211.8 -&gt; 169.9</t>
  </si>
  <si>
    <t>Blank_Human___2_____oP1A9_Inj 4</t>
  </si>
  <si>
    <t>Blank_Human___3_____oP1A9_Inj 5</t>
  </si>
  <si>
    <t>BF00175268_Human__120_1_____oP1-D7_Inj 51</t>
  </si>
  <si>
    <t>BF00175268_Human__120_2_____oP1-D8_Inj 52</t>
  </si>
  <si>
    <t>BF00175268_Human__120_3_____oP1-D9_Inj 53</t>
  </si>
  <si>
    <t>BF00175268_Human__60_1_____oP1-D7_Inj 54</t>
  </si>
  <si>
    <t>BF00175268_Human__60_2_____oP1-D8_Inj 55</t>
  </si>
  <si>
    <t>BF00175268_Human__60_3_____oP1-D9_Inj 56</t>
  </si>
  <si>
    <t>BF00175268_Human__30_1_____oP9D7_Inj 57</t>
  </si>
  <si>
    <t>BF00175268_Human__30_2_____oP9D8_Inj 58</t>
  </si>
  <si>
    <t>BF00175268_Human__30_3_____oP9D9_Inj 59</t>
  </si>
  <si>
    <t>BF00175268_Human__15_1_____oP8D7_Inj 60</t>
  </si>
  <si>
    <t>BF00175268_Human__15_2_____oP8D8_Inj 61</t>
  </si>
  <si>
    <t>BF00175268_Human__15_3_____oP8D9_Inj 62</t>
  </si>
  <si>
    <t>BF00175268_Human__0_1_____oP7D7_Inj 63</t>
  </si>
  <si>
    <t>BF00175268_Human__0_2_____oP7D8_Inj 64</t>
  </si>
  <si>
    <t>BF00175268_Human__0_3_____oP7D9_Inj 65</t>
  </si>
  <si>
    <t>231.0 -&gt; 166.9</t>
  </si>
  <si>
    <t>7-OH-Coumarin_Human__120_1_____oP1-H4_Inj 36</t>
  </si>
  <si>
    <t>7-OH-Coumarin_Human__120_2_____oP1-H5_Inj 37</t>
  </si>
  <si>
    <t>7-OH-Coumarin_Human__120_3_____oP1-H6_Inj 38</t>
  </si>
  <si>
    <t>7-OH-Coumarin_Human__60_1_____oP1-H4_Inj 39</t>
  </si>
  <si>
    <t>7-OH-Coumarin_Human__60_2_____oP1-H5_Inj 40</t>
  </si>
  <si>
    <t>7-OH-Coumarin_Human__60_3_____oP1-H6_Inj 41</t>
  </si>
  <si>
    <t>7-OH-Coumarin_Human__30_1_____oP1-H4_Inj 42</t>
  </si>
  <si>
    <t>7-OH-Coumarin_Human__30_2_____oP1-H5_Inj 43</t>
  </si>
  <si>
    <t>7-OH-Coumarin_Human__30_3_____oP1-H6_Inj 44</t>
  </si>
  <si>
    <t>7-OH-Coumarin_Human__15_1_____oP9H4_Inj 45</t>
  </si>
  <si>
    <t>7-OH-Coumarin_Human__15_2_____oP9H5_Inj 46</t>
  </si>
  <si>
    <t>7-OH-Coumarin_Human__15_3_____oP9H6_Inj 47</t>
  </si>
  <si>
    <t>7-OH-Coumarin_Human__0_1_____oP2H4_Inj 48</t>
  </si>
  <si>
    <t>7-OH-Coumarin_Human__0_2_____oP2H5_Inj 49</t>
  </si>
  <si>
    <t>7-OH-Coumarin_Human__0_3_____oP2H6_Inj 50</t>
  </si>
  <si>
    <t>326.0 -&gt; 291.0</t>
  </si>
  <si>
    <t>Midazolam_Human__120_1_____oP1-F4_Inj 6</t>
  </si>
  <si>
    <t>Midazolam_Human__120_2_____oP1-F5_Inj 7</t>
  </si>
  <si>
    <t>Midazolam_Human__120_3_____oP1-F6_Inj 8</t>
  </si>
  <si>
    <t>Midazolam_Human__60_1_____oP1-F4_Inj 9</t>
  </si>
  <si>
    <t>Midazolam_Human__60_2_____oP1-F5_Inj 10</t>
  </si>
  <si>
    <t>Midazolam_Human__60_3_____oP1-F6_Inj 11</t>
  </si>
  <si>
    <t>Midazolam_Human__30_1_____oP1-F4_Inj 12</t>
  </si>
  <si>
    <t>Midazolam_Human__30_2_____oP1-F5_Inj 13</t>
  </si>
  <si>
    <t>Midazolam_Human__30_3_____oP1-F6_Inj 14</t>
  </si>
  <si>
    <t>Midazolam_Human__15_1_____oP9F4_Inj 15</t>
  </si>
  <si>
    <t>Midazolam_Human__15_2_____oP9F5_Inj 16</t>
  </si>
  <si>
    <t>Midazolam_Human__15_3_____oP9F6_Inj 17</t>
  </si>
  <si>
    <t>Midazolam_Human__0_1_____oP2F4_Inj 18</t>
  </si>
  <si>
    <t>Midazolam_Human__0_2_____oP2F5_Inj 19</t>
  </si>
  <si>
    <t>Midazolam_Human__0_3_____oP2F6_Inj 20</t>
  </si>
  <si>
    <t>455.0 -&gt; 165.0</t>
  </si>
  <si>
    <t>Verapamil_Human__120_1_____oP1-G4_Inj 21</t>
  </si>
  <si>
    <t>Verapamil_Human__120_2_____oP1-G5_Inj 22</t>
  </si>
  <si>
    <t>Verapamil_Human__120_3_____oP1-G6_Inj 23</t>
  </si>
  <si>
    <t>Verapamil_Human__60_1_____oP1-G4_Inj 24</t>
  </si>
  <si>
    <t>Verapamil_Human__60_2_____oP1-G5_Inj 25</t>
  </si>
  <si>
    <t>Verapamil_Human__60_3_____oP1-G6_Inj 26</t>
  </si>
  <si>
    <t>Verapamil_Human__30_1_____oP1-G4_Inj 27</t>
  </si>
  <si>
    <t>Verapamil_Human__30_2_____oP1-G5_Inj 28</t>
  </si>
  <si>
    <t>Verapamil_Human__30_3_____oP1-G6_Inj 29</t>
  </si>
  <si>
    <t>Verapamil_Human__15_1_____oP9G4_Inj 30</t>
  </si>
  <si>
    <t>Verapamil_Human__15_2_____oP9G5_Inj 31</t>
  </si>
  <si>
    <t>Verapamil_Human__15_3_____oP9G6_Inj 32</t>
  </si>
  <si>
    <t>Verapamil_Human__0_1_____oP2G4_Inj 33</t>
  </si>
  <si>
    <t>Verapamil_Human__0_2_____oP2G5_Inj 34</t>
  </si>
  <si>
    <t>Verapamil_Human__0_3_____oP2G6_Inj 35</t>
  </si>
  <si>
    <t>411.072 &gt; 182.049</t>
  </si>
  <si>
    <t>Coumarin_Human_120_1_1uM_36</t>
  </si>
  <si>
    <t>Coumarin_Human_120_2_1uM_37</t>
  </si>
  <si>
    <t>Coumarin_Human_120_3_1uM_38</t>
  </si>
  <si>
    <t>Coumarin_Human_60_1_1uM_39</t>
  </si>
  <si>
    <t>Coumarin_Human_60_2_1uM_40</t>
  </si>
  <si>
    <t>Coumarin_Human_60_3_1uM_41</t>
  </si>
  <si>
    <t>Coumarin_Human_30_1_1uM_42</t>
  </si>
  <si>
    <t>Coumarin_Human_30_2_1uM_43</t>
  </si>
  <si>
    <t>Coumarin_Human_30_3_1uM_44</t>
  </si>
  <si>
    <t>Coumarin_Human_15_1_1uM_45</t>
  </si>
  <si>
    <t>Coumarin_Human_15_2_1uM_46</t>
  </si>
  <si>
    <t>Coumarin_Human_15_3_1uM_47</t>
  </si>
  <si>
    <t>Coumarin_Human_0_1_1uM_48</t>
  </si>
  <si>
    <t>Coumarin_Human_0_2_1uM_49</t>
  </si>
  <si>
    <t>Coumarin_Human_0_3_1uM_50</t>
  </si>
  <si>
    <t>Midazolam_Human_120_1_1uM_6</t>
  </si>
  <si>
    <t>Midazolam_Human_120_2_1uM_7</t>
  </si>
  <si>
    <t>Midazolam_Human_120_3_1uM_8</t>
  </si>
  <si>
    <t>Midazolam_Human_60_1_1uM_9</t>
  </si>
  <si>
    <t>Midazolam_Human_60_2_1uM_10</t>
  </si>
  <si>
    <t>Midazolam_Human_60_3_1uM_11</t>
  </si>
  <si>
    <t>Midazolam_Human_30_1_1uM_12</t>
  </si>
  <si>
    <t>Midazolam_Human_30_2_1uM_13</t>
  </si>
  <si>
    <t>Midazolam_Human_30_3_1uM_14</t>
  </si>
  <si>
    <t>Midazolam_Human_15_1_1uM_15</t>
  </si>
  <si>
    <t>Midazolam_Human_15_2_1uM_16</t>
  </si>
  <si>
    <t>Midazolam_Human_15_3_1uM_17</t>
  </si>
  <si>
    <t>Midazolam_Human_0_1_1uM_18</t>
  </si>
  <si>
    <t>Midazolam_Human_0_2_1uM_19</t>
  </si>
  <si>
    <t>Midazolam_Human_0_3_1uM_20</t>
  </si>
  <si>
    <t>Verapamil_Human_120_1_1uM_21</t>
  </si>
  <si>
    <t>Verapamil_Human_120_2_1uM_22</t>
  </si>
  <si>
    <t>Verapamil_Human_120_3_1uM_23</t>
  </si>
  <si>
    <t>Verapamil_Human_60_1_1uM_24</t>
  </si>
  <si>
    <t>Verapamil_Human_60_2_1uM_25</t>
  </si>
  <si>
    <t>Verapamil_Human_60_3_1uM_26</t>
  </si>
  <si>
    <t>Verapamil_Human_30_1_1uM_27</t>
  </si>
  <si>
    <t>Verapamil_Human_30_2_1uM_28</t>
  </si>
  <si>
    <t>Verapamil_Human_30_3_1uM_29</t>
  </si>
  <si>
    <t>Verapamil_Human_15_1_1uM_30</t>
  </si>
  <si>
    <t>Verapamil_Human_15_2_1uM_31</t>
  </si>
  <si>
    <t>Verapamil_Human_15_3_1uM_32</t>
  </si>
  <si>
    <t>Verapamil_Human_0_1_1uM_33</t>
  </si>
  <si>
    <t>Verapamil_Human_0_2_1uM_34</t>
  </si>
  <si>
    <t>Verapamil_Human_0_3_1uM_35</t>
  </si>
  <si>
    <t>7-OH-Coumarin_Human__120_1_____oP1-H4_Inj 231</t>
  </si>
  <si>
    <t>7-OH-Coumarin_Human__120_2_____oP1-H5_Inj 232</t>
  </si>
  <si>
    <t>7-OH-Coumarin_Human__120_3_____oP1-H6_Inj 233</t>
  </si>
  <si>
    <t>7-OH-Coumarin_Human__60_1_____oP1-H4_Inj 234</t>
  </si>
  <si>
    <t>7-OH-Coumarin_Human__60_2_____oP1-H5_Inj 235</t>
  </si>
  <si>
    <t>7-OH-Coumarin_Human__60_3_____oP1-H6_Inj 236</t>
  </si>
  <si>
    <t>7-OH-Coumarin_Human__30_1_____oP1-H4_Inj 237</t>
  </si>
  <si>
    <t>7-OH-Coumarin_Human__30_2_____oP1-H5_Inj 238</t>
  </si>
  <si>
    <t>7-OH-Coumarin_Human__30_3_____oP1-H6_Inj 239</t>
  </si>
  <si>
    <t>7-OH-Coumarin_Human__15_1_____oP9H4_Inj 240</t>
  </si>
  <si>
    <t>7-OH-Coumarin_Human__15_2_____oP9H5_Inj 241</t>
  </si>
  <si>
    <t>7-OH-Coumarin_Human__15_3_____oP9H6_Inj 242</t>
  </si>
  <si>
    <t>7-OH-Coumarin_Human__0_1_____oP2H4_Inj 243</t>
  </si>
  <si>
    <t>7-OH-Coumarin_Human__0_2_____oP2H5_Inj 244</t>
  </si>
  <si>
    <t>7-OH-Coumarin_Human__0_3_____oP2H6_Inj 245</t>
  </si>
  <si>
    <t>Midazolam_Human__120_1_____oP1-F4_Inj 201</t>
  </si>
  <si>
    <t>Midazolam_Human__120_2_____oP1-F5_Inj 202</t>
  </si>
  <si>
    <t>Midazolam_Human__120_3_____oP1-F6_Inj 203</t>
  </si>
  <si>
    <t>Midazolam_Human__60_1_____oP1-F4_Inj 204</t>
  </si>
  <si>
    <t>Midazolam_Human__60_2_____oP1-F5_Inj 205</t>
  </si>
  <si>
    <t>Midazolam_Human__60_3_____oP1-F6_Inj 206</t>
  </si>
  <si>
    <t>Midazolam_Human__30_1_____oP1-F4_Inj 207</t>
  </si>
  <si>
    <t>Midazolam_Human__30_2_____oP1-F5_Inj 208</t>
  </si>
  <si>
    <t>Midazolam_Human__30_3_____oP1-F6_Inj 209</t>
  </si>
  <si>
    <t>Midazolam_Human__15_1_____oP9F4_Inj 210</t>
  </si>
  <si>
    <t>Midazolam_Human__15_2_____oP9F5_Inj 211</t>
  </si>
  <si>
    <t>Midazolam_Human__15_3_____oP9F6_Inj 212</t>
  </si>
  <si>
    <t>Midazolam_Human__0_1_____oP2F4_Inj 213</t>
  </si>
  <si>
    <t>Midazolam_Human__0_2_____oP2F5_Inj 214</t>
  </si>
  <si>
    <t>Midazolam_Human__0_3_____oP2F6_Inj 215</t>
  </si>
  <si>
    <t>Verapamil_Human__120_1_____oP1-G4_Inj 216</t>
  </si>
  <si>
    <t>Verapamil_Human__120_2_____oP1-G5_Inj 217</t>
  </si>
  <si>
    <t>Verapamil_Human__120_3_____oP1-G6_Inj 218</t>
  </si>
  <si>
    <t>Verapamil_Human__60_1_____oP1-G4_Inj 219</t>
  </si>
  <si>
    <t>Verapamil_Human__60_2_____oP1-G5_Inj 220</t>
  </si>
  <si>
    <t>Verapamil_Human__60_3_____oP1-G6_Inj 221</t>
  </si>
  <si>
    <t>Verapamil_Human__30_1_____oP1-G4_Inj 222</t>
  </si>
  <si>
    <t>Verapamil_Human__30_2_____oP1-G5_Inj 223</t>
  </si>
  <si>
    <t>Verapamil_Human__30_3_____oP1-G6_Inj 224</t>
  </si>
  <si>
    <t>Verapamil_Human__15_1_____oP9G4_Inj 225</t>
  </si>
  <si>
    <t>Verapamil_Human__15_2_____oP9G5_Inj 226</t>
  </si>
  <si>
    <t>Verapamil_Human__15_3_____oP9G6_Inj 227</t>
  </si>
  <si>
    <t>Verapamil_Human__0_1_____oP2G4_Inj 228</t>
  </si>
  <si>
    <t>Verapamil_Human__0_2_____oP2G5_Inj 229</t>
  </si>
  <si>
    <t>Verapamil_Human__0_3_____oP2G6_Inj 230</t>
  </si>
  <si>
    <t>Blank_Human___1_____oP1A9_Inj 173</t>
  </si>
  <si>
    <t>BF00175261</t>
  </si>
  <si>
    <t>315.1 -&gt; 86.2</t>
  </si>
  <si>
    <t>Blank_Human___2_____oP1A9_Inj 174</t>
  </si>
  <si>
    <t>Blank_Human___3_____oP1A9_Inj 175</t>
  </si>
  <si>
    <t>BF00175261_Human__120_1_____oP1-E10_Inj 191</t>
  </si>
  <si>
    <t>BF00175261_Human__120_2_____oP1-E11_Inj 192</t>
  </si>
  <si>
    <t>BF00175261_Human__120_3_____oP1-E12_Inj 193</t>
  </si>
  <si>
    <t>BF00175261_Human__60_1_____oP1-E10_Inj 194</t>
  </si>
  <si>
    <t>BF00175261_Human__60_2_____oP1-E11_Inj 195</t>
  </si>
  <si>
    <t>BF00175261_Human__60_3_____oP1-E12_Inj 196</t>
  </si>
  <si>
    <t>BF00175261_Human__30_1_____oP1-E10_Inj 197</t>
  </si>
  <si>
    <t>BF00175261_Human__30_2_____oP1-E11_Inj 198</t>
  </si>
  <si>
    <t>BF00175261_Human__30_3_____oP1-E12_Inj 199</t>
  </si>
  <si>
    <t>BF00175261_Human__15_1_____oP9E10_Inj 200</t>
  </si>
  <si>
    <t>BF00175261_Human__15_2_____oP9E11_Inj 201</t>
  </si>
  <si>
    <t>BF00175261_Human__15_3_____oP9E12_Inj 202</t>
  </si>
  <si>
    <t>BF00175261_Human__0_1_____oP2E10_Inj 203</t>
  </si>
  <si>
    <t>BF00175261_Human__0_2_____oP2E11_Inj 204</t>
  </si>
  <si>
    <t>BF00175261_Human__0_3_____oP2E12_Inj 205</t>
  </si>
  <si>
    <t>BF00175302</t>
  </si>
  <si>
    <t>376.0 -&gt; 316.0</t>
  </si>
  <si>
    <t>BF00175302_Human__120_1_____oP1-A7_Inj 6</t>
  </si>
  <si>
    <t>BF00175302_Human__120_2_____oP1-A8_Inj 7</t>
  </si>
  <si>
    <t>BF00175302_Human__120_3_____oP1-A9_Inj 8</t>
  </si>
  <si>
    <t>BF00175302_Human__60_1_____oP1-A7_Inj 9</t>
  </si>
  <si>
    <t>BF00175302_Human__60_2_____oP1-A8_Inj 10</t>
  </si>
  <si>
    <t>BF00175302_Human__60_3_____oP1-A9_Inj 11</t>
  </si>
  <si>
    <t>BF00175302_Human__30_1_____oP1-A7_Inj 12</t>
  </si>
  <si>
    <t>BF00175302_Human__30_2_____oP1-A8_Inj 13</t>
  </si>
  <si>
    <t>BF00175302_Human__30_3_____oP1-A9_Inj 14</t>
  </si>
  <si>
    <t>BF00175302_Human__15_1_____oP9A7_Inj 15</t>
  </si>
  <si>
    <t>BF00175302_Human__15_2_____oP9A8_Inj 16</t>
  </si>
  <si>
    <t>BF00175302_Human__15_3_____oP9A9_Inj 17</t>
  </si>
  <si>
    <t>BF00175302_Human__0_1_____oP2A7_Inj 18</t>
  </si>
  <si>
    <t>BF00175302_Human__0_2_____oP2A8_Inj 19</t>
  </si>
  <si>
    <t>BF00175302_Human__0_3_____oP2A9_Inj 20</t>
  </si>
  <si>
    <t>BF00175303</t>
  </si>
  <si>
    <t>242.8 -&gt; 196.9</t>
  </si>
  <si>
    <t>BF00175303_Human__120_1_____oP1-B7_Inj 21</t>
  </si>
  <si>
    <t>BF00175303_Human__120_2_____oP1-B8_Inj 22</t>
  </si>
  <si>
    <t>BF00175303_Human__120_3_____oP1-B9_Inj 23</t>
  </si>
  <si>
    <t>BF00175303_Human__60_1_____oP1-B7_Inj 24</t>
  </si>
  <si>
    <t>BF00175303_Human__60_2_____oP1-B8_Inj 25</t>
  </si>
  <si>
    <t>BF00175303_Human__60_3_____oP1-B9_Inj 26</t>
  </si>
  <si>
    <t>BF00175303_Human__30_1_____oP1-B7_Inj 27</t>
  </si>
  <si>
    <t>BF00175303_Human__30_2_____oP1-B8_Inj 28</t>
  </si>
  <si>
    <t>BF00175303_Human__30_3_____oP1-B9_Inj 29</t>
  </si>
  <si>
    <t>BF00175303_Human__15_1_____oP9B7_Inj 30</t>
  </si>
  <si>
    <t>BF00175303_Human__15_2_____oP9B8_Inj 31</t>
  </si>
  <si>
    <t>BF00175303_Human__15_3_____oP9B9_Inj 32</t>
  </si>
  <si>
    <t>BF00175303_Human__0_1_____oP2B7_Inj 33</t>
  </si>
  <si>
    <t>BF00175303_Human__0_2_____oP2B8_Inj 34</t>
  </si>
  <si>
    <t>BF00175303_Human__0_3_____oP2B9_Inj 35</t>
  </si>
  <si>
    <t>BF00175306</t>
  </si>
  <si>
    <t>291.1 -&gt; 160.1</t>
  </si>
  <si>
    <t>BF00175306_Human__120_1_____oP1-C7_Inj 36</t>
  </si>
  <si>
    <t>BF00175306_Human__120_2_____oP1-C8_Inj 37</t>
  </si>
  <si>
    <t>BF00175306_Human__120_3_____oP1-C9_Inj 38</t>
  </si>
  <si>
    <t>BF00175306_Human__60_1_____oP1-C7_Inj 39</t>
  </si>
  <si>
    <t>BF00175306_Human__60_2_____oP1-C8_Inj 40</t>
  </si>
  <si>
    <t>BF00175306_Human__60_3_____oP1-C9_Inj 41</t>
  </si>
  <si>
    <t>BF00175306_Human__30_1_____oP1-C7_Inj 42</t>
  </si>
  <si>
    <t>BF00175306_Human__30_2_____oP1-C8_Inj 43</t>
  </si>
  <si>
    <t>BF00175306_Human__30_3_____oP1-C9_Inj 44</t>
  </si>
  <si>
    <t>BF00175306_Human__15_1_____oP9C7_Inj 45</t>
  </si>
  <si>
    <t>BF00175306_Human__15_2_____oP9C8_Inj 46</t>
  </si>
  <si>
    <t>BF00175306_Human__15_3_____oP9C9_Inj 47</t>
  </si>
  <si>
    <t>BF00175306_Human__0_1_____oP2C7_Inj 48</t>
  </si>
  <si>
    <t>BF00175306_Human__0_2_____oP2C8_Inj 49</t>
  </si>
  <si>
    <t>BF00175306_Human__0_3_____oP2C9_Inj 50</t>
  </si>
  <si>
    <t>BF00175312</t>
  </si>
  <si>
    <t>217.9 -&gt; 127.3</t>
  </si>
  <si>
    <t>BF00175312_Human__120_1_____oP1-E7_Inj 66</t>
  </si>
  <si>
    <t>BF00175312_Human__120_2_____oP1-E8_Inj 67</t>
  </si>
  <si>
    <t>BF00175312_Human__120_3_____oP1-E9_Inj 68</t>
  </si>
  <si>
    <t>BF00175312_Human__60_1_____oP1-E7_Inj 69</t>
  </si>
  <si>
    <t>BF00175312_Human__60_2_____oP1-E8_Inj 70</t>
  </si>
  <si>
    <t>BF00175312_Human__60_3_____oP1-E9_Inj 71</t>
  </si>
  <si>
    <t>BF00175312_Human__30_1_____oP1-E7_Inj 72</t>
  </si>
  <si>
    <t>BF00175312_Human__30_2_____oP1-E8_Inj 73</t>
  </si>
  <si>
    <t>BF00175312_Human__30_3_____oP1-E9_Inj 74</t>
  </si>
  <si>
    <t>BF00175312_Human__15_1_____oP9E7_Inj 75</t>
  </si>
  <si>
    <t>BF00175312_Human__15_2_____oP9E8_Inj 76</t>
  </si>
  <si>
    <t>BF00175312_Human__15_3_____oP9E9_Inj 77</t>
  </si>
  <si>
    <t>BF00175312_Human__0_1_____oP2E7_Inj 78</t>
  </si>
  <si>
    <t>BF00175312_Human__0_2_____oP2E8_Inj 79</t>
  </si>
  <si>
    <t>BF00175312_Human__0_3_____oP2E9_Inj 80</t>
  </si>
  <si>
    <t>BF00175313</t>
  </si>
  <si>
    <t>368.0 -&gt; 181.9</t>
  </si>
  <si>
    <t>BF00175313_Human__120_1_____oP1-F7_Inj 81</t>
  </si>
  <si>
    <t>BF00175313_Human__120_2_____oP1-F8_Inj 82</t>
  </si>
  <si>
    <t>BF00175313_Human__120_3_____oP1-F9_Inj 83</t>
  </si>
  <si>
    <t>BF00175313_Human__60_1_____oP1-F7_Inj 84</t>
  </si>
  <si>
    <t>BF00175313_Human__60_2_____oP1-F8_Inj 85</t>
  </si>
  <si>
    <t>BF00175313_Human__60_3_____oP1-F9_Inj 86</t>
  </si>
  <si>
    <t>BF00175313_Human__30_1_____oP1-F7_Inj 87</t>
  </si>
  <si>
    <t>BF00175313_Human__30_2_____oP1-F8_Inj 88</t>
  </si>
  <si>
    <t>BF00175313_Human__30_3_____oP1-F9_Inj 89</t>
  </si>
  <si>
    <t>BF00175313_Human__15_1_____oP9F7_Inj 90</t>
  </si>
  <si>
    <t>BF00175313_Human__15_2_____oP9F8_Inj 91</t>
  </si>
  <si>
    <t>BF00175313_Human__15_3_____oP9F9_Inj 92</t>
  </si>
  <si>
    <t>BF00175313_Human__0_1_____oP2F7_Inj 93</t>
  </si>
  <si>
    <t>BF00175313_Human__0_2_____oP2F8_Inj 94</t>
  </si>
  <si>
    <t>BF00175313_Human__0_3_____oP2F9_Inj 95</t>
  </si>
  <si>
    <t>BF00175314</t>
  </si>
  <si>
    <t>443.2 -&gt; 399.2</t>
  </si>
  <si>
    <t>BF00175314_Human__120_1_____oP1-G7_Inj 96</t>
  </si>
  <si>
    <t>BF00175314_Human__120_2_____oP1-G8_Inj 97</t>
  </si>
  <si>
    <t>BF00175314_Human__120_3_____oP1-G9_Inj 98</t>
  </si>
  <si>
    <t>BF00175314_Human__60_1_____oP1-G7_Inj 99</t>
  </si>
  <si>
    <t>BF00175314_Human__60_2_____oP1-G8_Inj 100</t>
  </si>
  <si>
    <t>BF00175314_Human__60_3_____oP1-G9_Inj 101</t>
  </si>
  <si>
    <t>BF00175314_Human__30_1_____oP1-G7_Inj 102</t>
  </si>
  <si>
    <t>BF00175314_Human__30_2_____oP1-G8_Inj 103</t>
  </si>
  <si>
    <t>BF00175314_Human__30_3_____oP1-G9_Inj 104</t>
  </si>
  <si>
    <t>BF00175314_Human__15_1_____oP9G7_Inj 105</t>
  </si>
  <si>
    <t>BF00175314_Human__15_2_____oP9G8_Inj 106</t>
  </si>
  <si>
    <t>BF00175314_Human__15_3_____oP9G9_Inj 107</t>
  </si>
  <si>
    <t>BF00175314_Human__0_1_____oP2G7_Inj 108</t>
  </si>
  <si>
    <t>BF00175314_Human__0_2_____oP2G8_Inj 109</t>
  </si>
  <si>
    <t>BF00175314_Human__0_3_____oP2G9_Inj 110</t>
  </si>
  <si>
    <t>BF00175323</t>
  </si>
  <si>
    <t>345.0 -&gt; 302.9</t>
  </si>
  <si>
    <t>BF00175323_Human__120_1_____oP1-A10_Inj 126</t>
  </si>
  <si>
    <t>BF00175323_Human__120_2_____oP1-A11_Inj 127</t>
  </si>
  <si>
    <t>BF00175323_Human__120_3_____oP1-A12_Inj 128</t>
  </si>
  <si>
    <t>BF00175323_Human__60_1_____oP1-A10_Inj 129</t>
  </si>
  <si>
    <t>BF00175323_Human__60_2_____oP1-A11_Inj 130</t>
  </si>
  <si>
    <t>BF00175323_Human__60_3_____oP1-A12_Inj 131</t>
  </si>
  <si>
    <t>BF00175323_Human__30_1_____oP1-A10_Inj 132</t>
  </si>
  <si>
    <t>BF00175323_Human__30_2_____oP1-A11_Inj 133</t>
  </si>
  <si>
    <t>BF00175323_Human__30_3_____oP1-A12_Inj 134</t>
  </si>
  <si>
    <t>BF00175323_Human__15_1_____oP9A10_Inj 135</t>
  </si>
  <si>
    <t>BF00175323_Human__15_2_____oP9A11_Inj 136</t>
  </si>
  <si>
    <t>BF00175323_Human__15_3_____oP9A12_Inj 137</t>
  </si>
  <si>
    <t>BF00175323_Human__0_1_____oP2A10_Inj 138</t>
  </si>
  <si>
    <t>BF00175323_Human__0_2_____oP2A11_Inj 139</t>
  </si>
  <si>
    <t>BF00175323_Human__0_3_____oP2A12_Inj 140</t>
  </si>
  <si>
    <t>BF00175324</t>
  </si>
  <si>
    <t>276.0 -&gt; 219.9</t>
  </si>
  <si>
    <t>BF00175324_Human__120_1_____oP1-B10_Inj 141</t>
  </si>
  <si>
    <t>BF00175324_Human__120_2_____oP1-B11_Inj 142</t>
  </si>
  <si>
    <t>BF00175324_Human__120_3_____oP1-B12_Inj 143</t>
  </si>
  <si>
    <t>BF00175324_Human__60_1_____oP1-B10_Inj 144</t>
  </si>
  <si>
    <t>BF00175324_Human__60_2_____oP1-B11_Inj 145</t>
  </si>
  <si>
    <t>BF00175324_Human__60_3_____oP1-B12_Inj 146</t>
  </si>
  <si>
    <t>BF00175324_Human__30_1_____oP1-B10_Inj 147</t>
  </si>
  <si>
    <t>BF00175324_Human__30_2_____oP1-B11_Inj 148</t>
  </si>
  <si>
    <t>BF00175324_Human__30_3_____oP1-B12_Inj 149</t>
  </si>
  <si>
    <t>BF00175324_Human__15_1_____oP9B10_Inj 150</t>
  </si>
  <si>
    <t>BF00175324_Human__15_2_____oP9B11_Inj 151</t>
  </si>
  <si>
    <t>BF00175324_Human__15_3_____oP9B12_Inj 152</t>
  </si>
  <si>
    <t>BF00175324_Human__0_1_____oP2B10_Inj 153</t>
  </si>
  <si>
    <t>BF00175324_Human__0_2_____oP2B11_Inj 154</t>
  </si>
  <si>
    <t>BF00175324_Human__0_3_____oP2B12_Inj 155</t>
  </si>
  <si>
    <t>BF00175327</t>
  </si>
  <si>
    <t>223.0 -&gt; 86.0</t>
  </si>
  <si>
    <t>BF00175327_Human__120_1_____oP1-C10_Inj 156</t>
  </si>
  <si>
    <t>BF00175327_Human__120_2_____oP1-C11_Inj 157</t>
  </si>
  <si>
    <t>BF00175327_Human__120_3_____oP1-C12_Inj 158</t>
  </si>
  <si>
    <t>BF00175327_Human__60_1_____oP1-C10_Inj 159</t>
  </si>
  <si>
    <t>BF00175327_Human__60_2_____oP1-C11_Inj 160</t>
  </si>
  <si>
    <t>BF00175327_Human__60_3_____oP1-C12_Inj 161</t>
  </si>
  <si>
    <t>BF00175327_Human__30_1_____oP1-C10_Inj 162</t>
  </si>
  <si>
    <t>BF00175327_Human__30_2_____oP1-C11_Inj 163</t>
  </si>
  <si>
    <t>BF00175327_Human__30_3_____oP1-C12_Inj 164</t>
  </si>
  <si>
    <t>BF00175327_Human__15_1_____oP9C10_Inj 165</t>
  </si>
  <si>
    <t>BF00175327_Human__15_2_____oP9C11_Inj 166</t>
  </si>
  <si>
    <t>BF00175327_Human__15_3_____oP9C12_Inj 167</t>
  </si>
  <si>
    <t>BF00175327_Human__0_1_____oP2C10_Inj 168</t>
  </si>
  <si>
    <t>BF00175327_Human__0_2_____oP2C11_Inj 169</t>
  </si>
  <si>
    <t>BF00175327_Human__0_3_____oP2C12_Inj 170</t>
  </si>
  <si>
    <t>Blank_Human___1_____oP1A9_Inj 198</t>
  </si>
  <si>
    <t>BF00175254</t>
  </si>
  <si>
    <t>322.9 -&gt; 96.9</t>
  </si>
  <si>
    <t>Blank_Human___2_____oP1A9_Inj 199</t>
  </si>
  <si>
    <t>Blank_Human___3_____oP1A9_Inj 200</t>
  </si>
  <si>
    <t>BF00175254_Human__120_1_____oP1-C10_Inj 216</t>
  </si>
  <si>
    <t>BF00175254_Human__120_2_____oP1-C11_Inj 217</t>
  </si>
  <si>
    <t>BF00175254_Human__120_3_____oP1-C12_Inj 218</t>
  </si>
  <si>
    <t>BF00175254_Human__60_1_____oP1-C10_Inj 219</t>
  </si>
  <si>
    <t>BF00175254_Human__60_2_____oP1-C11_Inj 220</t>
  </si>
  <si>
    <t>BF00175254_Human__60_3_____oP1-C12_Inj 221</t>
  </si>
  <si>
    <t>BF00175254_Human__30_1_____oP1-C10_Inj 222</t>
  </si>
  <si>
    <t>BF00175254_Human__30_2_____oP1-C11_Inj 223</t>
  </si>
  <si>
    <t>BF00175254_Human__30_3_____oP1-C12_Inj 224</t>
  </si>
  <si>
    <t>BF00175254_Human__15_1_____oP9C10_Inj 225</t>
  </si>
  <si>
    <t>BF00175254_Human__15_2_____oP9C11_Inj 226</t>
  </si>
  <si>
    <t>BF00175254_Human__15_3_____oP9C12_Inj 227</t>
  </si>
  <si>
    <t>BF00175254_Human__0_1_____oP2C10_Inj 228</t>
  </si>
  <si>
    <t>BF00175254_Human__0_2_____oP2C11_Inj 229</t>
  </si>
  <si>
    <t>BF00175254_Human__0_3_____oP2C12_Inj 230</t>
  </si>
  <si>
    <t>BF00175259</t>
  </si>
  <si>
    <t>294.0 -&gt; 163.1</t>
  </si>
  <si>
    <t>BF00175259_Human__120_1_____oP1-D10_Inj 231</t>
  </si>
  <si>
    <t>BF00175259_Human__120_2_____oP1-D11_Inj 232</t>
  </si>
  <si>
    <t>BF00175259_Human__120_3_____oP1-D12_Inj 233</t>
  </si>
  <si>
    <t>BF00175259_Human__60_1_____oP1-D10_Inj 234</t>
  </si>
  <si>
    <t>BF00175259_Human__60_2_____oP1-D11_Inj 235</t>
  </si>
  <si>
    <t>BF00175259_Human__60_3_____oP1-D12_Inj 236</t>
  </si>
  <si>
    <t>BF00175259_Human__30_1_____oP1-D10_Inj 237</t>
  </si>
  <si>
    <t>BF00175259_Human__30_2_____oP1-D11_Inj 238</t>
  </si>
  <si>
    <t>BF00175259_Human__30_3_____oP1-D12_Inj 239</t>
  </si>
  <si>
    <t>BF00175259_Human__15_1_____oP9D10_Inj 240</t>
  </si>
  <si>
    <t>BF00175259_Human__15_2_____oP9D11_Inj 241</t>
  </si>
  <si>
    <t>BF00175259_Human__15_3_____oP9D12_Inj 242</t>
  </si>
  <si>
    <t>BF00175259_Human__0_1_____oP2D10_Inj 243</t>
  </si>
  <si>
    <t>BF00175259_Human__0_2_____oP2D11_Inj 244</t>
  </si>
  <si>
    <t>BF00175259_Human__0_3_____oP2D12_Inj 245</t>
  </si>
  <si>
    <t>BF00175263</t>
  </si>
  <si>
    <t>226.0 -&gt; 142.0</t>
  </si>
  <si>
    <t>BF00175263_Human__120_1_____oP1-E10_Inj 246</t>
  </si>
  <si>
    <t>BF00175263_Human__120_2_____oP1-E11_Inj 247</t>
  </si>
  <si>
    <t>BF00175263_Human__120_3_____oP1-E12_Inj 248</t>
  </si>
  <si>
    <t>BF00175263_Human__60_1_____oP1-E10_Inj 249</t>
  </si>
  <si>
    <t>BF00175263_Human__60_2_____oP1-E11_Inj 250</t>
  </si>
  <si>
    <t>BF00175263_Human__60_3_____oP1-E12_Inj 251</t>
  </si>
  <si>
    <t>BF00175263_Human__30_1_____oP1-E10_Inj 252</t>
  </si>
  <si>
    <t>BF00175263_Human__30_2_____oP1-E11_Inj 253</t>
  </si>
  <si>
    <t>BF00175263_Human__30_3_____oP1-E12_Inj 254</t>
  </si>
  <si>
    <t>BF00175263_Human__15_1_____oP9E10_Inj 255</t>
  </si>
  <si>
    <t>BF00175263_Human__15_2_____oP9E11_Inj 256</t>
  </si>
  <si>
    <t>BF00175263_Human__15_3_____oP9E12_Inj 257</t>
  </si>
  <si>
    <t>BF00175263_Human__0_1_____oP2E10_Inj 258</t>
  </si>
  <si>
    <t>BF00175263_Human__0_2_____oP2E11_Inj 259</t>
  </si>
  <si>
    <t>BF00175263_Human__0_3_____oP2E12_Inj 260</t>
  </si>
  <si>
    <t>BF00175274</t>
  </si>
  <si>
    <t>646.4 -&gt; 522.9</t>
  </si>
  <si>
    <t>BF00175274_Human__120_1_____oP1-D7_Inj 101</t>
  </si>
  <si>
    <t>BF00175274_Human__120_2_____oP1-D8_Inj 102</t>
  </si>
  <si>
    <t>BF00175274_Human__120_3_____oP1-D9_Inj 103</t>
  </si>
  <si>
    <t>BF00175274_Human__60_1_____oP1-D7_Inj 104</t>
  </si>
  <si>
    <t>BF00175274_Human__60_2_____oP1-D8_Inj 105</t>
  </si>
  <si>
    <t>BF00175274_Human__60_3_____oP1-D9_Inj 106</t>
  </si>
  <si>
    <t>BF00175274_Human__30_1_____oP1-D7_Inj 107</t>
  </si>
  <si>
    <t>BF00175274_Human__30_2_____oP1-D8_Inj 108</t>
  </si>
  <si>
    <t>BF00175274_Human__30_3_____oP1-D9_Inj 109</t>
  </si>
  <si>
    <t>BF00175274_Human__15_1_____oP9D7_Inj 110</t>
  </si>
  <si>
    <t>BF00175274_Human__15_2_____oP9D8_Inj 111</t>
  </si>
  <si>
    <t>BF00175274_Human__15_3_____oP9D9_Inj 112</t>
  </si>
  <si>
    <t>BF00175274_Human__0_1_____oP2D7_Inj 113</t>
  </si>
  <si>
    <t>BF00175274_Human__0_2_____oP2D8_Inj 114</t>
  </si>
  <si>
    <t>BF00175274_Human__0_3_____oP2D9_Inj 115</t>
  </si>
  <si>
    <t>EPA T010 Hepatocyte Clearance_Data Summary_RAW_DATA.XLSX</t>
  </si>
  <si>
    <t>Blank_Human__1_10uM_012017_3</t>
  </si>
  <si>
    <t>Blank_Human__2_10uM_012017_4</t>
  </si>
  <si>
    <t>Blank_Human__3_10uM_012017_5</t>
  </si>
  <si>
    <t>BF00175238_Human_120_1_10uM_012017_81</t>
  </si>
  <si>
    <t>BF00175238_Human_120_2_10uM_012017_82</t>
  </si>
  <si>
    <t>BF00175238_Human_120_3_10uM_012017_83</t>
  </si>
  <si>
    <t>BF00175238_Human_60_1_10uM_012017_84</t>
  </si>
  <si>
    <t>BF00175238_Human_60_2_10uM_012017_85</t>
  </si>
  <si>
    <t>BF00175238_Human_60_3_10uM_012017_86</t>
  </si>
  <si>
    <t>BF00175238_Human_30_1_10uM_012017_87</t>
  </si>
  <si>
    <t>BF00175238_Human_30_2_10uM_012017_88</t>
  </si>
  <si>
    <t>BF00175238_Human_30_3_10uM_012017_89</t>
  </si>
  <si>
    <t>BF00175238_Human_15_1_10uM_012017_90</t>
  </si>
  <si>
    <t>BF00175238_Human_15_2_10uM_012017_91</t>
  </si>
  <si>
    <t>BF00175238_Human_15_3_10uM_012017_92</t>
  </si>
  <si>
    <t>BF00175238_Human_0_1_10uM_012017_93</t>
  </si>
  <si>
    <t>BF00175238_Human_0_2_10uM_012017_94</t>
  </si>
  <si>
    <t>BF00175238_Human_0_3_10uM_012017_95</t>
  </si>
  <si>
    <t>Blank_Human__1_10uM_012017_3a</t>
  </si>
  <si>
    <t>Blank_Human__2_10uM_012017_4a</t>
  </si>
  <si>
    <t>Blank_Human__3_10uM_012017_5a</t>
  </si>
  <si>
    <t>BF00175269_Human_120_1_10uM_012017_96</t>
  </si>
  <si>
    <t>BF00175269_Human_120_2_10uM_012017_97</t>
  </si>
  <si>
    <t>BF00175269_Human_120_3_10uM_012017_98</t>
  </si>
  <si>
    <t>BF00175269_Human_60_1_10uM_012017_99</t>
  </si>
  <si>
    <t>BF00175269_Human_60_2_10uM_012017_100</t>
  </si>
  <si>
    <t>BF00175269_Human_60_3_10uM_012017_101</t>
  </si>
  <si>
    <t>BF00175269_Human_30_1_10uM_012017_102</t>
  </si>
  <si>
    <t>BF00175269_Human_30_2_10uM_012017_103</t>
  </si>
  <si>
    <t>BF00175269_Human_30_3_10uM_012017_104</t>
  </si>
  <si>
    <t>BF00175269_Human_15_1_10uM_012017_105</t>
  </si>
  <si>
    <t>BF00175269_Human_15_2_10uM_012017_106</t>
  </si>
  <si>
    <t>BF00175269_Human_15_3_10uM_012017_107</t>
  </si>
  <si>
    <t>BF00175269_Human_0_1_10uM_012017_108</t>
  </si>
  <si>
    <t>BF00175269_Human_0_2_10uM_012017_109</t>
  </si>
  <si>
    <t>BF00175269_Human_0_3_10uM_012017_110</t>
  </si>
  <si>
    <t>BF00175322_Human_120_1_10uM_012017_51</t>
  </si>
  <si>
    <t>BF00175322_Human_120_2_10uM_012017_52</t>
  </si>
  <si>
    <t>BF00175322_Human_120_3_10uM_012017_53</t>
  </si>
  <si>
    <t>BF00175322_Human_60_1_10uM_012017_54</t>
  </si>
  <si>
    <t>BF00175322_Human_60_2_10uM_012017_55</t>
  </si>
  <si>
    <t>BF00175322_Human_60_3_10uM_012017_56</t>
  </si>
  <si>
    <t>BF00175322_Human_30_1_10uM_012017_57</t>
  </si>
  <si>
    <t>BF00175322_Human_30_2_10uM_012017_58</t>
  </si>
  <si>
    <t>BF00175322_Human_30_3_10uM_012017_59</t>
  </si>
  <si>
    <t>BF00175322_Human_15_1_10uM_012017_60</t>
  </si>
  <si>
    <t>BF00175322_Human_15_2_10uM_012017_61</t>
  </si>
  <si>
    <t>BF00175322_Human_15_3_10uM_012017_62</t>
  </si>
  <si>
    <t>BF00175322_Human_0_1_10uM_012017_63</t>
  </si>
  <si>
    <t>BF00175322_Human_0_2_10uM_012017_64</t>
  </si>
  <si>
    <t>BF00175322_Human_0_3_10uM_012017_65</t>
  </si>
  <si>
    <t>Coumarin_Human_120_1_10uM_012017_36</t>
  </si>
  <si>
    <t>Coumarin_Human_120_2_10uM_012017_37</t>
  </si>
  <si>
    <t>Coumarin_Human_120_3_10uM_012017_38</t>
  </si>
  <si>
    <t>Coumarin_Human_60_1_10uM_012017_39</t>
  </si>
  <si>
    <t>Coumarin_Human_60_2_10uM_012017_40</t>
  </si>
  <si>
    <t>Coumarin_Human_60_3_10uM_012017_41</t>
  </si>
  <si>
    <t>Coumarin_Human_30_1_10uM_012017_42</t>
  </si>
  <si>
    <t>Coumarin_Human_30_2_10uM_012017_43</t>
  </si>
  <si>
    <t>Coumarin_Human_30_3_10uM_012017_44</t>
  </si>
  <si>
    <t>Coumarin_Human_15_1_10uM_012017_45</t>
  </si>
  <si>
    <t>Coumarin_Human_15_2_10uM_012017_46</t>
  </si>
  <si>
    <t>Coumarin_Human_15_3_10uM_012017_47</t>
  </si>
  <si>
    <t>Coumarin_Human_0_1_10uM_012017_48</t>
  </si>
  <si>
    <t>Coumarin_Human_0_2_10uM_012017_49</t>
  </si>
  <si>
    <t>Coumarin_Human_0_3_10uM_012017_50</t>
  </si>
  <si>
    <t>Midazolam_Human_120_1_10uM_012017_21</t>
  </si>
  <si>
    <t>Midazolam_Human_120_2_10uM_012017_22</t>
  </si>
  <si>
    <t>Midazolam_Human_120_3_10uM_012017_23</t>
  </si>
  <si>
    <t>Midazolam_Human_60_1_10uM_012017_24</t>
  </si>
  <si>
    <t>Midazolam_Human_60_2_10uM_012017_25</t>
  </si>
  <si>
    <t>Midazolam_Human_60_3_10uM_012017_26</t>
  </si>
  <si>
    <t>Midazolam_Human_30_1_10uM_012017_27</t>
  </si>
  <si>
    <t>Midazolam_Human_30_2_10uM_012017_28</t>
  </si>
  <si>
    <t>Midazolam_Human_30_3_10uM_012017_29</t>
  </si>
  <si>
    <t>Midazolam_Human_15_1_10uM_012017_30</t>
  </si>
  <si>
    <t>Midazolam_Human_15_2_10uM_012017_31</t>
  </si>
  <si>
    <t>Midazolam_Human_15_3_10uM_012017_32</t>
  </si>
  <si>
    <t>Midazolam_Human_0_1_10uM_012017_33</t>
  </si>
  <si>
    <t>Midazolam_Human_0_2_10uM_012017_34</t>
  </si>
  <si>
    <t>Midazolam_Human_0_3_10uM_012017_35</t>
  </si>
  <si>
    <t>Verapamil_Human_120_1_10uM_012017_6</t>
  </si>
  <si>
    <t>Verapamil_Human_120_2_10uM_012017_7</t>
  </si>
  <si>
    <t>Verapamil_Human_120_3_10uM_012017_8</t>
  </si>
  <si>
    <t>Verapamil_Human_60_1_10uM_012017_9</t>
  </si>
  <si>
    <t>Verapamil_Human_60_2_10uM_012017_10</t>
  </si>
  <si>
    <t>Verapamil_Human_60_3_10uM_012017_11</t>
  </si>
  <si>
    <t>Verapamil_Human_30_1_10uM_012017_12</t>
  </si>
  <si>
    <t>Verapamil_Human_30_2_10uM_012017_13</t>
  </si>
  <si>
    <t>Verapamil_Human_30_3_10uM_012017_14</t>
  </si>
  <si>
    <t>Verapamil_Human_15_1_10uM_012017_15</t>
  </si>
  <si>
    <t>Verapamil_Human_15_2_10uM_012017_16</t>
  </si>
  <si>
    <t>Verapamil_Human_15_3_10uM_012017_17</t>
  </si>
  <si>
    <t>Verapamil_Human_0_1_10uM_012017_18</t>
  </si>
  <si>
    <t>Verapamil_Human_0_2_10uM_012017_19</t>
  </si>
  <si>
    <t>Verapamil_Human_0_3_10uM_012017_20</t>
  </si>
  <si>
    <t>Blank_Human___1_____oP1A9_Inj 168</t>
  </si>
  <si>
    <t>Blank_Human___2_____oP1A9_Inj 169</t>
  </si>
  <si>
    <t>Blank_Human___3_____oP1A9_Inj 170</t>
  </si>
  <si>
    <t>BF00175262_Human__120_1_____oP1-C10_Inj 171</t>
  </si>
  <si>
    <t>BF00175262_Human__120_2_____oP1-C11_Inj 172</t>
  </si>
  <si>
    <t>BF00175262_Human__120_3_____oP1-C12_Inj 173</t>
  </si>
  <si>
    <t>BF00175262_Human__60_1_____oP1-C10_Inj 174</t>
  </si>
  <si>
    <t>BF00175262_Human__60_2_____oP1-C11_Inj 175</t>
  </si>
  <si>
    <t>BF00175262_Human__60_3_____oP1-C12_Inj 176</t>
  </si>
  <si>
    <t>BF00175262_Human__30_1_____oP9C10_Inj 177</t>
  </si>
  <si>
    <t>BF00175262_Human__30_2_____oP9C11_Inj 178</t>
  </si>
  <si>
    <t>BF00175262_Human__30_3_____oP9C12_Inj 179</t>
  </si>
  <si>
    <t>BF00175262_Human__15_1_____oP8C10_Inj 180</t>
  </si>
  <si>
    <t>BF00175262_Human__15_2_____oP8C11_Inj 181</t>
  </si>
  <si>
    <t>BF00175262_Human__15_3_____oP8C12_Inj 182</t>
  </si>
  <si>
    <t>BF00175262_Human__0_1_____oP7C10_Inj 183</t>
  </si>
  <si>
    <t>BF00175262_Human__0_2_____oP7C11_Inj 184</t>
  </si>
  <si>
    <t>BF00175262_Human__0_3_____oP7C12_Inj 185</t>
  </si>
  <si>
    <t>182.7 -&gt; 77.1</t>
  </si>
  <si>
    <t>BF00175292_Human__120_1_____oP1-F7_Inj 81</t>
  </si>
  <si>
    <t>BF00175292_Human__120_2_____oP1-F8_Inj 82</t>
  </si>
  <si>
    <t>BF00175292_Human__120_3_____oP1-F9_Inj 83</t>
  </si>
  <si>
    <t>BF00175292_Human__60_1_____oP1-F7_Inj 84</t>
  </si>
  <si>
    <t>BF00175292_Human__60_2_____oP1-F8_Inj 85</t>
  </si>
  <si>
    <t>BF00175292_Human__60_3_____oP1-F9_Inj 86</t>
  </si>
  <si>
    <t>BF00175292_Human__30_1_____oP9F7_Inj 87</t>
  </si>
  <si>
    <t>BF00175292_Human__30_2_____oP9F8_Inj 88</t>
  </si>
  <si>
    <t>BF00175292_Human__30_3_____oP9F9_Inj 89</t>
  </si>
  <si>
    <t>BF00175292_Human__15_1_____oP8F7_Inj 90</t>
  </si>
  <si>
    <t>BF00175292_Human__15_2_____oP8F8_Inj 91</t>
  </si>
  <si>
    <t>BF00175292_Human__15_3_____oP8F9_Inj 92</t>
  </si>
  <si>
    <t>BF00175292_Human__0_1_____oP7F7_Inj 93</t>
  </si>
  <si>
    <t>BF00175292_Human__0_2_____oP7F8_Inj 94</t>
  </si>
  <si>
    <t>BF00175292_Human__0_3_____oP7F9_Inj 95</t>
  </si>
  <si>
    <t>185.0 -&gt; 93.0</t>
  </si>
  <si>
    <t>BF00175294_Human__120_1_____oP1-G7_Inj 96</t>
  </si>
  <si>
    <t>BF00175294_Human__120_2_____oP1-G8_Inj 97</t>
  </si>
  <si>
    <t>BF00175294_Human__120_3_____oP1-G9_Inj 98</t>
  </si>
  <si>
    <t>BF00175294_Human__60_1_____oP1-G7_Inj 99</t>
  </si>
  <si>
    <t>BF00175294_Human__60_2_____oP1-G8_Inj 100</t>
  </si>
  <si>
    <t>BF00175294_Human__60_3_____oP1-G9_Inj 101</t>
  </si>
  <si>
    <t>BF00175294_Human__30_1_____oP9G7_Inj 102</t>
  </si>
  <si>
    <t>BF00175294_Human__30_2_____oP9G8_Inj 103</t>
  </si>
  <si>
    <t>BF00175294_Human__30_3_____oP9G9_Inj 104</t>
  </si>
  <si>
    <t>BF00175294_Human__15_1_____oP8G7_Inj 105</t>
  </si>
  <si>
    <t>BF00175294_Human__15_2_____oP8G8_Inj 106</t>
  </si>
  <si>
    <t>BF00175294_Human__15_3_____oP8G9_Inj 107</t>
  </si>
  <si>
    <t>BF00175294_Human__0_1_____oP7G7_Inj 108</t>
  </si>
  <si>
    <t>BF00175294_Human__0_2_____oP7G8_Inj 109</t>
  </si>
  <si>
    <t>BF00175294_Human__0_3_____oP7G9_Inj 110</t>
  </si>
  <si>
    <t>Blank_Human___1_____oP1A9_Inj 133</t>
  </si>
  <si>
    <t>373.0 -&gt; 299.0</t>
  </si>
  <si>
    <t>Blank_Human___2_____oP1A9_Inj 134</t>
  </si>
  <si>
    <t>Blank_Human___3_____oP1A9_Inj 135</t>
  </si>
  <si>
    <t>BF00175319_Human__120_1_____oP1-B10_Inj 151</t>
  </si>
  <si>
    <t>BF00175319_Human__120_2_____oP1-B11_Inj 152</t>
  </si>
  <si>
    <t>BF00175319_Human__120_3_____oP1-B12_Inj 153</t>
  </si>
  <si>
    <t>BF00175319_Human__60_1_____oP1-B10_Inj 154</t>
  </si>
  <si>
    <t>BF00175319_Human__60_2_____oP1-B11_Inj 155</t>
  </si>
  <si>
    <t>BF00175319_Human__60_3_____oP1-B12_Inj 156</t>
  </si>
  <si>
    <t>BF00175319_Human__30_1_____oP9B10_Inj 157</t>
  </si>
  <si>
    <t>BF00175319_Human__30_2_____oP9B11_Inj 158</t>
  </si>
  <si>
    <t>BF00175319_Human__30_3_____oP9B12_Inj 159</t>
  </si>
  <si>
    <t>BF00175319_Human__15_1_____oP8B10_Inj 160</t>
  </si>
  <si>
    <t>BF00175319_Human__15_2_____oP8B11_Inj 161</t>
  </si>
  <si>
    <t>BF00175319_Human__15_3_____oP8B12_Inj 162</t>
  </si>
  <si>
    <t>BF00175319_Human__0_1_____oP7B10_Inj 163</t>
  </si>
  <si>
    <t>BF00175319_Human__0_2_____oP7B11_Inj 164</t>
  </si>
  <si>
    <t>BF00175319_Human__0_3_____oP7B12_Inj 165</t>
  </si>
  <si>
    <t>Coumarin_Human__120_1_____oP1-C7_Inj 36</t>
  </si>
  <si>
    <t>Coumarin_Human__120_2_____oP1-C8_Inj 37</t>
  </si>
  <si>
    <t>Coumarin_Human__120_3_____oP1-C9_Inj 38</t>
  </si>
  <si>
    <t>Coumarin_Human__60_1_____oP1-C7_Inj 39</t>
  </si>
  <si>
    <t>Coumarin_Human__60_2_____oP1-C8_Inj 40</t>
  </si>
  <si>
    <t>Coumarin_Human__60_3_____oP1-C9_Inj 41</t>
  </si>
  <si>
    <t>Coumarin_Human__30_1_____oP9C7_Inj 42</t>
  </si>
  <si>
    <t>Coumarin_Human__30_2_____oP9C8_Inj 43</t>
  </si>
  <si>
    <t>Coumarin_Human__30_3_____oP9C9_Inj 44</t>
  </si>
  <si>
    <t>Coumarin_Human__15_1_____oP8C7_Inj 45</t>
  </si>
  <si>
    <t>Coumarin_Human__15_2_____oP8C8_Inj 46</t>
  </si>
  <si>
    <t>Coumarin_Human__15_3_____oP8C9_Inj 47</t>
  </si>
  <si>
    <t>Coumarin_Human__0_1_____oP7C7_Inj 48</t>
  </si>
  <si>
    <t>Coumarin_Human__0_2_____oP7C8_Inj 49</t>
  </si>
  <si>
    <t>Coumarin_Human__0_3_____oP7C9_Inj 50</t>
  </si>
  <si>
    <t>Blank_Human___1_____oP1A9_Inj 3  b</t>
  </si>
  <si>
    <t>Blank_Human___2_____oP1A9_Inj 4  b</t>
  </si>
  <si>
    <t>Blank_Human___3_____oP1A9_Inj 5  b</t>
  </si>
  <si>
    <t>Midazolam_Human__120_1_____oP1-A7_Inj 6  b</t>
  </si>
  <si>
    <t>Midazolam_Human__120_2_____oP1-A8_Inj 7  b</t>
  </si>
  <si>
    <t>Midazolam_Human__120_3_____oP1-A9_Inj 8  b</t>
  </si>
  <si>
    <t>Midazolam_Human__60_1_____oP1-A7_Inj 9  b</t>
  </si>
  <si>
    <t>Midazolam_Human__60_2_____oP1-A8_Inj 10  b</t>
  </si>
  <si>
    <t>Midazolam_Human__60_3_____oP1-A9_Inj 11  b</t>
  </si>
  <si>
    <t>Midazolam_Human__30_1_____oP9A7_Inj 12  b</t>
  </si>
  <si>
    <t>Midazolam_Human__30_2_____oP9A8_Inj 13  b</t>
  </si>
  <si>
    <t>Midazolam_Human__30_3_____oP9A9_Inj 14  b</t>
  </si>
  <si>
    <t>Midazolam_Human__15_1_____oP8A7_Inj 15  b</t>
  </si>
  <si>
    <t>Midazolam_Human__15_2_____oP8A8_Inj 16  b</t>
  </si>
  <si>
    <t>Midazolam_Human__15_3_____oP8A9_Inj 17  b</t>
  </si>
  <si>
    <t>Midazolam_Human__0_1_____oP7A7_Inj 18  b</t>
  </si>
  <si>
    <t>Midazolam_Human__0_2_____oP7A8_Inj 19  b</t>
  </si>
  <si>
    <t>Midazolam_Human__0_3_____oP7A9_Inj 20  b</t>
  </si>
  <si>
    <t>Verapamil_Human__120_1_____oP1-B7_Inj 21</t>
  </si>
  <si>
    <t>Verapamil_Human__120_2_____oP1-B8_Inj 22</t>
  </si>
  <si>
    <t>Verapamil_Human__120_3_____oP1-B9_Inj 23</t>
  </si>
  <si>
    <t>Verapamil_Human__60_1_____oP1-B7_Inj 24</t>
  </si>
  <si>
    <t>Verapamil_Human__60_2_____oP1-B8_Inj 25</t>
  </si>
  <si>
    <t>Verapamil_Human__60_3_____oP1-B9_Inj 26</t>
  </si>
  <si>
    <t>Verapamil_Human__30_1_____oP9B7_Inj 27</t>
  </si>
  <si>
    <t>Verapamil_Human__30_2_____oP9B8_Inj 28</t>
  </si>
  <si>
    <t>Verapamil_Human__30_3_____oP9B9_Inj 29</t>
  </si>
  <si>
    <t>Verapamil_Human__15_1_____oP8B7_Inj 30</t>
  </si>
  <si>
    <t>Verapamil_Human__15_2_____oP8B8_Inj 31</t>
  </si>
  <si>
    <t>Verapamil_Human__15_3_____oP8B9_Inj 32</t>
  </si>
  <si>
    <t>Verapamil_Human__0_1_____oP7B7_Inj 33</t>
  </si>
  <si>
    <t>Verapamil_Human__0_2_____oP7B8_Inj 34</t>
  </si>
  <si>
    <t>Verapamil_Human__0_3_____oP7B9_Inj 35</t>
  </si>
  <si>
    <t>BF00175261_Human__120_1_____oP1-E4_Inj 191</t>
  </si>
  <si>
    <t>BF00175261_Human__120_2_____oP1-E5_Inj 192</t>
  </si>
  <si>
    <t>BF00175261_Human__120_3_____oP1-E6_Inj 193</t>
  </si>
  <si>
    <t>BF00175261_Human__60_1_____oP1-E4_Inj 194</t>
  </si>
  <si>
    <t>BF00175261_Human__60_2_____oP1-E5_Inj 195</t>
  </si>
  <si>
    <t>BF00175261_Human__60_3_____oP1-E6_Inj 196</t>
  </si>
  <si>
    <t>BF00175261_Human__30_1_____oP1-E4_Inj 197</t>
  </si>
  <si>
    <t>BF00175261_Human__30_2_____oP1-E5_Inj 198</t>
  </si>
  <si>
    <t>BF00175261_Human__30_3_____oP1-E6_Inj 199</t>
  </si>
  <si>
    <t>BF00175261_Human__15_1_____oP9E4_Inj 200</t>
  </si>
  <si>
    <t>BF00175261_Human__15_2_____oP9E5_Inj 201</t>
  </si>
  <si>
    <t>BF00175261_Human__15_3_____oP9E6_Inj 202</t>
  </si>
  <si>
    <t>BF00175261_Human__0_1_____oP2E4_Inj 203</t>
  </si>
  <si>
    <t>BF00175261_Human__0_2_____oP2E5_Inj 204</t>
  </si>
  <si>
    <t>BF00175261_Human__0_3_____oP2E6_Inj 205</t>
  </si>
  <si>
    <t>BF00175302_Human__120_1_____oP1-A1_Inj 6</t>
  </si>
  <si>
    <t>BF00175302_Human__120_2_____oP1-A2_Inj 7</t>
  </si>
  <si>
    <t>BF00175302_Human__120_3_____oP1-A3_Inj 8</t>
  </si>
  <si>
    <t>BF00175302_Human__60_1_____oP1-A1_Inj 9</t>
  </si>
  <si>
    <t>BF00175302_Human__60_2_____oP1-A2_Inj 10</t>
  </si>
  <si>
    <t>BF00175302_Human__60_3_____oP1-A3_Inj 11</t>
  </si>
  <si>
    <t>BF00175302_Human__30_1_____oP1-A1_Inj 12</t>
  </si>
  <si>
    <t>BF00175302_Human__30_2_____oP1-A2_Inj 13</t>
  </si>
  <si>
    <t>BF00175302_Human__30_3_____oP1-A3_Inj 14</t>
  </si>
  <si>
    <t>BF00175302_Human__15_1_____oP9A1_Inj 15</t>
  </si>
  <si>
    <t>BF00175302_Human__15_2_____oP9A2_Inj 16</t>
  </si>
  <si>
    <t>BF00175302_Human__15_3_____oP9A3_Inj 17</t>
  </si>
  <si>
    <t>BF00175302_Human__0_1_____oP2A1_Inj 18</t>
  </si>
  <si>
    <t>BF00175302_Human__0_2_____oP2A2_Inj 19</t>
  </si>
  <si>
    <t>BF00175302_Human__0_3_____oP2A3_Inj 20</t>
  </si>
  <si>
    <t>BF00175303_Human__120_1_____oP1-B1_Inj 21</t>
  </si>
  <si>
    <t>BF00175303_Human__120_2_____oP1-B2_Inj 22</t>
  </si>
  <si>
    <t>BF00175303_Human__120_3_____oP1-B3_Inj 23</t>
  </si>
  <si>
    <t>BF00175303_Human__60_1_____oP1-B1_Inj 24</t>
  </si>
  <si>
    <t>BF00175303_Human__60_2_____oP1-B2_Inj 25</t>
  </si>
  <si>
    <t>BF00175303_Human__60_3_____oP1-B3_Inj 26</t>
  </si>
  <si>
    <t>BF00175303_Human__30_1_____oP1-B1_Inj 27</t>
  </si>
  <si>
    <t>BF00175303_Human__30_2_____oP1-B2_Inj 28</t>
  </si>
  <si>
    <t>BF00175303_Human__30_3_____oP1-B3_Inj 29</t>
  </si>
  <si>
    <t>BF00175303_Human__15_1_____oP9B1_Inj 30</t>
  </si>
  <si>
    <t>BF00175303_Human__15_2_____oP9B2_Inj 31</t>
  </si>
  <si>
    <t>BF00175303_Human__15_3_____oP9B3_Inj 32</t>
  </si>
  <si>
    <t>BF00175303_Human__0_1_____oP2B1_Inj 33</t>
  </si>
  <si>
    <t>BF00175303_Human__0_2_____oP2B2_Inj 34</t>
  </si>
  <si>
    <t>BF00175303_Human__0_3_____oP2B3_Inj 35</t>
  </si>
  <si>
    <t>BF00175306_Human__120_1_____oP1-C1_Inj 36</t>
  </si>
  <si>
    <t>BF00175306_Human__120_2_____oP1-C2_Inj 37</t>
  </si>
  <si>
    <t>BF00175306_Human__120_3_____oP1-C3_Inj 38</t>
  </si>
  <si>
    <t>BF00175306_Human__60_1_____oP1-C1_Inj 39</t>
  </si>
  <si>
    <t>BF00175306_Human__60_2_____oP1-C2_Inj 40</t>
  </si>
  <si>
    <t>BF00175306_Human__60_3_____oP1-C3_Inj 41</t>
  </si>
  <si>
    <t>BF00175306_Human__30_1_____oP1-C1_Inj 42</t>
  </si>
  <si>
    <t>BF00175306_Human__30_2_____oP1-C2_Inj 43</t>
  </si>
  <si>
    <t>BF00175306_Human__30_3_____oP1-C3_Inj 44</t>
  </si>
  <si>
    <t>BF00175306_Human__15_1_____oP9C1_Inj 45</t>
  </si>
  <si>
    <t>BF00175306_Human__15_2_____oP9C2_Inj 46</t>
  </si>
  <si>
    <t>BF00175306_Human__15_3_____oP9C3_Inj 47</t>
  </si>
  <si>
    <t>BF00175306_Human__0_1_____oP2C1_Inj 48</t>
  </si>
  <si>
    <t>BF00175306_Human__0_2_____oP2C2_Inj 49</t>
  </si>
  <si>
    <t>BF00175306_Human__0_3_____oP2C3_Inj 50</t>
  </si>
  <si>
    <t>BF00175312_Human__120_1_____oP1-E1_Inj 66</t>
  </si>
  <si>
    <t>BF00175312_Human__120_2_____oP1-E2_Inj 67</t>
  </si>
  <si>
    <t>BF00175312_Human__120_3_____oP1-E3_Inj 68</t>
  </si>
  <si>
    <t>BF00175312_Human__60_1_____oP1-E1_Inj 69</t>
  </si>
  <si>
    <t>BF00175312_Human__60_2_____oP1-E2_Inj 70</t>
  </si>
  <si>
    <t>BF00175312_Human__60_3_____oP1-E3_Inj 71</t>
  </si>
  <si>
    <t>BF00175312_Human__30_1_____oP1-E1_Inj 72</t>
  </si>
  <si>
    <t>BF00175312_Human__30_2_____oP1-E2_Inj 73</t>
  </si>
  <si>
    <t>BF00175312_Human__30_3_____oP1-E3_Inj 74</t>
  </si>
  <si>
    <t>BF00175312_Human__15_1_____oP9E1_Inj 75</t>
  </si>
  <si>
    <t>BF00175312_Human__15_2_____oP9E2_Inj 76</t>
  </si>
  <si>
    <t>BF00175312_Human__15_3_____oP9E3_Inj 77</t>
  </si>
  <si>
    <t>BF00175312_Human__0_1_____oP2E1_Inj 78</t>
  </si>
  <si>
    <t>BF00175312_Human__0_2_____oP2E2_Inj 79</t>
  </si>
  <si>
    <t>BF00175312_Human__0_3_____oP2E3_Inj 80</t>
  </si>
  <si>
    <t>BF00175313_Human__120_1_____oP1-F1_Inj 81</t>
  </si>
  <si>
    <t>BF00175313_Human__120_2_____oP1-F2_Inj 82</t>
  </si>
  <si>
    <t>BF00175313_Human__120_3_____oP1-F3_Inj 83</t>
  </si>
  <si>
    <t>BF00175313_Human__60_1_____oP1-F1_Inj 84</t>
  </si>
  <si>
    <t>BF00175313_Human__60_2_____oP1-F2_Inj 85</t>
  </si>
  <si>
    <t>BF00175313_Human__60_3_____oP1-F3_Inj 86</t>
  </si>
  <si>
    <t>BF00175313_Human__30_1_____oP1-F1_Inj 87</t>
  </si>
  <si>
    <t>BF00175313_Human__30_2_____oP1-F2_Inj 88</t>
  </si>
  <si>
    <t>BF00175313_Human__30_3_____oP1-F3_Inj 89</t>
  </si>
  <si>
    <t>BF00175313_Human__15_1_____oP9F1_Inj 90</t>
  </si>
  <si>
    <t>BF00175313_Human__15_2_____oP9F2_Inj 91</t>
  </si>
  <si>
    <t>BF00175313_Human__15_3_____oP9F3_Inj 92</t>
  </si>
  <si>
    <t>BF00175313_Human__0_1_____oP2F1_Inj 93</t>
  </si>
  <si>
    <t>BF00175313_Human__0_2_____oP2F2_Inj 94</t>
  </si>
  <si>
    <t>BF00175313_Human__0_3_____oP2F3_Inj 95</t>
  </si>
  <si>
    <t>BF00175314_Human__120_1_____oP1-G1_Inj 96</t>
  </si>
  <si>
    <t>BF00175314_Human__120_2_____oP1-G2_Inj 97</t>
  </si>
  <si>
    <t>BF00175314_Human__120_3_____oP1-G3_Inj 98</t>
  </si>
  <si>
    <t>BF00175314_Human__60_1_____oP1-G1_Inj 99</t>
  </si>
  <si>
    <t>BF00175314_Human__60_2_____oP1-G2_Inj 100</t>
  </si>
  <si>
    <t>BF00175314_Human__60_3_____oP1-G3_Inj 101</t>
  </si>
  <si>
    <t>BF00175314_Human__30_1_____oP1-G1_Inj 102</t>
  </si>
  <si>
    <t>BF00175314_Human__30_2_____oP1-G2_Inj 103</t>
  </si>
  <si>
    <t>BF00175314_Human__30_3_____oP1-G3_Inj 104</t>
  </si>
  <si>
    <t>BF00175314_Human__15_1_____oP9G1_Inj 105</t>
  </si>
  <si>
    <t>BF00175314_Human__15_2_____oP9G2_Inj 106</t>
  </si>
  <si>
    <t>BF00175314_Human__15_3_____oP9G3_Inj 107</t>
  </si>
  <si>
    <t>BF00175314_Human__0_1_____oP2G1_Inj 108</t>
  </si>
  <si>
    <t>BF00175314_Human__0_2_____oP2G2_Inj 109</t>
  </si>
  <si>
    <t>BF00175314_Human__0_3_____oP2G3_Inj 110</t>
  </si>
  <si>
    <t>BF00175323_Human__120_1_____oP1-A4_Inj 126</t>
  </si>
  <si>
    <t>BF00175323_Human__120_2_____oP1-A5_Inj 127</t>
  </si>
  <si>
    <t>BF00175323_Human__120_3_____oP1-A6_Inj 128</t>
  </si>
  <si>
    <t>BF00175323_Human__60_1_____oP1-A4_Inj 129</t>
  </si>
  <si>
    <t>BF00175323_Human__60_2_____oP1-A5_Inj 130</t>
  </si>
  <si>
    <t>BF00175323_Human__60_3_____oP1-A6_Inj 131</t>
  </si>
  <si>
    <t>BF00175323_Human__30_1_____oP1-A4_Inj 132</t>
  </si>
  <si>
    <t>BF00175323_Human__30_2_____oP1-A5_Inj 133</t>
  </si>
  <si>
    <t>BF00175323_Human__30_3_____oP1-A6_Inj 134</t>
  </si>
  <si>
    <t>BF00175323_Human__15_1_____oP9A4_Inj 135</t>
  </si>
  <si>
    <t>BF00175323_Human__15_2_____oP9A5_Inj 136</t>
  </si>
  <si>
    <t>BF00175323_Human__15_3_____oP9A6_Inj 137</t>
  </si>
  <si>
    <t>BF00175323_Human__0_1_____oP2A4_Inj 138</t>
  </si>
  <si>
    <t>BF00175323_Human__0_2_____oP2A5_Inj 139</t>
  </si>
  <si>
    <t>BF00175323_Human__0_3_____oP2A6_Inj 140</t>
  </si>
  <si>
    <t>BF00175324_Human__120_1_____oP1-B4_Inj 141</t>
  </si>
  <si>
    <t>BF00175324_Human__120_2_____oP1-B5_Inj 142</t>
  </si>
  <si>
    <t>BF00175324_Human__120_3_____oP1-B6_Inj 143</t>
  </si>
  <si>
    <t>BF00175324_Human__60_1_____oP1-B4_Inj 144</t>
  </si>
  <si>
    <t>BF00175324_Human__60_2_____oP1-B5_Inj 145</t>
  </si>
  <si>
    <t>BF00175324_Human__60_3_____oP1-B6_Inj 146</t>
  </si>
  <si>
    <t>BF00175324_Human__30_1_____oP1-B4_Inj 147</t>
  </si>
  <si>
    <t>BF00175324_Human__30_2_____oP1-B5_Inj 148</t>
  </si>
  <si>
    <t>BF00175324_Human__30_3_____oP1-B6_Inj 149</t>
  </si>
  <si>
    <t>BF00175324_Human__15_1_____oP9B4_Inj 150</t>
  </si>
  <si>
    <t>BF00175324_Human__15_2_____oP9B5_Inj 151</t>
  </si>
  <si>
    <t>BF00175324_Human__15_3_____oP9B6_Inj 152</t>
  </si>
  <si>
    <t>BF00175324_Human__0_1_____oP2B4_Inj 153</t>
  </si>
  <si>
    <t>BF00175324_Human__0_2_____oP2B5_Inj 154</t>
  </si>
  <si>
    <t>BF00175324_Human__0_3_____oP2B6_Inj 155</t>
  </si>
  <si>
    <t>BF00175327_Human__120_1_____oP1-C4_Inj 156</t>
  </si>
  <si>
    <t>BF00175327_Human__120_2_____oP1-C5_Inj 157</t>
  </si>
  <si>
    <t>BF00175327_Human__120_3_____oP1-C6_Inj 158</t>
  </si>
  <si>
    <t>BF00175327_Human__60_1_____oP1-C4_Inj 159</t>
  </si>
  <si>
    <t>BF00175327_Human__60_2_____oP1-C5_Inj 160</t>
  </si>
  <si>
    <t>BF00175327_Human__60_3_____oP1-C6_Inj 161</t>
  </si>
  <si>
    <t>BF00175327_Human__30_1_____oP1-C4_Inj 162</t>
  </si>
  <si>
    <t>BF00175327_Human__30_2_____oP1-C5_Inj 163</t>
  </si>
  <si>
    <t>BF00175327_Human__30_3_____oP1-C6_Inj 164</t>
  </si>
  <si>
    <t>BF00175327_Human__15_1_____oP9C4_Inj 165</t>
  </si>
  <si>
    <t>BF00175327_Human__15_2_____oP9C5_Inj 166</t>
  </si>
  <si>
    <t>BF00175327_Human__15_3_____oP9C6_Inj 167</t>
  </si>
  <si>
    <t>BF00175327_Human__0_1_____oP2C4_Inj 168</t>
  </si>
  <si>
    <t>BF00175327_Human__0_2_____oP2C5_Inj 169</t>
  </si>
  <si>
    <t>BF00175327_Human__0_3_____oP2C6_Inj 170</t>
  </si>
  <si>
    <t>BF00175254_Human__120_1_____oP1-C4_Inj 216</t>
  </si>
  <si>
    <t>BF00175254_Human__120_2_____oP1-C5_Inj 217</t>
  </si>
  <si>
    <t>BF00175254_Human__120_3_____oP1-C6_Inj 218</t>
  </si>
  <si>
    <t>BF00175254_Human__60_1_____oP1-C4_Inj 219</t>
  </si>
  <si>
    <t>BF00175254_Human__60_2_____oP1-C5_Inj 220</t>
  </si>
  <si>
    <t>BF00175254_Human__60_3_____oP1-C6_Inj 221</t>
  </si>
  <si>
    <t>BF00175254_Human__30_1_____oP1-C4_Inj 222</t>
  </si>
  <si>
    <t>BF00175254_Human__30_2_____oP1-C5_Inj 223</t>
  </si>
  <si>
    <t>BF00175254_Human__30_3_____oP1-C6_Inj 224</t>
  </si>
  <si>
    <t>BF00175254_Human__15_1_____oP9C4_Inj 225</t>
  </si>
  <si>
    <t>BF00175254_Human__15_2_____oP9C5_Inj 226</t>
  </si>
  <si>
    <t>BF00175254_Human__15_3_____oP9C6_Inj 227</t>
  </si>
  <si>
    <t>BF00175254_Human__0_1_____oP2C4_Inj 228</t>
  </si>
  <si>
    <t>BF00175254_Human__0_2_____oP2C5_Inj 229</t>
  </si>
  <si>
    <t>BF00175254_Human__0_3_____oP2C6_Inj 230</t>
  </si>
  <si>
    <t>BF00175259_Human__120_1_____oP1-D4_Inj 231</t>
  </si>
  <si>
    <t>BF00175259_Human__120_2_____oP1-D5_Inj 232</t>
  </si>
  <si>
    <t>BF00175259_Human__120_3_____oP1-D6_Inj 233</t>
  </si>
  <si>
    <t>BF00175259_Human__60_1_____oP1-D4_Inj 234</t>
  </si>
  <si>
    <t>BF00175259_Human__60_2_____oP1-D5_Inj 235</t>
  </si>
  <si>
    <t>BF00175259_Human__60_3_____oP1-D6_Inj 236</t>
  </si>
  <si>
    <t>BF00175259_Human__30_1_____oP1-D4_Inj 237</t>
  </si>
  <si>
    <t>BF00175259_Human__30_2_____oP1-D5_Inj 238</t>
  </si>
  <si>
    <t>BF00175259_Human__30_3_____oP1-D6_Inj 239</t>
  </si>
  <si>
    <t>BF00175259_Human__15_1_____oP9D4_Inj 240</t>
  </si>
  <si>
    <t>BF00175259_Human__15_2_____oP9D5_Inj 241</t>
  </si>
  <si>
    <t>BF00175259_Human__15_3_____oP9D6_Inj 242</t>
  </si>
  <si>
    <t>BF00175259_Human__0_1_____oP2D4_Inj 243</t>
  </si>
  <si>
    <t>BF00175259_Human__0_2_____oP2D5_Inj 244</t>
  </si>
  <si>
    <t>BF00175259_Human__0_3_____oP2D6_Inj 245</t>
  </si>
  <si>
    <t>BF00175263_Human__120_1_____oP1-E4_Inj 246</t>
  </si>
  <si>
    <t>BF00175263_Human__120_2_____oP1-E5_Inj 247</t>
  </si>
  <si>
    <t>BF00175263_Human__120_3_____oP1-E6_Inj 248</t>
  </si>
  <si>
    <t>BF00175263_Human__60_1_____oP1-E4_Inj 249</t>
  </si>
  <si>
    <t>BF00175263_Human__60_2_____oP1-E5_Inj 250</t>
  </si>
  <si>
    <t>BF00175263_Human__60_3_____oP1-E6_Inj 251</t>
  </si>
  <si>
    <t>BF00175263_Human__30_1_____oP1-E4_Inj 252</t>
  </si>
  <si>
    <t>BF00175263_Human__30_2_____oP1-E5_Inj 253</t>
  </si>
  <si>
    <t>BF00175263_Human__30_3_____oP1-E6_Inj 254</t>
  </si>
  <si>
    <t>BF00175263_Human__15_1_____oP9E4_Inj 255</t>
  </si>
  <si>
    <t>BF00175263_Human__15_2_____oP9E5_Inj 256</t>
  </si>
  <si>
    <t>BF00175263_Human__15_3_____oP9E6_Inj 257</t>
  </si>
  <si>
    <t>BF00175263_Human__0_1_____oP2E4_Inj 258</t>
  </si>
  <si>
    <t>BF00175263_Human__0_2_____oP2E5_Inj 259</t>
  </si>
  <si>
    <t>BF00175263_Human__0_3_____oP2E6_Inj 260</t>
  </si>
  <si>
    <t>BF00175274_Human__120_1_____oP1-D1_Inj 101</t>
  </si>
  <si>
    <t>BF00175274_Human__120_2_____oP1-D2_Inj 102</t>
  </si>
  <si>
    <t>BF00175274_Human__120_3_____oP1-D3_Inj 103</t>
  </si>
  <si>
    <t>BF00175274_Human__60_1_____oP1-D1_Inj 104</t>
  </si>
  <si>
    <t>BF00175274_Human__60_2_____oP1-D2_Inj 105</t>
  </si>
  <si>
    <t>BF00175274_Human__60_3_____oP1-D3_Inj 106</t>
  </si>
  <si>
    <t>BF00175274_Human__30_1_____oP1-D1_Inj 107</t>
  </si>
  <si>
    <t>BF00175274_Human__30_2_____oP1-D2_Inj 108</t>
  </si>
  <si>
    <t>BF00175274_Human__30_3_____oP1-D3_Inj 109</t>
  </si>
  <si>
    <t>BF00175274_Human__15_1_____oP9D1_Inj 110</t>
  </si>
  <si>
    <t>BF00175274_Human__15_2_____oP9D2_Inj 111</t>
  </si>
  <si>
    <t>BF00175274_Human__15_3_____oP9D3_Inj 112</t>
  </si>
  <si>
    <t>BF00175274_Human__0_1_____oP2D1_Inj 113</t>
  </si>
  <si>
    <t>BF00175274_Human__0_2_____oP2D2_Inj 114</t>
  </si>
  <si>
    <t>BF00175274_Human__0_3_____oP2D3_Inj 115</t>
  </si>
  <si>
    <t>525.7 -&gt; 169.0</t>
  </si>
  <si>
    <t>BF00175277_Human__120_1_____oP1-E1_Inj 116</t>
  </si>
  <si>
    <t>BF00175277_Human__120_2_____oP1-E2_Inj 117</t>
  </si>
  <si>
    <t>BF00175277_Human__120_3_____oP1-E3_Inj 118</t>
  </si>
  <si>
    <t>BF00175277_Human__60_1_____oP1-E1_Inj 119</t>
  </si>
  <si>
    <t>BF00175277_Human__60_2_____oP1-E2_Inj 120</t>
  </si>
  <si>
    <t>BF00175277_Human__60_3_____oP1-E3_Inj 121</t>
  </si>
  <si>
    <t>BF00175277_Human__30_1_____oP1-E1_Inj 122</t>
  </si>
  <si>
    <t>BF00175277_Human__30_2_____oP1-E2_Inj 123</t>
  </si>
  <si>
    <t>BF00175277_Human__30_3_____oP1-E3_Inj 124</t>
  </si>
  <si>
    <t>BF00175277_Human__15_1_____oP9E1_Inj 125</t>
  </si>
  <si>
    <t>BF00175277_Human__15_2_____oP9E2_Inj 126</t>
  </si>
  <si>
    <t>BF00175277_Human__15_3_____oP9E3_Inj 127</t>
  </si>
  <si>
    <t>BF00175277_Human__0_1_____oP2E1_Inj 128</t>
  </si>
  <si>
    <t>BF00175277_Human__0_2_____oP2E2_Inj 129</t>
  </si>
  <si>
    <t>BF00175277_Human__0_3_____oP2E3_Inj 130</t>
  </si>
  <si>
    <t>Blank_Human_1uM__1_____XP7A9_Inj 1003</t>
  </si>
  <si>
    <t>Blank_Human_1uM__2_____XP7A8_Inj 1004</t>
  </si>
  <si>
    <t>Blank_Human_1uM__3_____XP7A7_Inj 1005</t>
  </si>
  <si>
    <t>7-OH-Coumarin_Human_1uM_120_1_____XP1-H10_Inj 1036</t>
  </si>
  <si>
    <t>7-OH-Coumarin_Human_1uM_120_2_____XP1-H11_Inj 1037</t>
  </si>
  <si>
    <t>7-OH-Coumarin_Human_1uM_120_3_____XP1-H12_Inj 1038</t>
  </si>
  <si>
    <t>7-OH-Coumarin_Human_1uM_60_1_____XP1-H10_Inj 1039</t>
  </si>
  <si>
    <t>7-OH-Coumarin_Human_1uM_60_2_____XP1-H11_Inj 1040</t>
  </si>
  <si>
    <t>7-OH-Coumarin_Human_1uM_60_3_____XP1-H12_Inj 1041</t>
  </si>
  <si>
    <t>7-OH-Coumarin_Human_1uM_30_1_____XP1-H10_Inj 1042</t>
  </si>
  <si>
    <t>7-OH-Coumarin_Human_1uM_30_2_____XP1-H11_Inj 1043</t>
  </si>
  <si>
    <t>7-OH-Coumarin_Human_1uM_30_3_____XP1-H12_Inj 1044</t>
  </si>
  <si>
    <t>7-OH-Coumarin_Human_1uM_15_1_____XP9H10_Inj 1045</t>
  </si>
  <si>
    <t>7-OH-Coumarin_Human_1uM_15_2_____XP9H11_Inj 1046</t>
  </si>
  <si>
    <t>7-OH-Coumarin_Human_1uM_15_3_____XP9H12_Inj 1047</t>
  </si>
  <si>
    <t>7-OH-Coumarin_Human_1uM_0_1_____XP8H10_Inj 1048</t>
  </si>
  <si>
    <t>7-OH-Coumarin_Human_1uM_0_2_____XP8H11_Inj 1049</t>
  </si>
  <si>
    <t>7-OH-Coumarin_Human_1uM_0_3_____XP8H12_Inj 1050</t>
  </si>
  <si>
    <t>Blank_Human_1uM__1_____XP7A12_Inj 1071</t>
  </si>
  <si>
    <t>BF00174522</t>
  </si>
  <si>
    <t>330.934 &gt; 98.73</t>
  </si>
  <si>
    <t>Blank_Human_1uM__2_____XP7A11_Inj 1072</t>
  </si>
  <si>
    <t>Blank_Human_1uM__3_____XP7A10_Inj 1073</t>
  </si>
  <si>
    <t>BF00174522_Human_1uM_120_1_____XP1-B7_Inj 1074</t>
  </si>
  <si>
    <t>BF00174522_Human_1uM_120_2_____XP1-B8_Inj 1075</t>
  </si>
  <si>
    <t>BF00174522_Human_1uM_120_3_____XP1-B9_Inj 1076</t>
  </si>
  <si>
    <t>BF00174522_Human_1uM_60_1_____XP1-B7_Inj 1077</t>
  </si>
  <si>
    <t>BF00174522_Human_1uM_60_2_____XP1-B8_Inj 1078</t>
  </si>
  <si>
    <t>BF00174522_Human_1uM_60_3_____XP1-B9_Inj 1079</t>
  </si>
  <si>
    <t>BF00174522_Human_1uM_30_1_____XP1-B7_Inj 1080</t>
  </si>
  <si>
    <t>BF00174522_Human_1uM_30_2_____XP1-B8_Inj 1081</t>
  </si>
  <si>
    <t>BF00174522_Human_1uM_30_3_____XP1-B9_Inj 1082</t>
  </si>
  <si>
    <t>BF00174522_Human_1uM_15_1_____XP9B7_Inj 1083</t>
  </si>
  <si>
    <t>BF00174522_Human_1uM_15_2_____XP9B8_Inj 1084</t>
  </si>
  <si>
    <t>BF00174522_Human_1uM_15_3_____XP9B9_Inj 1085</t>
  </si>
  <si>
    <t>BF00174522_Human_1uM_0_1_____XP8B7_Inj 1086</t>
  </si>
  <si>
    <t>BF00174522_Human_1uM_0_2_____XP8B8_Inj 1087</t>
  </si>
  <si>
    <t>BF00174522_Human_1uM_0_3_____XP8B9_Inj 1088</t>
  </si>
  <si>
    <t>Blank_Human_1uM__1_____XP7B12_Inj 1139</t>
  </si>
  <si>
    <t>BF00174534</t>
  </si>
  <si>
    <t>318.82 &gt; 84.691</t>
  </si>
  <si>
    <t>Blank_Human_1uM__2_____XP7B11_Inj 1140</t>
  </si>
  <si>
    <t>Blank_Human_1uM__3_____XP7B10_Inj 1141</t>
  </si>
  <si>
    <t>BF00174534_Human_1uM_120_1_____XP1-F7_Inj 1142</t>
  </si>
  <si>
    <t>BF00174534_Human_1uM_120_2_____XP1-F8_Inj 1143</t>
  </si>
  <si>
    <t>BF00174534_Human_1uM_120_3_____XP1-F9_Inj 1144</t>
  </si>
  <si>
    <t>BF00174534_Human_1uM_60_1_____XP1-F7_Inj 1145</t>
  </si>
  <si>
    <t>BF00174534_Human_1uM_60_2_____XP1-F8_Inj 1146</t>
  </si>
  <si>
    <t>BF00174534_Human_1uM_60_3_____XP1-F9_Inj 1147</t>
  </si>
  <si>
    <t>BF00174534_Human_1uM_30_1_____XP1-F7_Inj 1148</t>
  </si>
  <si>
    <t>BF00174534_Human_1uM_30_2_____XP1-F8_Inj 1149</t>
  </si>
  <si>
    <t>BF00174534_Human_1uM_30_3_____XP1-F9_Inj 1150</t>
  </si>
  <si>
    <t>BF00174534_Human_1uM_15_1_____XP9F7_Inj 1151</t>
  </si>
  <si>
    <t>BF00174534_Human_1uM_15_2_____XP9F8_Inj 1152</t>
  </si>
  <si>
    <t>BF00174534_Human_1uM_15_3_____XP9F9_Inj 1153</t>
  </si>
  <si>
    <t>BF00174534_Human_1uM_0_1_____XP8F7_Inj 1154</t>
  </si>
  <si>
    <t>BF00174534_Human_1uM_0_2_____XP8F8_Inj 1155</t>
  </si>
  <si>
    <t>BF00174534_Human_1uM_0_3_____XP8F9_Inj 1156</t>
  </si>
  <si>
    <t>Blank_Human_1uM__1_____XP7B12_Inj 1106</t>
  </si>
  <si>
    <t>BF00174594</t>
  </si>
  <si>
    <t>175.84 &gt; 136.81</t>
  </si>
  <si>
    <t>Blank_Human_1uM__2_____XP7B11_Inj 1107</t>
  </si>
  <si>
    <t>Blank_Human_1uM__3_____XP7B10_Inj 1108</t>
  </si>
  <si>
    <t>BF00174594_Human_1uM_120_1_____XP1-E7_Inj 1124</t>
  </si>
  <si>
    <t>BF00174594_Human_1uM_120_2_____XP1-E8_Inj 1125</t>
  </si>
  <si>
    <t>BF00174594_Human_1uM_120_3_____XP1-E9_Inj 1126</t>
  </si>
  <si>
    <t>BF00174594_Human_1uM_60_1_____XP1-E7_Inj 1127</t>
  </si>
  <si>
    <t>BF00174594_Human_1uM_60_2_____XP1-E8_Inj 1128</t>
  </si>
  <si>
    <t>BF00174594_Human_1uM_60_3_____XP1-E9_Inj 1129</t>
  </si>
  <si>
    <t>BF00174594_Human_1uM_30_1_____XP1-E7_Inj 1130</t>
  </si>
  <si>
    <t>BF00174594_Human_1uM_30_2_____XP1-E8_Inj 1131</t>
  </si>
  <si>
    <t>BF00174594_Human_1uM_30_3_____XP1-E9_Inj 1132</t>
  </si>
  <si>
    <t>BF00174594_Human_1uM_15_1_____XP9E7_Inj 1133</t>
  </si>
  <si>
    <t>BF00174594_Human_1uM_15_2_____XP9E8_Inj 1134</t>
  </si>
  <si>
    <t>BF00174594_Human_1uM_15_3_____XP9E9_Inj 1135</t>
  </si>
  <si>
    <t>BF00174594_Human_1uM_0_1_____XP8E7_Inj 1136</t>
  </si>
  <si>
    <t>BF00174594_Human_1uM_0_2_____XP8E8_Inj 1137</t>
  </si>
  <si>
    <t>BF00174594_Human_1uM_0_3_____XP8E9_Inj 1138</t>
  </si>
  <si>
    <t>Midazolam_Human_1uM_120_1_____XP1-F10_Inj 1006</t>
  </si>
  <si>
    <t>Midazolam_Human_1uM_120_2_____XP1-F11_Inj 1007</t>
  </si>
  <si>
    <t>Midazolam_Human_1uM_120_3_____XP1-F12_Inj 1008</t>
  </si>
  <si>
    <t>Midazolam_Human_1uM_60_1_____XP1-F10_Inj 1009</t>
  </si>
  <si>
    <t>Midazolam_Human_1uM_60_2_____XP1-F11_Inj 1010</t>
  </si>
  <si>
    <t>Midazolam_Human_1uM_60_3_____XP1-F12_Inj 1011</t>
  </si>
  <si>
    <t>Midazolam_Human_1uM_30_1_____XP1-F10_Inj 1012</t>
  </si>
  <si>
    <t>Midazolam_Human_1uM_30_2_____XP1-F11_Inj 1013</t>
  </si>
  <si>
    <t>Midazolam_Human_1uM_30_3_____XP1-F12_Inj 1014</t>
  </si>
  <si>
    <t>Midazolam_Human_1uM_15_1_____XP9F10_Inj 1015</t>
  </si>
  <si>
    <t>Midazolam_Human_1uM_15_2_____XP9F11_Inj 1016</t>
  </si>
  <si>
    <t>Midazolam_Human_1uM_15_3_____XP9F12_Inj 1017</t>
  </si>
  <si>
    <t>Midazolam_Human_1uM_0_1_____XP8F10_Inj 1018</t>
  </si>
  <si>
    <t>Midazolam_Human_1uM_0_2_____XP8F11_Inj 1019</t>
  </si>
  <si>
    <t>Midazolam_Human_1uM_0_3_____XP8F12_Inj 1020</t>
  </si>
  <si>
    <t>Verapamil_Human_1uM_120_1_____XP1-G10_Inj 1021</t>
  </si>
  <si>
    <t>Verapamil_Human_1uM_120_2_____XP1-G11_Inj 1022</t>
  </si>
  <si>
    <t>Verapamil_Human_1uM_120_3_____XP1-G12_Inj 1023</t>
  </si>
  <si>
    <t>Verapamil_Human_1uM_60_1_____XP1-G10_Inj 1024</t>
  </si>
  <si>
    <t>Verapamil_Human_1uM_60_2_____XP1-G11_Inj 1025</t>
  </si>
  <si>
    <t>Verapamil_Human_1uM_60_3_____XP1-G12_Inj 1026</t>
  </si>
  <si>
    <t>Verapamil_Human_1uM_30_1_____XP1-G10_Inj 1027</t>
  </si>
  <si>
    <t>Verapamil_Human_1uM_30_2_____XP1-G11_Inj 1028</t>
  </si>
  <si>
    <t>Verapamil_Human_1uM_30_3_____XP1-G12_Inj 1029</t>
  </si>
  <si>
    <t>Verapamil_Human_1uM_15_1_____XP9G10_Inj 1030</t>
  </si>
  <si>
    <t>Verapamil_Human_1uM_15_2_____XP9G11_Inj 1031</t>
  </si>
  <si>
    <t>Verapamil_Human_1uM_15_3_____XP9G12_Inj 1032</t>
  </si>
  <si>
    <t>Verapamil_Human_1uM_0_1_____XP8G10_Inj 1033</t>
  </si>
  <si>
    <t>Verapamil_Human_1uM_0_2_____XP8G11_Inj 1034</t>
  </si>
  <si>
    <t>Verapamil_Human_1uM_0_3_____XP8G12_Inj 1035</t>
  </si>
  <si>
    <t>EPA_Hepatocyte Stability_2-6-2017_Data Summary_1 Compound_1uM_RAW_DATA.XLSM</t>
  </si>
  <si>
    <t>BF00174522_Human_10uM_120_1_____XP1-B7_Inj 2074</t>
  </si>
  <si>
    <t>BF00174522_Human_10uM_120_2_____XP1-B8_Inj 2075</t>
  </si>
  <si>
    <t>BF00174522_Human_10uM_120_3_____XP1-B9_Inj 2076</t>
  </si>
  <si>
    <t>BF00174522_Human_10uM_60_1_____XP1-B7_Inj 2077</t>
  </si>
  <si>
    <t>BF00174522_Human_10uM_60_2_____XP1-B8_Inj 2078</t>
  </si>
  <si>
    <t>BF00174522_Human_10uM_60_3_____XP1-B9_Inj 2079</t>
  </si>
  <si>
    <t>BF00174522_Human_10uM_30_1_____XP1-B7_Inj 2080</t>
  </si>
  <si>
    <t>BF00174522_Human_10uM_30_2_____XP1-B8_Inj 2081</t>
  </si>
  <si>
    <t>BF00174522_Human_10uM_30_3_____XP1-B9_Inj 2082</t>
  </si>
  <si>
    <t>BF00174522_Human_10uM_15_1_____XP9B7_Inj 2083</t>
  </si>
  <si>
    <t>BF00174522_Human_10uM_15_2_____XP9B8_Inj 2084</t>
  </si>
  <si>
    <t>BF00174522_Human_10uM_15_3_____XP9B9_Inj 2085</t>
  </si>
  <si>
    <t>BF00174522_Human_10uM_0_1_____XP8B7_Inj 2086</t>
  </si>
  <si>
    <t>BF00174522_Human_10uM_0_2_____XP8B8_Inj 2087</t>
  </si>
  <si>
    <t>BF00174522_Human_10uM_0_3_____XP8B9_Inj 2088</t>
  </si>
  <si>
    <t>BF00174534_Human_10uM_120_1_____XP1-F7_Inj 2142</t>
  </si>
  <si>
    <t>BF00174534_Human_10uM_120_2_____XP1-F8_Inj 2143</t>
  </si>
  <si>
    <t>BF00174534_Human_10uM_120_3_____XP1-F9_Inj 2144</t>
  </si>
  <si>
    <t>BF00174534_Human_10uM_60_1_____XP1-F7_Inj 2145</t>
  </si>
  <si>
    <t>BF00174534_Human_10uM_60_2_____XP1-F8_Inj 2146</t>
  </si>
  <si>
    <t>BF00174534_Human_10uM_60_3_____XP1-F9_Inj 2147</t>
  </si>
  <si>
    <t>BF00174534_Human_10uM_30_1_____XP1-F7_Inj 2148</t>
  </si>
  <si>
    <t>BF00174534_Human_10uM_30_2_____XP1-F8_Inj 2149</t>
  </si>
  <si>
    <t>BF00174534_Human_10uM_30_3_____XP1-F9_Inj 2150</t>
  </si>
  <si>
    <t>BF00174534_Human_10uM_15_1_____XP9F7_Inj 2151</t>
  </si>
  <si>
    <t>BF00174534_Human_10uM_15_2_____XP9F8_Inj 2152</t>
  </si>
  <si>
    <t>BF00174534_Human_10uM_15_3_____XP9F9_Inj 2153</t>
  </si>
  <si>
    <t>BF00174534_Human_10uM_0_1_____XP8F7_Inj 2154</t>
  </si>
  <si>
    <t>BF00174534_Human_10uM_0_2_____XP8F8_Inj 2155</t>
  </si>
  <si>
    <t>BF00174534_Human_10uM_0_3_____XP8F9_Inj 2156</t>
  </si>
  <si>
    <t>BF00174594_Human_10uM_120_1_____XP1-E7_Inj 2124</t>
  </si>
  <si>
    <t>BF00174594_Human_10uM_120_2_____XP1-E8_Inj 2125</t>
  </si>
  <si>
    <t>BF00174594_Human_10uM_120_3_____XP1-E9_Inj 2126</t>
  </si>
  <si>
    <t>BF00174594_Human_10uM_60_1_____XP1-E7_Inj 2127</t>
  </si>
  <si>
    <t>BF00174594_Human_10uM_60_2_____XP1-E8_Inj 2128</t>
  </si>
  <si>
    <t>BF00174594_Human_10uM_60_3_____XP1-E9_Inj 2129</t>
  </si>
  <si>
    <t>BF00174594_Human_10uM_30_1_____XP1-E7_Inj 2130</t>
  </si>
  <si>
    <t>BF00174594_Human_10uM_30_2_____XP1-E8_Inj 2131</t>
  </si>
  <si>
    <t>BF00174594_Human_10uM_30_3_____XP1-E9_Inj 2132</t>
  </si>
  <si>
    <t>BF00174594_Human_10uM_15_1_____XP9E7_Inj 2133</t>
  </si>
  <si>
    <t>BF00174594_Human_10uM_15_2_____XP9E8_Inj 2134</t>
  </si>
  <si>
    <t>BF00174594_Human_10uM_15_3_____XP9E9_Inj 2135</t>
  </si>
  <si>
    <t>BF00174594_Human_10uM_0_1_____XP8E7_Inj 2136</t>
  </si>
  <si>
    <t>BF00174594_Human_10uM_0_2_____XP8E8_Inj 2137</t>
  </si>
  <si>
    <t>BF00174594_Human_10uM_0_3_____XP8E9_Inj 2138</t>
  </si>
  <si>
    <t>EPA_Hepatocyte Stability_2-6-2017_Data Summary_1 Compound_10uM_RAW_DATA.....xlsm</t>
  </si>
  <si>
    <t>Blank_Human_1uM__2062017_1_70</t>
  </si>
  <si>
    <t>BF00175513</t>
  </si>
  <si>
    <t>212.032 &gt; 151.928</t>
  </si>
  <si>
    <t>Blank_Human_1uM__2062017_2_71</t>
  </si>
  <si>
    <t>Blank_Human_1uM__2062017_3_72</t>
  </si>
  <si>
    <t>BF00175513_Human_1uM_120_2062017_1_73</t>
  </si>
  <si>
    <t>BF00175513_Human_1uM_120_2062017_2_74</t>
  </si>
  <si>
    <t>BF00175513_Human_1uM_120_2062017_3_75</t>
  </si>
  <si>
    <t>BF00175513_Human_1uM_60_2062017_1_76</t>
  </si>
  <si>
    <t>BF00175513_Human_1uM_60_2062017_2_77</t>
  </si>
  <si>
    <t>BF00175513_Human_1uM_60_2062017_3_78</t>
  </si>
  <si>
    <t>BF00175513_Human_1uM_30_2062017_1_79</t>
  </si>
  <si>
    <t>BF00175513_Human_1uM_30_2062017_2_80</t>
  </si>
  <si>
    <t>BF00175513_Human_1uM_30_2062017_3_81</t>
  </si>
  <si>
    <t>BF00175513_Human_1uM_15_2062017_1_82</t>
  </si>
  <si>
    <t>BF00175513_Human_1uM_15_2062017_2_83</t>
  </si>
  <si>
    <t>BF00175513_Human_1uM_15_2062017_3_84</t>
  </si>
  <si>
    <t>BF00175513_Human_1uM_0_2062017_1_85</t>
  </si>
  <si>
    <t>BF00175513_Human_1uM_0_2062017_2_86</t>
  </si>
  <si>
    <t>BF00175513_Human_1uM_0_2062017_3_87</t>
  </si>
  <si>
    <t>BF00175514</t>
  </si>
  <si>
    <t>164.049 &gt; 93.956</t>
  </si>
  <si>
    <t>BF00175514_Human_1uM_120_2062017_1_90</t>
  </si>
  <si>
    <t>BF00175514_Human_1uM_120_2062017_2_91</t>
  </si>
  <si>
    <t>BF00175514_Human_1uM_120_2062017_3_92</t>
  </si>
  <si>
    <t>BF00175514_Human_1uM_60_2062017_1_93</t>
  </si>
  <si>
    <t>BF00175514_Human_1uM_60_2062017_2_94</t>
  </si>
  <si>
    <t>BF00175514_Human_1uM_60_2062017_3_95</t>
  </si>
  <si>
    <t>BF00175514_Human_1uM_30_2062017_1_96</t>
  </si>
  <si>
    <t>BF00175514_Human_1uM_30_2062017_2_97</t>
  </si>
  <si>
    <t>BF00175514_Human_1uM_30_2062017_3_98</t>
  </si>
  <si>
    <t>BF00175514_Human_1uM_15_2062017_1_99</t>
  </si>
  <si>
    <t>BF00175514_Human_1uM_15_2062017_2_100</t>
  </si>
  <si>
    <t>BF00175514_Human_1uM_15_2062017_3_101</t>
  </si>
  <si>
    <t>BF00175514_Human_1uM_0_2062017_1_102</t>
  </si>
  <si>
    <t>BF00175514_Human_1uM_0_2062017_2_103</t>
  </si>
  <si>
    <t>BF00175514_Human_1uM_0_2062017_3_104</t>
  </si>
  <si>
    <t>439.998 &gt; 310.897</t>
  </si>
  <si>
    <t>BF00175516_Human_1uM_120_2062017_1_105</t>
  </si>
  <si>
    <t>BF00175516_Human_1uM_120_2062017_2_106</t>
  </si>
  <si>
    <t>BF00175516_Human_1uM_120_2062017_3_107</t>
  </si>
  <si>
    <t>BF00175516_Human_1uM_60_2062017_1_108</t>
  </si>
  <si>
    <t>BF00175516_Human_1uM_60_2062017_2_109</t>
  </si>
  <si>
    <t>BF00175516_Human_1uM_60_2062017_3_110</t>
  </si>
  <si>
    <t>BF00175516_Human_1uM_30_2062017_1_111</t>
  </si>
  <si>
    <t>BF00175516_Human_1uM_30_2062017_2_112</t>
  </si>
  <si>
    <t>BF00175516_Human_1uM_30_2062017_3_113</t>
  </si>
  <si>
    <t>BF00175516_Human_1uM_15_2062017_1_114</t>
  </si>
  <si>
    <t>BF00175516_Human_1uM_15_2062017_2_115</t>
  </si>
  <si>
    <t>BF00175516_Human_1uM_15_2062017_3_116</t>
  </si>
  <si>
    <t>BF00175516_Human_1uM_0_2062017_1_117</t>
  </si>
  <si>
    <t>BF00175516_Human_1uM_0_2062017_2_118</t>
  </si>
  <si>
    <t>BF00175516_Human_1uM_0_2062017_3_119</t>
  </si>
  <si>
    <t>BF00175520</t>
  </si>
  <si>
    <t>248.898 &gt; 155.749</t>
  </si>
  <si>
    <t>BF00175520_Human_1uM_120_2062017_1_122</t>
  </si>
  <si>
    <t>BF00175520_Human_1uM_120_2062017_2_123</t>
  </si>
  <si>
    <t>BF00175520_Human_1uM_120_2062017_3_124</t>
  </si>
  <si>
    <t>BF00175520_Human_1uM_60_2062017_1_125</t>
  </si>
  <si>
    <t>BF00175520_Human_1uM_60_2062017_2_126</t>
  </si>
  <si>
    <t>BF00175520_Human_1uM_60_2062017_3_127</t>
  </si>
  <si>
    <t>BF00175520_Human_1uM_30_2062017_1_128</t>
  </si>
  <si>
    <t>BF00175520_Human_1uM_30_2062017_2_129</t>
  </si>
  <si>
    <t>BF00175520_Human_1uM_30_2062017_3_130</t>
  </si>
  <si>
    <t>BF00175520_Human_1uM_15_2062017_1_131</t>
  </si>
  <si>
    <t>BF00175520_Human_1uM_15_2062017_2_132</t>
  </si>
  <si>
    <t>BF00175520_Human_1uM_15_2062017_3_133</t>
  </si>
  <si>
    <t>BF00175520_Human_1uM_0_2062017_1_134</t>
  </si>
  <si>
    <t>BF00175520_Human_1uM_0_2062017_2_135</t>
  </si>
  <si>
    <t>BF00175520_Human_1uM_0_2062017_3_136</t>
  </si>
  <si>
    <t>BF00175521</t>
  </si>
  <si>
    <t>390.967 &gt; 185.887</t>
  </si>
  <si>
    <t>BF00175521_Human_1uM_120_2062017_1_139</t>
  </si>
  <si>
    <t>BF00175521_Human_1uM_120_2062017_2_140</t>
  </si>
  <si>
    <t>BF00175521_Human_1uM_120_2062017_3_141</t>
  </si>
  <si>
    <t>BF00175521_Human_1uM_60_2062017_1_142</t>
  </si>
  <si>
    <t>BF00175521_Human_1uM_60_2062017_2_143</t>
  </si>
  <si>
    <t>BF00175521_Human_1uM_60_2062017_3_144</t>
  </si>
  <si>
    <t>BF00175521_Human_1uM_30_2062017_1_145</t>
  </si>
  <si>
    <t>BF00175521_Human_1uM_30_2062017_2_146</t>
  </si>
  <si>
    <t>BF00175521_Human_1uM_30_2062017_3_147</t>
  </si>
  <si>
    <t>BF00175521_Human_1uM_15_2062017_1_148</t>
  </si>
  <si>
    <t>BF00175521_Human_1uM_15_2062017_2_149</t>
  </si>
  <si>
    <t>BF00175521_Human_1uM_15_2062017_3_150</t>
  </si>
  <si>
    <t>BF00175521_Human_1uM_0_2062017_1_151</t>
  </si>
  <si>
    <t>BF00175521_Human_1uM_0_2062017_2_152</t>
  </si>
  <si>
    <t>BF00175521_Human_1uM_0_2062017_3_153</t>
  </si>
  <si>
    <t>EPA_Hepatocyte Stability_Data Summary 20170206_8 compounds_1uM_RAW_DATA_....xlsm</t>
  </si>
  <si>
    <t>Blank_Human_10uM__2062017_1_340</t>
  </si>
  <si>
    <t>Blank_Human_10uM__2062017_2_341</t>
  </si>
  <si>
    <t>Blank_Human_10uM__2062017_3_342</t>
  </si>
  <si>
    <t>BF00175513_Human_10uM_120_2062017_1_343</t>
  </si>
  <si>
    <t>BF00175513_Human_10uM_120_2062017_2_344</t>
  </si>
  <si>
    <t>BF00175513_Human_10uM_120_2062017_3_345</t>
  </si>
  <si>
    <t>BF00175513_Human_10uM_60_2062017_1_346</t>
  </si>
  <si>
    <t>BF00175513_Human_10uM_60_2062017_2_347</t>
  </si>
  <si>
    <t>BF00175513_Human_10uM_60_2062017_3_348</t>
  </si>
  <si>
    <t>BF00175513_Human_10uM_30_2062017_1_349</t>
  </si>
  <si>
    <t>BF00175513_Human_10uM_30_2062017_2_350</t>
  </si>
  <si>
    <t>BF00175513_Human_10uM_30_2062017_3_351</t>
  </si>
  <si>
    <t>BF00175513_Human_10uM_15_2062017_1_352</t>
  </si>
  <si>
    <t>BF00175513_Human_10uM_15_2062017_2_353</t>
  </si>
  <si>
    <t>BF00175513_Human_10uM_15_2062017_3_354</t>
  </si>
  <si>
    <t>BF00175513_Human_10uM_0_2062017_1_355</t>
  </si>
  <si>
    <t>BF00175513_Human_10uM_0_2062017_2_356</t>
  </si>
  <si>
    <t>BF00175513_Human_10uM_0_2062017_3_357</t>
  </si>
  <si>
    <t>BF00175514_Human_10uM_120_2062017_1_360</t>
  </si>
  <si>
    <t>BF00175514_Human_10uM_120_2062017_2_361</t>
  </si>
  <si>
    <t>BF00175514_Human_10uM_120_2062017_3_362</t>
  </si>
  <si>
    <t>BF00175514_Human_10uM_60_2062017_1_363</t>
  </si>
  <si>
    <t>BF00175514_Human_10uM_60_2062017_2_364</t>
  </si>
  <si>
    <t>BF00175514_Human_10uM_60_2062017_3_365</t>
  </si>
  <si>
    <t>BF00175514_Human_10uM_30_2062017_1_366</t>
  </si>
  <si>
    <t>BF00175514_Human_10uM_30_2062017_2_367</t>
  </si>
  <si>
    <t>BF00175514_Human_10uM_30_2062017_3_368</t>
  </si>
  <si>
    <t>BF00175514_Human_10uM_15_2062017_1_369</t>
  </si>
  <si>
    <t>BF00175514_Human_10uM_15_2062017_2_370</t>
  </si>
  <si>
    <t>BF00175514_Human_10uM_15_2062017_3_371</t>
  </si>
  <si>
    <t>BF00175514_Human_10uM_0_2062017_1_372</t>
  </si>
  <si>
    <t>BF00175514_Human_10uM_0_2062017_2_373</t>
  </si>
  <si>
    <t>BF00175514_Human_10uM_0_2062017_3_374</t>
  </si>
  <si>
    <t>BF00175516_Human_10uM_120_2062017_1_375</t>
  </si>
  <si>
    <t>BF00175516_Human_10uM_120_2062017_2_376</t>
  </si>
  <si>
    <t>BF00175516_Human_10uM_120_2062017_3_377</t>
  </si>
  <si>
    <t>BF00175516_Human_10uM_60_2062017_1_378</t>
  </si>
  <si>
    <t>BF00175516_Human_10uM_60_2062017_2_379</t>
  </si>
  <si>
    <t>BF00175516_Human_10uM_60_2062017_3_380</t>
  </si>
  <si>
    <t>BF00175516_Human_10uM_30_2062017_1_381</t>
  </si>
  <si>
    <t>BF00175516_Human_10uM_30_2062017_2_382</t>
  </si>
  <si>
    <t>BF00175516_Human_10uM_30_2062017_3_383</t>
  </si>
  <si>
    <t>BF00175516_Human_10uM_15_2062017_1_384</t>
  </si>
  <si>
    <t>BF00175516_Human_10uM_15_2062017_2_385</t>
  </si>
  <si>
    <t>BF00175516_Human_10uM_15_2062017_3_386</t>
  </si>
  <si>
    <t>BF00175516_Human_10uM_0_2062017_1_387</t>
  </si>
  <si>
    <t>BF00175516_Human_10uM_0_2062017_2_388</t>
  </si>
  <si>
    <t>BF00175516_Human_10uM_0_2062017_3_389</t>
  </si>
  <si>
    <t>BF00175520_Human_10uM_120_2062017_1_392</t>
  </si>
  <si>
    <t>BF00175520_Human_10uM_120_2062017_2_393</t>
  </si>
  <si>
    <t>BF00175520_Human_10uM_120_2062017_3_394</t>
  </si>
  <si>
    <t>BF00175520_Human_10uM_60_2062017_1_395</t>
  </si>
  <si>
    <t>BF00175520_Human_10uM_60_2062017_2_396</t>
  </si>
  <si>
    <t>BF00175520_Human_10uM_60_2062017_3_397</t>
  </si>
  <si>
    <t>BF00175520_Human_10uM_30_2062017_1_398</t>
  </si>
  <si>
    <t>BF00175520_Human_10uM_30_2062017_2_399</t>
  </si>
  <si>
    <t>BF00175520_Human_10uM_30_2062017_3_400</t>
  </si>
  <si>
    <t>BF00175520_Human_10uM_15_2062017_1_401</t>
  </si>
  <si>
    <t>BF00175520_Human_10uM_15_2062017_2_402</t>
  </si>
  <si>
    <t>BF00175520_Human_10uM_15_2062017_3_403</t>
  </si>
  <si>
    <t>BF00175520_Human_10uM_0_2062017_1_404</t>
  </si>
  <si>
    <t>BF00175520_Human_10uM_0_2062017_2_405</t>
  </si>
  <si>
    <t>BF00175520_Human_10uM_0_2062017_3_406</t>
  </si>
  <si>
    <t>BF00175521_Human_10uM_120_2062017_1_409</t>
  </si>
  <si>
    <t>BF00175521_Human_10uM_120_2062017_2_410</t>
  </si>
  <si>
    <t>BF00175521_Human_10uM_120_2062017_3_411</t>
  </si>
  <si>
    <t>BF00175521_Human_10uM_60_2062017_1_412</t>
  </si>
  <si>
    <t>BF00175521_Human_10uM_60_2062017_2_413</t>
  </si>
  <si>
    <t>BF00175521_Human_10uM_60_2062017_3_414</t>
  </si>
  <si>
    <t>BF00175521_Human_10uM_30_2062017_1_415</t>
  </si>
  <si>
    <t>BF00175521_Human_10uM_30_2062017_2_416</t>
  </si>
  <si>
    <t>BF00175521_Human_10uM_30_2062017_3_417</t>
  </si>
  <si>
    <t>BF00175521_Human_10uM_15_2062017_1_418</t>
  </si>
  <si>
    <t>BF00175521_Human_10uM_15_2062017_2_419</t>
  </si>
  <si>
    <t>BF00175521_Human_10uM_15_2062017_3_420</t>
  </si>
  <si>
    <t>BF00175521_Human_10uM_0_2062017_1_421</t>
  </si>
  <si>
    <t>BF00175521_Human_10uM_0_2062017_2_422</t>
  </si>
  <si>
    <t>BF00175521_Human_10uM_0_2062017_3_423</t>
  </si>
  <si>
    <t>EPA_Hepatocyte Stability_Data Summary 20170206_8 compounds_10uM_RAW_DATA....xlsm</t>
  </si>
  <si>
    <t>EPA_Hepatocyte Stability_Data Summary_1uM_RAW_DATA.XLSM</t>
  </si>
  <si>
    <t>EPA_Hepatocyte Stability_Data Summary_10uM_RAW_DATA.XLSM</t>
  </si>
  <si>
    <t>7-OH-Coumarin_Human__120_1_____oP1-H10_Inj 231</t>
  </si>
  <si>
    <t>7-OH-Coumarin_Human__120_2_____oP1-H11_Inj 232</t>
  </si>
  <si>
    <t>7-OH-Coumarin_Human__120_3_____oP1-H12_Inj 233</t>
  </si>
  <si>
    <t>7-OH-Coumarin_Human__60_1_____oP1-H10_Inj 234</t>
  </si>
  <si>
    <t>7-OH-Coumarin_Human__60_2_____oP1-H11_Inj 235</t>
  </si>
  <si>
    <t>7-OH-Coumarin_Human__60_3_____oP1-H12_Inj 236</t>
  </si>
  <si>
    <t>7-OH-Coumarin_Human__30_1_____oP1-H10_Inj 237</t>
  </si>
  <si>
    <t>7-OH-Coumarin_Human__30_2_____oP1-H11_Inj 238</t>
  </si>
  <si>
    <t>7-OH-Coumarin_Human__30_3_____oP1-H12_Inj 239</t>
  </si>
  <si>
    <t>7-OH-Coumarin_Human__15_1_____oP9H10_Inj 240</t>
  </si>
  <si>
    <t>7-OH-Coumarin_Human__15_2_____oP9H11_Inj 241</t>
  </si>
  <si>
    <t>7-OH-Coumarin_Human__15_3_____oP9H12_Inj 242</t>
  </si>
  <si>
    <t>7-OH-Coumarin_Human__0_1_____oP2H10_Inj 243</t>
  </si>
  <si>
    <t>7-OH-Coumarin_Human__0_2_____oP2H11_Inj 244</t>
  </si>
  <si>
    <t>7-OH-Coumarin_Human__0_3_____oP2H12_Inj 245</t>
  </si>
  <si>
    <t>BF00175252</t>
  </si>
  <si>
    <t>232.7 -&gt; 146.1</t>
  </si>
  <si>
    <t>BF00175252_Human__120_1_____oP1-D10_Inj 176</t>
  </si>
  <si>
    <t>BF00175252_Human__120_2_____oP1-D11_Inj 177</t>
  </si>
  <si>
    <t>BF00175252_Human__120_3_____oP1-D12_Inj 178</t>
  </si>
  <si>
    <t>BF00175252_Human__60_1_____oP1-D10_Inj 179</t>
  </si>
  <si>
    <t>BF00175252_Human__60_2_____oP1-D11_Inj 180</t>
  </si>
  <si>
    <t>BF00175252_Human__60_3_____oP1-D12_Inj 181</t>
  </si>
  <si>
    <t>BF00175252_Human__30_1_____oP1-D10_Inj 182</t>
  </si>
  <si>
    <t>BF00175252_Human__30_2_____oP1-D11_Inj 183</t>
  </si>
  <si>
    <t>BF00175252_Human__30_3_____oP1-D12_Inj 184</t>
  </si>
  <si>
    <t>BF00175252_Human__15_1_____oP9D10_Inj 185</t>
  </si>
  <si>
    <t>BF00175252_Human__15_2_____oP9D11_Inj 186</t>
  </si>
  <si>
    <t>BF00175252_Human__15_3_____oP9D12_Inj 187</t>
  </si>
  <si>
    <t>BF00175252_Human__0_1_____oP2D10_Inj 188</t>
  </si>
  <si>
    <t>BF00175252_Human__0_2_____oP2D11_Inj 189</t>
  </si>
  <si>
    <t>BF00175252_Human__0_3_____oP2D12_Inj 190</t>
  </si>
  <si>
    <t>BF00175311</t>
  </si>
  <si>
    <t>349.9 -&gt; 313.7</t>
  </si>
  <si>
    <t>BF00175311_Human__120_1_____oP1-D7_Inj 51</t>
  </si>
  <si>
    <t>BF00175311_Human__120_2_____oP1-D8_Inj 52</t>
  </si>
  <si>
    <t>BF00175311_Human__120_3_____oP1-D9_Inj 53</t>
  </si>
  <si>
    <t>BF00175311_Human__60_1_____oP1-D7_Inj 54</t>
  </si>
  <si>
    <t>BF00175311_Human__60_2_____oP1-D8_Inj 55</t>
  </si>
  <si>
    <t>BF00175311_Human__60_3_____oP1-D9_Inj 56</t>
  </si>
  <si>
    <t>BF00175311_Human__30_1_____oP1-D7_Inj 57</t>
  </si>
  <si>
    <t>BF00175311_Human__30_2_____oP1-D8_Inj 58</t>
  </si>
  <si>
    <t>BF00175311_Human__30_3_____oP1-D9_Inj 59</t>
  </si>
  <si>
    <t>BF00175311_Human__15_1_____oP9D7_Inj 60</t>
  </si>
  <si>
    <t>BF00175311_Human__15_2_____oP9D8_Inj 61</t>
  </si>
  <si>
    <t>BF00175311_Human__15_3_____oP9D9_Inj 62</t>
  </si>
  <si>
    <t>BF00175311_Human__0_1_____oP2D7_Inj 63</t>
  </si>
  <si>
    <t>BF00175311_Human__0_2_____oP2D8_Inj 64</t>
  </si>
  <si>
    <t>BF00175311_Human__0_3_____oP2D9_Inj 65</t>
  </si>
  <si>
    <t>BF00175319_Human__120_1_____oP1-H7_Inj 111</t>
  </si>
  <si>
    <t>BF00175319_Human__120_2_____oP1-H8_Inj 112</t>
  </si>
  <si>
    <t>BF00175319_Human__120_3_____oP1-H9_Inj 113</t>
  </si>
  <si>
    <t>BF00175319_Human__60_1_____oP1-H7_Inj 114</t>
  </si>
  <si>
    <t>BF00175319_Human__60_2_____oP1-H8_Inj 115</t>
  </si>
  <si>
    <t>BF00175319_Human__60_3_____oP1-H9_Inj 116</t>
  </si>
  <si>
    <t>BF00175319_Human__30_1_____oP1-H7_Inj 117</t>
  </si>
  <si>
    <t>BF00175319_Human__30_2_____oP1-H8_Inj 118</t>
  </si>
  <si>
    <t>BF00175319_Human__30_3_____oP1-H9_Inj 119</t>
  </si>
  <si>
    <t>BF00175319_Human__15_1_____oP9H7_Inj 120</t>
  </si>
  <si>
    <t>BF00175319_Human__15_2_____oP9H8_Inj 121</t>
  </si>
  <si>
    <t>BF00175319_Human__15_3_____oP9H9_Inj 122</t>
  </si>
  <si>
    <t>BF00175319_Human__0_1_____oP2H7_Inj 123</t>
  </si>
  <si>
    <t>BF00175319_Human__0_2_____oP2H8_Inj 124</t>
  </si>
  <si>
    <t>BF00175319_Human__0_3_____oP2H9_Inj 125</t>
  </si>
  <si>
    <t>Midazolam_Human__120_1_____oP1-F10_Inj 201</t>
  </si>
  <si>
    <t>Midazolam_Human__120_2_____oP1-F11_Inj 202</t>
  </si>
  <si>
    <t>Midazolam_Human__120_3_____oP1-F12_Inj 203</t>
  </si>
  <si>
    <t>Midazolam_Human__60_1_____oP1-F10_Inj 204</t>
  </si>
  <si>
    <t>Midazolam_Human__60_2_____oP1-F11_Inj 205</t>
  </si>
  <si>
    <t>Midazolam_Human__60_3_____oP1-F12_Inj 206</t>
  </si>
  <si>
    <t>Midazolam_Human__30_1_____oP1-F10_Inj 207</t>
  </si>
  <si>
    <t>Midazolam_Human__30_2_____oP1-F11_Inj 208</t>
  </si>
  <si>
    <t>Midazolam_Human__30_3_____oP1-F12_Inj 209</t>
  </si>
  <si>
    <t>Midazolam_Human__15_1_____oP9F10_Inj 210</t>
  </si>
  <si>
    <t>Midazolam_Human__15_2_____oP9F11_Inj 211</t>
  </si>
  <si>
    <t>Midazolam_Human__15_3_____oP9F12_Inj 212</t>
  </si>
  <si>
    <t>Midazolam_Human__0_1_____oP2F10_Inj 213</t>
  </si>
  <si>
    <t>Midazolam_Human__0_2_____oP2F11_Inj 214</t>
  </si>
  <si>
    <t>Midazolam_Human__0_3_____oP2F12_Inj 215</t>
  </si>
  <si>
    <t>Verapamil_Human__120_1_____oP1-G10_Inj 216</t>
  </si>
  <si>
    <t>Verapamil_Human__120_2_____oP1-G11_Inj 217</t>
  </si>
  <si>
    <t>Verapamil_Human__120_3_____oP1-G12_Inj 218</t>
  </si>
  <si>
    <t>Verapamil_Human__60_1_____oP1-G10_Inj 219</t>
  </si>
  <si>
    <t>Verapamil_Human__60_2_____oP1-G11_Inj 220</t>
  </si>
  <si>
    <t>Verapamil_Human__60_3_____oP1-G12_Inj 221</t>
  </si>
  <si>
    <t>Verapamil_Human__30_1_____oP1-G10_Inj 222</t>
  </si>
  <si>
    <t>Verapamil_Human__30_2_____oP1-G11_Inj 223</t>
  </si>
  <si>
    <t>Verapamil_Human__30_3_____oP1-G12_Inj 224</t>
  </si>
  <si>
    <t>Verapamil_Human__15_1_____oP9G10_Inj 225</t>
  </si>
  <si>
    <t>Verapamil_Human__15_2_____oP9G11_Inj 226</t>
  </si>
  <si>
    <t>Verapamil_Human__15_3_____oP9G12_Inj 227</t>
  </si>
  <si>
    <t>Verapamil_Human__0_1_____oP2G10_Inj 228</t>
  </si>
  <si>
    <t>Verapamil_Human__0_2_____oP2G11_Inj 229</t>
  </si>
  <si>
    <t>Verapamil_Human__0_3_____oP2G12_Inj 230</t>
  </si>
  <si>
    <t>EPA_T010_20161216_Hepatocyte Clearance_1uM_RAW_DATA.XLSM</t>
  </si>
  <si>
    <t>EPA_T010_20161216_Hepatocyte Clearance_Data_report_1uM_RAW_DATA.XLSM</t>
  </si>
  <si>
    <t>BF00175252_Human__120_1_____oP1-D4_Inj 176</t>
  </si>
  <si>
    <t>BF00175252_Human__120_2_____oP1-D5_Inj 177</t>
  </si>
  <si>
    <t>BF00175252_Human__120_3_____oP1-D6_Inj 178</t>
  </si>
  <si>
    <t>BF00175252_Human__60_1_____oP1-D4_Inj 179</t>
  </si>
  <si>
    <t>BF00175252_Human__60_2_____oP1-D5_Inj 180</t>
  </si>
  <si>
    <t>BF00175252_Human__60_3_____oP1-D6_Inj 181</t>
  </si>
  <si>
    <t>BF00175252_Human__30_1_____oP1-D4_Inj 182</t>
  </si>
  <si>
    <t>BF00175252_Human__30_2_____oP1-D5_Inj 183</t>
  </si>
  <si>
    <t>BF00175252_Human__30_3_____oP1-D6_Inj 184</t>
  </si>
  <si>
    <t>BF00175252_Human__15_1_____oP9D4_Inj 185</t>
  </si>
  <si>
    <t>BF00175252_Human__15_2_____oP9D5_Inj 186</t>
  </si>
  <si>
    <t>BF00175252_Human__15_3_____oP9D6_Inj 187</t>
  </si>
  <si>
    <t>BF00175252_Human__0_1_____oP2D4_Inj 188</t>
  </si>
  <si>
    <t>BF00175252_Human__0_2_____oP2D5_Inj 189</t>
  </si>
  <si>
    <t>BF00175252_Human__0_3_____oP2D6_Inj 190</t>
  </si>
  <si>
    <t>BF00175311_Human__120_1_____oP1-D1_Inj 51</t>
  </si>
  <si>
    <t>BF00175311_Human__120_2_____oP1-D2_Inj 52</t>
  </si>
  <si>
    <t>BF00175311_Human__120_3_____oP1-D3_Inj 53</t>
  </si>
  <si>
    <t>BF00175311_Human__60_1_____oP1-D1_Inj 54</t>
  </si>
  <si>
    <t>BF00175311_Human__60_2_____oP1-D2_Inj 55</t>
  </si>
  <si>
    <t>BF00175311_Human__60_3_____oP1-D3_Inj 56</t>
  </si>
  <si>
    <t>BF00175311_Human__30_1_____oP1-D1_Inj 57</t>
  </si>
  <si>
    <t>BF00175311_Human__30_2_____oP1-D2_Inj 58</t>
  </si>
  <si>
    <t>BF00175311_Human__30_3_____oP1-D3_Inj 59</t>
  </si>
  <si>
    <t>BF00175311_Human__15_1_____oP9D1_Inj 60</t>
  </si>
  <si>
    <t>BF00175311_Human__15_2_____oP9D2_Inj 61</t>
  </si>
  <si>
    <t>BF00175311_Human__15_3_____oP9D3_Inj 62</t>
  </si>
  <si>
    <t>BF00175311_Human__0_1_____oP2D1_Inj 63</t>
  </si>
  <si>
    <t>BF00175311_Human__0_2_____oP2D2_Inj 64</t>
  </si>
  <si>
    <t>BF00175311_Human__0_3_____oP2D3_Inj 65</t>
  </si>
  <si>
    <t>BF00175319_Human__120_1_____oP1-H1_Inj 111</t>
  </si>
  <si>
    <t>BF00175319_Human__120_2_____oP1-H2_Inj 112</t>
  </si>
  <si>
    <t>BF00175319_Human__120_3_____oP1-H3_Inj 113</t>
  </si>
  <si>
    <t>BF00175319_Human__60_1_____oP1-H1_Inj 114</t>
  </si>
  <si>
    <t>BF00175319_Human__60_2_____oP1-H2_Inj 115</t>
  </si>
  <si>
    <t>BF00175319_Human__60_3_____oP1-H3_Inj 116</t>
  </si>
  <si>
    <t>BF00175319_Human__30_1_____oP1-H1_Inj 117</t>
  </si>
  <si>
    <t>BF00175319_Human__30_2_____oP1-H2_Inj 118</t>
  </si>
  <si>
    <t>BF00175319_Human__30_3_____oP1-H3_Inj 119</t>
  </si>
  <si>
    <t>BF00175319_Human__15_1_____oP9H1_Inj 120</t>
  </si>
  <si>
    <t>BF00175319_Human__15_2_____oP9H2_Inj 121</t>
  </si>
  <si>
    <t>BF00175319_Human__15_3_____oP9H3_Inj 122</t>
  </si>
  <si>
    <t>BF00175319_Human__0_1_____oP2H1_Inj 123</t>
  </si>
  <si>
    <t>BF00175319_Human__0_2_____oP2H2_Inj 124</t>
  </si>
  <si>
    <t>BF00175319_Human__0_3_____oP2H3_Inj 125</t>
  </si>
  <si>
    <t>EPA_T010_20161216_Hepatocyte Clearance_Data_report_10uM_RAW_DATA.XLSM</t>
  </si>
  <si>
    <t>7-OH-Coumarin_Human__120_1_____oP1-H10_Inj 36</t>
  </si>
  <si>
    <t>7-OH-Coumarin_Human__120_2_____oP1-H11_Inj 37</t>
  </si>
  <si>
    <t>7-OH-Coumarin_Human__120_3_____oP1-H12_Inj 38</t>
  </si>
  <si>
    <t>7-OH-Coumarin_Human__60_1_____oP1-H10_Inj 39</t>
  </si>
  <si>
    <t>7-OH-Coumarin_Human__60_2_____oP1-H11_Inj 40</t>
  </si>
  <si>
    <t>7-OH-Coumarin_Human__60_3_____oP1-H12_Inj 41</t>
  </si>
  <si>
    <t>7-OH-Coumarin_Human__30_1_____oP1-H10_Inj 42</t>
  </si>
  <si>
    <t>7-OH-Coumarin_Human__30_2_____oP1-H11_Inj 43</t>
  </si>
  <si>
    <t>7-OH-Coumarin_Human__30_3_____oP1-H12_Inj 44</t>
  </si>
  <si>
    <t>7-OH-Coumarin_Human__15_1_____oP9H10_Inj 45</t>
  </si>
  <si>
    <t>7-OH-Coumarin_Human__15_2_____oP9H11_Inj 46</t>
  </si>
  <si>
    <t>7-OH-Coumarin_Human__15_3_____oP9H12_Inj 47</t>
  </si>
  <si>
    <t>7-OH-Coumarin_Human__0_1_____oP2H10_Inj 48</t>
  </si>
  <si>
    <t>7-OH-Coumarin_Human__0_2_____oP2H11_Inj 49</t>
  </si>
  <si>
    <t>7-OH-Coumarin_Human__0_3_____oP2H12_Inj 50</t>
  </si>
  <si>
    <t>127.9 -&gt; 93.0</t>
  </si>
  <si>
    <t>BF00175253_Human__120_1_____oP1-B10_Inj 201</t>
  </si>
  <si>
    <t>BF00175253_Human__120_2_____oP1-B11_Inj 202</t>
  </si>
  <si>
    <t>BF00175253_Human__120_3_____oP1-B12_Inj 203</t>
  </si>
  <si>
    <t>BF00175253_Human__60_1_____oP1-B10_Inj 204</t>
  </si>
  <si>
    <t>BF00175253_Human__60_2_____oP1-B11_Inj 205</t>
  </si>
  <si>
    <t>BF00175253_Human__60_3_____oP1-B12_Inj 206</t>
  </si>
  <si>
    <t>BF00175253_Human__30_1_____oP1-B10_Inj 207</t>
  </si>
  <si>
    <t>BF00175253_Human__30_2_____oP1-B11_Inj 208</t>
  </si>
  <si>
    <t>BF00175253_Human__30_3_____oP1-B12_Inj 209</t>
  </si>
  <si>
    <t>BF00175253_Human__15_1_____oP9B10_Inj 210</t>
  </si>
  <si>
    <t>BF00175253_Human__15_2_____oP9B11_Inj 211</t>
  </si>
  <si>
    <t>BF00175253_Human__15_3_____oP9B12_Inj 212</t>
  </si>
  <si>
    <t>BF00175253_Human__0_1_____oP2B10_Inj 213</t>
  </si>
  <si>
    <t>BF00175253_Human__0_2_____oP2B11_Inj 214</t>
  </si>
  <si>
    <t>BF00175253_Human__0_3_____oP2B12_Inj 215</t>
  </si>
  <si>
    <t>BF00175264</t>
  </si>
  <si>
    <t>304.9 -&gt; 138.0</t>
  </si>
  <si>
    <t>BF00175264_Human__120_1_____oP1-A7_Inj 51</t>
  </si>
  <si>
    <t>BF00175264_Human__120_2_____oP1-A8_Inj 52</t>
  </si>
  <si>
    <t>BF00175264_Human__120_3_____oP1-A9_Inj 53</t>
  </si>
  <si>
    <t>BF00175264_Human__60_1_____oP1-A7_Inj 54</t>
  </si>
  <si>
    <t>BF00175264_Human__60_2_____oP1-A8_Inj 55</t>
  </si>
  <si>
    <t>BF00175264_Human__60_3_____oP1-A9_Inj 56</t>
  </si>
  <si>
    <t>BF00175264_Human__30_1_____oP1-A7_Inj 57</t>
  </si>
  <si>
    <t>BF00175264_Human__30_2_____oP1-A8_Inj 58</t>
  </si>
  <si>
    <t>BF00175264_Human__30_3_____oP1-A9_Inj 59</t>
  </si>
  <si>
    <t>BF00175264_Human__15_1_____oP9A7_Inj 60</t>
  </si>
  <si>
    <t>BF00175264_Human__15_2_____oP9A8_Inj 61</t>
  </si>
  <si>
    <t>BF00175264_Human__15_3_____oP9A9_Inj 62</t>
  </si>
  <si>
    <t>BF00175264_Human__0_1_____oP2A7_Inj 63</t>
  </si>
  <si>
    <t>BF00175264_Human__0_2_____oP2A8_Inj 64</t>
  </si>
  <si>
    <t>BF00175264_Human__0_3_____oP2A9_Inj 65</t>
  </si>
  <si>
    <t>276.9 -&gt; 106.0</t>
  </si>
  <si>
    <t>BF00175269_Human__120_1_____oP1-B7_Inj 66  b</t>
  </si>
  <si>
    <t>BF00175269_Human__120_2_____oP1-B8_Inj 67  b</t>
  </si>
  <si>
    <t>BF00175269_Human__120_3_____oP1-B9_Inj 68  b</t>
  </si>
  <si>
    <t>BF00175269_Human__60_1_____oP1-B7_Inj 69  b</t>
  </si>
  <si>
    <t>BF00175269_Human__60_2_____oP1-B8_Inj 70  b</t>
  </si>
  <si>
    <t>BF00175269_Human__60_3_____oP1-B9_Inj 71  b</t>
  </si>
  <si>
    <t>BF00175269_Human__30_1_____oP1-B7_Inj 72  b</t>
  </si>
  <si>
    <t>BF00175269_Human__30_2_____oP1-B8_Inj 73  b</t>
  </si>
  <si>
    <t>BF00175269_Human__30_3_____oP1-B9_Inj 74  b</t>
  </si>
  <si>
    <t>BF00175269_Human__15_1_____oP9B7_Inj 75  b</t>
  </si>
  <si>
    <t>BF00175269_Human__15_2_____oP9B8_Inj 76  b</t>
  </si>
  <si>
    <t>BF00175269_Human__15_3_____oP9B9_Inj 77  b</t>
  </si>
  <si>
    <t>BF00175269_Human__0_1_____oP2B7_Inj 78  b</t>
  </si>
  <si>
    <t>BF00175269_Human__0_2_____oP2B8_Inj 79  b</t>
  </si>
  <si>
    <t>BF00175269_Human__0_3_____oP2B9_Inj 80  b</t>
  </si>
  <si>
    <t>BF00175272</t>
  </si>
  <si>
    <t>90.7 -&gt; 51.5</t>
  </si>
  <si>
    <t>BF00175272_Human__120_1_____oP1-F7_Inj 136</t>
  </si>
  <si>
    <t>BF00175272_Human__120_2_____oP1-F8_Inj 137</t>
  </si>
  <si>
    <t>BF00175272_Human__120_3_____oP1-F9_Inj 138</t>
  </si>
  <si>
    <t>BF00175272_Human__60_1_____oP1-F7_Inj 139</t>
  </si>
  <si>
    <t>BF00175272_Human__60_2_____oP1-F8_Inj 140</t>
  </si>
  <si>
    <t>BF00175272_Human__60_3_____oP1-F9_Inj 141</t>
  </si>
  <si>
    <t>BF00175272_Human__30_1_____oP1-F7_Inj 142</t>
  </si>
  <si>
    <t>BF00175272_Human__30_2_____oP1-F8_Inj 143</t>
  </si>
  <si>
    <t>BF00175272_Human__30_3_____oP1-F9_Inj 144</t>
  </si>
  <si>
    <t>BF00175272_Human__15_1_____oP9F7_Inj 145</t>
  </si>
  <si>
    <t>BF00175272_Human__15_2_____oP9F8_Inj 146</t>
  </si>
  <si>
    <t>BF00175272_Human__15_3_____oP9F9_Inj 147</t>
  </si>
  <si>
    <t>BF00175272_Human__0_1_____oP2F7_Inj 148</t>
  </si>
  <si>
    <t>BF00175272_Human__0_2_____oP2F8_Inj 149</t>
  </si>
  <si>
    <t>BF00175272_Human__0_3_____oP2F9_Inj 150</t>
  </si>
  <si>
    <t>BF00175277_Human__120_1_____oP1-E7_Inj 116</t>
  </si>
  <si>
    <t>BF00175277_Human__120_2_____oP1-E8_Inj 117</t>
  </si>
  <si>
    <t>BF00175277_Human__120_3_____oP1-E9_Inj 118</t>
  </si>
  <si>
    <t>BF00175277_Human__60_1_____oP1-E7_Inj 119</t>
  </si>
  <si>
    <t>BF00175277_Human__60_2_____oP1-E8_Inj 120</t>
  </si>
  <si>
    <t>BF00175277_Human__60_3_____oP1-E9_Inj 121</t>
  </si>
  <si>
    <t>BF00175277_Human__30_1_____oP1-E7_Inj 122</t>
  </si>
  <si>
    <t>BF00175277_Human__30_2_____oP1-E8_Inj 123</t>
  </si>
  <si>
    <t>BF00175277_Human__30_3_____oP1-E9_Inj 124</t>
  </si>
  <si>
    <t>BF00175277_Human__15_1_____oP9E7_Inj 125</t>
  </si>
  <si>
    <t>BF00175277_Human__15_2_____oP9E8_Inj 126</t>
  </si>
  <si>
    <t>BF00175277_Human__15_3_____oP9E9_Inj 127</t>
  </si>
  <si>
    <t>BF00175277_Human__0_1_____oP2E7_Inj 128</t>
  </si>
  <si>
    <t>BF00175277_Human__0_2_____oP2E8_Inj 129</t>
  </si>
  <si>
    <t>BF00175277_Human__0_3_____oP2E9_Inj 130</t>
  </si>
  <si>
    <t>BF00175278</t>
  </si>
  <si>
    <t>122.9 -&gt; 108.0</t>
  </si>
  <si>
    <t>BF00175278_Human__120_1_____oP1-G7_Inj 151</t>
  </si>
  <si>
    <t>BF00175278_Human__120_2_____oP1-G8_Inj 152</t>
  </si>
  <si>
    <t>BF00175278_Human__120_3_____oP1-G9_Inj 153</t>
  </si>
  <si>
    <t>BF00175278_Human__60_1_____oP1-G7_Inj 154</t>
  </si>
  <si>
    <t>BF00175278_Human__60_2_____oP1-G8_Inj 155</t>
  </si>
  <si>
    <t>BF00175278_Human__60_3_____oP1-G9_Inj 156</t>
  </si>
  <si>
    <t>BF00175278_Human__30_1_____oP1-G7_Inj 157</t>
  </si>
  <si>
    <t>BF00175278_Human__30_2_____oP1-G8_Inj 158</t>
  </si>
  <si>
    <t>BF00175278_Human__30_3_____oP1-G9_Inj 159</t>
  </si>
  <si>
    <t>BF00175278_Human__15_1_____oP9G7_Inj 160</t>
  </si>
  <si>
    <t>BF00175278_Human__15_2_____oP9G8_Inj 161</t>
  </si>
  <si>
    <t>BF00175278_Human__15_3_____oP9G9_Inj 162</t>
  </si>
  <si>
    <t>BF00175278_Human__0_1_____oP2G7_Inj 163</t>
  </si>
  <si>
    <t>BF00175278_Human__0_2_____oP2G8_Inj 164</t>
  </si>
  <si>
    <t>BF00175278_Human__0_3_____oP2G9_Inj 165</t>
  </si>
  <si>
    <t>BF00175280</t>
  </si>
  <si>
    <t>108.9 -&gt; 65.0</t>
  </si>
  <si>
    <t>BF00175280_Human__120_1_____oP1-H7_Inj 166</t>
  </si>
  <si>
    <t>BF00175280_Human__120_2_____oP1-H8_Inj 167</t>
  </si>
  <si>
    <t>BF00175280_Human__120_3_____oP1-H9_Inj 168</t>
  </si>
  <si>
    <t>BF00175280_Human__60_1_____oP1-H7_Inj 169</t>
  </si>
  <si>
    <t>BF00175280_Human__60_2_____oP1-H8_Inj 170</t>
  </si>
  <si>
    <t>BF00175280_Human__60_3_____oP1-H9_Inj 171</t>
  </si>
  <si>
    <t>BF00175280_Human__30_1_____oP1-H7_Inj 172</t>
  </si>
  <si>
    <t>BF00175280_Human__30_2_____oP1-H8_Inj 173</t>
  </si>
  <si>
    <t>BF00175280_Human__30_3_____oP1-H9_Inj 174</t>
  </si>
  <si>
    <t>BF00175280_Human__15_1_____oP9H7_Inj 175</t>
  </si>
  <si>
    <t>BF00175280_Human__15_2_____oP9H8_Inj 176</t>
  </si>
  <si>
    <t>BF00175280_Human__15_3_____oP9H9_Inj 177</t>
  </si>
  <si>
    <t>BF00175280_Human__0_1_____oP2H7_Inj 178</t>
  </si>
  <si>
    <t>BF00175280_Human__0_2_____oP2H8_Inj 179</t>
  </si>
  <si>
    <t>BF00175280_Human__0_3_____oP2H9_Inj 180</t>
  </si>
  <si>
    <t>BF00175289</t>
  </si>
  <si>
    <t>156.9 -&gt; 79.1</t>
  </si>
  <si>
    <t>BF00175289_Human__120_1_____oP1-A10_Inj 181</t>
  </si>
  <si>
    <t>BF00175289_Human__120_2_____oP1-A11_Inj 182</t>
  </si>
  <si>
    <t>BF00175289_Human__120_3_____oP1-A12_Inj 183</t>
  </si>
  <si>
    <t>BF00175289_Human__60_1_____oP1-A10_Inj 184</t>
  </si>
  <si>
    <t>BF00175289_Human__60_2_____oP1-A11_Inj 185</t>
  </si>
  <si>
    <t>BF00175289_Human__60_3_____oP1-A12_Inj 186</t>
  </si>
  <si>
    <t>BF00175289_Human__30_1_____oP1-A10_Inj 187</t>
  </si>
  <si>
    <t>BF00175289_Human__30_2_____oP1-A11_Inj 188</t>
  </si>
  <si>
    <t>BF00175289_Human__30_3_____oP1-A12_Inj 189</t>
  </si>
  <si>
    <t>BF00175289_Human__15_1_____oP9A10_Inj 190</t>
  </si>
  <si>
    <t>BF00175289_Human__15_2_____oP9A11_Inj 191</t>
  </si>
  <si>
    <t>BF00175289_Human__15_3_____oP9A12_Inj 192</t>
  </si>
  <si>
    <t>BF00175289_Human__0_1_____oP2A10_Inj 193</t>
  </si>
  <si>
    <t>BF00175289_Human__0_2_____oP2A11_Inj 194</t>
  </si>
  <si>
    <t>BF00175289_Human__0_3_____oP2A12_Inj 195</t>
  </si>
  <si>
    <t>Midazolam_Human__120_1_____oP1-F10_Inj 6</t>
  </si>
  <si>
    <t>Midazolam_Human__120_2_____oP1-F11_Inj 7</t>
  </si>
  <si>
    <t>Midazolam_Human__120_3_____oP1-F12_Inj 8</t>
  </si>
  <si>
    <t>Midazolam_Human__60_1_____oP1-F10_Inj 9</t>
  </si>
  <si>
    <t>Midazolam_Human__60_2_____oP1-F11_Inj 10</t>
  </si>
  <si>
    <t>Midazolam_Human__60_3_____oP1-F12_Inj 11</t>
  </si>
  <si>
    <t>Midazolam_Human__30_1_____oP1-F10_Inj 12</t>
  </si>
  <si>
    <t>Midazolam_Human__30_2_____oP1-F11_Inj 13</t>
  </si>
  <si>
    <t>Midazolam_Human__30_3_____oP1-F12_Inj 14</t>
  </si>
  <si>
    <t>Midazolam_Human__15_1_____oP9F10_Inj 15</t>
  </si>
  <si>
    <t>Midazolam_Human__15_2_____oP9F11_Inj 16</t>
  </si>
  <si>
    <t>Midazolam_Human__15_3_____oP9F12_Inj 17</t>
  </si>
  <si>
    <t>Midazolam_Human__0_1_____oP2F10_Inj 18</t>
  </si>
  <si>
    <t>Midazolam_Human__0_1_____oP2F10_Inj 18_reinj</t>
  </si>
  <si>
    <t>Midazolam_Human__0_2_____oP2F11_Inj 19</t>
  </si>
  <si>
    <t>Midazolam_Human__0_3_____oP2F12_Inj 20</t>
  </si>
  <si>
    <t>Verapamil_Human__120_1_____oP1-G10_Inj 21</t>
  </si>
  <si>
    <t>Verapamil_Human__120_2_____oP1-G11_Inj 22</t>
  </si>
  <si>
    <t>Verapamil_Human__120_3_____oP1-G12_Inj 23</t>
  </si>
  <si>
    <t>Verapamil_Human__60_1_____oP1-G10_Inj 24</t>
  </si>
  <si>
    <t>Verapamil_Human__60_2_____oP1-G11_Inj 25</t>
  </si>
  <si>
    <t>Verapamil_Human__60_3_____oP1-G12_Inj 26</t>
  </si>
  <si>
    <t>Verapamil_Human__30_1_____oP1-G10_Inj 27</t>
  </si>
  <si>
    <t>Verapamil_Human__30_2_____oP1-G11_Inj 28</t>
  </si>
  <si>
    <t>Verapamil_Human__30_3_____oP1-G12_Inj 29</t>
  </si>
  <si>
    <t>Verapamil_Human__15_1_____oP9G10_Inj 30</t>
  </si>
  <si>
    <t>Verapamil_Human__15_2_____oP9G11_Inj 31</t>
  </si>
  <si>
    <t>Verapamil_Human__15_3_____oP9G12_Inj 32</t>
  </si>
  <si>
    <t>Verapamil_Human__0_1_____oP2G10_Inj 33</t>
  </si>
  <si>
    <t>Verapamil_Human__0_2_____oP2G11_Inj 34</t>
  </si>
  <si>
    <t>Verapamil_Human__0_3_____oP2G12_Inj 35</t>
  </si>
  <si>
    <t>EPA_T010_20161216_Hepatocyte Clearance_Data_report_B_1uM_RAW_DATA.XLSM</t>
  </si>
  <si>
    <t>BF00175253_Human__120_1_____oP1-B4_Inj 201</t>
  </si>
  <si>
    <t>BF00175253_Human__120_2_____oP1-B5_Inj 202</t>
  </si>
  <si>
    <t>BF00175253_Human__120_3_____oP1-B6_Inj 203</t>
  </si>
  <si>
    <t>BF00175253_Human__60_1_____oP1-B4_Inj 204</t>
  </si>
  <si>
    <t>BF00175253_Human__60_2_____oP1-B5_Inj 205</t>
  </si>
  <si>
    <t>BF00175253_Human__60_3_____oP1-B6_Inj 206</t>
  </si>
  <si>
    <t>BF00175253_Human__30_1_____oP1-B4_Inj 207</t>
  </si>
  <si>
    <t>BF00175253_Human__30_2_____oP1-B5_Inj 208</t>
  </si>
  <si>
    <t>BF00175253_Human__30_3_____oP1-B6_Inj 209</t>
  </si>
  <si>
    <t>BF00175253_Human__15_1_____oP9B4_Inj 210</t>
  </si>
  <si>
    <t>BF00175253_Human__15_2_____oP9B5_Inj 211</t>
  </si>
  <si>
    <t>BF00175253_Human__15_3_____oP9B6_Inj 212</t>
  </si>
  <si>
    <t>BF00175253_Human__0_1_____oP2B4_Inj 213</t>
  </si>
  <si>
    <t>BF00175253_Human__0_2_____oP2B5_Inj 214</t>
  </si>
  <si>
    <t>BF00175253_Human__0_3_____oP2B6_Inj 215</t>
  </si>
  <si>
    <t>BF00175262_Human__120_1_____oP1-C1_Inj 86</t>
  </si>
  <si>
    <t>BF00175262_Human__120_2_____oP1-C2_Inj 87</t>
  </si>
  <si>
    <t>BF00175262_Human__120_3_____oP1-C3_Inj 88</t>
  </si>
  <si>
    <t>BF00175262_Human__60_1_____oP1-C1_Inj 89</t>
  </si>
  <si>
    <t>BF00175262_Human__60_2_____oP1-C2_Inj 90</t>
  </si>
  <si>
    <t>BF00175262_Human__60_3_____oP1-C3_Inj 91</t>
  </si>
  <si>
    <t>BF00175262_Human__30_1_____oP1-C1_Inj 92</t>
  </si>
  <si>
    <t>BF00175262_Human__30_2_____oP1-C2_Inj 93</t>
  </si>
  <si>
    <t>BF00175262_Human__30_3_____oP1-C3_Inj 94</t>
  </si>
  <si>
    <t>BF00175262_Human__15_1_____oP9C1_Inj 95</t>
  </si>
  <si>
    <t>BF00175262_Human__15_2_____oP9C2_Inj 96</t>
  </si>
  <si>
    <t>BF00175262_Human__15_3_____oP9C3_Inj 97</t>
  </si>
  <si>
    <t>BF00175262_Human__0_1_____oP2C1_Inj 98</t>
  </si>
  <si>
    <t>BF00175262_Human__0_2_____oP2C2_Inj 99</t>
  </si>
  <si>
    <t>BF00175262_Human__0_3_____oP2C3_Inj 100</t>
  </si>
  <si>
    <t>BF00175264_Human__120_1_____oP1-A1_Inj 51</t>
  </si>
  <si>
    <t>BF00175264_Human__120_2_____oP1-A2_Inj 52</t>
  </si>
  <si>
    <t>BF00175264_Human__120_3_____oP1-A3_Inj 53</t>
  </si>
  <si>
    <t>BF00175264_Human__60_1_____oP1-A1_Inj 54</t>
  </si>
  <si>
    <t>BF00175264_Human__60_2_____oP1-A2_Inj 55</t>
  </si>
  <si>
    <t>BF00175264_Human__60_3_____oP1-A3_Inj 56</t>
  </si>
  <si>
    <t>BF00175264_Human__30_1_____oP1-A1_Inj 57</t>
  </si>
  <si>
    <t>BF00175264_Human__30_2_____oP1-A2_Inj 58</t>
  </si>
  <si>
    <t>BF00175264_Human__30_3_____oP1-A3_Inj 59</t>
  </si>
  <si>
    <t>BF00175264_Human__15_1_____oP9A1_Inj 60</t>
  </si>
  <si>
    <t>BF00175264_Human__15_2_____oP9A2_Inj 61</t>
  </si>
  <si>
    <t>BF00175264_Human__15_3_____oP9A3_Inj 62</t>
  </si>
  <si>
    <t>BF00175264_Human__0_1_____oP2A1_Inj 63</t>
  </si>
  <si>
    <t>BF00175264_Human__0_2_____oP2A2_Inj 64</t>
  </si>
  <si>
    <t>BF00175264_Human__0_3_____oP2A3_Inj 65</t>
  </si>
  <si>
    <t>BF00175269_Human__120_1_____oP1-B1_Inj 66</t>
  </si>
  <si>
    <t>BF00175269_Human__120_2_____oP1-B2_Inj 67</t>
  </si>
  <si>
    <t>BF00175269_Human__120_3_____oP1-B3_Inj 68</t>
  </si>
  <si>
    <t>BF00175269_Human__60_1_____oP1-B1_Inj 69</t>
  </si>
  <si>
    <t>BF00175269_Human__60_2_____oP1-B2_Inj 70</t>
  </si>
  <si>
    <t>BF00175269_Human__60_3_____oP1-B3_Inj 71</t>
  </si>
  <si>
    <t>BF00175269_Human__30_1_____oP1-B1_Inj 72</t>
  </si>
  <si>
    <t>BF00175269_Human__30_2_____oP1-B2_Inj 73</t>
  </si>
  <si>
    <t>BF00175269_Human__30_3_____oP1-B3_Inj 74</t>
  </si>
  <si>
    <t>BF00175269_Human__15_1_____oP9B1_Inj 75</t>
  </si>
  <si>
    <t>BF00175269_Human__15_2_____oP9B2_Inj 76</t>
  </si>
  <si>
    <t>BF00175269_Human__15_3_____oP9B3_Inj 77</t>
  </si>
  <si>
    <t>BF00175269_Human__0_1_____oP2B1_Inj 78</t>
  </si>
  <si>
    <t>BF00175269_Human__0_2_____oP2B2_Inj 79</t>
  </si>
  <si>
    <t>BF00175269_Human__0_3_____oP2B3_Inj 80</t>
  </si>
  <si>
    <t>BF00175272_Human__120_1_____oP1-F1_Inj 136</t>
  </si>
  <si>
    <t>BF00175272_Human__120_2_____oP1-F2_Inj 137</t>
  </si>
  <si>
    <t>BF00175272_Human__120_3_____oP1-F3_Inj 138</t>
  </si>
  <si>
    <t>BF00175272_Human__60_1_____oP1-F1_Inj 139</t>
  </si>
  <si>
    <t>BF00175272_Human__60_2_____oP1-F2_Inj 140</t>
  </si>
  <si>
    <t>BF00175272_Human__60_3_____oP1-F3_Inj 141</t>
  </si>
  <si>
    <t>BF00175272_Human__30_1_____oP1-F1_Inj 142</t>
  </si>
  <si>
    <t>BF00175272_Human__30_2_____oP1-F2_Inj 143</t>
  </si>
  <si>
    <t>BF00175272_Human__30_3_____oP1-F3_Inj 144</t>
  </si>
  <si>
    <t>BF00175272_Human__15_1_____oP9F1_Inj 145</t>
  </si>
  <si>
    <t>BF00175272_Human__15_2_____oP9F2_Inj 146</t>
  </si>
  <si>
    <t>BF00175272_Human__15_3_____oP9F3_Inj 147</t>
  </si>
  <si>
    <t>BF00175272_Human__0_1_____oP2F1_Inj 148</t>
  </si>
  <si>
    <t>BF00175272_Human__0_2_____oP2F2_Inj 149</t>
  </si>
  <si>
    <t>BF00175272_Human__0_3_____oP2F3_Inj 150</t>
  </si>
  <si>
    <t>BF00175278_Human__120_1_____oP1-G1_Inj 151</t>
  </si>
  <si>
    <t>BF00175278_Human__120_2_____oP1-G2_Inj 152</t>
  </si>
  <si>
    <t>BF00175278_Human__120_3_____oP1-G3_Inj 153</t>
  </si>
  <si>
    <t>BF00175278_Human__60_1_____oP1-G1_Inj 154</t>
  </si>
  <si>
    <t>BF00175278_Human__60_2_____oP1-G2_Inj 155</t>
  </si>
  <si>
    <t>BF00175278_Human__60_3_____oP1-G3_Inj 156</t>
  </si>
  <si>
    <t>BF00175278_Human__30_1_____oP1-G1_Inj 157</t>
  </si>
  <si>
    <t>BF00175278_Human__30_2_____oP1-G2_Inj 158</t>
  </si>
  <si>
    <t>BF00175278_Human__30_3_____oP1-G3_Inj 159</t>
  </si>
  <si>
    <t>BF00175278_Human__15_1_____oP9G1_Inj 160</t>
  </si>
  <si>
    <t>BF00175278_Human__15_2_____oP9G2_Inj 161</t>
  </si>
  <si>
    <t>BF00175278_Human__15_3_____oP9G3_Inj 162</t>
  </si>
  <si>
    <t>BF00175278_Human__0_1_____oP2G1_Inj 163</t>
  </si>
  <si>
    <t>BF00175278_Human__0_2_____oP2G2_Inj 164</t>
  </si>
  <si>
    <t>BF00175278_Human__0_3_____oP2G3_Inj 165</t>
  </si>
  <si>
    <t>BF00175280_Human__120_1_____oP1-H1_Inj 166</t>
  </si>
  <si>
    <t>BF00175280_Human__120_2_____oP1-H2_Inj 167</t>
  </si>
  <si>
    <t>BF00175280_Human__120_3_____oP1-H3_Inj 168</t>
  </si>
  <si>
    <t>BF00175280_Human__60_1_____oP1-H1_Inj 169</t>
  </si>
  <si>
    <t>BF00175280_Human__60_2_____oP1-H2_Inj 170</t>
  </si>
  <si>
    <t>BF00175280_Human__60_3_____oP1-H3_Inj 171</t>
  </si>
  <si>
    <t>BF00175280_Human__30_1_____oP1-H1_Inj 172</t>
  </si>
  <si>
    <t>BF00175280_Human__30_2_____oP1-H2_Inj 173</t>
  </si>
  <si>
    <t>BF00175280_Human__30_3_____oP1-H3_Inj 174</t>
  </si>
  <si>
    <t>BF00175280_Human__15_1_____oP9H1_Inj 175</t>
  </si>
  <si>
    <t>BF00175280_Human__15_2_____oP9H2_Inj 176</t>
  </si>
  <si>
    <t>BF00175280_Human__15_3_____oP9H3_Inj 177</t>
  </si>
  <si>
    <t>BF00175280_Human__0_1_____oP2H1_Inj 178</t>
  </si>
  <si>
    <t>BF00175280_Human__0_2_____oP2H2_Inj 179</t>
  </si>
  <si>
    <t>BF00175280_Human__0_3_____oP2H3_Inj 180</t>
  </si>
  <si>
    <t>BF00175289_Human__120_1_____oP1-A4_Inj 181</t>
  </si>
  <si>
    <t>BF00175289_Human__120_2_____oP1-A5_Inj 182</t>
  </si>
  <si>
    <t>BF00175289_Human__120_3_____oP1-A6_Inj 183</t>
  </si>
  <si>
    <t>BF00175289_Human__60_1_____oP1-A4_Inj 184</t>
  </si>
  <si>
    <t>BF00175289_Human__60_2_____oP1-A5_Inj 185</t>
  </si>
  <si>
    <t>BF00175289_Human__60_3_____oP1-A6_Inj 186</t>
  </si>
  <si>
    <t>BF00175289_Human__30_1_____oP1-A4_Inj 187</t>
  </si>
  <si>
    <t>BF00175289_Human__30_2_____oP1-A5_Inj 188</t>
  </si>
  <si>
    <t>BF00175289_Human__30_3_____oP1-A6_Inj 189</t>
  </si>
  <si>
    <t>BF00175289_Human__15_1_____oP9A4_Inj 190</t>
  </si>
  <si>
    <t>BF00175289_Human__15_2_____oP9A5_Inj 191</t>
  </si>
  <si>
    <t>BF00175289_Human__15_3_____oP9A6_Inj 192</t>
  </si>
  <si>
    <t>BF00175289_Human__0_1_____oP2A4_Inj 193</t>
  </si>
  <si>
    <t>BF00175289_Human__0_2_____oP2A5_Inj 194</t>
  </si>
  <si>
    <t>BF00175289_Human__0_3_____oP2A6_Inj 195</t>
  </si>
  <si>
    <t>EPA_T010_20161216_Hepatocyte Clearance_Data_report_B_10uM_RAW_DATA.XLSM</t>
  </si>
  <si>
    <t>285.035 &gt; 146.983</t>
  </si>
  <si>
    <t>BF00174484_Human_120_1_1uM_101</t>
  </si>
  <si>
    <t>BF00174484_Human_120_2_1uM_102</t>
  </si>
  <si>
    <t>BF00174484_Human_120_3_1uM_103</t>
  </si>
  <si>
    <t>BF00174484_Human_60_1_1uM_104</t>
  </si>
  <si>
    <t>BF00174484_Human_60_2_1uM_105</t>
  </si>
  <si>
    <t>BF00174484_Human_60_3_1uM_106</t>
  </si>
  <si>
    <t>BF00174484_Human_30_1_1uM_107</t>
  </si>
  <si>
    <t>BF00174484_Human_30_2_1uM_108</t>
  </si>
  <si>
    <t>BF00174484_Human_30_3_1uM_109</t>
  </si>
  <si>
    <t>BF00174484_Human_15_1_1uM_110</t>
  </si>
  <si>
    <t>BF00174484_Human_15_2_1uM_111</t>
  </si>
  <si>
    <t>BF00174484_Human_15_3_1uM_112</t>
  </si>
  <si>
    <t>BF00174484_Human_0_1_1uM_113</t>
  </si>
  <si>
    <t>BF00174484_Human_0_2_1uM_114</t>
  </si>
  <si>
    <t>BF00174484_Human_0_3_1uM_115</t>
  </si>
  <si>
    <t>359.965 &gt; 315.892</t>
  </si>
  <si>
    <t>137.903 &gt; 107.837</t>
  </si>
  <si>
    <t>542.601 &gt; 447.592</t>
  </si>
  <si>
    <t>BF00174541_Human_120_1_1uM_161</t>
  </si>
  <si>
    <t>BF00174541_Human_120_2_1uM_162</t>
  </si>
  <si>
    <t>BF00174541_Human_120_3_1uM_163</t>
  </si>
  <si>
    <t>BF00174541_Human_60_1_1uM_164</t>
  </si>
  <si>
    <t>BF00174541_Human_60_2_1uM_165</t>
  </si>
  <si>
    <t>BF00174541_Human_60_3_1uM_166</t>
  </si>
  <si>
    <t>BF00174541_Human_30_1_1uM_167</t>
  </si>
  <si>
    <t>BF00174541_Human_30_2_1uM_168</t>
  </si>
  <si>
    <t>BF00174541_Human_30_3_1uM_169</t>
  </si>
  <si>
    <t>BF00174541_Human_15_1_1uM_170</t>
  </si>
  <si>
    <t>BF00174541_Human_15_2_1uM_171</t>
  </si>
  <si>
    <t>BF00174541_Human_15_3_1uM_172</t>
  </si>
  <si>
    <t>BF00174541_Human_0_1_1uM_173</t>
  </si>
  <si>
    <t>BF00174541_Human_0_2_1uM_174</t>
  </si>
  <si>
    <t>BF00174541_Human_0_3_1uM_175</t>
  </si>
  <si>
    <t>212.974 &gt; 92.806</t>
  </si>
  <si>
    <t>374.936 &gt; 271.052</t>
  </si>
  <si>
    <t>HepCLint_EPA_T010_Jan-12th_Data Summary_T008_1uM_RAW_DATA.XLSM</t>
  </si>
  <si>
    <t>HepCLint_EPA_T010_Jan-12th_Data Summary_T008_10uM_RAW_DATA.XLSM</t>
  </si>
  <si>
    <t>311.202 &gt; 140.982</t>
  </si>
  <si>
    <t>BF00175237_Human_120_1_1uM_51</t>
  </si>
  <si>
    <t>BF00175237_Human_120_2_1uM_52</t>
  </si>
  <si>
    <t>BF00175237_Human_120_3_1uM_53</t>
  </si>
  <si>
    <t>BF00175237_Human_60_1_1uM_54</t>
  </si>
  <si>
    <t>BF00175237_Human_60_2_1uM_55</t>
  </si>
  <si>
    <t>BF00175237_Human_60_3_1uM_56</t>
  </si>
  <si>
    <t>BF00175237_Human_30_1_1uM_57</t>
  </si>
  <si>
    <t>BF00175237_Human_30_2_1uM_58</t>
  </si>
  <si>
    <t>BF00175237_Human_30_3_1uM_59</t>
  </si>
  <si>
    <t>BF00175237_Human_15_1_1uM_60</t>
  </si>
  <si>
    <t>BF00175237_Human_15_2_1uM_61</t>
  </si>
  <si>
    <t>BF00175237_Human_15_3_1uM_62</t>
  </si>
  <si>
    <t>BF00175237_Human_0_1_1uM_63</t>
  </si>
  <si>
    <t>BF00175237_Human_0_2_1uM_64</t>
  </si>
  <si>
    <t>BF00175237_Human_0_3_1uM_65</t>
  </si>
  <si>
    <t>BF00175238_Human_120_1_1uM_66</t>
  </si>
  <si>
    <t>BF00175238_Human_120_2_1uM_67</t>
  </si>
  <si>
    <t>BF00175238_Human_120_3_1uM_68</t>
  </si>
  <si>
    <t>BF00175238_Human_60_1_1uM_69</t>
  </si>
  <si>
    <t>BF00175238_Human_60_2_1uM_70</t>
  </si>
  <si>
    <t>BF00175238_Human_60_3_1uM_71</t>
  </si>
  <si>
    <t>BF00175238_Human_30_1_1uM_72</t>
  </si>
  <si>
    <t>BF00175238_Human_30_2_1uM_73</t>
  </si>
  <si>
    <t>BF00175238_Human_30_3_1uM_74</t>
  </si>
  <si>
    <t>BF00175238_Human_15_1_1uM_75</t>
  </si>
  <si>
    <t>BF00175238_Human_15_2_1uM_76</t>
  </si>
  <si>
    <t>BF00175238_Human_15_3_1uM_77</t>
  </si>
  <si>
    <t>BF00175238_Human_0_1_1uM_78c</t>
  </si>
  <si>
    <t>BF00175238_Human_0_2_1uM_79c</t>
  </si>
  <si>
    <t>BF00175238_Human_0_3_1uM_80c</t>
  </si>
  <si>
    <t>HepCLint_EPA_T010_Jan-12th_Data Summary_T010_1uM_RAW_DATA.XLSM</t>
  </si>
  <si>
    <t>BF00175237_Human_120_1_10uM_51</t>
  </si>
  <si>
    <t>BF00175237_Human_120_2_10uM_52</t>
  </si>
  <si>
    <t>BF00175237_Human_120_3_10uM_53</t>
  </si>
  <si>
    <t>BF00175237_Human_60_1_10uM_54</t>
  </si>
  <si>
    <t>BF00175237_Human_60_2_10uM_55</t>
  </si>
  <si>
    <t>BF00175237_Human_60_3_10uM_56</t>
  </si>
  <si>
    <t>BF00175237_Human_30_1_10uM_57</t>
  </si>
  <si>
    <t>BF00175237_Human_30_2_10uM_58</t>
  </si>
  <si>
    <t>BF00175237_Human_30_3_10uM_59</t>
  </si>
  <si>
    <t>BF00175237_Human_15_1_10uM_60</t>
  </si>
  <si>
    <t>BF00175237_Human_15_2_10uM_61</t>
  </si>
  <si>
    <t>BF00175237_Human_15_3_10uM_62</t>
  </si>
  <si>
    <t>BF00175237_Human_0_1_10uM_63</t>
  </si>
  <si>
    <t>BF00175237_Human_0_2_10uM_64</t>
  </si>
  <si>
    <t>BF00175237_Human_0_3_10uM_65</t>
  </si>
  <si>
    <t>BF00175238_Human_120_1_10uM_66</t>
  </si>
  <si>
    <t>BF00175238_Human_120_2_10uM_67</t>
  </si>
  <si>
    <t>BF00175238_Human_120_3_10uM_68</t>
  </si>
  <si>
    <t>BF00175238_Human_60_1_10uM_69</t>
  </si>
  <si>
    <t>BF00175238_Human_60_2_10uM_70</t>
  </si>
  <si>
    <t>BF00175238_Human_60_3_10uM_71</t>
  </si>
  <si>
    <t>BF00175238_Human_30_1_10uM_72</t>
  </si>
  <si>
    <t>BF00175238_Human_30_2_10uM_73</t>
  </si>
  <si>
    <t>BF00175238_Human_30_3_10uM_74</t>
  </si>
  <si>
    <t>BF00175238_Human_15_1_10uM_75</t>
  </si>
  <si>
    <t>BF00175238_Human_15_2_10uM_76</t>
  </si>
  <si>
    <t>BF00175238_Human_15_3_10uM_77</t>
  </si>
  <si>
    <t>BF00175238_Human_0_1_10uM_78c</t>
  </si>
  <si>
    <t>BF00175238_Human_0_2_10uM_79c</t>
  </si>
  <si>
    <t>BF00175238_Human_0_3_10uM_80c</t>
  </si>
  <si>
    <t>HepCLint_EPA_T010_Jan-12th_Data Summary_T010_10uM_RAW_DATA.XLSM</t>
  </si>
  <si>
    <t>EV0001845</t>
  </si>
  <si>
    <t>124.0 / 79.9</t>
  </si>
  <si>
    <t>EV0001845_Human_1µM_120_1_6</t>
  </si>
  <si>
    <t>EV0001845_Human_1µM_120_2_7</t>
  </si>
  <si>
    <t>EV0001845_Human_1µM_120_3_8</t>
  </si>
  <si>
    <t>EV0001845_Human_1µM_60_1_9</t>
  </si>
  <si>
    <t>EV0001845_Human_1µM_60_2_10</t>
  </si>
  <si>
    <t>EV0001845_Human_1µM_60_3_11</t>
  </si>
  <si>
    <t>EV0001845_Human_1µM_30_1_12</t>
  </si>
  <si>
    <t>EV0001845_Human_1µM_30_2_13</t>
  </si>
  <si>
    <t>EV0001845_Human_1µM_30_3_14</t>
  </si>
  <si>
    <t>EV0001845_Human_1µM_15_1_15</t>
  </si>
  <si>
    <t>EV0001845_Human_1µM_15_2_16</t>
  </si>
  <si>
    <t>EV0001845_Human_1µM_15_3_17</t>
  </si>
  <si>
    <t>EV0001845_Human_1µM_0_1_18</t>
  </si>
  <si>
    <t>EV0001845_Human_1µM_0_2_19</t>
  </si>
  <si>
    <t>EV0001845_Human_1µM_0_3_20</t>
  </si>
  <si>
    <t>EV0001852</t>
  </si>
  <si>
    <t>225.1 / 127.2</t>
  </si>
  <si>
    <t>EV0001852_Human_1µM_120_1_23</t>
  </si>
  <si>
    <t>EV0001852_Human_1µM_120_2_24</t>
  </si>
  <si>
    <t>EV0001852_Human_1µM_120_3_25</t>
  </si>
  <si>
    <t>EV0001852_Human_1µM_60_1_26</t>
  </si>
  <si>
    <t>EV0001852_Human_1µM_60_2_27</t>
  </si>
  <si>
    <t>EV0001852_Human_1µM_60_3_28</t>
  </si>
  <si>
    <t>EV0001852_Human_1µM_30_1_29</t>
  </si>
  <si>
    <t>EV0001852_Human_1µM_30_2_30</t>
  </si>
  <si>
    <t>EV0001852_Human_1µM_30_3_31</t>
  </si>
  <si>
    <t>EV0001852_Human_1µM_15_1_32</t>
  </si>
  <si>
    <t>EV0001852_Human_1µM_15_2_33</t>
  </si>
  <si>
    <t>EV0001852_Human_1µM_15_3_34</t>
  </si>
  <si>
    <t>EV0001852_Human_1µM_0_1_35</t>
  </si>
  <si>
    <t>EV0001852_Human_1µM_0_2_36</t>
  </si>
  <si>
    <t>EV0001852_Human_1µM_0_3_37</t>
  </si>
  <si>
    <t>EV0001858</t>
  </si>
  <si>
    <t>237.1 / 137.0</t>
  </si>
  <si>
    <t>EV0001858_Human_1µM_120_1_40</t>
  </si>
  <si>
    <t>EV0001858_Human_1µM_120_2_41</t>
  </si>
  <si>
    <t>EV0001858_Human_1µM_120_3_42</t>
  </si>
  <si>
    <t>EV0001858_Human_1µM_60_1_43</t>
  </si>
  <si>
    <t>EV0001858_Human_1µM_60_2_44</t>
  </si>
  <si>
    <t>EV0001858_Human_1µM_60_3_45</t>
  </si>
  <si>
    <t>EV0001858_Human_1µM_30_1_46</t>
  </si>
  <si>
    <t>EV0001858_Human_1µM_30_2_47</t>
  </si>
  <si>
    <t>EV0001858_Human_1µM_30_3_48</t>
  </si>
  <si>
    <t>EV0001858_Human_1µM_15_1_49</t>
  </si>
  <si>
    <t>EV0001858_Human_1µM_15_2_50</t>
  </si>
  <si>
    <t>EV0001858_Human_1µM_15_3_51</t>
  </si>
  <si>
    <t>EV0001858_Human_1µM_0_1_52</t>
  </si>
  <si>
    <t>EV0001858_Human_1µM_0_2_53</t>
  </si>
  <si>
    <t>EV0001858_Human_1µM_0_3_54</t>
  </si>
  <si>
    <t>EPA_Fill_1_Hepatocyte_Clearance_Data_Summary</t>
  </si>
  <si>
    <t>EV0001845_Human_10µM_120_1_57</t>
  </si>
  <si>
    <t>EV0001845_Human_10µM_120_2_58</t>
  </si>
  <si>
    <t>EV0001845_Human_10µM_120_3_59</t>
  </si>
  <si>
    <t>EV0001845_Human_10µM_60_1_60</t>
  </si>
  <si>
    <t>EV0001845_Human_10µM_60_2_61</t>
  </si>
  <si>
    <t>EV0001845_Human_10µM_60_3_62</t>
  </si>
  <si>
    <t>EV0001845_Human_10µM_30_1_63</t>
  </si>
  <si>
    <t>EV0001845_Human_10µM_30_2_64</t>
  </si>
  <si>
    <t>EV0001845_Human_10µM_30_3_65</t>
  </si>
  <si>
    <t>EV0001845_Human_10µM_15_1_66</t>
  </si>
  <si>
    <t>EV0001845_Human_10µM_15_2_67</t>
  </si>
  <si>
    <t>EV0001845_Human_10µM_15_3_68</t>
  </si>
  <si>
    <t>EV0001845_Human_10µM_0_1_69</t>
  </si>
  <si>
    <t>EV0001845_Human_10µM_0_2_70</t>
  </si>
  <si>
    <t>EV0001845_Human_10µM_0_3_71</t>
  </si>
  <si>
    <t>EV0001852_Human_10µM_120_1_74</t>
  </si>
  <si>
    <t>EV0001852_Human_10µM_120_2_75</t>
  </si>
  <si>
    <t>EV0001852_Human_10µM_120_3_76</t>
  </si>
  <si>
    <t>EV0001852_Human_10µM_60_1_77</t>
  </si>
  <si>
    <t>EV0001852_Human_10µM_60_2_78</t>
  </si>
  <si>
    <t>EV0001852_Human_10µM_60_3_79</t>
  </si>
  <si>
    <t>EV0001852_Human_10µM_30_1_80</t>
  </si>
  <si>
    <t>EV0001852_Human_10µM_30_2_81</t>
  </si>
  <si>
    <t>EV0001852_Human_10µM_30_3_82</t>
  </si>
  <si>
    <t>EV0001852_Human_10µM_15_1_83</t>
  </si>
  <si>
    <t>EV0001852_Human_10µM_15_2_84</t>
  </si>
  <si>
    <t>EV0001852_Human_10µM_15_3_85</t>
  </si>
  <si>
    <t>EV0001852_Human_10µM_0_1_86</t>
  </si>
  <si>
    <t>EV0001852_Human_10µM_0_2_87</t>
  </si>
  <si>
    <t>EV0001852_Human_10µM_0_3_88</t>
  </si>
  <si>
    <t>EV0001858_Human_10µM_120_1_91</t>
  </si>
  <si>
    <t>EV0001858_Human_10µM_120_2_92</t>
  </si>
  <si>
    <t>EV0001858_Human_10µM_120_3_93</t>
  </si>
  <si>
    <t>EV0001858_Human_10µM_60_1_94</t>
  </si>
  <si>
    <t>EV0001858_Human_10µM_60_2_95</t>
  </si>
  <si>
    <t>EV0001858_Human_10µM_60_3_96</t>
  </si>
  <si>
    <t>EV0001858_Human_10µM_30_1_97</t>
  </si>
  <si>
    <t>EV0001858_Human_10µM_30_2_98</t>
  </si>
  <si>
    <t>EV0001858_Human_10µM_30_3_99</t>
  </si>
  <si>
    <t>EV0001858_Human_10µM_15_1_100</t>
  </si>
  <si>
    <t>EV0001858_Human_10µM_15_2_101</t>
  </si>
  <si>
    <t>EV0001858_Human_10µM_15_3_102</t>
  </si>
  <si>
    <t>EV0001858_Human_10µM_0_1_103</t>
  </si>
  <si>
    <t>EV0001858_Human_10µM_0_2_104</t>
  </si>
  <si>
    <t>EV0001858_Human_10µM_0_3_105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</si>
</sst>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3" formatCode="_(* #,##0.00_);_(* \(#,##0.00\);_(* &quot;-&quot;??_);_(@_)"/>
    <numFmt numFmtId="164" formatCode="0.000000"/>
    <numFmt numFmtId="165" formatCode="0.00000"/>
    <numFmt numFmtId="166" formatCode="0.0000"/>
    <numFmt numFmtId="167" formatCode="0.000"/>
    <numFmt numFmtId="168" formatCode="0.0"/>
    <numFmt numFmtId="169" formatCode="_(* #,##0_);_(* \(#,##0\);_(* &quot;-&quot;??_);_(@_)"/>
    <numFmt numFmtId="170" formatCode="_(* #,##0.0_);_(* \(#,##0.0\);_(* &quot;-&quot;??_);_(@_)"/>
    <numFmt numFmtId="171" formatCode="_(* #,##0.0000_);_(* \(#,##0.0000\);_(* &quot;-&quot;??_);_(@_)"/>
    <numFmt numFmtId="172" formatCode="_(* #,##0.00000_);_(* \(#,##0.00000\);_(* &quot;-&quot;??_);_(@_)"/>
    <numFmt numFmtId="173" formatCode="_(* #,##0.000_);_(* \(#,##0.000\);_(* &quot;-&quot;??_);_(@_)"/>
    <numFmt numFmtId="174" formatCode="#,##0.0_);\(#,##0.0\)"/>
  </numFmts>
  <fonts count="12" x14ac:knownFonts="1">
    <font>
      <sz val="11"/>
      <color theme="1"/>
      <name val="Calibri"/>
      <family val="2"/>
      <scheme val="minor"/>
    </font>
    <font>
      <sz val="11"/>
      <color rgb="FF000000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0"/>
      <color rgb="FF000000"/>
      <name val="Arial"/>
      <family val="2"/>
    </font>
    <font>
      <sz val="10"/>
      <name val="Arial"/>
      <family val="2"/>
    </font>
    <font>
      <sz val="11"/>
      <color theme="1"/>
      <name val="Times Roman"/>
    </font>
    <font>
      <sz val="11"/>
      <name val="Times New Roman"/>
      <family val="1"/>
    </font>
    <font>
      <sz val="11"/>
      <color theme="9" tint="-0.24994659260841701"/>
      <name val="Times New Roman"/>
      <family val="1"/>
    </font>
    <font>
      <sz val="11"/>
      <color rgb="FFFF0000"/>
      <name val="Times New Roman"/>
      <family val="1"/>
    </font>
    <font>
      <b/>
      <sz val="11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DDEBF7"/>
        <bgColor indexed="64"/>
      </patternFill>
    </fill>
    <fill>
      <patternFill patternType="solid">
        <fgColor rgb="FF9BC2E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lightDown">
        <fgColor rgb="FFFF0000"/>
        <bgColor rgb="FF9BC2E6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3">
    <border>
      <left/>
      <right/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</borders>
  <cellStyleXfs count="68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6" fillId="0" borderId="0"/>
    <xf numFmtId="0" fontId="7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814">
    <xf numFmtId="0" fontId="0" fillId="0" borderId="0" xfId="0"/>
    <xf numFmtId="0" fontId="1" fillId="0" borderId="0" xfId="0" applyFont="1" applyAlignment="1">
      <alignment horizontal="left" vertical="center" readingOrder="1"/>
    </xf>
    <xf numFmtId="0" fontId="1" fillId="0" borderId="0" xfId="0" applyFont="1"/>
    <xf numFmtId="0" fontId="3" fillId="2" borderId="0" xfId="1" applyFont="1" applyFill="1"/>
    <xf numFmtId="0" fontId="3" fillId="3" borderId="0" xfId="1" applyFont="1" applyFill="1"/>
    <xf numFmtId="0" fontId="3" fillId="2" borderId="0" xfId="2" applyFont="1" applyFill="1"/>
    <xf numFmtId="0" fontId="3" fillId="3" borderId="0" xfId="2" applyFont="1" applyFill="1"/>
    <xf numFmtId="0" fontId="4" fillId="3" borderId="0" xfId="1" applyFont="1" applyFill="1"/>
    <xf numFmtId="0" fontId="4" fillId="2" borderId="0" xfId="1" applyFont="1" applyFill="1"/>
    <xf numFmtId="0" fontId="4" fillId="4" borderId="0" xfId="1" applyFont="1" applyFill="1"/>
    <xf numFmtId="0" fontId="4" fillId="3" borderId="0" xfId="2" applyFont="1" applyFill="1"/>
    <xf numFmtId="0" fontId="4" fillId="2" borderId="0" xfId="2" applyFont="1" applyFill="1"/>
    <xf numFmtId="0" fontId="3" fillId="2" borderId="0" xfId="3" applyFont="1" applyFill="1"/>
    <xf numFmtId="0" fontId="3" fillId="3" borderId="0" xfId="3" applyFont="1" applyFill="1"/>
    <xf numFmtId="0" fontId="3" fillId="2" borderId="0" xfId="4" applyFont="1" applyFill="1"/>
    <xf numFmtId="0" fontId="3" fillId="3" borderId="0" xfId="4" applyFont="1" applyFill="1"/>
    <xf numFmtId="0" fontId="0" fillId="2" borderId="0" xfId="3" applyFont="1" applyFill="1"/>
    <xf numFmtId="0" fontId="0" fillId="3" borderId="0" xfId="3" applyFont="1" applyFill="1"/>
    <xf numFmtId="1" fontId="3" fillId="2" borderId="0" xfId="3" applyNumberFormat="1" applyFont="1" applyFill="1"/>
    <xf numFmtId="164" fontId="3" fillId="2" borderId="0" xfId="3" applyNumberFormat="1" applyFont="1" applyFill="1"/>
    <xf numFmtId="1" fontId="3" fillId="3" borderId="0" xfId="3" applyNumberFormat="1" applyFont="1" applyFill="1"/>
    <xf numFmtId="164" fontId="3" fillId="3" borderId="0" xfId="3" applyNumberFormat="1" applyFont="1" applyFill="1"/>
    <xf numFmtId="0" fontId="4" fillId="3" borderId="0" xfId="3" applyFont="1" applyFill="1"/>
    <xf numFmtId="0" fontId="4" fillId="2" borderId="0" xfId="3" applyFont="1" applyFill="1"/>
    <xf numFmtId="0" fontId="3" fillId="2" borderId="0" xfId="5" applyFont="1" applyFill="1"/>
    <xf numFmtId="0" fontId="3" fillId="3" borderId="0" xfId="5" applyFont="1" applyFill="1"/>
    <xf numFmtId="1" fontId="3" fillId="2" borderId="0" xfId="5" applyNumberFormat="1" applyFont="1" applyFill="1"/>
    <xf numFmtId="164" fontId="3" fillId="2" borderId="0" xfId="5" applyNumberFormat="1" applyFont="1" applyFill="1"/>
    <xf numFmtId="1" fontId="3" fillId="3" borderId="0" xfId="5" applyNumberFormat="1" applyFont="1" applyFill="1"/>
    <xf numFmtId="164" fontId="3" fillId="3" borderId="0" xfId="5" applyNumberFormat="1" applyFont="1" applyFill="1"/>
    <xf numFmtId="0" fontId="4" fillId="3" borderId="0" xfId="5" applyFont="1" applyFill="1"/>
    <xf numFmtId="0" fontId="4" fillId="2" borderId="0" xfId="5" applyFont="1" applyFill="1"/>
    <xf numFmtId="0" fontId="3" fillId="5" borderId="0" xfId="5" applyFont="1" applyFill="1"/>
    <xf numFmtId="1" fontId="3" fillId="5" borderId="0" xfId="5" applyNumberFormat="1" applyFont="1" applyFill="1"/>
    <xf numFmtId="0" fontId="3" fillId="5" borderId="0" xfId="2" applyFont="1" applyFill="1"/>
    <xf numFmtId="1" fontId="3" fillId="5" borderId="0" xfId="2" applyNumberFormat="1" applyFont="1" applyFill="1"/>
    <xf numFmtId="1" fontId="3" fillId="2" borderId="0" xfId="2" applyNumberFormat="1" applyFont="1" applyFill="1"/>
    <xf numFmtId="164" fontId="3" fillId="2" borderId="0" xfId="2" applyNumberFormat="1" applyFont="1" applyFill="1"/>
    <xf numFmtId="1" fontId="3" fillId="3" borderId="0" xfId="2" applyNumberFormat="1" applyFont="1" applyFill="1"/>
    <xf numFmtId="164" fontId="3" fillId="3" borderId="0" xfId="2" applyNumberFormat="1" applyFont="1" applyFill="1"/>
    <xf numFmtId="0" fontId="3" fillId="5" borderId="0" xfId="3" applyFont="1" applyFill="1"/>
    <xf numFmtId="165" fontId="3" fillId="2" borderId="0" xfId="3" applyNumberFormat="1" applyFont="1" applyFill="1"/>
    <xf numFmtId="165" fontId="3" fillId="3" borderId="0" xfId="3" applyNumberFormat="1" applyFont="1" applyFill="1"/>
    <xf numFmtId="1" fontId="3" fillId="5" borderId="0" xfId="3" applyNumberFormat="1" applyFont="1" applyFill="1"/>
    <xf numFmtId="1" fontId="3" fillId="2" borderId="0" xfId="1" applyNumberFormat="1" applyFont="1" applyFill="1"/>
    <xf numFmtId="165" fontId="3" fillId="2" borderId="0" xfId="1" applyNumberFormat="1" applyFont="1" applyFill="1"/>
    <xf numFmtId="1" fontId="3" fillId="3" borderId="0" xfId="1" applyNumberFormat="1" applyFont="1" applyFill="1"/>
    <xf numFmtId="165" fontId="3" fillId="3" borderId="0" xfId="1" applyNumberFormat="1" applyFont="1" applyFill="1"/>
    <xf numFmtId="0" fontId="3" fillId="3" borderId="0" xfId="6" applyFont="1" applyFill="1"/>
    <xf numFmtId="0" fontId="3" fillId="2" borderId="0" xfId="6" applyFont="1" applyFill="1"/>
    <xf numFmtId="1" fontId="3" fillId="3" borderId="0" xfId="6" applyNumberFormat="1" applyFont="1" applyFill="1"/>
    <xf numFmtId="165" fontId="3" fillId="3" borderId="0" xfId="6" applyNumberFormat="1" applyFont="1" applyFill="1"/>
    <xf numFmtId="1" fontId="3" fillId="2" borderId="0" xfId="6" applyNumberFormat="1" applyFont="1" applyFill="1"/>
    <xf numFmtId="165" fontId="3" fillId="2" borderId="0" xfId="6" applyNumberFormat="1" applyFont="1" applyFill="1"/>
    <xf numFmtId="0" fontId="4" fillId="2" borderId="0" xfId="6" applyFont="1" applyFill="1"/>
    <xf numFmtId="0" fontId="4" fillId="3" borderId="0" xfId="6" applyFont="1" applyFill="1"/>
    <xf numFmtId="0" fontId="3" fillId="2" borderId="0" xfId="5" applyFont="1" applyFill="1"/>
    <xf numFmtId="0" fontId="3" fillId="3" borderId="0" xfId="5" applyFont="1" applyFill="1"/>
    <xf numFmtId="1" fontId="3" fillId="2" borderId="0" xfId="5" applyNumberFormat="1" applyFont="1" applyFill="1"/>
    <xf numFmtId="1" fontId="3" fillId="3" borderId="0" xfId="5" applyNumberFormat="1" applyFont="1" applyFill="1"/>
    <xf numFmtId="164" fontId="3" fillId="2" borderId="0" xfId="5" applyNumberFormat="1" applyFont="1" applyFill="1"/>
    <xf numFmtId="164" fontId="3" fillId="3" borderId="0" xfId="5" applyNumberFormat="1" applyFont="1" applyFill="1"/>
    <xf numFmtId="0" fontId="3" fillId="2" borderId="0" xfId="5" applyFont="1" applyFill="1"/>
    <xf numFmtId="0" fontId="3" fillId="3" borderId="0" xfId="5" applyFont="1" applyFill="1"/>
    <xf numFmtId="0" fontId="4" fillId="3" borderId="0" xfId="5" applyFont="1" applyFill="1"/>
    <xf numFmtId="0" fontId="4" fillId="2" borderId="0" xfId="5" applyFont="1" applyFill="1"/>
    <xf numFmtId="0" fontId="3" fillId="2" borderId="0" xfId="6" applyFont="1" applyFill="1"/>
    <xf numFmtId="0" fontId="3" fillId="3" borderId="0" xfId="6" applyFont="1" applyFill="1"/>
    <xf numFmtId="1" fontId="3" fillId="2" borderId="0" xfId="6" applyNumberFormat="1" applyFont="1" applyFill="1"/>
    <xf numFmtId="1" fontId="3" fillId="3" borderId="0" xfId="6" applyNumberFormat="1" applyFont="1" applyFill="1"/>
    <xf numFmtId="165" fontId="3" fillId="2" borderId="0" xfId="6" applyNumberFormat="1" applyFont="1" applyFill="1"/>
    <xf numFmtId="165" fontId="3" fillId="3" borderId="0" xfId="6" applyNumberFormat="1" applyFont="1" applyFill="1"/>
    <xf numFmtId="0" fontId="3" fillId="2" borderId="0" xfId="6" applyFont="1" applyFill="1"/>
    <xf numFmtId="0" fontId="3" fillId="3" borderId="0" xfId="6" applyFont="1" applyFill="1"/>
    <xf numFmtId="0" fontId="4" fillId="3" borderId="0" xfId="6" applyFont="1" applyFill="1"/>
    <xf numFmtId="0" fontId="4" fillId="2" borderId="0" xfId="6" applyFont="1" applyFill="1"/>
    <xf numFmtId="0" fontId="3" fillId="2" borderId="0" xfId="6" applyFont="1" applyFill="1"/>
    <xf numFmtId="0" fontId="3" fillId="3" borderId="0" xfId="6" applyFont="1" applyFill="1"/>
    <xf numFmtId="1" fontId="3" fillId="2" borderId="0" xfId="6" applyNumberFormat="1" applyFont="1" applyFill="1"/>
    <xf numFmtId="1" fontId="3" fillId="3" borderId="0" xfId="6" applyNumberFormat="1" applyFont="1" applyFill="1"/>
    <xf numFmtId="165" fontId="3" fillId="2" borderId="0" xfId="6" applyNumberFormat="1" applyFont="1" applyFill="1"/>
    <xf numFmtId="165" fontId="3" fillId="3" borderId="0" xfId="6" applyNumberFormat="1" applyFont="1" applyFill="1"/>
    <xf numFmtId="0" fontId="3" fillId="2" borderId="0" xfId="6" applyFont="1" applyFill="1"/>
    <xf numFmtId="0" fontId="3" fillId="3" borderId="0" xfId="6" applyFont="1" applyFill="1"/>
    <xf numFmtId="0" fontId="4" fillId="3" borderId="0" xfId="6" applyFont="1" applyFill="1"/>
    <xf numFmtId="0" fontId="4" fillId="2" borderId="0" xfId="6" applyFont="1" applyFill="1"/>
    <xf numFmtId="0" fontId="3" fillId="2" borderId="0" xfId="23" applyFont="1" applyFill="1"/>
    <xf numFmtId="0" fontId="3" fillId="3" borderId="0" xfId="23" applyFont="1" applyFill="1"/>
    <xf numFmtId="0" fontId="3" fillId="2" borderId="0" xfId="23" applyFont="1" applyFill="1"/>
    <xf numFmtId="3" fontId="3" fillId="2" borderId="0" xfId="23" applyNumberFormat="1" applyFont="1" applyFill="1"/>
    <xf numFmtId="0" fontId="3" fillId="3" borderId="0" xfId="23" applyFont="1" applyFill="1"/>
    <xf numFmtId="3" fontId="3" fillId="3" borderId="0" xfId="23" applyNumberFormat="1" applyFont="1" applyFill="1"/>
    <xf numFmtId="3" fontId="3" fillId="5" borderId="0" xfId="23" applyNumberFormat="1" applyFont="1" applyFill="1"/>
    <xf numFmtId="0" fontId="3" fillId="2" borderId="0" xfId="23" applyFont="1" applyFill="1"/>
    <xf numFmtId="0" fontId="3" fillId="3" borderId="0" xfId="23" applyFont="1" applyFill="1"/>
    <xf numFmtId="0" fontId="4" fillId="3" borderId="0" xfId="23" applyFont="1" applyFill="1"/>
    <xf numFmtId="0" fontId="4" fillId="2" borderId="0" xfId="23" applyFont="1" applyFill="1"/>
    <xf numFmtId="0" fontId="3" fillId="2" borderId="0" xfId="5" applyFont="1" applyFill="1"/>
    <xf numFmtId="0" fontId="3" fillId="3" borderId="0" xfId="5" applyFont="1" applyFill="1"/>
    <xf numFmtId="0" fontId="3" fillId="2" borderId="0" xfId="5" applyFont="1" applyFill="1"/>
    <xf numFmtId="0" fontId="3" fillId="3" borderId="0" xfId="5" applyFont="1" applyFill="1"/>
    <xf numFmtId="3" fontId="3" fillId="2" borderId="0" xfId="5" applyNumberFormat="1" applyFont="1" applyFill="1"/>
    <xf numFmtId="3" fontId="3" fillId="3" borderId="0" xfId="5" applyNumberFormat="1" applyFont="1" applyFill="1"/>
    <xf numFmtId="0" fontId="3" fillId="2" borderId="0" xfId="5" applyFont="1" applyFill="1"/>
    <xf numFmtId="0" fontId="3" fillId="3" borderId="0" xfId="5" applyFont="1" applyFill="1"/>
    <xf numFmtId="0" fontId="4" fillId="3" borderId="0" xfId="5" applyFont="1" applyFill="1"/>
    <xf numFmtId="0" fontId="4" fillId="2" borderId="0" xfId="5" applyFont="1" applyFill="1"/>
    <xf numFmtId="0" fontId="3" fillId="2" borderId="0" xfId="5" applyFont="1" applyFill="1"/>
    <xf numFmtId="0" fontId="3" fillId="3" borderId="0" xfId="5" applyFont="1" applyFill="1"/>
    <xf numFmtId="0" fontId="3" fillId="2" borderId="0" xfId="5" applyFont="1" applyFill="1"/>
    <xf numFmtId="0" fontId="3" fillId="3" borderId="0" xfId="5" applyFont="1" applyFill="1"/>
    <xf numFmtId="3" fontId="3" fillId="2" borderId="0" xfId="5" applyNumberFormat="1" applyFont="1" applyFill="1"/>
    <xf numFmtId="3" fontId="3" fillId="3" borderId="0" xfId="5" applyNumberFormat="1" applyFont="1" applyFill="1"/>
    <xf numFmtId="0" fontId="3" fillId="2" borderId="0" xfId="5" applyFont="1" applyFill="1"/>
    <xf numFmtId="0" fontId="3" fillId="3" borderId="0" xfId="5" applyFont="1" applyFill="1"/>
    <xf numFmtId="0" fontId="4" fillId="3" borderId="0" xfId="5" applyFont="1" applyFill="1"/>
    <xf numFmtId="0" fontId="4" fillId="2" borderId="0" xfId="5" applyFont="1" applyFill="1"/>
    <xf numFmtId="0" fontId="3" fillId="2" borderId="0" xfId="5" applyFont="1" applyFill="1"/>
    <xf numFmtId="0" fontId="3" fillId="3" borderId="0" xfId="5" applyFont="1" applyFill="1"/>
    <xf numFmtId="0" fontId="3" fillId="2" borderId="0" xfId="5" applyFont="1" applyFill="1"/>
    <xf numFmtId="0" fontId="3" fillId="3" borderId="0" xfId="5" applyFont="1" applyFill="1"/>
    <xf numFmtId="3" fontId="3" fillId="2" borderId="0" xfId="5" applyNumberFormat="1" applyFont="1" applyFill="1"/>
    <xf numFmtId="3" fontId="3" fillId="3" borderId="0" xfId="5" applyNumberFormat="1" applyFont="1" applyFill="1"/>
    <xf numFmtId="0" fontId="3" fillId="2" borderId="0" xfId="5" applyFont="1" applyFill="1"/>
    <xf numFmtId="0" fontId="3" fillId="3" borderId="0" xfId="5" applyFont="1" applyFill="1"/>
    <xf numFmtId="0" fontId="4" fillId="3" borderId="0" xfId="5" applyFont="1" applyFill="1"/>
    <xf numFmtId="0" fontId="4" fillId="2" borderId="0" xfId="5" applyFont="1" applyFill="1"/>
    <xf numFmtId="0" fontId="3" fillId="2" borderId="0" xfId="5" applyFont="1" applyFill="1"/>
    <xf numFmtId="0" fontId="3" fillId="3" borderId="0" xfId="5" applyFont="1" applyFill="1"/>
    <xf numFmtId="0" fontId="3" fillId="2" borderId="0" xfId="5" applyFont="1" applyFill="1"/>
    <xf numFmtId="0" fontId="3" fillId="3" borderId="0" xfId="5" applyFont="1" applyFill="1"/>
    <xf numFmtId="3" fontId="3" fillId="2" borderId="0" xfId="5" applyNumberFormat="1" applyFont="1" applyFill="1"/>
    <xf numFmtId="3" fontId="3" fillId="3" borderId="0" xfId="5" applyNumberFormat="1" applyFont="1" applyFill="1"/>
    <xf numFmtId="0" fontId="3" fillId="2" borderId="0" xfId="5" applyFont="1" applyFill="1"/>
    <xf numFmtId="0" fontId="3" fillId="3" borderId="0" xfId="5" applyFont="1" applyFill="1"/>
    <xf numFmtId="0" fontId="4" fillId="3" borderId="0" xfId="5" applyFont="1" applyFill="1"/>
    <xf numFmtId="0" fontId="4" fillId="2" borderId="0" xfId="5" applyFont="1" applyFill="1"/>
    <xf numFmtId="0" fontId="3" fillId="2" borderId="0" xfId="5" applyFont="1" applyFill="1"/>
    <xf numFmtId="0" fontId="3" fillId="3" borderId="0" xfId="5" applyFont="1" applyFill="1"/>
    <xf numFmtId="0" fontId="3" fillId="2" borderId="0" xfId="5" applyFont="1" applyFill="1"/>
    <xf numFmtId="0" fontId="3" fillId="3" borderId="0" xfId="5" applyFont="1" applyFill="1"/>
    <xf numFmtId="3" fontId="3" fillId="2" borderId="0" xfId="5" applyNumberFormat="1" applyFont="1" applyFill="1"/>
    <xf numFmtId="3" fontId="3" fillId="3" borderId="0" xfId="5" applyNumberFormat="1" applyFont="1" applyFill="1"/>
    <xf numFmtId="3" fontId="3" fillId="5" borderId="0" xfId="5" applyNumberFormat="1" applyFont="1" applyFill="1"/>
    <xf numFmtId="0" fontId="3" fillId="2" borderId="0" xfId="5" applyFont="1" applyFill="1"/>
    <xf numFmtId="0" fontId="3" fillId="3" borderId="0" xfId="5" applyFont="1" applyFill="1"/>
    <xf numFmtId="0" fontId="4" fillId="3" borderId="0" xfId="5" applyFont="1" applyFill="1"/>
    <xf numFmtId="0" fontId="4" fillId="2" borderId="0" xfId="5" applyFont="1" applyFill="1"/>
    <xf numFmtId="0" fontId="3" fillId="2" borderId="0" xfId="5" applyFont="1" applyFill="1"/>
    <xf numFmtId="0" fontId="3" fillId="3" borderId="0" xfId="5" applyFont="1" applyFill="1"/>
    <xf numFmtId="0" fontId="3" fillId="2" borderId="0" xfId="5" applyFont="1" applyFill="1"/>
    <xf numFmtId="0" fontId="3" fillId="3" borderId="0" xfId="5" applyFont="1" applyFill="1"/>
    <xf numFmtId="3" fontId="3" fillId="2" borderId="0" xfId="5" applyNumberFormat="1" applyFont="1" applyFill="1"/>
    <xf numFmtId="3" fontId="3" fillId="3" borderId="0" xfId="5" applyNumberFormat="1" applyFont="1" applyFill="1"/>
    <xf numFmtId="0" fontId="3" fillId="2" borderId="0" xfId="5" applyFont="1" applyFill="1"/>
    <xf numFmtId="0" fontId="3" fillId="3" borderId="0" xfId="5" applyFont="1" applyFill="1"/>
    <xf numFmtId="0" fontId="4" fillId="3" borderId="0" xfId="5" applyFont="1" applyFill="1"/>
    <xf numFmtId="0" fontId="4" fillId="2" borderId="0" xfId="5" applyFont="1" applyFill="1"/>
    <xf numFmtId="0" fontId="3" fillId="2" borderId="0" xfId="5" applyFont="1" applyFill="1"/>
    <xf numFmtId="0" fontId="3" fillId="3" borderId="0" xfId="5" applyFont="1" applyFill="1"/>
    <xf numFmtId="0" fontId="3" fillId="2" borderId="0" xfId="5" applyFont="1" applyFill="1"/>
    <xf numFmtId="0" fontId="3" fillId="3" borderId="0" xfId="5" applyFont="1" applyFill="1"/>
    <xf numFmtId="3" fontId="3" fillId="2" borderId="0" xfId="5" applyNumberFormat="1" applyFont="1" applyFill="1"/>
    <xf numFmtId="3" fontId="3" fillId="3" borderId="0" xfId="5" applyNumberFormat="1" applyFont="1" applyFill="1"/>
    <xf numFmtId="3" fontId="3" fillId="5" borderId="0" xfId="5" applyNumberFormat="1" applyFont="1" applyFill="1"/>
    <xf numFmtId="0" fontId="3" fillId="2" borderId="0" xfId="5" applyFont="1" applyFill="1"/>
    <xf numFmtId="0" fontId="3" fillId="3" borderId="0" xfId="5" applyFont="1" applyFill="1"/>
    <xf numFmtId="0" fontId="4" fillId="3" borderId="0" xfId="5" applyFont="1" applyFill="1"/>
    <xf numFmtId="0" fontId="4" fillId="2" borderId="0" xfId="5" applyFont="1" applyFill="1"/>
    <xf numFmtId="0" fontId="3" fillId="2" borderId="0" xfId="2" applyFont="1" applyFill="1"/>
    <xf numFmtId="0" fontId="3" fillId="3" borderId="0" xfId="2" applyFont="1" applyFill="1"/>
    <xf numFmtId="0" fontId="3" fillId="2" borderId="0" xfId="2" applyFont="1" applyFill="1"/>
    <xf numFmtId="3" fontId="3" fillId="2" borderId="0" xfId="2" applyNumberFormat="1" applyFont="1" applyFill="1"/>
    <xf numFmtId="0" fontId="3" fillId="3" borderId="0" xfId="2" applyFont="1" applyFill="1"/>
    <xf numFmtId="3" fontId="3" fillId="3" borderId="0" xfId="2" applyNumberFormat="1" applyFont="1" applyFill="1"/>
    <xf numFmtId="3" fontId="3" fillId="5" borderId="0" xfId="2" applyNumberFormat="1" applyFont="1" applyFill="1"/>
    <xf numFmtId="0" fontId="3" fillId="2" borderId="0" xfId="2" applyFont="1" applyFill="1"/>
    <xf numFmtId="0" fontId="3" fillId="3" borderId="0" xfId="2" applyFont="1" applyFill="1"/>
    <xf numFmtId="0" fontId="4" fillId="3" borderId="0" xfId="2" applyFont="1" applyFill="1"/>
    <xf numFmtId="0" fontId="4" fillId="2" borderId="0" xfId="2" applyFont="1" applyFill="1"/>
    <xf numFmtId="0" fontId="3" fillId="2" borderId="0" xfId="2" applyFont="1" applyFill="1"/>
    <xf numFmtId="0" fontId="3" fillId="3" borderId="0" xfId="2" applyFont="1" applyFill="1"/>
    <xf numFmtId="0" fontId="3" fillId="2" borderId="0" xfId="2" applyFont="1" applyFill="1"/>
    <xf numFmtId="0" fontId="3" fillId="3" borderId="0" xfId="2" applyFont="1" applyFill="1"/>
    <xf numFmtId="3" fontId="3" fillId="2" borderId="0" xfId="2" applyNumberFormat="1" applyFont="1" applyFill="1"/>
    <xf numFmtId="3" fontId="3" fillId="3" borderId="0" xfId="2" applyNumberFormat="1" applyFont="1" applyFill="1"/>
    <xf numFmtId="0" fontId="3" fillId="2" borderId="0" xfId="2" applyFont="1" applyFill="1"/>
    <xf numFmtId="0" fontId="3" fillId="3" borderId="0" xfId="2" applyFont="1" applyFill="1"/>
    <xf numFmtId="0" fontId="4" fillId="3" borderId="0" xfId="2" applyFont="1" applyFill="1"/>
    <xf numFmtId="0" fontId="4" fillId="2" borderId="0" xfId="2" applyFont="1" applyFill="1"/>
    <xf numFmtId="0" fontId="3" fillId="2" borderId="0" xfId="2" applyFont="1" applyFill="1"/>
    <xf numFmtId="0" fontId="3" fillId="3" borderId="0" xfId="2" applyFont="1" applyFill="1"/>
    <xf numFmtId="0" fontId="3" fillId="2" borderId="0" xfId="2" applyFont="1" applyFill="1"/>
    <xf numFmtId="0" fontId="3" fillId="3" borderId="0" xfId="2" applyFont="1" applyFill="1"/>
    <xf numFmtId="3" fontId="3" fillId="2" borderId="0" xfId="2" applyNumberFormat="1" applyFont="1" applyFill="1"/>
    <xf numFmtId="3" fontId="3" fillId="3" borderId="0" xfId="2" applyNumberFormat="1" applyFont="1" applyFill="1"/>
    <xf numFmtId="0" fontId="3" fillId="2" borderId="0" xfId="2" applyFont="1" applyFill="1"/>
    <xf numFmtId="0" fontId="3" fillId="3" borderId="0" xfId="2" applyFont="1" applyFill="1"/>
    <xf numFmtId="0" fontId="4" fillId="3" borderId="0" xfId="2" applyFont="1" applyFill="1"/>
    <xf numFmtId="0" fontId="4" fillId="2" borderId="0" xfId="2" applyFont="1" applyFill="1"/>
    <xf numFmtId="0" fontId="3" fillId="2" borderId="0" xfId="2" applyFont="1" applyFill="1"/>
    <xf numFmtId="0" fontId="3" fillId="3" borderId="0" xfId="2" applyFont="1" applyFill="1"/>
    <xf numFmtId="0" fontId="3" fillId="2" borderId="0" xfId="2" applyFont="1" applyFill="1"/>
    <xf numFmtId="0" fontId="3" fillId="3" borderId="0" xfId="2" applyFont="1" applyFill="1"/>
    <xf numFmtId="3" fontId="3" fillId="2" borderId="0" xfId="2" applyNumberFormat="1" applyFont="1" applyFill="1"/>
    <xf numFmtId="3" fontId="3" fillId="3" borderId="0" xfId="2" applyNumberFormat="1" applyFont="1" applyFill="1"/>
    <xf numFmtId="0" fontId="3" fillId="2" borderId="0" xfId="2" applyFont="1" applyFill="1"/>
    <xf numFmtId="0" fontId="3" fillId="3" borderId="0" xfId="2" applyFont="1" applyFill="1"/>
    <xf numFmtId="0" fontId="4" fillId="3" borderId="0" xfId="2" applyFont="1" applyFill="1"/>
    <xf numFmtId="0" fontId="4" fillId="2" borderId="0" xfId="2" applyFont="1" applyFill="1"/>
    <xf numFmtId="0" fontId="3" fillId="2" borderId="0" xfId="2" applyFont="1" applyFill="1"/>
    <xf numFmtId="0" fontId="3" fillId="3" borderId="0" xfId="2" applyFont="1" applyFill="1"/>
    <xf numFmtId="0" fontId="3" fillId="2" borderId="0" xfId="2" applyFont="1" applyFill="1"/>
    <xf numFmtId="0" fontId="3" fillId="3" borderId="0" xfId="2" applyFont="1" applyFill="1"/>
    <xf numFmtId="3" fontId="3" fillId="2" borderId="0" xfId="2" applyNumberFormat="1" applyFont="1" applyFill="1"/>
    <xf numFmtId="3" fontId="3" fillId="3" borderId="0" xfId="2" applyNumberFormat="1" applyFont="1" applyFill="1"/>
    <xf numFmtId="0" fontId="3" fillId="2" borderId="0" xfId="2" applyFont="1" applyFill="1"/>
    <xf numFmtId="0" fontId="3" fillId="3" borderId="0" xfId="2" applyFont="1" applyFill="1"/>
    <xf numFmtId="0" fontId="4" fillId="3" borderId="0" xfId="2" applyFont="1" applyFill="1"/>
    <xf numFmtId="0" fontId="4" fillId="2" borderId="0" xfId="2" applyFont="1" applyFill="1"/>
    <xf numFmtId="0" fontId="3" fillId="2" borderId="0" xfId="2" applyFont="1" applyFill="1"/>
    <xf numFmtId="0" fontId="3" fillId="3" borderId="0" xfId="2" applyFont="1" applyFill="1"/>
    <xf numFmtId="0" fontId="3" fillId="2" borderId="0" xfId="2" applyFont="1" applyFill="1"/>
    <xf numFmtId="0" fontId="3" fillId="3" borderId="0" xfId="2" applyFont="1" applyFill="1"/>
    <xf numFmtId="1" fontId="3" fillId="2" borderId="0" xfId="2" applyNumberFormat="1" applyFont="1" applyFill="1"/>
    <xf numFmtId="1" fontId="3" fillId="3" borderId="0" xfId="2" applyNumberFormat="1" applyFont="1" applyFill="1"/>
    <xf numFmtId="3" fontId="3" fillId="2" borderId="0" xfId="2" applyNumberFormat="1" applyFont="1" applyFill="1"/>
    <xf numFmtId="3" fontId="3" fillId="3" borderId="0" xfId="2" applyNumberFormat="1" applyFont="1" applyFill="1"/>
    <xf numFmtId="0" fontId="3" fillId="2" borderId="0" xfId="2" applyFont="1" applyFill="1"/>
    <xf numFmtId="0" fontId="3" fillId="3" borderId="0" xfId="2" applyFont="1" applyFill="1"/>
    <xf numFmtId="0" fontId="4" fillId="3" borderId="0" xfId="2" applyFont="1" applyFill="1"/>
    <xf numFmtId="0" fontId="4" fillId="2" borderId="0" xfId="2" applyFont="1" applyFill="1"/>
    <xf numFmtId="0" fontId="3" fillId="2" borderId="0" xfId="5" applyFont="1" applyFill="1"/>
    <xf numFmtId="0" fontId="3" fillId="3" borderId="0" xfId="5" applyFont="1" applyFill="1"/>
    <xf numFmtId="0" fontId="3" fillId="2" borderId="0" xfId="5" applyFont="1" applyFill="1"/>
    <xf numFmtId="0" fontId="3" fillId="3" borderId="0" xfId="5" applyFont="1" applyFill="1"/>
    <xf numFmtId="3" fontId="3" fillId="2" borderId="0" xfId="5" applyNumberFormat="1" applyFont="1" applyFill="1"/>
    <xf numFmtId="3" fontId="3" fillId="3" borderId="0" xfId="5" applyNumberFormat="1" applyFont="1" applyFill="1"/>
    <xf numFmtId="0" fontId="3" fillId="2" borderId="0" xfId="5" applyFont="1" applyFill="1"/>
    <xf numFmtId="0" fontId="3" fillId="3" borderId="0" xfId="5" applyFont="1" applyFill="1"/>
    <xf numFmtId="0" fontId="4" fillId="3" borderId="0" xfId="5" applyFont="1" applyFill="1"/>
    <xf numFmtId="0" fontId="4" fillId="2" borderId="0" xfId="5" applyFont="1" applyFill="1"/>
    <xf numFmtId="0" fontId="3" fillId="2" borderId="0" xfId="2" applyFont="1" applyFill="1"/>
    <xf numFmtId="0" fontId="3" fillId="3" borderId="0" xfId="2" applyFont="1" applyFill="1"/>
    <xf numFmtId="0" fontId="3" fillId="2" borderId="0" xfId="2" applyFont="1" applyFill="1"/>
    <xf numFmtId="0" fontId="3" fillId="3" borderId="0" xfId="2" applyFont="1" applyFill="1"/>
    <xf numFmtId="3" fontId="3" fillId="2" borderId="0" xfId="2" applyNumberFormat="1" applyFont="1" applyFill="1"/>
    <xf numFmtId="3" fontId="3" fillId="3" borderId="0" xfId="2" applyNumberFormat="1" applyFont="1" applyFill="1"/>
    <xf numFmtId="0" fontId="3" fillId="2" borderId="0" xfId="2" applyFont="1" applyFill="1"/>
    <xf numFmtId="0" fontId="3" fillId="3" borderId="0" xfId="2" applyFont="1" applyFill="1"/>
    <xf numFmtId="0" fontId="4" fillId="3" borderId="0" xfId="2" applyFont="1" applyFill="1"/>
    <xf numFmtId="0" fontId="4" fillId="2" borderId="0" xfId="2" applyFont="1" applyFill="1"/>
    <xf numFmtId="0" fontId="3" fillId="2" borderId="0" xfId="5" applyFont="1" applyFill="1"/>
    <xf numFmtId="0" fontId="3" fillId="3" borderId="0" xfId="5" applyFont="1" applyFill="1"/>
    <xf numFmtId="0" fontId="3" fillId="2" borderId="0" xfId="5" applyFont="1" applyFill="1"/>
    <xf numFmtId="0" fontId="3" fillId="3" borderId="0" xfId="5" applyFont="1" applyFill="1"/>
    <xf numFmtId="1" fontId="3" fillId="2" borderId="0" xfId="5" applyNumberFormat="1" applyFont="1" applyFill="1"/>
    <xf numFmtId="1" fontId="3" fillId="3" borderId="0" xfId="5" applyNumberFormat="1" applyFont="1" applyFill="1"/>
    <xf numFmtId="3" fontId="3" fillId="2" borderId="0" xfId="5" applyNumberFormat="1" applyFont="1" applyFill="1"/>
    <xf numFmtId="3" fontId="3" fillId="3" borderId="0" xfId="5" applyNumberFormat="1" applyFont="1" applyFill="1"/>
    <xf numFmtId="0" fontId="3" fillId="2" borderId="0" xfId="5" applyFont="1" applyFill="1"/>
    <xf numFmtId="0" fontId="3" fillId="3" borderId="0" xfId="5" applyFont="1" applyFill="1"/>
    <xf numFmtId="0" fontId="4" fillId="3" borderId="0" xfId="5" applyFont="1" applyFill="1"/>
    <xf numFmtId="0" fontId="4" fillId="2" borderId="0" xfId="5" applyFont="1" applyFill="1"/>
    <xf numFmtId="0" fontId="3" fillId="2" borderId="0" xfId="8" applyFont="1" applyFill="1"/>
    <xf numFmtId="0" fontId="3" fillId="3" borderId="0" xfId="8" applyFont="1" applyFill="1"/>
    <xf numFmtId="0" fontId="3" fillId="2" borderId="0" xfId="8" applyFont="1" applyFill="1"/>
    <xf numFmtId="0" fontId="3" fillId="3" borderId="0" xfId="8" applyFont="1" applyFill="1"/>
    <xf numFmtId="3" fontId="3" fillId="2" borderId="0" xfId="8" applyNumberFormat="1" applyFont="1" applyFill="1"/>
    <xf numFmtId="3" fontId="3" fillId="3" borderId="0" xfId="8" applyNumberFormat="1" applyFont="1" applyFill="1"/>
    <xf numFmtId="0" fontId="3" fillId="2" borderId="0" xfId="8" applyFont="1" applyFill="1"/>
    <xf numFmtId="0" fontId="3" fillId="3" borderId="0" xfId="8" applyFont="1" applyFill="1"/>
    <xf numFmtId="0" fontId="4" fillId="3" borderId="0" xfId="8" applyFont="1" applyFill="1"/>
    <xf numFmtId="0" fontId="4" fillId="2" borderId="0" xfId="8" applyFont="1" applyFill="1"/>
    <xf numFmtId="0" fontId="3" fillId="2" borderId="0" xfId="8" applyFont="1" applyFill="1"/>
    <xf numFmtId="0" fontId="3" fillId="3" borderId="0" xfId="8" applyFont="1" applyFill="1"/>
    <xf numFmtId="0" fontId="3" fillId="2" borderId="0" xfId="8" applyFont="1" applyFill="1"/>
    <xf numFmtId="0" fontId="3" fillId="3" borderId="0" xfId="8" applyFont="1" applyFill="1"/>
    <xf numFmtId="0" fontId="3" fillId="2" borderId="0" xfId="8" applyFont="1" applyFill="1"/>
    <xf numFmtId="0" fontId="3" fillId="3" borderId="0" xfId="8" applyFont="1" applyFill="1"/>
    <xf numFmtId="0" fontId="4" fillId="3" borderId="0" xfId="8" applyFont="1" applyFill="1"/>
    <xf numFmtId="0" fontId="4" fillId="2" borderId="0" xfId="8" applyFont="1" applyFill="1"/>
    <xf numFmtId="0" fontId="3" fillId="2" borderId="0" xfId="8" applyFont="1" applyFill="1"/>
    <xf numFmtId="0" fontId="3" fillId="3" borderId="0" xfId="8" applyFont="1" applyFill="1"/>
    <xf numFmtId="0" fontId="3" fillId="2" borderId="0" xfId="8" applyFont="1" applyFill="1"/>
    <xf numFmtId="0" fontId="3" fillId="3" borderId="0" xfId="8" applyFont="1" applyFill="1"/>
    <xf numFmtId="0" fontId="3" fillId="2" borderId="0" xfId="8" applyFont="1" applyFill="1"/>
    <xf numFmtId="0" fontId="3" fillId="3" borderId="0" xfId="8" applyFont="1" applyFill="1"/>
    <xf numFmtId="0" fontId="4" fillId="3" borderId="0" xfId="8" applyFont="1" applyFill="1"/>
    <xf numFmtId="0" fontId="4" fillId="2" borderId="0" xfId="8" applyFont="1" applyFill="1"/>
    <xf numFmtId="0" fontId="3" fillId="2" borderId="0" xfId="8" applyFont="1" applyFill="1"/>
    <xf numFmtId="0" fontId="3" fillId="3" borderId="0" xfId="8" applyFont="1" applyFill="1"/>
    <xf numFmtId="0" fontId="3" fillId="2" borderId="0" xfId="8" applyFont="1" applyFill="1"/>
    <xf numFmtId="0" fontId="3" fillId="3" borderId="0" xfId="8" applyFont="1" applyFill="1"/>
    <xf numFmtId="0" fontId="3" fillId="2" borderId="0" xfId="8" applyFont="1" applyFill="1"/>
    <xf numFmtId="0" fontId="3" fillId="3" borderId="0" xfId="8" applyFont="1" applyFill="1"/>
    <xf numFmtId="0" fontId="4" fillId="3" borderId="0" xfId="8" applyFont="1" applyFill="1"/>
    <xf numFmtId="0" fontId="4" fillId="2" borderId="0" xfId="8" applyFont="1" applyFill="1"/>
    <xf numFmtId="0" fontId="3" fillId="2" borderId="0" xfId="8" applyFont="1" applyFill="1"/>
    <xf numFmtId="0" fontId="3" fillId="3" borderId="0" xfId="8" applyFont="1" applyFill="1"/>
    <xf numFmtId="0" fontId="3" fillId="2" borderId="0" xfId="8" applyFont="1" applyFill="1"/>
    <xf numFmtId="0" fontId="3" fillId="3" borderId="0" xfId="8" applyFont="1" applyFill="1"/>
    <xf numFmtId="0" fontId="3" fillId="2" borderId="0" xfId="8" applyFont="1" applyFill="1"/>
    <xf numFmtId="0" fontId="3" fillId="3" borderId="0" xfId="8" applyFont="1" applyFill="1"/>
    <xf numFmtId="0" fontId="4" fillId="3" borderId="0" xfId="8" applyFont="1" applyFill="1"/>
    <xf numFmtId="0" fontId="4" fillId="2" borderId="0" xfId="8" applyFont="1" applyFill="1"/>
    <xf numFmtId="0" fontId="3" fillId="2" borderId="0" xfId="8" applyFont="1" applyFill="1"/>
    <xf numFmtId="0" fontId="3" fillId="3" borderId="0" xfId="8" applyFont="1" applyFill="1"/>
    <xf numFmtId="0" fontId="3" fillId="2" borderId="0" xfId="8" applyFont="1" applyFill="1"/>
    <xf numFmtId="0" fontId="3" fillId="3" borderId="0" xfId="8" applyFont="1" applyFill="1"/>
    <xf numFmtId="0" fontId="8" fillId="2" borderId="0" xfId="8" applyFont="1" applyFill="1"/>
    <xf numFmtId="0" fontId="8" fillId="3" borderId="0" xfId="8" applyFont="1" applyFill="1"/>
    <xf numFmtId="0" fontId="3" fillId="2" borderId="0" xfId="8" applyFont="1" applyFill="1"/>
    <xf numFmtId="0" fontId="3" fillId="3" borderId="0" xfId="8" applyFont="1" applyFill="1"/>
    <xf numFmtId="0" fontId="4" fillId="3" borderId="0" xfId="8" applyFont="1" applyFill="1"/>
    <xf numFmtId="0" fontId="4" fillId="2" borderId="0" xfId="8" applyFont="1" applyFill="1"/>
    <xf numFmtId="0" fontId="3" fillId="2" borderId="0" xfId="8" applyFont="1" applyFill="1"/>
    <xf numFmtId="0" fontId="3" fillId="3" borderId="0" xfId="8" applyFont="1" applyFill="1"/>
    <xf numFmtId="0" fontId="3" fillId="2" borderId="0" xfId="8" applyFont="1" applyFill="1"/>
    <xf numFmtId="0" fontId="3" fillId="3" borderId="0" xfId="8" applyFont="1" applyFill="1"/>
    <xf numFmtId="0" fontId="8" fillId="2" borderId="0" xfId="8" applyFont="1" applyFill="1"/>
    <xf numFmtId="0" fontId="8" fillId="3" borderId="0" xfId="8" applyFont="1" applyFill="1"/>
    <xf numFmtId="0" fontId="3" fillId="2" borderId="0" xfId="8" applyFont="1" applyFill="1"/>
    <xf numFmtId="0" fontId="3" fillId="3" borderId="0" xfId="8" applyFont="1" applyFill="1"/>
    <xf numFmtId="0" fontId="4" fillId="3" borderId="0" xfId="8" applyFont="1" applyFill="1"/>
    <xf numFmtId="0" fontId="4" fillId="2" borderId="0" xfId="8" applyFont="1" applyFill="1"/>
    <xf numFmtId="0" fontId="3" fillId="2" borderId="0" xfId="8" applyFont="1" applyFill="1"/>
    <xf numFmtId="0" fontId="3" fillId="3" borderId="0" xfId="8" applyFont="1" applyFill="1"/>
    <xf numFmtId="0" fontId="3" fillId="2" borderId="0" xfId="8" applyFont="1" applyFill="1"/>
    <xf numFmtId="0" fontId="3" fillId="3" borderId="0" xfId="8" applyFont="1" applyFill="1"/>
    <xf numFmtId="0" fontId="3" fillId="2" borderId="0" xfId="8" applyFont="1" applyFill="1"/>
    <xf numFmtId="0" fontId="3" fillId="3" borderId="0" xfId="8" applyFont="1" applyFill="1"/>
    <xf numFmtId="0" fontId="4" fillId="3" borderId="0" xfId="8" applyFont="1" applyFill="1"/>
    <xf numFmtId="0" fontId="4" fillId="2" borderId="0" xfId="8" applyFont="1" applyFill="1"/>
    <xf numFmtId="0" fontId="3" fillId="2" borderId="0" xfId="8" applyFont="1" applyFill="1"/>
    <xf numFmtId="0" fontId="3" fillId="3" borderId="0" xfId="8" applyFont="1" applyFill="1"/>
    <xf numFmtId="0" fontId="3" fillId="2" borderId="0" xfId="8" applyFont="1" applyFill="1"/>
    <xf numFmtId="0" fontId="3" fillId="3" borderId="0" xfId="8" applyFont="1" applyFill="1"/>
    <xf numFmtId="0" fontId="3" fillId="2" borderId="0" xfId="8" applyFont="1" applyFill="1"/>
    <xf numFmtId="0" fontId="3" fillId="3" borderId="0" xfId="8" applyFont="1" applyFill="1"/>
    <xf numFmtId="0" fontId="4" fillId="3" borderId="0" xfId="8" applyFont="1" applyFill="1"/>
    <xf numFmtId="0" fontId="4" fillId="2" borderId="0" xfId="8" applyFont="1" applyFill="1"/>
    <xf numFmtId="0" fontId="3" fillId="2" borderId="0" xfId="8" applyFont="1" applyFill="1"/>
    <xf numFmtId="0" fontId="3" fillId="3" borderId="0" xfId="8" applyFont="1" applyFill="1"/>
    <xf numFmtId="0" fontId="3" fillId="2" borderId="0" xfId="8" applyFont="1" applyFill="1"/>
    <xf numFmtId="0" fontId="3" fillId="3" borderId="0" xfId="8" applyFont="1" applyFill="1"/>
    <xf numFmtId="0" fontId="3" fillId="2" borderId="0" xfId="8" applyFont="1" applyFill="1"/>
    <xf numFmtId="0" fontId="3" fillId="3" borderId="0" xfId="8" applyFont="1" applyFill="1"/>
    <xf numFmtId="0" fontId="4" fillId="3" borderId="0" xfId="8" applyFont="1" applyFill="1"/>
    <xf numFmtId="0" fontId="4" fillId="2" borderId="0" xfId="8" applyFont="1" applyFill="1"/>
    <xf numFmtId="0" fontId="3" fillId="2" borderId="0" xfId="8" applyFont="1" applyFill="1"/>
    <xf numFmtId="0" fontId="3" fillId="3" borderId="0" xfId="8" applyFont="1" applyFill="1"/>
    <xf numFmtId="0" fontId="3" fillId="2" borderId="0" xfId="8" applyFont="1" applyFill="1"/>
    <xf numFmtId="0" fontId="3" fillId="3" borderId="0" xfId="8" applyFont="1" applyFill="1"/>
    <xf numFmtId="0" fontId="3" fillId="2" borderId="0" xfId="8" applyFont="1" applyFill="1"/>
    <xf numFmtId="0" fontId="3" fillId="3" borderId="0" xfId="8" applyFont="1" applyFill="1"/>
    <xf numFmtId="0" fontId="4" fillId="3" borderId="0" xfId="8" applyFont="1" applyFill="1"/>
    <xf numFmtId="0" fontId="4" fillId="2" borderId="0" xfId="8" applyFont="1" applyFill="1"/>
    <xf numFmtId="0" fontId="3" fillId="2" borderId="0" xfId="1" applyFont="1" applyFill="1"/>
    <xf numFmtId="0" fontId="3" fillId="3" borderId="0" xfId="1" applyFont="1" applyFill="1"/>
    <xf numFmtId="0" fontId="3" fillId="2" borderId="0" xfId="1" applyFont="1" applyFill="1"/>
    <xf numFmtId="0" fontId="3" fillId="3" borderId="0" xfId="1" applyFont="1" applyFill="1"/>
    <xf numFmtId="0" fontId="3" fillId="2" borderId="0" xfId="1" applyFont="1" applyFill="1"/>
    <xf numFmtId="0" fontId="3" fillId="3" borderId="0" xfId="1" applyFont="1" applyFill="1"/>
    <xf numFmtId="0" fontId="4" fillId="3" borderId="0" xfId="1" applyFont="1" applyFill="1"/>
    <xf numFmtId="0" fontId="4" fillId="2" borderId="0" xfId="1" applyFont="1" applyFill="1"/>
    <xf numFmtId="0" fontId="3" fillId="2" borderId="0" xfId="13" applyFont="1" applyFill="1"/>
    <xf numFmtId="0" fontId="3" fillId="3" borderId="0" xfId="13" applyFont="1" applyFill="1"/>
    <xf numFmtId="0" fontId="3" fillId="2" borderId="0" xfId="13" applyFont="1" applyFill="1"/>
    <xf numFmtId="0" fontId="3" fillId="3" borderId="0" xfId="13" applyFont="1" applyFill="1"/>
    <xf numFmtId="0" fontId="3" fillId="2" borderId="0" xfId="13" applyFont="1" applyFill="1"/>
    <xf numFmtId="0" fontId="3" fillId="3" borderId="0" xfId="13" applyFont="1" applyFill="1"/>
    <xf numFmtId="0" fontId="4" fillId="3" borderId="0" xfId="13" applyFont="1" applyFill="1"/>
    <xf numFmtId="0" fontId="4" fillId="2" borderId="0" xfId="13" applyFont="1" applyFill="1"/>
    <xf numFmtId="0" fontId="3" fillId="2" borderId="0" xfId="8" applyFont="1" applyFill="1"/>
    <xf numFmtId="0" fontId="3" fillId="3" borderId="0" xfId="8" applyFont="1" applyFill="1"/>
    <xf numFmtId="0" fontId="3" fillId="2" borderId="0" xfId="8" applyFont="1" applyFill="1"/>
    <xf numFmtId="0" fontId="3" fillId="3" borderId="0" xfId="8" applyFont="1" applyFill="1"/>
    <xf numFmtId="0" fontId="3" fillId="2" borderId="0" xfId="8" applyFont="1" applyFill="1"/>
    <xf numFmtId="0" fontId="3" fillId="3" borderId="0" xfId="8" applyFont="1" applyFill="1"/>
    <xf numFmtId="0" fontId="4" fillId="3" borderId="0" xfId="8" applyFont="1" applyFill="1"/>
    <xf numFmtId="0" fontId="4" fillId="2" borderId="0" xfId="8" applyFont="1" applyFill="1"/>
    <xf numFmtId="0" fontId="3" fillId="2" borderId="0" xfId="8" applyFont="1" applyFill="1"/>
    <xf numFmtId="0" fontId="3" fillId="3" borderId="0" xfId="8" applyFont="1" applyFill="1"/>
    <xf numFmtId="0" fontId="3" fillId="2" borderId="0" xfId="8" applyFont="1" applyFill="1"/>
    <xf numFmtId="0" fontId="3" fillId="3" borderId="0" xfId="8" applyFont="1" applyFill="1"/>
    <xf numFmtId="0" fontId="3" fillId="2" borderId="0" xfId="8" applyFont="1" applyFill="1"/>
    <xf numFmtId="0" fontId="3" fillId="3" borderId="0" xfId="8" applyFont="1" applyFill="1"/>
    <xf numFmtId="0" fontId="4" fillId="3" borderId="0" xfId="8" applyFont="1" applyFill="1"/>
    <xf numFmtId="0" fontId="4" fillId="2" borderId="0" xfId="8" applyFont="1" applyFill="1"/>
    <xf numFmtId="0" fontId="0" fillId="2" borderId="0" xfId="8" applyFont="1" applyFill="1"/>
    <xf numFmtId="0" fontId="0" fillId="3" borderId="0" xfId="8" applyFont="1" applyFill="1"/>
    <xf numFmtId="0" fontId="9" fillId="3" borderId="0" xfId="8" applyFont="1" applyFill="1"/>
    <xf numFmtId="1" fontId="3" fillId="3" borderId="0" xfId="8" applyNumberFormat="1" applyFont="1" applyFill="1"/>
    <xf numFmtId="166" fontId="3" fillId="3" borderId="0" xfId="8" applyNumberFormat="1" applyFont="1" applyFill="1"/>
    <xf numFmtId="1" fontId="3" fillId="2" borderId="0" xfId="8" applyNumberFormat="1" applyFont="1" applyFill="1"/>
    <xf numFmtId="166" fontId="3" fillId="2" borderId="0" xfId="8" applyNumberFormat="1" applyFont="1" applyFill="1"/>
    <xf numFmtId="167" fontId="3" fillId="2" borderId="0" xfId="8" applyNumberFormat="1" applyFont="1" applyFill="1"/>
    <xf numFmtId="167" fontId="3" fillId="3" borderId="0" xfId="8" applyNumberFormat="1" applyFont="1" applyFill="1"/>
    <xf numFmtId="1" fontId="0" fillId="3" borderId="0" xfId="8" applyNumberFormat="1" applyFont="1" applyFill="1"/>
    <xf numFmtId="1" fontId="10" fillId="2" borderId="0" xfId="8" applyNumberFormat="1" applyFont="1" applyFill="1"/>
    <xf numFmtId="1" fontId="4" fillId="2" borderId="0" xfId="8" applyNumberFormat="1" applyFont="1" applyFill="1"/>
    <xf numFmtId="1" fontId="4" fillId="3" borderId="0" xfId="8" applyNumberFormat="1" applyFont="1" applyFill="1"/>
    <xf numFmtId="168" fontId="3" fillId="2" borderId="0" xfId="8" applyNumberFormat="1" applyFont="1" applyFill="1"/>
    <xf numFmtId="168" fontId="3" fillId="3" borderId="0" xfId="8" applyNumberFormat="1" applyFont="1" applyFill="1"/>
    <xf numFmtId="0" fontId="11" fillId="0" borderId="0" xfId="0" applyFont="1"/>
    <xf numFmtId="0" fontId="11" fillId="0" borderId="0" xfId="0" applyFont="1" applyAlignment="1">
      <alignment horizontal="left" vertical="center" readingOrder="1"/>
    </xf>
    <xf numFmtId="0" fontId="11" fillId="0" borderId="0" xfId="0" applyFont="1" applyAlignment="1">
      <alignment horizontal="right" readingOrder="1"/>
    </xf>
    <xf numFmtId="0" fontId="11" fillId="0" borderId="0" xfId="0" applyFont="1" applyAlignment="1">
      <alignment horizontal="right" vertical="center" readingOrder="1"/>
    </xf>
    <xf numFmtId="0" fontId="11" fillId="0" borderId="0" xfId="0" applyFont="1" applyAlignment="1">
      <alignment horizontal="right"/>
    </xf>
    <xf numFmtId="0" fontId="0" fillId="0" borderId="0" xfId="0" applyAlignment="1">
      <alignment horizontal="right"/>
    </xf>
    <xf numFmtId="49" fontId="0" fillId="0" borderId="0" xfId="0" applyNumberFormat="1"/>
    <xf numFmtId="1" fontId="0" fillId="0" borderId="0" xfId="0" applyNumberFormat="1"/>
    <xf numFmtId="0" fontId="7" fillId="0" borderId="0" xfId="16"/>
    <xf numFmtId="0" fontId="7" fillId="0" borderId="0" xfId="16"/>
    <xf numFmtId="2" fontId="7" fillId="0" borderId="0" xfId="16" applyNumberFormat="1"/>
    <xf numFmtId="1" fontId="7" fillId="0" borderId="0" xfId="16" applyNumberFormat="1"/>
    <xf numFmtId="167" fontId="0" fillId="0" borderId="0" xfId="0" applyNumberFormat="1"/>
    <xf numFmtId="0" fontId="0" fillId="0" borderId="0" xfId="0" applyFill="1"/>
    <xf numFmtId="1" fontId="0" fillId="0" borderId="0" xfId="0" applyNumberFormat="1" applyFill="1"/>
    <xf numFmtId="166" fontId="0" fillId="0" borderId="0" xfId="0" applyNumberFormat="1" applyFill="1"/>
    <xf numFmtId="0" fontId="3" fillId="0" borderId="0" xfId="12" applyFont="1" applyFill="1"/>
    <xf numFmtId="2" fontId="0" fillId="0" borderId="0" xfId="0" applyNumberFormat="1" applyFill="1"/>
    <xf numFmtId="0" fontId="3" fillId="3" borderId="0" xfId="8" applyFont="1" applyFill="1" applyAlignment="1">
      <alignment horizontal="center"/>
    </xf>
    <xf numFmtId="0" fontId="3" fillId="2" borderId="0" xfId="8" applyFont="1" applyFill="1" applyAlignment="1">
      <alignment horizontal="center"/>
    </xf>
    <xf numFmtId="0" fontId="3" fillId="3" borderId="0" xfId="8" applyFont="1" applyFill="1" applyAlignment="1"/>
    <xf numFmtId="0" fontId="3" fillId="2" borderId="0" xfId="8" applyFont="1" applyFill="1" applyAlignment="1"/>
    <xf numFmtId="169" fontId="3" fillId="2" borderId="0" xfId="32" applyNumberFormat="1" applyFont="1" applyFill="1"/>
    <xf numFmtId="169" fontId="3" fillId="3" borderId="0" xfId="32" applyNumberFormat="1" applyFont="1" applyFill="1"/>
    <xf numFmtId="169" fontId="3" fillId="2" borderId="0" xfId="31" applyNumberFormat="1" applyFont="1" applyFill="1"/>
    <xf numFmtId="169" fontId="3" fillId="3" borderId="0" xfId="31" applyNumberFormat="1" applyFont="1" applyFill="1"/>
    <xf numFmtId="170" fontId="3" fillId="2" borderId="0" xfId="32" applyNumberFormat="1" applyFont="1" applyFill="1"/>
    <xf numFmtId="171" fontId="3" fillId="2" borderId="0" xfId="32" applyNumberFormat="1" applyFont="1" applyFill="1"/>
    <xf numFmtId="170" fontId="3" fillId="3" borderId="0" xfId="32" applyNumberFormat="1" applyFont="1" applyFill="1"/>
    <xf numFmtId="171" fontId="3" fillId="3" borderId="0" xfId="32" applyNumberFormat="1" applyFont="1" applyFill="1"/>
    <xf numFmtId="172" fontId="3" fillId="2" borderId="0" xfId="32" applyNumberFormat="1" applyFont="1" applyFill="1"/>
    <xf numFmtId="172" fontId="3" fillId="3" borderId="0" xfId="32" applyNumberFormat="1" applyFont="1" applyFill="1"/>
    <xf numFmtId="0" fontId="0" fillId="3" borderId="0" xfId="4" applyFont="1" applyFill="1"/>
    <xf numFmtId="0" fontId="3" fillId="2" borderId="0" xfId="33" applyFont="1" applyFill="1"/>
    <xf numFmtId="0" fontId="3" fillId="3" borderId="0" xfId="33" applyFont="1" applyFill="1"/>
    <xf numFmtId="173" fontId="3" fillId="3" borderId="0" xfId="32" applyNumberFormat="1" applyFont="1" applyFill="1"/>
    <xf numFmtId="173" fontId="3" fillId="2" borderId="0" xfId="32" applyNumberFormat="1" applyFont="1" applyFill="1"/>
    <xf numFmtId="174" fontId="3" fillId="2" borderId="0" xfId="32" applyNumberFormat="1" applyFont="1" applyFill="1"/>
    <xf numFmtId="174" fontId="3" fillId="3" borderId="0" xfId="32" applyNumberFormat="1" applyFont="1" applyFill="1"/>
    <xf numFmtId="37" fontId="3" fillId="2" borderId="0" xfId="32" applyNumberFormat="1" applyFont="1" applyFill="1"/>
    <xf numFmtId="37" fontId="3" fillId="3" borderId="0" xfId="32" applyNumberFormat="1" applyFont="1" applyFill="1"/>
    <xf numFmtId="0" fontId="3" fillId="2" borderId="0" xfId="34" applyFont="1" applyFill="1"/>
    <xf numFmtId="0" fontId="3" fillId="3" borderId="0" xfId="34" applyFont="1" applyFill="1"/>
    <xf numFmtId="168" fontId="3" fillId="3" borderId="0" xfId="32" applyNumberFormat="1" applyFont="1" applyFill="1"/>
    <xf numFmtId="2" fontId="3" fillId="3" borderId="0" xfId="32" applyNumberFormat="1" applyFont="1" applyFill="1"/>
    <xf numFmtId="168" fontId="3" fillId="2" borderId="0" xfId="32" applyNumberFormat="1" applyFont="1" applyFill="1"/>
    <xf numFmtId="2" fontId="3" fillId="2" borderId="0" xfId="32" applyNumberFormat="1" applyFont="1" applyFill="1"/>
    <xf numFmtId="0" fontId="3" fillId="2" borderId="0" xfId="35" applyFont="1" applyFill="1"/>
    <xf numFmtId="0" fontId="3" fillId="3" borderId="0" xfId="35" applyFont="1" applyFill="1"/>
    <xf numFmtId="0" fontId="0" fillId="3" borderId="0" xfId="35" applyFont="1" applyFill="1"/>
    <xf numFmtId="0" fontId="3" fillId="2" borderId="0" xfId="36" applyFont="1" applyFill="1"/>
    <xf numFmtId="0" fontId="3" fillId="3" borderId="0" xfId="36" applyFont="1" applyFill="1"/>
    <xf numFmtId="0" fontId="3" fillId="2" borderId="0" xfId="37" applyFont="1" applyFill="1"/>
    <xf numFmtId="0" fontId="3" fillId="3" borderId="0" xfId="37" applyFont="1" applyFill="1"/>
    <xf numFmtId="0" fontId="0" fillId="3" borderId="0" xfId="37" applyFont="1" applyFill="1"/>
    <xf numFmtId="0" fontId="0" fillId="2" borderId="0" xfId="4" applyFont="1" applyFill="1"/>
    <xf numFmtId="169" fontId="0" fillId="3" borderId="0" xfId="32" applyNumberFormat="1" applyFont="1" applyFill="1"/>
    <xf numFmtId="169" fontId="0" fillId="2" borderId="0" xfId="32" applyNumberFormat="1" applyFont="1" applyFill="1"/>
    <xf numFmtId="174" fontId="0" fillId="2" borderId="0" xfId="32" applyNumberFormat="1" applyFont="1" applyFill="1"/>
    <xf numFmtId="174" fontId="0" fillId="3" borderId="0" xfId="32" applyNumberFormat="1" applyFont="1" applyFill="1"/>
    <xf numFmtId="2" fontId="0" fillId="3" borderId="0" xfId="32" applyNumberFormat="1" applyFont="1" applyFill="1"/>
    <xf numFmtId="2" fontId="0" fillId="2" borderId="0" xfId="32" applyNumberFormat="1" applyFont="1" applyFill="1"/>
    <xf numFmtId="168" fontId="0" fillId="2" borderId="0" xfId="32" applyNumberFormat="1" applyFont="1" applyFill="1"/>
    <xf numFmtId="168" fontId="0" fillId="3" borderId="0" xfId="32" applyNumberFormat="1" applyFont="1" applyFill="1"/>
    <xf numFmtId="0" fontId="0" fillId="2" borderId="0" xfId="35" applyFont="1" applyFill="1"/>
    <xf numFmtId="0" fontId="0" fillId="2" borderId="0" xfId="38" applyFont="1" applyFill="1"/>
    <xf numFmtId="0" fontId="0" fillId="3" borderId="0" xfId="38" applyFont="1" applyFill="1"/>
    <xf numFmtId="0" fontId="3" fillId="2" borderId="0" xfId="38" applyFont="1" applyFill="1"/>
    <xf numFmtId="0" fontId="3" fillId="3" borderId="0" xfId="38" applyFont="1" applyFill="1"/>
    <xf numFmtId="170" fontId="3" fillId="2" borderId="0" xfId="31" applyNumberFormat="1" applyFont="1" applyFill="1"/>
    <xf numFmtId="171" fontId="3" fillId="2" borderId="0" xfId="31" applyNumberFormat="1" applyFont="1" applyFill="1"/>
    <xf numFmtId="170" fontId="3" fillId="3" borderId="0" xfId="31" applyNumberFormat="1" applyFont="1" applyFill="1"/>
    <xf numFmtId="171" fontId="3" fillId="3" borderId="0" xfId="31" applyNumberFormat="1" applyFont="1" applyFill="1"/>
    <xf numFmtId="0" fontId="0" fillId="0" borderId="1" xfId="0" applyBorder="1" applyAlignment="1">
      <alignment horizontal="center"/>
    </xf>
    <xf numFmtId="0" fontId="7" fillId="0" borderId="0" xfId="16" applyNumberFormat="1"/>
    <xf numFmtId="0" fontId="0" fillId="0" borderId="0" xfId="0" applyNumberFormat="1"/>
    <xf numFmtId="0" fontId="0" fillId="0" borderId="0" xfId="0" applyNumberFormat="1" applyFill="1"/>
    <xf numFmtId="0" fontId="3" fillId="0" borderId="0" xfId="12" applyNumberFormat="1" applyFont="1" applyFill="1"/>
    <xf numFmtId="0" fontId="0" fillId="0" borderId="0" xfId="0" applyBorder="1" applyAlignment="1">
      <alignment horizontal="center"/>
    </xf>
    <xf numFmtId="169" fontId="3" fillId="2" borderId="0" xfId="39" applyNumberFormat="1" applyFont="1" applyFill="1"/>
    <xf numFmtId="171" fontId="3" fillId="2" borderId="0" xfId="39" applyNumberFormat="1" applyFont="1" applyFill="1"/>
    <xf numFmtId="169" fontId="3" fillId="3" borderId="0" xfId="39" applyNumberFormat="1" applyFont="1" applyFill="1"/>
    <xf numFmtId="171" fontId="3" fillId="3" borderId="0" xfId="39" applyNumberFormat="1" applyFont="1" applyFill="1"/>
    <xf numFmtId="0" fontId="3" fillId="2" borderId="0" xfId="40" applyFont="1" applyFill="1"/>
    <xf numFmtId="169" fontId="3" fillId="2" borderId="0" xfId="41" applyNumberFormat="1" applyFont="1" applyFill="1"/>
    <xf numFmtId="171" fontId="3" fillId="2" borderId="0" xfId="41" applyNumberFormat="1" applyFont="1" applyFill="1"/>
    <xf numFmtId="0" fontId="3" fillId="3" borderId="0" xfId="40" applyFont="1" applyFill="1"/>
    <xf numFmtId="0" fontId="0" fillId="3" borderId="0" xfId="40" applyFont="1" applyFill="1"/>
    <xf numFmtId="169" fontId="3" fillId="3" borderId="0" xfId="41" applyNumberFormat="1" applyFont="1" applyFill="1"/>
    <xf numFmtId="171" fontId="3" fillId="3" borderId="0" xfId="41" applyNumberFormat="1" applyFont="1" applyFill="1"/>
    <xf numFmtId="0" fontId="3" fillId="2" borderId="0" xfId="42" applyFont="1" applyFill="1"/>
    <xf numFmtId="0" fontId="3" fillId="3" borderId="0" xfId="42" applyFont="1" applyFill="1"/>
    <xf numFmtId="0" fontId="0" fillId="3" borderId="0" xfId="42" applyFont="1" applyFill="1"/>
    <xf numFmtId="0" fontId="3" fillId="2" borderId="0" xfId="43" applyFont="1" applyFill="1"/>
    <xf numFmtId="0" fontId="3" fillId="3" borderId="0" xfId="43" applyFont="1" applyFill="1"/>
    <xf numFmtId="0" fontId="0" fillId="3" borderId="0" xfId="43" applyFont="1" applyFill="1"/>
    <xf numFmtId="0" fontId="3" fillId="2" borderId="0" xfId="44" applyFont="1" applyFill="1"/>
    <xf numFmtId="0" fontId="3" fillId="3" borderId="0" xfId="44" applyFont="1" applyFill="1"/>
    <xf numFmtId="0" fontId="0" fillId="3" borderId="0" xfId="44" applyFont="1" applyFill="1"/>
    <xf numFmtId="0" fontId="3" fillId="2" borderId="0" xfId="45" applyFont="1" applyFill="1"/>
    <xf numFmtId="0" fontId="3" fillId="3" borderId="0" xfId="45" applyFont="1" applyFill="1"/>
    <xf numFmtId="0" fontId="0" fillId="3" borderId="0" xfId="45" applyFont="1" applyFill="1"/>
    <xf numFmtId="0" fontId="0" fillId="2" borderId="0" xfId="40" applyFont="1" applyFill="1"/>
    <xf numFmtId="169" fontId="0" fillId="3" borderId="0" xfId="41" applyNumberFormat="1" applyFont="1" applyFill="1"/>
    <xf numFmtId="169" fontId="0" fillId="2" borderId="0" xfId="41" applyNumberFormat="1" applyFont="1" applyFill="1"/>
    <xf numFmtId="0" fontId="0" fillId="2" borderId="0" xfId="42" applyFont="1" applyFill="1"/>
    <xf numFmtId="0" fontId="0" fillId="2" borderId="0" xfId="43" applyFont="1" applyFill="1"/>
    <xf numFmtId="0" fontId="0" fillId="2" borderId="0" xfId="44" applyFont="1" applyFill="1"/>
    <xf numFmtId="0" fontId="0" fillId="2" borderId="0" xfId="45" applyFont="1" applyFill="1"/>
    <xf numFmtId="0" fontId="3" fillId="2" borderId="0" xfId="8" applyFont="1" applyFill="1"/>
    <xf numFmtId="0" fontId="3" fillId="3" borderId="0" xfId="8" applyFont="1" applyFill="1"/>
    <xf numFmtId="1" fontId="3" fillId="2" borderId="0" xfId="8" applyNumberFormat="1" applyFont="1" applyFill="1"/>
    <xf numFmtId="1" fontId="3" fillId="3" borderId="0" xfId="8" applyNumberFormat="1" applyFont="1" applyFill="1"/>
    <xf numFmtId="0" fontId="3" fillId="2" borderId="0" xfId="8" applyFont="1" applyFill="1"/>
    <xf numFmtId="0" fontId="3" fillId="3" borderId="0" xfId="8" applyFont="1" applyFill="1"/>
    <xf numFmtId="0" fontId="4" fillId="2" borderId="0" xfId="8" applyFont="1" applyFill="1"/>
    <xf numFmtId="0" fontId="4" fillId="3" borderId="0" xfId="8" applyFont="1" applyFill="1"/>
    <xf numFmtId="0" fontId="3" fillId="2" borderId="0" xfId="8" applyFont="1" applyFill="1"/>
    <xf numFmtId="0" fontId="3" fillId="3" borderId="0" xfId="8" applyFont="1" applyFill="1"/>
    <xf numFmtId="1" fontId="3" fillId="2" borderId="0" xfId="8" applyNumberFormat="1" applyFont="1" applyFill="1"/>
    <xf numFmtId="1" fontId="3" fillId="3" borderId="0" xfId="8" applyNumberFormat="1" applyFont="1" applyFill="1"/>
    <xf numFmtId="0" fontId="0" fillId="0" borderId="0" xfId="0"/>
    <xf numFmtId="0" fontId="4" fillId="2" borderId="0" xfId="8" applyFont="1" applyFill="1"/>
    <xf numFmtId="0" fontId="4" fillId="3" borderId="0" xfId="8" applyFont="1" applyFill="1"/>
    <xf numFmtId="0" fontId="3" fillId="2" borderId="0" xfId="8" applyFont="1" applyFill="1"/>
    <xf numFmtId="0" fontId="3" fillId="3" borderId="0" xfId="8" applyFont="1" applyFill="1"/>
    <xf numFmtId="0" fontId="3" fillId="2" borderId="0" xfId="8" applyFont="1" applyFill="1"/>
    <xf numFmtId="0" fontId="3" fillId="3" borderId="0" xfId="8" applyFont="1" applyFill="1"/>
    <xf numFmtId="0" fontId="4" fillId="3" borderId="0" xfId="8" applyFont="1" applyFill="1"/>
    <xf numFmtId="0" fontId="4" fillId="2" borderId="0" xfId="8" applyFont="1" applyFill="1"/>
    <xf numFmtId="0" fontId="3" fillId="2" borderId="0" xfId="8" applyFont="1" applyFill="1"/>
    <xf numFmtId="0" fontId="3" fillId="3" borderId="0" xfId="8" applyFont="1" applyFill="1"/>
    <xf numFmtId="0" fontId="3" fillId="2" borderId="0" xfId="8" applyFont="1" applyFill="1"/>
    <xf numFmtId="0" fontId="3" fillId="3" borderId="0" xfId="8" applyFont="1" applyFill="1"/>
    <xf numFmtId="0" fontId="4" fillId="3" borderId="0" xfId="8" applyFont="1" applyFill="1"/>
    <xf numFmtId="0" fontId="4" fillId="2" borderId="0" xfId="8" applyFont="1" applyFill="1"/>
    <xf numFmtId="0" fontId="3" fillId="2" borderId="0" xfId="8" applyFont="1" applyFill="1"/>
    <xf numFmtId="0" fontId="3" fillId="3" borderId="0" xfId="8" applyFont="1" applyFill="1"/>
    <xf numFmtId="0" fontId="3" fillId="2" borderId="0" xfId="8" applyFont="1" applyFill="1"/>
    <xf numFmtId="0" fontId="3" fillId="3" borderId="0" xfId="8" applyFont="1" applyFill="1"/>
    <xf numFmtId="0" fontId="4" fillId="2" borderId="0" xfId="8" applyFont="1" applyFill="1"/>
    <xf numFmtId="0" fontId="4" fillId="3" borderId="0" xfId="8" applyFont="1" applyFill="1"/>
    <xf numFmtId="0" fontId="3" fillId="2" borderId="0" xfId="8" applyFont="1" applyFill="1"/>
    <xf numFmtId="0" fontId="3" fillId="3" borderId="0" xfId="8" applyFont="1" applyFill="1"/>
    <xf numFmtId="0" fontId="0" fillId="0" borderId="0" xfId="0"/>
    <xf numFmtId="0" fontId="3" fillId="2" borderId="0" xfId="8" applyFont="1" applyFill="1"/>
    <xf numFmtId="0" fontId="3" fillId="3" borderId="0" xfId="8" applyFont="1" applyFill="1"/>
    <xf numFmtId="0" fontId="4" fillId="2" borderId="0" xfId="8" applyFont="1" applyFill="1"/>
    <xf numFmtId="0" fontId="4" fillId="3" borderId="0" xfId="8" applyFont="1" applyFill="1"/>
    <xf numFmtId="0" fontId="3" fillId="2" borderId="0" xfId="8" applyFont="1" applyFill="1"/>
    <xf numFmtId="0" fontId="3" fillId="3" borderId="0" xfId="8" applyFont="1" applyFill="1"/>
    <xf numFmtId="0" fontId="3" fillId="3" borderId="0" xfId="8" applyFont="1" applyFill="1"/>
    <xf numFmtId="0" fontId="4" fillId="2" borderId="0" xfId="8" applyFont="1" applyFill="1"/>
    <xf numFmtId="0" fontId="4" fillId="3" borderId="0" xfId="8" applyFont="1" applyFill="1"/>
    <xf numFmtId="0" fontId="3" fillId="2" borderId="0" xfId="8" applyFont="1" applyFill="1"/>
    <xf numFmtId="0" fontId="3" fillId="3" borderId="0" xfId="8" applyFont="1" applyFill="1"/>
    <xf numFmtId="0" fontId="0" fillId="0" borderId="0" xfId="0"/>
    <xf numFmtId="0" fontId="3" fillId="2" borderId="0" xfId="8" applyFont="1" applyFill="1"/>
    <xf numFmtId="0" fontId="3" fillId="3" borderId="0" xfId="8" applyFont="1" applyFill="1"/>
    <xf numFmtId="0" fontId="4" fillId="2" borderId="0" xfId="8" applyFont="1" applyFill="1"/>
    <xf numFmtId="0" fontId="4" fillId="3" borderId="0" xfId="8" applyFont="1" applyFill="1"/>
    <xf numFmtId="0" fontId="4" fillId="6" borderId="0" xfId="8" applyFont="1" applyFill="1"/>
    <xf numFmtId="0" fontId="3" fillId="2" borderId="0" xfId="8" applyFont="1" applyFill="1"/>
    <xf numFmtId="0" fontId="3" fillId="3" borderId="0" xfId="8" applyFont="1" applyFill="1"/>
    <xf numFmtId="0" fontId="3" fillId="5" borderId="0" xfId="8" applyFont="1" applyFill="1"/>
    <xf numFmtId="0" fontId="4" fillId="2" borderId="0" xfId="8" applyFont="1" applyFill="1"/>
    <xf numFmtId="0" fontId="4" fillId="3" borderId="0" xfId="8" applyFont="1" applyFill="1"/>
    <xf numFmtId="0" fontId="3" fillId="2" borderId="0" xfId="8" applyFont="1" applyFill="1"/>
    <xf numFmtId="0" fontId="3" fillId="3" borderId="0" xfId="8" applyFont="1" applyFill="1"/>
    <xf numFmtId="0" fontId="0" fillId="0" borderId="0" xfId="0"/>
    <xf numFmtId="0" fontId="3" fillId="2" borderId="0" xfId="8" applyFont="1" applyFill="1"/>
    <xf numFmtId="0" fontId="3" fillId="3" borderId="0" xfId="8" applyFont="1" applyFill="1"/>
    <xf numFmtId="0" fontId="4" fillId="2" borderId="0" xfId="8" applyFont="1" applyFill="1"/>
    <xf numFmtId="0" fontId="4" fillId="3" borderId="0" xfId="8" applyFont="1" applyFill="1"/>
    <xf numFmtId="0" fontId="3" fillId="2" borderId="0" xfId="8" applyFont="1" applyFill="1"/>
    <xf numFmtId="0" fontId="3" fillId="3" borderId="0" xfId="8" applyFont="1" applyFill="1"/>
    <xf numFmtId="0" fontId="3" fillId="3" borderId="0" xfId="8" applyFont="1" applyFill="1"/>
    <xf numFmtId="0" fontId="4" fillId="3" borderId="0" xfId="8" applyFont="1" applyFill="1"/>
    <xf numFmtId="0" fontId="4" fillId="2" borderId="0" xfId="8" applyFont="1" applyFill="1"/>
    <xf numFmtId="0" fontId="3" fillId="2" borderId="0" xfId="8" applyFont="1" applyFill="1"/>
    <xf numFmtId="0" fontId="3" fillId="3" borderId="0" xfId="8" applyFont="1" applyFill="1"/>
    <xf numFmtId="0" fontId="3" fillId="2" borderId="0" xfId="8" applyFont="1" applyFill="1"/>
    <xf numFmtId="0" fontId="3" fillId="3" borderId="0" xfId="8" applyFont="1" applyFill="1"/>
    <xf numFmtId="0" fontId="4" fillId="3" borderId="0" xfId="8" applyFont="1" applyFill="1"/>
    <xf numFmtId="0" fontId="4" fillId="2" borderId="0" xfId="8" applyFont="1" applyFill="1"/>
    <xf numFmtId="0" fontId="3" fillId="2" borderId="0" xfId="8" applyFont="1" applyFill="1"/>
    <xf numFmtId="0" fontId="3" fillId="3" borderId="0" xfId="8" applyFont="1" applyFill="1"/>
    <xf numFmtId="0" fontId="3" fillId="5" borderId="0" xfId="8" applyFont="1" applyFill="1"/>
    <xf numFmtId="1" fontId="3" fillId="2" borderId="0" xfId="8" applyNumberFormat="1" applyFont="1" applyFill="1"/>
    <xf numFmtId="1" fontId="3" fillId="3" borderId="0" xfId="8" applyNumberFormat="1" applyFont="1" applyFill="1"/>
    <xf numFmtId="1" fontId="3" fillId="5" borderId="0" xfId="8" applyNumberFormat="1" applyFont="1" applyFill="1"/>
    <xf numFmtId="0" fontId="4" fillId="2" borderId="0" xfId="8" applyFont="1" applyFill="1"/>
    <xf numFmtId="0" fontId="4" fillId="3" borderId="0" xfId="8" applyFont="1" applyFill="1"/>
    <xf numFmtId="0" fontId="3" fillId="2" borderId="0" xfId="8" applyFont="1" applyFill="1"/>
    <xf numFmtId="0" fontId="3" fillId="3" borderId="0" xfId="8" applyFont="1" applyFill="1"/>
    <xf numFmtId="1" fontId="3" fillId="2" borderId="0" xfId="8" applyNumberFormat="1" applyFont="1" applyFill="1"/>
    <xf numFmtId="0" fontId="0" fillId="3" borderId="0" xfId="8" applyFont="1" applyFill="1"/>
    <xf numFmtId="1" fontId="3" fillId="3" borderId="0" xfId="8" applyNumberFormat="1" applyFont="1" applyFill="1"/>
    <xf numFmtId="0" fontId="0" fillId="0" borderId="0" xfId="0"/>
    <xf numFmtId="0" fontId="3" fillId="2" borderId="0" xfId="8" applyFont="1" applyFill="1"/>
    <xf numFmtId="0" fontId="3" fillId="3" borderId="0" xfId="8" applyFont="1" applyFill="1"/>
    <xf numFmtId="0" fontId="4" fillId="2" borderId="0" xfId="8" applyFont="1" applyFill="1"/>
    <xf numFmtId="0" fontId="4" fillId="3" borderId="0" xfId="8" applyFont="1" applyFill="1"/>
    <xf numFmtId="0" fontId="3" fillId="2" borderId="0" xfId="8" applyFont="1" applyFill="1"/>
    <xf numFmtId="0" fontId="3" fillId="3" borderId="0" xfId="8" applyFont="1" applyFill="1"/>
    <xf numFmtId="0" fontId="4" fillId="2" borderId="0" xfId="8" applyFont="1" applyFill="1"/>
    <xf numFmtId="0" fontId="4" fillId="3" borderId="0" xfId="8" applyFont="1" applyFill="1"/>
    <xf numFmtId="0" fontId="3" fillId="2" borderId="0" xfId="8" applyFont="1" applyFill="1"/>
    <xf numFmtId="0" fontId="3" fillId="3" borderId="0" xfId="8" applyFont="1" applyFill="1"/>
    <xf numFmtId="0" fontId="0" fillId="0" borderId="0" xfId="0"/>
    <xf numFmtId="0" fontId="3" fillId="2" borderId="0" xfId="8" applyFont="1" applyFill="1"/>
    <xf numFmtId="0" fontId="3" fillId="3" borderId="0" xfId="8" applyFont="1" applyFill="1"/>
    <xf numFmtId="0" fontId="4" fillId="2" borderId="0" xfId="8" applyFont="1" applyFill="1"/>
    <xf numFmtId="0" fontId="4" fillId="3" borderId="0" xfId="8" applyFont="1" applyFill="1"/>
    <xf numFmtId="0" fontId="3" fillId="2" borderId="0" xfId="5" applyFont="1" applyFill="1"/>
    <xf numFmtId="0" fontId="3" fillId="3" borderId="0" xfId="5" applyFont="1" applyFill="1"/>
    <xf numFmtId="1" fontId="3" fillId="2" borderId="0" xfId="5" applyNumberFormat="1" applyFont="1" applyFill="1"/>
    <xf numFmtId="1" fontId="3" fillId="3" borderId="0" xfId="5" applyNumberFormat="1" applyFont="1" applyFill="1"/>
    <xf numFmtId="164" fontId="3" fillId="2" borderId="0" xfId="5" applyNumberFormat="1" applyFont="1" applyFill="1"/>
    <xf numFmtId="164" fontId="3" fillId="3" borderId="0" xfId="5" applyNumberFormat="1" applyFont="1" applyFill="1"/>
    <xf numFmtId="0" fontId="4" fillId="3" borderId="0" xfId="5" applyFont="1" applyFill="1"/>
    <xf numFmtId="0" fontId="4" fillId="2" borderId="0" xfId="5" applyFont="1" applyFill="1"/>
    <xf numFmtId="0" fontId="3" fillId="2" borderId="0" xfId="2" applyFont="1" applyFill="1"/>
    <xf numFmtId="0" fontId="3" fillId="3" borderId="0" xfId="2" applyFont="1" applyFill="1"/>
    <xf numFmtId="1" fontId="3" fillId="2" borderId="0" xfId="2" applyNumberFormat="1" applyFont="1" applyFill="1"/>
    <xf numFmtId="1" fontId="3" fillId="3" borderId="0" xfId="2" applyNumberFormat="1" applyFont="1" applyFill="1"/>
    <xf numFmtId="164" fontId="3" fillId="2" borderId="0" xfId="2" applyNumberFormat="1" applyFont="1" applyFill="1"/>
    <xf numFmtId="164" fontId="3" fillId="3" borderId="0" xfId="2" applyNumberFormat="1" applyFont="1" applyFill="1"/>
    <xf numFmtId="0" fontId="3" fillId="2" borderId="0" xfId="8" applyFont="1" applyFill="1"/>
    <xf numFmtId="0" fontId="3" fillId="3" borderId="0" xfId="8" applyFont="1" applyFill="1"/>
    <xf numFmtId="0" fontId="4" fillId="3" borderId="0" xfId="2" applyFont="1" applyFill="1"/>
    <xf numFmtId="0" fontId="4" fillId="2" borderId="0" xfId="2" applyFont="1" applyFill="1"/>
    <xf numFmtId="0" fontId="3" fillId="2" borderId="0" xfId="5" applyFont="1" applyFill="1"/>
    <xf numFmtId="0" fontId="3" fillId="3" borderId="0" xfId="5" applyFont="1" applyFill="1"/>
    <xf numFmtId="1" fontId="3" fillId="2" borderId="0" xfId="5" applyNumberFormat="1" applyFont="1" applyFill="1"/>
    <xf numFmtId="1" fontId="3" fillId="3" borderId="0" xfId="5" applyNumberFormat="1" applyFont="1" applyFill="1"/>
    <xf numFmtId="164" fontId="3" fillId="2" borderId="0" xfId="5" applyNumberFormat="1" applyFont="1" applyFill="1"/>
    <xf numFmtId="164" fontId="3" fillId="3" borderId="0" xfId="5" applyNumberFormat="1" applyFont="1" applyFill="1"/>
    <xf numFmtId="0" fontId="4" fillId="3" borderId="0" xfId="5" applyFont="1" applyFill="1"/>
    <xf numFmtId="0" fontId="4" fillId="2" borderId="0" xfId="5" applyFont="1" applyFill="1"/>
    <xf numFmtId="0" fontId="3" fillId="2" borderId="0" xfId="2" applyFont="1" applyFill="1"/>
    <xf numFmtId="0" fontId="3" fillId="3" borderId="0" xfId="2" applyFont="1" applyFill="1"/>
    <xf numFmtId="1" fontId="3" fillId="2" borderId="0" xfId="2" applyNumberFormat="1" applyFont="1" applyFill="1"/>
    <xf numFmtId="1" fontId="3" fillId="3" borderId="0" xfId="2" applyNumberFormat="1" applyFont="1" applyFill="1"/>
    <xf numFmtId="164" fontId="3" fillId="2" borderId="0" xfId="2" applyNumberFormat="1" applyFont="1" applyFill="1"/>
    <xf numFmtId="164" fontId="3" fillId="3" borderId="0" xfId="2" applyNumberFormat="1" applyFont="1" applyFill="1"/>
    <xf numFmtId="0" fontId="3" fillId="2" borderId="0" xfId="8" applyFont="1" applyFill="1"/>
    <xf numFmtId="0" fontId="3" fillId="3" borderId="0" xfId="8" applyFont="1" applyFill="1"/>
    <xf numFmtId="0" fontId="4" fillId="3" borderId="0" xfId="2" applyFont="1" applyFill="1"/>
    <xf numFmtId="0" fontId="4" fillId="2" borderId="0" xfId="2" applyFont="1" applyFill="1"/>
    <xf numFmtId="0" fontId="3" fillId="2" borderId="0" xfId="8" applyFont="1" applyFill="1"/>
    <xf numFmtId="0" fontId="3" fillId="3" borderId="0" xfId="8" applyFont="1" applyFill="1"/>
    <xf numFmtId="165" fontId="3" fillId="2" borderId="0" xfId="8" applyNumberFormat="1" applyFont="1" applyFill="1"/>
    <xf numFmtId="165" fontId="3" fillId="3" borderId="0" xfId="8" applyNumberFormat="1" applyFont="1" applyFill="1"/>
    <xf numFmtId="3" fontId="3" fillId="2" borderId="0" xfId="8" applyNumberFormat="1" applyFont="1" applyFill="1"/>
    <xf numFmtId="3" fontId="3" fillId="3" borderId="0" xfId="8" applyNumberFormat="1" applyFont="1" applyFill="1"/>
    <xf numFmtId="0" fontId="4" fillId="3" borderId="0" xfId="8" applyFont="1" applyFill="1"/>
    <xf numFmtId="0" fontId="4" fillId="2" borderId="0" xfId="8" applyFont="1" applyFill="1"/>
    <xf numFmtId="0" fontId="3" fillId="2" borderId="0" xfId="5" applyFont="1" applyFill="1"/>
    <xf numFmtId="0" fontId="3" fillId="3" borderId="0" xfId="5" applyFont="1" applyFill="1"/>
    <xf numFmtId="166" fontId="3" fillId="2" borderId="0" xfId="5" applyNumberFormat="1" applyFont="1" applyFill="1"/>
    <xf numFmtId="166" fontId="3" fillId="3" borderId="0" xfId="5" applyNumberFormat="1" applyFont="1" applyFill="1"/>
    <xf numFmtId="3" fontId="3" fillId="2" borderId="0" xfId="5" applyNumberFormat="1" applyFont="1" applyFill="1"/>
    <xf numFmtId="3" fontId="3" fillId="3" borderId="0" xfId="5" applyNumberFormat="1" applyFont="1" applyFill="1"/>
    <xf numFmtId="0" fontId="3" fillId="2" borderId="0" xfId="8" applyFont="1" applyFill="1"/>
    <xf numFmtId="0" fontId="3" fillId="3" borderId="0" xfId="8" applyFont="1" applyFill="1"/>
    <xf numFmtId="0" fontId="4" fillId="3" borderId="0" xfId="5" applyFont="1" applyFill="1"/>
    <xf numFmtId="0" fontId="4" fillId="2" borderId="0" xfId="5" applyFont="1" applyFill="1"/>
    <xf numFmtId="0" fontId="3" fillId="2" borderId="0" xfId="8" applyFont="1" applyFill="1"/>
    <xf numFmtId="0" fontId="3" fillId="3" borderId="0" xfId="8" applyFont="1" applyFill="1"/>
    <xf numFmtId="0" fontId="4" fillId="3" borderId="0" xfId="8" applyFont="1" applyFill="1"/>
    <xf numFmtId="0" fontId="4" fillId="2" borderId="0" xfId="8" applyFont="1" applyFill="1"/>
    <xf numFmtId="0" fontId="3" fillId="2" borderId="0" xfId="8" applyFont="1" applyFill="1"/>
    <xf numFmtId="0" fontId="3" fillId="3" borderId="0" xfId="8" applyFont="1" applyFill="1"/>
    <xf numFmtId="0" fontId="3" fillId="2" borderId="0" xfId="8" applyFont="1" applyFill="1"/>
    <xf numFmtId="0" fontId="3" fillId="3" borderId="0" xfId="8" applyFont="1" applyFill="1"/>
    <xf numFmtId="0" fontId="4" fillId="3" borderId="0" xfId="8" applyFont="1" applyFill="1"/>
    <xf numFmtId="0" fontId="4" fillId="2" borderId="0" xfId="8" applyFont="1" applyFill="1"/>
    <xf numFmtId="0" fontId="3" fillId="2" borderId="0" xfId="23" applyFont="1" applyFill="1"/>
    <xf numFmtId="3" fontId="3" fillId="2" borderId="0" xfId="23" applyNumberFormat="1" applyFont="1" applyFill="1"/>
    <xf numFmtId="0" fontId="3" fillId="3" borderId="0" xfId="23" applyFont="1" applyFill="1"/>
    <xf numFmtId="3" fontId="3" fillId="3" borderId="0" xfId="23" applyNumberFormat="1" applyFont="1" applyFill="1"/>
    <xf numFmtId="0" fontId="4" fillId="3" borderId="0" xfId="23" applyFont="1" applyFill="1"/>
    <xf numFmtId="0" fontId="4" fillId="2" borderId="0" xfId="23" applyFont="1" applyFill="1"/>
    <xf numFmtId="0" fontId="3" fillId="2" borderId="0" xfId="2" applyFont="1" applyFill="1"/>
    <xf numFmtId="0" fontId="3" fillId="3" borderId="0" xfId="2" applyFont="1" applyFill="1"/>
    <xf numFmtId="3" fontId="3" fillId="2" borderId="0" xfId="2" applyNumberFormat="1" applyFont="1" applyFill="1"/>
    <xf numFmtId="3" fontId="3" fillId="3" borderId="0" xfId="2" applyNumberFormat="1" applyFont="1" applyFill="1"/>
    <xf numFmtId="0" fontId="3" fillId="2" borderId="0" xfId="8" applyFont="1" applyFill="1"/>
    <xf numFmtId="0" fontId="3" fillId="3" borderId="0" xfId="8" applyFont="1" applyFill="1"/>
    <xf numFmtId="0" fontId="4" fillId="3" borderId="0" xfId="2" applyFont="1" applyFill="1"/>
    <xf numFmtId="0" fontId="4" fillId="2" borderId="0" xfId="2" applyFont="1" applyFill="1"/>
    <xf numFmtId="0" fontId="3" fillId="2" borderId="0" xfId="8" applyFont="1" applyFill="1"/>
    <xf numFmtId="0" fontId="3" fillId="3" borderId="0" xfId="8" applyFont="1" applyFill="1"/>
    <xf numFmtId="165" fontId="3" fillId="2" borderId="0" xfId="8" applyNumberFormat="1" applyFont="1" applyFill="1"/>
    <xf numFmtId="165" fontId="3" fillId="3" borderId="0" xfId="8" applyNumberFormat="1" applyFont="1" applyFill="1"/>
    <xf numFmtId="3" fontId="3" fillId="2" borderId="0" xfId="8" applyNumberFormat="1" applyFont="1" applyFill="1"/>
    <xf numFmtId="3" fontId="3" fillId="3" borderId="0" xfId="8" applyNumberFormat="1" applyFont="1" applyFill="1"/>
    <xf numFmtId="0" fontId="4" fillId="3" borderId="0" xfId="8" applyFont="1" applyFill="1"/>
    <xf numFmtId="0" fontId="4" fillId="2" borderId="0" xfId="8" applyFont="1" applyFill="1"/>
    <xf numFmtId="0" fontId="3" fillId="2" borderId="0" xfId="5" applyFont="1" applyFill="1"/>
    <xf numFmtId="0" fontId="3" fillId="3" borderId="0" xfId="5" applyFont="1" applyFill="1"/>
    <xf numFmtId="166" fontId="3" fillId="2" borderId="0" xfId="5" applyNumberFormat="1" applyFont="1" applyFill="1"/>
    <xf numFmtId="166" fontId="3" fillId="3" borderId="0" xfId="5" applyNumberFormat="1" applyFont="1" applyFill="1"/>
    <xf numFmtId="3" fontId="3" fillId="2" borderId="0" xfId="5" applyNumberFormat="1" applyFont="1" applyFill="1"/>
    <xf numFmtId="3" fontId="3" fillId="3" borderId="0" xfId="5" applyNumberFormat="1" applyFont="1" applyFill="1"/>
    <xf numFmtId="0" fontId="3" fillId="2" borderId="0" xfId="8" applyFont="1" applyFill="1"/>
    <xf numFmtId="0" fontId="3" fillId="3" borderId="0" xfId="8" applyFont="1" applyFill="1"/>
    <xf numFmtId="0" fontId="4" fillId="3" borderId="0" xfId="5" applyFont="1" applyFill="1"/>
    <xf numFmtId="0" fontId="4" fillId="2" borderId="0" xfId="5" applyFont="1" applyFill="1"/>
    <xf numFmtId="0" fontId="3" fillId="2" borderId="0" xfId="2" applyFont="1" applyFill="1"/>
    <xf numFmtId="0" fontId="3" fillId="3" borderId="0" xfId="2" applyFont="1" applyFill="1"/>
    <xf numFmtId="3" fontId="3" fillId="2" borderId="0" xfId="2" applyNumberFormat="1" applyFont="1" applyFill="1"/>
    <xf numFmtId="3" fontId="3" fillId="3" borderId="0" xfId="2" applyNumberFormat="1" applyFont="1" applyFill="1"/>
    <xf numFmtId="0" fontId="4" fillId="3" borderId="0" xfId="2" applyFont="1" applyFill="1"/>
    <xf numFmtId="0" fontId="4" fillId="2" borderId="0" xfId="2" applyFont="1" applyFill="1"/>
    <xf numFmtId="0" fontId="3" fillId="2" borderId="0" xfId="23" applyFont="1" applyFill="1"/>
    <xf numFmtId="0" fontId="3" fillId="3" borderId="0" xfId="23" applyFont="1" applyFill="1"/>
    <xf numFmtId="166" fontId="3" fillId="2" borderId="0" xfId="23" applyNumberFormat="1" applyFont="1" applyFill="1"/>
    <xf numFmtId="166" fontId="3" fillId="3" borderId="0" xfId="23" applyNumberFormat="1" applyFont="1" applyFill="1"/>
    <xf numFmtId="3" fontId="3" fillId="2" borderId="0" xfId="23" applyNumberFormat="1" applyFont="1" applyFill="1"/>
    <xf numFmtId="3" fontId="3" fillId="3" borderId="0" xfId="23" applyNumberFormat="1" applyFont="1" applyFill="1"/>
    <xf numFmtId="0" fontId="3" fillId="2" borderId="0" xfId="8" applyFont="1" applyFill="1"/>
    <xf numFmtId="0" fontId="3" fillId="3" borderId="0" xfId="8" applyFont="1" applyFill="1"/>
    <xf numFmtId="0" fontId="4" fillId="3" borderId="0" xfId="23" applyFont="1" applyFill="1"/>
    <xf numFmtId="0" fontId="4" fillId="2" borderId="0" xfId="23" applyFont="1" applyFill="1"/>
    <xf numFmtId="0" fontId="3" fillId="2" borderId="0" xfId="8" applyFont="1" applyFill="1"/>
    <xf numFmtId="0" fontId="3" fillId="3" borderId="0" xfId="8" applyFont="1" applyFill="1"/>
    <xf numFmtId="0" fontId="4" fillId="3" borderId="0" xfId="8" applyFont="1" applyFill="1"/>
    <xf numFmtId="0" fontId="4" fillId="2" borderId="0" xfId="8" applyFont="1" applyFill="1"/>
    <xf numFmtId="0" fontId="3" fillId="2" borderId="0" xfId="8" applyFont="1" applyFill="1"/>
    <xf numFmtId="0" fontId="3" fillId="3" borderId="0" xfId="8" applyFont="1" applyFill="1"/>
    <xf numFmtId="0" fontId="3" fillId="2" borderId="0" xfId="8" applyFont="1" applyFill="1"/>
    <xf numFmtId="0" fontId="3" fillId="3" borderId="0" xfId="8" applyFont="1" applyFill="1"/>
    <xf numFmtId="0" fontId="4" fillId="3" borderId="0" xfId="8" applyFont="1" applyFill="1"/>
    <xf numFmtId="0" fontId="4" fillId="2" borderId="0" xfId="8" applyFont="1" applyFill="1"/>
    <xf numFmtId="0" fontId="3" fillId="2" borderId="0" xfId="8" applyFont="1" applyFill="1"/>
    <xf numFmtId="0" fontId="3" fillId="3" borderId="0" xfId="8" applyFont="1" applyFill="1"/>
    <xf numFmtId="0" fontId="4" fillId="3" borderId="0" xfId="8" applyFont="1" applyFill="1"/>
    <xf numFmtId="0" fontId="4" fillId="2" borderId="0" xfId="8" applyFont="1" applyFill="1"/>
    <xf numFmtId="0" fontId="3" fillId="2" borderId="0" xfId="8" applyFont="1" applyFill="1"/>
    <xf numFmtId="0" fontId="3" fillId="3" borderId="0" xfId="8" applyFont="1" applyFill="1"/>
    <xf numFmtId="0" fontId="3" fillId="2" borderId="0" xfId="8" applyFont="1" applyFill="1"/>
    <xf numFmtId="0" fontId="3" fillId="3" borderId="0" xfId="8" applyFont="1" applyFill="1"/>
    <xf numFmtId="0" fontId="4" fillId="3" borderId="0" xfId="8" applyFont="1" applyFill="1"/>
    <xf numFmtId="0" fontId="4" fillId="2" borderId="0" xfId="8" applyFont="1" applyFill="1"/>
    <xf numFmtId="0" fontId="3" fillId="2" borderId="0" xfId="8" applyFont="1" applyFill="1"/>
    <xf numFmtId="0" fontId="3" fillId="3" borderId="0" xfId="8" applyFont="1" applyFill="1"/>
    <xf numFmtId="169" fontId="3" fillId="2" borderId="0" xfId="32" applyNumberFormat="1" applyFont="1" applyFill="1"/>
    <xf numFmtId="169" fontId="3" fillId="3" borderId="0" xfId="32" applyNumberFormat="1" applyFont="1" applyFill="1"/>
    <xf numFmtId="0" fontId="4" fillId="3" borderId="0" xfId="8" applyFont="1" applyFill="1"/>
    <xf numFmtId="0" fontId="4" fillId="2" borderId="0" xfId="8" applyFont="1" applyFill="1"/>
    <xf numFmtId="0" fontId="3" fillId="2" borderId="0" xfId="8" applyFont="1" applyFill="1"/>
    <xf numFmtId="0" fontId="3" fillId="3" borderId="0" xfId="8" applyFont="1" applyFill="1"/>
    <xf numFmtId="169" fontId="3" fillId="2" borderId="0" xfId="31" applyNumberFormat="1" applyFont="1" applyFill="1"/>
    <xf numFmtId="169" fontId="3" fillId="3" borderId="0" xfId="31" applyNumberFormat="1" applyFont="1" applyFill="1"/>
    <xf numFmtId="0" fontId="3" fillId="2" borderId="0" xfId="8" applyFont="1" applyFill="1"/>
    <xf numFmtId="0" fontId="3" fillId="3" borderId="0" xfId="8" applyFont="1" applyFill="1"/>
    <xf numFmtId="0" fontId="4" fillId="3" borderId="0" xfId="8" applyFont="1" applyFill="1"/>
    <xf numFmtId="0" fontId="4" fillId="2" borderId="0" xfId="8" applyFont="1" applyFill="1"/>
    <xf numFmtId="0" fontId="3" fillId="2" borderId="0" xfId="8" applyFont="1" applyFill="1"/>
    <xf numFmtId="0" fontId="3" fillId="3" borderId="0" xfId="8" applyFont="1" applyFill="1"/>
    <xf numFmtId="0" fontId="3" fillId="2" borderId="0" xfId="8" applyFont="1" applyFill="1"/>
    <xf numFmtId="0" fontId="3" fillId="3" borderId="0" xfId="8" applyFont="1" applyFill="1"/>
    <xf numFmtId="0" fontId="3" fillId="7" borderId="0" xfId="8" applyFont="1" applyFill="1"/>
    <xf numFmtId="0" fontId="3" fillId="8" borderId="0" xfId="8" applyFont="1" applyFill="1"/>
    <xf numFmtId="0" fontId="3" fillId="2" borderId="0" xfId="8" applyFont="1" applyFill="1"/>
    <xf numFmtId="0" fontId="3" fillId="3" borderId="0" xfId="8" applyFont="1" applyFill="1"/>
    <xf numFmtId="0" fontId="4" fillId="3" borderId="0" xfId="8" applyFont="1" applyFill="1"/>
    <xf numFmtId="0" fontId="4" fillId="2" borderId="0" xfId="8" applyFont="1" applyFill="1"/>
    <xf numFmtId="0" fontId="3" fillId="7" borderId="0" xfId="8" applyFont="1" applyFill="1"/>
    <xf numFmtId="0" fontId="4" fillId="7" borderId="0" xfId="8" applyFont="1" applyFill="1"/>
    <xf numFmtId="0" fontId="4" fillId="8" borderId="0" xfId="8" applyFont="1" applyFill="1"/>
    <xf numFmtId="0" fontId="3" fillId="2" borderId="0" xfId="8" applyFont="1" applyFill="1"/>
    <xf numFmtId="0" fontId="3" fillId="3" borderId="0" xfId="8" applyFont="1" applyFill="1"/>
    <xf numFmtId="0" fontId="3" fillId="2" borderId="0" xfId="8" applyFont="1" applyFill="1"/>
    <xf numFmtId="0" fontId="3" fillId="3" borderId="0" xfId="8" applyFont="1" applyFill="1"/>
    <xf numFmtId="0" fontId="4" fillId="3" borderId="0" xfId="8" applyFont="1" applyFill="1"/>
    <xf numFmtId="0" fontId="4" fillId="2" borderId="0" xfId="8" applyFont="1" applyFill="1"/>
    <xf numFmtId="0" fontId="3" fillId="2" borderId="0" xfId="8" applyFont="1" applyFill="1"/>
    <xf numFmtId="0" fontId="3" fillId="3" borderId="0" xfId="8" applyFont="1" applyFill="1"/>
    <xf numFmtId="0" fontId="4" fillId="3" borderId="0" xfId="8" applyFont="1" applyFill="1"/>
    <xf numFmtId="0" fontId="4" fillId="2" borderId="0" xfId="8" applyFont="1" applyFill="1"/>
    <xf numFmtId="0" fontId="3" fillId="2" borderId="0" xfId="8" applyFont="1" applyFill="1"/>
    <xf numFmtId="0" fontId="3" fillId="3" borderId="0" xfId="8" applyFont="1" applyFill="1"/>
    <xf numFmtId="0" fontId="3" fillId="2" borderId="0" xfId="8" applyFont="1" applyFill="1"/>
    <xf numFmtId="0" fontId="3" fillId="3" borderId="0" xfId="8" applyFont="1" applyFill="1"/>
    <xf numFmtId="0" fontId="4" fillId="3" borderId="0" xfId="8" applyFont="1" applyFill="1"/>
    <xf numFmtId="0" fontId="4" fillId="2" borderId="0" xfId="8" applyFont="1" applyFill="1"/>
    <xf numFmtId="173" fontId="3" fillId="2" borderId="0" xfId="31" applyNumberFormat="1" applyFont="1" applyFill="1"/>
    <xf numFmtId="173" fontId="3" fillId="3" borderId="0" xfId="31" applyNumberFormat="1" applyFont="1" applyFill="1"/>
    <xf numFmtId="43" fontId="3" fillId="2" borderId="0" xfId="31" applyFont="1" applyFill="1"/>
    <xf numFmtId="43" fontId="3" fillId="3" borderId="0" xfId="31" applyFont="1" applyFill="1"/>
    <xf numFmtId="43" fontId="3" fillId="2" borderId="0" xfId="67" applyFont="1" applyFill="1"/>
    <xf numFmtId="43" fontId="3" fillId="3" borderId="0" xfId="67" applyFont="1" applyFill="1"/>
    <xf numFmtId="43" fontId="3" fillId="2" borderId="0" xfId="32" applyFont="1" applyFill="1"/>
    <xf numFmtId="43" fontId="3" fillId="3" borderId="0" xfId="32" applyFont="1" applyFill="1"/>
    <xf numFmtId="0" fontId="10" fillId="2" borderId="0" xfId="8" applyFont="1" applyFill="1"/>
    <xf numFmtId="0" fontId="10" fillId="3" borderId="0" xfId="8" applyFont="1" applyFill="1"/>
    <xf numFmtId="1" fontId="10" fillId="3" borderId="0" xfId="8" applyNumberFormat="1" applyFont="1" applyFill="1"/>
    <xf numFmtId="0" fontId="2" fillId="0" borderId="0" xfId="8"/>
    <xf numFmtId="1" fontId="2" fillId="0" borderId="0" xfId="8" applyNumberFormat="1"/>
    <xf numFmtId="1" fontId="10" fillId="5" borderId="0" xfId="8" applyNumberFormat="1" applyFont="1" applyFill="1"/>
    <xf numFmtId="2" fontId="3" fillId="2" borderId="0" xfId="8" applyNumberFormat="1" applyFont="1" applyFill="1"/>
    <xf numFmtId="2" fontId="3" fillId="3" borderId="0" xfId="8" applyNumberFormat="1" applyFont="1" applyFill="1"/>
    <xf numFmtId="0" fontId="0" fillId="0" borderId="2" xfId="0" applyFont="1" applyBorder="1"/>
    <xf numFmtId="2" fontId="10" fillId="3" borderId="0" xfId="8" applyNumberFormat="1" applyFont="1" applyFill="1"/>
    <xf numFmtId="2" fontId="10" fillId="2" borderId="0" xfId="8" applyNumberFormat="1" applyFont="1" applyFill="1"/>
    <xf numFmtId="0" fontId="0" fillId="9" borderId="2" xfId="0" applyFont="1" applyFill="1" applyBorder="1"/>
  </cellXfs>
  <cellStyles count="68">
    <cellStyle name="Comma" xfId="31" builtinId="3"/>
    <cellStyle name="Comma 2" xfId="32"/>
    <cellStyle name="Comma 2 2" xfId="67"/>
    <cellStyle name="Comma 3" xfId="39"/>
    <cellStyle name="Comma 4" xfId="41"/>
    <cellStyle name="Normal" xfId="0" builtinId="0"/>
    <cellStyle name="Normal 10" xfId="9"/>
    <cellStyle name="Normal 10 2" xfId="22"/>
    <cellStyle name="Normal 10 2 2" xfId="46"/>
    <cellStyle name="Normal 10 3" xfId="47"/>
    <cellStyle name="Normal 10 4" xfId="48"/>
    <cellStyle name="Normal 10 5" xfId="49"/>
    <cellStyle name="Normal 10 6" xfId="63"/>
    <cellStyle name="Normal 2" xfId="8"/>
    <cellStyle name="Normal 2 10" xfId="35"/>
    <cellStyle name="Normal 2 11" xfId="3"/>
    <cellStyle name="Normal 2 12" xfId="4"/>
    <cellStyle name="Normal 2 13" xfId="40"/>
    <cellStyle name="Normal 2 14" xfId="42"/>
    <cellStyle name="Normal 2 15" xfId="43"/>
    <cellStyle name="Normal 2 16" xfId="44"/>
    <cellStyle name="Normal 2 17" xfId="45"/>
    <cellStyle name="Normal 2 2" xfId="10"/>
    <cellStyle name="Normal 2 2 2" xfId="6"/>
    <cellStyle name="Normal 2 2 2 2" xfId="24"/>
    <cellStyle name="Normal 2 2 2 4" xfId="37"/>
    <cellStyle name="Normal 2 2 2 5" xfId="36"/>
    <cellStyle name="Normal 2 2 2 6" xfId="34"/>
    <cellStyle name="Normal 2 2 2 7" xfId="33"/>
    <cellStyle name="Normal 2 3" xfId="11"/>
    <cellStyle name="Normal 2 3 2" xfId="12"/>
    <cellStyle name="Normal 2 3 2 2" xfId="25"/>
    <cellStyle name="Normal 2 4" xfId="1"/>
    <cellStyle name="Normal 2 4 2" xfId="26"/>
    <cellStyle name="Normal 2 5" xfId="13"/>
    <cellStyle name="Normal 2 5 2" xfId="27"/>
    <cellStyle name="Normal 2 6" xfId="5"/>
    <cellStyle name="Normal 2 7" xfId="2"/>
    <cellStyle name="Normal 2 8" xfId="23"/>
    <cellStyle name="Normal 2 9" xfId="38"/>
    <cellStyle name="Normal 3" xfId="14"/>
    <cellStyle name="Normal 3 2" xfId="15"/>
    <cellStyle name="Normal 3 2 2" xfId="28"/>
    <cellStyle name="Normal 3 2 2 2" xfId="50"/>
    <cellStyle name="Normal 3 2 3" xfId="51"/>
    <cellStyle name="Normal 3 2 4" xfId="52"/>
    <cellStyle name="Normal 3 2 5" xfId="53"/>
    <cellStyle name="Normal 3 2 6" xfId="64"/>
    <cellStyle name="Normal 3 3" xfId="16"/>
    <cellStyle name="Normal 4" xfId="17"/>
    <cellStyle name="Normal 4 2" xfId="18"/>
    <cellStyle name="Normal 4 2 2" xfId="30"/>
    <cellStyle name="Normal 4 2 2 2" xfId="54"/>
    <cellStyle name="Normal 4 2 3" xfId="55"/>
    <cellStyle name="Normal 4 2 4" xfId="56"/>
    <cellStyle name="Normal 4 2 5" xfId="57"/>
    <cellStyle name="Normal 4 2 6" xfId="66"/>
    <cellStyle name="Normal 4 3" xfId="19"/>
    <cellStyle name="Normal 4 4" xfId="29"/>
    <cellStyle name="Normal 4 4 2" xfId="58"/>
    <cellStyle name="Normal 4 5" xfId="59"/>
    <cellStyle name="Normal 4 6" xfId="60"/>
    <cellStyle name="Normal 4 7" xfId="61"/>
    <cellStyle name="Normal 4 8" xfId="65"/>
    <cellStyle name="Normal 5" xfId="20"/>
    <cellStyle name="Normal 6" xfId="21"/>
    <cellStyle name="Normal 7" xfId="7"/>
    <cellStyle name="Normal 7 2" xfId="62"/>
  </cellStyles>
  <dxfs count="2079"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ill>
        <patternFill patternType="lightDown">
          <fgColor rgb="FFFC574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DDEBF7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DDEBF7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9BC2E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9BC2E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9BC2E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9BC2E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9BC2E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9BC2E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9BC2E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scheme val="none"/>
      </font>
      <fill>
        <patternFill patternType="solid">
          <fgColor indexed="64"/>
          <bgColor rgb="FF9BC2E6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id="1" name="Table1" displayName="Table1" ref="A1:K23022" totalsRowShown="0">
  <autoFilter ref="A1:K23022"/>
  <tableColumns count="11">
    <tableColumn id="1" name="Sample Name" dataDxfId="2078" dataCellStyle="Normal 2 2 2"/>
    <tableColumn id="2" name="Name" dataDxfId="2077" dataCellStyle="Normal 2 2 2"/>
    <tableColumn id="3" name="Transition" dataDxfId="2076" dataCellStyle="Normal 2 2 2"/>
    <tableColumn id="4" name="Area" dataDxfId="2075" dataCellStyle="Comma 2 2"/>
    <tableColumn id="5" name="ISTD.Area" dataDxfId="2074" dataCellStyle="Comma 2 2"/>
    <tableColumn id="6" name="ISTDResponseRatio" dataDxfId="2073" dataCellStyle="Comma 2 2"/>
    <tableColumn id="7" name="ln % Remaining" dataDxfId="2072" dataCellStyle="Comma 2 2"/>
    <tableColumn id="8" name="Time..mins." dataDxfId="2071" dataCellStyle="Normal 2 2 2"/>
    <tableColumn id="9" name="Conc" dataDxfId="2070" dataCellStyle="Normal 2"/>
    <tableColumn id="10" name="TaskOrder" dataDxfId="2069" dataCellStyle="Normal 2"/>
    <tableColumn id="11" name="FileName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3022"/>
  <sheetViews>
    <sheetView tabSelected="1" zoomScale="70" zoomScaleNormal="70" workbookViewId="0">
      <pane ySplit="1" topLeftCell="A21913" activePane="bottomLeft" state="frozen"/>
      <selection pane="bottomLeft" activeCell="A21980" sqref="A21980"/>
    </sheetView>
  </sheetViews>
  <sheetFormatPr defaultRowHeight="15" x14ac:dyDescent="0.25"/>
  <cols>
    <col min="1" max="1" width="57.140625" customWidth="1"/>
    <col min="2" max="3" width="15.85546875" customWidth="1"/>
    <col min="4" max="4" width="17" customWidth="1"/>
    <col min="5" max="5" width="16.5703125" customWidth="1"/>
    <col min="6" max="6" width="22.28515625" customWidth="1"/>
    <col min="7" max="7" width="17.5703125" customWidth="1"/>
    <col min="8" max="8" width="13.85546875" customWidth="1"/>
    <col min="10" max="10" width="13" customWidth="1"/>
    <col min="11" max="11" width="12" customWidth="1"/>
  </cols>
  <sheetData>
    <row r="1" spans="1:11" x14ac:dyDescent="0.25">
      <c r="A1" t="s">
        <v>1</v>
      </c>
      <c r="B1" t="s">
        <v>7</v>
      </c>
      <c r="C1" t="s">
        <v>12329</v>
      </c>
      <c r="D1" t="s">
        <v>2</v>
      </c>
      <c r="E1" t="s">
        <v>3</v>
      </c>
      <c r="F1" t="s">
        <v>4</v>
      </c>
      <c r="G1" t="s">
        <v>13318</v>
      </c>
      <c r="H1" t="s">
        <v>5</v>
      </c>
      <c r="I1" t="s">
        <v>6</v>
      </c>
      <c r="J1" t="s">
        <v>6034</v>
      </c>
      <c r="K1" t="s">
        <v>6035</v>
      </c>
    </row>
    <row r="2" spans="1:11" x14ac:dyDescent="0.25">
      <c r="A2" s="1" t="s">
        <v>0</v>
      </c>
      <c r="B2" s="1" t="s">
        <v>25</v>
      </c>
      <c r="C2" s="1"/>
      <c r="D2" s="1">
        <v>7.6230000000000002</v>
      </c>
      <c r="E2">
        <v>17503.849999999999</v>
      </c>
      <c r="F2">
        <f>D2/E2</f>
        <v>4.3550418907840281E-4</v>
      </c>
      <c r="I2">
        <v>1</v>
      </c>
    </row>
    <row r="3" spans="1:11" x14ac:dyDescent="0.25">
      <c r="A3" s="1" t="s">
        <v>8</v>
      </c>
      <c r="B3" s="1" t="s">
        <v>25</v>
      </c>
      <c r="C3" s="1"/>
      <c r="D3">
        <v>11.502000000000001</v>
      </c>
      <c r="E3">
        <v>17851.315999999999</v>
      </c>
      <c r="F3">
        <f t="shared" ref="F3:F124" si="0">D3/E3</f>
        <v>6.4432224492580838E-4</v>
      </c>
      <c r="I3">
        <v>1</v>
      </c>
    </row>
    <row r="4" spans="1:11" x14ac:dyDescent="0.25">
      <c r="A4" s="1" t="s">
        <v>9</v>
      </c>
      <c r="B4" s="1" t="s">
        <v>25</v>
      </c>
      <c r="C4" s="1"/>
      <c r="D4">
        <v>14.499000000000001</v>
      </c>
      <c r="E4">
        <v>16443.085999999999</v>
      </c>
      <c r="F4">
        <f t="shared" si="0"/>
        <v>8.8176878719724511E-4</v>
      </c>
      <c r="I4">
        <v>1</v>
      </c>
    </row>
    <row r="5" spans="1:11" x14ac:dyDescent="0.25">
      <c r="A5" s="1" t="s">
        <v>10</v>
      </c>
      <c r="B5" s="1" t="s">
        <v>25</v>
      </c>
      <c r="C5" s="1"/>
      <c r="D5">
        <v>130.21600000000001</v>
      </c>
      <c r="E5">
        <v>16009.396000000001</v>
      </c>
      <c r="F5">
        <f t="shared" si="0"/>
        <v>8.1337234708917187E-3</v>
      </c>
      <c r="G5">
        <v>1.8421356765531218</v>
      </c>
      <c r="H5">
        <v>120</v>
      </c>
      <c r="I5">
        <v>1</v>
      </c>
    </row>
    <row r="6" spans="1:11" x14ac:dyDescent="0.25">
      <c r="A6" s="1" t="s">
        <v>11</v>
      </c>
      <c r="B6" s="1" t="s">
        <v>25</v>
      </c>
      <c r="C6" s="1"/>
      <c r="D6">
        <v>117.76600000000001</v>
      </c>
      <c r="E6">
        <v>15504.233</v>
      </c>
      <c r="F6">
        <f t="shared" si="0"/>
        <v>7.595732081683757E-3</v>
      </c>
      <c r="G6">
        <v>1.6937790608678513</v>
      </c>
      <c r="H6">
        <v>120</v>
      </c>
      <c r="I6">
        <v>1</v>
      </c>
    </row>
    <row r="7" spans="1:11" x14ac:dyDescent="0.25">
      <c r="A7" s="1" t="s">
        <v>12</v>
      </c>
      <c r="B7" s="1" t="s">
        <v>25</v>
      </c>
      <c r="C7" s="1"/>
      <c r="D7">
        <v>132.46299999999999</v>
      </c>
      <c r="E7">
        <v>15646.558000000001</v>
      </c>
      <c r="F7">
        <f t="shared" si="0"/>
        <v>8.4659514252271965E-3</v>
      </c>
      <c r="G7">
        <v>1.827769906751088</v>
      </c>
      <c r="H7">
        <v>120</v>
      </c>
      <c r="I7">
        <v>1</v>
      </c>
    </row>
    <row r="8" spans="1:11" x14ac:dyDescent="0.25">
      <c r="A8" s="1" t="s">
        <v>13</v>
      </c>
      <c r="B8" s="1" t="s">
        <v>25</v>
      </c>
      <c r="C8" s="1"/>
      <c r="D8">
        <v>285.28100000000001</v>
      </c>
      <c r="E8">
        <v>15889.198</v>
      </c>
      <c r="F8">
        <f t="shared" si="0"/>
        <v>1.7954398957077632E-2</v>
      </c>
      <c r="G8">
        <v>2.6810215287142909</v>
      </c>
      <c r="H8">
        <v>60</v>
      </c>
      <c r="I8">
        <v>1</v>
      </c>
    </row>
    <row r="9" spans="1:11" x14ac:dyDescent="0.25">
      <c r="A9" s="1" t="s">
        <v>14</v>
      </c>
      <c r="B9" s="1" t="s">
        <v>25</v>
      </c>
      <c r="C9" s="1"/>
      <c r="D9">
        <v>406.161</v>
      </c>
      <c r="E9">
        <v>15321.24</v>
      </c>
      <c r="F9">
        <f t="shared" si="0"/>
        <v>2.6509668930191028E-2</v>
      </c>
      <c r="G9">
        <v>3.0086484988205373</v>
      </c>
      <c r="H9">
        <v>60</v>
      </c>
      <c r="I9">
        <v>1</v>
      </c>
    </row>
    <row r="10" spans="1:11" x14ac:dyDescent="0.25">
      <c r="A10" s="1" t="s">
        <v>15</v>
      </c>
      <c r="B10" s="1" t="s">
        <v>25</v>
      </c>
      <c r="C10" s="1"/>
      <c r="D10">
        <v>370.63200000000001</v>
      </c>
      <c r="E10">
        <v>14766.517</v>
      </c>
      <c r="F10">
        <f t="shared" si="0"/>
        <v>2.5099486899991381E-2</v>
      </c>
      <c r="G10">
        <v>2.968361076757859</v>
      </c>
      <c r="H10">
        <v>60</v>
      </c>
      <c r="I10">
        <v>1</v>
      </c>
    </row>
    <row r="11" spans="1:11" x14ac:dyDescent="0.25">
      <c r="A11" s="1" t="s">
        <v>16</v>
      </c>
      <c r="B11" s="1" t="s">
        <v>25</v>
      </c>
      <c r="C11" s="1"/>
      <c r="D11">
        <v>555.38599999999997</v>
      </c>
      <c r="E11">
        <v>15770.300999999999</v>
      </c>
      <c r="F11">
        <f t="shared" si="0"/>
        <v>3.5217209868093194E-2</v>
      </c>
      <c r="G11">
        <v>3.3727979071404572</v>
      </c>
      <c r="H11">
        <v>30</v>
      </c>
      <c r="I11">
        <v>1</v>
      </c>
    </row>
    <row r="12" spans="1:11" x14ac:dyDescent="0.25">
      <c r="A12" s="1" t="s">
        <v>17</v>
      </c>
      <c r="B12" s="1" t="s">
        <v>25</v>
      </c>
      <c r="C12" s="1"/>
      <c r="D12">
        <v>631.28099999999995</v>
      </c>
      <c r="E12">
        <v>14588.513000000001</v>
      </c>
      <c r="F12">
        <f t="shared" si="0"/>
        <v>4.3272470607525246E-2</v>
      </c>
      <c r="G12">
        <v>3.5085558999826545</v>
      </c>
      <c r="H12">
        <v>30</v>
      </c>
      <c r="I12">
        <v>1</v>
      </c>
    </row>
    <row r="13" spans="1:11" x14ac:dyDescent="0.25">
      <c r="A13" s="1" t="s">
        <v>18</v>
      </c>
      <c r="B13" s="1" t="s">
        <v>25</v>
      </c>
      <c r="C13" s="1"/>
      <c r="D13">
        <v>723.97299999999996</v>
      </c>
      <c r="E13">
        <v>15203.671</v>
      </c>
      <c r="F13">
        <f t="shared" si="0"/>
        <v>4.7618302185044648E-2</v>
      </c>
      <c r="G13">
        <v>4.2959239356204701</v>
      </c>
      <c r="H13">
        <v>30</v>
      </c>
      <c r="I13">
        <v>1</v>
      </c>
    </row>
    <row r="14" spans="1:11" x14ac:dyDescent="0.25">
      <c r="A14" s="1" t="s">
        <v>19</v>
      </c>
      <c r="B14" s="1" t="s">
        <v>25</v>
      </c>
      <c r="C14" s="1"/>
      <c r="D14">
        <v>1097.3900000000001</v>
      </c>
      <c r="E14">
        <v>15989.191999999999</v>
      </c>
      <c r="F14">
        <f t="shared" si="0"/>
        <v>6.8633236751425603E-2</v>
      </c>
      <c r="G14">
        <v>4.0493471962913645</v>
      </c>
      <c r="H14">
        <v>15</v>
      </c>
      <c r="I14">
        <v>1</v>
      </c>
    </row>
    <row r="15" spans="1:11" x14ac:dyDescent="0.25">
      <c r="A15" s="1" t="s">
        <v>20</v>
      </c>
      <c r="B15" s="1" t="s">
        <v>25</v>
      </c>
      <c r="C15" s="1"/>
      <c r="D15">
        <v>1165.0640000000001</v>
      </c>
      <c r="E15">
        <v>15993.210999999999</v>
      </c>
      <c r="F15">
        <f t="shared" si="0"/>
        <v>7.2847410066683924E-2</v>
      </c>
      <c r="G15">
        <v>4.0354788093550642</v>
      </c>
      <c r="H15">
        <v>15</v>
      </c>
      <c r="I15">
        <v>1</v>
      </c>
    </row>
    <row r="16" spans="1:11" x14ac:dyDescent="0.25">
      <c r="A16" s="1" t="s">
        <v>21</v>
      </c>
      <c r="B16" s="1" t="s">
        <v>25</v>
      </c>
      <c r="C16" s="1"/>
      <c r="D16">
        <v>1198.952</v>
      </c>
      <c r="E16">
        <v>16912.453000000001</v>
      </c>
      <c r="F16">
        <f t="shared" si="0"/>
        <v>7.0891667814243151E-2</v>
      </c>
      <c r="G16">
        <v>4.0241009088334962</v>
      </c>
      <c r="H16">
        <v>15</v>
      </c>
      <c r="I16">
        <v>1</v>
      </c>
    </row>
    <row r="17" spans="1:9" x14ac:dyDescent="0.25">
      <c r="A17" s="1" t="s">
        <v>22</v>
      </c>
      <c r="B17" s="1" t="s">
        <v>25</v>
      </c>
      <c r="C17" s="1"/>
      <c r="D17">
        <v>1984.883</v>
      </c>
      <c r="E17">
        <v>16655.129000000001</v>
      </c>
      <c r="F17">
        <f t="shared" si="0"/>
        <v>0.11917548041807421</v>
      </c>
      <c r="G17">
        <v>4.6051701859880918</v>
      </c>
      <c r="H17">
        <v>0</v>
      </c>
      <c r="I17">
        <v>1</v>
      </c>
    </row>
    <row r="18" spans="1:9" x14ac:dyDescent="0.25">
      <c r="A18" s="1" t="s">
        <v>23</v>
      </c>
      <c r="B18" s="1" t="s">
        <v>25</v>
      </c>
      <c r="C18" s="1"/>
      <c r="D18">
        <v>1951.788</v>
      </c>
      <c r="E18">
        <v>15216.645</v>
      </c>
      <c r="F18">
        <f t="shared" si="0"/>
        <v>0.12826664484845379</v>
      </c>
      <c r="G18">
        <v>4.6051701859880918</v>
      </c>
      <c r="H18">
        <v>0</v>
      </c>
      <c r="I18">
        <v>1</v>
      </c>
    </row>
    <row r="19" spans="1:9" x14ac:dyDescent="0.25">
      <c r="A19" s="1" t="s">
        <v>24</v>
      </c>
      <c r="B19" s="1" t="s">
        <v>25</v>
      </c>
      <c r="C19" s="1"/>
      <c r="D19">
        <v>1997.55</v>
      </c>
      <c r="E19">
        <v>15823.125</v>
      </c>
      <c r="F19">
        <f t="shared" si="0"/>
        <v>0.12624244578741556</v>
      </c>
      <c r="G19">
        <v>4.6051701859880918</v>
      </c>
      <c r="H19">
        <v>0</v>
      </c>
      <c r="I19">
        <v>1</v>
      </c>
    </row>
    <row r="20" spans="1:9" x14ac:dyDescent="0.25">
      <c r="A20" s="1" t="s">
        <v>0</v>
      </c>
      <c r="B20" s="1" t="s">
        <v>41</v>
      </c>
      <c r="C20" s="1"/>
      <c r="D20" s="1">
        <v>33.582999999999998</v>
      </c>
      <c r="E20">
        <v>17503.849999999999</v>
      </c>
      <c r="F20">
        <f t="shared" si="0"/>
        <v>1.9186064780034107E-3</v>
      </c>
      <c r="I20">
        <v>1</v>
      </c>
    </row>
    <row r="21" spans="1:9" x14ac:dyDescent="0.25">
      <c r="A21" s="1" t="s">
        <v>8</v>
      </c>
      <c r="B21" s="1" t="s">
        <v>41</v>
      </c>
      <c r="C21" s="1"/>
      <c r="D21" s="1">
        <v>29.827999999999999</v>
      </c>
      <c r="E21">
        <v>17851.315999999999</v>
      </c>
      <c r="F21">
        <f t="shared" si="0"/>
        <v>1.6709132256691888E-3</v>
      </c>
      <c r="I21">
        <v>1</v>
      </c>
    </row>
    <row r="22" spans="1:9" x14ac:dyDescent="0.25">
      <c r="A22" s="1" t="s">
        <v>9</v>
      </c>
      <c r="B22" s="1" t="s">
        <v>41</v>
      </c>
      <c r="C22" s="1"/>
      <c r="D22">
        <v>39.823</v>
      </c>
      <c r="E22">
        <v>16443.085999999999</v>
      </c>
      <c r="F22">
        <f t="shared" si="0"/>
        <v>2.42186898493385E-3</v>
      </c>
      <c r="I22">
        <v>1</v>
      </c>
    </row>
    <row r="23" spans="1:9" x14ac:dyDescent="0.25">
      <c r="A23" s="1" t="s">
        <v>26</v>
      </c>
      <c r="B23" s="1" t="s">
        <v>41</v>
      </c>
      <c r="C23" s="1"/>
      <c r="D23">
        <v>2333.8049999999998</v>
      </c>
      <c r="E23">
        <v>12323.419</v>
      </c>
      <c r="F23">
        <f t="shared" si="0"/>
        <v>0.18937966809373274</v>
      </c>
      <c r="G23">
        <v>2.9047128751668225</v>
      </c>
      <c r="H23">
        <v>120</v>
      </c>
      <c r="I23">
        <v>1</v>
      </c>
    </row>
    <row r="24" spans="1:9" x14ac:dyDescent="0.25">
      <c r="A24" s="1" t="s">
        <v>27</v>
      </c>
      <c r="B24" s="1" t="s">
        <v>41</v>
      </c>
      <c r="C24" s="1"/>
      <c r="D24">
        <v>2253.663</v>
      </c>
      <c r="E24">
        <v>16085.718999999999</v>
      </c>
      <c r="F24">
        <f t="shared" si="0"/>
        <v>0.14010334259848753</v>
      </c>
      <c r="G24">
        <v>2.6195832197798796</v>
      </c>
      <c r="H24">
        <v>120</v>
      </c>
      <c r="I24">
        <v>1</v>
      </c>
    </row>
    <row r="25" spans="1:9" x14ac:dyDescent="0.25">
      <c r="A25" s="1" t="s">
        <v>28</v>
      </c>
      <c r="B25" s="1" t="s">
        <v>41</v>
      </c>
      <c r="C25" s="1"/>
      <c r="D25">
        <v>2014.124</v>
      </c>
      <c r="E25">
        <v>15722.683999999999</v>
      </c>
      <c r="F25">
        <f t="shared" si="0"/>
        <v>0.12810306433685242</v>
      </c>
      <c r="G25">
        <v>2.5112239581053739</v>
      </c>
      <c r="H25">
        <v>120</v>
      </c>
      <c r="I25">
        <v>1</v>
      </c>
    </row>
    <row r="26" spans="1:9" x14ac:dyDescent="0.25">
      <c r="A26" s="1" t="s">
        <v>29</v>
      </c>
      <c r="B26" s="1" t="s">
        <v>41</v>
      </c>
      <c r="C26" s="1"/>
      <c r="D26">
        <v>5781.299</v>
      </c>
      <c r="E26">
        <v>16226.477999999999</v>
      </c>
      <c r="F26">
        <f t="shared" si="0"/>
        <v>0.35628797573940568</v>
      </c>
      <c r="G26">
        <v>3.5415388662152272</v>
      </c>
      <c r="H26">
        <v>60</v>
      </c>
      <c r="I26">
        <v>1</v>
      </c>
    </row>
    <row r="27" spans="1:9" x14ac:dyDescent="0.25">
      <c r="A27" s="1" t="s">
        <v>30</v>
      </c>
      <c r="B27" s="1" t="s">
        <v>41</v>
      </c>
      <c r="C27" s="1"/>
      <c r="D27">
        <v>5456.84</v>
      </c>
      <c r="E27">
        <v>15808.983</v>
      </c>
      <c r="F27">
        <f t="shared" si="0"/>
        <v>0.34517337389761255</v>
      </c>
      <c r="G27">
        <v>3.5295905964305545</v>
      </c>
      <c r="H27">
        <v>60</v>
      </c>
      <c r="I27">
        <v>1</v>
      </c>
    </row>
    <row r="28" spans="1:9" x14ac:dyDescent="0.25">
      <c r="A28" s="1" t="s">
        <v>31</v>
      </c>
      <c r="B28" s="1" t="s">
        <v>41</v>
      </c>
      <c r="C28" s="1"/>
      <c r="D28">
        <v>5455.5159999999996</v>
      </c>
      <c r="E28">
        <v>16547.271000000001</v>
      </c>
      <c r="F28">
        <f t="shared" si="0"/>
        <v>0.32969279345216496</v>
      </c>
      <c r="G28">
        <v>3.4660483539817717</v>
      </c>
      <c r="H28">
        <v>60</v>
      </c>
      <c r="I28">
        <v>1</v>
      </c>
    </row>
    <row r="29" spans="1:9" x14ac:dyDescent="0.25">
      <c r="A29" s="1" t="s">
        <v>32</v>
      </c>
      <c r="B29" s="1" t="s">
        <v>41</v>
      </c>
      <c r="C29" s="1"/>
      <c r="D29">
        <v>11348.996999999999</v>
      </c>
      <c r="E29">
        <v>16371.050999999999</v>
      </c>
      <c r="F29">
        <f t="shared" si="0"/>
        <v>0.69323570001706059</v>
      </c>
      <c r="G29">
        <v>4.2097544137329281</v>
      </c>
      <c r="H29">
        <v>30</v>
      </c>
      <c r="I29">
        <v>1</v>
      </c>
    </row>
    <row r="30" spans="1:9" x14ac:dyDescent="0.25">
      <c r="A30" s="1" t="s">
        <v>33</v>
      </c>
      <c r="B30" s="1" t="s">
        <v>41</v>
      </c>
      <c r="C30" s="1"/>
      <c r="D30">
        <v>10080.629000000001</v>
      </c>
      <c r="E30">
        <v>16572.675999999999</v>
      </c>
      <c r="F30">
        <f t="shared" si="0"/>
        <v>0.60826803106510985</v>
      </c>
      <c r="G30">
        <v>4.0986685337021553</v>
      </c>
      <c r="H30">
        <v>30</v>
      </c>
      <c r="I30">
        <v>1</v>
      </c>
    </row>
    <row r="31" spans="1:9" x14ac:dyDescent="0.25">
      <c r="A31" s="1" t="s">
        <v>34</v>
      </c>
      <c r="B31" s="1" t="s">
        <v>41</v>
      </c>
      <c r="C31" s="1"/>
      <c r="D31">
        <v>10491.099</v>
      </c>
      <c r="E31">
        <v>16222.416999999999</v>
      </c>
      <c r="F31">
        <f t="shared" si="0"/>
        <v>0.64670381731649484</v>
      </c>
      <c r="G31">
        <v>4.1428172156728786</v>
      </c>
      <c r="H31">
        <v>30</v>
      </c>
      <c r="I31">
        <v>1</v>
      </c>
    </row>
    <row r="32" spans="1:9" x14ac:dyDescent="0.25">
      <c r="A32" s="1" t="s">
        <v>35</v>
      </c>
      <c r="B32" s="1" t="s">
        <v>41</v>
      </c>
      <c r="C32" s="1"/>
      <c r="D32">
        <v>13469.047</v>
      </c>
      <c r="E32">
        <v>16432.486000000001</v>
      </c>
      <c r="F32">
        <f t="shared" si="0"/>
        <v>0.81965972768819029</v>
      </c>
      <c r="G32">
        <v>4.3777675777534979</v>
      </c>
      <c r="H32">
        <v>15</v>
      </c>
      <c r="I32">
        <v>1</v>
      </c>
    </row>
    <row r="33" spans="1:9" x14ac:dyDescent="0.25">
      <c r="A33" s="1" t="s">
        <v>36</v>
      </c>
      <c r="B33" s="1" t="s">
        <v>41</v>
      </c>
      <c r="C33" s="1"/>
      <c r="D33">
        <v>13000.332</v>
      </c>
      <c r="E33">
        <v>17122.425999999999</v>
      </c>
      <c r="F33">
        <f t="shared" si="0"/>
        <v>0.75925759585703567</v>
      </c>
      <c r="G33">
        <v>4.3212144952771245</v>
      </c>
      <c r="H33">
        <v>15</v>
      </c>
      <c r="I33">
        <v>1</v>
      </c>
    </row>
    <row r="34" spans="1:9" x14ac:dyDescent="0.25">
      <c r="A34" s="1" t="s">
        <v>37</v>
      </c>
      <c r="B34" s="1" t="s">
        <v>41</v>
      </c>
      <c r="C34" s="1"/>
      <c r="D34">
        <v>12756.902</v>
      </c>
      <c r="E34">
        <v>17603.215</v>
      </c>
      <c r="F34">
        <f t="shared" si="0"/>
        <v>0.72469159752920131</v>
      </c>
      <c r="G34">
        <v>4.257030144499196</v>
      </c>
      <c r="H34">
        <v>15</v>
      </c>
      <c r="I34">
        <v>1</v>
      </c>
    </row>
    <row r="35" spans="1:9" x14ac:dyDescent="0.25">
      <c r="A35" s="1" t="s">
        <v>38</v>
      </c>
      <c r="B35" s="1" t="s">
        <v>41</v>
      </c>
      <c r="C35" s="1"/>
      <c r="D35">
        <v>17904.879000000001</v>
      </c>
      <c r="E35">
        <v>17409.901999999998</v>
      </c>
      <c r="F35">
        <f t="shared" si="0"/>
        <v>1.0284307746246937</v>
      </c>
      <c r="G35">
        <v>4.6051701859880918</v>
      </c>
      <c r="H35">
        <v>0</v>
      </c>
      <c r="I35">
        <v>1</v>
      </c>
    </row>
    <row r="36" spans="1:9" x14ac:dyDescent="0.25">
      <c r="A36" s="1" t="s">
        <v>39</v>
      </c>
      <c r="B36" s="1" t="s">
        <v>41</v>
      </c>
      <c r="C36" s="1"/>
      <c r="D36">
        <v>15989.317999999999</v>
      </c>
      <c r="E36">
        <v>15863.085999999999</v>
      </c>
      <c r="F36">
        <f t="shared" si="0"/>
        <v>1.0079575941276495</v>
      </c>
      <c r="G36">
        <v>4.6051701859880918</v>
      </c>
      <c r="H36">
        <v>0</v>
      </c>
      <c r="I36">
        <v>1</v>
      </c>
    </row>
    <row r="37" spans="1:9" x14ac:dyDescent="0.25">
      <c r="A37" s="1" t="s">
        <v>40</v>
      </c>
      <c r="B37" s="1" t="s">
        <v>41</v>
      </c>
      <c r="C37" s="1"/>
      <c r="D37">
        <v>17263.971000000001</v>
      </c>
      <c r="E37">
        <v>16832.782999999999</v>
      </c>
      <c r="F37">
        <f t="shared" si="0"/>
        <v>1.0256159661774289</v>
      </c>
      <c r="G37">
        <v>4.6051701859880918</v>
      </c>
      <c r="H37">
        <v>0</v>
      </c>
      <c r="I37">
        <v>1</v>
      </c>
    </row>
    <row r="38" spans="1:9" x14ac:dyDescent="0.25">
      <c r="A38" s="1" t="s">
        <v>0</v>
      </c>
      <c r="B38" s="1" t="s">
        <v>57</v>
      </c>
      <c r="C38" s="1"/>
      <c r="D38">
        <v>193.392</v>
      </c>
      <c r="E38">
        <v>17503.849999999999</v>
      </c>
      <c r="F38">
        <f t="shared" si="0"/>
        <v>1.1048540749606517E-2</v>
      </c>
      <c r="I38">
        <v>1</v>
      </c>
    </row>
    <row r="39" spans="1:9" x14ac:dyDescent="0.25">
      <c r="A39" s="1" t="s">
        <v>8</v>
      </c>
      <c r="B39" s="1" t="s">
        <v>57</v>
      </c>
      <c r="C39" s="1"/>
      <c r="D39">
        <v>143.19300000000001</v>
      </c>
      <c r="E39">
        <v>17851.315999999999</v>
      </c>
      <c r="F39">
        <f t="shared" si="0"/>
        <v>8.0214254232012939E-3</v>
      </c>
      <c r="I39">
        <v>1</v>
      </c>
    </row>
    <row r="40" spans="1:9" x14ac:dyDescent="0.25">
      <c r="A40" s="1" t="s">
        <v>9</v>
      </c>
      <c r="B40" s="1" t="s">
        <v>57</v>
      </c>
      <c r="C40" s="1"/>
      <c r="D40">
        <v>162.16</v>
      </c>
      <c r="E40">
        <v>16443.085999999999</v>
      </c>
      <c r="F40">
        <f t="shared" si="0"/>
        <v>9.8618957536316474E-3</v>
      </c>
      <c r="I40">
        <v>1</v>
      </c>
    </row>
    <row r="41" spans="1:9" x14ac:dyDescent="0.25">
      <c r="A41" s="1" t="s">
        <v>42</v>
      </c>
      <c r="B41" s="1" t="s">
        <v>57</v>
      </c>
      <c r="C41" s="1"/>
      <c r="D41">
        <v>17012.68</v>
      </c>
      <c r="E41">
        <v>13968.191000000001</v>
      </c>
      <c r="F41">
        <f t="shared" si="0"/>
        <v>1.2179587177752651</v>
      </c>
      <c r="G41">
        <v>3.2347491740244907</v>
      </c>
      <c r="H41">
        <v>120</v>
      </c>
      <c r="I41">
        <v>1</v>
      </c>
    </row>
    <row r="42" spans="1:9" x14ac:dyDescent="0.25">
      <c r="A42" s="1" t="s">
        <v>43</v>
      </c>
      <c r="B42" s="1" t="s">
        <v>57</v>
      </c>
      <c r="C42" s="1"/>
      <c r="D42">
        <v>17927.48</v>
      </c>
      <c r="E42">
        <v>14741.957</v>
      </c>
      <c r="F42">
        <f t="shared" si="0"/>
        <v>1.2160854898708495</v>
      </c>
      <c r="G42">
        <v>3.2684276036974484</v>
      </c>
      <c r="H42">
        <v>120</v>
      </c>
      <c r="I42">
        <v>1</v>
      </c>
    </row>
    <row r="43" spans="1:9" x14ac:dyDescent="0.25">
      <c r="A43" s="1" t="s">
        <v>44</v>
      </c>
      <c r="B43" s="1" t="s">
        <v>57</v>
      </c>
      <c r="C43" s="1"/>
      <c r="D43">
        <v>154956.81299999999</v>
      </c>
      <c r="E43">
        <v>12352.669</v>
      </c>
      <c r="F43">
        <f t="shared" si="0"/>
        <v>12.544399352075247</v>
      </c>
      <c r="G43">
        <v>5.6094717951849598</v>
      </c>
      <c r="H43">
        <v>120</v>
      </c>
      <c r="I43">
        <v>1</v>
      </c>
    </row>
    <row r="44" spans="1:9" x14ac:dyDescent="0.25">
      <c r="A44" s="1" t="s">
        <v>45</v>
      </c>
      <c r="B44" s="1" t="s">
        <v>57</v>
      </c>
      <c r="C44" s="1"/>
      <c r="D44">
        <v>31054.391</v>
      </c>
      <c r="E44">
        <v>14473.771000000001</v>
      </c>
      <c r="F44">
        <f t="shared" si="0"/>
        <v>2.1455632398771542</v>
      </c>
      <c r="G44">
        <v>3.8044377947482086</v>
      </c>
      <c r="H44">
        <v>60</v>
      </c>
      <c r="I44">
        <v>1</v>
      </c>
    </row>
    <row r="45" spans="1:9" x14ac:dyDescent="0.25">
      <c r="A45" s="1" t="s">
        <v>46</v>
      </c>
      <c r="B45" s="1" t="s">
        <v>57</v>
      </c>
      <c r="C45" s="1"/>
      <c r="D45">
        <v>31751.583999999999</v>
      </c>
      <c r="E45">
        <v>14868.716</v>
      </c>
      <c r="F45">
        <f t="shared" si="0"/>
        <v>2.13546240307502</v>
      </c>
      <c r="G45">
        <v>3.8349259550431793</v>
      </c>
      <c r="H45">
        <v>60</v>
      </c>
      <c r="I45">
        <v>1</v>
      </c>
    </row>
    <row r="46" spans="1:9" x14ac:dyDescent="0.25">
      <c r="A46" s="1" t="s">
        <v>47</v>
      </c>
      <c r="B46" s="1" t="s">
        <v>57</v>
      </c>
      <c r="C46" s="1"/>
      <c r="D46">
        <v>29815.861000000001</v>
      </c>
      <c r="E46">
        <v>14189.626</v>
      </c>
      <c r="F46">
        <f t="shared" si="0"/>
        <v>2.1012436127632963</v>
      </c>
      <c r="G46">
        <v>3.8225358389266098</v>
      </c>
      <c r="H46">
        <v>60</v>
      </c>
      <c r="I46">
        <v>1</v>
      </c>
    </row>
    <row r="47" spans="1:9" x14ac:dyDescent="0.25">
      <c r="A47" s="1" t="s">
        <v>48</v>
      </c>
      <c r="B47" s="1" t="s">
        <v>57</v>
      </c>
      <c r="C47" s="1"/>
      <c r="D47">
        <v>43556.476999999999</v>
      </c>
      <c r="E47">
        <v>14019.315000000001</v>
      </c>
      <c r="F47">
        <f t="shared" si="0"/>
        <v>3.106890529244831</v>
      </c>
      <c r="G47">
        <v>4.1759245492145238</v>
      </c>
      <c r="H47">
        <v>30</v>
      </c>
      <c r="I47">
        <v>1</v>
      </c>
    </row>
    <row r="48" spans="1:9" x14ac:dyDescent="0.25">
      <c r="A48" s="1" t="s">
        <v>49</v>
      </c>
      <c r="B48" s="1" t="s">
        <v>57</v>
      </c>
      <c r="C48" s="1"/>
      <c r="D48">
        <v>42475.237999999998</v>
      </c>
      <c r="E48">
        <v>13818.633</v>
      </c>
      <c r="F48">
        <f t="shared" si="0"/>
        <v>3.073765545405251</v>
      </c>
      <c r="G48">
        <v>4.2005047580504913</v>
      </c>
      <c r="H48">
        <v>30</v>
      </c>
      <c r="I48">
        <v>1</v>
      </c>
    </row>
    <row r="49" spans="1:9" x14ac:dyDescent="0.25">
      <c r="A49" s="1" t="s">
        <v>50</v>
      </c>
      <c r="B49" s="1" t="s">
        <v>57</v>
      </c>
      <c r="C49" s="1"/>
      <c r="D49">
        <v>44864.097999999998</v>
      </c>
      <c r="E49">
        <v>13475.960999999999</v>
      </c>
      <c r="F49">
        <f t="shared" si="0"/>
        <v>3.3291947045557642</v>
      </c>
      <c r="G49">
        <v>4.2844138058068815</v>
      </c>
      <c r="H49">
        <v>30</v>
      </c>
      <c r="I49">
        <v>1</v>
      </c>
    </row>
    <row r="50" spans="1:9" x14ac:dyDescent="0.25">
      <c r="A50" s="1" t="s">
        <v>51</v>
      </c>
      <c r="B50" s="1" t="s">
        <v>57</v>
      </c>
      <c r="C50" s="1"/>
      <c r="D50">
        <v>53766.300999999999</v>
      </c>
      <c r="E50">
        <v>14618.244000000001</v>
      </c>
      <c r="F50">
        <f t="shared" si="0"/>
        <v>3.6780273335155713</v>
      </c>
      <c r="G50">
        <v>4.345232973844869</v>
      </c>
      <c r="H50">
        <v>15</v>
      </c>
      <c r="I50">
        <v>1</v>
      </c>
    </row>
    <row r="51" spans="1:9" x14ac:dyDescent="0.25">
      <c r="A51" s="1" t="s">
        <v>52</v>
      </c>
      <c r="B51" s="1" t="s">
        <v>57</v>
      </c>
      <c r="C51" s="1"/>
      <c r="D51">
        <v>52960.112999999998</v>
      </c>
      <c r="E51">
        <v>14291.419</v>
      </c>
      <c r="F51">
        <f t="shared" si="0"/>
        <v>3.705728101597189</v>
      </c>
      <c r="G51">
        <v>4.388008706351429</v>
      </c>
      <c r="H51">
        <v>15</v>
      </c>
      <c r="I51">
        <v>1</v>
      </c>
    </row>
    <row r="52" spans="1:9" x14ac:dyDescent="0.25">
      <c r="A52" s="1" t="s">
        <v>53</v>
      </c>
      <c r="B52" s="1" t="s">
        <v>57</v>
      </c>
      <c r="C52" s="1"/>
      <c r="D52">
        <v>47424.754000000001</v>
      </c>
      <c r="E52">
        <v>13786.145</v>
      </c>
      <c r="F52">
        <f t="shared" si="0"/>
        <v>3.4400301171937477</v>
      </c>
      <c r="G52">
        <v>4.3172214113077656</v>
      </c>
      <c r="H52">
        <v>15</v>
      </c>
      <c r="I52">
        <v>1</v>
      </c>
    </row>
    <row r="53" spans="1:9" x14ac:dyDescent="0.25">
      <c r="A53" s="1" t="s">
        <v>54</v>
      </c>
      <c r="B53" s="1" t="s">
        <v>57</v>
      </c>
      <c r="C53" s="1"/>
      <c r="D53">
        <v>65771.562999999995</v>
      </c>
      <c r="E53">
        <v>13797.105</v>
      </c>
      <c r="F53">
        <f t="shared" si="0"/>
        <v>4.7670553351590783</v>
      </c>
      <c r="G53">
        <v>4.6051701859880918</v>
      </c>
      <c r="H53">
        <v>0</v>
      </c>
      <c r="I53">
        <v>1</v>
      </c>
    </row>
    <row r="54" spans="1:9" x14ac:dyDescent="0.25">
      <c r="A54" s="1" t="s">
        <v>55</v>
      </c>
      <c r="B54" s="1" t="s">
        <v>57</v>
      </c>
      <c r="C54" s="1"/>
      <c r="D54">
        <v>66269.304999999993</v>
      </c>
      <c r="E54">
        <v>14399.316000000001</v>
      </c>
      <c r="F54">
        <f t="shared" si="0"/>
        <v>4.6022536764940769</v>
      </c>
      <c r="G54">
        <v>4.6051701859880918</v>
      </c>
      <c r="H54">
        <v>0</v>
      </c>
      <c r="I54">
        <v>1</v>
      </c>
    </row>
    <row r="55" spans="1:9" x14ac:dyDescent="0.25">
      <c r="A55" s="1" t="s">
        <v>56</v>
      </c>
      <c r="B55" s="1" t="s">
        <v>57</v>
      </c>
      <c r="C55" s="1"/>
      <c r="D55">
        <v>66762.929999999993</v>
      </c>
      <c r="E55">
        <v>14562.662</v>
      </c>
      <c r="F55">
        <f t="shared" si="0"/>
        <v>4.5845278837069756</v>
      </c>
      <c r="G55">
        <v>4.6051701859880918</v>
      </c>
      <c r="H55">
        <v>0</v>
      </c>
      <c r="I55">
        <v>1</v>
      </c>
    </row>
    <row r="56" spans="1:9" x14ac:dyDescent="0.25">
      <c r="A56" s="1" t="s">
        <v>58</v>
      </c>
      <c r="B56" t="s">
        <v>76</v>
      </c>
      <c r="D56">
        <v>1711</v>
      </c>
      <c r="E56">
        <v>723100</v>
      </c>
      <c r="F56">
        <f t="shared" si="0"/>
        <v>2.3662010786889781E-3</v>
      </c>
      <c r="I56">
        <v>1</v>
      </c>
    </row>
    <row r="57" spans="1:9" x14ac:dyDescent="0.25">
      <c r="A57" s="1" t="s">
        <v>59</v>
      </c>
      <c r="B57" t="s">
        <v>76</v>
      </c>
      <c r="D57">
        <v>2210</v>
      </c>
      <c r="E57">
        <v>744700</v>
      </c>
      <c r="F57">
        <f t="shared" si="0"/>
        <v>2.9676379750234994E-3</v>
      </c>
      <c r="I57">
        <v>1</v>
      </c>
    </row>
    <row r="58" spans="1:9" x14ac:dyDescent="0.25">
      <c r="A58" s="1" t="s">
        <v>60</v>
      </c>
      <c r="B58" t="s">
        <v>76</v>
      </c>
      <c r="D58">
        <v>1790</v>
      </c>
      <c r="E58">
        <v>688700</v>
      </c>
      <c r="F58">
        <f t="shared" si="0"/>
        <v>2.5990997531581241E-3</v>
      </c>
      <c r="I58">
        <v>1</v>
      </c>
    </row>
    <row r="59" spans="1:9" x14ac:dyDescent="0.25">
      <c r="A59" s="2" t="s">
        <v>61</v>
      </c>
      <c r="B59" t="s">
        <v>76</v>
      </c>
      <c r="D59">
        <v>3612</v>
      </c>
      <c r="E59">
        <v>617400</v>
      </c>
      <c r="F59">
        <f t="shared" si="0"/>
        <v>5.8503401360544219E-3</v>
      </c>
      <c r="G59" s="405">
        <v>3.0713478599999999</v>
      </c>
      <c r="H59">
        <v>120</v>
      </c>
      <c r="I59">
        <v>1</v>
      </c>
    </row>
    <row r="60" spans="1:9" x14ac:dyDescent="0.25">
      <c r="A60" s="2" t="s">
        <v>65</v>
      </c>
      <c r="B60" t="s">
        <v>76</v>
      </c>
      <c r="D60">
        <v>4076</v>
      </c>
      <c r="E60">
        <v>623400</v>
      </c>
      <c r="F60">
        <f t="shared" si="0"/>
        <v>6.5383381456528712E-3</v>
      </c>
      <c r="G60" s="405">
        <v>3.4148904999999998</v>
      </c>
      <c r="H60">
        <v>120</v>
      </c>
      <c r="I60">
        <v>1</v>
      </c>
    </row>
    <row r="61" spans="1:9" x14ac:dyDescent="0.25">
      <c r="A61" s="2" t="s">
        <v>66</v>
      </c>
      <c r="B61" t="s">
        <v>76</v>
      </c>
      <c r="D61">
        <v>4791</v>
      </c>
      <c r="E61">
        <v>630100</v>
      </c>
      <c r="F61">
        <f t="shared" si="0"/>
        <v>7.6035549912712268E-3</v>
      </c>
      <c r="G61" s="405">
        <v>3.5821541899999998</v>
      </c>
      <c r="H61">
        <v>120</v>
      </c>
      <c r="I61">
        <v>1</v>
      </c>
    </row>
    <row r="62" spans="1:9" x14ac:dyDescent="0.25">
      <c r="A62" s="1" t="s">
        <v>62</v>
      </c>
      <c r="B62" t="s">
        <v>76</v>
      </c>
      <c r="D62">
        <v>5474</v>
      </c>
      <c r="E62">
        <v>717000</v>
      </c>
      <c r="F62">
        <f t="shared" si="0"/>
        <v>7.6345885634588563E-3</v>
      </c>
      <c r="G62" s="405">
        <v>3.5134850000000002</v>
      </c>
      <c r="H62">
        <v>60</v>
      </c>
      <c r="I62">
        <v>1</v>
      </c>
    </row>
    <row r="63" spans="1:9" x14ac:dyDescent="0.25">
      <c r="A63" s="1" t="s">
        <v>67</v>
      </c>
      <c r="B63" t="s">
        <v>76</v>
      </c>
      <c r="D63">
        <v>4591</v>
      </c>
      <c r="E63">
        <v>724900</v>
      </c>
      <c r="F63">
        <f t="shared" si="0"/>
        <v>6.3332873499793076E-3</v>
      </c>
      <c r="G63" s="405">
        <v>3.36081852</v>
      </c>
      <c r="H63">
        <v>60</v>
      </c>
      <c r="I63">
        <v>1</v>
      </c>
    </row>
    <row r="64" spans="1:9" x14ac:dyDescent="0.25">
      <c r="A64" s="1" t="s">
        <v>68</v>
      </c>
      <c r="B64" t="s">
        <v>76</v>
      </c>
      <c r="D64">
        <v>4571</v>
      </c>
      <c r="E64">
        <v>745900</v>
      </c>
      <c r="F64">
        <f t="shared" si="0"/>
        <v>6.1281673146534391E-3</v>
      </c>
      <c r="G64" s="405">
        <v>3.2289010299999998</v>
      </c>
      <c r="H64">
        <v>60</v>
      </c>
      <c r="I64">
        <v>1</v>
      </c>
    </row>
    <row r="65" spans="1:9" x14ac:dyDescent="0.25">
      <c r="A65" s="1" t="s">
        <v>63</v>
      </c>
      <c r="B65" t="s">
        <v>76</v>
      </c>
      <c r="D65">
        <v>6163</v>
      </c>
      <c r="E65">
        <v>730200</v>
      </c>
      <c r="F65">
        <f t="shared" si="0"/>
        <v>8.4401533826348948E-3</v>
      </c>
      <c r="G65" s="405">
        <v>3.6632263900000002</v>
      </c>
      <c r="H65">
        <v>30</v>
      </c>
      <c r="I65">
        <v>1</v>
      </c>
    </row>
    <row r="66" spans="1:9" x14ac:dyDescent="0.25">
      <c r="A66" s="1" t="s">
        <v>69</v>
      </c>
      <c r="B66" t="s">
        <v>76</v>
      </c>
      <c r="D66">
        <v>6601</v>
      </c>
      <c r="E66">
        <v>725600</v>
      </c>
      <c r="F66">
        <f t="shared" si="0"/>
        <v>9.0972987872105851E-3</v>
      </c>
      <c r="G66" s="405">
        <v>3.9197758899999999</v>
      </c>
      <c r="H66">
        <v>30</v>
      </c>
      <c r="I66">
        <v>1</v>
      </c>
    </row>
    <row r="67" spans="1:9" x14ac:dyDescent="0.25">
      <c r="A67" s="1" t="s">
        <v>70</v>
      </c>
      <c r="B67" t="s">
        <v>76</v>
      </c>
      <c r="D67">
        <v>7174</v>
      </c>
      <c r="E67">
        <v>765600</v>
      </c>
      <c r="F67">
        <f t="shared" si="0"/>
        <v>9.3704284221525595E-3</v>
      </c>
      <c r="G67" s="407">
        <v>3.8867467059999998</v>
      </c>
      <c r="H67">
        <v>30</v>
      </c>
      <c r="I67">
        <v>1</v>
      </c>
    </row>
    <row r="68" spans="1:9" x14ac:dyDescent="0.25">
      <c r="A68" s="1" t="s">
        <v>64</v>
      </c>
      <c r="B68" t="s">
        <v>76</v>
      </c>
      <c r="D68">
        <v>8369</v>
      </c>
      <c r="E68">
        <v>795000</v>
      </c>
      <c r="F68">
        <f t="shared" si="0"/>
        <v>1.0527044025157233E-2</v>
      </c>
      <c r="G68" s="407">
        <v>3.971162648</v>
      </c>
      <c r="H68">
        <v>15</v>
      </c>
      <c r="I68">
        <v>1</v>
      </c>
    </row>
    <row r="69" spans="1:9" x14ac:dyDescent="0.25">
      <c r="A69" s="1" t="s">
        <v>71</v>
      </c>
      <c r="B69" t="s">
        <v>76</v>
      </c>
      <c r="D69">
        <v>9862</v>
      </c>
      <c r="E69">
        <v>795600</v>
      </c>
      <c r="F69">
        <f t="shared" si="0"/>
        <v>1.2395676219205631E-2</v>
      </c>
      <c r="G69" s="408">
        <v>4.3331307170000004</v>
      </c>
      <c r="H69">
        <v>15</v>
      </c>
      <c r="I69">
        <v>1</v>
      </c>
    </row>
    <row r="70" spans="1:9" x14ac:dyDescent="0.25">
      <c r="A70" s="1" t="s">
        <v>72</v>
      </c>
      <c r="B70" t="s">
        <v>76</v>
      </c>
      <c r="D70">
        <v>9376</v>
      </c>
      <c r="E70">
        <v>492200</v>
      </c>
      <c r="F70">
        <f t="shared" si="0"/>
        <v>1.9049167005282405E-2</v>
      </c>
      <c r="G70" s="406">
        <v>4.7779999999999996</v>
      </c>
      <c r="H70">
        <v>15</v>
      </c>
      <c r="I70">
        <v>1</v>
      </c>
    </row>
    <row r="71" spans="1:9" x14ac:dyDescent="0.25">
      <c r="A71" s="1" t="s">
        <v>73</v>
      </c>
      <c r="B71" t="s">
        <v>76</v>
      </c>
      <c r="D71">
        <v>14900</v>
      </c>
      <c r="E71">
        <v>850900</v>
      </c>
      <c r="F71">
        <f t="shared" si="0"/>
        <v>1.7510870842637208E-2</v>
      </c>
      <c r="G71" s="405">
        <v>4.6051701859999996</v>
      </c>
      <c r="H71">
        <v>0</v>
      </c>
      <c r="I71">
        <v>1</v>
      </c>
    </row>
    <row r="72" spans="1:9" x14ac:dyDescent="0.25">
      <c r="A72" s="1" t="s">
        <v>74</v>
      </c>
      <c r="B72" t="s">
        <v>76</v>
      </c>
      <c r="D72">
        <v>12390</v>
      </c>
      <c r="E72">
        <v>802100</v>
      </c>
      <c r="F72">
        <f t="shared" si="0"/>
        <v>1.5446951751651913E-2</v>
      </c>
      <c r="G72" s="405">
        <v>4.6051701859999996</v>
      </c>
      <c r="H72">
        <v>0</v>
      </c>
      <c r="I72">
        <v>1</v>
      </c>
    </row>
    <row r="73" spans="1:9" x14ac:dyDescent="0.25">
      <c r="A73" s="1" t="s">
        <v>75</v>
      </c>
      <c r="B73" t="s">
        <v>76</v>
      </c>
      <c r="D73">
        <v>13100</v>
      </c>
      <c r="E73">
        <v>796700</v>
      </c>
      <c r="F73">
        <f t="shared" si="0"/>
        <v>1.6442826659972386E-2</v>
      </c>
      <c r="G73" s="405">
        <v>4.6051701859999996</v>
      </c>
      <c r="H73">
        <v>0</v>
      </c>
      <c r="I73">
        <v>1</v>
      </c>
    </row>
    <row r="74" spans="1:9" x14ac:dyDescent="0.25">
      <c r="A74" s="1" t="s">
        <v>112</v>
      </c>
      <c r="B74" t="s">
        <v>76</v>
      </c>
      <c r="D74">
        <v>1468</v>
      </c>
      <c r="E74">
        <v>660900</v>
      </c>
      <c r="F74">
        <f t="shared" ref="F74:F91" si="1">D74/E74</f>
        <v>2.2212134967468603E-3</v>
      </c>
      <c r="I74">
        <v>10</v>
      </c>
    </row>
    <row r="75" spans="1:9" x14ac:dyDescent="0.25">
      <c r="A75" s="1" t="s">
        <v>114</v>
      </c>
      <c r="B75" t="s">
        <v>76</v>
      </c>
      <c r="D75">
        <v>2094</v>
      </c>
      <c r="E75">
        <v>689800</v>
      </c>
      <c r="F75">
        <f t="shared" si="1"/>
        <v>3.0356625108727167E-3</v>
      </c>
      <c r="I75">
        <v>10</v>
      </c>
    </row>
    <row r="76" spans="1:9" x14ac:dyDescent="0.25">
      <c r="A76" s="1" t="s">
        <v>115</v>
      </c>
      <c r="B76" t="s">
        <v>76</v>
      </c>
      <c r="D76">
        <v>2538</v>
      </c>
      <c r="E76">
        <v>716500</v>
      </c>
      <c r="F76">
        <f t="shared" si="1"/>
        <v>3.5422191207257502E-3</v>
      </c>
      <c r="I76">
        <v>10</v>
      </c>
    </row>
    <row r="77" spans="1:9" x14ac:dyDescent="0.25">
      <c r="A77" s="1" t="s">
        <v>113</v>
      </c>
      <c r="B77" t="s">
        <v>76</v>
      </c>
      <c r="D77">
        <v>26740</v>
      </c>
      <c r="E77">
        <v>576900</v>
      </c>
      <c r="F77">
        <f t="shared" si="1"/>
        <v>4.6351187380828565E-2</v>
      </c>
      <c r="G77" s="409">
        <v>3.1275929069999999</v>
      </c>
      <c r="H77">
        <v>120</v>
      </c>
      <c r="I77">
        <v>10</v>
      </c>
    </row>
    <row r="78" spans="1:9" x14ac:dyDescent="0.25">
      <c r="A78" s="1" t="s">
        <v>116</v>
      </c>
      <c r="B78" t="s">
        <v>76</v>
      </c>
      <c r="D78">
        <v>34010</v>
      </c>
      <c r="E78">
        <v>605300</v>
      </c>
      <c r="F78">
        <f t="shared" si="1"/>
        <v>5.6187014703452831E-2</v>
      </c>
      <c r="G78" s="409">
        <v>3.2586144410000002</v>
      </c>
      <c r="H78">
        <v>120</v>
      </c>
      <c r="I78">
        <v>10</v>
      </c>
    </row>
    <row r="79" spans="1:9" x14ac:dyDescent="0.25">
      <c r="A79" s="1" t="s">
        <v>117</v>
      </c>
      <c r="B79" t="s">
        <v>76</v>
      </c>
      <c r="D79">
        <v>34000</v>
      </c>
      <c r="E79">
        <v>626200</v>
      </c>
      <c r="F79">
        <f t="shared" si="1"/>
        <v>5.4295752155860751E-2</v>
      </c>
      <c r="G79" s="409">
        <v>3.2606223559999998</v>
      </c>
      <c r="H79">
        <v>120</v>
      </c>
      <c r="I79">
        <v>10</v>
      </c>
    </row>
    <row r="80" spans="1:9" x14ac:dyDescent="0.25">
      <c r="A80" s="1" t="s">
        <v>118</v>
      </c>
      <c r="B80" t="s">
        <v>76</v>
      </c>
      <c r="D80">
        <v>71020</v>
      </c>
      <c r="E80">
        <v>662300</v>
      </c>
      <c r="F80">
        <f t="shared" si="1"/>
        <v>0.10723237203684131</v>
      </c>
      <c r="G80" s="409">
        <v>4.0036967539999999</v>
      </c>
      <c r="H80">
        <v>60</v>
      </c>
      <c r="I80">
        <v>10</v>
      </c>
    </row>
    <row r="81" spans="1:9" x14ac:dyDescent="0.25">
      <c r="A81" s="1" t="s">
        <v>119</v>
      </c>
      <c r="B81" t="s">
        <v>76</v>
      </c>
      <c r="D81">
        <v>75410</v>
      </c>
      <c r="E81">
        <v>711700</v>
      </c>
      <c r="F81">
        <f t="shared" si="1"/>
        <v>0.10595756639033301</v>
      </c>
      <c r="G81" s="409">
        <v>3.9186767009999999</v>
      </c>
      <c r="H81">
        <v>60</v>
      </c>
      <c r="I81">
        <v>10</v>
      </c>
    </row>
    <row r="82" spans="1:9" x14ac:dyDescent="0.25">
      <c r="A82" s="1" t="s">
        <v>120</v>
      </c>
      <c r="B82" t="s">
        <v>76</v>
      </c>
      <c r="D82">
        <v>75920</v>
      </c>
      <c r="E82">
        <v>730200</v>
      </c>
      <c r="F82">
        <f t="shared" si="1"/>
        <v>0.10397151465351959</v>
      </c>
      <c r="G82" s="409">
        <v>3.937410077</v>
      </c>
      <c r="H82">
        <v>60</v>
      </c>
      <c r="I82">
        <v>10</v>
      </c>
    </row>
    <row r="83" spans="1:9" x14ac:dyDescent="0.25">
      <c r="A83" s="1" t="s">
        <v>121</v>
      </c>
      <c r="B83" t="s">
        <v>76</v>
      </c>
      <c r="D83">
        <v>118100</v>
      </c>
      <c r="E83">
        <v>713600</v>
      </c>
      <c r="F83">
        <f t="shared" si="1"/>
        <v>0.16549887892376683</v>
      </c>
      <c r="G83" s="409">
        <v>4.4478320619999998</v>
      </c>
      <c r="H83">
        <v>30</v>
      </c>
      <c r="I83">
        <v>10</v>
      </c>
    </row>
    <row r="84" spans="1:9" x14ac:dyDescent="0.25">
      <c r="A84" s="1" t="s">
        <v>122</v>
      </c>
      <c r="B84" t="s">
        <v>76</v>
      </c>
      <c r="D84">
        <v>123300</v>
      </c>
      <c r="E84">
        <v>695300</v>
      </c>
      <c r="F84">
        <f t="shared" si="1"/>
        <v>0.17733352509708039</v>
      </c>
      <c r="G84" s="409">
        <v>4.4444597100000003</v>
      </c>
      <c r="H84">
        <v>30</v>
      </c>
      <c r="I84">
        <v>10</v>
      </c>
    </row>
    <row r="85" spans="1:9" x14ac:dyDescent="0.25">
      <c r="A85" s="1" t="s">
        <v>123</v>
      </c>
      <c r="B85" t="s">
        <v>76</v>
      </c>
      <c r="D85">
        <v>117700</v>
      </c>
      <c r="E85">
        <v>697700</v>
      </c>
      <c r="F85">
        <f t="shared" si="1"/>
        <v>0.16869714777124839</v>
      </c>
      <c r="G85" s="409">
        <v>4.4322096000000002</v>
      </c>
      <c r="H85">
        <v>30</v>
      </c>
      <c r="I85">
        <v>10</v>
      </c>
    </row>
    <row r="86" spans="1:9" x14ac:dyDescent="0.25">
      <c r="A86" s="1" t="s">
        <v>124</v>
      </c>
      <c r="B86" t="s">
        <v>76</v>
      </c>
      <c r="D86">
        <v>132000</v>
      </c>
      <c r="E86">
        <v>747400</v>
      </c>
      <c r="F86">
        <f t="shared" si="1"/>
        <v>0.17661225582017662</v>
      </c>
      <c r="G86" s="409">
        <v>4.514457159</v>
      </c>
      <c r="H86">
        <v>15</v>
      </c>
      <c r="I86">
        <v>10</v>
      </c>
    </row>
    <row r="87" spans="1:9" x14ac:dyDescent="0.25">
      <c r="A87" s="1" t="s">
        <v>125</v>
      </c>
      <c r="B87" t="s">
        <v>76</v>
      </c>
      <c r="D87">
        <v>144100</v>
      </c>
      <c r="E87">
        <v>764900</v>
      </c>
      <c r="F87">
        <f t="shared" si="1"/>
        <v>0.18839063929925481</v>
      </c>
      <c r="G87" s="409">
        <v>4.5061744069999996</v>
      </c>
      <c r="H87">
        <v>15</v>
      </c>
      <c r="I87">
        <v>10</v>
      </c>
    </row>
    <row r="88" spans="1:9" x14ac:dyDescent="0.25">
      <c r="A88" s="1" t="s">
        <v>126</v>
      </c>
      <c r="B88" t="s">
        <v>76</v>
      </c>
      <c r="D88">
        <v>136700</v>
      </c>
      <c r="E88">
        <v>781200</v>
      </c>
      <c r="F88">
        <f t="shared" si="1"/>
        <v>0.17498719918074757</v>
      </c>
      <c r="G88" s="408">
        <v>4.4689290110000002</v>
      </c>
      <c r="H88">
        <v>15</v>
      </c>
      <c r="I88">
        <v>10</v>
      </c>
    </row>
    <row r="89" spans="1:9" x14ac:dyDescent="0.25">
      <c r="A89" s="1" t="s">
        <v>127</v>
      </c>
      <c r="B89" t="s">
        <v>76</v>
      </c>
      <c r="D89">
        <v>162900</v>
      </c>
      <c r="E89">
        <v>843100</v>
      </c>
      <c r="F89">
        <f t="shared" si="1"/>
        <v>0.19321551417388211</v>
      </c>
      <c r="G89" s="409">
        <v>4.6051701859999996</v>
      </c>
      <c r="H89">
        <v>0</v>
      </c>
      <c r="I89">
        <v>10</v>
      </c>
    </row>
    <row r="90" spans="1:9" x14ac:dyDescent="0.25">
      <c r="A90" s="1" t="s">
        <v>128</v>
      </c>
      <c r="B90" t="s">
        <v>76</v>
      </c>
      <c r="D90">
        <v>170200</v>
      </c>
      <c r="E90">
        <v>819800</v>
      </c>
      <c r="F90">
        <f t="shared" si="1"/>
        <v>0.20761161258843622</v>
      </c>
      <c r="G90" s="409">
        <v>4.6051701859999996</v>
      </c>
      <c r="H90">
        <v>0</v>
      </c>
      <c r="I90">
        <v>10</v>
      </c>
    </row>
    <row r="91" spans="1:9" x14ac:dyDescent="0.25">
      <c r="A91" s="1" t="s">
        <v>129</v>
      </c>
      <c r="B91" t="s">
        <v>76</v>
      </c>
      <c r="D91">
        <v>158900</v>
      </c>
      <c r="E91">
        <v>794500</v>
      </c>
      <c r="F91">
        <f t="shared" si="1"/>
        <v>0.2</v>
      </c>
      <c r="G91" s="409">
        <v>4.6051701859999996</v>
      </c>
      <c r="H91">
        <v>0</v>
      </c>
      <c r="I91">
        <v>10</v>
      </c>
    </row>
    <row r="92" spans="1:9" x14ac:dyDescent="0.25">
      <c r="A92" s="1" t="s">
        <v>58</v>
      </c>
      <c r="B92" t="s">
        <v>77</v>
      </c>
      <c r="D92">
        <v>2117</v>
      </c>
      <c r="E92">
        <v>16660000</v>
      </c>
      <c r="F92">
        <f t="shared" si="0"/>
        <v>1.2707082833133252E-4</v>
      </c>
      <c r="I92">
        <v>1</v>
      </c>
    </row>
    <row r="93" spans="1:9" x14ac:dyDescent="0.25">
      <c r="A93" s="1" t="s">
        <v>59</v>
      </c>
      <c r="B93" t="s">
        <v>77</v>
      </c>
      <c r="D93">
        <v>337.7</v>
      </c>
      <c r="E93">
        <v>15560000</v>
      </c>
      <c r="F93">
        <f t="shared" si="0"/>
        <v>2.1703084832904883E-5</v>
      </c>
      <c r="I93">
        <v>1</v>
      </c>
    </row>
    <row r="94" spans="1:9" x14ac:dyDescent="0.25">
      <c r="A94" s="1" t="s">
        <v>78</v>
      </c>
      <c r="B94" t="s">
        <v>77</v>
      </c>
      <c r="D94">
        <v>254</v>
      </c>
      <c r="E94">
        <v>14130000</v>
      </c>
      <c r="F94">
        <f t="shared" si="0"/>
        <v>1.7975937721160653E-5</v>
      </c>
      <c r="I94">
        <v>1</v>
      </c>
    </row>
    <row r="95" spans="1:9" x14ac:dyDescent="0.25">
      <c r="A95" s="1" t="s">
        <v>79</v>
      </c>
      <c r="B95" t="s">
        <v>77</v>
      </c>
      <c r="D95">
        <v>745200</v>
      </c>
      <c r="E95">
        <v>16430000</v>
      </c>
      <c r="F95">
        <f t="shared" si="0"/>
        <v>4.5356055995130859E-2</v>
      </c>
      <c r="G95" s="409">
        <v>4.7213696199999999</v>
      </c>
      <c r="H95">
        <v>120</v>
      </c>
      <c r="I95">
        <v>1</v>
      </c>
    </row>
    <row r="96" spans="1:9" x14ac:dyDescent="0.25">
      <c r="A96" s="1" t="s">
        <v>80</v>
      </c>
      <c r="B96" t="s">
        <v>77</v>
      </c>
      <c r="D96">
        <v>745900</v>
      </c>
      <c r="E96">
        <v>46370000</v>
      </c>
      <c r="F96">
        <f t="shared" si="0"/>
        <v>1.6085831356480482E-2</v>
      </c>
      <c r="G96" s="409">
        <v>4.6952333900000003</v>
      </c>
      <c r="H96">
        <v>120</v>
      </c>
      <c r="I96">
        <v>1</v>
      </c>
    </row>
    <row r="97" spans="1:9" x14ac:dyDescent="0.25">
      <c r="A97" s="1" t="s">
        <v>81</v>
      </c>
      <c r="B97" t="s">
        <v>77</v>
      </c>
      <c r="D97">
        <v>734300</v>
      </c>
      <c r="E97">
        <v>16470000</v>
      </c>
      <c r="F97">
        <f t="shared" si="0"/>
        <v>4.4584092289010321E-2</v>
      </c>
      <c r="G97" s="408">
        <v>4.6440995000000003</v>
      </c>
      <c r="H97">
        <v>120</v>
      </c>
      <c r="I97">
        <v>1</v>
      </c>
    </row>
    <row r="98" spans="1:9" x14ac:dyDescent="0.25">
      <c r="A98" s="1" t="s">
        <v>82</v>
      </c>
      <c r="B98" t="s">
        <v>77</v>
      </c>
      <c r="D98">
        <v>746200</v>
      </c>
      <c r="E98">
        <v>16520000</v>
      </c>
      <c r="F98">
        <f t="shared" si="0"/>
        <v>4.5169491525423731E-2</v>
      </c>
      <c r="G98" s="408">
        <v>4.7173885860000002</v>
      </c>
      <c r="H98">
        <v>60</v>
      </c>
      <c r="I98">
        <v>1</v>
      </c>
    </row>
    <row r="99" spans="1:9" x14ac:dyDescent="0.25">
      <c r="A99" s="1" t="s">
        <v>83</v>
      </c>
      <c r="B99" t="s">
        <v>77</v>
      </c>
      <c r="D99">
        <v>720500</v>
      </c>
      <c r="E99">
        <v>16670000</v>
      </c>
      <c r="F99">
        <f t="shared" si="0"/>
        <v>4.322135572885423E-2</v>
      </c>
      <c r="G99" s="408">
        <v>4.6419890199999996</v>
      </c>
      <c r="H99">
        <v>60</v>
      </c>
      <c r="I99">
        <v>1</v>
      </c>
    </row>
    <row r="100" spans="1:9" x14ac:dyDescent="0.25">
      <c r="A100" s="1" t="s">
        <v>84</v>
      </c>
      <c r="B100" t="s">
        <v>77</v>
      </c>
      <c r="D100">
        <v>759800</v>
      </c>
      <c r="E100">
        <v>16870000</v>
      </c>
      <c r="F100">
        <f t="shared" si="0"/>
        <v>4.5038529934795492E-2</v>
      </c>
      <c r="G100" s="408">
        <v>4.6543779079999998</v>
      </c>
      <c r="H100">
        <v>60</v>
      </c>
      <c r="I100">
        <v>1</v>
      </c>
    </row>
    <row r="101" spans="1:9" x14ac:dyDescent="0.25">
      <c r="A101" s="1" t="s">
        <v>85</v>
      </c>
      <c r="B101" t="s">
        <v>77</v>
      </c>
      <c r="D101">
        <v>756900</v>
      </c>
      <c r="E101">
        <v>16600000</v>
      </c>
      <c r="F101">
        <f t="shared" si="0"/>
        <v>4.5596385542168674E-2</v>
      </c>
      <c r="G101" s="408">
        <v>4.7266531389999997</v>
      </c>
      <c r="H101">
        <v>30</v>
      </c>
      <c r="I101">
        <v>1</v>
      </c>
    </row>
    <row r="102" spans="1:9" x14ac:dyDescent="0.25">
      <c r="A102" s="1" t="s">
        <v>86</v>
      </c>
      <c r="B102" t="s">
        <v>77</v>
      </c>
      <c r="D102">
        <v>732400</v>
      </c>
      <c r="E102">
        <v>16080000</v>
      </c>
      <c r="F102">
        <f t="shared" si="0"/>
        <v>4.5547263681592037E-2</v>
      </c>
      <c r="G102" s="408">
        <v>4.6945740389999999</v>
      </c>
      <c r="H102">
        <v>30</v>
      </c>
      <c r="I102">
        <v>1</v>
      </c>
    </row>
    <row r="103" spans="1:9" x14ac:dyDescent="0.25">
      <c r="A103" s="1" t="s">
        <v>87</v>
      </c>
      <c r="B103" t="s">
        <v>77</v>
      </c>
      <c r="D103">
        <v>715600</v>
      </c>
      <c r="E103">
        <v>16330000</v>
      </c>
      <c r="F103">
        <f t="shared" si="0"/>
        <v>4.3821187997550519E-2</v>
      </c>
      <c r="G103" s="409">
        <v>4.62711132</v>
      </c>
      <c r="H103">
        <v>30</v>
      </c>
      <c r="I103">
        <v>1</v>
      </c>
    </row>
    <row r="104" spans="1:9" x14ac:dyDescent="0.25">
      <c r="A104" s="1" t="s">
        <v>88</v>
      </c>
      <c r="B104" t="s">
        <v>77</v>
      </c>
      <c r="D104">
        <v>765200</v>
      </c>
      <c r="E104">
        <v>16760000</v>
      </c>
      <c r="F104">
        <f t="shared" si="0"/>
        <v>4.5656324582338904E-2</v>
      </c>
      <c r="G104" s="408">
        <v>4.727969667</v>
      </c>
      <c r="H104">
        <v>15</v>
      </c>
      <c r="I104">
        <v>1</v>
      </c>
    </row>
    <row r="105" spans="1:9" x14ac:dyDescent="0.25">
      <c r="A105" s="1" t="s">
        <v>89</v>
      </c>
      <c r="B105" t="s">
        <v>77</v>
      </c>
      <c r="D105">
        <v>747300</v>
      </c>
      <c r="E105">
        <v>16680000</v>
      </c>
      <c r="F105">
        <f t="shared" si="0"/>
        <v>4.4802158273381298E-2</v>
      </c>
      <c r="G105" s="408">
        <v>4.6781709290000002</v>
      </c>
      <c r="H105">
        <v>15</v>
      </c>
      <c r="I105">
        <v>1</v>
      </c>
    </row>
    <row r="106" spans="1:9" x14ac:dyDescent="0.25">
      <c r="A106" s="1" t="s">
        <v>90</v>
      </c>
      <c r="B106" t="s">
        <v>77</v>
      </c>
      <c r="D106">
        <v>704000</v>
      </c>
      <c r="E106">
        <v>16760000</v>
      </c>
      <c r="F106">
        <f t="shared" si="0"/>
        <v>4.2004773269689738E-2</v>
      </c>
      <c r="G106" s="408">
        <v>4.5846454699999999</v>
      </c>
      <c r="H106">
        <v>15</v>
      </c>
      <c r="I106">
        <v>1</v>
      </c>
    </row>
    <row r="107" spans="1:9" x14ac:dyDescent="0.25">
      <c r="A107" s="1" t="s">
        <v>91</v>
      </c>
      <c r="B107" t="s">
        <v>77</v>
      </c>
      <c r="D107">
        <v>715400</v>
      </c>
      <c r="E107">
        <v>17710000</v>
      </c>
      <c r="F107">
        <f t="shared" si="0"/>
        <v>4.0395256916996046E-2</v>
      </c>
      <c r="G107" s="409">
        <v>4.6051701859999996</v>
      </c>
      <c r="H107">
        <v>0</v>
      </c>
      <c r="I107">
        <v>1</v>
      </c>
    </row>
    <row r="108" spans="1:9" x14ac:dyDescent="0.25">
      <c r="A108" s="1" t="s">
        <v>92</v>
      </c>
      <c r="B108" t="s">
        <v>77</v>
      </c>
      <c r="D108">
        <v>717500</v>
      </c>
      <c r="E108">
        <v>17230000</v>
      </c>
      <c r="F108">
        <f t="shared" si="0"/>
        <v>4.1642484039466049E-2</v>
      </c>
      <c r="G108" s="409">
        <v>4.6051701859999996</v>
      </c>
      <c r="H108">
        <v>0</v>
      </c>
      <c r="I108">
        <v>1</v>
      </c>
    </row>
    <row r="109" spans="1:9" x14ac:dyDescent="0.25">
      <c r="A109" s="1" t="s">
        <v>93</v>
      </c>
      <c r="B109" t="s">
        <v>77</v>
      </c>
      <c r="D109">
        <v>723000</v>
      </c>
      <c r="E109">
        <v>16860000</v>
      </c>
      <c r="F109">
        <f t="shared" si="0"/>
        <v>4.2882562277580069E-2</v>
      </c>
      <c r="G109" s="409">
        <v>4.6051701859999996</v>
      </c>
      <c r="H109">
        <v>0</v>
      </c>
      <c r="I109">
        <v>1</v>
      </c>
    </row>
    <row r="110" spans="1:9" x14ac:dyDescent="0.25">
      <c r="A110" s="2" t="s">
        <v>94</v>
      </c>
      <c r="B110" t="s">
        <v>77</v>
      </c>
      <c r="D110">
        <v>107</v>
      </c>
      <c r="E110">
        <v>2254000</v>
      </c>
      <c r="F110">
        <f t="shared" si="0"/>
        <v>4.7471162377994677E-5</v>
      </c>
      <c r="G110" s="410"/>
      <c r="I110">
        <v>10</v>
      </c>
    </row>
    <row r="111" spans="1:9" x14ac:dyDescent="0.25">
      <c r="A111" s="2" t="s">
        <v>95</v>
      </c>
      <c r="B111" t="s">
        <v>77</v>
      </c>
      <c r="D111">
        <v>112</v>
      </c>
      <c r="E111">
        <v>3758000</v>
      </c>
      <c r="F111">
        <f t="shared" si="0"/>
        <v>2.9803086748270357E-5</v>
      </c>
      <c r="G111" s="410"/>
      <c r="I111">
        <v>10</v>
      </c>
    </row>
    <row r="112" spans="1:9" x14ac:dyDescent="0.25">
      <c r="A112" s="2" t="s">
        <v>96</v>
      </c>
      <c r="B112" t="s">
        <v>77</v>
      </c>
      <c r="D112">
        <v>166</v>
      </c>
      <c r="E112">
        <v>2911000</v>
      </c>
      <c r="F112">
        <f t="shared" si="0"/>
        <v>5.7025077293026448E-5</v>
      </c>
      <c r="G112" s="410"/>
      <c r="I112">
        <v>10</v>
      </c>
    </row>
    <row r="113" spans="1:9" x14ac:dyDescent="0.25">
      <c r="A113" s="2" t="s">
        <v>97</v>
      </c>
      <c r="B113" t="s">
        <v>77</v>
      </c>
      <c r="D113">
        <v>3195000</v>
      </c>
      <c r="E113">
        <v>9616000</v>
      </c>
      <c r="F113">
        <f t="shared" si="0"/>
        <v>0.33225873544093176</v>
      </c>
      <c r="G113" s="409">
        <v>4.6801455189999999</v>
      </c>
      <c r="H113">
        <v>120</v>
      </c>
      <c r="I113">
        <v>10</v>
      </c>
    </row>
    <row r="114" spans="1:9" x14ac:dyDescent="0.25">
      <c r="A114" s="2" t="s">
        <v>98</v>
      </c>
      <c r="B114" t="s">
        <v>77</v>
      </c>
      <c r="D114">
        <v>3238000</v>
      </c>
      <c r="E114">
        <v>9294000</v>
      </c>
      <c r="F114">
        <f t="shared" si="0"/>
        <v>0.34839681514955884</v>
      </c>
      <c r="G114" s="409">
        <v>4.7732659569999996</v>
      </c>
      <c r="H114">
        <v>120</v>
      </c>
      <c r="I114">
        <v>10</v>
      </c>
    </row>
    <row r="115" spans="1:9" x14ac:dyDescent="0.25">
      <c r="A115" s="2" t="s">
        <v>99</v>
      </c>
      <c r="B115" t="s">
        <v>77</v>
      </c>
      <c r="D115">
        <v>3244000</v>
      </c>
      <c r="E115">
        <v>9930000</v>
      </c>
      <c r="F115">
        <f t="shared" si="0"/>
        <v>0.32668680765357505</v>
      </c>
      <c r="G115" s="409">
        <v>4.6974678990000003</v>
      </c>
      <c r="H115">
        <v>120</v>
      </c>
      <c r="I115">
        <v>10</v>
      </c>
    </row>
    <row r="116" spans="1:9" x14ac:dyDescent="0.25">
      <c r="A116" s="2" t="s">
        <v>100</v>
      </c>
      <c r="B116" t="s">
        <v>77</v>
      </c>
      <c r="D116">
        <v>3286000</v>
      </c>
      <c r="E116">
        <v>10460000</v>
      </c>
      <c r="F116">
        <f t="shared" si="0"/>
        <v>0.31414913957934992</v>
      </c>
      <c r="G116" s="409">
        <v>4.6244475679999999</v>
      </c>
      <c r="H116">
        <v>60</v>
      </c>
      <c r="I116">
        <v>10</v>
      </c>
    </row>
    <row r="117" spans="1:9" x14ac:dyDescent="0.25">
      <c r="A117" s="2" t="s">
        <v>101</v>
      </c>
      <c r="B117" t="s">
        <v>77</v>
      </c>
      <c r="D117">
        <v>3280000</v>
      </c>
      <c r="E117">
        <v>10450000</v>
      </c>
      <c r="F117">
        <f t="shared" si="0"/>
        <v>0.31387559808612442</v>
      </c>
      <c r="G117" s="409">
        <v>4.6689750459999999</v>
      </c>
      <c r="H117">
        <v>60</v>
      </c>
      <c r="I117">
        <v>10</v>
      </c>
    </row>
    <row r="118" spans="1:9" x14ac:dyDescent="0.25">
      <c r="A118" s="2" t="s">
        <v>102</v>
      </c>
      <c r="B118" t="s">
        <v>77</v>
      </c>
      <c r="D118">
        <v>3265000</v>
      </c>
      <c r="E118">
        <v>10600000</v>
      </c>
      <c r="F118">
        <f t="shared" si="0"/>
        <v>0.30801886792452832</v>
      </c>
      <c r="G118" s="409">
        <v>4.63851704</v>
      </c>
      <c r="H118">
        <v>60</v>
      </c>
      <c r="I118">
        <v>10</v>
      </c>
    </row>
    <row r="119" spans="1:9" x14ac:dyDescent="0.25">
      <c r="A119" s="2" t="s">
        <v>103</v>
      </c>
      <c r="B119" t="s">
        <v>77</v>
      </c>
      <c r="D119">
        <v>3289000</v>
      </c>
      <c r="E119">
        <v>9989000</v>
      </c>
      <c r="F119">
        <f t="shared" si="0"/>
        <v>0.32926218840724797</v>
      </c>
      <c r="G119" s="409">
        <v>4.6707715429999999</v>
      </c>
      <c r="H119">
        <v>30</v>
      </c>
      <c r="I119">
        <v>10</v>
      </c>
    </row>
    <row r="120" spans="1:9" x14ac:dyDescent="0.25">
      <c r="A120" s="2" t="s">
        <v>104</v>
      </c>
      <c r="B120" t="s">
        <v>77</v>
      </c>
      <c r="D120">
        <v>3423000</v>
      </c>
      <c r="E120">
        <v>9628000</v>
      </c>
      <c r="F120">
        <f t="shared" si="0"/>
        <v>0.35552555047777318</v>
      </c>
      <c r="G120" s="408">
        <v>4.7937238180000001</v>
      </c>
      <c r="H120">
        <v>30</v>
      </c>
      <c r="I120">
        <v>10</v>
      </c>
    </row>
    <row r="121" spans="1:9" x14ac:dyDescent="0.25">
      <c r="A121" s="2" t="s">
        <v>105</v>
      </c>
      <c r="B121" t="s">
        <v>77</v>
      </c>
      <c r="D121">
        <v>3154000</v>
      </c>
      <c r="E121">
        <v>10170000</v>
      </c>
      <c r="F121">
        <f t="shared" si="0"/>
        <v>0.31012782694198621</v>
      </c>
      <c r="G121" s="409">
        <v>4.6456355389999997</v>
      </c>
      <c r="H121">
        <v>30</v>
      </c>
      <c r="I121">
        <v>10</v>
      </c>
    </row>
    <row r="122" spans="1:9" x14ac:dyDescent="0.25">
      <c r="A122" s="2" t="s">
        <v>106</v>
      </c>
      <c r="B122" t="s">
        <v>77</v>
      </c>
      <c r="D122">
        <v>3238000</v>
      </c>
      <c r="E122">
        <v>10480000</v>
      </c>
      <c r="F122">
        <f t="shared" si="0"/>
        <v>0.30896946564885497</v>
      </c>
      <c r="G122" s="409">
        <v>4.6071147300000002</v>
      </c>
      <c r="H122">
        <v>15</v>
      </c>
      <c r="I122">
        <v>10</v>
      </c>
    </row>
    <row r="123" spans="1:9" x14ac:dyDescent="0.25">
      <c r="A123" s="2" t="s">
        <v>107</v>
      </c>
      <c r="B123" t="s">
        <v>77</v>
      </c>
      <c r="D123">
        <v>3262000</v>
      </c>
      <c r="E123">
        <v>10680000</v>
      </c>
      <c r="F123">
        <f t="shared" si="0"/>
        <v>0.3054307116104869</v>
      </c>
      <c r="G123" s="409">
        <v>4.6415189999999997</v>
      </c>
      <c r="H123">
        <v>15</v>
      </c>
      <c r="I123">
        <v>10</v>
      </c>
    </row>
    <row r="124" spans="1:9" x14ac:dyDescent="0.25">
      <c r="A124" s="2" t="s">
        <v>108</v>
      </c>
      <c r="B124" t="s">
        <v>77</v>
      </c>
      <c r="D124">
        <v>3260000</v>
      </c>
      <c r="E124">
        <v>10250000</v>
      </c>
      <c r="F124">
        <f t="shared" si="0"/>
        <v>0.31804878048780488</v>
      </c>
      <c r="G124" s="409">
        <v>4.6701586500000003</v>
      </c>
      <c r="H124">
        <v>15</v>
      </c>
      <c r="I124">
        <v>10</v>
      </c>
    </row>
    <row r="125" spans="1:9" x14ac:dyDescent="0.25">
      <c r="A125" s="2" t="s">
        <v>109</v>
      </c>
      <c r="B125" t="s">
        <v>77</v>
      </c>
      <c r="D125">
        <v>3360000</v>
      </c>
      <c r="E125">
        <v>10900000</v>
      </c>
      <c r="F125">
        <f>D125/E125</f>
        <v>0.30825688073394497</v>
      </c>
      <c r="G125" s="409">
        <v>4.6051701859999996</v>
      </c>
      <c r="H125">
        <v>0</v>
      </c>
      <c r="I125">
        <v>10</v>
      </c>
    </row>
    <row r="126" spans="1:9" x14ac:dyDescent="0.25">
      <c r="A126" s="2" t="s">
        <v>110</v>
      </c>
      <c r="B126" t="s">
        <v>77</v>
      </c>
      <c r="D126">
        <v>3235000</v>
      </c>
      <c r="E126">
        <v>10990000</v>
      </c>
      <c r="F126">
        <f>D126/E126</f>
        <v>0.29435850773430389</v>
      </c>
      <c r="G126" s="409">
        <v>4.6051701859999996</v>
      </c>
      <c r="H126">
        <v>0</v>
      </c>
      <c r="I126">
        <v>10</v>
      </c>
    </row>
    <row r="127" spans="1:9" x14ac:dyDescent="0.25">
      <c r="A127" s="2" t="s">
        <v>111</v>
      </c>
      <c r="B127" t="s">
        <v>77</v>
      </c>
      <c r="D127">
        <v>3312000</v>
      </c>
      <c r="E127">
        <v>11120000</v>
      </c>
      <c r="F127">
        <f>D127/E127</f>
        <v>0.29784172661870506</v>
      </c>
      <c r="G127" s="409">
        <v>4.6051701859999996</v>
      </c>
      <c r="H127">
        <v>0</v>
      </c>
      <c r="I127">
        <v>10</v>
      </c>
    </row>
    <row r="128" spans="1:9" x14ac:dyDescent="0.25">
      <c r="A128" s="3" t="s">
        <v>214</v>
      </c>
      <c r="B128" s="3" t="s">
        <v>215</v>
      </c>
      <c r="C128" s="362"/>
      <c r="D128" s="3">
        <v>0.315</v>
      </c>
      <c r="E128" s="3">
        <v>28683.636999999999</v>
      </c>
      <c r="F128" s="3">
        <v>1.0000000000000001E-5</v>
      </c>
      <c r="G128" s="3"/>
      <c r="I128" s="3">
        <v>1</v>
      </c>
    </row>
    <row r="129" spans="1:9" x14ac:dyDescent="0.25">
      <c r="A129" s="4" t="s">
        <v>216</v>
      </c>
      <c r="B129" s="4" t="s">
        <v>215</v>
      </c>
      <c r="C129" s="363"/>
      <c r="D129" s="4">
        <v>0.28599999999999998</v>
      </c>
      <c r="E129" s="4">
        <v>28670.002</v>
      </c>
      <c r="F129" s="4">
        <v>1.0000000000000001E-5</v>
      </c>
      <c r="G129" s="4"/>
      <c r="H129" s="3"/>
      <c r="I129" s="3">
        <v>1</v>
      </c>
    </row>
    <row r="130" spans="1:9" x14ac:dyDescent="0.25">
      <c r="A130" s="3" t="s">
        <v>217</v>
      </c>
      <c r="B130" s="3" t="s">
        <v>215</v>
      </c>
      <c r="C130" s="362"/>
      <c r="D130" s="3">
        <v>0.52400000000000002</v>
      </c>
      <c r="E130" s="3">
        <v>28662.030999999999</v>
      </c>
      <c r="F130" s="3">
        <v>2.0000000000000002E-5</v>
      </c>
      <c r="G130" s="3"/>
      <c r="H130" s="4"/>
      <c r="I130" s="3">
        <v>1</v>
      </c>
    </row>
    <row r="131" spans="1:9" x14ac:dyDescent="0.25">
      <c r="A131" s="4" t="s">
        <v>218</v>
      </c>
      <c r="B131" s="4" t="s">
        <v>215</v>
      </c>
      <c r="C131" s="363"/>
      <c r="D131" s="4">
        <v>13140.628000000001</v>
      </c>
      <c r="E131" s="4">
        <v>27501.061000000002</v>
      </c>
      <c r="F131" s="4">
        <v>0.47782000000000002</v>
      </c>
      <c r="G131" s="7">
        <v>4.442987222842417</v>
      </c>
      <c r="H131" s="4">
        <v>120</v>
      </c>
      <c r="I131" s="3">
        <v>1</v>
      </c>
    </row>
    <row r="132" spans="1:9" x14ac:dyDescent="0.25">
      <c r="A132" s="3" t="s">
        <v>219</v>
      </c>
      <c r="B132" s="3" t="s">
        <v>215</v>
      </c>
      <c r="C132" s="362"/>
      <c r="D132" s="3">
        <v>13528.683000000001</v>
      </c>
      <c r="E132" s="3">
        <v>28862.381000000001</v>
      </c>
      <c r="F132" s="3">
        <v>0.46872999999999998</v>
      </c>
      <c r="G132" s="8">
        <v>4.4937787516625818</v>
      </c>
      <c r="H132" s="3">
        <v>120</v>
      </c>
      <c r="I132" s="3">
        <v>1</v>
      </c>
    </row>
    <row r="133" spans="1:9" x14ac:dyDescent="0.25">
      <c r="A133" s="4" t="s">
        <v>220</v>
      </c>
      <c r="B133" s="4" t="s">
        <v>215</v>
      </c>
      <c r="C133" s="363"/>
      <c r="D133" s="4">
        <v>13804.588</v>
      </c>
      <c r="E133" s="4">
        <v>28389.15</v>
      </c>
      <c r="F133" s="4">
        <v>0.48626000000000003</v>
      </c>
      <c r="G133" s="7">
        <v>4.5332484827847948</v>
      </c>
      <c r="H133" s="4">
        <v>120</v>
      </c>
      <c r="I133" s="3">
        <v>1</v>
      </c>
    </row>
    <row r="134" spans="1:9" x14ac:dyDescent="0.25">
      <c r="A134" s="3" t="s">
        <v>221</v>
      </c>
      <c r="B134" s="3" t="s">
        <v>215</v>
      </c>
      <c r="C134" s="362"/>
      <c r="D134" s="3">
        <v>14200.355</v>
      </c>
      <c r="E134" s="3">
        <v>27773.561000000002</v>
      </c>
      <c r="F134" s="3">
        <v>0.51129000000000002</v>
      </c>
      <c r="G134" s="8">
        <v>4.5106919009445861</v>
      </c>
      <c r="H134" s="3">
        <v>60</v>
      </c>
      <c r="I134" s="3">
        <v>1</v>
      </c>
    </row>
    <row r="135" spans="1:9" x14ac:dyDescent="0.25">
      <c r="A135" s="4" t="s">
        <v>222</v>
      </c>
      <c r="B135" s="4" t="s">
        <v>215</v>
      </c>
      <c r="C135" s="363"/>
      <c r="D135" s="4">
        <v>13559.474</v>
      </c>
      <c r="E135" s="4">
        <v>28882.793000000001</v>
      </c>
      <c r="F135" s="4">
        <v>0.46947</v>
      </c>
      <c r="G135" s="7">
        <v>4.4953562856366833</v>
      </c>
      <c r="H135" s="4">
        <v>60</v>
      </c>
      <c r="I135" s="3">
        <v>1</v>
      </c>
    </row>
    <row r="136" spans="1:9" x14ac:dyDescent="0.25">
      <c r="A136" s="3" t="s">
        <v>223</v>
      </c>
      <c r="B136" s="3" t="s">
        <v>215</v>
      </c>
      <c r="C136" s="362"/>
      <c r="D136" s="3">
        <v>13869.806</v>
      </c>
      <c r="E136" s="3">
        <v>29601.75</v>
      </c>
      <c r="F136" s="3">
        <v>0.46855000000000002</v>
      </c>
      <c r="G136" s="8">
        <v>4.496146805638884</v>
      </c>
      <c r="H136" s="3">
        <v>60</v>
      </c>
      <c r="I136" s="3">
        <v>1</v>
      </c>
    </row>
    <row r="137" spans="1:9" x14ac:dyDescent="0.25">
      <c r="A137" s="4" t="s">
        <v>224</v>
      </c>
      <c r="B137" s="4" t="s">
        <v>215</v>
      </c>
      <c r="C137" s="363"/>
      <c r="D137" s="4">
        <v>14119.749</v>
      </c>
      <c r="E137" s="4">
        <v>27232.398000000001</v>
      </c>
      <c r="F137" s="4">
        <v>0.51849000000000001</v>
      </c>
      <c r="G137" s="7">
        <v>4.5246760602584244</v>
      </c>
      <c r="H137" s="4">
        <v>30</v>
      </c>
      <c r="I137" s="3">
        <v>1</v>
      </c>
    </row>
    <row r="138" spans="1:9" x14ac:dyDescent="0.25">
      <c r="A138" s="3" t="s">
        <v>225</v>
      </c>
      <c r="B138" s="3" t="s">
        <v>215</v>
      </c>
      <c r="C138" s="362"/>
      <c r="D138" s="3">
        <v>14251.241</v>
      </c>
      <c r="E138" s="3">
        <v>26887.398000000001</v>
      </c>
      <c r="F138" s="3">
        <v>0.53003</v>
      </c>
      <c r="G138" s="8">
        <v>4.6166887406102033</v>
      </c>
      <c r="H138" s="3">
        <v>30</v>
      </c>
      <c r="I138" s="3">
        <v>1</v>
      </c>
    </row>
    <row r="139" spans="1:9" x14ac:dyDescent="0.25">
      <c r="A139" s="4" t="s">
        <v>226</v>
      </c>
      <c r="B139" s="4" t="s">
        <v>215</v>
      </c>
      <c r="C139" s="363"/>
      <c r="D139" s="4">
        <v>13890.467000000001</v>
      </c>
      <c r="E139" s="4">
        <v>27543.562999999998</v>
      </c>
      <c r="F139" s="4">
        <v>0.50431000000000004</v>
      </c>
      <c r="G139" s="7">
        <v>4.5696971622985076</v>
      </c>
      <c r="H139" s="4">
        <v>30</v>
      </c>
      <c r="I139" s="3">
        <v>1</v>
      </c>
    </row>
    <row r="140" spans="1:9" x14ac:dyDescent="0.25">
      <c r="A140" s="3" t="s">
        <v>227</v>
      </c>
      <c r="B140" s="3" t="s">
        <v>215</v>
      </c>
      <c r="C140" s="362"/>
      <c r="D140" s="3">
        <v>13444.181</v>
      </c>
      <c r="E140" s="3">
        <v>26607.539000000001</v>
      </c>
      <c r="F140" s="3">
        <v>0.50527999999999995</v>
      </c>
      <c r="G140" s="8">
        <v>4.4988673779184642</v>
      </c>
      <c r="H140" s="3">
        <v>15</v>
      </c>
      <c r="I140" s="3">
        <v>1</v>
      </c>
    </row>
    <row r="141" spans="1:9" x14ac:dyDescent="0.25">
      <c r="A141" s="4" t="s">
        <v>228</v>
      </c>
      <c r="B141" s="4" t="s">
        <v>215</v>
      </c>
      <c r="C141" s="363"/>
      <c r="D141" s="4">
        <v>13423.944</v>
      </c>
      <c r="E141" s="4">
        <v>25622.734</v>
      </c>
      <c r="F141" s="4">
        <v>0.52390999999999999</v>
      </c>
      <c r="G141" s="7">
        <v>4.6050747518741408</v>
      </c>
      <c r="H141" s="4">
        <v>15</v>
      </c>
      <c r="I141" s="3">
        <v>1</v>
      </c>
    </row>
    <row r="142" spans="1:9" x14ac:dyDescent="0.25">
      <c r="A142" s="3" t="s">
        <v>229</v>
      </c>
      <c r="B142" s="3" t="s">
        <v>215</v>
      </c>
      <c r="C142" s="362"/>
      <c r="D142" s="3">
        <v>13842.49</v>
      </c>
      <c r="E142" s="3">
        <v>25168.365000000002</v>
      </c>
      <c r="F142" s="3">
        <v>0.55000000000000004</v>
      </c>
      <c r="G142" s="8">
        <v>4.6564264785682914</v>
      </c>
      <c r="H142" s="3">
        <v>15</v>
      </c>
      <c r="I142" s="3">
        <v>1</v>
      </c>
    </row>
    <row r="143" spans="1:9" x14ac:dyDescent="0.25">
      <c r="A143" s="4" t="s">
        <v>230</v>
      </c>
      <c r="B143" s="4" t="s">
        <v>215</v>
      </c>
      <c r="C143" s="363"/>
      <c r="D143" s="4">
        <v>14501.027</v>
      </c>
      <c r="E143" s="4">
        <v>25804.995999999999</v>
      </c>
      <c r="F143" s="4">
        <v>0.56194999999999995</v>
      </c>
      <c r="G143" s="7">
        <v>4.6051701859880918</v>
      </c>
      <c r="H143" s="4">
        <v>0</v>
      </c>
      <c r="I143" s="3">
        <v>1</v>
      </c>
    </row>
    <row r="144" spans="1:9" x14ac:dyDescent="0.25">
      <c r="A144" s="3" t="s">
        <v>231</v>
      </c>
      <c r="B144" s="3" t="s">
        <v>215</v>
      </c>
      <c r="C144" s="362"/>
      <c r="D144" s="3">
        <v>13891.861999999999</v>
      </c>
      <c r="E144" s="3">
        <v>26513.129000000001</v>
      </c>
      <c r="F144" s="3">
        <v>0.52395999999999998</v>
      </c>
      <c r="G144" s="8">
        <v>4.6051701859880918</v>
      </c>
      <c r="H144" s="3">
        <v>0</v>
      </c>
      <c r="I144" s="3">
        <v>1</v>
      </c>
    </row>
    <row r="145" spans="1:9" x14ac:dyDescent="0.25">
      <c r="A145" s="4" t="s">
        <v>232</v>
      </c>
      <c r="B145" s="4" t="s">
        <v>215</v>
      </c>
      <c r="C145" s="363"/>
      <c r="D145" s="4">
        <v>15671.419</v>
      </c>
      <c r="E145" s="4">
        <v>29991.863000000001</v>
      </c>
      <c r="F145" s="4">
        <v>0.52251999999999998</v>
      </c>
      <c r="G145" s="7">
        <v>4.6051701859880918</v>
      </c>
      <c r="H145" s="4">
        <v>0</v>
      </c>
      <c r="I145" s="3">
        <v>1</v>
      </c>
    </row>
    <row r="146" spans="1:9" x14ac:dyDescent="0.25">
      <c r="A146" s="3" t="s">
        <v>233</v>
      </c>
      <c r="B146" s="3" t="s">
        <v>215</v>
      </c>
      <c r="C146" s="362"/>
      <c r="D146" s="3">
        <v>0.99</v>
      </c>
      <c r="E146" s="3">
        <v>20702.756000000001</v>
      </c>
      <c r="F146" s="3">
        <v>5.0000000000000002E-5</v>
      </c>
      <c r="G146" s="3"/>
      <c r="I146" s="3">
        <v>10</v>
      </c>
    </row>
    <row r="147" spans="1:9" x14ac:dyDescent="0.25">
      <c r="A147" s="4" t="s">
        <v>234</v>
      </c>
      <c r="B147" s="4" t="s">
        <v>215</v>
      </c>
      <c r="C147" s="363"/>
      <c r="D147" s="4">
        <v>0.88100000000000001</v>
      </c>
      <c r="E147" s="4">
        <v>20292.184000000001</v>
      </c>
      <c r="F147" s="4">
        <v>4.0000000000000003E-5</v>
      </c>
      <c r="G147" s="4"/>
      <c r="H147" s="3"/>
      <c r="I147" s="3">
        <v>10</v>
      </c>
    </row>
    <row r="148" spans="1:9" x14ac:dyDescent="0.25">
      <c r="A148" s="3" t="s">
        <v>235</v>
      </c>
      <c r="B148" s="3" t="s">
        <v>215</v>
      </c>
      <c r="C148" s="362"/>
      <c r="D148" s="3">
        <v>1.016</v>
      </c>
      <c r="E148" s="3">
        <v>20330.758000000002</v>
      </c>
      <c r="F148" s="3">
        <v>5.0000000000000002E-5</v>
      </c>
      <c r="G148" s="3"/>
      <c r="H148" s="4"/>
      <c r="I148" s="3">
        <v>10</v>
      </c>
    </row>
    <row r="149" spans="1:9" x14ac:dyDescent="0.25">
      <c r="A149" s="4" t="s">
        <v>236</v>
      </c>
      <c r="B149" s="4" t="s">
        <v>215</v>
      </c>
      <c r="C149" s="363"/>
      <c r="D149" s="4">
        <v>85143.633000000002</v>
      </c>
      <c r="E149" s="4">
        <v>17417.259999999998</v>
      </c>
      <c r="F149" s="4">
        <v>4.8884600000000002</v>
      </c>
      <c r="G149" s="7">
        <v>4.6062263007033453</v>
      </c>
      <c r="H149" s="4">
        <v>120</v>
      </c>
      <c r="I149" s="3">
        <v>10</v>
      </c>
    </row>
    <row r="150" spans="1:9" x14ac:dyDescent="0.25">
      <c r="A150" s="3" t="s">
        <v>237</v>
      </c>
      <c r="B150" s="3" t="s">
        <v>215</v>
      </c>
      <c r="C150" s="362"/>
      <c r="D150" s="3">
        <v>81917.648000000001</v>
      </c>
      <c r="E150" s="3">
        <v>16242.512000000001</v>
      </c>
      <c r="F150" s="3">
        <v>5.0434099999999997</v>
      </c>
      <c r="G150" s="8">
        <v>4.6005904979810612</v>
      </c>
      <c r="H150" s="3">
        <v>120</v>
      </c>
      <c r="I150" s="3">
        <v>10</v>
      </c>
    </row>
    <row r="151" spans="1:9" x14ac:dyDescent="0.25">
      <c r="A151" s="4" t="s">
        <v>238</v>
      </c>
      <c r="B151" s="4" t="s">
        <v>215</v>
      </c>
      <c r="C151" s="363"/>
      <c r="D151" s="4">
        <v>84897.391000000003</v>
      </c>
      <c r="E151" s="4">
        <v>17146.023000000001</v>
      </c>
      <c r="F151" s="4">
        <v>4.9514300000000002</v>
      </c>
      <c r="G151" s="7">
        <v>4.5723502862186054</v>
      </c>
      <c r="H151" s="4">
        <v>120</v>
      </c>
      <c r="I151" s="3">
        <v>10</v>
      </c>
    </row>
    <row r="152" spans="1:9" x14ac:dyDescent="0.25">
      <c r="A152" s="3" t="s">
        <v>239</v>
      </c>
      <c r="B152" s="3" t="s">
        <v>215</v>
      </c>
      <c r="C152" s="362"/>
      <c r="D152" s="3">
        <v>90996.843999999997</v>
      </c>
      <c r="E152" s="3">
        <v>17492.041000000001</v>
      </c>
      <c r="F152" s="3">
        <v>5.2021899999999999</v>
      </c>
      <c r="G152" s="8">
        <v>4.6684292417318058</v>
      </c>
      <c r="H152" s="3">
        <v>60</v>
      </c>
      <c r="I152" s="3">
        <v>10</v>
      </c>
    </row>
    <row r="153" spans="1:9" x14ac:dyDescent="0.25">
      <c r="A153" s="4" t="s">
        <v>240</v>
      </c>
      <c r="B153" s="4" t="s">
        <v>215</v>
      </c>
      <c r="C153" s="363"/>
      <c r="D153" s="4">
        <v>91857.562999999995</v>
      </c>
      <c r="E153" s="4">
        <v>18516.715</v>
      </c>
      <c r="F153" s="4">
        <v>4.9607900000000003</v>
      </c>
      <c r="G153" s="7">
        <v>4.5840729055193119</v>
      </c>
      <c r="H153" s="4">
        <v>60</v>
      </c>
      <c r="I153" s="3">
        <v>10</v>
      </c>
    </row>
    <row r="154" spans="1:9" x14ac:dyDescent="0.25">
      <c r="A154" s="3" t="s">
        <v>241</v>
      </c>
      <c r="B154" s="3" t="s">
        <v>215</v>
      </c>
      <c r="C154" s="362"/>
      <c r="D154" s="3">
        <v>90108.116999999998</v>
      </c>
      <c r="E154" s="3">
        <v>18991.646000000001</v>
      </c>
      <c r="F154" s="3">
        <v>4.7446200000000003</v>
      </c>
      <c r="G154" s="8">
        <v>4.5296847962062845</v>
      </c>
      <c r="H154" s="3">
        <v>60</v>
      </c>
      <c r="I154" s="3">
        <v>10</v>
      </c>
    </row>
    <row r="155" spans="1:9" x14ac:dyDescent="0.25">
      <c r="A155" s="4" t="s">
        <v>242</v>
      </c>
      <c r="B155" s="4" t="s">
        <v>215</v>
      </c>
      <c r="C155" s="363"/>
      <c r="D155" s="4">
        <v>92525.922000000006</v>
      </c>
      <c r="E155" s="4">
        <v>18115.703000000001</v>
      </c>
      <c r="F155" s="4">
        <v>5.1074999999999999</v>
      </c>
      <c r="G155" s="7">
        <v>4.6500594323575788</v>
      </c>
      <c r="H155" s="4">
        <v>30</v>
      </c>
      <c r="I155" s="3">
        <v>10</v>
      </c>
    </row>
    <row r="156" spans="1:9" x14ac:dyDescent="0.25">
      <c r="A156" s="3" t="s">
        <v>243</v>
      </c>
      <c r="B156" s="3" t="s">
        <v>215</v>
      </c>
      <c r="C156" s="362"/>
      <c r="D156" s="3">
        <v>90009.547000000006</v>
      </c>
      <c r="E156" s="3">
        <v>17794.717000000001</v>
      </c>
      <c r="F156" s="3">
        <v>5.0582200000000004</v>
      </c>
      <c r="G156" s="8">
        <v>4.603522727224993</v>
      </c>
      <c r="H156" s="3">
        <v>30</v>
      </c>
      <c r="I156" s="3">
        <v>10</v>
      </c>
    </row>
    <row r="157" spans="1:9" x14ac:dyDescent="0.25">
      <c r="A157" s="4" t="s">
        <v>244</v>
      </c>
      <c r="B157" s="4" t="s">
        <v>215</v>
      </c>
      <c r="C157" s="363"/>
      <c r="D157" s="4">
        <v>87616.366999999998</v>
      </c>
      <c r="E157" s="4">
        <v>16859.719000000001</v>
      </c>
      <c r="F157" s="4">
        <v>5.19679</v>
      </c>
      <c r="G157" s="7">
        <v>4.6207154347401502</v>
      </c>
      <c r="H157" s="4">
        <v>30</v>
      </c>
      <c r="I157" s="3">
        <v>10</v>
      </c>
    </row>
    <row r="158" spans="1:9" x14ac:dyDescent="0.25">
      <c r="A158" s="3" t="s">
        <v>245</v>
      </c>
      <c r="B158" s="3" t="s">
        <v>215</v>
      </c>
      <c r="C158" s="362"/>
      <c r="D158" s="3">
        <v>95259.218999999997</v>
      </c>
      <c r="E158" s="3">
        <v>15039.698</v>
      </c>
      <c r="F158" s="3">
        <v>6.33385</v>
      </c>
      <c r="G158" s="8">
        <v>4.865259419851057</v>
      </c>
      <c r="H158" s="3">
        <v>15</v>
      </c>
      <c r="I158" s="3">
        <v>10</v>
      </c>
    </row>
    <row r="159" spans="1:9" x14ac:dyDescent="0.25">
      <c r="A159" s="4" t="s">
        <v>246</v>
      </c>
      <c r="B159" s="4" t="s">
        <v>215</v>
      </c>
      <c r="C159" s="363"/>
      <c r="D159" s="4">
        <v>91324.781000000003</v>
      </c>
      <c r="E159" s="4">
        <v>15001.449000000001</v>
      </c>
      <c r="F159" s="4">
        <v>6.0877299999999996</v>
      </c>
      <c r="G159" s="7">
        <v>4.7887849147336823</v>
      </c>
      <c r="H159" s="4">
        <v>15</v>
      </c>
      <c r="I159" s="3">
        <v>10</v>
      </c>
    </row>
    <row r="160" spans="1:9" x14ac:dyDescent="0.25">
      <c r="A160" s="3" t="s">
        <v>247</v>
      </c>
      <c r="B160" s="3" t="s">
        <v>215</v>
      </c>
      <c r="C160" s="362"/>
      <c r="D160" s="3">
        <v>88089.125</v>
      </c>
      <c r="E160" s="3">
        <v>15913.721</v>
      </c>
      <c r="F160" s="3">
        <v>5.5354200000000002</v>
      </c>
      <c r="G160" s="8">
        <v>4.6838423008499399</v>
      </c>
      <c r="H160" s="3">
        <v>15</v>
      </c>
      <c r="I160" s="3">
        <v>10</v>
      </c>
    </row>
    <row r="161" spans="1:9" x14ac:dyDescent="0.25">
      <c r="A161" s="4" t="s">
        <v>248</v>
      </c>
      <c r="B161" s="4" t="s">
        <v>215</v>
      </c>
      <c r="C161" s="363"/>
      <c r="D161" s="4">
        <v>88165.960999999996</v>
      </c>
      <c r="E161" s="4">
        <v>18054.601999999999</v>
      </c>
      <c r="F161" s="4">
        <v>4.8833000000000002</v>
      </c>
      <c r="G161" s="7">
        <v>4.6051701859880918</v>
      </c>
      <c r="H161" s="4">
        <v>0</v>
      </c>
      <c r="I161" s="3">
        <v>10</v>
      </c>
    </row>
    <row r="162" spans="1:9" x14ac:dyDescent="0.25">
      <c r="A162" s="3" t="s">
        <v>249</v>
      </c>
      <c r="B162" s="3" t="s">
        <v>215</v>
      </c>
      <c r="C162" s="362"/>
      <c r="D162" s="3">
        <v>96081.241999999998</v>
      </c>
      <c r="E162" s="3">
        <v>18963.817999999999</v>
      </c>
      <c r="F162" s="3">
        <v>5.06656</v>
      </c>
      <c r="G162" s="8">
        <v>4.6051701859880918</v>
      </c>
      <c r="H162" s="3">
        <v>0</v>
      </c>
      <c r="I162" s="3">
        <v>10</v>
      </c>
    </row>
    <row r="163" spans="1:9" x14ac:dyDescent="0.25">
      <c r="A163" s="4" t="s">
        <v>250</v>
      </c>
      <c r="B163" s="4" t="s">
        <v>215</v>
      </c>
      <c r="C163" s="363"/>
      <c r="D163" s="4">
        <v>96009.577999999994</v>
      </c>
      <c r="E163" s="4">
        <v>18764.219000000001</v>
      </c>
      <c r="F163" s="4">
        <v>5.1166299999999998</v>
      </c>
      <c r="G163" s="7">
        <v>4.6051701859880918</v>
      </c>
      <c r="H163" s="4">
        <v>0</v>
      </c>
      <c r="I163" s="3">
        <v>10</v>
      </c>
    </row>
    <row r="164" spans="1:9" x14ac:dyDescent="0.25">
      <c r="A164" s="4" t="s">
        <v>251</v>
      </c>
      <c r="B164" s="4" t="s">
        <v>252</v>
      </c>
      <c r="C164" s="363"/>
      <c r="D164" s="4">
        <v>24.681999999999999</v>
      </c>
      <c r="E164" s="4">
        <v>27318.518</v>
      </c>
      <c r="F164" s="4">
        <v>8.9999999999999998E-4</v>
      </c>
      <c r="G164" s="4"/>
      <c r="H164" s="4"/>
      <c r="I164" s="3">
        <v>1</v>
      </c>
    </row>
    <row r="165" spans="1:9" x14ac:dyDescent="0.25">
      <c r="A165" s="3" t="s">
        <v>253</v>
      </c>
      <c r="B165" s="3" t="s">
        <v>252</v>
      </c>
      <c r="C165" s="362"/>
      <c r="D165" s="3">
        <v>24.2</v>
      </c>
      <c r="E165" s="3">
        <v>27228.634999999998</v>
      </c>
      <c r="F165" s="3">
        <v>8.8999999999999995E-4</v>
      </c>
      <c r="G165" s="3"/>
      <c r="H165" s="3"/>
      <c r="I165" s="3">
        <v>1</v>
      </c>
    </row>
    <row r="166" spans="1:9" x14ac:dyDescent="0.25">
      <c r="A166" s="4" t="s">
        <v>254</v>
      </c>
      <c r="B166" s="4" t="s">
        <v>252</v>
      </c>
      <c r="C166" s="363"/>
      <c r="D166" s="4">
        <v>14.023999999999999</v>
      </c>
      <c r="E166" s="4">
        <v>26618.956999999999</v>
      </c>
      <c r="F166" s="4">
        <v>5.2999999999999998E-4</v>
      </c>
      <c r="G166" s="4"/>
      <c r="H166" s="4"/>
      <c r="I166" s="3">
        <v>1</v>
      </c>
    </row>
    <row r="167" spans="1:9" x14ac:dyDescent="0.25">
      <c r="A167" s="3" t="s">
        <v>255</v>
      </c>
      <c r="B167" s="3" t="s">
        <v>252</v>
      </c>
      <c r="C167" s="362"/>
      <c r="D167" s="3">
        <v>4105.1840000000002</v>
      </c>
      <c r="E167" s="3">
        <v>43569.945</v>
      </c>
      <c r="F167" s="3">
        <v>9.4219999999999998E-2</v>
      </c>
      <c r="G167" s="8">
        <v>3.3079355148263669</v>
      </c>
      <c r="H167" s="3">
        <v>120</v>
      </c>
      <c r="I167" s="3">
        <v>1</v>
      </c>
    </row>
    <row r="168" spans="1:9" x14ac:dyDescent="0.25">
      <c r="A168" s="4" t="s">
        <v>256</v>
      </c>
      <c r="B168" s="4" t="s">
        <v>252</v>
      </c>
      <c r="C168" s="363"/>
      <c r="D168" s="4">
        <v>3910.3670000000002</v>
      </c>
      <c r="E168" s="4">
        <v>39532.578000000001</v>
      </c>
      <c r="F168" s="4">
        <v>9.8919999999999994E-2</v>
      </c>
      <c r="G168" s="7">
        <v>3.3115285552591156</v>
      </c>
      <c r="H168" s="4">
        <v>120</v>
      </c>
      <c r="I168" s="3">
        <v>1</v>
      </c>
    </row>
    <row r="169" spans="1:9" x14ac:dyDescent="0.25">
      <c r="A169" s="3" t="s">
        <v>257</v>
      </c>
      <c r="B169" s="3" t="s">
        <v>252</v>
      </c>
      <c r="C169" s="362"/>
      <c r="D169" s="3">
        <v>3558.9569999999999</v>
      </c>
      <c r="E169" s="3">
        <v>41050.487999999998</v>
      </c>
      <c r="F169" s="3">
        <v>8.6699999999999999E-2</v>
      </c>
      <c r="G169" s="8">
        <v>3.1717643944258525</v>
      </c>
      <c r="H169" s="3">
        <v>120</v>
      </c>
      <c r="I169" s="3">
        <v>1</v>
      </c>
    </row>
    <row r="170" spans="1:9" x14ac:dyDescent="0.25">
      <c r="A170" s="4" t="s">
        <v>258</v>
      </c>
      <c r="B170" s="4" t="s">
        <v>252</v>
      </c>
      <c r="C170" s="363"/>
      <c r="D170" s="4">
        <v>7228.1980000000003</v>
      </c>
      <c r="E170" s="4">
        <v>39790.156000000003</v>
      </c>
      <c r="F170" s="4">
        <v>0.18165999999999999</v>
      </c>
      <c r="G170" s="7">
        <v>3.9684153353980847</v>
      </c>
      <c r="H170" s="4">
        <v>60</v>
      </c>
      <c r="I170" s="3">
        <v>1</v>
      </c>
    </row>
    <row r="171" spans="1:9" x14ac:dyDescent="0.25">
      <c r="A171" s="3" t="s">
        <v>259</v>
      </c>
      <c r="B171" s="3" t="s">
        <v>252</v>
      </c>
      <c r="C171" s="362"/>
      <c r="D171" s="3">
        <v>7485.4129999999996</v>
      </c>
      <c r="E171" s="3">
        <v>40004.805</v>
      </c>
      <c r="F171" s="3">
        <v>0.18711</v>
      </c>
      <c r="G171" s="8">
        <v>3.9526206701513584</v>
      </c>
      <c r="H171" s="3">
        <v>60</v>
      </c>
      <c r="I171" s="3">
        <v>1</v>
      </c>
    </row>
    <row r="172" spans="1:9" x14ac:dyDescent="0.25">
      <c r="A172" s="4" t="s">
        <v>260</v>
      </c>
      <c r="B172" s="4" t="s">
        <v>252</v>
      </c>
      <c r="C172" s="363"/>
      <c r="D172" s="4">
        <v>6751.6880000000001</v>
      </c>
      <c r="E172" s="4">
        <v>38139.589999999997</v>
      </c>
      <c r="F172" s="4">
        <v>0.17702999999999999</v>
      </c>
      <c r="G172" s="7">
        <v>3.8902114411534585</v>
      </c>
      <c r="H172" s="4">
        <v>60</v>
      </c>
      <c r="I172" s="3">
        <v>1</v>
      </c>
    </row>
    <row r="173" spans="1:9" x14ac:dyDescent="0.25">
      <c r="A173" s="3" t="s">
        <v>261</v>
      </c>
      <c r="B173" s="3" t="s">
        <v>252</v>
      </c>
      <c r="C173" s="362"/>
      <c r="D173" s="3">
        <v>9256.777</v>
      </c>
      <c r="E173" s="3">
        <v>37308.281000000003</v>
      </c>
      <c r="F173" s="3">
        <v>0.24812000000000001</v>
      </c>
      <c r="G173" s="8">
        <v>4.2813355126616273</v>
      </c>
      <c r="H173" s="3">
        <v>30</v>
      </c>
      <c r="I173" s="3">
        <v>1</v>
      </c>
    </row>
    <row r="174" spans="1:9" x14ac:dyDescent="0.25">
      <c r="A174" s="4" t="s">
        <v>262</v>
      </c>
      <c r="B174" s="4" t="s">
        <v>252</v>
      </c>
      <c r="C174" s="363"/>
      <c r="D174" s="4">
        <v>10485.134</v>
      </c>
      <c r="E174" s="4">
        <v>38219.144999999997</v>
      </c>
      <c r="F174" s="4">
        <v>0.27433999999999997</v>
      </c>
      <c r="G174" s="7">
        <v>4.3366109427042767</v>
      </c>
      <c r="H174" s="4">
        <v>30</v>
      </c>
      <c r="I174" s="3">
        <v>1</v>
      </c>
    </row>
    <row r="175" spans="1:9" x14ac:dyDescent="0.25">
      <c r="A175" s="3" t="s">
        <v>263</v>
      </c>
      <c r="B175" s="3" t="s">
        <v>252</v>
      </c>
      <c r="C175" s="362"/>
      <c r="D175" s="3">
        <v>9479.652</v>
      </c>
      <c r="E175" s="3">
        <v>36727.940999999999</v>
      </c>
      <c r="F175" s="3">
        <v>0.2581</v>
      </c>
      <c r="G175" s="8">
        <v>4.2686165294026583</v>
      </c>
      <c r="H175" s="3">
        <v>30</v>
      </c>
      <c r="I175" s="3">
        <v>1</v>
      </c>
    </row>
    <row r="176" spans="1:9" x14ac:dyDescent="0.25">
      <c r="A176" s="4" t="s">
        <v>264</v>
      </c>
      <c r="B176" s="4" t="s">
        <v>252</v>
      </c>
      <c r="C176" s="363"/>
      <c r="D176" s="4">
        <v>10755.92</v>
      </c>
      <c r="E176" s="4">
        <v>38890.097999999998</v>
      </c>
      <c r="F176" s="4">
        <v>0.27656999999999998</v>
      </c>
      <c r="G176" s="7">
        <v>4.3902085304930338</v>
      </c>
      <c r="H176" s="4">
        <v>15</v>
      </c>
      <c r="I176" s="3">
        <v>1</v>
      </c>
    </row>
    <row r="177" spans="1:9" x14ac:dyDescent="0.25">
      <c r="A177" s="3" t="s">
        <v>265</v>
      </c>
      <c r="B177" s="3" t="s">
        <v>252</v>
      </c>
      <c r="C177" s="362"/>
      <c r="D177" s="3">
        <v>10881.692999999999</v>
      </c>
      <c r="E177" s="3">
        <v>35279.254000000001</v>
      </c>
      <c r="F177" s="3">
        <v>0.30843999999999999</v>
      </c>
      <c r="G177" s="8">
        <v>4.454082542571463</v>
      </c>
      <c r="H177" s="3">
        <v>15</v>
      </c>
      <c r="I177" s="3">
        <v>1</v>
      </c>
    </row>
    <row r="178" spans="1:9" x14ac:dyDescent="0.25">
      <c r="A178" s="4" t="s">
        <v>266</v>
      </c>
      <c r="B178" s="4" t="s">
        <v>252</v>
      </c>
      <c r="C178" s="363"/>
      <c r="D178" s="4">
        <v>10263.236000000001</v>
      </c>
      <c r="E178" s="4">
        <v>34610.050999999999</v>
      </c>
      <c r="F178" s="4">
        <v>0.29654000000000003</v>
      </c>
      <c r="G178" s="7">
        <v>4.4078410302905109</v>
      </c>
      <c r="H178" s="4">
        <v>15</v>
      </c>
      <c r="I178" s="3">
        <v>1</v>
      </c>
    </row>
    <row r="179" spans="1:9" x14ac:dyDescent="0.25">
      <c r="A179" s="3" t="s">
        <v>267</v>
      </c>
      <c r="B179" s="3" t="s">
        <v>252</v>
      </c>
      <c r="C179" s="362"/>
      <c r="D179" s="3">
        <v>12408.757</v>
      </c>
      <c r="E179" s="3">
        <v>36208.258000000002</v>
      </c>
      <c r="F179" s="3">
        <v>0.34271000000000001</v>
      </c>
      <c r="G179" s="8">
        <v>4.6051701859880918</v>
      </c>
      <c r="H179" s="3">
        <v>0</v>
      </c>
      <c r="I179" s="3">
        <v>1</v>
      </c>
    </row>
    <row r="180" spans="1:9" x14ac:dyDescent="0.25">
      <c r="A180" s="4" t="s">
        <v>268</v>
      </c>
      <c r="B180" s="4" t="s">
        <v>252</v>
      </c>
      <c r="C180" s="363"/>
      <c r="D180" s="4">
        <v>11781.308999999999</v>
      </c>
      <c r="E180" s="4">
        <v>32851.394999999997</v>
      </c>
      <c r="F180" s="4">
        <v>0.35861999999999999</v>
      </c>
      <c r="G180" s="7">
        <v>4.6051701859880918</v>
      </c>
      <c r="H180" s="4">
        <v>0</v>
      </c>
      <c r="I180" s="3">
        <v>1</v>
      </c>
    </row>
    <row r="181" spans="1:9" x14ac:dyDescent="0.25">
      <c r="A181" s="3" t="s">
        <v>269</v>
      </c>
      <c r="B181" s="3" t="s">
        <v>252</v>
      </c>
      <c r="C181" s="362"/>
      <c r="D181" s="3">
        <v>12760.441000000001</v>
      </c>
      <c r="E181" s="3">
        <v>35341.663999999997</v>
      </c>
      <c r="F181" s="3">
        <v>0.36105999999999999</v>
      </c>
      <c r="G181" s="8">
        <v>4.6051701859880918</v>
      </c>
      <c r="H181" s="3">
        <v>0</v>
      </c>
      <c r="I181" s="3">
        <v>1</v>
      </c>
    </row>
    <row r="182" spans="1:9" x14ac:dyDescent="0.25">
      <c r="A182" s="4" t="s">
        <v>270</v>
      </c>
      <c r="B182" s="4" t="s">
        <v>252</v>
      </c>
      <c r="C182" s="363"/>
      <c r="D182" s="4"/>
      <c r="E182" s="4">
        <v>20137.275000000001</v>
      </c>
      <c r="F182" s="4">
        <v>0</v>
      </c>
      <c r="G182" s="4"/>
      <c r="H182" s="4"/>
      <c r="I182" s="3">
        <v>10</v>
      </c>
    </row>
    <row r="183" spans="1:9" x14ac:dyDescent="0.25">
      <c r="A183" s="3" t="s">
        <v>271</v>
      </c>
      <c r="B183" s="3" t="s">
        <v>252</v>
      </c>
      <c r="C183" s="362"/>
      <c r="D183" s="3"/>
      <c r="E183" s="3">
        <v>20691.254000000001</v>
      </c>
      <c r="F183" s="3">
        <v>0</v>
      </c>
      <c r="G183" s="3"/>
      <c r="H183" s="3"/>
      <c r="I183" s="3">
        <v>10</v>
      </c>
    </row>
    <row r="184" spans="1:9" x14ac:dyDescent="0.25">
      <c r="A184" s="4" t="s">
        <v>272</v>
      </c>
      <c r="B184" s="4" t="s">
        <v>252</v>
      </c>
      <c r="C184" s="363"/>
      <c r="D184" s="4"/>
      <c r="E184" s="4">
        <v>21091.083999999999</v>
      </c>
      <c r="F184" s="4">
        <v>0</v>
      </c>
      <c r="G184" s="4"/>
      <c r="H184" s="4"/>
      <c r="I184" s="3">
        <v>10</v>
      </c>
    </row>
    <row r="185" spans="1:9" x14ac:dyDescent="0.25">
      <c r="A185" s="3" t="s">
        <v>273</v>
      </c>
      <c r="B185" s="3" t="s">
        <v>252</v>
      </c>
      <c r="C185" s="362"/>
      <c r="D185" s="3">
        <v>55224.991999999998</v>
      </c>
      <c r="E185" s="3">
        <v>19654.631000000001</v>
      </c>
      <c r="F185" s="3">
        <v>2.8097699999999999</v>
      </c>
      <c r="G185" s="9" t="s">
        <v>390</v>
      </c>
      <c r="H185" s="3">
        <v>120</v>
      </c>
      <c r="I185" s="3">
        <v>10</v>
      </c>
    </row>
    <row r="186" spans="1:9" x14ac:dyDescent="0.25">
      <c r="A186" s="4" t="s">
        <v>274</v>
      </c>
      <c r="B186" s="4" t="s">
        <v>252</v>
      </c>
      <c r="C186" s="363"/>
      <c r="D186" s="4">
        <v>37339.449000000001</v>
      </c>
      <c r="E186" s="4">
        <v>20464.349999999999</v>
      </c>
      <c r="F186" s="4">
        <v>1.8246100000000001</v>
      </c>
      <c r="G186" s="7">
        <v>4.1608995729931468</v>
      </c>
      <c r="H186" s="4">
        <v>120</v>
      </c>
      <c r="I186" s="3">
        <v>10</v>
      </c>
    </row>
    <row r="187" spans="1:9" x14ac:dyDescent="0.25">
      <c r="A187" s="3" t="s">
        <v>275</v>
      </c>
      <c r="B187" s="3" t="s">
        <v>252</v>
      </c>
      <c r="C187" s="362"/>
      <c r="D187" s="3">
        <v>39105.347999999998</v>
      </c>
      <c r="E187" s="3">
        <v>19625.153999999999</v>
      </c>
      <c r="F187" s="3">
        <v>1.99261</v>
      </c>
      <c r="G187" s="8">
        <v>4.2997724244006763</v>
      </c>
      <c r="H187" s="3">
        <v>120</v>
      </c>
      <c r="I187" s="3">
        <v>10</v>
      </c>
    </row>
    <row r="188" spans="1:9" x14ac:dyDescent="0.25">
      <c r="A188" s="4" t="s">
        <v>276</v>
      </c>
      <c r="B188" s="4" t="s">
        <v>252</v>
      </c>
      <c r="C188" s="363"/>
      <c r="D188" s="4">
        <v>66266.773000000001</v>
      </c>
      <c r="E188" s="4">
        <v>19124.724999999999</v>
      </c>
      <c r="F188" s="4">
        <v>3.4649800000000002</v>
      </c>
      <c r="G188" s="9" t="s">
        <v>391</v>
      </c>
      <c r="H188" s="4">
        <v>60</v>
      </c>
      <c r="I188" s="3">
        <v>10</v>
      </c>
    </row>
    <row r="189" spans="1:9" x14ac:dyDescent="0.25">
      <c r="A189" s="3" t="s">
        <v>277</v>
      </c>
      <c r="B189" s="3" t="s">
        <v>252</v>
      </c>
      <c r="C189" s="362"/>
      <c r="D189" s="3">
        <v>47622.207000000002</v>
      </c>
      <c r="E189" s="3">
        <v>20800.791000000001</v>
      </c>
      <c r="F189" s="3">
        <v>2.2894399999999999</v>
      </c>
      <c r="G189" s="8">
        <v>4.3878405536019223</v>
      </c>
      <c r="H189" s="3">
        <v>60</v>
      </c>
      <c r="I189" s="3">
        <v>10</v>
      </c>
    </row>
    <row r="190" spans="1:9" x14ac:dyDescent="0.25">
      <c r="A190" s="4" t="s">
        <v>278</v>
      </c>
      <c r="B190" s="4" t="s">
        <v>252</v>
      </c>
      <c r="C190" s="363"/>
      <c r="D190" s="4">
        <v>49358.945</v>
      </c>
      <c r="E190" s="4">
        <v>22013.91</v>
      </c>
      <c r="F190" s="4">
        <v>2.2421700000000002</v>
      </c>
      <c r="G190" s="7">
        <v>4.4177712341474438</v>
      </c>
      <c r="H190" s="4">
        <v>60</v>
      </c>
      <c r="I190" s="3">
        <v>10</v>
      </c>
    </row>
    <row r="191" spans="1:9" x14ac:dyDescent="0.25">
      <c r="A191" s="3" t="s">
        <v>279</v>
      </c>
      <c r="B191" s="3" t="s">
        <v>252</v>
      </c>
      <c r="C191" s="362"/>
      <c r="D191" s="3">
        <v>70919.875</v>
      </c>
      <c r="E191" s="3">
        <v>19623.309000000001</v>
      </c>
      <c r="F191" s="3">
        <v>3.6140599999999998</v>
      </c>
      <c r="G191" s="9" t="s">
        <v>392</v>
      </c>
      <c r="H191" s="3">
        <v>30</v>
      </c>
      <c r="I191" s="3">
        <v>10</v>
      </c>
    </row>
    <row r="192" spans="1:9" x14ac:dyDescent="0.25">
      <c r="A192" s="4" t="s">
        <v>280</v>
      </c>
      <c r="B192" s="4" t="s">
        <v>252</v>
      </c>
      <c r="C192" s="363"/>
      <c r="D192" s="4">
        <v>54380.18</v>
      </c>
      <c r="E192" s="4">
        <v>20122.645</v>
      </c>
      <c r="F192" s="4">
        <v>2.7024400000000002</v>
      </c>
      <c r="G192" s="7">
        <v>4.553688376045276</v>
      </c>
      <c r="H192" s="4">
        <v>30</v>
      </c>
      <c r="I192" s="3">
        <v>10</v>
      </c>
    </row>
    <row r="193" spans="1:9" x14ac:dyDescent="0.25">
      <c r="A193" s="3" t="s">
        <v>281</v>
      </c>
      <c r="B193" s="3" t="s">
        <v>252</v>
      </c>
      <c r="C193" s="362"/>
      <c r="D193" s="3">
        <v>51504.722999999998</v>
      </c>
      <c r="E193" s="3">
        <v>21260.675999999999</v>
      </c>
      <c r="F193" s="3">
        <v>2.4225300000000001</v>
      </c>
      <c r="G193" s="8">
        <v>4.4951395358229798</v>
      </c>
      <c r="H193" s="3">
        <v>30</v>
      </c>
      <c r="I193" s="3">
        <v>10</v>
      </c>
    </row>
    <row r="194" spans="1:9" x14ac:dyDescent="0.25">
      <c r="A194" s="4" t="s">
        <v>282</v>
      </c>
      <c r="B194" s="4" t="s">
        <v>252</v>
      </c>
      <c r="C194" s="363"/>
      <c r="D194" s="4">
        <v>76033.077999999994</v>
      </c>
      <c r="E194" s="4">
        <v>19528.184000000001</v>
      </c>
      <c r="F194" s="4">
        <v>3.8935</v>
      </c>
      <c r="G194" s="9" t="s">
        <v>393</v>
      </c>
      <c r="H194" s="4">
        <v>15</v>
      </c>
      <c r="I194" s="3">
        <v>10</v>
      </c>
    </row>
    <row r="195" spans="1:9" x14ac:dyDescent="0.25">
      <c r="A195" s="3" t="s">
        <v>283</v>
      </c>
      <c r="B195" s="3" t="s">
        <v>252</v>
      </c>
      <c r="C195" s="362"/>
      <c r="D195" s="3">
        <v>57918.968999999997</v>
      </c>
      <c r="E195" s="3">
        <v>21443.057000000001</v>
      </c>
      <c r="F195" s="3">
        <v>2.70106</v>
      </c>
      <c r="G195" s="8">
        <v>4.5531775959842031</v>
      </c>
      <c r="H195" s="3">
        <v>15</v>
      </c>
      <c r="I195" s="3">
        <v>10</v>
      </c>
    </row>
    <row r="196" spans="1:9" x14ac:dyDescent="0.25">
      <c r="A196" s="4" t="s">
        <v>284</v>
      </c>
      <c r="B196" s="4" t="s">
        <v>252</v>
      </c>
      <c r="C196" s="363"/>
      <c r="D196" s="4">
        <v>58885.773000000001</v>
      </c>
      <c r="E196" s="4">
        <v>21386.175999999999</v>
      </c>
      <c r="F196" s="4">
        <v>2.75345</v>
      </c>
      <c r="G196" s="7">
        <v>4.6231817580643746</v>
      </c>
      <c r="H196" s="4">
        <v>15</v>
      </c>
      <c r="I196" s="3">
        <v>10</v>
      </c>
    </row>
    <row r="197" spans="1:9" x14ac:dyDescent="0.25">
      <c r="A197" s="3" t="s">
        <v>285</v>
      </c>
      <c r="B197" s="3" t="s">
        <v>252</v>
      </c>
      <c r="C197" s="362"/>
      <c r="D197" s="3">
        <v>64645.695</v>
      </c>
      <c r="E197" s="3">
        <v>23145.664000000001</v>
      </c>
      <c r="F197" s="3">
        <v>2.7929900000000001</v>
      </c>
      <c r="G197" s="8">
        <v>4.6051701859880918</v>
      </c>
      <c r="H197" s="3">
        <v>0</v>
      </c>
      <c r="I197" s="3">
        <v>10</v>
      </c>
    </row>
    <row r="198" spans="1:9" x14ac:dyDescent="0.25">
      <c r="A198" s="4" t="s">
        <v>286</v>
      </c>
      <c r="B198" s="4" t="s">
        <v>252</v>
      </c>
      <c r="C198" s="363"/>
      <c r="D198" s="4">
        <v>64039.516000000003</v>
      </c>
      <c r="E198" s="4">
        <v>22507.826000000001</v>
      </c>
      <c r="F198" s="4">
        <v>2.8452099999999998</v>
      </c>
      <c r="G198" s="7">
        <v>4.6051701859880918</v>
      </c>
      <c r="H198" s="4">
        <v>0</v>
      </c>
      <c r="I198" s="3">
        <v>10</v>
      </c>
    </row>
    <row r="199" spans="1:9" x14ac:dyDescent="0.25">
      <c r="A199" s="3" t="s">
        <v>287</v>
      </c>
      <c r="B199" s="3" t="s">
        <v>252</v>
      </c>
      <c r="C199" s="362"/>
      <c r="D199" s="3">
        <v>66132.695000000007</v>
      </c>
      <c r="E199" s="3">
        <v>24454.605</v>
      </c>
      <c r="F199" s="3">
        <v>2.7042999999999999</v>
      </c>
      <c r="G199" s="8">
        <v>4.6051701859880918</v>
      </c>
      <c r="H199" s="3">
        <v>0</v>
      </c>
      <c r="I199" s="3">
        <v>10</v>
      </c>
    </row>
    <row r="200" spans="1:9" x14ac:dyDescent="0.25">
      <c r="A200" s="5" t="s">
        <v>288</v>
      </c>
      <c r="B200" s="5" t="s">
        <v>289</v>
      </c>
      <c r="C200" s="248"/>
      <c r="D200" s="5">
        <v>0.40500000000000003</v>
      </c>
      <c r="E200" s="5">
        <v>12163.12</v>
      </c>
      <c r="F200" s="5">
        <v>3.0000000000000001E-5</v>
      </c>
      <c r="G200" s="5"/>
      <c r="H200" s="5"/>
      <c r="I200" s="3">
        <v>1</v>
      </c>
    </row>
    <row r="201" spans="1:9" x14ac:dyDescent="0.25">
      <c r="A201" s="6" t="s">
        <v>290</v>
      </c>
      <c r="B201" s="6" t="s">
        <v>289</v>
      </c>
      <c r="C201" s="249"/>
      <c r="D201" s="6">
        <v>0.16700000000000001</v>
      </c>
      <c r="E201" s="6">
        <v>11485.846</v>
      </c>
      <c r="F201" s="6">
        <v>1.0000000000000001E-5</v>
      </c>
      <c r="G201" s="6"/>
      <c r="H201" s="6"/>
      <c r="I201" s="3">
        <v>1</v>
      </c>
    </row>
    <row r="202" spans="1:9" x14ac:dyDescent="0.25">
      <c r="A202" s="5" t="s">
        <v>291</v>
      </c>
      <c r="B202" s="5" t="s">
        <v>289</v>
      </c>
      <c r="C202" s="248"/>
      <c r="D202" s="5">
        <v>0.45900000000000002</v>
      </c>
      <c r="E202" s="5">
        <v>11721.226000000001</v>
      </c>
      <c r="F202" s="5">
        <v>4.0000000000000003E-5</v>
      </c>
      <c r="G202" s="5"/>
      <c r="H202" s="5"/>
      <c r="I202" s="3">
        <v>1</v>
      </c>
    </row>
    <row r="203" spans="1:9" x14ac:dyDescent="0.25">
      <c r="A203" s="6" t="s">
        <v>292</v>
      </c>
      <c r="B203" s="6" t="s">
        <v>289</v>
      </c>
      <c r="C203" s="249"/>
      <c r="D203" s="6">
        <v>3406.8870000000002</v>
      </c>
      <c r="E203" s="6">
        <v>11927.165999999999</v>
      </c>
      <c r="F203" s="6">
        <v>0.28564000000000001</v>
      </c>
      <c r="G203" s="10">
        <v>4.5656617843514278</v>
      </c>
      <c r="H203" s="6">
        <v>120</v>
      </c>
      <c r="I203" s="3">
        <v>1</v>
      </c>
    </row>
    <row r="204" spans="1:9" x14ac:dyDescent="0.25">
      <c r="A204" s="5" t="s">
        <v>293</v>
      </c>
      <c r="B204" s="5" t="s">
        <v>289</v>
      </c>
      <c r="C204" s="248"/>
      <c r="D204" s="5">
        <v>3286.9389999999999</v>
      </c>
      <c r="E204" s="5">
        <v>12200.628000000001</v>
      </c>
      <c r="F204" s="5">
        <v>0.26940999999999998</v>
      </c>
      <c r="G204" s="11">
        <v>4.6615202532238076</v>
      </c>
      <c r="H204" s="5">
        <v>120</v>
      </c>
      <c r="I204" s="3">
        <v>1</v>
      </c>
    </row>
    <row r="205" spans="1:9" x14ac:dyDescent="0.25">
      <c r="A205" s="6" t="s">
        <v>294</v>
      </c>
      <c r="B205" s="6" t="s">
        <v>289</v>
      </c>
      <c r="C205" s="249"/>
      <c r="D205" s="6">
        <v>3465.694</v>
      </c>
      <c r="E205" s="6">
        <v>11507.619000000001</v>
      </c>
      <c r="F205" s="6">
        <v>0.30116999999999999</v>
      </c>
      <c r="G205" s="10">
        <v>4.6593788535406873</v>
      </c>
      <c r="H205" s="6">
        <v>120</v>
      </c>
      <c r="I205" s="3">
        <v>1</v>
      </c>
    </row>
    <row r="206" spans="1:9" x14ac:dyDescent="0.25">
      <c r="A206" s="5" t="s">
        <v>295</v>
      </c>
      <c r="B206" s="5" t="s">
        <v>289</v>
      </c>
      <c r="C206" s="248"/>
      <c r="D206" s="5">
        <v>3220.0990000000002</v>
      </c>
      <c r="E206" s="5">
        <v>12836.937</v>
      </c>
      <c r="F206" s="5">
        <v>0.25085000000000002</v>
      </c>
      <c r="G206" s="11">
        <v>4.4357717096854952</v>
      </c>
      <c r="H206" s="5">
        <v>60</v>
      </c>
      <c r="I206" s="3">
        <v>1</v>
      </c>
    </row>
    <row r="207" spans="1:9" x14ac:dyDescent="0.25">
      <c r="A207" s="6" t="s">
        <v>296</v>
      </c>
      <c r="B207" s="6" t="s">
        <v>289</v>
      </c>
      <c r="C207" s="249"/>
      <c r="D207" s="6">
        <v>3415.42</v>
      </c>
      <c r="E207" s="6">
        <v>12138.812</v>
      </c>
      <c r="F207" s="6">
        <v>0.28136</v>
      </c>
      <c r="G207" s="10">
        <v>4.7049250629639472</v>
      </c>
      <c r="H207" s="6">
        <v>60</v>
      </c>
      <c r="I207" s="3">
        <v>1</v>
      </c>
    </row>
    <row r="208" spans="1:9" x14ac:dyDescent="0.25">
      <c r="A208" s="5" t="s">
        <v>297</v>
      </c>
      <c r="B208" s="5" t="s">
        <v>289</v>
      </c>
      <c r="C208" s="248"/>
      <c r="D208" s="5">
        <v>3277.741</v>
      </c>
      <c r="E208" s="5">
        <v>11504.388999999999</v>
      </c>
      <c r="F208" s="5">
        <v>0.28491</v>
      </c>
      <c r="G208" s="11">
        <v>4.6038722513924935</v>
      </c>
      <c r="H208" s="5">
        <v>60</v>
      </c>
      <c r="I208" s="3">
        <v>1</v>
      </c>
    </row>
    <row r="209" spans="1:9" x14ac:dyDescent="0.25">
      <c r="A209" s="6" t="s">
        <v>298</v>
      </c>
      <c r="B209" s="6" t="s">
        <v>289</v>
      </c>
      <c r="C209" s="249"/>
      <c r="D209" s="6">
        <v>3207.828</v>
      </c>
      <c r="E209" s="6">
        <v>12146.793</v>
      </c>
      <c r="F209" s="6">
        <v>0.26408999999999999</v>
      </c>
      <c r="G209" s="10">
        <v>4.4872118429999759</v>
      </c>
      <c r="H209" s="6">
        <v>30</v>
      </c>
      <c r="I209" s="3">
        <v>1</v>
      </c>
    </row>
    <row r="210" spans="1:9" x14ac:dyDescent="0.25">
      <c r="A210" s="5" t="s">
        <v>299</v>
      </c>
      <c r="B210" s="5" t="s">
        <v>289</v>
      </c>
      <c r="C210" s="248"/>
      <c r="D210" s="5">
        <v>3352.212</v>
      </c>
      <c r="E210" s="5">
        <v>12089.101000000001</v>
      </c>
      <c r="F210" s="5">
        <v>0.27728999999999998</v>
      </c>
      <c r="G210" s="11">
        <v>4.6903525734838327</v>
      </c>
      <c r="H210" s="5">
        <v>30</v>
      </c>
      <c r="I210" s="3">
        <v>1</v>
      </c>
    </row>
    <row r="211" spans="1:9" x14ac:dyDescent="0.25">
      <c r="A211" s="6" t="s">
        <v>300</v>
      </c>
      <c r="B211" s="6" t="s">
        <v>289</v>
      </c>
      <c r="C211" s="249"/>
      <c r="D211" s="6">
        <v>3304.21</v>
      </c>
      <c r="E211" s="6">
        <v>11583.482</v>
      </c>
      <c r="F211" s="6">
        <v>0.28525</v>
      </c>
      <c r="G211" s="10">
        <v>4.6050650107836333</v>
      </c>
      <c r="H211" s="6">
        <v>30</v>
      </c>
      <c r="I211" s="3">
        <v>1</v>
      </c>
    </row>
    <row r="212" spans="1:9" x14ac:dyDescent="0.25">
      <c r="A212" s="5" t="s">
        <v>301</v>
      </c>
      <c r="B212" s="5" t="s">
        <v>289</v>
      </c>
      <c r="C212" s="248"/>
      <c r="D212" s="5">
        <v>3263.375</v>
      </c>
      <c r="E212" s="5">
        <v>12191.543</v>
      </c>
      <c r="F212" s="5">
        <v>0.26767999999999997</v>
      </c>
      <c r="G212" s="11">
        <v>4.5007154804723575</v>
      </c>
      <c r="H212" s="5">
        <v>15</v>
      </c>
      <c r="I212" s="3">
        <v>1</v>
      </c>
    </row>
    <row r="213" spans="1:9" x14ac:dyDescent="0.25">
      <c r="A213" s="6" t="s">
        <v>302</v>
      </c>
      <c r="B213" s="6" t="s">
        <v>289</v>
      </c>
      <c r="C213" s="249"/>
      <c r="D213" s="6">
        <v>3212.1660000000002</v>
      </c>
      <c r="E213" s="6">
        <v>11516.965</v>
      </c>
      <c r="F213" s="6">
        <v>0.27890999999999999</v>
      </c>
      <c r="G213" s="10">
        <v>4.6961783913085728</v>
      </c>
      <c r="H213" s="6">
        <v>15</v>
      </c>
      <c r="I213" s="3">
        <v>1</v>
      </c>
    </row>
    <row r="214" spans="1:9" x14ac:dyDescent="0.25">
      <c r="A214" s="5" t="s">
        <v>303</v>
      </c>
      <c r="B214" s="5" t="s">
        <v>289</v>
      </c>
      <c r="C214" s="248"/>
      <c r="D214" s="5">
        <v>3127.7779999999998</v>
      </c>
      <c r="E214" s="5">
        <v>11610.51</v>
      </c>
      <c r="F214" s="5">
        <v>0.26939000000000002</v>
      </c>
      <c r="G214" s="11">
        <v>4.5478536614469505</v>
      </c>
      <c r="H214" s="5">
        <v>15</v>
      </c>
      <c r="I214" s="3">
        <v>1</v>
      </c>
    </row>
    <row r="215" spans="1:9" x14ac:dyDescent="0.25">
      <c r="A215" s="6" t="s">
        <v>304</v>
      </c>
      <c r="B215" s="6" t="s">
        <v>289</v>
      </c>
      <c r="C215" s="249"/>
      <c r="D215" s="6">
        <v>3532.864</v>
      </c>
      <c r="E215" s="6">
        <v>11889.058999999999</v>
      </c>
      <c r="F215" s="6">
        <v>0.29715000000000003</v>
      </c>
      <c r="G215" s="10">
        <v>4.6051701859880918</v>
      </c>
      <c r="H215" s="6">
        <v>0</v>
      </c>
      <c r="I215" s="3">
        <v>1</v>
      </c>
    </row>
    <row r="216" spans="1:9" x14ac:dyDescent="0.25">
      <c r="A216" s="5" t="s">
        <v>305</v>
      </c>
      <c r="B216" s="5" t="s">
        <v>289</v>
      </c>
      <c r="C216" s="248"/>
      <c r="D216" s="5">
        <v>3071.4369999999999</v>
      </c>
      <c r="E216" s="5">
        <v>12061.194</v>
      </c>
      <c r="F216" s="5">
        <v>0.25464999999999999</v>
      </c>
      <c r="G216" s="11">
        <v>4.6051701859880918</v>
      </c>
      <c r="H216" s="5">
        <v>0</v>
      </c>
      <c r="I216" s="3">
        <v>1</v>
      </c>
    </row>
    <row r="217" spans="1:9" x14ac:dyDescent="0.25">
      <c r="A217" s="6" t="s">
        <v>306</v>
      </c>
      <c r="B217" s="6" t="s">
        <v>289</v>
      </c>
      <c r="C217" s="249"/>
      <c r="D217" s="6">
        <v>3445.21</v>
      </c>
      <c r="E217" s="6">
        <v>12076.612999999999</v>
      </c>
      <c r="F217" s="6">
        <v>0.28527999999999998</v>
      </c>
      <c r="G217" s="10">
        <v>4.6051701859880918</v>
      </c>
      <c r="H217" s="6">
        <v>0</v>
      </c>
      <c r="I217" s="3">
        <v>1</v>
      </c>
    </row>
    <row r="218" spans="1:9" x14ac:dyDescent="0.25">
      <c r="A218" s="5" t="s">
        <v>307</v>
      </c>
      <c r="B218" s="5" t="s">
        <v>289</v>
      </c>
      <c r="C218" s="248"/>
      <c r="D218" s="5">
        <v>0.45700000000000002</v>
      </c>
      <c r="E218" s="5">
        <v>29444.088</v>
      </c>
      <c r="F218" s="5">
        <v>2.0000000000000002E-5</v>
      </c>
      <c r="G218" s="5"/>
      <c r="H218" s="5"/>
      <c r="I218" s="3">
        <v>10</v>
      </c>
    </row>
    <row r="219" spans="1:9" x14ac:dyDescent="0.25">
      <c r="A219" s="6" t="s">
        <v>308</v>
      </c>
      <c r="B219" s="6" t="s">
        <v>289</v>
      </c>
      <c r="C219" s="249"/>
      <c r="D219" s="6">
        <v>0.16700000000000001</v>
      </c>
      <c r="E219" s="6">
        <v>29032.991999999998</v>
      </c>
      <c r="F219" s="6">
        <v>1.0000000000000001E-5</v>
      </c>
      <c r="G219" s="6"/>
      <c r="H219" s="6"/>
      <c r="I219" s="3">
        <v>10</v>
      </c>
    </row>
    <row r="220" spans="1:9" x14ac:dyDescent="0.25">
      <c r="A220" s="5" t="s">
        <v>309</v>
      </c>
      <c r="B220" s="5" t="s">
        <v>289</v>
      </c>
      <c r="C220" s="248"/>
      <c r="D220" s="5">
        <v>0.25900000000000001</v>
      </c>
      <c r="E220" s="5">
        <v>28727.151999999998</v>
      </c>
      <c r="F220" s="5">
        <v>1.0000000000000001E-5</v>
      </c>
      <c r="G220" s="5"/>
      <c r="H220" s="5"/>
      <c r="I220" s="3">
        <v>10</v>
      </c>
    </row>
    <row r="221" spans="1:9" x14ac:dyDescent="0.25">
      <c r="A221" s="6" t="s">
        <v>310</v>
      </c>
      <c r="B221" s="6" t="s">
        <v>289</v>
      </c>
      <c r="C221" s="249"/>
      <c r="D221" s="6">
        <v>87392.991999999998</v>
      </c>
      <c r="E221" s="6">
        <v>30074.346000000001</v>
      </c>
      <c r="F221" s="6">
        <v>2.9058999999999999</v>
      </c>
      <c r="G221" s="10">
        <v>4.6650804217247392</v>
      </c>
      <c r="H221" s="6">
        <v>120</v>
      </c>
      <c r="I221" s="3">
        <v>10</v>
      </c>
    </row>
    <row r="222" spans="1:9" x14ac:dyDescent="0.25">
      <c r="A222" s="5" t="s">
        <v>311</v>
      </c>
      <c r="B222" s="5" t="s">
        <v>289</v>
      </c>
      <c r="C222" s="248"/>
      <c r="D222" s="5">
        <v>86781.195000000007</v>
      </c>
      <c r="E222" s="5">
        <v>31091.175999999999</v>
      </c>
      <c r="F222" s="5">
        <v>2.7911800000000002</v>
      </c>
      <c r="G222" s="11">
        <v>4.6415881665881189</v>
      </c>
      <c r="H222" s="5">
        <v>120</v>
      </c>
      <c r="I222" s="3">
        <v>10</v>
      </c>
    </row>
    <row r="223" spans="1:9" x14ac:dyDescent="0.25">
      <c r="A223" s="6" t="s">
        <v>312</v>
      </c>
      <c r="B223" s="6" t="s">
        <v>289</v>
      </c>
      <c r="C223" s="249"/>
      <c r="D223" s="6">
        <v>86208.858999999997</v>
      </c>
      <c r="E223" s="6">
        <v>29157.613000000001</v>
      </c>
      <c r="F223" s="6">
        <v>2.9566499999999998</v>
      </c>
      <c r="G223" s="10">
        <v>4.7299502342204374</v>
      </c>
      <c r="H223" s="6">
        <v>120</v>
      </c>
      <c r="I223" s="3">
        <v>10</v>
      </c>
    </row>
    <row r="224" spans="1:9" x14ac:dyDescent="0.25">
      <c r="A224" s="5" t="s">
        <v>313</v>
      </c>
      <c r="B224" s="5" t="s">
        <v>289</v>
      </c>
      <c r="C224" s="248"/>
      <c r="D224" s="5">
        <v>85928.476999999999</v>
      </c>
      <c r="E224" s="5">
        <v>31407.098000000002</v>
      </c>
      <c r="F224" s="5">
        <v>2.7359599999999999</v>
      </c>
      <c r="G224" s="11">
        <v>4.6048193635006704</v>
      </c>
      <c r="H224" s="5">
        <v>60</v>
      </c>
      <c r="I224" s="3">
        <v>10</v>
      </c>
    </row>
    <row r="225" spans="1:9" x14ac:dyDescent="0.25">
      <c r="A225" s="6" t="s">
        <v>314</v>
      </c>
      <c r="B225" s="6" t="s">
        <v>289</v>
      </c>
      <c r="C225" s="249"/>
      <c r="D225" s="6">
        <v>84564.304999999993</v>
      </c>
      <c r="E225" s="6">
        <v>30600.916000000001</v>
      </c>
      <c r="F225" s="6">
        <v>2.7634599999999998</v>
      </c>
      <c r="G225" s="10">
        <v>4.6316071909709038</v>
      </c>
      <c r="H225" s="6">
        <v>60</v>
      </c>
      <c r="I225" s="3">
        <v>10</v>
      </c>
    </row>
    <row r="226" spans="1:9" x14ac:dyDescent="0.25">
      <c r="A226" s="5" t="s">
        <v>315</v>
      </c>
      <c r="B226" s="5" t="s">
        <v>289</v>
      </c>
      <c r="C226" s="248"/>
      <c r="D226" s="5">
        <v>88394.07</v>
      </c>
      <c r="E226" s="5">
        <v>30260.879000000001</v>
      </c>
      <c r="F226" s="5">
        <v>2.9210699999999998</v>
      </c>
      <c r="G226" s="11">
        <v>4.7178432961463539</v>
      </c>
      <c r="H226" s="5">
        <v>60</v>
      </c>
      <c r="I226" s="3">
        <v>10</v>
      </c>
    </row>
    <row r="227" spans="1:9" x14ac:dyDescent="0.25">
      <c r="A227" s="6" t="s">
        <v>316</v>
      </c>
      <c r="B227" s="6" t="s">
        <v>289</v>
      </c>
      <c r="C227" s="249"/>
      <c r="D227" s="6">
        <v>91631.116999999998</v>
      </c>
      <c r="E227" s="6">
        <v>30260.254000000001</v>
      </c>
      <c r="F227" s="6">
        <v>3.0280999999999998</v>
      </c>
      <c r="G227" s="10">
        <v>4.7062728140258878</v>
      </c>
      <c r="H227" s="6">
        <v>30</v>
      </c>
      <c r="I227" s="3">
        <v>10</v>
      </c>
    </row>
    <row r="228" spans="1:9" x14ac:dyDescent="0.25">
      <c r="A228" s="5" t="s">
        <v>317</v>
      </c>
      <c r="B228" s="5" t="s">
        <v>289</v>
      </c>
      <c r="C228" s="248"/>
      <c r="D228" s="5">
        <v>84655.835999999996</v>
      </c>
      <c r="E228" s="5">
        <v>30684.863000000001</v>
      </c>
      <c r="F228" s="5">
        <v>2.75888</v>
      </c>
      <c r="G228" s="11">
        <v>4.629948465442796</v>
      </c>
      <c r="H228" s="5">
        <v>30</v>
      </c>
      <c r="I228" s="3">
        <v>10</v>
      </c>
    </row>
    <row r="229" spans="1:9" x14ac:dyDescent="0.25">
      <c r="A229" s="6" t="s">
        <v>318</v>
      </c>
      <c r="B229" s="6" t="s">
        <v>289</v>
      </c>
      <c r="C229" s="249"/>
      <c r="D229" s="6">
        <v>85938.491999999998</v>
      </c>
      <c r="E229" s="6">
        <v>30656.831999999999</v>
      </c>
      <c r="F229" s="6">
        <v>2.8032400000000002</v>
      </c>
      <c r="G229" s="10">
        <v>4.6766690078322615</v>
      </c>
      <c r="H229" s="6">
        <v>30</v>
      </c>
      <c r="I229" s="3">
        <v>10</v>
      </c>
    </row>
    <row r="230" spans="1:9" x14ac:dyDescent="0.25">
      <c r="A230" s="5" t="s">
        <v>319</v>
      </c>
      <c r="B230" s="5" t="s">
        <v>289</v>
      </c>
      <c r="C230" s="248"/>
      <c r="D230" s="5">
        <v>86025.531000000003</v>
      </c>
      <c r="E230" s="5">
        <v>32457.331999999999</v>
      </c>
      <c r="F230" s="5">
        <v>2.65042</v>
      </c>
      <c r="G230" s="11">
        <v>4.5730549444517301</v>
      </c>
      <c r="H230" s="5">
        <v>15</v>
      </c>
      <c r="I230" s="3">
        <v>10</v>
      </c>
    </row>
    <row r="231" spans="1:9" x14ac:dyDescent="0.25">
      <c r="A231" s="6" t="s">
        <v>320</v>
      </c>
      <c r="B231" s="6" t="s">
        <v>289</v>
      </c>
      <c r="C231" s="249"/>
      <c r="D231" s="6">
        <v>84987.077999999994</v>
      </c>
      <c r="E231" s="6">
        <v>30212.724999999999</v>
      </c>
      <c r="F231" s="6">
        <v>2.8129599999999999</v>
      </c>
      <c r="G231" s="10">
        <v>4.6493610677994477</v>
      </c>
      <c r="H231" s="6">
        <v>15</v>
      </c>
      <c r="I231" s="3">
        <v>10</v>
      </c>
    </row>
    <row r="232" spans="1:9" x14ac:dyDescent="0.25">
      <c r="A232" s="5" t="s">
        <v>321</v>
      </c>
      <c r="B232" s="5" t="s">
        <v>289</v>
      </c>
      <c r="C232" s="248"/>
      <c r="D232" s="5">
        <v>86153.945000000007</v>
      </c>
      <c r="E232" s="5">
        <v>30471.396000000001</v>
      </c>
      <c r="F232" s="5">
        <v>2.8273700000000002</v>
      </c>
      <c r="G232" s="11">
        <v>4.6852401083007864</v>
      </c>
      <c r="H232" s="5">
        <v>15</v>
      </c>
      <c r="I232" s="3">
        <v>10</v>
      </c>
    </row>
    <row r="233" spans="1:9" x14ac:dyDescent="0.25">
      <c r="A233" s="6" t="s">
        <v>322</v>
      </c>
      <c r="B233" s="6" t="s">
        <v>289</v>
      </c>
      <c r="C233" s="249"/>
      <c r="D233" s="6">
        <v>90336.835999999996</v>
      </c>
      <c r="E233" s="6">
        <v>33006.726999999999</v>
      </c>
      <c r="F233" s="6">
        <v>2.73692</v>
      </c>
      <c r="G233" s="10">
        <v>4.6051701859880918</v>
      </c>
      <c r="H233" s="6">
        <v>0</v>
      </c>
      <c r="I233" s="3">
        <v>10</v>
      </c>
    </row>
    <row r="234" spans="1:9" x14ac:dyDescent="0.25">
      <c r="A234" s="5" t="s">
        <v>323</v>
      </c>
      <c r="B234" s="5" t="s">
        <v>289</v>
      </c>
      <c r="C234" s="248"/>
      <c r="D234" s="5">
        <v>91035.695000000007</v>
      </c>
      <c r="E234" s="5">
        <v>33825.211000000003</v>
      </c>
      <c r="F234" s="5">
        <v>2.69136</v>
      </c>
      <c r="G234" s="11">
        <v>4.6051701859880918</v>
      </c>
      <c r="H234" s="5">
        <v>0</v>
      </c>
      <c r="I234" s="3">
        <v>10</v>
      </c>
    </row>
    <row r="235" spans="1:9" x14ac:dyDescent="0.25">
      <c r="A235" s="6" t="s">
        <v>324</v>
      </c>
      <c r="B235" s="6" t="s">
        <v>289</v>
      </c>
      <c r="C235" s="249"/>
      <c r="D235" s="6">
        <v>89335.898000000001</v>
      </c>
      <c r="E235" s="6">
        <v>34230.745999999999</v>
      </c>
      <c r="F235" s="6">
        <v>2.60981</v>
      </c>
      <c r="G235" s="10">
        <v>4.6051701859880918</v>
      </c>
      <c r="H235" s="6">
        <v>0</v>
      </c>
      <c r="I235" s="3">
        <v>10</v>
      </c>
    </row>
    <row r="236" spans="1:9" x14ac:dyDescent="0.25">
      <c r="A236" s="6" t="s">
        <v>288</v>
      </c>
      <c r="B236" s="6" t="s">
        <v>325</v>
      </c>
      <c r="C236" s="249"/>
      <c r="D236" s="6">
        <v>16.667000000000002</v>
      </c>
      <c r="E236" s="6">
        <v>12163.12</v>
      </c>
      <c r="F236" s="6">
        <v>1.3699999999999999E-3</v>
      </c>
      <c r="G236" s="6"/>
      <c r="H236" s="6"/>
      <c r="I236" s="3">
        <v>1</v>
      </c>
    </row>
    <row r="237" spans="1:9" x14ac:dyDescent="0.25">
      <c r="A237" s="5" t="s">
        <v>290</v>
      </c>
      <c r="B237" s="5" t="s">
        <v>325</v>
      </c>
      <c r="C237" s="248"/>
      <c r="D237" s="5">
        <v>18.477</v>
      </c>
      <c r="E237" s="5">
        <v>11485.846</v>
      </c>
      <c r="F237" s="5">
        <v>1.6100000000000001E-3</v>
      </c>
      <c r="G237" s="5"/>
      <c r="H237" s="5"/>
      <c r="I237" s="3">
        <v>1</v>
      </c>
    </row>
    <row r="238" spans="1:9" x14ac:dyDescent="0.25">
      <c r="A238" s="6" t="s">
        <v>291</v>
      </c>
      <c r="B238" s="6" t="s">
        <v>325</v>
      </c>
      <c r="C238" s="249"/>
      <c r="D238" s="6">
        <v>4.4020000000000001</v>
      </c>
      <c r="E238" s="6">
        <v>11721.226000000001</v>
      </c>
      <c r="F238" s="6">
        <v>3.8000000000000002E-4</v>
      </c>
      <c r="G238" s="6"/>
      <c r="H238" s="6"/>
      <c r="I238" s="3">
        <v>1</v>
      </c>
    </row>
    <row r="239" spans="1:9" x14ac:dyDescent="0.25">
      <c r="A239" s="5" t="s">
        <v>326</v>
      </c>
      <c r="B239" s="5" t="s">
        <v>325</v>
      </c>
      <c r="C239" s="248"/>
      <c r="D239" s="5">
        <v>619.84400000000005</v>
      </c>
      <c r="E239" s="5">
        <v>11256.86</v>
      </c>
      <c r="F239" s="5">
        <v>5.5059999999999998E-2</v>
      </c>
      <c r="G239" s="11">
        <v>4.65282084391285</v>
      </c>
      <c r="H239" s="5">
        <v>120</v>
      </c>
      <c r="I239" s="3">
        <v>1</v>
      </c>
    </row>
    <row r="240" spans="1:9" x14ac:dyDescent="0.25">
      <c r="A240" s="6" t="s">
        <v>327</v>
      </c>
      <c r="B240" s="6" t="s">
        <v>325</v>
      </c>
      <c r="C240" s="249"/>
      <c r="D240" s="6">
        <v>552.66700000000003</v>
      </c>
      <c r="E240" s="6">
        <v>11112.218000000001</v>
      </c>
      <c r="F240" s="6">
        <v>4.9739999999999999E-2</v>
      </c>
      <c r="G240" s="10">
        <v>4.3698428296786798</v>
      </c>
      <c r="H240" s="6">
        <v>120</v>
      </c>
      <c r="I240" s="3">
        <v>1</v>
      </c>
    </row>
    <row r="241" spans="1:9" x14ac:dyDescent="0.25">
      <c r="A241" s="5" t="s">
        <v>328</v>
      </c>
      <c r="B241" s="5" t="s">
        <v>325</v>
      </c>
      <c r="C241" s="248"/>
      <c r="D241" s="5">
        <v>575.58600000000001</v>
      </c>
      <c r="E241" s="5">
        <v>10923.728999999999</v>
      </c>
      <c r="F241" s="5">
        <v>5.2690000000000001E-2</v>
      </c>
      <c r="G241" s="11">
        <v>4.4369086147624355</v>
      </c>
      <c r="H241" s="5">
        <v>120</v>
      </c>
      <c r="I241" s="3">
        <v>1</v>
      </c>
    </row>
    <row r="242" spans="1:9" x14ac:dyDescent="0.25">
      <c r="A242" s="6" t="s">
        <v>329</v>
      </c>
      <c r="B242" s="6" t="s">
        <v>325</v>
      </c>
      <c r="C242" s="249"/>
      <c r="D242" s="6">
        <v>577.15499999999997</v>
      </c>
      <c r="E242" s="6">
        <v>11299.45</v>
      </c>
      <c r="F242" s="6">
        <v>5.108E-2</v>
      </c>
      <c r="G242" s="10">
        <v>4.576171211458643</v>
      </c>
      <c r="H242" s="6">
        <v>60</v>
      </c>
      <c r="I242" s="3">
        <v>1</v>
      </c>
    </row>
    <row r="243" spans="1:9" x14ac:dyDescent="0.25">
      <c r="A243" s="5" t="s">
        <v>330</v>
      </c>
      <c r="B243" s="5" t="s">
        <v>325</v>
      </c>
      <c r="C243" s="248"/>
      <c r="D243" s="5">
        <v>542.90200000000004</v>
      </c>
      <c r="E243" s="5">
        <v>10708.331</v>
      </c>
      <c r="F243" s="5">
        <v>5.0700000000000002E-2</v>
      </c>
      <c r="G243" s="11">
        <v>4.3893953873977472</v>
      </c>
      <c r="H243" s="5">
        <v>60</v>
      </c>
      <c r="I243" s="3">
        <v>1</v>
      </c>
    </row>
    <row r="244" spans="1:9" x14ac:dyDescent="0.25">
      <c r="A244" s="6" t="s">
        <v>331</v>
      </c>
      <c r="B244" s="6" t="s">
        <v>325</v>
      </c>
      <c r="C244" s="249"/>
      <c r="D244" s="6">
        <v>568.19000000000005</v>
      </c>
      <c r="E244" s="6">
        <v>11296.134</v>
      </c>
      <c r="F244" s="6">
        <v>5.0299999999999997E-2</v>
      </c>
      <c r="G244" s="10">
        <v>4.3894555434876139</v>
      </c>
      <c r="H244" s="6">
        <v>60</v>
      </c>
      <c r="I244" s="3">
        <v>1</v>
      </c>
    </row>
    <row r="245" spans="1:9" x14ac:dyDescent="0.25">
      <c r="A245" s="5" t="s">
        <v>332</v>
      </c>
      <c r="B245" s="5" t="s">
        <v>325</v>
      </c>
      <c r="C245" s="248"/>
      <c r="D245" s="5">
        <v>622.91899999999998</v>
      </c>
      <c r="E245" s="5">
        <v>11441.153</v>
      </c>
      <c r="F245" s="5">
        <v>5.4449999999999998E-2</v>
      </c>
      <c r="G245" s="11">
        <v>4.6414475508137771</v>
      </c>
      <c r="H245" s="5">
        <v>30</v>
      </c>
      <c r="I245" s="3">
        <v>1</v>
      </c>
    </row>
    <row r="246" spans="1:9" x14ac:dyDescent="0.25">
      <c r="A246" s="6" t="s">
        <v>333</v>
      </c>
      <c r="B246" s="6" t="s">
        <v>325</v>
      </c>
      <c r="C246" s="249"/>
      <c r="D246" s="6">
        <v>523.08500000000004</v>
      </c>
      <c r="E246" s="6">
        <v>10793.906999999999</v>
      </c>
      <c r="F246" s="6">
        <v>4.8460000000000003E-2</v>
      </c>
      <c r="G246" s="10">
        <v>4.3431634648765405</v>
      </c>
      <c r="H246" s="6">
        <v>30</v>
      </c>
      <c r="I246" s="3">
        <v>1</v>
      </c>
    </row>
    <row r="247" spans="1:9" x14ac:dyDescent="0.25">
      <c r="A247" s="5" t="s">
        <v>334</v>
      </c>
      <c r="B247" s="5" t="s">
        <v>325</v>
      </c>
      <c r="C247" s="248"/>
      <c r="D247" s="5">
        <v>547.52300000000002</v>
      </c>
      <c r="E247" s="5">
        <v>10886.796</v>
      </c>
      <c r="F247" s="5">
        <v>5.0290000000000001E-2</v>
      </c>
      <c r="G247" s="11">
        <v>4.3892521881234154</v>
      </c>
      <c r="H247" s="5">
        <v>30</v>
      </c>
      <c r="I247" s="3">
        <v>1</v>
      </c>
    </row>
    <row r="248" spans="1:9" x14ac:dyDescent="0.25">
      <c r="A248" s="6" t="s">
        <v>335</v>
      </c>
      <c r="B248" s="6" t="s">
        <v>325</v>
      </c>
      <c r="C248" s="249"/>
      <c r="D248" s="6">
        <v>579.69500000000005</v>
      </c>
      <c r="E248" s="6">
        <v>10349.233</v>
      </c>
      <c r="F248" s="6">
        <v>5.6009999999999997E-2</v>
      </c>
      <c r="G248" s="10">
        <v>4.6702797087630641</v>
      </c>
      <c r="H248" s="6">
        <v>15</v>
      </c>
      <c r="I248" s="3">
        <v>1</v>
      </c>
    </row>
    <row r="249" spans="1:9" x14ac:dyDescent="0.25">
      <c r="A249" s="5" t="s">
        <v>336</v>
      </c>
      <c r="B249" s="5" t="s">
        <v>325</v>
      </c>
      <c r="C249" s="248"/>
      <c r="D249" s="5">
        <v>630.92600000000004</v>
      </c>
      <c r="E249" s="5">
        <v>10432.130999999999</v>
      </c>
      <c r="F249" s="5">
        <v>6.0479999999999999E-2</v>
      </c>
      <c r="G249" s="11">
        <v>4.5694284596498278</v>
      </c>
      <c r="H249" s="5">
        <v>15</v>
      </c>
      <c r="I249" s="3">
        <v>1</v>
      </c>
    </row>
    <row r="250" spans="1:9" x14ac:dyDescent="0.25">
      <c r="A250" s="6" t="s">
        <v>337</v>
      </c>
      <c r="B250" s="6" t="s">
        <v>325</v>
      </c>
      <c r="C250" s="249"/>
      <c r="D250" s="6">
        <v>445.73899999999998</v>
      </c>
      <c r="E250" s="6">
        <v>11044.986000000001</v>
      </c>
      <c r="F250" s="6">
        <v>4.036E-2</v>
      </c>
      <c r="G250" s="10">
        <v>4.1636651413967298</v>
      </c>
      <c r="H250" s="6">
        <v>15</v>
      </c>
      <c r="I250" s="3">
        <v>1</v>
      </c>
    </row>
    <row r="251" spans="1:9" x14ac:dyDescent="0.25">
      <c r="A251" s="5" t="s">
        <v>338</v>
      </c>
      <c r="B251" s="5" t="s">
        <v>325</v>
      </c>
      <c r="C251" s="248"/>
      <c r="D251" s="5">
        <v>565.76700000000005</v>
      </c>
      <c r="E251" s="5">
        <v>10765.982</v>
      </c>
      <c r="F251" s="5">
        <v>5.2549999999999999E-2</v>
      </c>
      <c r="G251" s="11">
        <v>4.6051701859880918</v>
      </c>
      <c r="H251" s="5">
        <v>0</v>
      </c>
      <c r="I251" s="3">
        <v>1</v>
      </c>
    </row>
    <row r="252" spans="1:9" x14ac:dyDescent="0.25">
      <c r="A252" s="6" t="s">
        <v>339</v>
      </c>
      <c r="B252" s="6" t="s">
        <v>325</v>
      </c>
      <c r="C252" s="249"/>
      <c r="D252" s="6">
        <v>700.61300000000006</v>
      </c>
      <c r="E252" s="6">
        <v>11185.212</v>
      </c>
      <c r="F252" s="6">
        <v>6.2640000000000001E-2</v>
      </c>
      <c r="G252" s="10">
        <v>4.6051701859880918</v>
      </c>
      <c r="H252" s="6">
        <v>0</v>
      </c>
      <c r="I252" s="3">
        <v>1</v>
      </c>
    </row>
    <row r="253" spans="1:9" x14ac:dyDescent="0.25">
      <c r="A253" s="5" t="s">
        <v>340</v>
      </c>
      <c r="B253" s="5" t="s">
        <v>325</v>
      </c>
      <c r="C253" s="248"/>
      <c r="D253" s="5">
        <v>712.76300000000003</v>
      </c>
      <c r="E253" s="5">
        <v>11470.293</v>
      </c>
      <c r="F253" s="5">
        <v>6.2140000000000001E-2</v>
      </c>
      <c r="G253" s="11">
        <v>4.6051701859880918</v>
      </c>
      <c r="H253" s="5">
        <v>0</v>
      </c>
      <c r="I253" s="3">
        <v>1</v>
      </c>
    </row>
    <row r="254" spans="1:9" x14ac:dyDescent="0.25">
      <c r="A254" s="6" t="s">
        <v>307</v>
      </c>
      <c r="B254" s="6" t="s">
        <v>325</v>
      </c>
      <c r="C254" s="249"/>
      <c r="D254" s="6">
        <v>77.838999999999999</v>
      </c>
      <c r="E254" s="6">
        <v>29444.088</v>
      </c>
      <c r="F254" s="6">
        <v>2.64E-3</v>
      </c>
      <c r="G254" s="6"/>
      <c r="H254" s="6"/>
      <c r="I254" s="3">
        <v>10</v>
      </c>
    </row>
    <row r="255" spans="1:9" x14ac:dyDescent="0.25">
      <c r="A255" s="5" t="s">
        <v>308</v>
      </c>
      <c r="B255" s="5" t="s">
        <v>325</v>
      </c>
      <c r="C255" s="248"/>
      <c r="D255" s="5">
        <v>16.867000000000001</v>
      </c>
      <c r="E255" s="5">
        <v>29032.991999999998</v>
      </c>
      <c r="F255" s="5">
        <v>5.8E-4</v>
      </c>
      <c r="G255" s="5"/>
      <c r="H255" s="5"/>
      <c r="I255" s="3">
        <v>10</v>
      </c>
    </row>
    <row r="256" spans="1:9" x14ac:dyDescent="0.25">
      <c r="A256" s="6" t="s">
        <v>309</v>
      </c>
      <c r="B256" s="6" t="s">
        <v>325</v>
      </c>
      <c r="C256" s="249"/>
      <c r="D256" s="6">
        <v>39.433999999999997</v>
      </c>
      <c r="E256" s="6">
        <v>28727.151999999998</v>
      </c>
      <c r="F256" s="6">
        <v>1.3699999999999999E-3</v>
      </c>
      <c r="G256" s="6"/>
      <c r="H256" s="6"/>
      <c r="I256" s="3">
        <v>10</v>
      </c>
    </row>
    <row r="257" spans="1:9" x14ac:dyDescent="0.25">
      <c r="A257" s="5" t="s">
        <v>341</v>
      </c>
      <c r="B257" s="5" t="s">
        <v>325</v>
      </c>
      <c r="C257" s="248"/>
      <c r="D257" s="5">
        <v>18227.186000000002</v>
      </c>
      <c r="E257" s="5">
        <v>32805.074000000001</v>
      </c>
      <c r="F257" s="5">
        <v>0.55562</v>
      </c>
      <c r="G257" s="11">
        <v>4.6601853559234554</v>
      </c>
      <c r="H257" s="5">
        <v>120</v>
      </c>
      <c r="I257" s="3">
        <v>10</v>
      </c>
    </row>
    <row r="258" spans="1:9" x14ac:dyDescent="0.25">
      <c r="A258" s="6" t="s">
        <v>342</v>
      </c>
      <c r="B258" s="6" t="s">
        <v>325</v>
      </c>
      <c r="C258" s="249"/>
      <c r="D258" s="6">
        <v>18254.603999999999</v>
      </c>
      <c r="E258" s="6">
        <v>32409.888999999999</v>
      </c>
      <c r="F258" s="6">
        <v>0.56323999999999996</v>
      </c>
      <c r="G258" s="10">
        <v>4.6868758685122751</v>
      </c>
      <c r="H258" s="6">
        <v>120</v>
      </c>
      <c r="I258" s="3">
        <v>10</v>
      </c>
    </row>
    <row r="259" spans="1:9" x14ac:dyDescent="0.25">
      <c r="A259" s="5" t="s">
        <v>343</v>
      </c>
      <c r="B259" s="5" t="s">
        <v>325</v>
      </c>
      <c r="C259" s="248"/>
      <c r="D259" s="5">
        <v>19220.044999999998</v>
      </c>
      <c r="E259" s="5">
        <v>31563.146000000001</v>
      </c>
      <c r="F259" s="5">
        <v>0.60894000000000004</v>
      </c>
      <c r="G259" s="11">
        <v>4.7858631984884425</v>
      </c>
      <c r="H259" s="5">
        <v>120</v>
      </c>
      <c r="I259" s="3">
        <v>10</v>
      </c>
    </row>
    <row r="260" spans="1:9" x14ac:dyDescent="0.25">
      <c r="A260" s="6" t="s">
        <v>344</v>
      </c>
      <c r="B260" s="6" t="s">
        <v>325</v>
      </c>
      <c r="C260" s="249"/>
      <c r="D260" s="6">
        <v>17742.752</v>
      </c>
      <c r="E260" s="6">
        <v>33153.195</v>
      </c>
      <c r="F260" s="6">
        <v>0.53517000000000003</v>
      </c>
      <c r="G260" s="10">
        <v>4.6225796818074949</v>
      </c>
      <c r="H260" s="6">
        <v>60</v>
      </c>
      <c r="I260" s="3">
        <v>10</v>
      </c>
    </row>
    <row r="261" spans="1:9" x14ac:dyDescent="0.25">
      <c r="A261" s="5" t="s">
        <v>345</v>
      </c>
      <c r="B261" s="5" t="s">
        <v>325</v>
      </c>
      <c r="C261" s="248"/>
      <c r="D261" s="5">
        <v>17187.695</v>
      </c>
      <c r="E261" s="5">
        <v>31940.182000000001</v>
      </c>
      <c r="F261" s="5">
        <v>0.53812000000000004</v>
      </c>
      <c r="G261" s="11">
        <v>4.64112446799711</v>
      </c>
      <c r="H261" s="5">
        <v>60</v>
      </c>
      <c r="I261" s="3">
        <v>10</v>
      </c>
    </row>
    <row r="262" spans="1:9" x14ac:dyDescent="0.25">
      <c r="A262" s="6" t="s">
        <v>346</v>
      </c>
      <c r="B262" s="6" t="s">
        <v>325</v>
      </c>
      <c r="C262" s="249"/>
      <c r="D262" s="6">
        <v>17843.914000000001</v>
      </c>
      <c r="E262" s="6">
        <v>31751.328000000001</v>
      </c>
      <c r="F262" s="6">
        <v>0.56198999999999999</v>
      </c>
      <c r="G262" s="10">
        <v>4.7054170575097203</v>
      </c>
      <c r="H262" s="6">
        <v>60</v>
      </c>
      <c r="I262" s="3">
        <v>10</v>
      </c>
    </row>
    <row r="263" spans="1:9" x14ac:dyDescent="0.25">
      <c r="A263" s="5" t="s">
        <v>347</v>
      </c>
      <c r="B263" s="5" t="s">
        <v>325</v>
      </c>
      <c r="C263" s="248"/>
      <c r="D263" s="5">
        <v>18910.447</v>
      </c>
      <c r="E263" s="5">
        <v>32221.057000000001</v>
      </c>
      <c r="F263" s="5">
        <v>0.58689999999999998</v>
      </c>
      <c r="G263" s="11">
        <v>4.7151023534309111</v>
      </c>
      <c r="H263" s="5">
        <v>30</v>
      </c>
      <c r="I263" s="3">
        <v>10</v>
      </c>
    </row>
    <row r="264" spans="1:9" x14ac:dyDescent="0.25">
      <c r="A264" s="6" t="s">
        <v>348</v>
      </c>
      <c r="B264" s="6" t="s">
        <v>325</v>
      </c>
      <c r="C264" s="249"/>
      <c r="D264" s="6">
        <v>17941.346000000001</v>
      </c>
      <c r="E264" s="6">
        <v>31919.388999999999</v>
      </c>
      <c r="F264" s="6">
        <v>0.56208000000000002</v>
      </c>
      <c r="G264" s="10">
        <v>4.6848086106342244</v>
      </c>
      <c r="H264" s="6">
        <v>30</v>
      </c>
      <c r="I264" s="3">
        <v>10</v>
      </c>
    </row>
    <row r="265" spans="1:9" x14ac:dyDescent="0.25">
      <c r="A265" s="5" t="s">
        <v>349</v>
      </c>
      <c r="B265" s="5" t="s">
        <v>325</v>
      </c>
      <c r="C265" s="248"/>
      <c r="D265" s="5">
        <v>17616.338</v>
      </c>
      <c r="E265" s="5">
        <v>30424.838</v>
      </c>
      <c r="F265" s="5">
        <v>0.57901000000000002</v>
      </c>
      <c r="G265" s="11">
        <v>4.7353329921585221</v>
      </c>
      <c r="H265" s="5">
        <v>30</v>
      </c>
      <c r="I265" s="3">
        <v>10</v>
      </c>
    </row>
    <row r="266" spans="1:9" x14ac:dyDescent="0.25">
      <c r="A266" s="6" t="s">
        <v>350</v>
      </c>
      <c r="B266" s="6" t="s">
        <v>325</v>
      </c>
      <c r="C266" s="249"/>
      <c r="D266" s="6">
        <v>18179.484</v>
      </c>
      <c r="E266" s="6">
        <v>32245.953000000001</v>
      </c>
      <c r="F266" s="6">
        <v>0.56377999999999995</v>
      </c>
      <c r="G266" s="10">
        <v>4.6748048183363142</v>
      </c>
      <c r="H266" s="6">
        <v>15</v>
      </c>
      <c r="I266" s="3">
        <v>10</v>
      </c>
    </row>
    <row r="267" spans="1:9" x14ac:dyDescent="0.25">
      <c r="A267" s="5" t="s">
        <v>351</v>
      </c>
      <c r="B267" s="5" t="s">
        <v>325</v>
      </c>
      <c r="C267" s="248"/>
      <c r="D267" s="5">
        <v>18111.822</v>
      </c>
      <c r="E267" s="5">
        <v>31435.645</v>
      </c>
      <c r="F267" s="5">
        <v>0.57616000000000001</v>
      </c>
      <c r="G267" s="11">
        <v>4.7096165214501102</v>
      </c>
      <c r="H267" s="5">
        <v>15</v>
      </c>
      <c r="I267" s="3">
        <v>10</v>
      </c>
    </row>
    <row r="268" spans="1:9" x14ac:dyDescent="0.25">
      <c r="A268" s="6" t="s">
        <v>352</v>
      </c>
      <c r="B268" s="6" t="s">
        <v>325</v>
      </c>
      <c r="C268" s="249"/>
      <c r="D268" s="6">
        <v>17714.544999999998</v>
      </c>
      <c r="E268" s="6">
        <v>31211.539000000001</v>
      </c>
      <c r="F268" s="6">
        <v>0.56755999999999995</v>
      </c>
      <c r="G268" s="10">
        <v>4.7153062627290225</v>
      </c>
      <c r="H268" s="6">
        <v>15</v>
      </c>
      <c r="I268" s="3">
        <v>10</v>
      </c>
    </row>
    <row r="269" spans="1:9" x14ac:dyDescent="0.25">
      <c r="A269" s="5" t="s">
        <v>353</v>
      </c>
      <c r="B269" s="5" t="s">
        <v>325</v>
      </c>
      <c r="C269" s="248"/>
      <c r="D269" s="5">
        <v>17482.59</v>
      </c>
      <c r="E269" s="5">
        <v>33239.563000000002</v>
      </c>
      <c r="F269" s="5">
        <v>0.52595999999999998</v>
      </c>
      <c r="G269" s="11">
        <v>4.6051701859880918</v>
      </c>
      <c r="H269" s="5">
        <v>0</v>
      </c>
      <c r="I269" s="3">
        <v>10</v>
      </c>
    </row>
    <row r="270" spans="1:9" x14ac:dyDescent="0.25">
      <c r="A270" s="6" t="s">
        <v>354</v>
      </c>
      <c r="B270" s="6" t="s">
        <v>325</v>
      </c>
      <c r="C270" s="249"/>
      <c r="D270" s="6">
        <v>17705.335999999999</v>
      </c>
      <c r="E270" s="6">
        <v>34103.078000000001</v>
      </c>
      <c r="F270" s="6">
        <v>0.51917000000000002</v>
      </c>
      <c r="G270" s="10">
        <v>4.6051701859880918</v>
      </c>
      <c r="H270" s="6">
        <v>0</v>
      </c>
      <c r="I270" s="3">
        <v>10</v>
      </c>
    </row>
    <row r="271" spans="1:9" x14ac:dyDescent="0.25">
      <c r="A271" s="5" t="s">
        <v>355</v>
      </c>
      <c r="B271" s="5" t="s">
        <v>325</v>
      </c>
      <c r="C271" s="248"/>
      <c r="D271" s="5">
        <v>18389.592000000001</v>
      </c>
      <c r="E271" s="5">
        <v>36162.370999999999</v>
      </c>
      <c r="F271" s="5">
        <v>0.50853000000000004</v>
      </c>
      <c r="G271" s="11">
        <v>4.6051701859880918</v>
      </c>
      <c r="H271" s="5">
        <v>0</v>
      </c>
      <c r="I271" s="3">
        <v>10</v>
      </c>
    </row>
    <row r="272" spans="1:9" x14ac:dyDescent="0.25">
      <c r="A272" s="6" t="s">
        <v>251</v>
      </c>
      <c r="B272" s="6" t="s">
        <v>356</v>
      </c>
      <c r="C272" s="249"/>
      <c r="D272" s="6">
        <v>0.95099999999999996</v>
      </c>
      <c r="E272" s="6">
        <v>27318.518</v>
      </c>
      <c r="F272" s="6">
        <v>3.0000000000000001E-5</v>
      </c>
      <c r="G272" s="6"/>
      <c r="H272" s="6"/>
      <c r="I272" s="3">
        <v>1</v>
      </c>
    </row>
    <row r="273" spans="1:9" x14ac:dyDescent="0.25">
      <c r="A273" s="5" t="s">
        <v>253</v>
      </c>
      <c r="B273" s="5" t="s">
        <v>356</v>
      </c>
      <c r="C273" s="248"/>
      <c r="D273" s="5">
        <v>2.988</v>
      </c>
      <c r="E273" s="5">
        <v>27228.634999999998</v>
      </c>
      <c r="F273" s="5">
        <v>1.1E-4</v>
      </c>
      <c r="G273" s="5"/>
      <c r="H273" s="5"/>
      <c r="I273" s="3">
        <v>1</v>
      </c>
    </row>
    <row r="274" spans="1:9" x14ac:dyDescent="0.25">
      <c r="A274" s="6" t="s">
        <v>254</v>
      </c>
      <c r="B274" s="6" t="s">
        <v>356</v>
      </c>
      <c r="C274" s="249"/>
      <c r="D274" s="6">
        <v>0.60699999999999998</v>
      </c>
      <c r="E274" s="6">
        <v>26618.956999999999</v>
      </c>
      <c r="F274" s="6">
        <v>2.0000000000000002E-5</v>
      </c>
      <c r="G274" s="6"/>
      <c r="H274" s="6"/>
      <c r="I274" s="3">
        <v>1</v>
      </c>
    </row>
    <row r="275" spans="1:9" x14ac:dyDescent="0.25">
      <c r="A275" s="5" t="s">
        <v>357</v>
      </c>
      <c r="B275" s="5" t="s">
        <v>356</v>
      </c>
      <c r="C275" s="248"/>
      <c r="D275" s="5">
        <v>556.79899999999998</v>
      </c>
      <c r="E275" s="5">
        <v>14825.759</v>
      </c>
      <c r="F275" s="5">
        <v>3.7560000000000003E-2</v>
      </c>
      <c r="G275" s="11">
        <v>4.675007708439928</v>
      </c>
      <c r="H275" s="5">
        <v>120</v>
      </c>
      <c r="I275" s="3">
        <v>1</v>
      </c>
    </row>
    <row r="276" spans="1:9" x14ac:dyDescent="0.25">
      <c r="A276" s="6" t="s">
        <v>358</v>
      </c>
      <c r="B276" s="6" t="s">
        <v>356</v>
      </c>
      <c r="C276" s="249"/>
      <c r="D276" s="6">
        <v>555.87300000000005</v>
      </c>
      <c r="E276" s="6">
        <v>14403.165000000001</v>
      </c>
      <c r="F276" s="6">
        <v>3.8589999999999999E-2</v>
      </c>
      <c r="G276" s="10">
        <v>4.6623031596493467</v>
      </c>
      <c r="H276" s="6">
        <v>120</v>
      </c>
      <c r="I276" s="3">
        <v>1</v>
      </c>
    </row>
    <row r="277" spans="1:9" x14ac:dyDescent="0.25">
      <c r="A277" s="5" t="s">
        <v>359</v>
      </c>
      <c r="B277" s="5" t="s">
        <v>356</v>
      </c>
      <c r="C277" s="248"/>
      <c r="D277" s="5">
        <v>477.88099999999997</v>
      </c>
      <c r="E277" s="5">
        <v>16408.978999999999</v>
      </c>
      <c r="F277" s="5">
        <v>2.912E-2</v>
      </c>
      <c r="G277" s="11">
        <v>4.515400765745909</v>
      </c>
      <c r="H277" s="5">
        <v>120</v>
      </c>
      <c r="I277" s="3">
        <v>1</v>
      </c>
    </row>
    <row r="278" spans="1:9" x14ac:dyDescent="0.25">
      <c r="A278" s="6" t="s">
        <v>360</v>
      </c>
      <c r="B278" s="6" t="s">
        <v>356</v>
      </c>
      <c r="C278" s="249"/>
      <c r="D278" s="6">
        <v>647.45100000000002</v>
      </c>
      <c r="E278" s="6">
        <v>16252.043</v>
      </c>
      <c r="F278" s="6">
        <v>3.984E-2</v>
      </c>
      <c r="G278" s="10">
        <v>4.7340208612737227</v>
      </c>
      <c r="H278" s="6">
        <v>60</v>
      </c>
      <c r="I278" s="3">
        <v>1</v>
      </c>
    </row>
    <row r="279" spans="1:9" x14ac:dyDescent="0.25">
      <c r="A279" s="5" t="s">
        <v>361</v>
      </c>
      <c r="B279" s="5" t="s">
        <v>356</v>
      </c>
      <c r="C279" s="248"/>
      <c r="D279" s="5">
        <v>472.017</v>
      </c>
      <c r="E279" s="5">
        <v>14962.790999999999</v>
      </c>
      <c r="F279" s="5">
        <v>3.1550000000000002E-2</v>
      </c>
      <c r="G279" s="11">
        <v>4.4605747107566511</v>
      </c>
      <c r="H279" s="5">
        <v>60</v>
      </c>
      <c r="I279" s="3">
        <v>1</v>
      </c>
    </row>
    <row r="280" spans="1:9" x14ac:dyDescent="0.25">
      <c r="A280" s="6" t="s">
        <v>362</v>
      </c>
      <c r="B280" s="6" t="s">
        <v>356</v>
      </c>
      <c r="C280" s="249"/>
      <c r="D280" s="6">
        <v>634.01400000000001</v>
      </c>
      <c r="E280" s="6">
        <v>15531.665999999999</v>
      </c>
      <c r="F280" s="6">
        <v>4.0820000000000002E-2</v>
      </c>
      <c r="G280" s="10">
        <v>4.8536734775241017</v>
      </c>
      <c r="H280" s="6">
        <v>60</v>
      </c>
      <c r="I280" s="3">
        <v>1</v>
      </c>
    </row>
    <row r="281" spans="1:9" x14ac:dyDescent="0.25">
      <c r="A281" s="5" t="s">
        <v>363</v>
      </c>
      <c r="B281" s="5" t="s">
        <v>356</v>
      </c>
      <c r="C281" s="248"/>
      <c r="D281" s="5">
        <v>802.67399999999998</v>
      </c>
      <c r="E281" s="5">
        <v>14795.874</v>
      </c>
      <c r="F281" s="5">
        <v>5.425E-2</v>
      </c>
      <c r="G281" s="11">
        <v>5.0431084194257352</v>
      </c>
      <c r="H281" s="5">
        <v>30</v>
      </c>
      <c r="I281" s="3">
        <v>1</v>
      </c>
    </row>
    <row r="282" spans="1:9" x14ac:dyDescent="0.25">
      <c r="A282" s="6" t="s">
        <v>364</v>
      </c>
      <c r="B282" s="6" t="s">
        <v>356</v>
      </c>
      <c r="C282" s="249"/>
      <c r="D282" s="6">
        <v>701.55700000000002</v>
      </c>
      <c r="E282" s="6">
        <v>14897.697</v>
      </c>
      <c r="F282" s="6">
        <v>4.709E-2</v>
      </c>
      <c r="G282" s="10">
        <v>4.8616204300317856</v>
      </c>
      <c r="H282" s="6">
        <v>30</v>
      </c>
      <c r="I282" s="3">
        <v>1</v>
      </c>
    </row>
    <row r="283" spans="1:9" x14ac:dyDescent="0.25">
      <c r="A283" s="5" t="s">
        <v>365</v>
      </c>
      <c r="B283" s="5" t="s">
        <v>356</v>
      </c>
      <c r="C283" s="248"/>
      <c r="D283" s="5">
        <v>651.70600000000002</v>
      </c>
      <c r="E283" s="5">
        <v>14399.971</v>
      </c>
      <c r="F283" s="5">
        <v>4.5260000000000002E-2</v>
      </c>
      <c r="G283" s="11">
        <v>4.9570532920866706</v>
      </c>
      <c r="H283" s="5">
        <v>30</v>
      </c>
      <c r="I283" s="3">
        <v>1</v>
      </c>
    </row>
    <row r="284" spans="1:9" x14ac:dyDescent="0.25">
      <c r="A284" s="6" t="s">
        <v>366</v>
      </c>
      <c r="B284" s="6" t="s">
        <v>356</v>
      </c>
      <c r="C284" s="249"/>
      <c r="D284" s="6">
        <v>647.03700000000003</v>
      </c>
      <c r="E284" s="6">
        <v>12905.646000000001</v>
      </c>
      <c r="F284" s="6">
        <v>5.0139999999999997E-2</v>
      </c>
      <c r="G284" s="10">
        <v>4.964243851759286</v>
      </c>
      <c r="H284" s="6">
        <v>15</v>
      </c>
      <c r="I284" s="3">
        <v>1</v>
      </c>
    </row>
    <row r="285" spans="1:9" x14ac:dyDescent="0.25">
      <c r="A285" s="5" t="s">
        <v>367</v>
      </c>
      <c r="B285" s="5" t="s">
        <v>356</v>
      </c>
      <c r="C285" s="248"/>
      <c r="D285" s="5">
        <v>521.61</v>
      </c>
      <c r="E285" s="5">
        <v>12577.282999999999</v>
      </c>
      <c r="F285" s="5">
        <v>4.147E-2</v>
      </c>
      <c r="G285" s="11">
        <v>4.7343763669388546</v>
      </c>
      <c r="H285" s="5">
        <v>15</v>
      </c>
      <c r="I285" s="3">
        <v>1</v>
      </c>
    </row>
    <row r="286" spans="1:9" x14ac:dyDescent="0.25">
      <c r="A286" s="6" t="s">
        <v>368</v>
      </c>
      <c r="B286" s="6" t="s">
        <v>356</v>
      </c>
      <c r="C286" s="249"/>
      <c r="D286" s="6">
        <v>608.14700000000005</v>
      </c>
      <c r="E286" s="6">
        <v>12303.763999999999</v>
      </c>
      <c r="F286" s="6">
        <v>4.9430000000000002E-2</v>
      </c>
      <c r="G286" s="10">
        <v>5.045286701424935</v>
      </c>
      <c r="H286" s="6">
        <v>15</v>
      </c>
      <c r="I286" s="3">
        <v>1</v>
      </c>
    </row>
    <row r="287" spans="1:9" x14ac:dyDescent="0.25">
      <c r="A287" s="5" t="s">
        <v>369</v>
      </c>
      <c r="B287" s="5" t="s">
        <v>356</v>
      </c>
      <c r="C287" s="248"/>
      <c r="D287" s="5">
        <v>533.57000000000005</v>
      </c>
      <c r="E287" s="5">
        <v>15230.342000000001</v>
      </c>
      <c r="F287" s="5">
        <v>3.5029999999999999E-2</v>
      </c>
      <c r="G287" s="11">
        <v>4.6051701859880918</v>
      </c>
      <c r="H287" s="5">
        <v>0</v>
      </c>
      <c r="I287" s="3">
        <v>1</v>
      </c>
    </row>
    <row r="288" spans="1:9" x14ac:dyDescent="0.25">
      <c r="A288" s="6" t="s">
        <v>370</v>
      </c>
      <c r="B288" s="6" t="s">
        <v>356</v>
      </c>
      <c r="C288" s="249"/>
      <c r="D288" s="6">
        <v>560.95600000000002</v>
      </c>
      <c r="E288" s="6">
        <v>15389.28</v>
      </c>
      <c r="F288" s="6">
        <v>3.6450000000000003E-2</v>
      </c>
      <c r="G288" s="10">
        <v>4.6051701859880918</v>
      </c>
      <c r="H288" s="6">
        <v>0</v>
      </c>
      <c r="I288" s="3">
        <v>1</v>
      </c>
    </row>
    <row r="289" spans="1:9" x14ac:dyDescent="0.25">
      <c r="A289" s="5" t="s">
        <v>371</v>
      </c>
      <c r="B289" s="5" t="s">
        <v>356</v>
      </c>
      <c r="C289" s="248"/>
      <c r="D289" s="5">
        <v>387.053</v>
      </c>
      <c r="E289" s="5">
        <v>12153.427</v>
      </c>
      <c r="F289" s="5">
        <v>3.1850000000000003E-2</v>
      </c>
      <c r="G289" s="11">
        <v>4.6051701859880918</v>
      </c>
      <c r="H289" s="5">
        <v>0</v>
      </c>
      <c r="I289" s="3">
        <v>1</v>
      </c>
    </row>
    <row r="290" spans="1:9" x14ac:dyDescent="0.25">
      <c r="A290" s="6" t="s">
        <v>270</v>
      </c>
      <c r="B290" s="6" t="s">
        <v>356</v>
      </c>
      <c r="C290" s="249"/>
      <c r="D290" s="6">
        <v>0.17499999999999999</v>
      </c>
      <c r="E290" s="6">
        <v>20137.275000000001</v>
      </c>
      <c r="F290" s="6">
        <v>1.0000000000000001E-5</v>
      </c>
      <c r="G290" s="6"/>
      <c r="H290" s="6"/>
      <c r="I290" s="3">
        <v>10</v>
      </c>
    </row>
    <row r="291" spans="1:9" x14ac:dyDescent="0.25">
      <c r="A291" s="5" t="s">
        <v>271</v>
      </c>
      <c r="B291" s="5" t="s">
        <v>356</v>
      </c>
      <c r="C291" s="248"/>
      <c r="D291" s="5">
        <v>0.161</v>
      </c>
      <c r="E291" s="5">
        <v>20691.254000000001</v>
      </c>
      <c r="F291" s="5">
        <v>1.0000000000000001E-5</v>
      </c>
      <c r="G291" s="5"/>
      <c r="H291" s="5"/>
      <c r="I291" s="3">
        <v>10</v>
      </c>
    </row>
    <row r="292" spans="1:9" x14ac:dyDescent="0.25">
      <c r="A292" s="6" t="s">
        <v>272</v>
      </c>
      <c r="B292" s="6" t="s">
        <v>356</v>
      </c>
      <c r="C292" s="249"/>
      <c r="D292" s="6">
        <v>0.81899999999999995</v>
      </c>
      <c r="E292" s="6">
        <v>21091.083999999999</v>
      </c>
      <c r="F292" s="6">
        <v>4.0000000000000003E-5</v>
      </c>
      <c r="G292" s="6"/>
      <c r="H292" s="6"/>
      <c r="I292" s="3">
        <v>10</v>
      </c>
    </row>
    <row r="293" spans="1:9" x14ac:dyDescent="0.25">
      <c r="A293" s="5" t="s">
        <v>372</v>
      </c>
      <c r="B293" s="5" t="s">
        <v>356</v>
      </c>
      <c r="C293" s="248"/>
      <c r="D293" s="5">
        <v>12867.686</v>
      </c>
      <c r="E293" s="5">
        <v>24341.592000000001</v>
      </c>
      <c r="F293" s="5">
        <v>0.52863000000000004</v>
      </c>
      <c r="G293" s="11">
        <v>4.5987400232556981</v>
      </c>
      <c r="H293" s="5">
        <v>120</v>
      </c>
      <c r="I293" s="3">
        <v>10</v>
      </c>
    </row>
    <row r="294" spans="1:9" x14ac:dyDescent="0.25">
      <c r="A294" s="6" t="s">
        <v>373</v>
      </c>
      <c r="B294" s="6" t="s">
        <v>356</v>
      </c>
      <c r="C294" s="249"/>
      <c r="D294" s="6">
        <v>12409.431</v>
      </c>
      <c r="E294" s="6">
        <v>24208.478999999999</v>
      </c>
      <c r="F294" s="6">
        <v>0.51261000000000001</v>
      </c>
      <c r="G294" s="10">
        <v>4.6135549936586182</v>
      </c>
      <c r="H294" s="6">
        <v>120</v>
      </c>
      <c r="I294" s="3">
        <v>10</v>
      </c>
    </row>
    <row r="295" spans="1:9" x14ac:dyDescent="0.25">
      <c r="A295" s="5" t="s">
        <v>374</v>
      </c>
      <c r="B295" s="5" t="s">
        <v>356</v>
      </c>
      <c r="C295" s="248"/>
      <c r="D295" s="5">
        <v>12754.858</v>
      </c>
      <c r="E295" s="5">
        <v>24090.26</v>
      </c>
      <c r="F295" s="5">
        <v>0.52946000000000004</v>
      </c>
      <c r="G295" s="11">
        <v>4.6393883226137795</v>
      </c>
      <c r="H295" s="5">
        <v>120</v>
      </c>
      <c r="I295" s="3">
        <v>10</v>
      </c>
    </row>
    <row r="296" spans="1:9" x14ac:dyDescent="0.25">
      <c r="A296" s="6" t="s">
        <v>375</v>
      </c>
      <c r="B296" s="6" t="s">
        <v>356</v>
      </c>
      <c r="C296" s="249"/>
      <c r="D296" s="6">
        <v>12822.48</v>
      </c>
      <c r="E296" s="6">
        <v>26015.221000000001</v>
      </c>
      <c r="F296" s="6">
        <v>0.49287999999999998</v>
      </c>
      <c r="G296" s="10">
        <v>4.5287142614228593</v>
      </c>
      <c r="H296" s="6">
        <v>60</v>
      </c>
      <c r="I296" s="3">
        <v>10</v>
      </c>
    </row>
    <row r="297" spans="1:9" x14ac:dyDescent="0.25">
      <c r="A297" s="5" t="s">
        <v>376</v>
      </c>
      <c r="B297" s="5" t="s">
        <v>356</v>
      </c>
      <c r="C297" s="248"/>
      <c r="D297" s="5">
        <v>12923.008</v>
      </c>
      <c r="E297" s="5">
        <v>25424.215</v>
      </c>
      <c r="F297" s="5">
        <v>0.50829999999999997</v>
      </c>
      <c r="G297" s="11">
        <v>4.6051111651438799</v>
      </c>
      <c r="H297" s="5">
        <v>60</v>
      </c>
      <c r="I297" s="3">
        <v>10</v>
      </c>
    </row>
    <row r="298" spans="1:9" x14ac:dyDescent="0.25">
      <c r="A298" s="6" t="s">
        <v>377</v>
      </c>
      <c r="B298" s="6" t="s">
        <v>356</v>
      </c>
      <c r="C298" s="249"/>
      <c r="D298" s="6">
        <v>13276.755999999999</v>
      </c>
      <c r="E298" s="6">
        <v>25801.925999999999</v>
      </c>
      <c r="F298" s="6">
        <v>0.51456000000000002</v>
      </c>
      <c r="G298" s="10">
        <v>4.610841776076434</v>
      </c>
      <c r="H298" s="6">
        <v>60</v>
      </c>
      <c r="I298" s="3">
        <v>10</v>
      </c>
    </row>
    <row r="299" spans="1:9" x14ac:dyDescent="0.25">
      <c r="A299" s="5" t="s">
        <v>378</v>
      </c>
      <c r="B299" s="5" t="s">
        <v>356</v>
      </c>
      <c r="C299" s="248"/>
      <c r="D299" s="5">
        <v>13095.623</v>
      </c>
      <c r="E299" s="5">
        <v>26387.511999999999</v>
      </c>
      <c r="F299" s="5">
        <v>0.49628</v>
      </c>
      <c r="G299" s="11">
        <v>4.535589086299991</v>
      </c>
      <c r="H299" s="5">
        <v>30</v>
      </c>
      <c r="I299" s="3">
        <v>10</v>
      </c>
    </row>
    <row r="300" spans="1:9" x14ac:dyDescent="0.25">
      <c r="A300" s="6" t="s">
        <v>379</v>
      </c>
      <c r="B300" s="6" t="s">
        <v>356</v>
      </c>
      <c r="C300" s="249"/>
      <c r="D300" s="6">
        <v>13687.852999999999</v>
      </c>
      <c r="E300" s="6">
        <v>25568.848000000002</v>
      </c>
      <c r="F300" s="6">
        <v>0.53532999999999997</v>
      </c>
      <c r="G300" s="10">
        <v>4.6569247066457864</v>
      </c>
      <c r="H300" s="6">
        <v>30</v>
      </c>
      <c r="I300" s="3">
        <v>10</v>
      </c>
    </row>
    <row r="301" spans="1:9" x14ac:dyDescent="0.25">
      <c r="A301" s="5" t="s">
        <v>380</v>
      </c>
      <c r="B301" s="5" t="s">
        <v>356</v>
      </c>
      <c r="C301" s="248"/>
      <c r="D301" s="5">
        <v>13426.144</v>
      </c>
      <c r="E301" s="5">
        <v>26191.303</v>
      </c>
      <c r="F301" s="5">
        <v>0.51261999999999996</v>
      </c>
      <c r="G301" s="11">
        <v>4.6070642923704481</v>
      </c>
      <c r="H301" s="5">
        <v>30</v>
      </c>
      <c r="I301" s="3">
        <v>10</v>
      </c>
    </row>
    <row r="302" spans="1:9" x14ac:dyDescent="0.25">
      <c r="A302" s="6" t="s">
        <v>381</v>
      </c>
      <c r="B302" s="6" t="s">
        <v>356</v>
      </c>
      <c r="C302" s="249"/>
      <c r="D302" s="6">
        <v>14244.008</v>
      </c>
      <c r="E302" s="6">
        <v>28635.098000000002</v>
      </c>
      <c r="F302" s="6">
        <v>0.49742999999999998</v>
      </c>
      <c r="G302" s="10">
        <v>4.5379037390789581</v>
      </c>
      <c r="H302" s="6">
        <v>15</v>
      </c>
      <c r="I302" s="3">
        <v>10</v>
      </c>
    </row>
    <row r="303" spans="1:9" x14ac:dyDescent="0.25">
      <c r="A303" s="5" t="s">
        <v>382</v>
      </c>
      <c r="B303" s="5" t="s">
        <v>356</v>
      </c>
      <c r="C303" s="248"/>
      <c r="D303" s="5">
        <v>14829.512000000001</v>
      </c>
      <c r="E303" s="5">
        <v>27569.958999999999</v>
      </c>
      <c r="F303" s="5">
        <v>0.53788999999999998</v>
      </c>
      <c r="G303" s="11">
        <v>4.6616955835829916</v>
      </c>
      <c r="H303" s="5">
        <v>15</v>
      </c>
      <c r="I303" s="3">
        <v>10</v>
      </c>
    </row>
    <row r="304" spans="1:9" x14ac:dyDescent="0.25">
      <c r="A304" s="6" t="s">
        <v>383</v>
      </c>
      <c r="B304" s="6" t="s">
        <v>356</v>
      </c>
      <c r="C304" s="249"/>
      <c r="D304" s="6">
        <v>14795.647999999999</v>
      </c>
      <c r="E304" s="6">
        <v>28605.187999999998</v>
      </c>
      <c r="F304" s="6">
        <v>0.51724000000000003</v>
      </c>
      <c r="G304" s="10">
        <v>4.6160367943507721</v>
      </c>
      <c r="H304" s="6">
        <v>15</v>
      </c>
      <c r="I304" s="3">
        <v>10</v>
      </c>
    </row>
    <row r="305" spans="1:9" x14ac:dyDescent="0.25">
      <c r="A305" s="5" t="s">
        <v>384</v>
      </c>
      <c r="B305" s="5" t="s">
        <v>356</v>
      </c>
      <c r="C305" s="248"/>
      <c r="D305" s="5">
        <v>15149.009</v>
      </c>
      <c r="E305" s="5">
        <v>28473.311000000002</v>
      </c>
      <c r="F305" s="5">
        <v>0.53203999999999996</v>
      </c>
      <c r="G305" s="11">
        <v>4.6051701859880918</v>
      </c>
      <c r="H305" s="5">
        <v>0</v>
      </c>
      <c r="I305" s="3">
        <v>10</v>
      </c>
    </row>
    <row r="306" spans="1:9" x14ac:dyDescent="0.25">
      <c r="A306" s="6" t="s">
        <v>385</v>
      </c>
      <c r="B306" s="6" t="s">
        <v>356</v>
      </c>
      <c r="C306" s="249"/>
      <c r="D306" s="6">
        <v>14492.339</v>
      </c>
      <c r="E306" s="6">
        <v>28509.611000000001</v>
      </c>
      <c r="F306" s="6">
        <v>0.50832999999999995</v>
      </c>
      <c r="G306" s="10">
        <v>4.6051701859880918</v>
      </c>
      <c r="H306" s="6">
        <v>0</v>
      </c>
      <c r="I306" s="3">
        <v>10</v>
      </c>
    </row>
    <row r="307" spans="1:9" x14ac:dyDescent="0.25">
      <c r="A307" s="5" t="s">
        <v>386</v>
      </c>
      <c r="B307" s="5" t="s">
        <v>356</v>
      </c>
      <c r="C307" s="248"/>
      <c r="D307" s="5">
        <v>14457.011</v>
      </c>
      <c r="E307" s="5">
        <v>28255.736000000001</v>
      </c>
      <c r="F307" s="5">
        <v>0.51165000000000005</v>
      </c>
      <c r="G307" s="11">
        <v>4.6051701859880918</v>
      </c>
      <c r="H307" s="5">
        <v>0</v>
      </c>
      <c r="I307" s="3">
        <v>10</v>
      </c>
    </row>
    <row r="308" spans="1:9" x14ac:dyDescent="0.25">
      <c r="A308" s="12" t="s">
        <v>395</v>
      </c>
      <c r="B308" s="12" t="s">
        <v>396</v>
      </c>
      <c r="C308" s="12"/>
      <c r="D308" s="12">
        <v>20130</v>
      </c>
      <c r="E308" s="12">
        <v>181500</v>
      </c>
      <c r="F308" s="12">
        <v>0.111</v>
      </c>
      <c r="H308" s="12"/>
      <c r="I308" s="3">
        <v>1</v>
      </c>
    </row>
    <row r="309" spans="1:9" x14ac:dyDescent="0.25">
      <c r="A309" s="13" t="s">
        <v>397</v>
      </c>
      <c r="B309" s="13" t="s">
        <v>396</v>
      </c>
      <c r="C309" s="13"/>
      <c r="D309" s="13">
        <v>29030</v>
      </c>
      <c r="E309" s="13">
        <v>188700</v>
      </c>
      <c r="F309" s="13">
        <v>0.15379999999999999</v>
      </c>
      <c r="H309" s="13"/>
      <c r="I309" s="3">
        <v>1</v>
      </c>
    </row>
    <row r="310" spans="1:9" x14ac:dyDescent="0.25">
      <c r="A310" s="12" t="s">
        <v>398</v>
      </c>
      <c r="B310" s="12" t="s">
        <v>396</v>
      </c>
      <c r="C310" s="12"/>
      <c r="D310" s="12">
        <v>23620</v>
      </c>
      <c r="E310" s="12">
        <v>181900</v>
      </c>
      <c r="F310" s="12">
        <v>0.1298</v>
      </c>
      <c r="H310" s="12"/>
      <c r="I310" s="3">
        <v>1</v>
      </c>
    </row>
    <row r="311" spans="1:9" x14ac:dyDescent="0.25">
      <c r="A311" s="13" t="s">
        <v>399</v>
      </c>
      <c r="B311" s="13" t="s">
        <v>396</v>
      </c>
      <c r="C311" s="13"/>
      <c r="D311" s="13">
        <v>694200</v>
      </c>
      <c r="E311" s="13">
        <v>188000</v>
      </c>
      <c r="F311" s="13">
        <v>3.6920000000000002</v>
      </c>
      <c r="G311">
        <v>4.4386765421428542</v>
      </c>
      <c r="H311" s="13">
        <v>120</v>
      </c>
      <c r="I311" s="3">
        <v>1</v>
      </c>
    </row>
    <row r="312" spans="1:9" x14ac:dyDescent="0.25">
      <c r="A312" s="12" t="s">
        <v>400</v>
      </c>
      <c r="B312" s="12" t="s">
        <v>396</v>
      </c>
      <c r="C312" s="12"/>
      <c r="D312" s="12">
        <v>710400</v>
      </c>
      <c r="E312" s="12">
        <v>182200</v>
      </c>
      <c r="F312" s="12">
        <v>3.8980000000000001</v>
      </c>
      <c r="G312">
        <v>4.504239169795321</v>
      </c>
      <c r="H312" s="12">
        <v>120</v>
      </c>
      <c r="I312" s="3">
        <v>1</v>
      </c>
    </row>
    <row r="313" spans="1:9" x14ac:dyDescent="0.25">
      <c r="A313" s="13" t="s">
        <v>401</v>
      </c>
      <c r="B313" s="13" t="s">
        <v>396</v>
      </c>
      <c r="C313" s="13"/>
      <c r="D313" s="13">
        <v>695200</v>
      </c>
      <c r="E313" s="13">
        <v>176800</v>
      </c>
      <c r="F313" s="13">
        <v>3.9329999999999998</v>
      </c>
      <c r="G313">
        <v>4.3479670278431692</v>
      </c>
      <c r="H313" s="13">
        <v>120</v>
      </c>
      <c r="I313" s="3">
        <v>1</v>
      </c>
    </row>
    <row r="314" spans="1:9" x14ac:dyDescent="0.25">
      <c r="A314" s="12" t="s">
        <v>402</v>
      </c>
      <c r="B314" s="12" t="s">
        <v>396</v>
      </c>
      <c r="C314" s="12"/>
      <c r="D314" s="12">
        <v>726100</v>
      </c>
      <c r="E314" s="12">
        <v>193500</v>
      </c>
      <c r="F314" s="12">
        <v>3.7530000000000001</v>
      </c>
      <c r="G314">
        <v>4.4556640200493165</v>
      </c>
      <c r="H314" s="12">
        <v>60</v>
      </c>
      <c r="I314" s="3">
        <v>1</v>
      </c>
    </row>
    <row r="315" spans="1:9" x14ac:dyDescent="0.25">
      <c r="A315" s="13" t="s">
        <v>403</v>
      </c>
      <c r="B315" s="13" t="s">
        <v>396</v>
      </c>
      <c r="C315" s="13"/>
      <c r="D315" s="13">
        <v>821700</v>
      </c>
      <c r="E315" s="13">
        <v>181400</v>
      </c>
      <c r="F315" s="13">
        <v>4.53</v>
      </c>
      <c r="G315">
        <v>4.6593578268407576</v>
      </c>
      <c r="H315" s="13">
        <v>60</v>
      </c>
      <c r="I315" s="3">
        <v>1</v>
      </c>
    </row>
    <row r="316" spans="1:9" x14ac:dyDescent="0.25">
      <c r="A316" s="12" t="s">
        <v>404</v>
      </c>
      <c r="B316" s="12" t="s">
        <v>396</v>
      </c>
      <c r="C316" s="12"/>
      <c r="D316" s="12">
        <v>772900</v>
      </c>
      <c r="E316" s="12">
        <v>179900</v>
      </c>
      <c r="F316" s="12">
        <v>4.2960000000000003</v>
      </c>
      <c r="G316">
        <v>4.4391682868629054</v>
      </c>
      <c r="H316" s="12">
        <v>60</v>
      </c>
      <c r="I316" s="3">
        <v>1</v>
      </c>
    </row>
    <row r="317" spans="1:9" x14ac:dyDescent="0.25">
      <c r="A317" s="13" t="s">
        <v>405</v>
      </c>
      <c r="B317" s="13" t="s">
        <v>396</v>
      </c>
      <c r="C317" s="13"/>
      <c r="D317" s="13">
        <v>837700</v>
      </c>
      <c r="E317" s="13">
        <v>188900</v>
      </c>
      <c r="F317" s="13">
        <v>4.4359999999999999</v>
      </c>
      <c r="G317">
        <v>4.6284381629795472</v>
      </c>
      <c r="H317" s="13">
        <v>30</v>
      </c>
      <c r="I317" s="3">
        <v>1</v>
      </c>
    </row>
    <row r="318" spans="1:9" x14ac:dyDescent="0.25">
      <c r="A318" s="12" t="s">
        <v>406</v>
      </c>
      <c r="B318" s="12" t="s">
        <v>396</v>
      </c>
      <c r="C318" s="12"/>
      <c r="D318" s="12">
        <v>865900</v>
      </c>
      <c r="E318" s="12">
        <v>177300</v>
      </c>
      <c r="F318" s="12">
        <v>4.8849999999999998</v>
      </c>
      <c r="G318">
        <v>4.7369760079154988</v>
      </c>
      <c r="H318" s="12">
        <v>30</v>
      </c>
      <c r="I318" s="3">
        <v>1</v>
      </c>
    </row>
    <row r="319" spans="1:9" x14ac:dyDescent="0.25">
      <c r="A319" s="13" t="s">
        <v>407</v>
      </c>
      <c r="B319" s="13" t="s">
        <v>396</v>
      </c>
      <c r="C319" s="13"/>
      <c r="D319" s="13">
        <v>863500</v>
      </c>
      <c r="E319" s="13">
        <v>185900</v>
      </c>
      <c r="F319" s="13">
        <v>4.6449999999999996</v>
      </c>
      <c r="G319">
        <v>4.5196455911409936</v>
      </c>
      <c r="H319" s="13">
        <v>30</v>
      </c>
      <c r="I319" s="3">
        <v>1</v>
      </c>
    </row>
    <row r="320" spans="1:9" x14ac:dyDescent="0.25">
      <c r="A320" s="12" t="s">
        <v>408</v>
      </c>
      <c r="B320" s="12" t="s">
        <v>396</v>
      </c>
      <c r="C320" s="12"/>
      <c r="D320" s="12">
        <v>811200</v>
      </c>
      <c r="E320" s="12">
        <v>181400</v>
      </c>
      <c r="F320" s="12">
        <v>4.4720000000000004</v>
      </c>
      <c r="G320">
        <v>4.6367667889410642</v>
      </c>
      <c r="H320" s="12">
        <v>15</v>
      </c>
      <c r="I320" s="3">
        <v>1</v>
      </c>
    </row>
    <row r="321" spans="1:9" x14ac:dyDescent="0.25">
      <c r="A321" s="13" t="s">
        <v>409</v>
      </c>
      <c r="B321" s="13" t="s">
        <v>396</v>
      </c>
      <c r="C321" s="13"/>
      <c r="D321" s="13">
        <v>877700</v>
      </c>
      <c r="E321" s="13">
        <v>180200</v>
      </c>
      <c r="F321" s="13">
        <v>4.8719999999999999</v>
      </c>
      <c r="G321">
        <v>4.7342374152440634</v>
      </c>
      <c r="H321" s="13">
        <v>15</v>
      </c>
      <c r="I321" s="3">
        <v>1</v>
      </c>
    </row>
    <row r="322" spans="1:9" x14ac:dyDescent="0.25">
      <c r="A322" s="12" t="s">
        <v>410</v>
      </c>
      <c r="B322" s="12" t="s">
        <v>396</v>
      </c>
      <c r="C322" s="12"/>
      <c r="D322" s="12">
        <v>891800</v>
      </c>
      <c r="E322" s="12">
        <v>197000</v>
      </c>
      <c r="F322" s="12">
        <v>4.5259999999999998</v>
      </c>
      <c r="G322">
        <v>4.4929262444185145</v>
      </c>
      <c r="H322" s="12">
        <v>15</v>
      </c>
      <c r="I322" s="3">
        <v>1</v>
      </c>
    </row>
    <row r="323" spans="1:9" x14ac:dyDescent="0.25">
      <c r="A323" s="13" t="s">
        <v>411</v>
      </c>
      <c r="B323" s="13" t="s">
        <v>396</v>
      </c>
      <c r="C323" s="13"/>
      <c r="D323" s="13">
        <v>844000</v>
      </c>
      <c r="E323" s="13">
        <v>194600</v>
      </c>
      <c r="F323" s="13">
        <v>4.3369999999999997</v>
      </c>
      <c r="G323">
        <v>4.6051701859880918</v>
      </c>
      <c r="H323" s="13">
        <v>0</v>
      </c>
      <c r="I323" s="3">
        <v>1</v>
      </c>
    </row>
    <row r="324" spans="1:9" x14ac:dyDescent="0.25">
      <c r="A324" s="12" t="s">
        <v>412</v>
      </c>
      <c r="B324" s="12" t="s">
        <v>396</v>
      </c>
      <c r="C324" s="12"/>
      <c r="D324" s="12">
        <v>836700</v>
      </c>
      <c r="E324" s="12">
        <v>194700</v>
      </c>
      <c r="F324" s="12">
        <v>4.298</v>
      </c>
      <c r="G324">
        <v>4.6051701859880918</v>
      </c>
      <c r="H324" s="12">
        <v>0</v>
      </c>
      <c r="I324" s="3">
        <v>1</v>
      </c>
    </row>
    <row r="325" spans="1:9" x14ac:dyDescent="0.25">
      <c r="A325" s="13" t="s">
        <v>413</v>
      </c>
      <c r="B325" s="13" t="s">
        <v>396</v>
      </c>
      <c r="C325" s="13"/>
      <c r="D325" s="13">
        <v>934000</v>
      </c>
      <c r="E325" s="13">
        <v>185000</v>
      </c>
      <c r="F325" s="13">
        <v>5.048</v>
      </c>
      <c r="G325">
        <v>4.6051701859880918</v>
      </c>
      <c r="H325" s="13">
        <v>0</v>
      </c>
      <c r="I325" s="3">
        <v>1</v>
      </c>
    </row>
    <row r="326" spans="1:9" x14ac:dyDescent="0.25">
      <c r="A326" s="13" t="s">
        <v>395</v>
      </c>
      <c r="B326" s="13" t="s">
        <v>414</v>
      </c>
      <c r="C326" s="13"/>
      <c r="D326" s="13">
        <v>102400</v>
      </c>
      <c r="E326" s="13">
        <v>181500</v>
      </c>
      <c r="F326" s="13">
        <v>0.56420000000000003</v>
      </c>
      <c r="H326" s="13"/>
      <c r="I326" s="3">
        <v>1</v>
      </c>
    </row>
    <row r="327" spans="1:9" x14ac:dyDescent="0.25">
      <c r="A327" s="12" t="s">
        <v>397</v>
      </c>
      <c r="B327" s="12" t="s">
        <v>414</v>
      </c>
      <c r="C327" s="12"/>
      <c r="D327" s="12">
        <v>127500</v>
      </c>
      <c r="E327" s="12">
        <v>188700</v>
      </c>
      <c r="F327" s="12">
        <v>0.67559999999999998</v>
      </c>
      <c r="H327" s="12"/>
      <c r="I327" s="3">
        <v>1</v>
      </c>
    </row>
    <row r="328" spans="1:9" x14ac:dyDescent="0.25">
      <c r="A328" s="13" t="s">
        <v>398</v>
      </c>
      <c r="B328" s="13" t="s">
        <v>414</v>
      </c>
      <c r="C328" s="13"/>
      <c r="D328" s="13">
        <v>121200</v>
      </c>
      <c r="E328" s="13">
        <v>181900</v>
      </c>
      <c r="F328" s="13">
        <v>0.66620000000000001</v>
      </c>
      <c r="H328" s="13"/>
      <c r="I328" s="3">
        <v>1</v>
      </c>
    </row>
    <row r="329" spans="1:9" x14ac:dyDescent="0.25">
      <c r="A329" s="12" t="s">
        <v>415</v>
      </c>
      <c r="B329" s="12" t="s">
        <v>414</v>
      </c>
      <c r="C329" s="12"/>
      <c r="D329" s="12">
        <v>549000</v>
      </c>
      <c r="E329" s="12">
        <v>181600</v>
      </c>
      <c r="F329" s="12">
        <v>3.024</v>
      </c>
      <c r="G329" t="s">
        <v>528</v>
      </c>
      <c r="H329" s="12">
        <v>120</v>
      </c>
      <c r="I329" s="3">
        <v>1</v>
      </c>
    </row>
    <row r="330" spans="1:9" x14ac:dyDescent="0.25">
      <c r="A330" s="13" t="s">
        <v>416</v>
      </c>
      <c r="B330" s="13" t="s">
        <v>414</v>
      </c>
      <c r="C330" s="13"/>
      <c r="D330" s="13">
        <v>597700</v>
      </c>
      <c r="E330" s="13">
        <v>181700</v>
      </c>
      <c r="F330" s="13">
        <v>3.29</v>
      </c>
      <c r="G330" t="s">
        <v>529</v>
      </c>
      <c r="H330" s="13">
        <v>120</v>
      </c>
      <c r="I330" s="3">
        <v>1</v>
      </c>
    </row>
    <row r="331" spans="1:9" x14ac:dyDescent="0.25">
      <c r="A331" s="12" t="s">
        <v>417</v>
      </c>
      <c r="B331" s="12" t="s">
        <v>414</v>
      </c>
      <c r="C331" s="12"/>
      <c r="D331" s="12">
        <v>539000</v>
      </c>
      <c r="E331" s="12">
        <v>181800</v>
      </c>
      <c r="F331" s="12">
        <v>2.9649999999999999</v>
      </c>
      <c r="G331" t="s">
        <v>530</v>
      </c>
      <c r="H331" s="12">
        <v>120</v>
      </c>
      <c r="I331" s="3">
        <v>1</v>
      </c>
    </row>
    <row r="332" spans="1:9" x14ac:dyDescent="0.25">
      <c r="A332" s="13" t="s">
        <v>418</v>
      </c>
      <c r="B332" s="13" t="s">
        <v>414</v>
      </c>
      <c r="C332" s="13"/>
      <c r="D332" s="13">
        <v>840800</v>
      </c>
      <c r="E332" s="13">
        <v>188000</v>
      </c>
      <c r="F332" s="13">
        <v>4.4729999999999999</v>
      </c>
      <c r="G332">
        <v>1.7831421408781323</v>
      </c>
      <c r="H332" s="13">
        <v>60</v>
      </c>
      <c r="I332" s="3">
        <v>1</v>
      </c>
    </row>
    <row r="333" spans="1:9" x14ac:dyDescent="0.25">
      <c r="A333" s="12" t="s">
        <v>419</v>
      </c>
      <c r="B333" s="12" t="s">
        <v>414</v>
      </c>
      <c r="C333" s="12"/>
      <c r="D333" s="12">
        <v>1340000</v>
      </c>
      <c r="E333" s="12">
        <v>182800</v>
      </c>
      <c r="F333" s="12">
        <v>7.335</v>
      </c>
      <c r="G333">
        <v>2.3101062159592733</v>
      </c>
      <c r="H333" s="12">
        <v>60</v>
      </c>
      <c r="I333" s="3">
        <v>1</v>
      </c>
    </row>
    <row r="334" spans="1:9" x14ac:dyDescent="0.25">
      <c r="A334" s="13" t="s">
        <v>420</v>
      </c>
      <c r="B334" s="13" t="s">
        <v>414</v>
      </c>
      <c r="C334" s="13"/>
      <c r="D334" s="13">
        <v>958100</v>
      </c>
      <c r="E334" s="13">
        <v>186300</v>
      </c>
      <c r="F334" s="13">
        <v>5.1429999999999998</v>
      </c>
      <c r="G334">
        <v>1.9063368225786947</v>
      </c>
      <c r="H334" s="13">
        <v>60</v>
      </c>
      <c r="I334" s="3">
        <v>1</v>
      </c>
    </row>
    <row r="335" spans="1:9" x14ac:dyDescent="0.25">
      <c r="A335" s="12" t="s">
        <v>421</v>
      </c>
      <c r="B335" s="12" t="s">
        <v>414</v>
      </c>
      <c r="C335" s="12"/>
      <c r="D335" s="12">
        <v>3021000</v>
      </c>
      <c r="E335" s="12">
        <v>191900</v>
      </c>
      <c r="F335" s="12">
        <v>15.74</v>
      </c>
      <c r="G335">
        <v>3.1532813447018673</v>
      </c>
      <c r="H335" s="12">
        <v>30</v>
      </c>
      <c r="I335" s="3">
        <v>1</v>
      </c>
    </row>
    <row r="336" spans="1:9" x14ac:dyDescent="0.25">
      <c r="A336" s="13" t="s">
        <v>422</v>
      </c>
      <c r="B336" s="13" t="s">
        <v>414</v>
      </c>
      <c r="C336" s="13"/>
      <c r="D336" s="13">
        <v>4496000</v>
      </c>
      <c r="E336" s="13">
        <v>186100</v>
      </c>
      <c r="F336" s="13">
        <v>24.16</v>
      </c>
      <c r="G336">
        <v>3.5660979580914112</v>
      </c>
      <c r="H336" s="13">
        <v>30</v>
      </c>
      <c r="I336" s="3">
        <v>1</v>
      </c>
    </row>
    <row r="337" spans="1:9" x14ac:dyDescent="0.25">
      <c r="A337" s="12" t="s">
        <v>423</v>
      </c>
      <c r="B337" s="12" t="s">
        <v>414</v>
      </c>
      <c r="C337" s="12"/>
      <c r="D337" s="12">
        <v>3526000</v>
      </c>
      <c r="E337" s="12">
        <v>185500</v>
      </c>
      <c r="F337" s="12">
        <v>19.010000000000002</v>
      </c>
      <c r="G337">
        <v>3.3115300761003708</v>
      </c>
      <c r="H337" s="12">
        <v>30</v>
      </c>
      <c r="I337" s="3">
        <v>1</v>
      </c>
    </row>
    <row r="338" spans="1:9" x14ac:dyDescent="0.25">
      <c r="A338" s="13" t="s">
        <v>424</v>
      </c>
      <c r="B338" s="13" t="s">
        <v>414</v>
      </c>
      <c r="C338" s="13"/>
      <c r="D338" s="13">
        <v>6367000</v>
      </c>
      <c r="E338" s="13">
        <v>187800</v>
      </c>
      <c r="F338" s="13">
        <v>33.909999999999997</v>
      </c>
      <c r="G338">
        <v>3.9430739445550351</v>
      </c>
      <c r="H338" s="13">
        <v>15</v>
      </c>
      <c r="I338" s="3">
        <v>1</v>
      </c>
    </row>
    <row r="339" spans="1:9" x14ac:dyDescent="0.25">
      <c r="A339" s="12" t="s">
        <v>425</v>
      </c>
      <c r="B339" s="12" t="s">
        <v>414</v>
      </c>
      <c r="C339" s="12"/>
      <c r="D339" s="12">
        <v>6830000</v>
      </c>
      <c r="E339" s="12">
        <v>192000</v>
      </c>
      <c r="F339" s="12">
        <v>35.57</v>
      </c>
      <c r="G339">
        <v>3.9615280924731544</v>
      </c>
      <c r="H339" s="12">
        <v>15</v>
      </c>
      <c r="I339" s="3">
        <v>1</v>
      </c>
    </row>
    <row r="340" spans="1:9" x14ac:dyDescent="0.25">
      <c r="A340" s="13" t="s">
        <v>426</v>
      </c>
      <c r="B340" s="13" t="s">
        <v>414</v>
      </c>
      <c r="C340" s="13"/>
      <c r="D340" s="13">
        <v>6402000</v>
      </c>
      <c r="E340" s="13">
        <v>187500</v>
      </c>
      <c r="F340" s="13">
        <v>34.15</v>
      </c>
      <c r="G340">
        <v>3.9125403257206277</v>
      </c>
      <c r="H340" s="13">
        <v>15</v>
      </c>
      <c r="I340" s="3">
        <v>1</v>
      </c>
    </row>
    <row r="341" spans="1:9" x14ac:dyDescent="0.25">
      <c r="A341" s="12" t="s">
        <v>427</v>
      </c>
      <c r="B341" s="12" t="s">
        <v>414</v>
      </c>
      <c r="C341" s="12"/>
      <c r="D341" s="12">
        <v>13120000</v>
      </c>
      <c r="E341" s="12">
        <v>201400</v>
      </c>
      <c r="F341" s="12">
        <v>65.150000000000006</v>
      </c>
      <c r="G341">
        <v>4.6051701859880918</v>
      </c>
      <c r="H341" s="12">
        <v>0</v>
      </c>
      <c r="I341" s="3">
        <v>1</v>
      </c>
    </row>
    <row r="342" spans="1:9" x14ac:dyDescent="0.25">
      <c r="A342" s="13" t="s">
        <v>428</v>
      </c>
      <c r="B342" s="13" t="s">
        <v>414</v>
      </c>
      <c r="C342" s="13"/>
      <c r="D342" s="13">
        <v>12800000</v>
      </c>
      <c r="E342" s="13">
        <v>190600</v>
      </c>
      <c r="F342" s="13">
        <v>67.13</v>
      </c>
      <c r="G342">
        <v>4.6051701859880918</v>
      </c>
      <c r="H342" s="13">
        <v>0</v>
      </c>
      <c r="I342" s="3">
        <v>1</v>
      </c>
    </row>
    <row r="343" spans="1:9" x14ac:dyDescent="0.25">
      <c r="A343" s="12" t="s">
        <v>429</v>
      </c>
      <c r="B343" s="12" t="s">
        <v>414</v>
      </c>
      <c r="C343" s="12"/>
      <c r="D343" s="12">
        <v>13050000</v>
      </c>
      <c r="E343" s="12">
        <v>193000</v>
      </c>
      <c r="F343" s="12">
        <v>67.63</v>
      </c>
      <c r="G343">
        <v>4.6051701859880918</v>
      </c>
      <c r="H343" s="12">
        <v>0</v>
      </c>
      <c r="I343" s="3">
        <v>1</v>
      </c>
    </row>
    <row r="344" spans="1:9" x14ac:dyDescent="0.25">
      <c r="A344" s="12" t="s">
        <v>395</v>
      </c>
      <c r="B344" s="12" t="s">
        <v>430</v>
      </c>
      <c r="C344" s="12"/>
      <c r="D344" s="12">
        <v>2635</v>
      </c>
      <c r="E344" s="12">
        <v>181500</v>
      </c>
      <c r="F344" s="12">
        <v>1.452E-2</v>
      </c>
      <c r="H344" s="12"/>
      <c r="I344" s="3">
        <v>1</v>
      </c>
    </row>
    <row r="345" spans="1:9" x14ac:dyDescent="0.25">
      <c r="A345" s="13" t="s">
        <v>397</v>
      </c>
      <c r="B345" s="13" t="s">
        <v>430</v>
      </c>
      <c r="C345" s="13"/>
      <c r="D345" s="13">
        <v>10120</v>
      </c>
      <c r="E345" s="13">
        <v>188700</v>
      </c>
      <c r="F345" s="13">
        <v>5.364E-2</v>
      </c>
      <c r="H345" s="13"/>
      <c r="I345" s="3">
        <v>1</v>
      </c>
    </row>
    <row r="346" spans="1:9" x14ac:dyDescent="0.25">
      <c r="A346" s="12" t="s">
        <v>398</v>
      </c>
      <c r="B346" s="12" t="s">
        <v>430</v>
      </c>
      <c r="C346" s="12"/>
      <c r="D346" s="12">
        <v>6092</v>
      </c>
      <c r="E346" s="12">
        <v>181900</v>
      </c>
      <c r="F346" s="12">
        <v>3.3480000000000003E-2</v>
      </c>
      <c r="H346" s="12"/>
      <c r="I346" s="3">
        <v>1</v>
      </c>
    </row>
    <row r="347" spans="1:9" x14ac:dyDescent="0.25">
      <c r="A347" s="13" t="s">
        <v>431</v>
      </c>
      <c r="B347" s="13" t="s">
        <v>430</v>
      </c>
      <c r="C347" s="13"/>
      <c r="D347" s="13">
        <v>3545000</v>
      </c>
      <c r="E347" s="13">
        <v>191000</v>
      </c>
      <c r="F347" s="13">
        <v>18.559999999999999</v>
      </c>
      <c r="G347">
        <v>3.8908233494606579</v>
      </c>
      <c r="H347" s="13">
        <v>120</v>
      </c>
      <c r="I347" s="3">
        <v>1</v>
      </c>
    </row>
    <row r="348" spans="1:9" x14ac:dyDescent="0.25">
      <c r="A348" s="12" t="s">
        <v>432</v>
      </c>
      <c r="B348" s="12" t="s">
        <v>430</v>
      </c>
      <c r="C348" s="12"/>
      <c r="D348" s="12">
        <v>3602000</v>
      </c>
      <c r="E348" s="12">
        <v>190300</v>
      </c>
      <c r="F348" s="12">
        <v>18.920000000000002</v>
      </c>
      <c r="G348">
        <v>3.8208935439044747</v>
      </c>
      <c r="H348" s="12">
        <v>120</v>
      </c>
      <c r="I348" s="3">
        <v>1</v>
      </c>
    </row>
    <row r="349" spans="1:9" x14ac:dyDescent="0.25">
      <c r="A349" s="13" t="s">
        <v>433</v>
      </c>
      <c r="B349" s="13" t="s">
        <v>430</v>
      </c>
      <c r="C349" s="13"/>
      <c r="D349" s="13">
        <v>3835000</v>
      </c>
      <c r="E349" s="13">
        <v>188500</v>
      </c>
      <c r="F349" s="13">
        <v>20.34</v>
      </c>
      <c r="G349">
        <v>3.9744063401712681</v>
      </c>
      <c r="H349" s="13">
        <v>120</v>
      </c>
      <c r="I349" s="3">
        <v>1</v>
      </c>
    </row>
    <row r="350" spans="1:9" x14ac:dyDescent="0.25">
      <c r="A350" s="12" t="s">
        <v>434</v>
      </c>
      <c r="B350" s="12" t="s">
        <v>430</v>
      </c>
      <c r="C350" s="12"/>
      <c r="D350" s="12">
        <v>5090000</v>
      </c>
      <c r="E350" s="12">
        <v>186500</v>
      </c>
      <c r="F350" s="12">
        <v>27.3</v>
      </c>
      <c r="G350">
        <v>4.2772866271065171</v>
      </c>
      <c r="H350" s="12">
        <v>60</v>
      </c>
      <c r="I350" s="3">
        <v>1</v>
      </c>
    </row>
    <row r="351" spans="1:9" x14ac:dyDescent="0.25">
      <c r="A351" s="13" t="s">
        <v>435</v>
      </c>
      <c r="B351" s="13" t="s">
        <v>430</v>
      </c>
      <c r="C351" s="13"/>
      <c r="D351" s="13">
        <v>5287000</v>
      </c>
      <c r="E351" s="13">
        <v>187400</v>
      </c>
      <c r="F351" s="13">
        <v>28.21</v>
      </c>
      <c r="G351">
        <v>4.2209410938593948</v>
      </c>
      <c r="H351" s="13">
        <v>60</v>
      </c>
      <c r="I351" s="3">
        <v>1</v>
      </c>
    </row>
    <row r="352" spans="1:9" x14ac:dyDescent="0.25">
      <c r="A352" s="12" t="s">
        <v>436</v>
      </c>
      <c r="B352" s="12" t="s">
        <v>430</v>
      </c>
      <c r="C352" s="12"/>
      <c r="D352" s="12">
        <v>5339000</v>
      </c>
      <c r="E352" s="12">
        <v>194900</v>
      </c>
      <c r="F352" s="12">
        <v>27.39</v>
      </c>
      <c r="G352">
        <v>4.2724242915587816</v>
      </c>
      <c r="H352" s="12">
        <v>60</v>
      </c>
      <c r="I352" s="3">
        <v>1</v>
      </c>
    </row>
    <row r="353" spans="1:9" x14ac:dyDescent="0.25">
      <c r="A353" s="13" t="s">
        <v>437</v>
      </c>
      <c r="B353" s="13" t="s">
        <v>430</v>
      </c>
      <c r="C353" s="13"/>
      <c r="D353" s="13">
        <v>6081000</v>
      </c>
      <c r="E353" s="13">
        <v>194900</v>
      </c>
      <c r="F353" s="13">
        <v>31.21</v>
      </c>
      <c r="G353">
        <v>4.4112941384103665</v>
      </c>
      <c r="H353" s="13">
        <v>30</v>
      </c>
      <c r="I353" s="3">
        <v>1</v>
      </c>
    </row>
    <row r="354" spans="1:9" x14ac:dyDescent="0.25">
      <c r="A354" s="12" t="s">
        <v>438</v>
      </c>
      <c r="B354" s="12" t="s">
        <v>430</v>
      </c>
      <c r="C354" s="12"/>
      <c r="D354" s="12">
        <v>6252000</v>
      </c>
      <c r="E354" s="12">
        <v>197300</v>
      </c>
      <c r="F354" s="12">
        <v>31.69</v>
      </c>
      <c r="G354">
        <v>4.3373977779973387</v>
      </c>
      <c r="H354" s="12">
        <v>30</v>
      </c>
      <c r="I354" s="3">
        <v>1</v>
      </c>
    </row>
    <row r="355" spans="1:9" x14ac:dyDescent="0.25">
      <c r="A355" s="13" t="s">
        <v>439</v>
      </c>
      <c r="B355" s="13" t="s">
        <v>430</v>
      </c>
      <c r="C355" s="13"/>
      <c r="D355" s="13">
        <v>6318000</v>
      </c>
      <c r="E355" s="13">
        <v>191500</v>
      </c>
      <c r="F355" s="13">
        <v>33</v>
      </c>
      <c r="G355">
        <v>4.4589643891429205</v>
      </c>
      <c r="H355" s="13">
        <v>30</v>
      </c>
      <c r="I355" s="3">
        <v>1</v>
      </c>
    </row>
    <row r="356" spans="1:9" x14ac:dyDescent="0.25">
      <c r="A356" s="12" t="s">
        <v>440</v>
      </c>
      <c r="B356" s="12" t="s">
        <v>430</v>
      </c>
      <c r="C356" s="12"/>
      <c r="D356" s="12">
        <v>6558000</v>
      </c>
      <c r="E356" s="12">
        <v>186000</v>
      </c>
      <c r="F356" s="12">
        <v>35.26</v>
      </c>
      <c r="G356">
        <v>4.5334295741456536</v>
      </c>
      <c r="H356" s="12">
        <v>15</v>
      </c>
      <c r="I356" s="3">
        <v>1</v>
      </c>
    </row>
    <row r="357" spans="1:9" x14ac:dyDescent="0.25">
      <c r="A357" s="13" t="s">
        <v>441</v>
      </c>
      <c r="B357" s="13" t="s">
        <v>430</v>
      </c>
      <c r="C357" s="13"/>
      <c r="D357" s="13">
        <v>6705000</v>
      </c>
      <c r="E357" s="13">
        <v>188100</v>
      </c>
      <c r="F357" s="13">
        <v>35.65</v>
      </c>
      <c r="G357">
        <v>4.4552646275305268</v>
      </c>
      <c r="H357" s="13">
        <v>15</v>
      </c>
      <c r="I357" s="3">
        <v>1</v>
      </c>
    </row>
    <row r="358" spans="1:9" x14ac:dyDescent="0.25">
      <c r="A358" s="12" t="s">
        <v>442</v>
      </c>
      <c r="B358" s="12" t="s">
        <v>430</v>
      </c>
      <c r="C358" s="12"/>
      <c r="D358" s="12">
        <v>6931000</v>
      </c>
      <c r="E358" s="12">
        <v>191300</v>
      </c>
      <c r="F358" s="12">
        <v>36.229999999999997</v>
      </c>
      <c r="G358">
        <v>4.5524359524931723</v>
      </c>
      <c r="H358" s="12">
        <v>15</v>
      </c>
      <c r="I358" s="3">
        <v>1</v>
      </c>
    </row>
    <row r="359" spans="1:9" x14ac:dyDescent="0.25">
      <c r="A359" s="13" t="s">
        <v>443</v>
      </c>
      <c r="B359" s="13" t="s">
        <v>430</v>
      </c>
      <c r="C359" s="13"/>
      <c r="D359" s="13">
        <v>7482000</v>
      </c>
      <c r="E359" s="13">
        <v>197500</v>
      </c>
      <c r="F359" s="13">
        <v>37.880000000000003</v>
      </c>
      <c r="G359">
        <v>4.6051701859880918</v>
      </c>
      <c r="H359" s="13">
        <v>0</v>
      </c>
      <c r="I359" s="3">
        <v>1</v>
      </c>
    </row>
    <row r="360" spans="1:9" x14ac:dyDescent="0.25">
      <c r="A360" s="12" t="s">
        <v>444</v>
      </c>
      <c r="B360" s="12" t="s">
        <v>430</v>
      </c>
      <c r="C360" s="12"/>
      <c r="D360" s="12">
        <v>7721000</v>
      </c>
      <c r="E360" s="12">
        <v>186500</v>
      </c>
      <c r="F360" s="12">
        <v>41.41</v>
      </c>
      <c r="G360">
        <v>4.6051701859880918</v>
      </c>
      <c r="H360" s="12">
        <v>0</v>
      </c>
      <c r="I360" s="3">
        <v>1</v>
      </c>
    </row>
    <row r="361" spans="1:9" x14ac:dyDescent="0.25">
      <c r="A361" s="13" t="s">
        <v>445</v>
      </c>
      <c r="B361" s="13" t="s">
        <v>430</v>
      </c>
      <c r="C361" s="13"/>
      <c r="D361" s="13">
        <v>7691000</v>
      </c>
      <c r="E361" s="13">
        <v>201400</v>
      </c>
      <c r="F361" s="13">
        <v>38.19</v>
      </c>
      <c r="G361">
        <v>4.6051701859880918</v>
      </c>
      <c r="H361" s="13">
        <v>0</v>
      </c>
      <c r="I361" s="3">
        <v>1</v>
      </c>
    </row>
    <row r="362" spans="1:9" x14ac:dyDescent="0.25">
      <c r="A362" s="13" t="s">
        <v>395</v>
      </c>
      <c r="B362" s="13" t="s">
        <v>446</v>
      </c>
      <c r="C362" s="13"/>
      <c r="D362" s="13">
        <v>525.4</v>
      </c>
      <c r="E362" s="13">
        <v>181500</v>
      </c>
      <c r="F362" s="13">
        <v>2.895E-3</v>
      </c>
      <c r="H362" s="13"/>
      <c r="I362" s="3">
        <v>1</v>
      </c>
    </row>
    <row r="363" spans="1:9" x14ac:dyDescent="0.25">
      <c r="A363" s="12" t="s">
        <v>397</v>
      </c>
      <c r="B363" s="12" t="s">
        <v>446</v>
      </c>
      <c r="C363" s="12"/>
      <c r="D363" s="12">
        <v>487.9</v>
      </c>
      <c r="E363" s="12">
        <v>188700</v>
      </c>
      <c r="F363" s="12">
        <v>2.5860000000000002E-3</v>
      </c>
      <c r="H363" s="12"/>
      <c r="I363" s="3">
        <v>1</v>
      </c>
    </row>
    <row r="364" spans="1:9" x14ac:dyDescent="0.25">
      <c r="A364" s="13" t="s">
        <v>398</v>
      </c>
      <c r="B364" s="13" t="s">
        <v>446</v>
      </c>
      <c r="C364" s="13"/>
      <c r="D364" s="13">
        <v>444.2</v>
      </c>
      <c r="E364" s="13">
        <v>181900</v>
      </c>
      <c r="F364" s="13">
        <v>2.441E-3</v>
      </c>
      <c r="H364" s="13"/>
      <c r="I364" s="3">
        <v>1</v>
      </c>
    </row>
    <row r="365" spans="1:9" x14ac:dyDescent="0.25">
      <c r="A365" s="12" t="s">
        <v>447</v>
      </c>
      <c r="B365" s="12" t="s">
        <v>446</v>
      </c>
      <c r="C365" s="12"/>
      <c r="D365" s="12">
        <v>118200</v>
      </c>
      <c r="E365" s="12">
        <v>194400</v>
      </c>
      <c r="F365" s="12">
        <v>0.6079</v>
      </c>
      <c r="G365">
        <v>4.1686143259661197</v>
      </c>
      <c r="H365" s="12">
        <v>120</v>
      </c>
      <c r="I365" s="3">
        <v>1</v>
      </c>
    </row>
    <row r="366" spans="1:9" x14ac:dyDescent="0.25">
      <c r="A366" s="13" t="s">
        <v>448</v>
      </c>
      <c r="B366" s="13" t="s">
        <v>446</v>
      </c>
      <c r="C366" s="13"/>
      <c r="D366" s="13">
        <v>102000</v>
      </c>
      <c r="E366" s="13">
        <v>188700</v>
      </c>
      <c r="F366" s="13">
        <v>0.54039999999999999</v>
      </c>
      <c r="G366">
        <v>3.8369584775770695</v>
      </c>
      <c r="H366" s="13">
        <v>120</v>
      </c>
      <c r="I366" s="3">
        <v>1</v>
      </c>
    </row>
    <row r="367" spans="1:9" x14ac:dyDescent="0.25">
      <c r="A367" s="12" t="s">
        <v>449</v>
      </c>
      <c r="B367" s="12" t="s">
        <v>446</v>
      </c>
      <c r="C367" s="12"/>
      <c r="D367" s="12">
        <v>78570</v>
      </c>
      <c r="E367" s="12">
        <v>185000</v>
      </c>
      <c r="F367" s="12">
        <v>0.42459999999999998</v>
      </c>
      <c r="G367">
        <v>3.5588701564266314</v>
      </c>
      <c r="H367" s="12">
        <v>120</v>
      </c>
      <c r="I367" s="3">
        <v>1</v>
      </c>
    </row>
    <row r="368" spans="1:9" x14ac:dyDescent="0.25">
      <c r="A368" s="13" t="s">
        <v>450</v>
      </c>
      <c r="B368" s="13" t="s">
        <v>446</v>
      </c>
      <c r="C368" s="13"/>
      <c r="D368" s="13">
        <v>218100</v>
      </c>
      <c r="E368" s="13">
        <v>200900</v>
      </c>
      <c r="F368" s="13">
        <v>1.0860000000000001</v>
      </c>
      <c r="G368">
        <v>4.7507792960094397</v>
      </c>
      <c r="H368" s="13">
        <v>60</v>
      </c>
      <c r="I368" s="3">
        <v>1</v>
      </c>
    </row>
    <row r="369" spans="1:9" x14ac:dyDescent="0.25">
      <c r="A369" s="12" t="s">
        <v>451</v>
      </c>
      <c r="B369" s="12" t="s">
        <v>446</v>
      </c>
      <c r="C369" s="12"/>
      <c r="D369" s="12">
        <v>184100</v>
      </c>
      <c r="E369" s="12">
        <v>182100</v>
      </c>
      <c r="F369" s="12">
        <v>1.0109999999999999</v>
      </c>
      <c r="G369">
        <v>4.4656272198998144</v>
      </c>
      <c r="H369" s="12">
        <v>60</v>
      </c>
      <c r="I369" s="3">
        <v>1</v>
      </c>
    </row>
    <row r="370" spans="1:9" x14ac:dyDescent="0.25">
      <c r="A370" s="13" t="s">
        <v>452</v>
      </c>
      <c r="B370" s="13" t="s">
        <v>446</v>
      </c>
      <c r="C370" s="13"/>
      <c r="D370" s="13">
        <v>160000</v>
      </c>
      <c r="E370" s="13">
        <v>192600</v>
      </c>
      <c r="F370" s="13">
        <v>0.83050000000000002</v>
      </c>
      <c r="G370">
        <v>4.2328044662170576</v>
      </c>
      <c r="H370" s="13">
        <v>60</v>
      </c>
      <c r="I370" s="3">
        <v>1</v>
      </c>
    </row>
    <row r="371" spans="1:9" x14ac:dyDescent="0.25">
      <c r="A371" s="12" t="s">
        <v>453</v>
      </c>
      <c r="B371" s="12" t="s">
        <v>446</v>
      </c>
      <c r="C371" s="12"/>
      <c r="D371" s="12">
        <v>349700</v>
      </c>
      <c r="E371" s="12">
        <v>199100</v>
      </c>
      <c r="F371" s="12">
        <v>1.756</v>
      </c>
      <c r="G371" t="s">
        <v>531</v>
      </c>
      <c r="H371" s="12">
        <v>30</v>
      </c>
      <c r="I371" s="3">
        <v>1</v>
      </c>
    </row>
    <row r="372" spans="1:9" x14ac:dyDescent="0.25">
      <c r="A372" s="13" t="s">
        <v>454</v>
      </c>
      <c r="B372" s="13" t="s">
        <v>446</v>
      </c>
      <c r="C372" s="13"/>
      <c r="D372" s="13">
        <v>287300</v>
      </c>
      <c r="E372" s="13">
        <v>192100</v>
      </c>
      <c r="F372" s="13">
        <v>1.496</v>
      </c>
      <c r="G372">
        <v>4.8583308006150876</v>
      </c>
      <c r="H372" s="13">
        <v>30</v>
      </c>
      <c r="I372" s="3">
        <v>1</v>
      </c>
    </row>
    <row r="373" spans="1:9" x14ac:dyDescent="0.25">
      <c r="A373" s="12" t="s">
        <v>455</v>
      </c>
      <c r="B373" s="12" t="s">
        <v>446</v>
      </c>
      <c r="C373" s="12"/>
      <c r="D373" s="12">
        <v>209700</v>
      </c>
      <c r="E373" s="12">
        <v>189600</v>
      </c>
      <c r="F373" s="12">
        <v>1.1060000000000001</v>
      </c>
      <c r="G373">
        <v>4.5200759579228915</v>
      </c>
      <c r="H373" s="12">
        <v>30</v>
      </c>
      <c r="I373" s="3">
        <v>1</v>
      </c>
    </row>
    <row r="374" spans="1:9" x14ac:dyDescent="0.25">
      <c r="A374" s="13" t="s">
        <v>456</v>
      </c>
      <c r="B374" s="13" t="s">
        <v>446</v>
      </c>
      <c r="C374" s="13"/>
      <c r="D374" s="13">
        <v>305300</v>
      </c>
      <c r="E374" s="13">
        <v>191700</v>
      </c>
      <c r="F374" s="13">
        <v>1.5920000000000001</v>
      </c>
      <c r="G374" t="s">
        <v>532</v>
      </c>
      <c r="H374" s="13">
        <v>15</v>
      </c>
      <c r="I374" s="3">
        <v>1</v>
      </c>
    </row>
    <row r="375" spans="1:9" x14ac:dyDescent="0.25">
      <c r="A375" s="12" t="s">
        <v>457</v>
      </c>
      <c r="B375" s="12" t="s">
        <v>446</v>
      </c>
      <c r="C375" s="12"/>
      <c r="D375" s="12">
        <v>283800</v>
      </c>
      <c r="E375" s="12">
        <v>195400</v>
      </c>
      <c r="F375" s="12">
        <v>1.452</v>
      </c>
      <c r="G375">
        <v>4.8284242520059584</v>
      </c>
      <c r="H375" s="12">
        <v>15</v>
      </c>
      <c r="I375" s="3">
        <v>1</v>
      </c>
    </row>
    <row r="376" spans="1:9" x14ac:dyDescent="0.25">
      <c r="A376" s="13" t="s">
        <v>458</v>
      </c>
      <c r="B376" s="13" t="s">
        <v>446</v>
      </c>
      <c r="C376" s="13"/>
      <c r="D376" s="13">
        <v>217200</v>
      </c>
      <c r="E376" s="13">
        <v>183800</v>
      </c>
      <c r="F376" s="13">
        <v>1.1819999999999999</v>
      </c>
      <c r="G376">
        <v>4.5866878457053346</v>
      </c>
      <c r="H376" s="13">
        <v>15</v>
      </c>
      <c r="I376" s="3">
        <v>1</v>
      </c>
    </row>
    <row r="377" spans="1:9" x14ac:dyDescent="0.25">
      <c r="A377" s="12" t="s">
        <v>459</v>
      </c>
      <c r="B377" s="12" t="s">
        <v>446</v>
      </c>
      <c r="C377" s="12"/>
      <c r="D377" s="12">
        <v>186900</v>
      </c>
      <c r="E377" s="12">
        <v>199000</v>
      </c>
      <c r="F377" s="12">
        <v>0.93920000000000003</v>
      </c>
      <c r="G377">
        <v>4.6051701859880918</v>
      </c>
      <c r="H377" s="12">
        <v>0</v>
      </c>
      <c r="I377" s="3">
        <v>1</v>
      </c>
    </row>
    <row r="378" spans="1:9" x14ac:dyDescent="0.25">
      <c r="A378" s="13" t="s">
        <v>460</v>
      </c>
      <c r="B378" s="13" t="s">
        <v>446</v>
      </c>
      <c r="C378" s="13"/>
      <c r="D378" s="13">
        <v>211700</v>
      </c>
      <c r="E378" s="13">
        <v>182100</v>
      </c>
      <c r="F378" s="13">
        <v>1.1619999999999999</v>
      </c>
      <c r="G378">
        <v>4.6051701859880918</v>
      </c>
      <c r="H378" s="13">
        <v>0</v>
      </c>
      <c r="I378" s="3">
        <v>1</v>
      </c>
    </row>
    <row r="379" spans="1:9" x14ac:dyDescent="0.25">
      <c r="A379" s="12" t="s">
        <v>461</v>
      </c>
      <c r="B379" s="12" t="s">
        <v>446</v>
      </c>
      <c r="C379" s="12"/>
      <c r="D379" s="12">
        <v>243300</v>
      </c>
      <c r="E379" s="12">
        <v>202000</v>
      </c>
      <c r="F379" s="12">
        <v>1.204</v>
      </c>
      <c r="G379">
        <v>4.6051701859880918</v>
      </c>
      <c r="H379" s="12">
        <v>0</v>
      </c>
      <c r="I379" s="3">
        <v>1</v>
      </c>
    </row>
    <row r="380" spans="1:9" x14ac:dyDescent="0.25">
      <c r="A380" s="12" t="s">
        <v>395</v>
      </c>
      <c r="B380" s="12" t="s">
        <v>462</v>
      </c>
      <c r="C380" s="12"/>
      <c r="D380" s="12">
        <v>4816</v>
      </c>
      <c r="E380" s="12">
        <v>181500</v>
      </c>
      <c r="F380" s="12">
        <v>2.6540000000000001E-2</v>
      </c>
      <c r="H380" s="12"/>
      <c r="I380" s="3">
        <v>1</v>
      </c>
    </row>
    <row r="381" spans="1:9" x14ac:dyDescent="0.25">
      <c r="A381" s="13" t="s">
        <v>397</v>
      </c>
      <c r="B381" s="13" t="s">
        <v>462</v>
      </c>
      <c r="C381" s="13"/>
      <c r="D381" s="13">
        <v>4664</v>
      </c>
      <c r="E381" s="13">
        <v>188700</v>
      </c>
      <c r="F381" s="13">
        <v>2.4719999999999999E-2</v>
      </c>
      <c r="H381" s="13"/>
      <c r="I381" s="3">
        <v>1</v>
      </c>
    </row>
    <row r="382" spans="1:9" x14ac:dyDescent="0.25">
      <c r="A382" s="12" t="s">
        <v>398</v>
      </c>
      <c r="B382" s="12" t="s">
        <v>462</v>
      </c>
      <c r="C382" s="12"/>
      <c r="D382" s="12">
        <v>3464</v>
      </c>
      <c r="E382" s="12">
        <v>181900</v>
      </c>
      <c r="F382" s="12">
        <v>1.9040000000000001E-2</v>
      </c>
      <c r="H382" s="12"/>
      <c r="I382" s="3">
        <v>1</v>
      </c>
    </row>
    <row r="383" spans="1:9" x14ac:dyDescent="0.25">
      <c r="A383" s="13" t="s">
        <v>463</v>
      </c>
      <c r="B383" s="13" t="s">
        <v>462</v>
      </c>
      <c r="C383" s="13"/>
      <c r="D383" s="13">
        <v>199700</v>
      </c>
      <c r="E383" s="13">
        <v>194400</v>
      </c>
      <c r="F383" s="13">
        <v>1.0269999999999999</v>
      </c>
      <c r="G383">
        <v>4.5147242073637273</v>
      </c>
      <c r="H383" s="13">
        <v>120</v>
      </c>
      <c r="I383" s="3">
        <v>1</v>
      </c>
    </row>
    <row r="384" spans="1:9" x14ac:dyDescent="0.25">
      <c r="A384" s="12" t="s">
        <v>464</v>
      </c>
      <c r="B384" s="12" t="s">
        <v>462</v>
      </c>
      <c r="C384" s="12"/>
      <c r="D384" s="12">
        <v>214600</v>
      </c>
      <c r="E384" s="12">
        <v>180200</v>
      </c>
      <c r="F384" s="12">
        <v>1.1910000000000001</v>
      </c>
      <c r="G384">
        <v>4.7797166401249953</v>
      </c>
      <c r="H384" s="12">
        <v>120</v>
      </c>
      <c r="I384" s="3">
        <v>1</v>
      </c>
    </row>
    <row r="385" spans="1:9" x14ac:dyDescent="0.25">
      <c r="A385" s="13" t="s">
        <v>465</v>
      </c>
      <c r="B385" s="13" t="s">
        <v>462</v>
      </c>
      <c r="C385" s="13"/>
      <c r="D385" s="13">
        <v>215600</v>
      </c>
      <c r="E385" s="13">
        <v>184100</v>
      </c>
      <c r="F385" s="13">
        <v>1.171</v>
      </c>
      <c r="G385">
        <v>4.5964938438540006</v>
      </c>
      <c r="H385" s="13">
        <v>120</v>
      </c>
      <c r="I385" s="3">
        <v>1</v>
      </c>
    </row>
    <row r="386" spans="1:9" x14ac:dyDescent="0.25">
      <c r="A386" s="12" t="s">
        <v>466</v>
      </c>
      <c r="B386" s="12" t="s">
        <v>462</v>
      </c>
      <c r="C386" s="12"/>
      <c r="D386" s="12">
        <v>236400</v>
      </c>
      <c r="E386" s="12">
        <v>203300</v>
      </c>
      <c r="F386" s="12">
        <v>1.163</v>
      </c>
      <c r="G386">
        <v>4.6418119593535456</v>
      </c>
      <c r="H386" s="12">
        <v>60</v>
      </c>
      <c r="I386" s="3">
        <v>1</v>
      </c>
    </row>
    <row r="387" spans="1:9" x14ac:dyDescent="0.25">
      <c r="A387" s="13" t="s">
        <v>467</v>
      </c>
      <c r="B387" s="13" t="s">
        <v>462</v>
      </c>
      <c r="C387" s="13"/>
      <c r="D387" s="13">
        <v>184000</v>
      </c>
      <c r="E387" s="13">
        <v>186900</v>
      </c>
      <c r="F387" s="13">
        <v>0.98409999999999997</v>
      </c>
      <c r="G387">
        <v>4.5846670380336123</v>
      </c>
      <c r="H387" s="13">
        <v>60</v>
      </c>
      <c r="I387" s="3">
        <v>1</v>
      </c>
    </row>
    <row r="388" spans="1:9" x14ac:dyDescent="0.25">
      <c r="A388" s="12" t="s">
        <v>468</v>
      </c>
      <c r="B388" s="12" t="s">
        <v>462</v>
      </c>
      <c r="C388" s="12"/>
      <c r="D388" s="12">
        <v>191800</v>
      </c>
      <c r="E388" s="12">
        <v>177900</v>
      </c>
      <c r="F388" s="12">
        <v>1.0780000000000001</v>
      </c>
      <c r="G388">
        <v>4.511980025330196</v>
      </c>
      <c r="H388" s="12">
        <v>60</v>
      </c>
      <c r="I388" s="3">
        <v>1</v>
      </c>
    </row>
    <row r="389" spans="1:9" x14ac:dyDescent="0.25">
      <c r="A389" s="13" t="s">
        <v>469</v>
      </c>
      <c r="B389" s="13" t="s">
        <v>462</v>
      </c>
      <c r="C389" s="13"/>
      <c r="D389" s="13">
        <v>239000</v>
      </c>
      <c r="E389" s="13">
        <v>188900</v>
      </c>
      <c r="F389" s="13">
        <v>1.2649999999999999</v>
      </c>
      <c r="G389">
        <v>4.7275379091763599</v>
      </c>
      <c r="H389" s="13">
        <v>30</v>
      </c>
      <c r="I389" s="3">
        <v>1</v>
      </c>
    </row>
    <row r="390" spans="1:9" x14ac:dyDescent="0.25">
      <c r="A390" s="12" t="s">
        <v>470</v>
      </c>
      <c r="B390" s="12" t="s">
        <v>462</v>
      </c>
      <c r="C390" s="12"/>
      <c r="D390" s="12">
        <v>207100</v>
      </c>
      <c r="E390" s="12">
        <v>183600</v>
      </c>
      <c r="F390" s="12">
        <v>1.1279999999999999</v>
      </c>
      <c r="G390">
        <v>4.7242479303177509</v>
      </c>
      <c r="H390" s="12">
        <v>30</v>
      </c>
      <c r="I390" s="3">
        <v>1</v>
      </c>
    </row>
    <row r="391" spans="1:9" x14ac:dyDescent="0.25">
      <c r="A391" s="13" t="s">
        <v>471</v>
      </c>
      <c r="B391" s="13" t="s">
        <v>462</v>
      </c>
      <c r="C391" s="13"/>
      <c r="D391" s="13">
        <v>216500</v>
      </c>
      <c r="E391" s="13">
        <v>187800</v>
      </c>
      <c r="F391" s="13">
        <v>1.153</v>
      </c>
      <c r="G391">
        <v>4.5806841636267368</v>
      </c>
      <c r="H391" s="13">
        <v>30</v>
      </c>
      <c r="I391" s="3">
        <v>1</v>
      </c>
    </row>
    <row r="392" spans="1:9" x14ac:dyDescent="0.25">
      <c r="A392" s="12" t="s">
        <v>472</v>
      </c>
      <c r="B392" s="12" t="s">
        <v>462</v>
      </c>
      <c r="C392" s="12"/>
      <c r="D392" s="12">
        <v>216800</v>
      </c>
      <c r="E392" s="12">
        <v>190500</v>
      </c>
      <c r="F392" s="12">
        <v>1.1379999999999999</v>
      </c>
      <c r="G392">
        <v>4.6196295757802108</v>
      </c>
      <c r="H392" s="12">
        <v>15</v>
      </c>
      <c r="I392" s="3">
        <v>1</v>
      </c>
    </row>
    <row r="393" spans="1:9" x14ac:dyDescent="0.25">
      <c r="A393" s="13" t="s">
        <v>473</v>
      </c>
      <c r="B393" s="13" t="s">
        <v>462</v>
      </c>
      <c r="C393" s="13"/>
      <c r="D393" s="13">
        <v>215400</v>
      </c>
      <c r="E393" s="13">
        <v>190800</v>
      </c>
      <c r="F393" s="13">
        <v>1.129</v>
      </c>
      <c r="G393">
        <v>4.7251528531594262</v>
      </c>
      <c r="H393" s="13">
        <v>15</v>
      </c>
      <c r="I393" s="3">
        <v>1</v>
      </c>
    </row>
    <row r="394" spans="1:9" x14ac:dyDescent="0.25">
      <c r="A394" s="12" t="s">
        <v>474</v>
      </c>
      <c r="B394" s="12" t="s">
        <v>462</v>
      </c>
      <c r="C394" s="12"/>
      <c r="D394" s="12">
        <v>230700</v>
      </c>
      <c r="E394" s="12">
        <v>182600</v>
      </c>
      <c r="F394" s="12">
        <v>1.264</v>
      </c>
      <c r="G394">
        <v>4.6744183497524947</v>
      </c>
      <c r="H394" s="12">
        <v>15</v>
      </c>
      <c r="I394" s="3">
        <v>1</v>
      </c>
    </row>
    <row r="395" spans="1:9" x14ac:dyDescent="0.25">
      <c r="A395" s="13" t="s">
        <v>475</v>
      </c>
      <c r="B395" s="13" t="s">
        <v>462</v>
      </c>
      <c r="C395" s="13"/>
      <c r="D395" s="13">
        <v>216200</v>
      </c>
      <c r="E395" s="13">
        <v>192600</v>
      </c>
      <c r="F395" s="13">
        <v>1.1220000000000001</v>
      </c>
      <c r="G395">
        <v>4.6051701859880918</v>
      </c>
      <c r="H395" s="13">
        <v>0</v>
      </c>
      <c r="I395" s="3">
        <v>1</v>
      </c>
    </row>
    <row r="396" spans="1:9" x14ac:dyDescent="0.25">
      <c r="A396" s="12" t="s">
        <v>476</v>
      </c>
      <c r="B396" s="12" t="s">
        <v>462</v>
      </c>
      <c r="C396" s="12"/>
      <c r="D396" s="12">
        <v>198800</v>
      </c>
      <c r="E396" s="12">
        <v>198000</v>
      </c>
      <c r="F396" s="12">
        <v>1.004</v>
      </c>
      <c r="G396">
        <v>4.6051701859880918</v>
      </c>
      <c r="H396" s="12">
        <v>0</v>
      </c>
      <c r="I396" s="3">
        <v>1</v>
      </c>
    </row>
    <row r="397" spans="1:9" x14ac:dyDescent="0.25">
      <c r="A397" s="13" t="s">
        <v>477</v>
      </c>
      <c r="B397" s="13" t="s">
        <v>462</v>
      </c>
      <c r="C397" s="13"/>
      <c r="D397" s="13">
        <v>228400</v>
      </c>
      <c r="E397" s="13">
        <v>193400</v>
      </c>
      <c r="F397" s="13">
        <v>1.181</v>
      </c>
      <c r="G397">
        <v>4.6051701859880918</v>
      </c>
      <c r="H397" s="13">
        <v>0</v>
      </c>
      <c r="I397" s="3">
        <v>1</v>
      </c>
    </row>
    <row r="398" spans="1:9" x14ac:dyDescent="0.25">
      <c r="A398" s="14" t="s">
        <v>58</v>
      </c>
      <c r="B398" s="14" t="s">
        <v>478</v>
      </c>
      <c r="C398" s="14"/>
      <c r="D398" s="14">
        <v>3316</v>
      </c>
      <c r="E398" s="14">
        <v>212500</v>
      </c>
      <c r="F398" s="14">
        <v>1.5610000000000001E-2</v>
      </c>
      <c r="H398" s="14"/>
      <c r="I398" s="3">
        <v>1</v>
      </c>
    </row>
    <row r="399" spans="1:9" x14ac:dyDescent="0.25">
      <c r="A399" s="15" t="s">
        <v>59</v>
      </c>
      <c r="B399" s="15" t="s">
        <v>478</v>
      </c>
      <c r="C399" s="15"/>
      <c r="D399" s="15">
        <v>3448</v>
      </c>
      <c r="E399" s="15">
        <v>219100</v>
      </c>
      <c r="F399" s="15">
        <v>1.5740000000000001E-2</v>
      </c>
      <c r="H399" s="15"/>
      <c r="I399" s="3">
        <v>1</v>
      </c>
    </row>
    <row r="400" spans="1:9" x14ac:dyDescent="0.25">
      <c r="A400" s="14" t="s">
        <v>78</v>
      </c>
      <c r="B400" s="14" t="s">
        <v>478</v>
      </c>
      <c r="C400" s="14"/>
      <c r="D400" s="14">
        <v>2473</v>
      </c>
      <c r="E400" s="14">
        <v>234800</v>
      </c>
      <c r="F400" s="14">
        <v>1.0529999999999999E-2</v>
      </c>
      <c r="H400" s="14"/>
      <c r="I400" s="3">
        <v>1</v>
      </c>
    </row>
    <row r="401" spans="1:9" x14ac:dyDescent="0.25">
      <c r="A401" s="15" t="s">
        <v>479</v>
      </c>
      <c r="B401" s="15" t="s">
        <v>478</v>
      </c>
      <c r="C401" s="15"/>
      <c r="D401" s="15">
        <v>2559000</v>
      </c>
      <c r="E401" s="15">
        <v>222000</v>
      </c>
      <c r="F401" s="15">
        <v>11.53</v>
      </c>
      <c r="G401">
        <v>4.4129986426890824</v>
      </c>
      <c r="H401" s="15">
        <v>120</v>
      </c>
      <c r="I401" s="3">
        <v>1</v>
      </c>
    </row>
    <row r="402" spans="1:9" x14ac:dyDescent="0.25">
      <c r="A402" s="14" t="s">
        <v>480</v>
      </c>
      <c r="B402" s="14" t="s">
        <v>478</v>
      </c>
      <c r="C402" s="14"/>
      <c r="D402" s="14">
        <v>2795000</v>
      </c>
      <c r="E402" s="14">
        <v>207400</v>
      </c>
      <c r="F402" s="14">
        <v>13.47</v>
      </c>
      <c r="G402">
        <v>4.5679695933476037</v>
      </c>
      <c r="H402" s="14">
        <v>120</v>
      </c>
      <c r="I402" s="3">
        <v>1</v>
      </c>
    </row>
    <row r="403" spans="1:9" x14ac:dyDescent="0.25">
      <c r="A403" s="15" t="s">
        <v>481</v>
      </c>
      <c r="B403" s="15" t="s">
        <v>478</v>
      </c>
      <c r="C403" s="15"/>
      <c r="D403" s="15">
        <v>2523000</v>
      </c>
      <c r="E403" s="15">
        <v>226300</v>
      </c>
      <c r="F403" s="15">
        <v>11.15</v>
      </c>
      <c r="G403">
        <v>4.4422836888778443</v>
      </c>
      <c r="H403" s="15">
        <v>120</v>
      </c>
      <c r="I403" s="3">
        <v>1</v>
      </c>
    </row>
    <row r="404" spans="1:9" x14ac:dyDescent="0.25">
      <c r="A404" s="14" t="s">
        <v>482</v>
      </c>
      <c r="B404" s="14" t="s">
        <v>478</v>
      </c>
      <c r="C404" s="14"/>
      <c r="D404" s="14">
        <v>2948000</v>
      </c>
      <c r="E404" s="14">
        <v>222800</v>
      </c>
      <c r="F404" s="14">
        <v>13.23</v>
      </c>
      <c r="G404">
        <v>4.5506890399253361</v>
      </c>
      <c r="H404" s="14">
        <v>60</v>
      </c>
      <c r="I404" s="3">
        <v>1</v>
      </c>
    </row>
    <row r="405" spans="1:9" x14ac:dyDescent="0.25">
      <c r="A405" s="15" t="s">
        <v>483</v>
      </c>
      <c r="B405" s="15" t="s">
        <v>478</v>
      </c>
      <c r="C405" s="15"/>
      <c r="D405" s="15">
        <v>3083000</v>
      </c>
      <c r="E405" s="15">
        <v>232300</v>
      </c>
      <c r="F405" s="15">
        <v>13.27</v>
      </c>
      <c r="G405">
        <v>4.5529948150910418</v>
      </c>
      <c r="H405" s="15">
        <v>60</v>
      </c>
      <c r="I405" s="3">
        <v>1</v>
      </c>
    </row>
    <row r="406" spans="1:9" x14ac:dyDescent="0.25">
      <c r="A406" s="14" t="s">
        <v>484</v>
      </c>
      <c r="B406" s="14" t="s">
        <v>478</v>
      </c>
      <c r="C406" s="14"/>
      <c r="D406" s="14">
        <v>2907000</v>
      </c>
      <c r="E406" s="14">
        <v>210900</v>
      </c>
      <c r="F406" s="14">
        <v>13.78</v>
      </c>
      <c r="G406">
        <v>4.6543016830198791</v>
      </c>
      <c r="H406" s="14">
        <v>60</v>
      </c>
      <c r="I406" s="3">
        <v>1</v>
      </c>
    </row>
    <row r="407" spans="1:9" x14ac:dyDescent="0.25">
      <c r="A407" s="15" t="s">
        <v>485</v>
      </c>
      <c r="B407" s="15" t="s">
        <v>478</v>
      </c>
      <c r="C407" s="15"/>
      <c r="D407" s="15">
        <v>2998000</v>
      </c>
      <c r="E407" s="15">
        <v>235700</v>
      </c>
      <c r="F407" s="15">
        <v>12.72</v>
      </c>
      <c r="G407">
        <v>4.5113352674752969</v>
      </c>
      <c r="H407" s="15">
        <v>30</v>
      </c>
      <c r="I407" s="3">
        <v>1</v>
      </c>
    </row>
    <row r="408" spans="1:9" x14ac:dyDescent="0.25">
      <c r="A408" s="14" t="s">
        <v>486</v>
      </c>
      <c r="B408" s="14" t="s">
        <v>478</v>
      </c>
      <c r="C408" s="14"/>
      <c r="D408" s="14">
        <v>3008000</v>
      </c>
      <c r="E408" s="14">
        <v>223800</v>
      </c>
      <c r="F408" s="14">
        <v>13.44</v>
      </c>
      <c r="G408">
        <v>4.5657376222758534</v>
      </c>
      <c r="H408" s="14">
        <v>30</v>
      </c>
      <c r="I408" s="3">
        <v>1</v>
      </c>
    </row>
    <row r="409" spans="1:9" x14ac:dyDescent="0.25">
      <c r="A409" s="15" t="s">
        <v>487</v>
      </c>
      <c r="B409" s="15" t="s">
        <v>478</v>
      </c>
      <c r="C409" s="15"/>
      <c r="D409" s="15">
        <v>2832000</v>
      </c>
      <c r="E409" s="15">
        <v>233600</v>
      </c>
      <c r="F409" s="15">
        <v>12.13</v>
      </c>
      <c r="G409">
        <v>4.5266271879173603</v>
      </c>
      <c r="H409" s="15">
        <v>30</v>
      </c>
      <c r="I409" s="3">
        <v>1</v>
      </c>
    </row>
    <row r="410" spans="1:9" x14ac:dyDescent="0.25">
      <c r="A410" s="14" t="s">
        <v>488</v>
      </c>
      <c r="B410" s="14" t="s">
        <v>478</v>
      </c>
      <c r="C410" s="14"/>
      <c r="D410" s="14">
        <v>3090000</v>
      </c>
      <c r="E410" s="14">
        <v>225400</v>
      </c>
      <c r="F410" s="14">
        <v>13.71</v>
      </c>
      <c r="G410">
        <v>4.5863645364727805</v>
      </c>
      <c r="H410" s="14">
        <v>15</v>
      </c>
      <c r="I410" s="3">
        <v>1</v>
      </c>
    </row>
    <row r="411" spans="1:9" x14ac:dyDescent="0.25">
      <c r="A411" s="15" t="s">
        <v>489</v>
      </c>
      <c r="B411" s="15" t="s">
        <v>478</v>
      </c>
      <c r="C411" s="15"/>
      <c r="D411" s="15">
        <v>2986000</v>
      </c>
      <c r="E411" s="15">
        <v>220500</v>
      </c>
      <c r="F411" s="15">
        <v>13.54</v>
      </c>
      <c r="G411">
        <v>4.5731582338856844</v>
      </c>
      <c r="H411" s="15">
        <v>15</v>
      </c>
      <c r="I411" s="3">
        <v>1</v>
      </c>
    </row>
    <row r="412" spans="1:9" x14ac:dyDescent="0.25">
      <c r="A412" s="14" t="s">
        <v>490</v>
      </c>
      <c r="B412" s="14" t="s">
        <v>478</v>
      </c>
      <c r="C412" s="14"/>
      <c r="D412" s="14">
        <v>2934000</v>
      </c>
      <c r="E412" s="14">
        <v>230800</v>
      </c>
      <c r="F412" s="14">
        <v>12.71</v>
      </c>
      <c r="G412">
        <v>4.5733871271559678</v>
      </c>
      <c r="H412" s="14">
        <v>15</v>
      </c>
      <c r="I412" s="3">
        <v>1</v>
      </c>
    </row>
    <row r="413" spans="1:9" x14ac:dyDescent="0.25">
      <c r="A413" s="15" t="s">
        <v>491</v>
      </c>
      <c r="B413" s="15" t="s">
        <v>478</v>
      </c>
      <c r="C413" s="15"/>
      <c r="D413" s="15">
        <v>3217000</v>
      </c>
      <c r="E413" s="15">
        <v>230200</v>
      </c>
      <c r="F413" s="15">
        <v>13.97</v>
      </c>
      <c r="G413">
        <v>4.6051701859880918</v>
      </c>
      <c r="H413" s="15">
        <v>0</v>
      </c>
      <c r="I413" s="3">
        <v>1</v>
      </c>
    </row>
    <row r="414" spans="1:9" x14ac:dyDescent="0.25">
      <c r="A414" s="14" t="s">
        <v>492</v>
      </c>
      <c r="B414" s="14" t="s">
        <v>478</v>
      </c>
      <c r="C414" s="14"/>
      <c r="D414" s="14">
        <v>3159000</v>
      </c>
      <c r="E414" s="14">
        <v>226000</v>
      </c>
      <c r="F414" s="14">
        <v>13.98</v>
      </c>
      <c r="G414">
        <v>4.6051701859880918</v>
      </c>
      <c r="H414" s="14">
        <v>0</v>
      </c>
      <c r="I414" s="3">
        <v>1</v>
      </c>
    </row>
    <row r="415" spans="1:9" x14ac:dyDescent="0.25">
      <c r="A415" s="15" t="s">
        <v>493</v>
      </c>
      <c r="B415" s="15" t="s">
        <v>478</v>
      </c>
      <c r="C415" s="15"/>
      <c r="D415" s="15">
        <v>3152000</v>
      </c>
      <c r="E415" s="15">
        <v>240200</v>
      </c>
      <c r="F415" s="15">
        <v>13.12</v>
      </c>
      <c r="G415">
        <v>4.6051701859880918</v>
      </c>
      <c r="H415" s="15">
        <v>0</v>
      </c>
      <c r="I415" s="3">
        <v>1</v>
      </c>
    </row>
    <row r="416" spans="1:9" x14ac:dyDescent="0.25">
      <c r="A416" s="15" t="s">
        <v>58</v>
      </c>
      <c r="B416" s="15" t="s">
        <v>494</v>
      </c>
      <c r="C416" s="15"/>
      <c r="D416" s="15">
        <v>12500</v>
      </c>
      <c r="E416" s="15">
        <v>212500</v>
      </c>
      <c r="F416" s="15">
        <v>5.883E-2</v>
      </c>
      <c r="H416" s="15"/>
      <c r="I416" s="3">
        <v>1</v>
      </c>
    </row>
    <row r="417" spans="1:9" x14ac:dyDescent="0.25">
      <c r="A417" s="14" t="s">
        <v>59</v>
      </c>
      <c r="B417" s="14" t="s">
        <v>494</v>
      </c>
      <c r="C417" s="14"/>
      <c r="D417" s="14">
        <v>9648</v>
      </c>
      <c r="E417" s="14">
        <v>219100</v>
      </c>
      <c r="F417" s="14">
        <v>4.403E-2</v>
      </c>
      <c r="H417" s="14"/>
      <c r="I417" s="3">
        <v>1</v>
      </c>
    </row>
    <row r="418" spans="1:9" x14ac:dyDescent="0.25">
      <c r="A418" s="15" t="s">
        <v>78</v>
      </c>
      <c r="B418" s="15" t="s">
        <v>494</v>
      </c>
      <c r="C418" s="15"/>
      <c r="D418" s="15">
        <v>14870</v>
      </c>
      <c r="E418" s="15">
        <v>234800</v>
      </c>
      <c r="F418" s="15">
        <v>6.3339999999999994E-2</v>
      </c>
      <c r="H418" s="15"/>
      <c r="I418" s="3">
        <v>1</v>
      </c>
    </row>
    <row r="419" spans="1:9" x14ac:dyDescent="0.25">
      <c r="A419" s="14" t="s">
        <v>495</v>
      </c>
      <c r="B419" s="14" t="s">
        <v>494</v>
      </c>
      <c r="C419" s="14"/>
      <c r="D419" s="14">
        <v>393200</v>
      </c>
      <c r="E419" s="14">
        <v>246100</v>
      </c>
      <c r="F419" s="14">
        <v>1.5980000000000001</v>
      </c>
      <c r="G419">
        <v>4.5993528339221781</v>
      </c>
      <c r="H419" s="14">
        <v>120</v>
      </c>
      <c r="I419" s="3">
        <v>1</v>
      </c>
    </row>
    <row r="420" spans="1:9" x14ac:dyDescent="0.25">
      <c r="A420" s="15" t="s">
        <v>496</v>
      </c>
      <c r="B420" s="15" t="s">
        <v>494</v>
      </c>
      <c r="C420" s="15"/>
      <c r="D420" s="15">
        <v>393800</v>
      </c>
      <c r="E420" s="15">
        <v>241200</v>
      </c>
      <c r="F420" s="15">
        <v>1.633</v>
      </c>
      <c r="G420">
        <v>4.594451969768067</v>
      </c>
      <c r="H420" s="15">
        <v>120</v>
      </c>
      <c r="I420" s="3">
        <v>1</v>
      </c>
    </row>
    <row r="421" spans="1:9" x14ac:dyDescent="0.25">
      <c r="A421" s="14" t="s">
        <v>497</v>
      </c>
      <c r="B421" s="14" t="s">
        <v>494</v>
      </c>
      <c r="C421" s="14"/>
      <c r="D421" s="14">
        <v>418000</v>
      </c>
      <c r="E421" s="14">
        <v>235400</v>
      </c>
      <c r="F421" s="14">
        <v>1.776</v>
      </c>
      <c r="G421">
        <v>4.6156867587253823</v>
      </c>
      <c r="H421" s="14">
        <v>120</v>
      </c>
      <c r="I421" s="3">
        <v>1</v>
      </c>
    </row>
    <row r="422" spans="1:9" x14ac:dyDescent="0.25">
      <c r="A422" s="15" t="s">
        <v>498</v>
      </c>
      <c r="B422" s="15" t="s">
        <v>494</v>
      </c>
      <c r="C422" s="15"/>
      <c r="D422" s="15">
        <v>383400</v>
      </c>
      <c r="E422" s="15">
        <v>224100</v>
      </c>
      <c r="F422" s="15">
        <v>1.7110000000000001</v>
      </c>
      <c r="G422">
        <v>4.6700470102968561</v>
      </c>
      <c r="H422" s="15">
        <v>60</v>
      </c>
      <c r="I422" s="3">
        <v>1</v>
      </c>
    </row>
    <row r="423" spans="1:9" x14ac:dyDescent="0.25">
      <c r="A423" s="14" t="s">
        <v>499</v>
      </c>
      <c r="B423" s="14" t="s">
        <v>494</v>
      </c>
      <c r="C423" s="14"/>
      <c r="D423" s="14">
        <v>393200</v>
      </c>
      <c r="E423" s="14">
        <v>236700</v>
      </c>
      <c r="F423" s="14">
        <v>1.661</v>
      </c>
      <c r="G423">
        <v>4.6120447834018243</v>
      </c>
      <c r="H423" s="14">
        <v>60</v>
      </c>
      <c r="I423" s="3">
        <v>1</v>
      </c>
    </row>
    <row r="424" spans="1:9" x14ac:dyDescent="0.25">
      <c r="A424" s="15" t="s">
        <v>500</v>
      </c>
      <c r="B424" s="15" t="s">
        <v>494</v>
      </c>
      <c r="C424" s="15"/>
      <c r="D424" s="15">
        <v>399100</v>
      </c>
      <c r="E424" s="15">
        <v>224400</v>
      </c>
      <c r="F424" s="15">
        <v>1.7789999999999999</v>
      </c>
      <c r="G424">
        <v>4.6174288182798175</v>
      </c>
      <c r="H424" s="15">
        <v>60</v>
      </c>
      <c r="I424" s="3">
        <v>1</v>
      </c>
    </row>
    <row r="425" spans="1:9" x14ac:dyDescent="0.25">
      <c r="A425" s="14" t="s">
        <v>501</v>
      </c>
      <c r="B425" s="14" t="s">
        <v>494</v>
      </c>
      <c r="C425" s="14"/>
      <c r="D425" s="14">
        <v>378800</v>
      </c>
      <c r="E425" s="14">
        <v>232100</v>
      </c>
      <c r="F425" s="14">
        <v>1.6319999999999999</v>
      </c>
      <c r="G425">
        <v>4.6211541590480874</v>
      </c>
      <c r="H425" s="14">
        <v>30</v>
      </c>
      <c r="I425" s="3">
        <v>1</v>
      </c>
    </row>
    <row r="426" spans="1:9" x14ac:dyDescent="0.25">
      <c r="A426" s="15" t="s">
        <v>502</v>
      </c>
      <c r="B426" s="15" t="s">
        <v>494</v>
      </c>
      <c r="C426" s="15"/>
      <c r="D426" s="15">
        <v>397000</v>
      </c>
      <c r="E426" s="15">
        <v>241900</v>
      </c>
      <c r="F426" s="15">
        <v>1.6419999999999999</v>
      </c>
      <c r="G426">
        <v>4.6001406267875993</v>
      </c>
      <c r="H426" s="15">
        <v>30</v>
      </c>
      <c r="I426" s="3">
        <v>1</v>
      </c>
    </row>
    <row r="427" spans="1:9" x14ac:dyDescent="0.25">
      <c r="A427" s="14" t="s">
        <v>503</v>
      </c>
      <c r="B427" s="14" t="s">
        <v>494</v>
      </c>
      <c r="C427" s="14"/>
      <c r="D427" s="14">
        <v>385200</v>
      </c>
      <c r="E427" s="14">
        <v>218900</v>
      </c>
      <c r="F427" s="14">
        <v>1.76</v>
      </c>
      <c r="G427">
        <v>4.6063441706263317</v>
      </c>
      <c r="H427" s="14">
        <v>30</v>
      </c>
      <c r="I427" s="3">
        <v>1</v>
      </c>
    </row>
    <row r="428" spans="1:9" x14ac:dyDescent="0.25">
      <c r="A428" s="15" t="s">
        <v>504</v>
      </c>
      <c r="B428" s="15" t="s">
        <v>494</v>
      </c>
      <c r="C428" s="15"/>
      <c r="D428" s="15">
        <v>390200</v>
      </c>
      <c r="E428" s="15">
        <v>229000</v>
      </c>
      <c r="F428" s="15">
        <v>1.704</v>
      </c>
      <c r="G428">
        <v>4.6658099723014059</v>
      </c>
      <c r="H428" s="15">
        <v>15</v>
      </c>
      <c r="I428" s="3">
        <v>1</v>
      </c>
    </row>
    <row r="429" spans="1:9" x14ac:dyDescent="0.25">
      <c r="A429" s="14" t="s">
        <v>505</v>
      </c>
      <c r="B429" s="14" t="s">
        <v>494</v>
      </c>
      <c r="C429" s="14"/>
      <c r="D429" s="14">
        <v>401300</v>
      </c>
      <c r="E429" s="14">
        <v>227100</v>
      </c>
      <c r="F429" s="14">
        <v>1.7669999999999999</v>
      </c>
      <c r="G429">
        <v>4.6759758704623584</v>
      </c>
      <c r="H429" s="14">
        <v>15</v>
      </c>
      <c r="I429" s="3">
        <v>1</v>
      </c>
    </row>
    <row r="430" spans="1:9" x14ac:dyDescent="0.25">
      <c r="A430" s="15" t="s">
        <v>506</v>
      </c>
      <c r="B430" s="15" t="s">
        <v>494</v>
      </c>
      <c r="C430" s="15"/>
      <c r="D430" s="15">
        <v>397200</v>
      </c>
      <c r="E430" s="15">
        <v>217200</v>
      </c>
      <c r="F430" s="15">
        <v>1.829</v>
      </c>
      <c r="G430">
        <v>4.6460250708402366</v>
      </c>
      <c r="H430" s="15">
        <v>15</v>
      </c>
      <c r="I430" s="3">
        <v>1</v>
      </c>
    </row>
    <row r="431" spans="1:9" x14ac:dyDescent="0.25">
      <c r="A431" s="14" t="s">
        <v>507</v>
      </c>
      <c r="B431" s="14" t="s">
        <v>494</v>
      </c>
      <c r="C431" s="14"/>
      <c r="D431" s="14">
        <v>410000</v>
      </c>
      <c r="E431" s="14">
        <v>255100</v>
      </c>
      <c r="F431" s="14">
        <v>1.607</v>
      </c>
      <c r="G431">
        <v>4.6051701859880918</v>
      </c>
      <c r="H431" s="14">
        <v>0</v>
      </c>
      <c r="I431" s="3">
        <v>1</v>
      </c>
    </row>
    <row r="432" spans="1:9" x14ac:dyDescent="0.25">
      <c r="A432" s="15" t="s">
        <v>508</v>
      </c>
      <c r="B432" s="15" t="s">
        <v>494</v>
      </c>
      <c r="C432" s="15"/>
      <c r="D432" s="15">
        <v>384800</v>
      </c>
      <c r="E432" s="15">
        <v>233200</v>
      </c>
      <c r="F432" s="15">
        <v>1.65</v>
      </c>
      <c r="G432">
        <v>4.6051701859880918</v>
      </c>
      <c r="H432" s="15">
        <v>0</v>
      </c>
      <c r="I432" s="3">
        <v>1</v>
      </c>
    </row>
    <row r="433" spans="1:9" x14ac:dyDescent="0.25">
      <c r="A433" s="14" t="s">
        <v>509</v>
      </c>
      <c r="B433" s="14" t="s">
        <v>494</v>
      </c>
      <c r="C433" s="14"/>
      <c r="D433" s="14">
        <v>398600</v>
      </c>
      <c r="E433" s="14">
        <v>226800</v>
      </c>
      <c r="F433" s="14">
        <v>1.758</v>
      </c>
      <c r="G433">
        <v>4.6051701859880918</v>
      </c>
      <c r="H433" s="14">
        <v>0</v>
      </c>
      <c r="I433" s="3">
        <v>1</v>
      </c>
    </row>
    <row r="434" spans="1:9" x14ac:dyDescent="0.25">
      <c r="A434" s="14" t="s">
        <v>58</v>
      </c>
      <c r="B434" s="14" t="s">
        <v>510</v>
      </c>
      <c r="C434" s="14"/>
      <c r="D434" s="14">
        <v>487.5</v>
      </c>
      <c r="E434" s="14">
        <v>212500</v>
      </c>
      <c r="F434" s="14">
        <v>2.294E-3</v>
      </c>
      <c r="H434" s="14"/>
      <c r="I434" s="3">
        <v>1</v>
      </c>
    </row>
    <row r="435" spans="1:9" x14ac:dyDescent="0.25">
      <c r="A435" s="15" t="s">
        <v>59</v>
      </c>
      <c r="B435" s="15" t="s">
        <v>510</v>
      </c>
      <c r="C435" s="15"/>
      <c r="D435" s="15">
        <v>380.3</v>
      </c>
      <c r="E435" s="15">
        <v>219100</v>
      </c>
      <c r="F435" s="15">
        <v>1.7359999999999999E-3</v>
      </c>
      <c r="H435" s="15"/>
      <c r="I435" s="3">
        <v>1</v>
      </c>
    </row>
    <row r="436" spans="1:9" x14ac:dyDescent="0.25">
      <c r="A436" s="14" t="s">
        <v>78</v>
      </c>
      <c r="B436" s="14" t="s">
        <v>510</v>
      </c>
      <c r="C436" s="14"/>
      <c r="D436" s="14">
        <v>240.1</v>
      </c>
      <c r="E436" s="14">
        <v>234800</v>
      </c>
      <c r="F436" s="14">
        <v>1.0219999999999999E-3</v>
      </c>
      <c r="H436" s="14"/>
      <c r="I436" s="3">
        <v>1</v>
      </c>
    </row>
    <row r="437" spans="1:9" x14ac:dyDescent="0.25">
      <c r="A437" s="15" t="s">
        <v>511</v>
      </c>
      <c r="B437" s="15" t="s">
        <v>510</v>
      </c>
      <c r="C437" s="15"/>
      <c r="D437" s="15">
        <v>420600</v>
      </c>
      <c r="E437" s="15">
        <v>254300</v>
      </c>
      <c r="F437" s="15">
        <v>1.6539999999999999</v>
      </c>
      <c r="G437">
        <v>3.2994994517366778</v>
      </c>
      <c r="H437" s="15">
        <v>120</v>
      </c>
      <c r="I437" s="3">
        <v>1</v>
      </c>
    </row>
    <row r="438" spans="1:9" x14ac:dyDescent="0.25">
      <c r="A438" s="14" t="s">
        <v>512</v>
      </c>
      <c r="B438" s="14" t="s">
        <v>510</v>
      </c>
      <c r="C438" s="14"/>
      <c r="D438" s="14">
        <v>468900</v>
      </c>
      <c r="E438" s="14">
        <v>226900</v>
      </c>
      <c r="F438" s="14">
        <v>2.0670000000000002</v>
      </c>
      <c r="G438">
        <v>3.6896494147607592</v>
      </c>
      <c r="H438" s="14">
        <v>120</v>
      </c>
      <c r="I438" s="3">
        <v>1</v>
      </c>
    </row>
    <row r="439" spans="1:9" x14ac:dyDescent="0.25">
      <c r="A439" s="15" t="s">
        <v>513</v>
      </c>
      <c r="B439" s="15" t="s">
        <v>510</v>
      </c>
      <c r="C439" s="15"/>
      <c r="D439" s="15">
        <v>450200</v>
      </c>
      <c r="E439" s="15">
        <v>233500</v>
      </c>
      <c r="F439" s="15">
        <v>1.9279999999999999</v>
      </c>
      <c r="G439">
        <v>3.5896228446282024</v>
      </c>
      <c r="H439" s="15">
        <v>120</v>
      </c>
      <c r="I439" s="3">
        <v>1</v>
      </c>
    </row>
    <row r="440" spans="1:9" x14ac:dyDescent="0.25">
      <c r="A440" s="14" t="s">
        <v>514</v>
      </c>
      <c r="B440" s="14" t="s">
        <v>510</v>
      </c>
      <c r="C440" s="14"/>
      <c r="D440" s="14">
        <v>906500</v>
      </c>
      <c r="E440" s="14">
        <v>226900</v>
      </c>
      <c r="F440" s="14">
        <v>3.9950000000000001</v>
      </c>
      <c r="G440">
        <v>4.1819434750793905</v>
      </c>
      <c r="H440" s="14">
        <v>60</v>
      </c>
      <c r="I440" s="3">
        <v>1</v>
      </c>
    </row>
    <row r="441" spans="1:9" x14ac:dyDescent="0.25">
      <c r="A441" s="15" t="s">
        <v>515</v>
      </c>
      <c r="B441" s="15" t="s">
        <v>510</v>
      </c>
      <c r="C441" s="15"/>
      <c r="D441" s="15">
        <v>1045000</v>
      </c>
      <c r="E441" s="15">
        <v>224700</v>
      </c>
      <c r="F441" s="15">
        <v>4.6500000000000004</v>
      </c>
      <c r="G441" t="s">
        <v>526</v>
      </c>
      <c r="H441" s="15">
        <v>60</v>
      </c>
      <c r="I441" s="3">
        <v>1</v>
      </c>
    </row>
    <row r="442" spans="1:9" x14ac:dyDescent="0.25">
      <c r="A442" s="14" t="s">
        <v>516</v>
      </c>
      <c r="B442" s="14" t="s">
        <v>510</v>
      </c>
      <c r="C442" s="14"/>
      <c r="D442" s="14">
        <v>839400</v>
      </c>
      <c r="E442" s="14">
        <v>249000</v>
      </c>
      <c r="F442" s="14">
        <v>3.371</v>
      </c>
      <c r="G442">
        <v>4.1487232305022683</v>
      </c>
      <c r="H442" s="14">
        <v>60</v>
      </c>
      <c r="I442" s="3">
        <v>1</v>
      </c>
    </row>
    <row r="443" spans="1:9" x14ac:dyDescent="0.25">
      <c r="A443" s="15" t="s">
        <v>517</v>
      </c>
      <c r="B443" s="15" t="s">
        <v>510</v>
      </c>
      <c r="C443" s="15"/>
      <c r="D443" s="15">
        <v>1277000</v>
      </c>
      <c r="E443" s="15">
        <v>264400</v>
      </c>
      <c r="F443" s="15">
        <v>4.8319999999999999</v>
      </c>
      <c r="G443">
        <v>4.3722334015922684</v>
      </c>
      <c r="H443" s="15">
        <v>30</v>
      </c>
      <c r="I443" s="3">
        <v>1</v>
      </c>
    </row>
    <row r="444" spans="1:9" x14ac:dyDescent="0.25">
      <c r="A444" s="14" t="s">
        <v>518</v>
      </c>
      <c r="B444" s="14" t="s">
        <v>510</v>
      </c>
      <c r="C444" s="14"/>
      <c r="D444" s="14">
        <v>1286000</v>
      </c>
      <c r="E444" s="14">
        <v>233400</v>
      </c>
      <c r="F444" s="14">
        <v>5.5090000000000003</v>
      </c>
      <c r="G444" t="s">
        <v>527</v>
      </c>
      <c r="H444" s="14">
        <v>30</v>
      </c>
      <c r="I444" s="3">
        <v>1</v>
      </c>
    </row>
    <row r="445" spans="1:9" x14ac:dyDescent="0.25">
      <c r="A445" s="15" t="s">
        <v>519</v>
      </c>
      <c r="B445" s="15" t="s">
        <v>510</v>
      </c>
      <c r="C445" s="15"/>
      <c r="D445" s="15">
        <v>1109000</v>
      </c>
      <c r="E445" s="15">
        <v>236100</v>
      </c>
      <c r="F445" s="15">
        <v>4.6970000000000001</v>
      </c>
      <c r="G445">
        <v>4.4805788901373163</v>
      </c>
      <c r="H445" s="15">
        <v>30</v>
      </c>
      <c r="I445" s="3">
        <v>1</v>
      </c>
    </row>
    <row r="446" spans="1:9" x14ac:dyDescent="0.25">
      <c r="A446" s="14" t="s">
        <v>520</v>
      </c>
      <c r="B446" s="14" t="s">
        <v>510</v>
      </c>
      <c r="C446" s="14"/>
      <c r="D446" s="14">
        <v>1099000</v>
      </c>
      <c r="E446" s="14">
        <v>235300</v>
      </c>
      <c r="F446" s="14">
        <v>4.6719999999999997</v>
      </c>
      <c r="G446">
        <v>4.3385482469816896</v>
      </c>
      <c r="H446" s="14">
        <v>15</v>
      </c>
      <c r="I446" s="3">
        <v>1</v>
      </c>
    </row>
    <row r="447" spans="1:9" x14ac:dyDescent="0.25">
      <c r="A447" s="15" t="s">
        <v>521</v>
      </c>
      <c r="B447" s="15" t="s">
        <v>510</v>
      </c>
      <c r="C447" s="15"/>
      <c r="D447" s="15">
        <v>1050000</v>
      </c>
      <c r="E447" s="15">
        <v>251100</v>
      </c>
      <c r="F447" s="15">
        <v>4.1820000000000004</v>
      </c>
      <c r="G447">
        <v>4.3947530151861596</v>
      </c>
      <c r="H447" s="15">
        <v>15</v>
      </c>
      <c r="I447" s="3">
        <v>1</v>
      </c>
    </row>
    <row r="448" spans="1:9" x14ac:dyDescent="0.25">
      <c r="A448" s="14" t="s">
        <v>522</v>
      </c>
      <c r="B448" s="14" t="s">
        <v>510</v>
      </c>
      <c r="C448" s="14"/>
      <c r="D448" s="14">
        <v>888500</v>
      </c>
      <c r="E448" s="14">
        <v>237600</v>
      </c>
      <c r="F448" s="14">
        <v>3.7389999999999999</v>
      </c>
      <c r="G448">
        <v>4.2523811808334111</v>
      </c>
      <c r="H448" s="14">
        <v>15</v>
      </c>
      <c r="I448" s="3">
        <v>1</v>
      </c>
    </row>
    <row r="449" spans="1:9" x14ac:dyDescent="0.25">
      <c r="A449" s="15" t="s">
        <v>523</v>
      </c>
      <c r="B449" s="15" t="s">
        <v>510</v>
      </c>
      <c r="C449" s="15"/>
      <c r="D449" s="15">
        <v>1477000</v>
      </c>
      <c r="E449" s="15">
        <v>242200</v>
      </c>
      <c r="F449" s="15">
        <v>6.0990000000000002</v>
      </c>
      <c r="G449">
        <v>4.6051701859880918</v>
      </c>
      <c r="H449" s="15">
        <v>0</v>
      </c>
      <c r="I449" s="3">
        <v>1</v>
      </c>
    </row>
    <row r="450" spans="1:9" x14ac:dyDescent="0.25">
      <c r="A450" s="14" t="s">
        <v>524</v>
      </c>
      <c r="B450" s="14" t="s">
        <v>510</v>
      </c>
      <c r="C450" s="14"/>
      <c r="D450" s="14">
        <v>1330000</v>
      </c>
      <c r="E450" s="14">
        <v>257600</v>
      </c>
      <c r="F450" s="14">
        <v>5.1609999999999996</v>
      </c>
      <c r="G450">
        <v>4.6051701859880918</v>
      </c>
      <c r="H450" s="14">
        <v>0</v>
      </c>
      <c r="I450" s="3">
        <v>1</v>
      </c>
    </row>
    <row r="451" spans="1:9" x14ac:dyDescent="0.25">
      <c r="A451" s="15" t="s">
        <v>525</v>
      </c>
      <c r="B451" s="15" t="s">
        <v>510</v>
      </c>
      <c r="C451" s="15"/>
      <c r="D451" s="15">
        <v>1402000</v>
      </c>
      <c r="E451" s="15">
        <v>263500</v>
      </c>
      <c r="F451" s="15">
        <v>5.32</v>
      </c>
      <c r="G451">
        <v>4.6051701859880918</v>
      </c>
      <c r="H451" s="15">
        <v>0</v>
      </c>
      <c r="I451" s="3">
        <v>1</v>
      </c>
    </row>
    <row r="452" spans="1:9" x14ac:dyDescent="0.25">
      <c r="A452" s="12" t="s">
        <v>533</v>
      </c>
      <c r="B452" s="12" t="s">
        <v>396</v>
      </c>
      <c r="C452" s="12"/>
      <c r="D452" s="12">
        <v>24150</v>
      </c>
      <c r="E452" s="12">
        <v>189000</v>
      </c>
      <c r="F452" s="12">
        <v>0.1278</v>
      </c>
      <c r="H452" s="12"/>
      <c r="I452" s="3">
        <v>10</v>
      </c>
    </row>
    <row r="453" spans="1:9" x14ac:dyDescent="0.25">
      <c r="A453" s="13" t="s">
        <v>534</v>
      </c>
      <c r="B453" s="13" t="s">
        <v>396</v>
      </c>
      <c r="C453" s="13"/>
      <c r="D453" s="13">
        <v>36250</v>
      </c>
      <c r="E453" s="13">
        <v>187500</v>
      </c>
      <c r="F453" s="13">
        <v>0.1933</v>
      </c>
      <c r="H453" s="13"/>
      <c r="I453" s="3">
        <v>10</v>
      </c>
    </row>
    <row r="454" spans="1:9" x14ac:dyDescent="0.25">
      <c r="A454" s="12" t="s">
        <v>535</v>
      </c>
      <c r="B454" s="12" t="s">
        <v>396</v>
      </c>
      <c r="C454" s="12"/>
      <c r="D454" s="12">
        <v>41000</v>
      </c>
      <c r="E454" s="12">
        <v>190900</v>
      </c>
      <c r="F454" s="12">
        <v>0.2147</v>
      </c>
      <c r="H454" s="12"/>
      <c r="I454" s="3">
        <v>10</v>
      </c>
    </row>
    <row r="455" spans="1:9" x14ac:dyDescent="0.25">
      <c r="A455" s="13" t="s">
        <v>536</v>
      </c>
      <c r="B455" s="13" t="s">
        <v>396</v>
      </c>
      <c r="C455" s="13"/>
      <c r="D455" s="13">
        <v>7043000</v>
      </c>
      <c r="E455" s="13">
        <v>195700</v>
      </c>
      <c r="F455" s="13">
        <v>35.99</v>
      </c>
      <c r="G455">
        <v>4.5849906000668952</v>
      </c>
      <c r="H455" s="13">
        <v>120</v>
      </c>
      <c r="I455" s="3">
        <v>10</v>
      </c>
    </row>
    <row r="456" spans="1:9" x14ac:dyDescent="0.25">
      <c r="A456" s="12" t="s">
        <v>537</v>
      </c>
      <c r="B456" s="12" t="s">
        <v>396</v>
      </c>
      <c r="C456" s="12"/>
      <c r="D456" s="12">
        <v>7149000</v>
      </c>
      <c r="E456" s="12">
        <v>191900</v>
      </c>
      <c r="F456" s="12">
        <v>37.25</v>
      </c>
      <c r="G456">
        <v>4.5070961968350289</v>
      </c>
      <c r="H456" s="12">
        <v>120</v>
      </c>
      <c r="I456" s="3">
        <v>10</v>
      </c>
    </row>
    <row r="457" spans="1:9" x14ac:dyDescent="0.25">
      <c r="A457" s="13" t="s">
        <v>538</v>
      </c>
      <c r="B457" s="13" t="s">
        <v>396</v>
      </c>
      <c r="C457" s="13"/>
      <c r="D457" s="13">
        <v>7205000</v>
      </c>
      <c r="E457" s="13">
        <v>200700</v>
      </c>
      <c r="F457" s="13">
        <v>35.9</v>
      </c>
      <c r="G457">
        <v>4.458813856745186</v>
      </c>
      <c r="H457" s="13">
        <v>120</v>
      </c>
      <c r="I457" s="3">
        <v>10</v>
      </c>
    </row>
    <row r="458" spans="1:9" x14ac:dyDescent="0.25">
      <c r="A458" s="12" t="s">
        <v>539</v>
      </c>
      <c r="B458" s="12" t="s">
        <v>396</v>
      </c>
      <c r="C458" s="12"/>
      <c r="D458" s="12">
        <v>7412000</v>
      </c>
      <c r="E458" s="12">
        <v>207700</v>
      </c>
      <c r="F458" s="12">
        <v>35.68</v>
      </c>
      <c r="G458">
        <v>4.57629645391944</v>
      </c>
      <c r="H458" s="12">
        <v>60</v>
      </c>
      <c r="I458" s="3">
        <v>10</v>
      </c>
    </row>
    <row r="459" spans="1:9" x14ac:dyDescent="0.25">
      <c r="A459" s="13" t="s">
        <v>540</v>
      </c>
      <c r="B459" s="13" t="s">
        <v>396</v>
      </c>
      <c r="C459" s="13"/>
      <c r="D459" s="13">
        <v>7459000</v>
      </c>
      <c r="E459" s="13">
        <v>196800</v>
      </c>
      <c r="F459" s="13">
        <v>37.909999999999997</v>
      </c>
      <c r="G459">
        <v>4.5247430530368149</v>
      </c>
      <c r="H459" s="13">
        <v>60</v>
      </c>
      <c r="I459" s="3">
        <v>10</v>
      </c>
    </row>
    <row r="460" spans="1:9" x14ac:dyDescent="0.25">
      <c r="A460" s="12" t="s">
        <v>541</v>
      </c>
      <c r="B460" s="12" t="s">
        <v>396</v>
      </c>
      <c r="C460" s="12"/>
      <c r="D460" s="12">
        <v>8078000</v>
      </c>
      <c r="E460" s="12">
        <v>196300</v>
      </c>
      <c r="F460" s="12">
        <v>41.14</v>
      </c>
      <c r="G460">
        <v>4.5956940676105784</v>
      </c>
      <c r="H460" s="12">
        <v>60</v>
      </c>
      <c r="I460" s="3">
        <v>10</v>
      </c>
    </row>
    <row r="461" spans="1:9" x14ac:dyDescent="0.25">
      <c r="A461" s="13" t="s">
        <v>542</v>
      </c>
      <c r="B461" s="13" t="s">
        <v>396</v>
      </c>
      <c r="C461" s="13"/>
      <c r="D461" s="13">
        <v>7507000</v>
      </c>
      <c r="E461" s="13">
        <v>206700</v>
      </c>
      <c r="F461" s="13">
        <v>36.33</v>
      </c>
      <c r="G461">
        <v>4.5944399969750416</v>
      </c>
      <c r="H461" s="13">
        <v>30</v>
      </c>
      <c r="I461" s="3">
        <v>10</v>
      </c>
    </row>
    <row r="462" spans="1:9" x14ac:dyDescent="0.25">
      <c r="A462" s="12" t="s">
        <v>543</v>
      </c>
      <c r="B462" s="12" t="s">
        <v>396</v>
      </c>
      <c r="C462" s="12"/>
      <c r="D462" s="12">
        <v>7924000</v>
      </c>
      <c r="E462" s="12">
        <v>198500</v>
      </c>
      <c r="F462" s="12">
        <v>39.92</v>
      </c>
      <c r="G462">
        <v>4.5766438794891746</v>
      </c>
      <c r="H462" s="12">
        <v>30</v>
      </c>
      <c r="I462" s="3">
        <v>10</v>
      </c>
    </row>
    <row r="463" spans="1:9" x14ac:dyDescent="0.25">
      <c r="A463" s="13" t="s">
        <v>544</v>
      </c>
      <c r="B463" s="13" t="s">
        <v>396</v>
      </c>
      <c r="C463" s="13"/>
      <c r="D463" s="13">
        <v>8341000</v>
      </c>
      <c r="E463" s="13">
        <v>203100</v>
      </c>
      <c r="F463" s="13">
        <v>41.07</v>
      </c>
      <c r="G463">
        <v>4.5939836797664242</v>
      </c>
      <c r="H463" s="13">
        <v>30</v>
      </c>
      <c r="I463" s="3">
        <v>10</v>
      </c>
    </row>
    <row r="464" spans="1:9" x14ac:dyDescent="0.25">
      <c r="A464" s="12" t="s">
        <v>545</v>
      </c>
      <c r="B464" s="12" t="s">
        <v>396</v>
      </c>
      <c r="C464" s="12"/>
      <c r="D464" s="12">
        <v>7932000</v>
      </c>
      <c r="E464" s="12">
        <v>207200</v>
      </c>
      <c r="F464" s="12">
        <v>38.28</v>
      </c>
      <c r="G464">
        <v>4.6469753484603382</v>
      </c>
      <c r="H464" s="12">
        <v>15</v>
      </c>
      <c r="I464" s="3">
        <v>10</v>
      </c>
    </row>
    <row r="465" spans="1:9" x14ac:dyDescent="0.25">
      <c r="A465" s="13" t="s">
        <v>546</v>
      </c>
      <c r="B465" s="13" t="s">
        <v>396</v>
      </c>
      <c r="C465" s="13"/>
      <c r="D465" s="13">
        <v>8422000</v>
      </c>
      <c r="E465" s="13">
        <v>202600</v>
      </c>
      <c r="F465" s="13">
        <v>41.56</v>
      </c>
      <c r="G465">
        <v>4.6170819185121408</v>
      </c>
      <c r="H465" s="13">
        <v>15</v>
      </c>
      <c r="I465" s="3">
        <v>10</v>
      </c>
    </row>
    <row r="466" spans="1:9" x14ac:dyDescent="0.25">
      <c r="A466" s="12" t="s">
        <v>547</v>
      </c>
      <c r="B466" s="12" t="s">
        <v>396</v>
      </c>
      <c r="C466" s="12"/>
      <c r="D466" s="12">
        <v>8628000</v>
      </c>
      <c r="E466" s="12">
        <v>201900</v>
      </c>
      <c r="F466" s="12">
        <v>42.73</v>
      </c>
      <c r="G466">
        <v>4.633776664721732</v>
      </c>
      <c r="H466" s="12">
        <v>15</v>
      </c>
      <c r="I466" s="3">
        <v>10</v>
      </c>
    </row>
    <row r="467" spans="1:9" x14ac:dyDescent="0.25">
      <c r="A467" s="13" t="s">
        <v>548</v>
      </c>
      <c r="B467" s="13" t="s">
        <v>396</v>
      </c>
      <c r="C467" s="13"/>
      <c r="D467" s="13">
        <v>8191000</v>
      </c>
      <c r="E467" s="13">
        <v>223100</v>
      </c>
      <c r="F467" s="13">
        <v>36.72</v>
      </c>
      <c r="G467">
        <v>4.6051701859880918</v>
      </c>
      <c r="H467" s="13">
        <v>0</v>
      </c>
      <c r="I467" s="3">
        <v>10</v>
      </c>
    </row>
    <row r="468" spans="1:9" x14ac:dyDescent="0.25">
      <c r="A468" s="12" t="s">
        <v>549</v>
      </c>
      <c r="B468" s="12" t="s">
        <v>396</v>
      </c>
      <c r="C468" s="12"/>
      <c r="D468" s="12">
        <v>8412000</v>
      </c>
      <c r="E468" s="12">
        <v>204800</v>
      </c>
      <c r="F468" s="12">
        <v>41.07</v>
      </c>
      <c r="G468">
        <v>4.6051701859880918</v>
      </c>
      <c r="H468" s="12">
        <v>0</v>
      </c>
      <c r="I468" s="3">
        <v>10</v>
      </c>
    </row>
    <row r="469" spans="1:9" x14ac:dyDescent="0.25">
      <c r="A469" s="13" t="s">
        <v>550</v>
      </c>
      <c r="B469" s="13" t="s">
        <v>396</v>
      </c>
      <c r="C469" s="13"/>
      <c r="D469" s="13">
        <v>8419000</v>
      </c>
      <c r="E469" s="13">
        <v>202700</v>
      </c>
      <c r="F469" s="13">
        <v>41.53</v>
      </c>
      <c r="G469">
        <v>4.6051701859880918</v>
      </c>
      <c r="H469" s="13">
        <v>0</v>
      </c>
      <c r="I469" s="3">
        <v>10</v>
      </c>
    </row>
    <row r="470" spans="1:9" x14ac:dyDescent="0.25">
      <c r="A470" s="13" t="s">
        <v>533</v>
      </c>
      <c r="B470" s="13" t="s">
        <v>414</v>
      </c>
      <c r="C470" s="13"/>
      <c r="D470" s="13">
        <v>111000</v>
      </c>
      <c r="E470" s="13">
        <v>189000</v>
      </c>
      <c r="F470" s="13">
        <v>0.58709999999999996</v>
      </c>
      <c r="H470" s="13"/>
      <c r="I470" s="3">
        <v>10</v>
      </c>
    </row>
    <row r="471" spans="1:9" x14ac:dyDescent="0.25">
      <c r="A471" s="12" t="s">
        <v>534</v>
      </c>
      <c r="B471" s="12" t="s">
        <v>414</v>
      </c>
      <c r="C471" s="12"/>
      <c r="D471" s="12">
        <v>135100</v>
      </c>
      <c r="E471" s="12">
        <v>187500</v>
      </c>
      <c r="F471" s="12">
        <v>0.72060000000000002</v>
      </c>
      <c r="H471" s="12"/>
      <c r="I471" s="3">
        <v>10</v>
      </c>
    </row>
    <row r="472" spans="1:9" x14ac:dyDescent="0.25">
      <c r="A472" s="13" t="s">
        <v>535</v>
      </c>
      <c r="B472" s="13" t="s">
        <v>414</v>
      </c>
      <c r="C472" s="13"/>
      <c r="D472" s="13">
        <v>120200</v>
      </c>
      <c r="E472" s="13">
        <v>190900</v>
      </c>
      <c r="F472" s="13">
        <v>0.62960000000000005</v>
      </c>
      <c r="H472" s="13"/>
      <c r="I472" s="3">
        <v>10</v>
      </c>
    </row>
    <row r="473" spans="1:9" x14ac:dyDescent="0.25">
      <c r="A473" s="12" t="s">
        <v>551</v>
      </c>
      <c r="B473" s="12" t="s">
        <v>414</v>
      </c>
      <c r="C473" s="12"/>
      <c r="D473" s="12">
        <v>33800000</v>
      </c>
      <c r="E473" s="12">
        <v>183500</v>
      </c>
      <c r="F473" s="12">
        <v>184.2</v>
      </c>
      <c r="G473" t="s">
        <v>656</v>
      </c>
      <c r="H473" s="12">
        <v>120</v>
      </c>
      <c r="I473" s="3">
        <v>10</v>
      </c>
    </row>
    <row r="474" spans="1:9" x14ac:dyDescent="0.25">
      <c r="A474" s="13" t="s">
        <v>552</v>
      </c>
      <c r="B474" s="13" t="s">
        <v>414</v>
      </c>
      <c r="C474" s="13"/>
      <c r="D474" s="13">
        <v>24080000</v>
      </c>
      <c r="E474" s="13">
        <v>183300</v>
      </c>
      <c r="F474" s="13">
        <v>131.4</v>
      </c>
      <c r="G474">
        <v>4.0423503533151584</v>
      </c>
      <c r="H474" s="13">
        <v>120</v>
      </c>
      <c r="I474" s="3">
        <v>10</v>
      </c>
    </row>
    <row r="475" spans="1:9" x14ac:dyDescent="0.25">
      <c r="A475" s="12" t="s">
        <v>553</v>
      </c>
      <c r="B475" s="12" t="s">
        <v>414</v>
      </c>
      <c r="C475" s="12"/>
      <c r="D475" s="12">
        <v>25380000</v>
      </c>
      <c r="E475" s="12">
        <v>193500</v>
      </c>
      <c r="F475" s="12">
        <v>131.1</v>
      </c>
      <c r="G475">
        <v>4.0974285023942372</v>
      </c>
      <c r="H475" s="12">
        <v>120</v>
      </c>
      <c r="I475" s="3">
        <v>10</v>
      </c>
    </row>
    <row r="476" spans="1:9" x14ac:dyDescent="0.25">
      <c r="A476" s="13" t="s">
        <v>554</v>
      </c>
      <c r="B476" s="13" t="s">
        <v>414</v>
      </c>
      <c r="C476" s="13"/>
      <c r="D476" s="13">
        <v>39530000</v>
      </c>
      <c r="E476" s="13">
        <v>209100</v>
      </c>
      <c r="F476" s="13">
        <v>189.1</v>
      </c>
      <c r="G476">
        <v>4.5474383323516001</v>
      </c>
      <c r="H476" s="13">
        <v>60</v>
      </c>
      <c r="I476" s="3">
        <v>10</v>
      </c>
    </row>
    <row r="477" spans="1:9" x14ac:dyDescent="0.25">
      <c r="A477" s="12" t="s">
        <v>555</v>
      </c>
      <c r="B477" s="12" t="s">
        <v>414</v>
      </c>
      <c r="C477" s="12"/>
      <c r="D477" s="12">
        <v>41530000</v>
      </c>
      <c r="E477" s="12">
        <v>185000</v>
      </c>
      <c r="F477" s="12">
        <v>224.5</v>
      </c>
      <c r="G477">
        <v>4.580025969565483</v>
      </c>
      <c r="H477" s="12">
        <v>60</v>
      </c>
      <c r="I477" s="3">
        <v>10</v>
      </c>
    </row>
    <row r="478" spans="1:9" x14ac:dyDescent="0.25">
      <c r="A478" s="13" t="s">
        <v>556</v>
      </c>
      <c r="B478" s="13" t="s">
        <v>414</v>
      </c>
      <c r="C478" s="13"/>
      <c r="D478" s="13">
        <v>41200000</v>
      </c>
      <c r="E478" s="13">
        <v>188100</v>
      </c>
      <c r="F478" s="13">
        <v>219.1</v>
      </c>
      <c r="G478">
        <v>4.6129825737360157</v>
      </c>
      <c r="H478" s="13">
        <v>60</v>
      </c>
      <c r="I478" s="3">
        <v>10</v>
      </c>
    </row>
    <row r="479" spans="1:9" x14ac:dyDescent="0.25">
      <c r="A479" s="12" t="s">
        <v>557</v>
      </c>
      <c r="B479" s="12" t="s">
        <v>414</v>
      </c>
      <c r="C479" s="12"/>
      <c r="D479" s="12">
        <v>41960000</v>
      </c>
      <c r="E479" s="12">
        <v>202500</v>
      </c>
      <c r="F479" s="12">
        <v>207.2</v>
      </c>
      <c r="G479">
        <v>4.6391461580041078</v>
      </c>
      <c r="H479" s="12">
        <v>30</v>
      </c>
      <c r="I479" s="3">
        <v>10</v>
      </c>
    </row>
    <row r="480" spans="1:9" x14ac:dyDescent="0.25">
      <c r="A480" s="13" t="s">
        <v>558</v>
      </c>
      <c r="B480" s="13" t="s">
        <v>414</v>
      </c>
      <c r="C480" s="13"/>
      <c r="D480" s="13">
        <v>36140000</v>
      </c>
      <c r="E480" s="13">
        <v>203200</v>
      </c>
      <c r="F480" s="13">
        <v>177.8</v>
      </c>
      <c r="G480">
        <v>4.346051601495704</v>
      </c>
      <c r="H480" s="13">
        <v>30</v>
      </c>
      <c r="I480" s="3">
        <v>10</v>
      </c>
    </row>
    <row r="481" spans="1:9" x14ac:dyDescent="0.25">
      <c r="A481" s="12" t="s">
        <v>559</v>
      </c>
      <c r="B481" s="12" t="s">
        <v>414</v>
      </c>
      <c r="C481" s="12"/>
      <c r="D481" s="12">
        <v>42040000</v>
      </c>
      <c r="E481" s="12">
        <v>203700</v>
      </c>
      <c r="F481" s="12">
        <v>206.4</v>
      </c>
      <c r="G481">
        <v>4.5530884540456782</v>
      </c>
      <c r="H481" s="12">
        <v>30</v>
      </c>
      <c r="I481" s="3">
        <v>10</v>
      </c>
    </row>
    <row r="482" spans="1:9" x14ac:dyDescent="0.25">
      <c r="A482" s="13" t="s">
        <v>560</v>
      </c>
      <c r="B482" s="13" t="s">
        <v>414</v>
      </c>
      <c r="C482" s="13"/>
      <c r="D482" s="13">
        <v>42840000</v>
      </c>
      <c r="E482" s="13">
        <v>198700</v>
      </c>
      <c r="F482" s="13">
        <v>215.6</v>
      </c>
      <c r="G482">
        <v>4.6790082861813413</v>
      </c>
      <c r="H482" s="13">
        <v>15</v>
      </c>
      <c r="I482" s="3">
        <v>10</v>
      </c>
    </row>
    <row r="483" spans="1:9" x14ac:dyDescent="0.25">
      <c r="A483" s="12" t="s">
        <v>561</v>
      </c>
      <c r="B483" s="12" t="s">
        <v>414</v>
      </c>
      <c r="C483" s="12"/>
      <c r="D483" s="12">
        <v>42360000</v>
      </c>
      <c r="E483" s="12">
        <v>196500</v>
      </c>
      <c r="F483" s="12">
        <v>215.6</v>
      </c>
      <c r="G483">
        <v>4.539456010834825</v>
      </c>
      <c r="H483" s="12">
        <v>15</v>
      </c>
      <c r="I483" s="3">
        <v>10</v>
      </c>
    </row>
    <row r="484" spans="1:9" x14ac:dyDescent="0.25">
      <c r="A484" s="13" t="s">
        <v>562</v>
      </c>
      <c r="B484" s="13" t="s">
        <v>414</v>
      </c>
      <c r="C484" s="13"/>
      <c r="D484" s="13">
        <v>43240000</v>
      </c>
      <c r="E484" s="13">
        <v>201100</v>
      </c>
      <c r="F484" s="13">
        <v>215</v>
      </c>
      <c r="G484">
        <v>4.5940359820481627</v>
      </c>
      <c r="H484" s="13">
        <v>15</v>
      </c>
      <c r="I484" s="3">
        <v>10</v>
      </c>
    </row>
    <row r="485" spans="1:9" x14ac:dyDescent="0.25">
      <c r="A485" s="12" t="s">
        <v>563</v>
      </c>
      <c r="B485" s="12" t="s">
        <v>414</v>
      </c>
      <c r="C485" s="12"/>
      <c r="D485" s="12">
        <v>44210000</v>
      </c>
      <c r="E485" s="12">
        <v>220800</v>
      </c>
      <c r="F485" s="12">
        <v>200.3</v>
      </c>
      <c r="G485">
        <v>4.6051701859880918</v>
      </c>
      <c r="H485" s="12">
        <v>0</v>
      </c>
      <c r="I485" s="3">
        <v>10</v>
      </c>
    </row>
    <row r="486" spans="1:9" x14ac:dyDescent="0.25">
      <c r="A486" s="13" t="s">
        <v>564</v>
      </c>
      <c r="B486" s="13" t="s">
        <v>414</v>
      </c>
      <c r="C486" s="13"/>
      <c r="D486" s="13">
        <v>44740000</v>
      </c>
      <c r="E486" s="13">
        <v>194300</v>
      </c>
      <c r="F486" s="13">
        <v>230.2</v>
      </c>
      <c r="G486">
        <v>4.6051701859880918</v>
      </c>
      <c r="H486" s="13">
        <v>0</v>
      </c>
      <c r="I486" s="3">
        <v>10</v>
      </c>
    </row>
    <row r="487" spans="1:9" x14ac:dyDescent="0.25">
      <c r="A487" s="12" t="s">
        <v>565</v>
      </c>
      <c r="B487" s="12" t="s">
        <v>414</v>
      </c>
      <c r="C487" s="12"/>
      <c r="D487" s="12">
        <v>44610000</v>
      </c>
      <c r="E487" s="12">
        <v>205200</v>
      </c>
      <c r="F487" s="12">
        <v>217.4</v>
      </c>
      <c r="G487">
        <v>4.6051701859880918</v>
      </c>
      <c r="H487" s="12">
        <v>0</v>
      </c>
      <c r="I487" s="3">
        <v>10</v>
      </c>
    </row>
    <row r="488" spans="1:9" x14ac:dyDescent="0.25">
      <c r="A488" s="12" t="s">
        <v>533</v>
      </c>
      <c r="B488" s="12" t="s">
        <v>430</v>
      </c>
      <c r="C488" s="12"/>
      <c r="D488" s="12">
        <v>8005</v>
      </c>
      <c r="E488" s="12">
        <v>189000</v>
      </c>
      <c r="F488" s="12">
        <v>4.2349999999999999E-2</v>
      </c>
      <c r="H488" s="12"/>
      <c r="I488" s="3">
        <v>10</v>
      </c>
    </row>
    <row r="489" spans="1:9" x14ac:dyDescent="0.25">
      <c r="A489" s="13" t="s">
        <v>534</v>
      </c>
      <c r="B489" s="13" t="s">
        <v>430</v>
      </c>
      <c r="C489" s="13"/>
      <c r="D489" s="13">
        <v>12550</v>
      </c>
      <c r="E489" s="13">
        <v>187500</v>
      </c>
      <c r="F489" s="13">
        <v>6.6919999999999993E-2</v>
      </c>
      <c r="H489" s="13"/>
      <c r="I489" s="3">
        <v>10</v>
      </c>
    </row>
    <row r="490" spans="1:9" x14ac:dyDescent="0.25">
      <c r="A490" s="12" t="s">
        <v>535</v>
      </c>
      <c r="B490" s="12" t="s">
        <v>430</v>
      </c>
      <c r="C490" s="12"/>
      <c r="D490" s="12">
        <v>6833</v>
      </c>
      <c r="E490" s="12">
        <v>190900</v>
      </c>
      <c r="F490" s="12">
        <v>3.5790000000000002E-2</v>
      </c>
      <c r="H490" s="12"/>
      <c r="I490" s="3">
        <v>10</v>
      </c>
    </row>
    <row r="491" spans="1:9" x14ac:dyDescent="0.25">
      <c r="A491" s="13" t="s">
        <v>566</v>
      </c>
      <c r="B491" s="13" t="s">
        <v>430</v>
      </c>
      <c r="C491" s="13"/>
      <c r="D491" s="13">
        <v>30240000</v>
      </c>
      <c r="E491" s="13">
        <v>203300</v>
      </c>
      <c r="F491" s="13">
        <v>148.80000000000001</v>
      </c>
      <c r="G491">
        <v>4.3058779970396355</v>
      </c>
      <c r="H491" s="13">
        <v>120</v>
      </c>
      <c r="I491" s="3">
        <v>10</v>
      </c>
    </row>
    <row r="492" spans="1:9" x14ac:dyDescent="0.25">
      <c r="A492" s="12" t="s">
        <v>567</v>
      </c>
      <c r="B492" s="12" t="s">
        <v>430</v>
      </c>
      <c r="C492" s="12"/>
      <c r="D492" s="12">
        <v>31530000</v>
      </c>
      <c r="E492" s="12">
        <v>186700</v>
      </c>
      <c r="F492" s="12">
        <v>168.8</v>
      </c>
      <c r="G492">
        <v>4.4226033744222448</v>
      </c>
      <c r="H492" s="12">
        <v>120</v>
      </c>
      <c r="I492" s="3">
        <v>10</v>
      </c>
    </row>
    <row r="493" spans="1:9" x14ac:dyDescent="0.25">
      <c r="A493" s="13" t="s">
        <v>568</v>
      </c>
      <c r="B493" s="13" t="s">
        <v>430</v>
      </c>
      <c r="C493" s="13"/>
      <c r="D493" s="13">
        <v>28760000</v>
      </c>
      <c r="E493" s="13">
        <v>192900</v>
      </c>
      <c r="F493" s="13">
        <v>149.1</v>
      </c>
      <c r="G493">
        <v>4.2999503561537571</v>
      </c>
      <c r="H493" s="13">
        <v>120</v>
      </c>
      <c r="I493" s="3">
        <v>10</v>
      </c>
    </row>
    <row r="494" spans="1:9" x14ac:dyDescent="0.25">
      <c r="A494" s="12" t="s">
        <v>569</v>
      </c>
      <c r="B494" s="12" t="s">
        <v>430</v>
      </c>
      <c r="C494" s="12"/>
      <c r="D494" s="12">
        <v>35490000</v>
      </c>
      <c r="E494" s="12">
        <v>194500</v>
      </c>
      <c r="F494" s="12">
        <v>182.5</v>
      </c>
      <c r="G494">
        <v>4.5100850707926226</v>
      </c>
      <c r="H494" s="12">
        <v>60</v>
      </c>
      <c r="I494" s="3">
        <v>10</v>
      </c>
    </row>
    <row r="495" spans="1:9" x14ac:dyDescent="0.25">
      <c r="A495" s="13" t="s">
        <v>570</v>
      </c>
      <c r="B495" s="13" t="s">
        <v>430</v>
      </c>
      <c r="C495" s="13"/>
      <c r="D495" s="13">
        <v>36200000</v>
      </c>
      <c r="E495" s="13">
        <v>193700</v>
      </c>
      <c r="F495" s="13">
        <v>186.9</v>
      </c>
      <c r="G495">
        <v>4.5244902553583533</v>
      </c>
      <c r="H495" s="13">
        <v>60</v>
      </c>
      <c r="I495" s="3">
        <v>10</v>
      </c>
    </row>
    <row r="496" spans="1:9" x14ac:dyDescent="0.25">
      <c r="A496" s="12" t="s">
        <v>571</v>
      </c>
      <c r="B496" s="12" t="s">
        <v>430</v>
      </c>
      <c r="C496" s="12"/>
      <c r="D496" s="12">
        <v>36180000</v>
      </c>
      <c r="E496" s="12">
        <v>190600</v>
      </c>
      <c r="F496" s="12">
        <v>189.8</v>
      </c>
      <c r="G496">
        <v>4.5413735826671466</v>
      </c>
      <c r="H496" s="12">
        <v>60</v>
      </c>
      <c r="I496" s="3">
        <v>10</v>
      </c>
    </row>
    <row r="497" spans="1:9" x14ac:dyDescent="0.25">
      <c r="A497" s="13" t="s">
        <v>572</v>
      </c>
      <c r="B497" s="13" t="s">
        <v>430</v>
      </c>
      <c r="C497" s="13"/>
      <c r="D497" s="13">
        <v>36870000</v>
      </c>
      <c r="E497" s="13">
        <v>202000</v>
      </c>
      <c r="F497" s="13">
        <v>182.6</v>
      </c>
      <c r="G497">
        <v>4.5106330110678385</v>
      </c>
      <c r="H497" s="13">
        <v>30</v>
      </c>
      <c r="I497" s="3">
        <v>10</v>
      </c>
    </row>
    <row r="498" spans="1:9" x14ac:dyDescent="0.25">
      <c r="A498" s="12" t="s">
        <v>573</v>
      </c>
      <c r="B498" s="12" t="s">
        <v>430</v>
      </c>
      <c r="C498" s="12"/>
      <c r="D498" s="12">
        <v>38570000</v>
      </c>
      <c r="E498" s="12">
        <v>190500</v>
      </c>
      <c r="F498" s="12">
        <v>202.5</v>
      </c>
      <c r="G498">
        <v>4.6046763628331773</v>
      </c>
      <c r="H498" s="12">
        <v>30</v>
      </c>
      <c r="I498" s="3">
        <v>10</v>
      </c>
    </row>
    <row r="499" spans="1:9" x14ac:dyDescent="0.25">
      <c r="A499" s="13" t="s">
        <v>574</v>
      </c>
      <c r="B499" s="13" t="s">
        <v>430</v>
      </c>
      <c r="C499" s="13"/>
      <c r="D499" s="13">
        <v>38940000</v>
      </c>
      <c r="E499" s="13">
        <v>192300</v>
      </c>
      <c r="F499" s="13">
        <v>202.5</v>
      </c>
      <c r="G499">
        <v>4.6061585644845158</v>
      </c>
      <c r="H499" s="13">
        <v>30</v>
      </c>
      <c r="I499" s="3">
        <v>10</v>
      </c>
    </row>
    <row r="500" spans="1:9" x14ac:dyDescent="0.25">
      <c r="A500" s="12" t="s">
        <v>575</v>
      </c>
      <c r="B500" s="12" t="s">
        <v>430</v>
      </c>
      <c r="C500" s="12"/>
      <c r="D500" s="12">
        <v>39060000</v>
      </c>
      <c r="E500" s="12">
        <v>197300</v>
      </c>
      <c r="F500" s="12">
        <v>198</v>
      </c>
      <c r="G500">
        <v>4.5916226747636699</v>
      </c>
      <c r="H500" s="12">
        <v>15</v>
      </c>
      <c r="I500" s="3">
        <v>10</v>
      </c>
    </row>
    <row r="501" spans="1:9" x14ac:dyDescent="0.25">
      <c r="A501" s="13" t="s">
        <v>576</v>
      </c>
      <c r="B501" s="13" t="s">
        <v>430</v>
      </c>
      <c r="C501" s="13"/>
      <c r="D501" s="13">
        <v>39580000</v>
      </c>
      <c r="E501" s="13">
        <v>198800</v>
      </c>
      <c r="F501" s="13">
        <v>199.1</v>
      </c>
      <c r="G501">
        <v>4.5877396087329494</v>
      </c>
      <c r="H501" s="13">
        <v>15</v>
      </c>
      <c r="I501" s="3">
        <v>10</v>
      </c>
    </row>
    <row r="502" spans="1:9" x14ac:dyDescent="0.25">
      <c r="A502" s="12" t="s">
        <v>577</v>
      </c>
      <c r="B502" s="12" t="s">
        <v>430</v>
      </c>
      <c r="C502" s="12"/>
      <c r="D502" s="12">
        <v>40170000</v>
      </c>
      <c r="E502" s="12">
        <v>205200</v>
      </c>
      <c r="F502" s="12">
        <v>195.8</v>
      </c>
      <c r="G502">
        <v>4.5725042352696441</v>
      </c>
      <c r="H502" s="12">
        <v>15</v>
      </c>
      <c r="I502" s="3">
        <v>10</v>
      </c>
    </row>
    <row r="503" spans="1:9" x14ac:dyDescent="0.25">
      <c r="A503" s="13" t="s">
        <v>578</v>
      </c>
      <c r="B503" s="13" t="s">
        <v>430</v>
      </c>
      <c r="C503" s="13"/>
      <c r="D503" s="13">
        <v>40020000</v>
      </c>
      <c r="E503" s="13">
        <v>199400</v>
      </c>
      <c r="F503" s="13">
        <v>200.7</v>
      </c>
      <c r="G503">
        <v>4.6051701859880918</v>
      </c>
      <c r="H503" s="13">
        <v>0</v>
      </c>
      <c r="I503" s="3">
        <v>10</v>
      </c>
    </row>
    <row r="504" spans="1:9" x14ac:dyDescent="0.25">
      <c r="A504" s="12" t="s">
        <v>579</v>
      </c>
      <c r="B504" s="12" t="s">
        <v>430</v>
      </c>
      <c r="C504" s="12"/>
      <c r="D504" s="12">
        <v>41090000</v>
      </c>
      <c r="E504" s="12">
        <v>202800</v>
      </c>
      <c r="F504" s="12">
        <v>202.6</v>
      </c>
      <c r="G504">
        <v>4.6051701859880918</v>
      </c>
      <c r="H504" s="12">
        <v>0</v>
      </c>
      <c r="I504" s="3">
        <v>10</v>
      </c>
    </row>
    <row r="505" spans="1:9" x14ac:dyDescent="0.25">
      <c r="A505" s="13" t="s">
        <v>580</v>
      </c>
      <c r="B505" s="13" t="s">
        <v>430</v>
      </c>
      <c r="C505" s="13"/>
      <c r="D505" s="13">
        <v>40620000</v>
      </c>
      <c r="E505" s="13">
        <v>200800</v>
      </c>
      <c r="F505" s="13">
        <v>202.3</v>
      </c>
      <c r="G505">
        <v>4.6051701859880918</v>
      </c>
      <c r="H505" s="13">
        <v>0</v>
      </c>
      <c r="I505" s="3">
        <v>10</v>
      </c>
    </row>
    <row r="506" spans="1:9" x14ac:dyDescent="0.25">
      <c r="A506" s="13" t="s">
        <v>533</v>
      </c>
      <c r="B506" s="13" t="s">
        <v>446</v>
      </c>
      <c r="C506" s="13"/>
      <c r="D506" s="13">
        <v>1764</v>
      </c>
      <c r="E506" s="13">
        <v>189000</v>
      </c>
      <c r="F506" s="13">
        <v>9.332E-3</v>
      </c>
      <c r="H506" s="13"/>
      <c r="I506" s="3">
        <v>10</v>
      </c>
    </row>
    <row r="507" spans="1:9" x14ac:dyDescent="0.25">
      <c r="A507" s="12" t="s">
        <v>534</v>
      </c>
      <c r="B507" s="12" t="s">
        <v>446</v>
      </c>
      <c r="C507" s="12"/>
      <c r="D507" s="12">
        <v>651</v>
      </c>
      <c r="E507" s="12">
        <v>187500</v>
      </c>
      <c r="F507" s="12">
        <v>3.4710000000000001E-3</v>
      </c>
      <c r="H507" s="12"/>
      <c r="I507" s="3">
        <v>10</v>
      </c>
    </row>
    <row r="508" spans="1:9" x14ac:dyDescent="0.25">
      <c r="A508" s="13" t="s">
        <v>535</v>
      </c>
      <c r="B508" s="13" t="s">
        <v>446</v>
      </c>
      <c r="C508" s="13"/>
      <c r="D508" s="13">
        <v>1614</v>
      </c>
      <c r="E508" s="13">
        <v>190900</v>
      </c>
      <c r="F508" s="13">
        <v>8.4519999999999994E-3</v>
      </c>
      <c r="H508" s="13"/>
      <c r="I508" s="3">
        <v>10</v>
      </c>
    </row>
    <row r="509" spans="1:9" x14ac:dyDescent="0.25">
      <c r="A509" s="12" t="s">
        <v>581</v>
      </c>
      <c r="B509" s="12" t="s">
        <v>446</v>
      </c>
      <c r="C509" s="12"/>
      <c r="D509" s="12">
        <v>4840000</v>
      </c>
      <c r="E509" s="12">
        <v>199000</v>
      </c>
      <c r="F509" s="12">
        <v>24.32</v>
      </c>
      <c r="G509">
        <v>3.798841493330277</v>
      </c>
      <c r="H509" s="12">
        <v>120</v>
      </c>
      <c r="I509" s="3">
        <v>10</v>
      </c>
    </row>
    <row r="510" spans="1:9" x14ac:dyDescent="0.25">
      <c r="A510" s="13" t="s">
        <v>582</v>
      </c>
      <c r="B510" s="13" t="s">
        <v>446</v>
      </c>
      <c r="C510" s="13"/>
      <c r="D510" s="13">
        <v>3959000</v>
      </c>
      <c r="E510" s="13">
        <v>195100</v>
      </c>
      <c r="F510" s="13">
        <v>20.3</v>
      </c>
      <c r="G510">
        <v>3.6245539302362517</v>
      </c>
      <c r="H510" s="13">
        <v>120</v>
      </c>
      <c r="I510" s="3">
        <v>10</v>
      </c>
    </row>
    <row r="511" spans="1:9" x14ac:dyDescent="0.25">
      <c r="A511" s="12" t="s">
        <v>583</v>
      </c>
      <c r="B511" s="12" t="s">
        <v>446</v>
      </c>
      <c r="C511" s="12"/>
      <c r="D511" s="12">
        <v>4115000</v>
      </c>
      <c r="E511" s="12">
        <v>185100</v>
      </c>
      <c r="F511" s="12">
        <v>22.23</v>
      </c>
      <c r="G511">
        <v>3.6704103490185407</v>
      </c>
      <c r="H511" s="12">
        <v>120</v>
      </c>
      <c r="I511" s="3">
        <v>10</v>
      </c>
    </row>
    <row r="512" spans="1:9" x14ac:dyDescent="0.25">
      <c r="A512" s="13" t="s">
        <v>584</v>
      </c>
      <c r="B512" s="13" t="s">
        <v>446</v>
      </c>
      <c r="C512" s="13"/>
      <c r="D512" s="13">
        <v>8068000</v>
      </c>
      <c r="E512" s="13">
        <v>201900</v>
      </c>
      <c r="F512" s="13">
        <v>39.950000000000003</v>
      </c>
      <c r="G512">
        <v>4.2952851124896991</v>
      </c>
      <c r="H512" s="13">
        <v>60</v>
      </c>
      <c r="I512" s="3">
        <v>10</v>
      </c>
    </row>
    <row r="513" spans="1:9" x14ac:dyDescent="0.25">
      <c r="A513" s="12" t="s">
        <v>585</v>
      </c>
      <c r="B513" s="12" t="s">
        <v>446</v>
      </c>
      <c r="C513" s="12"/>
      <c r="D513" s="12">
        <v>7089000</v>
      </c>
      <c r="E513" s="12">
        <v>185800</v>
      </c>
      <c r="F513" s="12">
        <v>38.17</v>
      </c>
      <c r="G513">
        <v>4.2561463524381598</v>
      </c>
      <c r="H513" s="12">
        <v>60</v>
      </c>
      <c r="I513" s="3">
        <v>10</v>
      </c>
    </row>
    <row r="514" spans="1:9" x14ac:dyDescent="0.25">
      <c r="A514" s="13" t="s">
        <v>586</v>
      </c>
      <c r="B514" s="13" t="s">
        <v>446</v>
      </c>
      <c r="C514" s="13"/>
      <c r="D514" s="13">
        <v>7433000</v>
      </c>
      <c r="E514" s="13">
        <v>192000</v>
      </c>
      <c r="F514" s="13">
        <v>38.71</v>
      </c>
      <c r="G514">
        <v>4.2252013054891711</v>
      </c>
      <c r="H514" s="13">
        <v>60</v>
      </c>
      <c r="I514" s="3">
        <v>10</v>
      </c>
    </row>
    <row r="515" spans="1:9" x14ac:dyDescent="0.25">
      <c r="A515" s="12" t="s">
        <v>587</v>
      </c>
      <c r="B515" s="12" t="s">
        <v>446</v>
      </c>
      <c r="C515" s="12"/>
      <c r="D515" s="12">
        <v>9769000</v>
      </c>
      <c r="E515" s="12">
        <v>198500</v>
      </c>
      <c r="F515" s="12">
        <v>49.21</v>
      </c>
      <c r="G515">
        <v>4.5037866723992028</v>
      </c>
      <c r="H515" s="12">
        <v>30</v>
      </c>
      <c r="I515" s="3">
        <v>10</v>
      </c>
    </row>
    <row r="516" spans="1:9" x14ac:dyDescent="0.25">
      <c r="A516" s="13" t="s">
        <v>588</v>
      </c>
      <c r="B516" s="13" t="s">
        <v>446</v>
      </c>
      <c r="C516" s="13"/>
      <c r="D516" s="13">
        <v>10230000</v>
      </c>
      <c r="E516" s="13">
        <v>206100</v>
      </c>
      <c r="F516" s="13">
        <v>49.65</v>
      </c>
      <c r="G516">
        <v>4.519137801303148</v>
      </c>
      <c r="H516" s="13">
        <v>30</v>
      </c>
      <c r="I516" s="3">
        <v>10</v>
      </c>
    </row>
    <row r="517" spans="1:9" x14ac:dyDescent="0.25">
      <c r="A517" s="12" t="s">
        <v>589</v>
      </c>
      <c r="B517" s="12" t="s">
        <v>446</v>
      </c>
      <c r="C517" s="12"/>
      <c r="D517" s="12">
        <v>9639000</v>
      </c>
      <c r="E517" s="12">
        <v>191800</v>
      </c>
      <c r="F517" s="12">
        <v>50.26</v>
      </c>
      <c r="G517">
        <v>4.4863549404995755</v>
      </c>
      <c r="H517" s="12">
        <v>30</v>
      </c>
      <c r="I517" s="3">
        <v>10</v>
      </c>
    </row>
    <row r="518" spans="1:9" x14ac:dyDescent="0.25">
      <c r="A518" s="13" t="s">
        <v>590</v>
      </c>
      <c r="B518" s="13" t="s">
        <v>446</v>
      </c>
      <c r="C518" s="13"/>
      <c r="D518" s="13">
        <v>10220000</v>
      </c>
      <c r="E518" s="13">
        <v>199700</v>
      </c>
      <c r="F518" s="13">
        <v>51.16</v>
      </c>
      <c r="G518">
        <v>4.5426532827096739</v>
      </c>
      <c r="H518" s="13">
        <v>15</v>
      </c>
      <c r="I518" s="3">
        <v>10</v>
      </c>
    </row>
    <row r="519" spans="1:9" x14ac:dyDescent="0.25">
      <c r="A519" s="12" t="s">
        <v>591</v>
      </c>
      <c r="B519" s="12" t="s">
        <v>446</v>
      </c>
      <c r="C519" s="12"/>
      <c r="D519" s="12">
        <v>9973000</v>
      </c>
      <c r="E519" s="12">
        <v>190000</v>
      </c>
      <c r="F519" s="12">
        <v>52.48</v>
      </c>
      <c r="G519">
        <v>4.5745792515976911</v>
      </c>
      <c r="H519" s="12">
        <v>15</v>
      </c>
      <c r="I519" s="3">
        <v>10</v>
      </c>
    </row>
    <row r="520" spans="1:9" x14ac:dyDescent="0.25">
      <c r="A520" s="13" t="s">
        <v>592</v>
      </c>
      <c r="B520" s="13" t="s">
        <v>446</v>
      </c>
      <c r="C520" s="13"/>
      <c r="D520" s="13">
        <v>9629000</v>
      </c>
      <c r="E520" s="13">
        <v>199500</v>
      </c>
      <c r="F520" s="13">
        <v>48.26</v>
      </c>
      <c r="G520">
        <v>4.4457426257605377</v>
      </c>
      <c r="H520" s="13">
        <v>15</v>
      </c>
      <c r="I520" s="3">
        <v>10</v>
      </c>
    </row>
    <row r="521" spans="1:9" x14ac:dyDescent="0.25">
      <c r="A521" s="12" t="s">
        <v>593</v>
      </c>
      <c r="B521" s="12" t="s">
        <v>446</v>
      </c>
      <c r="C521" s="12"/>
      <c r="D521" s="12">
        <v>11520000</v>
      </c>
      <c r="E521" s="12">
        <v>211600</v>
      </c>
      <c r="F521" s="12">
        <v>54.46</v>
      </c>
      <c r="G521">
        <v>4.6051701859880918</v>
      </c>
      <c r="H521" s="12">
        <v>0</v>
      </c>
      <c r="I521" s="3">
        <v>10</v>
      </c>
    </row>
    <row r="522" spans="1:9" x14ac:dyDescent="0.25">
      <c r="A522" s="13" t="s">
        <v>594</v>
      </c>
      <c r="B522" s="13" t="s">
        <v>446</v>
      </c>
      <c r="C522" s="13"/>
      <c r="D522" s="13">
        <v>10860000</v>
      </c>
      <c r="E522" s="13">
        <v>200700</v>
      </c>
      <c r="F522" s="13">
        <v>54.11</v>
      </c>
      <c r="G522">
        <v>4.6051701859880918</v>
      </c>
      <c r="H522" s="13">
        <v>0</v>
      </c>
      <c r="I522" s="3">
        <v>10</v>
      </c>
    </row>
    <row r="523" spans="1:9" x14ac:dyDescent="0.25">
      <c r="A523" s="12" t="s">
        <v>595</v>
      </c>
      <c r="B523" s="12" t="s">
        <v>446</v>
      </c>
      <c r="C523" s="12"/>
      <c r="D523" s="12">
        <v>11590000</v>
      </c>
      <c r="E523" s="12">
        <v>204700</v>
      </c>
      <c r="F523" s="12">
        <v>56.6</v>
      </c>
      <c r="G523">
        <v>4.6051701859880918</v>
      </c>
      <c r="H523" s="12">
        <v>0</v>
      </c>
      <c r="I523" s="3">
        <v>10</v>
      </c>
    </row>
    <row r="524" spans="1:9" x14ac:dyDescent="0.25">
      <c r="A524" s="12" t="s">
        <v>533</v>
      </c>
      <c r="B524" s="12" t="s">
        <v>462</v>
      </c>
      <c r="C524" s="12"/>
      <c r="D524" s="12">
        <v>20810</v>
      </c>
      <c r="E524" s="12">
        <v>189000</v>
      </c>
      <c r="F524" s="12">
        <v>0.1101</v>
      </c>
      <c r="H524" s="12"/>
      <c r="I524" s="3">
        <v>10</v>
      </c>
    </row>
    <row r="525" spans="1:9" x14ac:dyDescent="0.25">
      <c r="A525" s="13" t="s">
        <v>534</v>
      </c>
      <c r="B525" s="13" t="s">
        <v>462</v>
      </c>
      <c r="C525" s="13"/>
      <c r="D525" s="13">
        <v>9282</v>
      </c>
      <c r="E525" s="13">
        <v>187500</v>
      </c>
      <c r="F525" s="13">
        <v>4.9500000000000002E-2</v>
      </c>
      <c r="H525" s="13"/>
      <c r="I525" s="3">
        <v>10</v>
      </c>
    </row>
    <row r="526" spans="1:9" x14ac:dyDescent="0.25">
      <c r="A526" s="12" t="s">
        <v>535</v>
      </c>
      <c r="B526" s="12" t="s">
        <v>462</v>
      </c>
      <c r="C526" s="12"/>
      <c r="D526" s="12">
        <v>8646</v>
      </c>
      <c r="E526" s="12">
        <v>190900</v>
      </c>
      <c r="F526" s="12">
        <v>4.5280000000000001E-2</v>
      </c>
      <c r="H526" s="12"/>
      <c r="I526" s="3">
        <v>10</v>
      </c>
    </row>
    <row r="527" spans="1:9" x14ac:dyDescent="0.25">
      <c r="A527" s="13" t="s">
        <v>596</v>
      </c>
      <c r="B527" s="13" t="s">
        <v>462</v>
      </c>
      <c r="C527" s="13"/>
      <c r="D527" s="13">
        <v>1454000</v>
      </c>
      <c r="E527" s="13">
        <v>195000</v>
      </c>
      <c r="F527" s="13">
        <v>7.4550000000000001</v>
      </c>
      <c r="G527">
        <v>4.4336628512818335</v>
      </c>
      <c r="H527" s="13">
        <v>120</v>
      </c>
      <c r="I527" s="3">
        <v>10</v>
      </c>
    </row>
    <row r="528" spans="1:9" x14ac:dyDescent="0.25">
      <c r="A528" s="12" t="s">
        <v>597</v>
      </c>
      <c r="B528" s="12" t="s">
        <v>462</v>
      </c>
      <c r="C528" s="12"/>
      <c r="D528" s="12">
        <v>1480000</v>
      </c>
      <c r="E528" s="12">
        <v>185100</v>
      </c>
      <c r="F528" s="12">
        <v>7.9960000000000004</v>
      </c>
      <c r="G528">
        <v>4.4501856488164337</v>
      </c>
      <c r="H528" s="12">
        <v>120</v>
      </c>
      <c r="I528" s="3">
        <v>10</v>
      </c>
    </row>
    <row r="529" spans="1:9" x14ac:dyDescent="0.25">
      <c r="A529" s="13" t="s">
        <v>598</v>
      </c>
      <c r="B529" s="13" t="s">
        <v>462</v>
      </c>
      <c r="C529" s="13"/>
      <c r="D529" s="13">
        <v>1600000</v>
      </c>
      <c r="E529" s="13">
        <v>177300</v>
      </c>
      <c r="F529" s="13">
        <v>9.0239999999999991</v>
      </c>
      <c r="G529">
        <v>4.5478858930308013</v>
      </c>
      <c r="H529" s="13">
        <v>120</v>
      </c>
      <c r="I529" s="3">
        <v>10</v>
      </c>
    </row>
    <row r="530" spans="1:9" x14ac:dyDescent="0.25">
      <c r="A530" s="12" t="s">
        <v>599</v>
      </c>
      <c r="B530" s="12" t="s">
        <v>462</v>
      </c>
      <c r="C530" s="12"/>
      <c r="D530" s="12">
        <v>1594000</v>
      </c>
      <c r="E530" s="12">
        <v>181000</v>
      </c>
      <c r="F530" s="12">
        <v>8.8089999999999993</v>
      </c>
      <c r="G530">
        <v>4.6019719036316653</v>
      </c>
      <c r="H530" s="12">
        <v>60</v>
      </c>
      <c r="I530" s="3">
        <v>10</v>
      </c>
    </row>
    <row r="531" spans="1:9" x14ac:dyDescent="0.25">
      <c r="A531" s="13" t="s">
        <v>600</v>
      </c>
      <c r="B531" s="13" t="s">
        <v>462</v>
      </c>
      <c r="C531" s="13"/>
      <c r="D531" s="13">
        <v>1873000</v>
      </c>
      <c r="E531" s="13">
        <v>178100</v>
      </c>
      <c r="F531" s="13">
        <v>10.51</v>
      </c>
      <c r="G531">
        <v>4.7256298950496403</v>
      </c>
      <c r="H531" s="13">
        <v>60</v>
      </c>
      <c r="I531" s="3">
        <v>10</v>
      </c>
    </row>
    <row r="532" spans="1:9" x14ac:dyDescent="0.25">
      <c r="A532" s="12" t="s">
        <v>601</v>
      </c>
      <c r="B532" s="12" t="s">
        <v>462</v>
      </c>
      <c r="C532" s="12"/>
      <c r="D532" s="12">
        <v>1565000</v>
      </c>
      <c r="E532" s="12">
        <v>186600</v>
      </c>
      <c r="F532" s="12">
        <v>8.3849999999999998</v>
      </c>
      <c r="G532">
        <v>4.4738612906847521</v>
      </c>
      <c r="H532" s="12">
        <v>60</v>
      </c>
      <c r="I532" s="3">
        <v>10</v>
      </c>
    </row>
    <row r="533" spans="1:9" x14ac:dyDescent="0.25">
      <c r="A533" s="13" t="s">
        <v>602</v>
      </c>
      <c r="B533" s="13" t="s">
        <v>462</v>
      </c>
      <c r="C533" s="13"/>
      <c r="D533" s="13">
        <v>2004000</v>
      </c>
      <c r="E533" s="13">
        <v>184900</v>
      </c>
      <c r="F533" s="13">
        <v>10.84</v>
      </c>
      <c r="G533">
        <v>4.8109038064086898</v>
      </c>
      <c r="H533" s="13">
        <v>30</v>
      </c>
      <c r="I533" s="3">
        <v>10</v>
      </c>
    </row>
    <row r="534" spans="1:9" x14ac:dyDescent="0.25">
      <c r="A534" s="12" t="s">
        <v>603</v>
      </c>
      <c r="B534" s="12" t="s">
        <v>462</v>
      </c>
      <c r="C534" s="12"/>
      <c r="D534" s="12">
        <v>1800000</v>
      </c>
      <c r="E534" s="12">
        <v>173500</v>
      </c>
      <c r="F534" s="12">
        <v>10.38</v>
      </c>
      <c r="G534">
        <v>4.7131016715455507</v>
      </c>
      <c r="H534" s="12">
        <v>30</v>
      </c>
      <c r="I534" s="3">
        <v>10</v>
      </c>
    </row>
    <row r="535" spans="1:9" x14ac:dyDescent="0.25">
      <c r="A535" s="13" t="s">
        <v>604</v>
      </c>
      <c r="B535" s="13" t="s">
        <v>462</v>
      </c>
      <c r="C535" s="13"/>
      <c r="D535" s="13">
        <v>1830000</v>
      </c>
      <c r="E535" s="13">
        <v>172800</v>
      </c>
      <c r="F535" s="13">
        <v>10.59</v>
      </c>
      <c r="G535">
        <v>4.7090353723709892</v>
      </c>
      <c r="H535" s="13">
        <v>30</v>
      </c>
      <c r="I535" s="3">
        <v>10</v>
      </c>
    </row>
    <row r="536" spans="1:9" x14ac:dyDescent="0.25">
      <c r="A536" s="12" t="s">
        <v>605</v>
      </c>
      <c r="B536" s="12" t="s">
        <v>462</v>
      </c>
      <c r="C536" s="12"/>
      <c r="D536" s="12">
        <v>1738000</v>
      </c>
      <c r="E536" s="12">
        <v>182100</v>
      </c>
      <c r="F536" s="12">
        <v>9.5449999999999999</v>
      </c>
      <c r="G536">
        <v>4.6828177208023805</v>
      </c>
      <c r="H536" s="12">
        <v>15</v>
      </c>
      <c r="I536" s="3">
        <v>10</v>
      </c>
    </row>
    <row r="537" spans="1:9" x14ac:dyDescent="0.25">
      <c r="A537" s="13" t="s">
        <v>606</v>
      </c>
      <c r="B537" s="13" t="s">
        <v>462</v>
      </c>
      <c r="C537" s="13"/>
      <c r="D537" s="13">
        <v>1732000</v>
      </c>
      <c r="E537" s="13">
        <v>181100</v>
      </c>
      <c r="F537" s="13">
        <v>9.5660000000000007</v>
      </c>
      <c r="G537">
        <v>4.6308722180920965</v>
      </c>
      <c r="H537" s="13">
        <v>15</v>
      </c>
      <c r="I537" s="3">
        <v>10</v>
      </c>
    </row>
    <row r="538" spans="1:9" x14ac:dyDescent="0.25">
      <c r="A538" s="12" t="s">
        <v>607</v>
      </c>
      <c r="B538" s="12" t="s">
        <v>462</v>
      </c>
      <c r="C538" s="12"/>
      <c r="D538" s="12">
        <v>1553000</v>
      </c>
      <c r="E538" s="12">
        <v>177200</v>
      </c>
      <c r="F538" s="12">
        <v>8.766</v>
      </c>
      <c r="G538">
        <v>4.5186543369266419</v>
      </c>
      <c r="H538" s="12">
        <v>15</v>
      </c>
      <c r="I538" s="3">
        <v>10</v>
      </c>
    </row>
    <row r="539" spans="1:9" x14ac:dyDescent="0.25">
      <c r="A539" s="13" t="s">
        <v>608</v>
      </c>
      <c r="B539" s="13" t="s">
        <v>462</v>
      </c>
      <c r="C539" s="13"/>
      <c r="D539" s="13">
        <v>1699000</v>
      </c>
      <c r="E539" s="13">
        <v>192300</v>
      </c>
      <c r="F539" s="13">
        <v>8.8369999999999997</v>
      </c>
      <c r="G539">
        <v>4.6051701859880918</v>
      </c>
      <c r="H539" s="13">
        <v>0</v>
      </c>
      <c r="I539" s="3">
        <v>10</v>
      </c>
    </row>
    <row r="540" spans="1:9" x14ac:dyDescent="0.25">
      <c r="A540" s="12" t="s">
        <v>609</v>
      </c>
      <c r="B540" s="12" t="s">
        <v>462</v>
      </c>
      <c r="C540" s="12"/>
      <c r="D540" s="12">
        <v>1797000</v>
      </c>
      <c r="E540" s="12">
        <v>192800</v>
      </c>
      <c r="F540" s="12">
        <v>9.3249999999999993</v>
      </c>
      <c r="G540">
        <v>4.6051701859880918</v>
      </c>
      <c r="H540" s="12">
        <v>0</v>
      </c>
      <c r="I540" s="3">
        <v>10</v>
      </c>
    </row>
    <row r="541" spans="1:9" x14ac:dyDescent="0.25">
      <c r="A541" s="13" t="s">
        <v>610</v>
      </c>
      <c r="B541" s="13" t="s">
        <v>462</v>
      </c>
      <c r="C541" s="13"/>
      <c r="D541" s="13">
        <v>1728000</v>
      </c>
      <c r="E541" s="13">
        <v>180900</v>
      </c>
      <c r="F541" s="13">
        <v>9.5519999999999996</v>
      </c>
      <c r="G541">
        <v>4.6051701859880918</v>
      </c>
      <c r="H541" s="13">
        <v>0</v>
      </c>
      <c r="I541" s="3">
        <v>10</v>
      </c>
    </row>
    <row r="542" spans="1:9" x14ac:dyDescent="0.25">
      <c r="A542" s="14" t="s">
        <v>94</v>
      </c>
      <c r="B542" s="14" t="s">
        <v>478</v>
      </c>
      <c r="C542" s="14"/>
      <c r="D542" s="14">
        <v>1650</v>
      </c>
      <c r="E542" s="14">
        <v>420000</v>
      </c>
      <c r="F542" s="14">
        <v>3.9280000000000001E-3</v>
      </c>
      <c r="H542" s="14"/>
      <c r="I542" s="3">
        <v>10</v>
      </c>
    </row>
    <row r="543" spans="1:9" x14ac:dyDescent="0.25">
      <c r="A543" s="15" t="s">
        <v>95</v>
      </c>
      <c r="B543" s="15" t="s">
        <v>478</v>
      </c>
      <c r="C543" s="15"/>
      <c r="D543" s="15">
        <v>405.8</v>
      </c>
      <c r="E543" s="15">
        <v>392000</v>
      </c>
      <c r="F543" s="15">
        <v>1.0349999999999999E-3</v>
      </c>
      <c r="H543" s="15"/>
      <c r="I543" s="3">
        <v>10</v>
      </c>
    </row>
    <row r="544" spans="1:9" x14ac:dyDescent="0.25">
      <c r="A544" s="14" t="s">
        <v>96</v>
      </c>
      <c r="B544" s="14" t="s">
        <v>478</v>
      </c>
      <c r="C544" s="14"/>
      <c r="D544" s="14">
        <v>1231</v>
      </c>
      <c r="E544" s="14">
        <v>302600</v>
      </c>
      <c r="F544" s="14">
        <v>4.0699999999999998E-3</v>
      </c>
      <c r="H544" s="14"/>
      <c r="I544" s="3">
        <v>10</v>
      </c>
    </row>
    <row r="545" spans="1:9" x14ac:dyDescent="0.25">
      <c r="A545" s="15" t="s">
        <v>611</v>
      </c>
      <c r="B545" s="15" t="s">
        <v>478</v>
      </c>
      <c r="C545" s="15"/>
      <c r="D545" s="15">
        <v>12720000</v>
      </c>
      <c r="E545" s="15">
        <v>281700</v>
      </c>
      <c r="F545" s="15">
        <v>45.16</v>
      </c>
      <c r="G545">
        <v>4.357168165179786</v>
      </c>
      <c r="H545" s="15">
        <v>120</v>
      </c>
      <c r="I545" s="3">
        <v>10</v>
      </c>
    </row>
    <row r="546" spans="1:9" x14ac:dyDescent="0.25">
      <c r="A546" s="14" t="s">
        <v>612</v>
      </c>
      <c r="B546" s="14" t="s">
        <v>478</v>
      </c>
      <c r="C546" s="14"/>
      <c r="D546" s="14">
        <v>10870000</v>
      </c>
      <c r="E546" s="14">
        <v>271300</v>
      </c>
      <c r="F546" s="14">
        <v>40.08</v>
      </c>
      <c r="G546">
        <v>4.2409408610398645</v>
      </c>
      <c r="H546" s="14">
        <v>120</v>
      </c>
      <c r="I546" s="3">
        <v>10</v>
      </c>
    </row>
    <row r="547" spans="1:9" x14ac:dyDescent="0.25">
      <c r="A547" s="15" t="s">
        <v>613</v>
      </c>
      <c r="B547" s="15" t="s">
        <v>478</v>
      </c>
      <c r="C547" s="15"/>
      <c r="D547" s="15">
        <v>11150000</v>
      </c>
      <c r="E547" s="15">
        <v>261100</v>
      </c>
      <c r="F547" s="15">
        <v>42.71</v>
      </c>
      <c r="G547">
        <v>4.2303522696432019</v>
      </c>
      <c r="H547" s="15">
        <v>120</v>
      </c>
      <c r="I547" s="3">
        <v>10</v>
      </c>
    </row>
    <row r="548" spans="1:9" x14ac:dyDescent="0.25">
      <c r="A548" s="14" t="s">
        <v>614</v>
      </c>
      <c r="B548" s="14" t="s">
        <v>478</v>
      </c>
      <c r="C548" s="14"/>
      <c r="D548" s="14">
        <v>15240000</v>
      </c>
      <c r="E548" s="14">
        <v>274800</v>
      </c>
      <c r="F548" s="14">
        <v>55.46</v>
      </c>
      <c r="G548">
        <v>4.5626308495015939</v>
      </c>
      <c r="H548" s="14">
        <v>60</v>
      </c>
      <c r="I548" s="3">
        <v>10</v>
      </c>
    </row>
    <row r="549" spans="1:9" x14ac:dyDescent="0.25">
      <c r="A549" s="15" t="s">
        <v>615</v>
      </c>
      <c r="B549" s="15" t="s">
        <v>478</v>
      </c>
      <c r="C549" s="15"/>
      <c r="D549" s="15">
        <v>15010000</v>
      </c>
      <c r="E549" s="15">
        <v>258800</v>
      </c>
      <c r="F549" s="15">
        <v>58</v>
      </c>
      <c r="G549">
        <v>4.6105296272415073</v>
      </c>
      <c r="H549" s="15">
        <v>60</v>
      </c>
      <c r="I549" s="3">
        <v>10</v>
      </c>
    </row>
    <row r="550" spans="1:9" x14ac:dyDescent="0.25">
      <c r="A550" s="14" t="s">
        <v>616</v>
      </c>
      <c r="B550" s="14" t="s">
        <v>478</v>
      </c>
      <c r="C550" s="14"/>
      <c r="D550" s="14">
        <v>14950000</v>
      </c>
      <c r="E550" s="14">
        <v>257100</v>
      </c>
      <c r="F550" s="14">
        <v>58.16</v>
      </c>
      <c r="G550">
        <v>4.5391357468957079</v>
      </c>
      <c r="H550" s="14">
        <v>60</v>
      </c>
      <c r="I550" s="3">
        <v>10</v>
      </c>
    </row>
    <row r="551" spans="1:9" x14ac:dyDescent="0.25">
      <c r="A551" s="15" t="s">
        <v>617</v>
      </c>
      <c r="B551" s="15" t="s">
        <v>478</v>
      </c>
      <c r="C551" s="15"/>
      <c r="D551" s="15">
        <v>14780000</v>
      </c>
      <c r="E551" s="15">
        <v>276300</v>
      </c>
      <c r="F551" s="15">
        <v>53.48</v>
      </c>
      <c r="G551">
        <v>4.5262745513966332</v>
      </c>
      <c r="H551" s="15">
        <v>30</v>
      </c>
      <c r="I551" s="3">
        <v>10</v>
      </c>
    </row>
    <row r="552" spans="1:9" x14ac:dyDescent="0.25">
      <c r="A552" s="14" t="s">
        <v>618</v>
      </c>
      <c r="B552" s="14" t="s">
        <v>478</v>
      </c>
      <c r="C552" s="14"/>
      <c r="D552" s="14">
        <v>14460000</v>
      </c>
      <c r="E552" s="14">
        <v>246400</v>
      </c>
      <c r="F552" s="14">
        <v>58.68</v>
      </c>
      <c r="G552">
        <v>4.6221861715922516</v>
      </c>
      <c r="H552" s="14">
        <v>30</v>
      </c>
      <c r="I552" s="3">
        <v>10</v>
      </c>
    </row>
    <row r="553" spans="1:9" x14ac:dyDescent="0.25">
      <c r="A553" s="15" t="s">
        <v>619</v>
      </c>
      <c r="B553" s="15" t="s">
        <v>478</v>
      </c>
      <c r="C553" s="15"/>
      <c r="D553" s="15">
        <v>15090000</v>
      </c>
      <c r="E553" s="15">
        <v>242300</v>
      </c>
      <c r="F553" s="15">
        <v>62.27</v>
      </c>
      <c r="G553">
        <v>4.6074210997599865</v>
      </c>
      <c r="H553" s="15">
        <v>30</v>
      </c>
      <c r="I553" s="3">
        <v>10</v>
      </c>
    </row>
    <row r="554" spans="1:9" x14ac:dyDescent="0.25">
      <c r="A554" s="14" t="s">
        <v>620</v>
      </c>
      <c r="B554" s="14" t="s">
        <v>478</v>
      </c>
      <c r="C554" s="14"/>
      <c r="D554" s="14">
        <v>15040000</v>
      </c>
      <c r="E554" s="14">
        <v>250300</v>
      </c>
      <c r="F554" s="14">
        <v>60.09</v>
      </c>
      <c r="G554">
        <v>4.6428164310882707</v>
      </c>
      <c r="H554" s="14">
        <v>15</v>
      </c>
      <c r="I554" s="3">
        <v>10</v>
      </c>
    </row>
    <row r="555" spans="1:9" x14ac:dyDescent="0.25">
      <c r="A555" s="15" t="s">
        <v>621</v>
      </c>
      <c r="B555" s="15" t="s">
        <v>478</v>
      </c>
      <c r="C555" s="15"/>
      <c r="D555" s="15">
        <v>14280000</v>
      </c>
      <c r="E555" s="15">
        <v>246900</v>
      </c>
      <c r="F555" s="15">
        <v>57.83</v>
      </c>
      <c r="G555">
        <v>4.6075941362488626</v>
      </c>
      <c r="H555" s="15">
        <v>15</v>
      </c>
      <c r="I555" s="3">
        <v>10</v>
      </c>
    </row>
    <row r="556" spans="1:9" x14ac:dyDescent="0.25">
      <c r="A556" s="14" t="s">
        <v>622</v>
      </c>
      <c r="B556" s="14" t="s">
        <v>478</v>
      </c>
      <c r="C556" s="14"/>
      <c r="D556" s="14">
        <v>14830000</v>
      </c>
      <c r="E556" s="14">
        <v>231900</v>
      </c>
      <c r="F556" s="14">
        <v>63.94</v>
      </c>
      <c r="G556">
        <v>4.6338877374872673</v>
      </c>
      <c r="H556" s="14">
        <v>15</v>
      </c>
      <c r="I556" s="3">
        <v>10</v>
      </c>
    </row>
    <row r="557" spans="1:9" x14ac:dyDescent="0.25">
      <c r="A557" s="15" t="s">
        <v>623</v>
      </c>
      <c r="B557" s="15" t="s">
        <v>478</v>
      </c>
      <c r="C557" s="15"/>
      <c r="D557" s="15">
        <v>14680000</v>
      </c>
      <c r="E557" s="15">
        <v>253600</v>
      </c>
      <c r="F557" s="15">
        <v>57.87</v>
      </c>
      <c r="G557">
        <v>4.6051701859880918</v>
      </c>
      <c r="H557" s="15">
        <v>0</v>
      </c>
      <c r="I557" s="3">
        <v>10</v>
      </c>
    </row>
    <row r="558" spans="1:9" x14ac:dyDescent="0.25">
      <c r="A558" s="14" t="s">
        <v>624</v>
      </c>
      <c r="B558" s="14" t="s">
        <v>478</v>
      </c>
      <c r="C558" s="14"/>
      <c r="D558" s="14">
        <v>14700000</v>
      </c>
      <c r="E558" s="14">
        <v>254700</v>
      </c>
      <c r="F558" s="14">
        <v>57.69</v>
      </c>
      <c r="G558">
        <v>4.6051701859880918</v>
      </c>
      <c r="H558" s="14">
        <v>0</v>
      </c>
      <c r="I558" s="3">
        <v>10</v>
      </c>
    </row>
    <row r="559" spans="1:9" x14ac:dyDescent="0.25">
      <c r="A559" s="15" t="s">
        <v>625</v>
      </c>
      <c r="B559" s="15" t="s">
        <v>478</v>
      </c>
      <c r="C559" s="15"/>
      <c r="D559" s="15">
        <v>14790000</v>
      </c>
      <c r="E559" s="15">
        <v>238100</v>
      </c>
      <c r="F559" s="15">
        <v>62.13</v>
      </c>
      <c r="G559">
        <v>4.6051701859880918</v>
      </c>
      <c r="H559" s="15">
        <v>0</v>
      </c>
      <c r="I559" s="3">
        <v>10</v>
      </c>
    </row>
    <row r="560" spans="1:9" x14ac:dyDescent="0.25">
      <c r="A560" s="15" t="s">
        <v>94</v>
      </c>
      <c r="B560" s="15" t="s">
        <v>494</v>
      </c>
      <c r="C560" s="15"/>
      <c r="D560" s="15">
        <v>16510</v>
      </c>
      <c r="E560" s="15">
        <v>420000</v>
      </c>
      <c r="F560" s="15">
        <v>3.9320000000000001E-2</v>
      </c>
      <c r="H560" s="15"/>
      <c r="I560" s="3">
        <v>10</v>
      </c>
    </row>
    <row r="561" spans="1:9" x14ac:dyDescent="0.25">
      <c r="A561" s="14" t="s">
        <v>95</v>
      </c>
      <c r="B561" s="14" t="s">
        <v>494</v>
      </c>
      <c r="C561" s="14"/>
      <c r="D561" s="14">
        <v>19110</v>
      </c>
      <c r="E561" s="14">
        <v>392000</v>
      </c>
      <c r="F561" s="14">
        <v>4.8750000000000002E-2</v>
      </c>
      <c r="H561" s="14"/>
      <c r="I561" s="3">
        <v>10</v>
      </c>
    </row>
    <row r="562" spans="1:9" x14ac:dyDescent="0.25">
      <c r="A562" s="15" t="s">
        <v>96</v>
      </c>
      <c r="B562" s="15" t="s">
        <v>494</v>
      </c>
      <c r="C562" s="15"/>
      <c r="D562" s="15">
        <v>20240</v>
      </c>
      <c r="E562" s="15">
        <v>302600</v>
      </c>
      <c r="F562" s="15">
        <v>6.6879999999999995E-2</v>
      </c>
      <c r="H562" s="15"/>
      <c r="I562" s="3">
        <v>10</v>
      </c>
    </row>
    <row r="563" spans="1:9" x14ac:dyDescent="0.25">
      <c r="A563" s="14" t="s">
        <v>626</v>
      </c>
      <c r="B563" s="14" t="s">
        <v>494</v>
      </c>
      <c r="C563" s="14"/>
      <c r="D563" s="14">
        <v>3867000</v>
      </c>
      <c r="E563" s="14">
        <v>217300</v>
      </c>
      <c r="F563" s="14">
        <v>17.8</v>
      </c>
      <c r="G563">
        <v>4.6068619141248996</v>
      </c>
      <c r="H563" s="14">
        <v>120</v>
      </c>
      <c r="I563" s="3">
        <v>10</v>
      </c>
    </row>
    <row r="564" spans="1:9" x14ac:dyDescent="0.25">
      <c r="A564" s="15" t="s">
        <v>627</v>
      </c>
      <c r="B564" s="15" t="s">
        <v>494</v>
      </c>
      <c r="C564" s="15"/>
      <c r="D564" s="15">
        <v>3897000</v>
      </c>
      <c r="E564" s="15">
        <v>215600</v>
      </c>
      <c r="F564" s="15">
        <v>18.079999999999998</v>
      </c>
      <c r="G564">
        <v>4.5892124151848881</v>
      </c>
      <c r="H564" s="15">
        <v>120</v>
      </c>
      <c r="I564" s="3">
        <v>10</v>
      </c>
    </row>
    <row r="565" spans="1:9" x14ac:dyDescent="0.25">
      <c r="A565" s="14" t="s">
        <v>628</v>
      </c>
      <c r="B565" s="14" t="s">
        <v>494</v>
      </c>
      <c r="C565" s="14"/>
      <c r="D565" s="14">
        <v>4023000</v>
      </c>
      <c r="E565" s="14">
        <v>214000</v>
      </c>
      <c r="F565" s="14">
        <v>18.8</v>
      </c>
      <c r="G565">
        <v>4.6115913206687571</v>
      </c>
      <c r="H565" s="14">
        <v>120</v>
      </c>
      <c r="I565" s="3">
        <v>10</v>
      </c>
    </row>
    <row r="566" spans="1:9" x14ac:dyDescent="0.25">
      <c r="A566" s="15" t="s">
        <v>629</v>
      </c>
      <c r="B566" s="15" t="s">
        <v>494</v>
      </c>
      <c r="C566" s="15"/>
      <c r="D566" s="15">
        <v>3873000</v>
      </c>
      <c r="E566" s="15">
        <v>221800</v>
      </c>
      <c r="F566" s="15">
        <v>17.46</v>
      </c>
      <c r="G566">
        <v>4.587519336440737</v>
      </c>
      <c r="H566" s="15">
        <v>60</v>
      </c>
      <c r="I566" s="3">
        <v>10</v>
      </c>
    </row>
    <row r="567" spans="1:9" x14ac:dyDescent="0.25">
      <c r="A567" s="14" t="s">
        <v>630</v>
      </c>
      <c r="B567" s="14" t="s">
        <v>494</v>
      </c>
      <c r="C567" s="14"/>
      <c r="D567" s="14">
        <v>3920000</v>
      </c>
      <c r="E567" s="14">
        <v>222000</v>
      </c>
      <c r="F567" s="14">
        <v>17.66</v>
      </c>
      <c r="G567">
        <v>4.5656401176555272</v>
      </c>
      <c r="H567" s="14">
        <v>60</v>
      </c>
      <c r="I567" s="3">
        <v>10</v>
      </c>
    </row>
    <row r="568" spans="1:9" x14ac:dyDescent="0.25">
      <c r="A568" s="15" t="s">
        <v>631</v>
      </c>
      <c r="B568" s="15" t="s">
        <v>494</v>
      </c>
      <c r="C568" s="15"/>
      <c r="D568" s="15">
        <v>3976000</v>
      </c>
      <c r="E568" s="15">
        <v>215200</v>
      </c>
      <c r="F568" s="15">
        <v>18.48</v>
      </c>
      <c r="G568">
        <v>4.594375811854861</v>
      </c>
      <c r="H568" s="15">
        <v>60</v>
      </c>
      <c r="I568" s="3">
        <v>10</v>
      </c>
    </row>
    <row r="569" spans="1:9" x14ac:dyDescent="0.25">
      <c r="A569" s="14" t="s">
        <v>632</v>
      </c>
      <c r="B569" s="14" t="s">
        <v>494</v>
      </c>
      <c r="C569" s="14"/>
      <c r="D569" s="14">
        <v>3885000</v>
      </c>
      <c r="E569" s="14">
        <v>228100</v>
      </c>
      <c r="F569" s="14">
        <v>17.03</v>
      </c>
      <c r="G569">
        <v>4.5625083632875016</v>
      </c>
      <c r="H569" s="14">
        <v>30</v>
      </c>
      <c r="I569" s="3">
        <v>10</v>
      </c>
    </row>
    <row r="570" spans="1:9" x14ac:dyDescent="0.25">
      <c r="A570" s="15" t="s">
        <v>633</v>
      </c>
      <c r="B570" s="15" t="s">
        <v>494</v>
      </c>
      <c r="C570" s="15"/>
      <c r="D570" s="15">
        <v>3922000</v>
      </c>
      <c r="E570" s="15">
        <v>210200</v>
      </c>
      <c r="F570" s="15">
        <v>18.66</v>
      </c>
      <c r="G570">
        <v>4.6208773010142101</v>
      </c>
      <c r="H570" s="15">
        <v>30</v>
      </c>
      <c r="I570" s="3">
        <v>10</v>
      </c>
    </row>
    <row r="571" spans="1:9" x14ac:dyDescent="0.25">
      <c r="A571" s="14" t="s">
        <v>634</v>
      </c>
      <c r="B571" s="14" t="s">
        <v>494</v>
      </c>
      <c r="C571" s="14"/>
      <c r="D571" s="14">
        <v>3996000</v>
      </c>
      <c r="E571" s="14">
        <v>215800</v>
      </c>
      <c r="F571" s="14">
        <v>18.510000000000002</v>
      </c>
      <c r="G571">
        <v>4.5960024147558842</v>
      </c>
      <c r="H571" s="14">
        <v>30</v>
      </c>
      <c r="I571" s="3">
        <v>10</v>
      </c>
    </row>
    <row r="572" spans="1:9" x14ac:dyDescent="0.25">
      <c r="A572" s="15" t="s">
        <v>635</v>
      </c>
      <c r="B572" s="15" t="s">
        <v>494</v>
      </c>
      <c r="C572" s="15"/>
      <c r="D572" s="15">
        <v>3933000</v>
      </c>
      <c r="E572" s="15">
        <v>222800</v>
      </c>
      <c r="F572" s="15">
        <v>17.66</v>
      </c>
      <c r="G572">
        <v>4.5989425816258889</v>
      </c>
      <c r="H572" s="15">
        <v>15</v>
      </c>
      <c r="I572" s="3">
        <v>10</v>
      </c>
    </row>
    <row r="573" spans="1:9" x14ac:dyDescent="0.25">
      <c r="A573" s="14" t="s">
        <v>636</v>
      </c>
      <c r="B573" s="14" t="s">
        <v>494</v>
      </c>
      <c r="C573" s="14"/>
      <c r="D573" s="14">
        <v>3963000</v>
      </c>
      <c r="E573" s="14">
        <v>211700</v>
      </c>
      <c r="F573" s="14">
        <v>18.72</v>
      </c>
      <c r="G573">
        <v>4.6240964728730569</v>
      </c>
      <c r="H573" s="14">
        <v>15</v>
      </c>
      <c r="I573" s="3">
        <v>10</v>
      </c>
    </row>
    <row r="574" spans="1:9" x14ac:dyDescent="0.25">
      <c r="A574" s="15" t="s">
        <v>637</v>
      </c>
      <c r="B574" s="15" t="s">
        <v>494</v>
      </c>
      <c r="C574" s="15"/>
      <c r="D574" s="15">
        <v>3973000</v>
      </c>
      <c r="E574" s="15">
        <v>209100</v>
      </c>
      <c r="F574" s="15">
        <v>19</v>
      </c>
      <c r="G574">
        <v>4.6222024286219741</v>
      </c>
      <c r="H574" s="15">
        <v>15</v>
      </c>
      <c r="I574" s="3">
        <v>10</v>
      </c>
    </row>
    <row r="575" spans="1:9" x14ac:dyDescent="0.25">
      <c r="A575" s="14" t="s">
        <v>638</v>
      </c>
      <c r="B575" s="14" t="s">
        <v>494</v>
      </c>
      <c r="C575" s="14"/>
      <c r="D575" s="14">
        <v>3953000</v>
      </c>
      <c r="E575" s="14">
        <v>222400</v>
      </c>
      <c r="F575" s="14">
        <v>17.77</v>
      </c>
      <c r="G575">
        <v>4.6051701859880918</v>
      </c>
      <c r="H575" s="14">
        <v>0</v>
      </c>
      <c r="I575" s="3">
        <v>10</v>
      </c>
    </row>
    <row r="576" spans="1:9" x14ac:dyDescent="0.25">
      <c r="A576" s="15" t="s">
        <v>639</v>
      </c>
      <c r="B576" s="15" t="s">
        <v>494</v>
      </c>
      <c r="C576" s="15"/>
      <c r="D576" s="15">
        <v>3960000</v>
      </c>
      <c r="E576" s="15">
        <v>215600</v>
      </c>
      <c r="F576" s="15">
        <v>18.37</v>
      </c>
      <c r="G576">
        <v>4.6051701859880918</v>
      </c>
      <c r="H576" s="15">
        <v>0</v>
      </c>
      <c r="I576" s="3">
        <v>10</v>
      </c>
    </row>
    <row r="577" spans="1:9" x14ac:dyDescent="0.25">
      <c r="A577" s="14" t="s">
        <v>640</v>
      </c>
      <c r="B577" s="14" t="s">
        <v>494</v>
      </c>
      <c r="C577" s="14"/>
      <c r="D577" s="14">
        <v>3928000</v>
      </c>
      <c r="E577" s="14">
        <v>210300</v>
      </c>
      <c r="F577" s="14">
        <v>18.68</v>
      </c>
      <c r="G577">
        <v>4.6051701859880918</v>
      </c>
      <c r="H577" s="14">
        <v>0</v>
      </c>
      <c r="I577" s="3">
        <v>10</v>
      </c>
    </row>
    <row r="578" spans="1:9" x14ac:dyDescent="0.25">
      <c r="A578" s="14" t="s">
        <v>94</v>
      </c>
      <c r="B578" s="14" t="s">
        <v>510</v>
      </c>
      <c r="C578" s="14"/>
      <c r="D578" s="14">
        <v>460.2</v>
      </c>
      <c r="E578" s="14">
        <v>420000</v>
      </c>
      <c r="F578" s="14">
        <v>1.096E-3</v>
      </c>
      <c r="H578" s="14"/>
      <c r="I578" s="3">
        <v>10</v>
      </c>
    </row>
    <row r="579" spans="1:9" x14ac:dyDescent="0.25">
      <c r="A579" s="15" t="s">
        <v>95</v>
      </c>
      <c r="B579" s="15" t="s">
        <v>510</v>
      </c>
      <c r="C579" s="15"/>
      <c r="D579" s="15">
        <v>485</v>
      </c>
      <c r="E579" s="15">
        <v>392000</v>
      </c>
      <c r="F579" s="15">
        <v>1.237E-3</v>
      </c>
      <c r="H579" s="15"/>
      <c r="I579" s="3">
        <v>10</v>
      </c>
    </row>
    <row r="580" spans="1:9" x14ac:dyDescent="0.25">
      <c r="A580" s="14" t="s">
        <v>96</v>
      </c>
      <c r="B580" s="14" t="s">
        <v>510</v>
      </c>
      <c r="C580" s="14"/>
      <c r="D580" s="14">
        <v>388.2</v>
      </c>
      <c r="E580" s="14">
        <v>302600</v>
      </c>
      <c r="F580" s="14">
        <v>1.2830000000000001E-3</v>
      </c>
      <c r="H580" s="14"/>
      <c r="I580" s="3">
        <v>10</v>
      </c>
    </row>
    <row r="581" spans="1:9" x14ac:dyDescent="0.25">
      <c r="A581" s="15" t="s">
        <v>641</v>
      </c>
      <c r="B581" s="15" t="s">
        <v>510</v>
      </c>
      <c r="C581" s="15"/>
      <c r="D581" s="15">
        <v>20570000</v>
      </c>
      <c r="E581" s="15">
        <v>223200</v>
      </c>
      <c r="F581" s="15">
        <v>92.16</v>
      </c>
      <c r="G581">
        <v>4.5086363809403647</v>
      </c>
      <c r="H581" s="15">
        <v>120</v>
      </c>
      <c r="I581" s="3">
        <v>10</v>
      </c>
    </row>
    <row r="582" spans="1:9" x14ac:dyDescent="0.25">
      <c r="A582" s="14" t="s">
        <v>642</v>
      </c>
      <c r="B582" s="14" t="s">
        <v>510</v>
      </c>
      <c r="C582" s="14"/>
      <c r="D582" s="14">
        <v>14650000</v>
      </c>
      <c r="E582" s="14">
        <v>195900</v>
      </c>
      <c r="F582" s="14">
        <v>74.78</v>
      </c>
      <c r="G582">
        <v>4.3400696732644288</v>
      </c>
      <c r="H582" s="14">
        <v>120</v>
      </c>
      <c r="I582" s="3">
        <v>10</v>
      </c>
    </row>
    <row r="583" spans="1:9" x14ac:dyDescent="0.25">
      <c r="A583" s="15" t="s">
        <v>643</v>
      </c>
      <c r="B583" s="15" t="s">
        <v>510</v>
      </c>
      <c r="C583" s="15"/>
      <c r="D583" s="15">
        <v>14310000</v>
      </c>
      <c r="E583" s="15">
        <v>209300</v>
      </c>
      <c r="F583" s="15">
        <v>68.349999999999994</v>
      </c>
      <c r="G583">
        <v>4.2637931782354288</v>
      </c>
      <c r="H583" s="15">
        <v>120</v>
      </c>
      <c r="I583" s="3">
        <v>10</v>
      </c>
    </row>
    <row r="584" spans="1:9" x14ac:dyDescent="0.25">
      <c r="A584" s="14" t="s">
        <v>644</v>
      </c>
      <c r="B584" s="14" t="s">
        <v>510</v>
      </c>
      <c r="C584" s="14"/>
      <c r="D584" s="14">
        <v>23770000</v>
      </c>
      <c r="E584" s="14">
        <v>223700</v>
      </c>
      <c r="F584" s="14">
        <v>106.3</v>
      </c>
      <c r="G584">
        <v>4.6513772090878946</v>
      </c>
      <c r="H584" s="14">
        <v>60</v>
      </c>
      <c r="I584" s="3">
        <v>10</v>
      </c>
    </row>
    <row r="585" spans="1:9" x14ac:dyDescent="0.25">
      <c r="A585" s="15" t="s">
        <v>645</v>
      </c>
      <c r="B585" s="15" t="s">
        <v>510</v>
      </c>
      <c r="C585" s="15"/>
      <c r="D585" s="15">
        <v>22570000</v>
      </c>
      <c r="E585" s="15">
        <v>205800</v>
      </c>
      <c r="F585" s="15">
        <v>109.7</v>
      </c>
      <c r="G585">
        <v>4.7232737019161313</v>
      </c>
      <c r="H585" s="15">
        <v>60</v>
      </c>
      <c r="I585" s="3">
        <v>10</v>
      </c>
    </row>
    <row r="586" spans="1:9" x14ac:dyDescent="0.25">
      <c r="A586" s="14" t="s">
        <v>646</v>
      </c>
      <c r="B586" s="14" t="s">
        <v>510</v>
      </c>
      <c r="C586" s="14"/>
      <c r="D586" s="14">
        <v>22090000</v>
      </c>
      <c r="E586" s="14">
        <v>207200</v>
      </c>
      <c r="F586" s="14">
        <v>106.6</v>
      </c>
      <c r="G586">
        <v>4.7082414545451039</v>
      </c>
      <c r="H586" s="14">
        <v>60</v>
      </c>
      <c r="I586" s="3">
        <v>10</v>
      </c>
    </row>
    <row r="587" spans="1:9" x14ac:dyDescent="0.25">
      <c r="A587" s="15" t="s">
        <v>647</v>
      </c>
      <c r="B587" s="15" t="s">
        <v>510</v>
      </c>
      <c r="C587" s="15"/>
      <c r="D587" s="15">
        <v>23470000</v>
      </c>
      <c r="E587" s="15">
        <v>221000</v>
      </c>
      <c r="F587" s="15">
        <v>106.2</v>
      </c>
      <c r="G587">
        <v>4.6504360218707061</v>
      </c>
      <c r="H587" s="15">
        <v>30</v>
      </c>
      <c r="I587" s="3">
        <v>10</v>
      </c>
    </row>
    <row r="588" spans="1:9" x14ac:dyDescent="0.25">
      <c r="A588" s="14" t="s">
        <v>648</v>
      </c>
      <c r="B588" s="14" t="s">
        <v>510</v>
      </c>
      <c r="C588" s="14"/>
      <c r="D588" s="14">
        <v>21200000</v>
      </c>
      <c r="E588" s="14">
        <v>216300</v>
      </c>
      <c r="F588" s="14">
        <v>98</v>
      </c>
      <c r="G588">
        <v>4.610490501512297</v>
      </c>
      <c r="H588" s="14">
        <v>30</v>
      </c>
      <c r="I588" s="3">
        <v>10</v>
      </c>
    </row>
    <row r="589" spans="1:9" x14ac:dyDescent="0.25">
      <c r="A589" s="15" t="s">
        <v>649</v>
      </c>
      <c r="B589" s="15" t="s">
        <v>510</v>
      </c>
      <c r="C589" s="15"/>
      <c r="D589" s="15">
        <v>21790000</v>
      </c>
      <c r="E589" s="15">
        <v>210100</v>
      </c>
      <c r="F589" s="15">
        <v>103.7</v>
      </c>
      <c r="G589">
        <v>4.6806597418398725</v>
      </c>
      <c r="H589" s="15">
        <v>30</v>
      </c>
      <c r="I589" s="3">
        <v>10</v>
      </c>
    </row>
    <row r="590" spans="1:9" x14ac:dyDescent="0.25">
      <c r="A590" s="14" t="s">
        <v>650</v>
      </c>
      <c r="B590" s="14" t="s">
        <v>510</v>
      </c>
      <c r="C590" s="14"/>
      <c r="D590" s="14">
        <v>22660000</v>
      </c>
      <c r="E590" s="14">
        <v>219700</v>
      </c>
      <c r="F590" s="14">
        <v>103.1</v>
      </c>
      <c r="G590">
        <v>4.6208109628216203</v>
      </c>
      <c r="H590" s="14">
        <v>15</v>
      </c>
      <c r="I590" s="3">
        <v>10</v>
      </c>
    </row>
    <row r="591" spans="1:9" x14ac:dyDescent="0.25">
      <c r="A591" s="15" t="s">
        <v>651</v>
      </c>
      <c r="B591" s="15" t="s">
        <v>510</v>
      </c>
      <c r="C591" s="15"/>
      <c r="D591" s="15">
        <v>21580000</v>
      </c>
      <c r="E591" s="15">
        <v>215800</v>
      </c>
      <c r="F591" s="15">
        <v>99.97</v>
      </c>
      <c r="G591">
        <v>4.6303934061930754</v>
      </c>
      <c r="H591" s="15">
        <v>15</v>
      </c>
      <c r="I591" s="3">
        <v>10</v>
      </c>
    </row>
    <row r="592" spans="1:9" x14ac:dyDescent="0.25">
      <c r="A592" s="14" t="s">
        <v>652</v>
      </c>
      <c r="B592" s="14" t="s">
        <v>510</v>
      </c>
      <c r="C592" s="14"/>
      <c r="D592" s="14">
        <v>20840000</v>
      </c>
      <c r="E592" s="14">
        <v>208200</v>
      </c>
      <c r="F592" s="14">
        <v>100.1</v>
      </c>
      <c r="G592">
        <v>4.6453268949008386</v>
      </c>
      <c r="H592" s="14">
        <v>15</v>
      </c>
      <c r="I592" s="3">
        <v>10</v>
      </c>
    </row>
    <row r="593" spans="1:9" x14ac:dyDescent="0.25">
      <c r="A593" s="15" t="s">
        <v>653</v>
      </c>
      <c r="B593" s="15" t="s">
        <v>510</v>
      </c>
      <c r="C593" s="15"/>
      <c r="D593" s="15">
        <v>23820000</v>
      </c>
      <c r="E593" s="15">
        <v>234600</v>
      </c>
      <c r="F593" s="15">
        <v>101.5</v>
      </c>
      <c r="G593">
        <v>4.6051701859880918</v>
      </c>
      <c r="H593" s="15">
        <v>0</v>
      </c>
      <c r="I593" s="3">
        <v>10</v>
      </c>
    </row>
    <row r="594" spans="1:9" x14ac:dyDescent="0.25">
      <c r="A594" s="14" t="s">
        <v>654</v>
      </c>
      <c r="B594" s="14" t="s">
        <v>510</v>
      </c>
      <c r="C594" s="14"/>
      <c r="D594" s="14">
        <v>20850000</v>
      </c>
      <c r="E594" s="14">
        <v>213900</v>
      </c>
      <c r="F594" s="14">
        <v>97.48</v>
      </c>
      <c r="G594">
        <v>4.6051701859880918</v>
      </c>
      <c r="H594" s="14">
        <v>0</v>
      </c>
      <c r="I594" s="3">
        <v>10</v>
      </c>
    </row>
    <row r="595" spans="1:9" x14ac:dyDescent="0.25">
      <c r="A595" s="15" t="s">
        <v>655</v>
      </c>
      <c r="B595" s="15" t="s">
        <v>510</v>
      </c>
      <c r="C595" s="15"/>
      <c r="D595" s="15">
        <v>21600000</v>
      </c>
      <c r="E595" s="15">
        <v>224600</v>
      </c>
      <c r="F595" s="15">
        <v>96.16</v>
      </c>
      <c r="G595">
        <v>4.6051701859880918</v>
      </c>
      <c r="H595" s="15">
        <v>0</v>
      </c>
      <c r="I595" s="3">
        <v>10</v>
      </c>
    </row>
    <row r="596" spans="1:9" x14ac:dyDescent="0.25">
      <c r="A596" s="16" t="s">
        <v>130</v>
      </c>
      <c r="B596" s="16" t="s">
        <v>657</v>
      </c>
      <c r="C596" s="16"/>
      <c r="D596" s="12"/>
      <c r="E596" s="12"/>
      <c r="F596" s="12">
        <v>0</v>
      </c>
      <c r="H596" s="12"/>
      <c r="I596" s="3">
        <v>10</v>
      </c>
    </row>
    <row r="597" spans="1:9" x14ac:dyDescent="0.25">
      <c r="A597" s="17" t="s">
        <v>131</v>
      </c>
      <c r="B597" s="17" t="s">
        <v>657</v>
      </c>
      <c r="C597" s="17"/>
      <c r="D597" s="13"/>
      <c r="E597" s="13"/>
      <c r="F597" s="13">
        <v>0</v>
      </c>
      <c r="H597" s="13"/>
      <c r="I597" s="3">
        <v>10</v>
      </c>
    </row>
    <row r="598" spans="1:9" x14ac:dyDescent="0.25">
      <c r="A598" s="16" t="s">
        <v>132</v>
      </c>
      <c r="B598" s="12" t="s">
        <v>657</v>
      </c>
      <c r="C598" s="12"/>
      <c r="D598" s="12"/>
      <c r="E598" s="12"/>
      <c r="F598" s="12">
        <v>0</v>
      </c>
      <c r="H598" s="12"/>
      <c r="I598" s="3">
        <v>10</v>
      </c>
    </row>
    <row r="599" spans="1:9" x14ac:dyDescent="0.25">
      <c r="A599" s="13" t="s">
        <v>658</v>
      </c>
      <c r="B599" s="13" t="s">
        <v>657</v>
      </c>
      <c r="C599" s="13"/>
      <c r="D599" s="17">
        <v>51363</v>
      </c>
      <c r="E599" s="13">
        <v>95314</v>
      </c>
      <c r="F599" s="13">
        <f>D599/E599</f>
        <v>0.53888201103720335</v>
      </c>
      <c r="G599">
        <v>3.2976442742786776</v>
      </c>
      <c r="H599" s="13">
        <v>120</v>
      </c>
      <c r="I599" s="3">
        <v>10</v>
      </c>
    </row>
    <row r="600" spans="1:9" x14ac:dyDescent="0.25">
      <c r="A600" s="12" t="s">
        <v>659</v>
      </c>
      <c r="B600" s="12" t="s">
        <v>657</v>
      </c>
      <c r="C600" s="12"/>
      <c r="D600" s="16">
        <v>69772</v>
      </c>
      <c r="E600" s="12">
        <v>89687</v>
      </c>
      <c r="F600" s="12">
        <f t="shared" ref="F600:F613" si="2">D600/E600</f>
        <v>0.77794998160268491</v>
      </c>
      <c r="G600">
        <v>3.6231528424397736</v>
      </c>
      <c r="H600" s="12">
        <v>120</v>
      </c>
      <c r="I600" s="3">
        <v>10</v>
      </c>
    </row>
    <row r="601" spans="1:9" x14ac:dyDescent="0.25">
      <c r="A601" s="13" t="s">
        <v>660</v>
      </c>
      <c r="B601" s="13" t="s">
        <v>657</v>
      </c>
      <c r="C601" s="13"/>
      <c r="D601" s="17">
        <v>74017</v>
      </c>
      <c r="E601" s="13">
        <v>82664</v>
      </c>
      <c r="F601" s="13">
        <f t="shared" si="2"/>
        <v>0.8953958192199748</v>
      </c>
      <c r="G601">
        <v>3.8137048351238456</v>
      </c>
      <c r="H601" s="13">
        <v>120</v>
      </c>
      <c r="I601" s="3">
        <v>10</v>
      </c>
    </row>
    <row r="602" spans="1:9" x14ac:dyDescent="0.25">
      <c r="A602" s="12" t="s">
        <v>661</v>
      </c>
      <c r="B602" s="12" t="s">
        <v>657</v>
      </c>
      <c r="C602" s="12"/>
      <c r="D602" s="16">
        <v>102102</v>
      </c>
      <c r="E602" s="12">
        <v>87369</v>
      </c>
      <c r="F602" s="12">
        <f t="shared" si="2"/>
        <v>1.1686296054664698</v>
      </c>
      <c r="G602">
        <v>4.0717346947198374</v>
      </c>
      <c r="H602" s="12">
        <v>60</v>
      </c>
      <c r="I602" s="3">
        <v>10</v>
      </c>
    </row>
    <row r="603" spans="1:9" x14ac:dyDescent="0.25">
      <c r="A603" s="13" t="s">
        <v>662</v>
      </c>
      <c r="B603" s="13" t="s">
        <v>657</v>
      </c>
      <c r="C603" s="13"/>
      <c r="D603" s="17">
        <v>127960</v>
      </c>
      <c r="E603" s="13">
        <v>83678</v>
      </c>
      <c r="F603" s="13">
        <f t="shared" si="2"/>
        <v>1.529195248452401</v>
      </c>
      <c r="G603">
        <v>4.2989875059333356</v>
      </c>
      <c r="H603" s="13">
        <v>60</v>
      </c>
      <c r="I603" s="3">
        <v>10</v>
      </c>
    </row>
    <row r="604" spans="1:9" x14ac:dyDescent="0.25">
      <c r="A604" s="12" t="s">
        <v>663</v>
      </c>
      <c r="B604" s="12" t="s">
        <v>657</v>
      </c>
      <c r="C604" s="12"/>
      <c r="D604" s="16">
        <v>125292</v>
      </c>
      <c r="E604" s="12">
        <v>81357</v>
      </c>
      <c r="F604" s="12">
        <f t="shared" si="2"/>
        <v>1.5400272871418563</v>
      </c>
      <c r="G604">
        <v>4.3559943726776762</v>
      </c>
      <c r="H604" s="12">
        <v>60</v>
      </c>
      <c r="I604" s="3">
        <v>10</v>
      </c>
    </row>
    <row r="605" spans="1:9" x14ac:dyDescent="0.25">
      <c r="A605" s="13" t="s">
        <v>664</v>
      </c>
      <c r="B605" s="13" t="s">
        <v>657</v>
      </c>
      <c r="C605" s="13"/>
      <c r="D605" s="13">
        <v>151426</v>
      </c>
      <c r="E605" s="13">
        <v>89025</v>
      </c>
      <c r="F605" s="13">
        <f t="shared" si="2"/>
        <v>1.7009379387812413</v>
      </c>
      <c r="G605">
        <v>4.4470827373814013</v>
      </c>
      <c r="H605" s="13">
        <v>30</v>
      </c>
      <c r="I605" s="3">
        <v>10</v>
      </c>
    </row>
    <row r="606" spans="1:9" x14ac:dyDescent="0.25">
      <c r="A606" s="12" t="s">
        <v>665</v>
      </c>
      <c r="B606" s="12" t="s">
        <v>657</v>
      </c>
      <c r="C606" s="12"/>
      <c r="D606" s="16">
        <v>167969</v>
      </c>
      <c r="E606" s="12">
        <v>84948</v>
      </c>
      <c r="F606" s="12">
        <f t="shared" si="2"/>
        <v>1.9773155342091633</v>
      </c>
      <c r="G606">
        <v>4.5559860242964634</v>
      </c>
      <c r="H606" s="12">
        <v>30</v>
      </c>
      <c r="I606" s="3">
        <v>10</v>
      </c>
    </row>
    <row r="607" spans="1:9" x14ac:dyDescent="0.25">
      <c r="A607" s="13" t="s">
        <v>666</v>
      </c>
      <c r="B607" s="13" t="s">
        <v>657</v>
      </c>
      <c r="C607" s="13"/>
      <c r="D607" s="17">
        <v>174933</v>
      </c>
      <c r="E607" s="13">
        <v>88439</v>
      </c>
      <c r="F607" s="13">
        <f t="shared" si="2"/>
        <v>1.978007440156492</v>
      </c>
      <c r="G607">
        <v>4.6062842321335227</v>
      </c>
      <c r="H607" s="13">
        <v>30</v>
      </c>
      <c r="I607" s="3">
        <v>10</v>
      </c>
    </row>
    <row r="608" spans="1:9" x14ac:dyDescent="0.25">
      <c r="A608" s="12" t="s">
        <v>667</v>
      </c>
      <c r="B608" s="12" t="s">
        <v>657</v>
      </c>
      <c r="C608" s="12"/>
      <c r="D608" s="16">
        <v>156289</v>
      </c>
      <c r="E608" s="12">
        <v>91570</v>
      </c>
      <c r="F608" s="12">
        <f t="shared" si="2"/>
        <v>1.7067707764551709</v>
      </c>
      <c r="G608">
        <v>4.450506060122672</v>
      </c>
      <c r="H608" s="12">
        <v>15</v>
      </c>
      <c r="I608" s="3">
        <v>10</v>
      </c>
    </row>
    <row r="609" spans="1:9" x14ac:dyDescent="0.25">
      <c r="A609" s="13" t="s">
        <v>668</v>
      </c>
      <c r="B609" s="13" t="s">
        <v>657</v>
      </c>
      <c r="C609" s="13"/>
      <c r="D609" s="17">
        <v>172496</v>
      </c>
      <c r="E609" s="13">
        <v>86562</v>
      </c>
      <c r="F609" s="13">
        <f t="shared" si="2"/>
        <v>1.9927450844481411</v>
      </c>
      <c r="G609">
        <v>4.5637590179144656</v>
      </c>
      <c r="H609" s="13">
        <v>15</v>
      </c>
      <c r="I609" s="3">
        <v>10</v>
      </c>
    </row>
    <row r="610" spans="1:9" x14ac:dyDescent="0.25">
      <c r="A610" s="12" t="s">
        <v>669</v>
      </c>
      <c r="B610" s="12" t="s">
        <v>657</v>
      </c>
      <c r="C610" s="12"/>
      <c r="D610" s="16">
        <v>163595</v>
      </c>
      <c r="E610" s="12">
        <v>87259</v>
      </c>
      <c r="F610" s="12">
        <f t="shared" si="2"/>
        <v>1.8748209353762935</v>
      </c>
      <c r="G610">
        <v>4.5527073912150406</v>
      </c>
      <c r="H610" s="12">
        <v>15</v>
      </c>
      <c r="I610" s="3">
        <v>10</v>
      </c>
    </row>
    <row r="611" spans="1:9" x14ac:dyDescent="0.25">
      <c r="A611" s="13" t="s">
        <v>670</v>
      </c>
      <c r="B611" s="13" t="s">
        <v>657</v>
      </c>
      <c r="C611" s="13"/>
      <c r="D611" s="13">
        <v>181096</v>
      </c>
      <c r="E611" s="13">
        <v>90900</v>
      </c>
      <c r="F611" s="13">
        <f t="shared" si="2"/>
        <v>1.9922552255225523</v>
      </c>
      <c r="G611">
        <v>4.6051701859880918</v>
      </c>
      <c r="H611" s="13">
        <v>0</v>
      </c>
      <c r="I611" s="3">
        <v>10</v>
      </c>
    </row>
    <row r="612" spans="1:9" x14ac:dyDescent="0.25">
      <c r="A612" s="12" t="s">
        <v>671</v>
      </c>
      <c r="B612" s="12" t="s">
        <v>657</v>
      </c>
      <c r="C612" s="12"/>
      <c r="D612" s="12">
        <v>148466</v>
      </c>
      <c r="E612" s="12">
        <v>71481</v>
      </c>
      <c r="F612" s="12">
        <f t="shared" si="2"/>
        <v>2.0769994823799331</v>
      </c>
      <c r="G612">
        <v>4.6051701859880918</v>
      </c>
      <c r="H612" s="12">
        <v>0</v>
      </c>
      <c r="I612" s="3">
        <v>10</v>
      </c>
    </row>
    <row r="613" spans="1:9" x14ac:dyDescent="0.25">
      <c r="A613" s="13" t="s">
        <v>672</v>
      </c>
      <c r="B613" s="13" t="s">
        <v>657</v>
      </c>
      <c r="C613" s="13"/>
      <c r="D613" s="13">
        <v>173695</v>
      </c>
      <c r="E613" s="13">
        <v>87911</v>
      </c>
      <c r="F613" s="13">
        <f t="shared" si="2"/>
        <v>1.9758050755878105</v>
      </c>
      <c r="G613">
        <v>4.6051701859880918</v>
      </c>
      <c r="H613" s="13">
        <v>0</v>
      </c>
      <c r="I613" s="3">
        <v>10</v>
      </c>
    </row>
    <row r="614" spans="1:9" x14ac:dyDescent="0.25">
      <c r="A614" s="13" t="s">
        <v>130</v>
      </c>
      <c r="B614" s="13" t="s">
        <v>673</v>
      </c>
      <c r="C614" s="13"/>
      <c r="D614" s="13"/>
      <c r="E614" s="13"/>
      <c r="F614" s="13">
        <v>0</v>
      </c>
      <c r="H614" s="13"/>
      <c r="I614" s="3">
        <v>10</v>
      </c>
    </row>
    <row r="615" spans="1:9" x14ac:dyDescent="0.25">
      <c r="A615" s="12" t="s">
        <v>131</v>
      </c>
      <c r="B615" s="12" t="s">
        <v>673</v>
      </c>
      <c r="C615" s="12"/>
      <c r="D615" s="12"/>
      <c r="E615" s="12"/>
      <c r="F615" s="12">
        <v>0</v>
      </c>
      <c r="H615" s="12"/>
      <c r="I615" s="3">
        <v>10</v>
      </c>
    </row>
    <row r="616" spans="1:9" x14ac:dyDescent="0.25">
      <c r="A616" s="13" t="s">
        <v>132</v>
      </c>
      <c r="B616" s="13" t="s">
        <v>673</v>
      </c>
      <c r="C616" s="13"/>
      <c r="D616" s="13"/>
      <c r="E616" s="13"/>
      <c r="F616" s="13">
        <v>0</v>
      </c>
      <c r="H616" s="13"/>
      <c r="I616" s="3">
        <v>10</v>
      </c>
    </row>
    <row r="617" spans="1:9" x14ac:dyDescent="0.25">
      <c r="A617" s="12" t="s">
        <v>674</v>
      </c>
      <c r="B617" s="12" t="s">
        <v>673</v>
      </c>
      <c r="C617" s="12"/>
      <c r="D617" s="16">
        <v>2444</v>
      </c>
      <c r="E617" s="16">
        <v>95314</v>
      </c>
      <c r="F617" s="12">
        <f>D617/E617</f>
        <v>2.5641563673752019E-2</v>
      </c>
      <c r="G617">
        <v>2.7213169389613583</v>
      </c>
      <c r="H617" s="12">
        <v>120</v>
      </c>
      <c r="I617" s="3">
        <v>10</v>
      </c>
    </row>
    <row r="618" spans="1:9" x14ac:dyDescent="0.25">
      <c r="A618" s="13" t="s">
        <v>675</v>
      </c>
      <c r="B618" s="13" t="s">
        <v>673</v>
      </c>
      <c r="C618" s="13"/>
      <c r="D618" s="17">
        <v>2281</v>
      </c>
      <c r="E618" s="17">
        <v>89687</v>
      </c>
      <c r="F618" s="13">
        <f t="shared" ref="F618:F631" si="3">D618/E618</f>
        <v>2.5432894399411286E-2</v>
      </c>
      <c r="G618">
        <v>2.7974775755919397</v>
      </c>
      <c r="H618" s="13">
        <v>120</v>
      </c>
      <c r="I618" s="3">
        <v>10</v>
      </c>
    </row>
    <row r="619" spans="1:9" x14ac:dyDescent="0.25">
      <c r="A619" s="12" t="s">
        <v>676</v>
      </c>
      <c r="B619" s="12" t="s">
        <v>673</v>
      </c>
      <c r="C619" s="12"/>
      <c r="D619" s="16">
        <v>2182</v>
      </c>
      <c r="E619" s="16">
        <v>82664</v>
      </c>
      <c r="F619" s="12">
        <f t="shared" si="3"/>
        <v>2.6396012774605633E-2</v>
      </c>
      <c r="G619">
        <v>2.7473380912743601</v>
      </c>
      <c r="H619" s="12">
        <v>120</v>
      </c>
      <c r="I619" s="3">
        <v>10</v>
      </c>
    </row>
    <row r="620" spans="1:9" x14ac:dyDescent="0.25">
      <c r="A620" s="13" t="s">
        <v>677</v>
      </c>
      <c r="B620" s="13" t="s">
        <v>673</v>
      </c>
      <c r="C620" s="13"/>
      <c r="D620" s="17">
        <v>5664</v>
      </c>
      <c r="E620" s="17">
        <v>87369</v>
      </c>
      <c r="F620" s="13">
        <f t="shared" si="3"/>
        <v>6.4828486076297084E-2</v>
      </c>
      <c r="G620">
        <v>3.6488474297580229</v>
      </c>
      <c r="H620" s="13">
        <v>60</v>
      </c>
      <c r="I620" s="3">
        <v>10</v>
      </c>
    </row>
    <row r="621" spans="1:9" x14ac:dyDescent="0.25">
      <c r="A621" s="12" t="s">
        <v>678</v>
      </c>
      <c r="B621" s="12" t="s">
        <v>673</v>
      </c>
      <c r="C621" s="12"/>
      <c r="D621" s="16">
        <v>5209</v>
      </c>
      <c r="E621" s="16">
        <v>83678</v>
      </c>
      <c r="F621" s="12">
        <f t="shared" si="3"/>
        <v>6.2250531800473241E-2</v>
      </c>
      <c r="G621">
        <v>3.692601262620876</v>
      </c>
      <c r="H621" s="12">
        <v>60</v>
      </c>
      <c r="I621" s="3">
        <v>10</v>
      </c>
    </row>
    <row r="622" spans="1:9" x14ac:dyDescent="0.25">
      <c r="A622" s="13" t="s">
        <v>679</v>
      </c>
      <c r="B622" s="13" t="s">
        <v>673</v>
      </c>
      <c r="C622" s="13"/>
      <c r="D622" s="17">
        <v>3715</v>
      </c>
      <c r="E622" s="17">
        <v>81357</v>
      </c>
      <c r="F622" s="13">
        <f t="shared" si="3"/>
        <v>4.5662942340548449E-2</v>
      </c>
      <c r="G622">
        <v>3.2954122030411268</v>
      </c>
      <c r="H622" s="13">
        <v>60</v>
      </c>
      <c r="I622" s="3">
        <v>10</v>
      </c>
    </row>
    <row r="623" spans="1:9" x14ac:dyDescent="0.25">
      <c r="A623" s="12" t="s">
        <v>680</v>
      </c>
      <c r="B623" s="12" t="s">
        <v>673</v>
      </c>
      <c r="C623" s="12"/>
      <c r="D623" s="12">
        <v>11770</v>
      </c>
      <c r="E623" s="12">
        <v>89025</v>
      </c>
      <c r="F623" s="12">
        <f t="shared" si="3"/>
        <v>0.13221005335579894</v>
      </c>
      <c r="G623">
        <v>4.3614942941431663</v>
      </c>
      <c r="H623" s="12">
        <v>30</v>
      </c>
      <c r="I623" s="3">
        <v>10</v>
      </c>
    </row>
    <row r="624" spans="1:9" x14ac:dyDescent="0.25">
      <c r="A624" s="13" t="s">
        <v>681</v>
      </c>
      <c r="B624" s="13" t="s">
        <v>673</v>
      </c>
      <c r="C624" s="13"/>
      <c r="D624" s="13">
        <v>11077</v>
      </c>
      <c r="E624" s="13">
        <v>84948</v>
      </c>
      <c r="F624" s="13">
        <f t="shared" si="3"/>
        <v>0.13039741959787163</v>
      </c>
      <c r="G624">
        <v>4.4320210452699405</v>
      </c>
      <c r="H624" s="13">
        <v>30</v>
      </c>
      <c r="I624" s="3">
        <v>10</v>
      </c>
    </row>
    <row r="625" spans="1:9" x14ac:dyDescent="0.25">
      <c r="A625" s="12" t="s">
        <v>682</v>
      </c>
      <c r="B625" s="12" t="s">
        <v>673</v>
      </c>
      <c r="C625" s="12"/>
      <c r="D625" s="12">
        <v>11044</v>
      </c>
      <c r="E625" s="12">
        <v>88439</v>
      </c>
      <c r="F625" s="12">
        <f t="shared" si="3"/>
        <v>0.12487703388776444</v>
      </c>
      <c r="G625">
        <v>4.3014546480189821</v>
      </c>
      <c r="H625" s="12">
        <v>30</v>
      </c>
      <c r="I625" s="3">
        <v>10</v>
      </c>
    </row>
    <row r="626" spans="1:9" x14ac:dyDescent="0.25">
      <c r="A626" s="13" t="s">
        <v>683</v>
      </c>
      <c r="B626" s="13" t="s">
        <v>673</v>
      </c>
      <c r="C626" s="13"/>
      <c r="D626" s="13">
        <v>15055</v>
      </c>
      <c r="E626" s="13">
        <v>91570</v>
      </c>
      <c r="F626" s="13">
        <f t="shared" si="3"/>
        <v>0.1644097411816097</v>
      </c>
      <c r="G626">
        <v>4.5794640568488783</v>
      </c>
      <c r="H626" s="13">
        <v>15</v>
      </c>
      <c r="I626" s="3">
        <v>10</v>
      </c>
    </row>
    <row r="627" spans="1:9" x14ac:dyDescent="0.25">
      <c r="A627" s="12" t="s">
        <v>684</v>
      </c>
      <c r="B627" s="12" t="s">
        <v>673</v>
      </c>
      <c r="C627" s="12"/>
      <c r="D627" s="12">
        <v>13194</v>
      </c>
      <c r="E627" s="12">
        <v>86562</v>
      </c>
      <c r="F627" s="12">
        <f t="shared" si="3"/>
        <v>0.15242254106882927</v>
      </c>
      <c r="G627">
        <v>4.5880907239241857</v>
      </c>
      <c r="H627" s="12">
        <v>15</v>
      </c>
      <c r="I627" s="3">
        <v>10</v>
      </c>
    </row>
    <row r="628" spans="1:9" x14ac:dyDescent="0.25">
      <c r="A628" s="13" t="s">
        <v>685</v>
      </c>
      <c r="B628" s="13" t="s">
        <v>673</v>
      </c>
      <c r="C628" s="13"/>
      <c r="D628" s="13">
        <v>12253</v>
      </c>
      <c r="E628" s="13">
        <v>87259</v>
      </c>
      <c r="F628" s="13">
        <f t="shared" si="3"/>
        <v>0.14042104539359837</v>
      </c>
      <c r="G628">
        <v>4.4187705001176312</v>
      </c>
      <c r="H628" s="13">
        <v>15</v>
      </c>
      <c r="I628" s="3">
        <v>10</v>
      </c>
    </row>
    <row r="629" spans="1:9" x14ac:dyDescent="0.25">
      <c r="A629" s="12" t="s">
        <v>686</v>
      </c>
      <c r="B629" s="12" t="s">
        <v>673</v>
      </c>
      <c r="C629" s="12"/>
      <c r="D629" s="12">
        <v>15334</v>
      </c>
      <c r="E629" s="12">
        <v>90900</v>
      </c>
      <c r="F629" s="12">
        <f t="shared" si="3"/>
        <v>0.1686908690869087</v>
      </c>
      <c r="G629">
        <v>4.6051701859880918</v>
      </c>
      <c r="H629" s="12">
        <v>0</v>
      </c>
      <c r="I629" s="3">
        <v>10</v>
      </c>
    </row>
    <row r="630" spans="1:9" x14ac:dyDescent="0.25">
      <c r="A630" s="13" t="s">
        <v>687</v>
      </c>
      <c r="B630" s="13" t="s">
        <v>673</v>
      </c>
      <c r="C630" s="13"/>
      <c r="D630" s="13">
        <v>11083</v>
      </c>
      <c r="E630" s="13">
        <v>71481</v>
      </c>
      <c r="F630" s="13">
        <f t="shared" si="3"/>
        <v>0.15504819462514513</v>
      </c>
      <c r="G630">
        <v>4.6051701859880918</v>
      </c>
      <c r="H630" s="13">
        <v>0</v>
      </c>
      <c r="I630" s="3">
        <v>10</v>
      </c>
    </row>
    <row r="631" spans="1:9" x14ac:dyDescent="0.25">
      <c r="A631" s="12" t="s">
        <v>688</v>
      </c>
      <c r="B631" s="12" t="s">
        <v>673</v>
      </c>
      <c r="C631" s="12"/>
      <c r="D631" s="12">
        <v>14874</v>
      </c>
      <c r="E631" s="12">
        <v>87911</v>
      </c>
      <c r="F631" s="12">
        <f t="shared" si="3"/>
        <v>0.16919384377381669</v>
      </c>
      <c r="G631">
        <v>4.6051701859880918</v>
      </c>
      <c r="H631" s="12">
        <v>0</v>
      </c>
      <c r="I631" s="3">
        <v>10</v>
      </c>
    </row>
    <row r="632" spans="1:9" x14ac:dyDescent="0.25">
      <c r="A632" s="12" t="s">
        <v>149</v>
      </c>
      <c r="B632" s="12" t="s">
        <v>657</v>
      </c>
      <c r="C632" s="12"/>
      <c r="D632" s="12"/>
      <c r="E632" s="12"/>
      <c r="F632" s="12">
        <v>0</v>
      </c>
      <c r="H632" s="12"/>
      <c r="I632" s="3">
        <v>1</v>
      </c>
    </row>
    <row r="633" spans="1:9" x14ac:dyDescent="0.25">
      <c r="A633" s="13" t="s">
        <v>150</v>
      </c>
      <c r="B633" s="17" t="s">
        <v>657</v>
      </c>
      <c r="C633" s="17"/>
      <c r="D633" s="13"/>
      <c r="E633" s="13"/>
      <c r="F633" s="13">
        <v>0</v>
      </c>
      <c r="H633" s="13"/>
      <c r="I633" s="3">
        <v>1</v>
      </c>
    </row>
    <row r="634" spans="1:9" x14ac:dyDescent="0.25">
      <c r="A634" s="12" t="s">
        <v>151</v>
      </c>
      <c r="B634" s="12" t="s">
        <v>657</v>
      </c>
      <c r="C634" s="12"/>
      <c r="D634" s="12"/>
      <c r="E634" s="12"/>
      <c r="F634" s="12">
        <v>0</v>
      </c>
      <c r="H634" s="12"/>
      <c r="I634" s="3">
        <v>1</v>
      </c>
    </row>
    <row r="635" spans="1:9" x14ac:dyDescent="0.25">
      <c r="A635" s="13" t="s">
        <v>716</v>
      </c>
      <c r="B635" s="13" t="s">
        <v>657</v>
      </c>
      <c r="C635" s="13"/>
      <c r="D635" s="13">
        <v>0</v>
      </c>
      <c r="E635" s="13">
        <v>73837</v>
      </c>
      <c r="F635" s="13">
        <f>D635/E635</f>
        <v>0</v>
      </c>
      <c r="G635" t="e">
        <v>#DIV/0!</v>
      </c>
      <c r="H635" s="13">
        <v>120</v>
      </c>
      <c r="I635" s="3">
        <v>1</v>
      </c>
    </row>
    <row r="636" spans="1:9" x14ac:dyDescent="0.25">
      <c r="A636" s="12" t="s">
        <v>717</v>
      </c>
      <c r="B636" s="12" t="s">
        <v>657</v>
      </c>
      <c r="C636" s="12"/>
      <c r="D636" s="12">
        <v>0</v>
      </c>
      <c r="E636" s="12">
        <v>78531</v>
      </c>
      <c r="F636" s="12">
        <f t="shared" ref="F636:F649" si="4">D636/E636</f>
        <v>0</v>
      </c>
      <c r="G636" t="e">
        <v>#DIV/0!</v>
      </c>
      <c r="H636" s="12">
        <v>120</v>
      </c>
      <c r="I636" s="3">
        <v>1</v>
      </c>
    </row>
    <row r="637" spans="1:9" x14ac:dyDescent="0.25">
      <c r="A637" s="13" t="s">
        <v>718</v>
      </c>
      <c r="B637" s="13" t="s">
        <v>657</v>
      </c>
      <c r="C637" s="13"/>
      <c r="D637" s="13">
        <v>0</v>
      </c>
      <c r="E637" s="13">
        <v>73377</v>
      </c>
      <c r="F637" s="13">
        <f t="shared" si="4"/>
        <v>0</v>
      </c>
      <c r="G637" t="e">
        <v>#NUM!</v>
      </c>
      <c r="H637" s="13">
        <v>120</v>
      </c>
      <c r="I637" s="3">
        <v>1</v>
      </c>
    </row>
    <row r="638" spans="1:9" x14ac:dyDescent="0.25">
      <c r="A638" s="12" t="s">
        <v>689</v>
      </c>
      <c r="B638" s="12" t="s">
        <v>657</v>
      </c>
      <c r="C638" s="12"/>
      <c r="D638" s="12">
        <v>0</v>
      </c>
      <c r="E638" s="12">
        <v>91521</v>
      </c>
      <c r="F638" s="12">
        <f t="shared" si="4"/>
        <v>0</v>
      </c>
      <c r="G638" t="e">
        <v>#DIV/0!</v>
      </c>
      <c r="H638" s="12">
        <v>60</v>
      </c>
      <c r="I638" s="3">
        <v>1</v>
      </c>
    </row>
    <row r="639" spans="1:9" x14ac:dyDescent="0.25">
      <c r="A639" s="13" t="s">
        <v>690</v>
      </c>
      <c r="B639" s="13" t="s">
        <v>657</v>
      </c>
      <c r="C639" s="13"/>
      <c r="D639" s="13">
        <v>0</v>
      </c>
      <c r="E639" s="13">
        <v>91210</v>
      </c>
      <c r="F639" s="13">
        <f t="shared" si="4"/>
        <v>0</v>
      </c>
      <c r="G639" t="e">
        <v>#DIV/0!</v>
      </c>
      <c r="H639" s="13">
        <v>60</v>
      </c>
      <c r="I639" s="3">
        <v>1</v>
      </c>
    </row>
    <row r="640" spans="1:9" x14ac:dyDescent="0.25">
      <c r="A640" s="12" t="s">
        <v>691</v>
      </c>
      <c r="B640" s="12" t="s">
        <v>657</v>
      </c>
      <c r="C640" s="12"/>
      <c r="D640" s="12">
        <v>0</v>
      </c>
      <c r="E640" s="12">
        <v>86482</v>
      </c>
      <c r="F640" s="12">
        <f t="shared" si="4"/>
        <v>0</v>
      </c>
      <c r="G640" t="e">
        <v>#NUM!</v>
      </c>
      <c r="H640" s="12">
        <v>60</v>
      </c>
      <c r="I640" s="3">
        <v>1</v>
      </c>
    </row>
    <row r="641" spans="1:9" x14ac:dyDescent="0.25">
      <c r="A641" s="13" t="s">
        <v>692</v>
      </c>
      <c r="B641" s="13" t="s">
        <v>657</v>
      </c>
      <c r="C641" s="13"/>
      <c r="D641" s="13">
        <v>0</v>
      </c>
      <c r="E641" s="13">
        <v>90666</v>
      </c>
      <c r="F641" s="13">
        <f t="shared" si="4"/>
        <v>0</v>
      </c>
      <c r="G641" t="e">
        <v>#DIV/0!</v>
      </c>
      <c r="H641" s="13">
        <v>30</v>
      </c>
      <c r="I641" s="3">
        <v>1</v>
      </c>
    </row>
    <row r="642" spans="1:9" x14ac:dyDescent="0.25">
      <c r="A642" s="12" t="s">
        <v>693</v>
      </c>
      <c r="B642" s="12" t="s">
        <v>657</v>
      </c>
      <c r="C642" s="12"/>
      <c r="D642" s="12">
        <v>0</v>
      </c>
      <c r="E642" s="12">
        <v>83855</v>
      </c>
      <c r="F642" s="12">
        <f t="shared" si="4"/>
        <v>0</v>
      </c>
      <c r="G642" t="e">
        <v>#DIV/0!</v>
      </c>
      <c r="H642" s="12">
        <v>30</v>
      </c>
      <c r="I642" s="3">
        <v>1</v>
      </c>
    </row>
    <row r="643" spans="1:9" x14ac:dyDescent="0.25">
      <c r="A643" s="13" t="s">
        <v>694</v>
      </c>
      <c r="B643" s="13" t="s">
        <v>657</v>
      </c>
      <c r="C643" s="13"/>
      <c r="D643" s="13">
        <v>21070</v>
      </c>
      <c r="E643" s="13">
        <v>90888</v>
      </c>
      <c r="F643" s="13">
        <f t="shared" si="4"/>
        <v>0.23182378311768331</v>
      </c>
      <c r="G643">
        <v>4.6091569429764441</v>
      </c>
      <c r="H643" s="13">
        <v>30</v>
      </c>
      <c r="I643" s="3">
        <v>1</v>
      </c>
    </row>
    <row r="644" spans="1:9" x14ac:dyDescent="0.25">
      <c r="A644" s="12" t="s">
        <v>695</v>
      </c>
      <c r="B644" s="12" t="s">
        <v>657</v>
      </c>
      <c r="C644" s="12"/>
      <c r="D644" s="12">
        <v>15229</v>
      </c>
      <c r="E644" s="12">
        <v>77243</v>
      </c>
      <c r="F644" s="12">
        <f t="shared" si="4"/>
        <v>0.19715702393744416</v>
      </c>
      <c r="G644" t="e">
        <v>#DIV/0!</v>
      </c>
      <c r="H644" s="12">
        <v>15</v>
      </c>
      <c r="I644" s="3">
        <v>1</v>
      </c>
    </row>
    <row r="645" spans="1:9" x14ac:dyDescent="0.25">
      <c r="A645" s="13" t="s">
        <v>696</v>
      </c>
      <c r="B645" s="13" t="s">
        <v>657</v>
      </c>
      <c r="C645" s="13"/>
      <c r="D645" s="13">
        <v>0</v>
      </c>
      <c r="E645" s="13">
        <v>81565</v>
      </c>
      <c r="F645" s="13">
        <f t="shared" si="4"/>
        <v>0</v>
      </c>
      <c r="G645" t="e">
        <v>#DIV/0!</v>
      </c>
      <c r="H645" s="13">
        <v>15</v>
      </c>
      <c r="I645" s="3">
        <v>1</v>
      </c>
    </row>
    <row r="646" spans="1:9" x14ac:dyDescent="0.25">
      <c r="A646" s="12" t="s">
        <v>697</v>
      </c>
      <c r="B646" s="12" t="s">
        <v>657</v>
      </c>
      <c r="C646" s="12"/>
      <c r="D646" s="12">
        <v>0</v>
      </c>
      <c r="E646" s="12">
        <v>65087</v>
      </c>
      <c r="F646" s="12">
        <f t="shared" si="4"/>
        <v>0</v>
      </c>
      <c r="G646" t="e">
        <v>#NUM!</v>
      </c>
      <c r="H646" s="12">
        <v>15</v>
      </c>
      <c r="I646" s="3">
        <v>1</v>
      </c>
    </row>
    <row r="647" spans="1:9" x14ac:dyDescent="0.25">
      <c r="A647" s="13" t="s">
        <v>698</v>
      </c>
      <c r="B647" s="13" t="s">
        <v>657</v>
      </c>
      <c r="C647" s="13"/>
      <c r="D647" s="13">
        <v>0</v>
      </c>
      <c r="E647" s="13">
        <v>87077</v>
      </c>
      <c r="F647" s="13">
        <f t="shared" si="4"/>
        <v>0</v>
      </c>
      <c r="G647" t="e">
        <v>#DIV/0!</v>
      </c>
      <c r="H647" s="13">
        <v>0</v>
      </c>
      <c r="I647" s="3">
        <v>1</v>
      </c>
    </row>
    <row r="648" spans="1:9" x14ac:dyDescent="0.25">
      <c r="A648" s="12" t="s">
        <v>699</v>
      </c>
      <c r="B648" s="12" t="s">
        <v>657</v>
      </c>
      <c r="C648" s="12"/>
      <c r="D648" s="12">
        <v>0</v>
      </c>
      <c r="E648" s="12">
        <v>85155</v>
      </c>
      <c r="F648" s="12">
        <f t="shared" si="4"/>
        <v>0</v>
      </c>
      <c r="G648" t="e">
        <v>#DIV/0!</v>
      </c>
      <c r="H648" s="12">
        <v>0</v>
      </c>
      <c r="I648" s="3">
        <v>1</v>
      </c>
    </row>
    <row r="649" spans="1:9" x14ac:dyDescent="0.25">
      <c r="A649" s="13" t="s">
        <v>700</v>
      </c>
      <c r="B649" s="13" t="s">
        <v>657</v>
      </c>
      <c r="C649" s="13"/>
      <c r="D649" s="13">
        <v>19755</v>
      </c>
      <c r="E649" s="13">
        <v>85556</v>
      </c>
      <c r="F649" s="13">
        <f t="shared" si="4"/>
        <v>0.23090139791481604</v>
      </c>
      <c r="G649">
        <v>4.6051701859880918</v>
      </c>
      <c r="H649" s="13">
        <v>0</v>
      </c>
      <c r="I649" s="3">
        <v>1</v>
      </c>
    </row>
    <row r="650" spans="1:9" x14ac:dyDescent="0.25">
      <c r="A650" s="13" t="s">
        <v>149</v>
      </c>
      <c r="B650" s="13" t="s">
        <v>673</v>
      </c>
      <c r="C650" s="13"/>
      <c r="D650" s="13"/>
      <c r="E650" s="13"/>
      <c r="F650" s="13">
        <v>0</v>
      </c>
      <c r="H650" s="13"/>
      <c r="I650" s="3">
        <v>1</v>
      </c>
    </row>
    <row r="651" spans="1:9" x14ac:dyDescent="0.25">
      <c r="A651" s="12" t="s">
        <v>150</v>
      </c>
      <c r="B651" s="12" t="s">
        <v>673</v>
      </c>
      <c r="C651" s="12"/>
      <c r="D651" s="12"/>
      <c r="E651" s="12"/>
      <c r="F651" s="12">
        <v>0</v>
      </c>
      <c r="H651" s="12"/>
      <c r="I651" s="3">
        <v>1</v>
      </c>
    </row>
    <row r="652" spans="1:9" x14ac:dyDescent="0.25">
      <c r="A652" s="13" t="s">
        <v>151</v>
      </c>
      <c r="B652" s="13" t="s">
        <v>673</v>
      </c>
      <c r="C652" s="13"/>
      <c r="D652" s="13"/>
      <c r="E652" s="13"/>
      <c r="F652" s="13">
        <v>0</v>
      </c>
      <c r="H652" s="13"/>
      <c r="I652" s="3">
        <v>1</v>
      </c>
    </row>
    <row r="653" spans="1:9" x14ac:dyDescent="0.25">
      <c r="A653" s="12" t="s">
        <v>701</v>
      </c>
      <c r="B653" s="12" t="s">
        <v>673</v>
      </c>
      <c r="C653" s="12"/>
      <c r="D653" s="16">
        <v>0</v>
      </c>
      <c r="E653" s="16">
        <v>73837</v>
      </c>
      <c r="F653" s="12">
        <f>D653/E653</f>
        <v>0</v>
      </c>
      <c r="G653" t="e">
        <v>#NUM!</v>
      </c>
      <c r="H653" s="12">
        <v>120</v>
      </c>
      <c r="I653" s="3">
        <v>1</v>
      </c>
    </row>
    <row r="654" spans="1:9" x14ac:dyDescent="0.25">
      <c r="A654" s="13" t="s">
        <v>702</v>
      </c>
      <c r="B654" s="13" t="s">
        <v>673</v>
      </c>
      <c r="C654" s="13"/>
      <c r="D654" s="17">
        <v>0</v>
      </c>
      <c r="E654" s="17">
        <v>78531</v>
      </c>
      <c r="F654" s="13">
        <f t="shared" ref="F654:F667" si="5">D654/E654</f>
        <v>0</v>
      </c>
      <c r="G654" t="e">
        <v>#NUM!</v>
      </c>
      <c r="H654" s="13">
        <v>120</v>
      </c>
      <c r="I654" s="3">
        <v>1</v>
      </c>
    </row>
    <row r="655" spans="1:9" x14ac:dyDescent="0.25">
      <c r="A655" s="12" t="s">
        <v>703</v>
      </c>
      <c r="B655" s="12" t="s">
        <v>673</v>
      </c>
      <c r="C655" s="12"/>
      <c r="D655" s="16">
        <v>0</v>
      </c>
      <c r="E655" s="16">
        <v>73377</v>
      </c>
      <c r="F655" s="12">
        <f t="shared" si="5"/>
        <v>0</v>
      </c>
      <c r="G655" t="e">
        <v>#NUM!</v>
      </c>
      <c r="H655" s="12">
        <v>120</v>
      </c>
      <c r="I655" s="3">
        <v>1</v>
      </c>
    </row>
    <row r="656" spans="1:9" x14ac:dyDescent="0.25">
      <c r="A656" s="13" t="s">
        <v>704</v>
      </c>
      <c r="B656" s="13" t="s">
        <v>673</v>
      </c>
      <c r="C656" s="13"/>
      <c r="D656" s="17">
        <v>0</v>
      </c>
      <c r="E656" s="17">
        <v>91521</v>
      </c>
      <c r="F656" s="13">
        <f t="shared" si="5"/>
        <v>0</v>
      </c>
      <c r="G656" t="e">
        <v>#NUM!</v>
      </c>
      <c r="H656" s="13">
        <v>60</v>
      </c>
      <c r="I656" s="3">
        <v>1</v>
      </c>
    </row>
    <row r="657" spans="1:9" x14ac:dyDescent="0.25">
      <c r="A657" s="12" t="s">
        <v>705</v>
      </c>
      <c r="B657" s="12" t="s">
        <v>673</v>
      </c>
      <c r="C657" s="12"/>
      <c r="D657" s="16">
        <v>0</v>
      </c>
      <c r="E657" s="16">
        <v>91210</v>
      </c>
      <c r="F657" s="12">
        <f t="shared" si="5"/>
        <v>0</v>
      </c>
      <c r="G657" t="e">
        <v>#NUM!</v>
      </c>
      <c r="H657" s="12">
        <v>60</v>
      </c>
      <c r="I657" s="3">
        <v>1</v>
      </c>
    </row>
    <row r="658" spans="1:9" x14ac:dyDescent="0.25">
      <c r="A658" s="13" t="s">
        <v>706</v>
      </c>
      <c r="B658" s="13" t="s">
        <v>673</v>
      </c>
      <c r="C658" s="13"/>
      <c r="D658" s="17">
        <v>0</v>
      </c>
      <c r="E658" s="17">
        <v>86482</v>
      </c>
      <c r="F658" s="13">
        <f t="shared" si="5"/>
        <v>0</v>
      </c>
      <c r="G658" t="e">
        <v>#NUM!</v>
      </c>
      <c r="H658" s="13">
        <v>60</v>
      </c>
      <c r="I658" s="3">
        <v>1</v>
      </c>
    </row>
    <row r="659" spans="1:9" x14ac:dyDescent="0.25">
      <c r="A659" s="12" t="s">
        <v>707</v>
      </c>
      <c r="B659" s="12" t="s">
        <v>673</v>
      </c>
      <c r="C659" s="12"/>
      <c r="D659" s="16">
        <v>0</v>
      </c>
      <c r="E659" s="16">
        <v>90666</v>
      </c>
      <c r="F659" s="12">
        <f t="shared" si="5"/>
        <v>0</v>
      </c>
      <c r="G659" t="e">
        <v>#NUM!</v>
      </c>
      <c r="H659" s="12">
        <v>30</v>
      </c>
      <c r="I659" s="3">
        <v>1</v>
      </c>
    </row>
    <row r="660" spans="1:9" x14ac:dyDescent="0.25">
      <c r="A660" s="13" t="s">
        <v>708</v>
      </c>
      <c r="B660" s="13" t="s">
        <v>673</v>
      </c>
      <c r="C660" s="13"/>
      <c r="D660" s="17">
        <v>288</v>
      </c>
      <c r="E660" s="17">
        <v>83855</v>
      </c>
      <c r="F660" s="13">
        <f t="shared" si="5"/>
        <v>3.4345000298133684E-3</v>
      </c>
      <c r="G660">
        <v>3.850574581892066</v>
      </c>
      <c r="H660" s="13">
        <v>30</v>
      </c>
      <c r="I660" s="3">
        <v>1</v>
      </c>
    </row>
    <row r="661" spans="1:9" x14ac:dyDescent="0.25">
      <c r="A661" s="12" t="s">
        <v>709</v>
      </c>
      <c r="B661" s="12" t="s">
        <v>673</v>
      </c>
      <c r="C661" s="12"/>
      <c r="D661" s="16">
        <v>290</v>
      </c>
      <c r="E661" s="16">
        <v>90888</v>
      </c>
      <c r="F661" s="12">
        <f t="shared" si="5"/>
        <v>3.1907402517384032E-3</v>
      </c>
      <c r="G661">
        <v>3.9473937134628576</v>
      </c>
      <c r="H661" s="12">
        <v>30</v>
      </c>
      <c r="I661" s="3">
        <v>1</v>
      </c>
    </row>
    <row r="662" spans="1:9" x14ac:dyDescent="0.25">
      <c r="A662" s="13" t="s">
        <v>710</v>
      </c>
      <c r="B662" s="13" t="s">
        <v>673</v>
      </c>
      <c r="C662" s="13"/>
      <c r="D662" s="17">
        <v>690</v>
      </c>
      <c r="E662" s="17">
        <v>77243</v>
      </c>
      <c r="F662" s="13">
        <f t="shared" si="5"/>
        <v>8.9328482839868984E-3</v>
      </c>
      <c r="G662">
        <v>4.6741482566626811</v>
      </c>
      <c r="H662" s="13">
        <v>15</v>
      </c>
      <c r="I662" s="3">
        <v>1</v>
      </c>
    </row>
    <row r="663" spans="1:9" x14ac:dyDescent="0.25">
      <c r="A663" s="12" t="s">
        <v>711</v>
      </c>
      <c r="B663" s="12" t="s">
        <v>673</v>
      </c>
      <c r="C663" s="12"/>
      <c r="D663" s="16">
        <v>674</v>
      </c>
      <c r="E663" s="16">
        <v>81565</v>
      </c>
      <c r="F663" s="12">
        <f t="shared" si="5"/>
        <v>8.263348249862074E-3</v>
      </c>
      <c r="G663">
        <v>4.7285330810637527</v>
      </c>
      <c r="H663" s="12">
        <v>15</v>
      </c>
      <c r="I663" s="3">
        <v>1</v>
      </c>
    </row>
    <row r="664" spans="1:9" x14ac:dyDescent="0.25">
      <c r="A664" s="13" t="s">
        <v>712</v>
      </c>
      <c r="B664" s="13" t="s">
        <v>673</v>
      </c>
      <c r="C664" s="13"/>
      <c r="D664" s="17">
        <v>598</v>
      </c>
      <c r="E664" s="17">
        <v>65087</v>
      </c>
      <c r="F664" s="13">
        <f t="shared" si="5"/>
        <v>9.1877026134251083E-3</v>
      </c>
      <c r="G664">
        <v>5.0050066872076453</v>
      </c>
      <c r="H664" s="13">
        <v>15</v>
      </c>
      <c r="I664" s="3">
        <v>1</v>
      </c>
    </row>
    <row r="665" spans="1:9" x14ac:dyDescent="0.25">
      <c r="A665" s="12" t="s">
        <v>713</v>
      </c>
      <c r="B665" s="12" t="s">
        <v>673</v>
      </c>
      <c r="C665" s="12"/>
      <c r="D665" s="16">
        <v>726</v>
      </c>
      <c r="E665" s="16">
        <v>87077</v>
      </c>
      <c r="F665" s="12">
        <f t="shared" si="5"/>
        <v>8.3374484651515327E-3</v>
      </c>
      <c r="G665">
        <v>4.6051701859880918</v>
      </c>
      <c r="H665" s="12">
        <v>0</v>
      </c>
      <c r="I665" s="3">
        <v>1</v>
      </c>
    </row>
    <row r="666" spans="1:9" x14ac:dyDescent="0.25">
      <c r="A666" s="13" t="s">
        <v>714</v>
      </c>
      <c r="B666" s="13" t="s">
        <v>673</v>
      </c>
      <c r="C666" s="13"/>
      <c r="D666" s="17">
        <v>622</v>
      </c>
      <c r="E666" s="17">
        <v>85155</v>
      </c>
      <c r="F666" s="13">
        <f t="shared" si="5"/>
        <v>7.3043274029710526E-3</v>
      </c>
      <c r="G666">
        <v>4.6051701859880918</v>
      </c>
      <c r="H666" s="13">
        <v>0</v>
      </c>
      <c r="I666" s="3">
        <v>1</v>
      </c>
    </row>
    <row r="667" spans="1:9" x14ac:dyDescent="0.25">
      <c r="A667" s="12" t="s">
        <v>715</v>
      </c>
      <c r="B667" s="12" t="s">
        <v>673</v>
      </c>
      <c r="C667" s="12"/>
      <c r="D667" s="16">
        <v>527</v>
      </c>
      <c r="E667" s="16">
        <v>85556</v>
      </c>
      <c r="F667" s="12">
        <f t="shared" si="5"/>
        <v>6.159708261255786E-3</v>
      </c>
      <c r="G667">
        <v>4.6051701859880918</v>
      </c>
      <c r="H667" s="12">
        <v>0</v>
      </c>
      <c r="I667" s="3">
        <v>1</v>
      </c>
    </row>
    <row r="668" spans="1:9" x14ac:dyDescent="0.25">
      <c r="A668" s="16" t="s">
        <v>130</v>
      </c>
      <c r="B668" s="16" t="s">
        <v>719</v>
      </c>
      <c r="C668" s="16"/>
      <c r="D668" s="12"/>
      <c r="E668" s="12"/>
      <c r="F668" s="12">
        <v>0</v>
      </c>
      <c r="H668" s="12"/>
      <c r="I668" s="3">
        <v>10</v>
      </c>
    </row>
    <row r="669" spans="1:9" x14ac:dyDescent="0.25">
      <c r="A669" s="17" t="s">
        <v>131</v>
      </c>
      <c r="B669" s="17" t="s">
        <v>719</v>
      </c>
      <c r="C669" s="17"/>
      <c r="D669" s="13"/>
      <c r="E669" s="13"/>
      <c r="F669" s="13">
        <v>0</v>
      </c>
      <c r="H669" s="13"/>
      <c r="I669" s="3">
        <v>10</v>
      </c>
    </row>
    <row r="670" spans="1:9" x14ac:dyDescent="0.25">
      <c r="A670" s="16" t="s">
        <v>132</v>
      </c>
      <c r="B670" s="12" t="s">
        <v>719</v>
      </c>
      <c r="C670" s="12"/>
      <c r="D670" s="12"/>
      <c r="E670" s="12"/>
      <c r="F670" s="12">
        <v>0</v>
      </c>
      <c r="H670" s="12"/>
      <c r="I670" s="3">
        <v>10</v>
      </c>
    </row>
    <row r="671" spans="1:9" x14ac:dyDescent="0.25">
      <c r="A671" s="13" t="s">
        <v>720</v>
      </c>
      <c r="B671" s="13" t="s">
        <v>719</v>
      </c>
      <c r="C671" s="13"/>
      <c r="D671" s="17">
        <v>936186</v>
      </c>
      <c r="E671" s="13">
        <v>95314</v>
      </c>
      <c r="F671" s="13">
        <f>D671/E671</f>
        <v>9.8221247665610516</v>
      </c>
      <c r="G671">
        <v>5.0040323071819071</v>
      </c>
      <c r="H671" s="13">
        <v>120</v>
      </c>
      <c r="I671" s="3">
        <v>10</v>
      </c>
    </row>
    <row r="672" spans="1:9" x14ac:dyDescent="0.25">
      <c r="A672" s="12" t="s">
        <v>721</v>
      </c>
      <c r="B672" s="12" t="s">
        <v>719</v>
      </c>
      <c r="C672" s="12"/>
      <c r="D672" s="16">
        <v>861554</v>
      </c>
      <c r="E672" s="12">
        <v>89687</v>
      </c>
      <c r="F672" s="12">
        <f t="shared" ref="F672:F685" si="6">D672/E672</f>
        <v>9.606230557382899</v>
      </c>
      <c r="G672">
        <v>5.3234505637089793</v>
      </c>
      <c r="H672" s="12">
        <v>120</v>
      </c>
      <c r="I672" s="3">
        <v>10</v>
      </c>
    </row>
    <row r="673" spans="1:9" x14ac:dyDescent="0.25">
      <c r="A673" s="13" t="s">
        <v>722</v>
      </c>
      <c r="B673" s="13" t="s">
        <v>719</v>
      </c>
      <c r="C673" s="13"/>
      <c r="D673" s="17">
        <v>782549</v>
      </c>
      <c r="E673" s="13">
        <v>82664</v>
      </c>
      <c r="F673" s="13">
        <f t="shared" si="6"/>
        <v>9.4666239233523655</v>
      </c>
      <c r="G673">
        <v>4.5590768455976942</v>
      </c>
      <c r="H673" s="13">
        <v>120</v>
      </c>
      <c r="I673" s="3">
        <v>10</v>
      </c>
    </row>
    <row r="674" spans="1:9" x14ac:dyDescent="0.25">
      <c r="A674" s="12" t="s">
        <v>723</v>
      </c>
      <c r="B674" s="12" t="s">
        <v>719</v>
      </c>
      <c r="C674" s="12"/>
      <c r="D674" s="16">
        <v>872284</v>
      </c>
      <c r="E674" s="12">
        <v>87369</v>
      </c>
      <c r="F674" s="12">
        <f t="shared" si="6"/>
        <v>9.9839073355538002</v>
      </c>
      <c r="G674">
        <v>5.0203693671695149</v>
      </c>
      <c r="H674" s="12">
        <v>60</v>
      </c>
      <c r="I674" s="3">
        <v>10</v>
      </c>
    </row>
    <row r="675" spans="1:9" x14ac:dyDescent="0.25">
      <c r="A675" s="13" t="s">
        <v>724</v>
      </c>
      <c r="B675" s="13" t="s">
        <v>719</v>
      </c>
      <c r="C675" s="13"/>
      <c r="D675" s="17">
        <v>932554</v>
      </c>
      <c r="E675" s="13">
        <v>83678</v>
      </c>
      <c r="F675" s="13">
        <f t="shared" si="6"/>
        <v>11.144554124142546</v>
      </c>
      <c r="G675">
        <v>5.4719896185923211</v>
      </c>
      <c r="H675" s="13">
        <v>60</v>
      </c>
      <c r="I675" s="3">
        <v>10</v>
      </c>
    </row>
    <row r="676" spans="1:9" x14ac:dyDescent="0.25">
      <c r="A676" s="12" t="s">
        <v>725</v>
      </c>
      <c r="B676" s="12" t="s">
        <v>719</v>
      </c>
      <c r="C676" s="12"/>
      <c r="D676" s="16">
        <v>429147</v>
      </c>
      <c r="E676" s="12">
        <v>81357</v>
      </c>
      <c r="F676" s="12">
        <f t="shared" si="6"/>
        <v>5.2748626424278182</v>
      </c>
      <c r="G676">
        <v>3.9742571439205951</v>
      </c>
      <c r="H676" s="12">
        <v>60</v>
      </c>
      <c r="I676" s="3">
        <v>10</v>
      </c>
    </row>
    <row r="677" spans="1:9" x14ac:dyDescent="0.25">
      <c r="A677" s="13" t="s">
        <v>726</v>
      </c>
      <c r="B677" s="13" t="s">
        <v>719</v>
      </c>
      <c r="C677" s="13"/>
      <c r="D677" s="13">
        <v>922329</v>
      </c>
      <c r="E677" s="13">
        <v>89025</v>
      </c>
      <c r="F677" s="13">
        <f t="shared" si="6"/>
        <v>10.36033698399326</v>
      </c>
      <c r="G677">
        <v>5.0573796005950147</v>
      </c>
      <c r="H677" s="13">
        <v>30</v>
      </c>
      <c r="I677" s="3">
        <v>10</v>
      </c>
    </row>
    <row r="678" spans="1:9" x14ac:dyDescent="0.25">
      <c r="A678" s="12" t="s">
        <v>727</v>
      </c>
      <c r="B678" s="12" t="s">
        <v>719</v>
      </c>
      <c r="C678" s="12"/>
      <c r="D678" s="16">
        <v>818694</v>
      </c>
      <c r="E678" s="12">
        <v>84948</v>
      </c>
      <c r="F678" s="12">
        <f t="shared" si="6"/>
        <v>9.6375900550925273</v>
      </c>
      <c r="G678">
        <v>5.3267097424448604</v>
      </c>
      <c r="H678" s="12">
        <v>30</v>
      </c>
      <c r="I678" s="3">
        <v>10</v>
      </c>
    </row>
    <row r="679" spans="1:9" x14ac:dyDescent="0.25">
      <c r="A679" s="13" t="s">
        <v>728</v>
      </c>
      <c r="B679" s="13" t="s">
        <v>719</v>
      </c>
      <c r="C679" s="13"/>
      <c r="D679" s="17">
        <v>984027</v>
      </c>
      <c r="E679" s="13">
        <v>88439</v>
      </c>
      <c r="F679" s="13">
        <f t="shared" si="6"/>
        <v>11.126618347109307</v>
      </c>
      <c r="G679">
        <v>4.7206447911234113</v>
      </c>
      <c r="H679" s="13">
        <v>30</v>
      </c>
      <c r="I679" s="3">
        <v>10</v>
      </c>
    </row>
    <row r="680" spans="1:9" x14ac:dyDescent="0.25">
      <c r="A680" s="12" t="s">
        <v>729</v>
      </c>
      <c r="B680" s="12" t="s">
        <v>719</v>
      </c>
      <c r="C680" s="12"/>
      <c r="D680" s="16">
        <v>940676</v>
      </c>
      <c r="E680" s="12">
        <v>91570</v>
      </c>
      <c r="F680" s="12">
        <f t="shared" si="6"/>
        <v>10.27275308507153</v>
      </c>
      <c r="G680">
        <v>5.0488898954970969</v>
      </c>
      <c r="H680" s="12">
        <v>15</v>
      </c>
      <c r="I680" s="3">
        <v>10</v>
      </c>
    </row>
    <row r="681" spans="1:9" x14ac:dyDescent="0.25">
      <c r="A681" s="13" t="s">
        <v>730</v>
      </c>
      <c r="B681" s="13" t="s">
        <v>719</v>
      </c>
      <c r="C681" s="13"/>
      <c r="D681" s="17">
        <v>483433</v>
      </c>
      <c r="E681" s="13">
        <v>86562</v>
      </c>
      <c r="F681" s="13">
        <f t="shared" si="6"/>
        <v>5.5848178184422723</v>
      </c>
      <c r="G681">
        <v>4.7810904715548457</v>
      </c>
      <c r="H681" s="13">
        <v>15</v>
      </c>
      <c r="I681" s="3">
        <v>10</v>
      </c>
    </row>
    <row r="682" spans="1:9" x14ac:dyDescent="0.25">
      <c r="A682" s="12" t="s">
        <v>731</v>
      </c>
      <c r="B682" s="12" t="s">
        <v>719</v>
      </c>
      <c r="C682" s="12"/>
      <c r="D682" s="16">
        <v>645735</v>
      </c>
      <c r="E682" s="12">
        <v>87259</v>
      </c>
      <c r="F682" s="12">
        <f t="shared" si="6"/>
        <v>7.4002108665008768</v>
      </c>
      <c r="G682">
        <v>4.3128129995248985</v>
      </c>
      <c r="H682" s="12">
        <v>15</v>
      </c>
      <c r="I682" s="3">
        <v>10</v>
      </c>
    </row>
    <row r="683" spans="1:9" x14ac:dyDescent="0.25">
      <c r="A683" s="13" t="s">
        <v>732</v>
      </c>
      <c r="B683" s="13" t="s">
        <v>719</v>
      </c>
      <c r="C683" s="13"/>
      <c r="D683" s="13">
        <v>599164</v>
      </c>
      <c r="E683" s="13">
        <v>90900</v>
      </c>
      <c r="F683" s="13">
        <f t="shared" si="6"/>
        <v>6.5914631463146316</v>
      </c>
      <c r="G683">
        <v>4.6051701859880918</v>
      </c>
      <c r="H683" s="13">
        <v>0</v>
      </c>
      <c r="I683" s="3">
        <v>10</v>
      </c>
    </row>
    <row r="684" spans="1:9" x14ac:dyDescent="0.25">
      <c r="A684" s="12" t="s">
        <v>733</v>
      </c>
      <c r="B684" s="12" t="s">
        <v>719</v>
      </c>
      <c r="C684" s="12"/>
      <c r="D684" s="12">
        <v>334810</v>
      </c>
      <c r="E684" s="12">
        <v>71481</v>
      </c>
      <c r="F684" s="12">
        <f t="shared" si="6"/>
        <v>4.6839020159203146</v>
      </c>
      <c r="G684">
        <v>4.6051701859880918</v>
      </c>
      <c r="H684" s="12">
        <v>0</v>
      </c>
      <c r="I684" s="3">
        <v>10</v>
      </c>
    </row>
    <row r="685" spans="1:9" x14ac:dyDescent="0.25">
      <c r="A685" s="13" t="s">
        <v>734</v>
      </c>
      <c r="B685" s="13" t="s">
        <v>719</v>
      </c>
      <c r="C685" s="13"/>
      <c r="D685" s="13">
        <v>871478</v>
      </c>
      <c r="E685" s="13">
        <v>87911</v>
      </c>
      <c r="F685" s="13">
        <f t="shared" si="6"/>
        <v>9.9131849256634545</v>
      </c>
      <c r="G685">
        <v>4.6051701859880918</v>
      </c>
      <c r="H685" s="13">
        <v>0</v>
      </c>
      <c r="I685" s="3">
        <v>10</v>
      </c>
    </row>
    <row r="686" spans="1:9" x14ac:dyDescent="0.25">
      <c r="A686" s="13" t="s">
        <v>130</v>
      </c>
      <c r="B686" s="13" t="s">
        <v>735</v>
      </c>
      <c r="C686" s="13"/>
      <c r="D686" s="13"/>
      <c r="E686" s="13"/>
      <c r="F686" s="13">
        <v>0</v>
      </c>
      <c r="H686" s="13"/>
      <c r="I686" s="3">
        <v>10</v>
      </c>
    </row>
    <row r="687" spans="1:9" x14ac:dyDescent="0.25">
      <c r="A687" s="12" t="s">
        <v>131</v>
      </c>
      <c r="B687" s="12" t="s">
        <v>735</v>
      </c>
      <c r="C687" s="12"/>
      <c r="D687" s="12"/>
      <c r="E687" s="12"/>
      <c r="F687" s="12">
        <v>0</v>
      </c>
      <c r="H687" s="12"/>
      <c r="I687" s="3">
        <v>10</v>
      </c>
    </row>
    <row r="688" spans="1:9" x14ac:dyDescent="0.25">
      <c r="A688" s="13" t="s">
        <v>132</v>
      </c>
      <c r="B688" s="13" t="s">
        <v>735</v>
      </c>
      <c r="C688" s="13"/>
      <c r="D688" s="13"/>
      <c r="E688" s="13"/>
      <c r="F688" s="13">
        <v>0</v>
      </c>
      <c r="H688" s="13"/>
      <c r="I688" s="3">
        <v>10</v>
      </c>
    </row>
    <row r="689" spans="1:9" x14ac:dyDescent="0.25">
      <c r="A689" s="12" t="s">
        <v>736</v>
      </c>
      <c r="B689" s="12" t="s">
        <v>735</v>
      </c>
      <c r="C689" s="12"/>
      <c r="D689" s="13">
        <v>0</v>
      </c>
      <c r="E689" s="13">
        <v>77445</v>
      </c>
      <c r="F689" s="12">
        <f>D689/E689</f>
        <v>0</v>
      </c>
      <c r="G689" t="e">
        <v>#NUM!</v>
      </c>
      <c r="H689" s="12">
        <v>120</v>
      </c>
      <c r="I689" s="3">
        <v>10</v>
      </c>
    </row>
    <row r="690" spans="1:9" x14ac:dyDescent="0.25">
      <c r="A690" s="13" t="s">
        <v>737</v>
      </c>
      <c r="B690" s="13" t="s">
        <v>735</v>
      </c>
      <c r="C690" s="13"/>
      <c r="D690" s="12">
        <v>0</v>
      </c>
      <c r="E690" s="12">
        <v>80608</v>
      </c>
      <c r="F690" s="13">
        <f t="shared" ref="F690:F703" si="7">D690/E690</f>
        <v>0</v>
      </c>
      <c r="G690" t="e">
        <v>#NUM!</v>
      </c>
      <c r="H690" s="13">
        <v>120</v>
      </c>
      <c r="I690" s="3">
        <v>10</v>
      </c>
    </row>
    <row r="691" spans="1:9" x14ac:dyDescent="0.25">
      <c r="A691" s="12" t="s">
        <v>738</v>
      </c>
      <c r="B691" s="12" t="s">
        <v>735</v>
      </c>
      <c r="C691" s="12"/>
      <c r="D691" s="13">
        <v>0</v>
      </c>
      <c r="E691" s="13">
        <v>79780</v>
      </c>
      <c r="F691" s="12">
        <f t="shared" si="7"/>
        <v>0</v>
      </c>
      <c r="G691" t="e">
        <v>#DIV/0!</v>
      </c>
      <c r="H691" s="12">
        <v>120</v>
      </c>
      <c r="I691" s="3">
        <v>10</v>
      </c>
    </row>
    <row r="692" spans="1:9" x14ac:dyDescent="0.25">
      <c r="A692" s="13" t="s">
        <v>739</v>
      </c>
      <c r="B692" s="13" t="s">
        <v>735</v>
      </c>
      <c r="C692" s="13"/>
      <c r="D692" s="12">
        <v>16817</v>
      </c>
      <c r="E692" s="12">
        <v>79535</v>
      </c>
      <c r="F692" s="13">
        <f t="shared" si="7"/>
        <v>0.21144150374049162</v>
      </c>
      <c r="G692">
        <v>2.8840191412864229</v>
      </c>
      <c r="H692" s="13">
        <v>60</v>
      </c>
      <c r="I692" s="3">
        <v>10</v>
      </c>
    </row>
    <row r="693" spans="1:9" x14ac:dyDescent="0.25">
      <c r="A693" s="12" t="s">
        <v>740</v>
      </c>
      <c r="B693" s="12" t="s">
        <v>735</v>
      </c>
      <c r="C693" s="12"/>
      <c r="D693" s="13">
        <v>17005</v>
      </c>
      <c r="E693" s="13">
        <v>75680</v>
      </c>
      <c r="F693" s="12">
        <f t="shared" si="7"/>
        <v>0.224696088794926</v>
      </c>
      <c r="G693">
        <v>2.9862620499411401</v>
      </c>
      <c r="H693" s="12">
        <v>60</v>
      </c>
      <c r="I693" s="3">
        <v>10</v>
      </c>
    </row>
    <row r="694" spans="1:9" x14ac:dyDescent="0.25">
      <c r="A694" s="13" t="s">
        <v>741</v>
      </c>
      <c r="B694" s="13" t="s">
        <v>735</v>
      </c>
      <c r="C694" s="13"/>
      <c r="D694" s="12">
        <v>14119</v>
      </c>
      <c r="E694" s="12">
        <v>78366</v>
      </c>
      <c r="F694" s="13">
        <f t="shared" si="7"/>
        <v>0.18016741954419008</v>
      </c>
      <c r="G694" t="e">
        <v>#DIV/0!</v>
      </c>
      <c r="H694" s="13">
        <v>60</v>
      </c>
      <c r="I694" s="3">
        <v>10</v>
      </c>
    </row>
    <row r="695" spans="1:9" x14ac:dyDescent="0.25">
      <c r="A695" s="12" t="s">
        <v>742</v>
      </c>
      <c r="B695" s="12" t="s">
        <v>735</v>
      </c>
      <c r="C695" s="12"/>
      <c r="D695" s="13">
        <v>34759</v>
      </c>
      <c r="E695" s="13">
        <v>73335</v>
      </c>
      <c r="F695" s="12">
        <f t="shared" si="7"/>
        <v>0.47397559146383039</v>
      </c>
      <c r="G695">
        <v>3.6912265846811247</v>
      </c>
      <c r="H695" s="12">
        <v>30</v>
      </c>
      <c r="I695" s="3">
        <v>10</v>
      </c>
    </row>
    <row r="696" spans="1:9" x14ac:dyDescent="0.25">
      <c r="A696" s="13" t="s">
        <v>743</v>
      </c>
      <c r="B696" s="13" t="s">
        <v>735</v>
      </c>
      <c r="C696" s="13"/>
      <c r="D696" s="12">
        <v>43116</v>
      </c>
      <c r="E696" s="12">
        <v>71907</v>
      </c>
      <c r="F696" s="13">
        <f t="shared" si="7"/>
        <v>0.59960782677625268</v>
      </c>
      <c r="G696">
        <v>3.967789096716023</v>
      </c>
      <c r="H696" s="13">
        <v>30</v>
      </c>
      <c r="I696" s="3">
        <v>10</v>
      </c>
    </row>
    <row r="697" spans="1:9" x14ac:dyDescent="0.25">
      <c r="A697" s="12" t="s">
        <v>744</v>
      </c>
      <c r="B697" s="12" t="s">
        <v>735</v>
      </c>
      <c r="C697" s="12"/>
      <c r="D697" s="13">
        <v>48121</v>
      </c>
      <c r="E697" s="13">
        <v>72631</v>
      </c>
      <c r="F697" s="12">
        <f t="shared" si="7"/>
        <v>0.66254078836860297</v>
      </c>
      <c r="G697" t="e">
        <v>#DIV/0!</v>
      </c>
      <c r="H697" s="12">
        <v>30</v>
      </c>
      <c r="I697" s="3">
        <v>10</v>
      </c>
    </row>
    <row r="698" spans="1:9" x14ac:dyDescent="0.25">
      <c r="A698" s="13" t="s">
        <v>745</v>
      </c>
      <c r="B698" s="13" t="s">
        <v>735</v>
      </c>
      <c r="C698" s="13"/>
      <c r="D698" s="12">
        <v>59437</v>
      </c>
      <c r="E698" s="12">
        <v>74771</v>
      </c>
      <c r="F698" s="13">
        <f t="shared" si="7"/>
        <v>0.79492049056452363</v>
      </c>
      <c r="G698">
        <v>4.2083128568982842</v>
      </c>
      <c r="H698" s="13">
        <v>15</v>
      </c>
      <c r="I698" s="3">
        <v>10</v>
      </c>
    </row>
    <row r="699" spans="1:9" x14ac:dyDescent="0.25">
      <c r="A699" s="12" t="s">
        <v>746</v>
      </c>
      <c r="B699" s="12" t="s">
        <v>735</v>
      </c>
      <c r="C699" s="12"/>
      <c r="D699" s="13">
        <v>50271</v>
      </c>
      <c r="E699" s="13">
        <v>74531</v>
      </c>
      <c r="F699" s="12">
        <f t="shared" si="7"/>
        <v>0.67449785995089295</v>
      </c>
      <c r="G699">
        <v>4.0854817800929055</v>
      </c>
      <c r="H699" s="12">
        <v>15</v>
      </c>
      <c r="I699" s="3">
        <v>10</v>
      </c>
    </row>
    <row r="700" spans="1:9" x14ac:dyDescent="0.25">
      <c r="A700" s="13" t="s">
        <v>747</v>
      </c>
      <c r="B700" s="13" t="s">
        <v>735</v>
      </c>
      <c r="C700" s="13"/>
      <c r="D700" s="12">
        <v>44031</v>
      </c>
      <c r="E700" s="12">
        <v>70639</v>
      </c>
      <c r="F700" s="13">
        <f t="shared" si="7"/>
        <v>0.62332422599413917</v>
      </c>
      <c r="G700" t="e">
        <v>#DIV/0!</v>
      </c>
      <c r="H700" s="13">
        <v>15</v>
      </c>
      <c r="I700" s="3">
        <v>10</v>
      </c>
    </row>
    <row r="701" spans="1:9" x14ac:dyDescent="0.25">
      <c r="A701" s="12" t="s">
        <v>748</v>
      </c>
      <c r="B701" s="12" t="s">
        <v>735</v>
      </c>
      <c r="C701" s="12"/>
      <c r="D701" s="13">
        <v>90589</v>
      </c>
      <c r="E701" s="13">
        <v>76630</v>
      </c>
      <c r="F701" s="12">
        <f t="shared" si="7"/>
        <v>1.182161033537779</v>
      </c>
      <c r="G701">
        <v>4.6051701859880918</v>
      </c>
      <c r="H701" s="12">
        <v>0</v>
      </c>
      <c r="I701" s="3">
        <v>10</v>
      </c>
    </row>
    <row r="702" spans="1:9" x14ac:dyDescent="0.25">
      <c r="A702" s="13" t="s">
        <v>749</v>
      </c>
      <c r="B702" s="13" t="s">
        <v>735</v>
      </c>
      <c r="C702" s="13"/>
      <c r="D702" s="12">
        <v>83264</v>
      </c>
      <c r="E702" s="12">
        <v>73414</v>
      </c>
      <c r="F702" s="13">
        <f t="shared" si="7"/>
        <v>1.1341705941646008</v>
      </c>
      <c r="G702">
        <v>4.6051701859880918</v>
      </c>
      <c r="H702" s="13">
        <v>0</v>
      </c>
      <c r="I702" s="3">
        <v>10</v>
      </c>
    </row>
    <row r="703" spans="1:9" x14ac:dyDescent="0.25">
      <c r="A703" s="12" t="s">
        <v>750</v>
      </c>
      <c r="B703" s="12" t="s">
        <v>735</v>
      </c>
      <c r="C703" s="12"/>
      <c r="D703" s="13">
        <v>0</v>
      </c>
      <c r="E703" s="13">
        <v>61899</v>
      </c>
      <c r="F703" s="12">
        <f t="shared" si="7"/>
        <v>0</v>
      </c>
      <c r="G703" t="e">
        <v>#DIV/0!</v>
      </c>
      <c r="H703" s="12">
        <v>0</v>
      </c>
      <c r="I703" s="3">
        <v>10</v>
      </c>
    </row>
    <row r="704" spans="1:9" x14ac:dyDescent="0.25">
      <c r="A704" s="12" t="s">
        <v>149</v>
      </c>
      <c r="B704" s="12" t="s">
        <v>719</v>
      </c>
      <c r="C704" s="12"/>
      <c r="D704" s="12"/>
      <c r="E704" s="12"/>
      <c r="F704" s="12">
        <v>0</v>
      </c>
      <c r="I704" s="3">
        <v>1</v>
      </c>
    </row>
    <row r="705" spans="1:9" x14ac:dyDescent="0.25">
      <c r="A705" s="13" t="s">
        <v>150</v>
      </c>
      <c r="B705" s="17" t="s">
        <v>719</v>
      </c>
      <c r="C705" s="17"/>
      <c r="D705" s="13"/>
      <c r="E705" s="13"/>
      <c r="F705" s="13">
        <v>0</v>
      </c>
      <c r="I705" s="3">
        <v>1</v>
      </c>
    </row>
    <row r="706" spans="1:9" x14ac:dyDescent="0.25">
      <c r="A706" s="12" t="s">
        <v>151</v>
      </c>
      <c r="B706" s="12" t="s">
        <v>719</v>
      </c>
      <c r="C706" s="12"/>
      <c r="D706" s="12"/>
      <c r="E706" s="12"/>
      <c r="F706" s="12">
        <v>0</v>
      </c>
      <c r="I706" s="3">
        <v>1</v>
      </c>
    </row>
    <row r="707" spans="1:9" x14ac:dyDescent="0.25">
      <c r="A707" s="13" t="s">
        <v>751</v>
      </c>
      <c r="B707" s="13" t="s">
        <v>719</v>
      </c>
      <c r="C707" s="13"/>
      <c r="D707" s="17">
        <v>74384</v>
      </c>
      <c r="E707" s="13">
        <v>73837</v>
      </c>
      <c r="F707" s="13">
        <f>D707/E707</f>
        <v>1.0074082099760282</v>
      </c>
      <c r="G707">
        <v>4.8675126169684377</v>
      </c>
      <c r="H707">
        <v>120</v>
      </c>
      <c r="I707" s="3">
        <v>1</v>
      </c>
    </row>
    <row r="708" spans="1:9" x14ac:dyDescent="0.25">
      <c r="A708" s="12" t="s">
        <v>752</v>
      </c>
      <c r="B708" s="12" t="s">
        <v>719</v>
      </c>
      <c r="C708" s="12"/>
      <c r="D708" s="16">
        <v>67649</v>
      </c>
      <c r="E708" s="12">
        <v>78531</v>
      </c>
      <c r="F708" s="12">
        <f t="shared" ref="F708:F721" si="8">D708/E708</f>
        <v>0.86143051788465697</v>
      </c>
      <c r="G708">
        <v>4.9019698528919999</v>
      </c>
      <c r="H708">
        <v>120</v>
      </c>
      <c r="I708" s="3">
        <v>1</v>
      </c>
    </row>
    <row r="709" spans="1:9" x14ac:dyDescent="0.25">
      <c r="A709" s="13" t="s">
        <v>753</v>
      </c>
      <c r="B709" s="13" t="s">
        <v>719</v>
      </c>
      <c r="C709" s="13"/>
      <c r="D709" s="17">
        <v>56139</v>
      </c>
      <c r="E709" s="13">
        <v>73377</v>
      </c>
      <c r="F709" s="13">
        <f t="shared" si="8"/>
        <v>0.76507625005110591</v>
      </c>
      <c r="G709">
        <v>4.7376502839478034</v>
      </c>
      <c r="H709">
        <v>120</v>
      </c>
      <c r="I709" s="3">
        <v>1</v>
      </c>
    </row>
    <row r="710" spans="1:9" x14ac:dyDescent="0.25">
      <c r="A710" s="12" t="s">
        <v>754</v>
      </c>
      <c r="B710" s="12" t="s">
        <v>719</v>
      </c>
      <c r="C710" s="12"/>
      <c r="D710" s="16">
        <v>84278</v>
      </c>
      <c r="E710" s="12">
        <v>91521</v>
      </c>
      <c r="F710" s="12">
        <f t="shared" si="8"/>
        <v>0.92085969340369966</v>
      </c>
      <c r="G710">
        <v>4.7776841170905477</v>
      </c>
      <c r="H710">
        <v>60</v>
      </c>
      <c r="I710" s="3">
        <v>1</v>
      </c>
    </row>
    <row r="711" spans="1:9" x14ac:dyDescent="0.25">
      <c r="A711" s="13" t="s">
        <v>755</v>
      </c>
      <c r="B711" s="13" t="s">
        <v>719</v>
      </c>
      <c r="C711" s="13"/>
      <c r="D711" s="17">
        <v>80965</v>
      </c>
      <c r="E711" s="13">
        <v>91210</v>
      </c>
      <c r="F711" s="13">
        <f t="shared" si="8"/>
        <v>0.88767678982567699</v>
      </c>
      <c r="G711">
        <v>4.9319831539765442</v>
      </c>
      <c r="H711">
        <v>60</v>
      </c>
      <c r="I711" s="3">
        <v>1</v>
      </c>
    </row>
    <row r="712" spans="1:9" x14ac:dyDescent="0.25">
      <c r="A712" s="12" t="s">
        <v>756</v>
      </c>
      <c r="B712" s="12" t="s">
        <v>719</v>
      </c>
      <c r="C712" s="12"/>
      <c r="D712" s="16">
        <v>58508</v>
      </c>
      <c r="E712" s="12">
        <v>86482</v>
      </c>
      <c r="F712" s="12">
        <f t="shared" si="8"/>
        <v>0.67653384519321935</v>
      </c>
      <c r="G712">
        <v>4.6146572580278384</v>
      </c>
      <c r="H712">
        <v>60</v>
      </c>
      <c r="I712" s="3">
        <v>1</v>
      </c>
    </row>
    <row r="713" spans="1:9" x14ac:dyDescent="0.25">
      <c r="A713" s="13" t="s">
        <v>757</v>
      </c>
      <c r="B713" s="13" t="s">
        <v>719</v>
      </c>
      <c r="C713" s="13"/>
      <c r="D713" s="17">
        <v>77755</v>
      </c>
      <c r="E713" s="13">
        <v>90666</v>
      </c>
      <c r="F713" s="13">
        <f t="shared" si="8"/>
        <v>0.85759821763395316</v>
      </c>
      <c r="G713">
        <v>4.7065121460173742</v>
      </c>
      <c r="H713">
        <v>30</v>
      </c>
      <c r="I713" s="3">
        <v>1</v>
      </c>
    </row>
    <row r="714" spans="1:9" x14ac:dyDescent="0.25">
      <c r="A714" s="12" t="s">
        <v>758</v>
      </c>
      <c r="B714" s="12" t="s">
        <v>719</v>
      </c>
      <c r="C714" s="12"/>
      <c r="D714" s="16">
        <v>80900</v>
      </c>
      <c r="E714" s="12">
        <v>83855</v>
      </c>
      <c r="F714" s="12">
        <f t="shared" si="8"/>
        <v>0.9647605986524358</v>
      </c>
      <c r="G714">
        <v>5.015255438924032</v>
      </c>
      <c r="H714">
        <v>30</v>
      </c>
      <c r="I714" s="3">
        <v>1</v>
      </c>
    </row>
    <row r="715" spans="1:9" x14ac:dyDescent="0.25">
      <c r="A715" s="13" t="s">
        <v>759</v>
      </c>
      <c r="B715" s="13" t="s">
        <v>719</v>
      </c>
      <c r="C715" s="13"/>
      <c r="D715" s="17">
        <v>78973</v>
      </c>
      <c r="E715" s="13">
        <v>90888</v>
      </c>
      <c r="F715" s="13">
        <f t="shared" si="8"/>
        <v>0.86890458586392039</v>
      </c>
      <c r="G715">
        <v>4.8649081034311425</v>
      </c>
      <c r="H715">
        <v>30</v>
      </c>
      <c r="I715" s="3">
        <v>1</v>
      </c>
    </row>
    <row r="716" spans="1:9" x14ac:dyDescent="0.25">
      <c r="A716" s="12" t="s">
        <v>760</v>
      </c>
      <c r="B716" s="12" t="s">
        <v>719</v>
      </c>
      <c r="C716" s="12"/>
      <c r="D716" s="16">
        <v>95831</v>
      </c>
      <c r="E716" s="12">
        <v>77243</v>
      </c>
      <c r="F716" s="12">
        <f t="shared" si="8"/>
        <v>1.2406431650764471</v>
      </c>
      <c r="G716">
        <v>5.0757616396651999</v>
      </c>
      <c r="H716">
        <v>15</v>
      </c>
      <c r="I716" s="3">
        <v>1</v>
      </c>
    </row>
    <row r="717" spans="1:9" x14ac:dyDescent="0.25">
      <c r="A717" s="13" t="s">
        <v>761</v>
      </c>
      <c r="B717" s="13" t="s">
        <v>719</v>
      </c>
      <c r="C717" s="13"/>
      <c r="D717" s="17">
        <v>62074</v>
      </c>
      <c r="E717" s="13">
        <v>81565</v>
      </c>
      <c r="F717" s="13">
        <f t="shared" si="8"/>
        <v>0.76103720958744558</v>
      </c>
      <c r="G717">
        <v>4.7780577049744757</v>
      </c>
      <c r="H717">
        <v>15</v>
      </c>
      <c r="I717" s="3">
        <v>1</v>
      </c>
    </row>
    <row r="718" spans="1:9" x14ac:dyDescent="0.25">
      <c r="A718" s="12" t="s">
        <v>762</v>
      </c>
      <c r="B718" s="12" t="s">
        <v>719</v>
      </c>
      <c r="C718" s="12"/>
      <c r="D718" s="16">
        <v>47861</v>
      </c>
      <c r="E718" s="12">
        <v>65087</v>
      </c>
      <c r="F718" s="12">
        <f t="shared" si="8"/>
        <v>0.73533885414906197</v>
      </c>
      <c r="G718">
        <v>4.6980062008450219</v>
      </c>
      <c r="H718">
        <v>15</v>
      </c>
      <c r="I718" s="3">
        <v>1</v>
      </c>
    </row>
    <row r="719" spans="1:9" x14ac:dyDescent="0.25">
      <c r="A719" s="13" t="s">
        <v>763</v>
      </c>
      <c r="B719" s="13" t="s">
        <v>719</v>
      </c>
      <c r="C719" s="13"/>
      <c r="D719" s="17">
        <v>67480</v>
      </c>
      <c r="E719" s="13">
        <v>87077</v>
      </c>
      <c r="F719" s="13">
        <f t="shared" si="8"/>
        <v>0.7749463118848835</v>
      </c>
      <c r="G719">
        <v>4.6051701859880918</v>
      </c>
      <c r="H719">
        <v>0</v>
      </c>
      <c r="I719" s="3">
        <v>1</v>
      </c>
    </row>
    <row r="720" spans="1:9" x14ac:dyDescent="0.25">
      <c r="A720" s="12" t="s">
        <v>764</v>
      </c>
      <c r="B720" s="12" t="s">
        <v>719</v>
      </c>
      <c r="C720" s="12"/>
      <c r="D720" s="16">
        <v>54517</v>
      </c>
      <c r="E720" s="12">
        <v>85155</v>
      </c>
      <c r="F720" s="12">
        <f t="shared" si="8"/>
        <v>0.64020903059127476</v>
      </c>
      <c r="G720">
        <v>4.6051701859880918</v>
      </c>
      <c r="H720">
        <v>0</v>
      </c>
      <c r="I720" s="3">
        <v>1</v>
      </c>
    </row>
    <row r="721" spans="1:9" x14ac:dyDescent="0.25">
      <c r="A721" s="13" t="s">
        <v>765</v>
      </c>
      <c r="B721" s="13" t="s">
        <v>719</v>
      </c>
      <c r="C721" s="13"/>
      <c r="D721" s="17">
        <v>57335</v>
      </c>
      <c r="E721" s="13">
        <v>85556</v>
      </c>
      <c r="F721" s="13">
        <f t="shared" si="8"/>
        <v>0.67014586937210718</v>
      </c>
      <c r="G721">
        <v>4.6051701859880918</v>
      </c>
      <c r="H721">
        <v>0</v>
      </c>
      <c r="I721" s="3">
        <v>1</v>
      </c>
    </row>
    <row r="722" spans="1:9" x14ac:dyDescent="0.25">
      <c r="A722" s="13" t="s">
        <v>149</v>
      </c>
      <c r="B722" s="13" t="s">
        <v>735</v>
      </c>
      <c r="C722" s="13"/>
      <c r="D722" s="13"/>
      <c r="E722" s="13"/>
      <c r="F722" s="13">
        <v>0</v>
      </c>
      <c r="I722" s="3">
        <v>1</v>
      </c>
    </row>
    <row r="723" spans="1:9" x14ac:dyDescent="0.25">
      <c r="A723" s="12" t="s">
        <v>150</v>
      </c>
      <c r="B723" s="12" t="s">
        <v>735</v>
      </c>
      <c r="C723" s="12"/>
      <c r="D723" s="12"/>
      <c r="E723" s="12"/>
      <c r="F723" s="12">
        <v>0</v>
      </c>
      <c r="I723" s="3">
        <v>1</v>
      </c>
    </row>
    <row r="724" spans="1:9" x14ac:dyDescent="0.25">
      <c r="A724" s="13" t="s">
        <v>151</v>
      </c>
      <c r="B724" s="13" t="s">
        <v>735</v>
      </c>
      <c r="C724" s="13"/>
      <c r="D724" s="13"/>
      <c r="E724" s="13"/>
      <c r="F724" s="13">
        <v>0</v>
      </c>
      <c r="I724" s="3">
        <v>1</v>
      </c>
    </row>
    <row r="725" spans="1:9" x14ac:dyDescent="0.25">
      <c r="A725" s="12" t="s">
        <v>766</v>
      </c>
      <c r="B725" s="12" t="s">
        <v>735</v>
      </c>
      <c r="C725" s="12"/>
      <c r="D725" s="16">
        <v>0</v>
      </c>
      <c r="E725" s="16">
        <v>64451</v>
      </c>
      <c r="F725" s="12">
        <f>D725/E725</f>
        <v>0</v>
      </c>
      <c r="G725" t="e">
        <v>#NUM!</v>
      </c>
      <c r="H725">
        <v>120</v>
      </c>
      <c r="I725" s="3">
        <v>1</v>
      </c>
    </row>
    <row r="726" spans="1:9" x14ac:dyDescent="0.25">
      <c r="A726" s="13" t="s">
        <v>767</v>
      </c>
      <c r="B726" s="13" t="s">
        <v>735</v>
      </c>
      <c r="C726" s="13"/>
      <c r="D726" s="17">
        <v>0</v>
      </c>
      <c r="E726" s="17">
        <v>67766</v>
      </c>
      <c r="F726" s="13">
        <f t="shared" ref="F726:F739" si="9">D726/E726</f>
        <v>0</v>
      </c>
      <c r="G726" t="e">
        <v>#NUM!</v>
      </c>
      <c r="H726">
        <v>120</v>
      </c>
      <c r="I726" s="3">
        <v>1</v>
      </c>
    </row>
    <row r="727" spans="1:9" x14ac:dyDescent="0.25">
      <c r="A727" s="12" t="s">
        <v>768</v>
      </c>
      <c r="B727" s="12" t="s">
        <v>735</v>
      </c>
      <c r="C727" s="12"/>
      <c r="D727" s="16">
        <v>0</v>
      </c>
      <c r="E727" s="16">
        <v>66250</v>
      </c>
      <c r="F727" s="12">
        <f t="shared" si="9"/>
        <v>0</v>
      </c>
      <c r="G727" t="e">
        <v>#NUM!</v>
      </c>
      <c r="H727">
        <v>120</v>
      </c>
      <c r="I727" s="3">
        <v>1</v>
      </c>
    </row>
    <row r="728" spans="1:9" x14ac:dyDescent="0.25">
      <c r="A728" s="13" t="s">
        <v>769</v>
      </c>
      <c r="B728" s="13" t="s">
        <v>735</v>
      </c>
      <c r="C728" s="13"/>
      <c r="D728" s="17">
        <v>0</v>
      </c>
      <c r="E728" s="17">
        <v>67968</v>
      </c>
      <c r="F728" s="13">
        <f t="shared" si="9"/>
        <v>0</v>
      </c>
      <c r="G728" t="e">
        <v>#NUM!</v>
      </c>
      <c r="H728">
        <v>60</v>
      </c>
      <c r="I728" s="3">
        <v>1</v>
      </c>
    </row>
    <row r="729" spans="1:9" x14ac:dyDescent="0.25">
      <c r="A729" s="12" t="s">
        <v>770</v>
      </c>
      <c r="B729" s="12" t="s">
        <v>735</v>
      </c>
      <c r="C729" s="12"/>
      <c r="D729" s="16">
        <v>0</v>
      </c>
      <c r="E729" s="16">
        <v>68056</v>
      </c>
      <c r="F729" s="12">
        <f t="shared" si="9"/>
        <v>0</v>
      </c>
      <c r="G729" t="e">
        <v>#NUM!</v>
      </c>
      <c r="H729">
        <v>60</v>
      </c>
      <c r="I729" s="3">
        <v>1</v>
      </c>
    </row>
    <row r="730" spans="1:9" x14ac:dyDescent="0.25">
      <c r="A730" s="13" t="s">
        <v>771</v>
      </c>
      <c r="B730" s="13" t="s">
        <v>735</v>
      </c>
      <c r="C730" s="13"/>
      <c r="D730" s="17">
        <v>0</v>
      </c>
      <c r="E730" s="17">
        <v>73444</v>
      </c>
      <c r="F730" s="13">
        <f t="shared" si="9"/>
        <v>0</v>
      </c>
      <c r="G730" t="e">
        <v>#NUM!</v>
      </c>
      <c r="H730">
        <v>60</v>
      </c>
      <c r="I730" s="3">
        <v>1</v>
      </c>
    </row>
    <row r="731" spans="1:9" x14ac:dyDescent="0.25">
      <c r="A731" s="12" t="s">
        <v>772</v>
      </c>
      <c r="B731" s="12" t="s">
        <v>735</v>
      </c>
      <c r="C731" s="12"/>
      <c r="D731" s="16">
        <v>0</v>
      </c>
      <c r="E731" s="16">
        <v>72683</v>
      </c>
      <c r="F731" s="12">
        <f t="shared" si="9"/>
        <v>0</v>
      </c>
      <c r="G731" t="e">
        <v>#NUM!</v>
      </c>
      <c r="H731">
        <v>30</v>
      </c>
      <c r="I731" s="3">
        <v>1</v>
      </c>
    </row>
    <row r="732" spans="1:9" x14ac:dyDescent="0.25">
      <c r="A732" s="13" t="s">
        <v>773</v>
      </c>
      <c r="B732" s="13" t="s">
        <v>735</v>
      </c>
      <c r="C732" s="13"/>
      <c r="D732" s="17">
        <v>0</v>
      </c>
      <c r="E732" s="17">
        <v>69932</v>
      </c>
      <c r="F732" s="13">
        <f t="shared" si="9"/>
        <v>0</v>
      </c>
      <c r="G732" t="e">
        <v>#NUM!</v>
      </c>
      <c r="H732">
        <v>30</v>
      </c>
      <c r="I732" s="3">
        <v>1</v>
      </c>
    </row>
    <row r="733" spans="1:9" x14ac:dyDescent="0.25">
      <c r="A733" s="12" t="s">
        <v>774</v>
      </c>
      <c r="B733" s="12" t="s">
        <v>735</v>
      </c>
      <c r="C733" s="12"/>
      <c r="D733" s="16">
        <v>0</v>
      </c>
      <c r="E733" s="16">
        <v>72706</v>
      </c>
      <c r="F733" s="12">
        <f t="shared" si="9"/>
        <v>0</v>
      </c>
      <c r="G733" t="e">
        <v>#NUM!</v>
      </c>
      <c r="H733">
        <v>30</v>
      </c>
      <c r="I733" s="3">
        <v>1</v>
      </c>
    </row>
    <row r="734" spans="1:9" x14ac:dyDescent="0.25">
      <c r="A734" s="13" t="s">
        <v>775</v>
      </c>
      <c r="B734" s="13" t="s">
        <v>735</v>
      </c>
      <c r="C734" s="13"/>
      <c r="D734" s="17">
        <v>0</v>
      </c>
      <c r="E734" s="17">
        <v>67523</v>
      </c>
      <c r="F734" s="13">
        <f t="shared" si="9"/>
        <v>0</v>
      </c>
      <c r="G734" t="e">
        <v>#NUM!</v>
      </c>
      <c r="H734">
        <v>15</v>
      </c>
      <c r="I734" s="3">
        <v>1</v>
      </c>
    </row>
    <row r="735" spans="1:9" x14ac:dyDescent="0.25">
      <c r="A735" s="12" t="s">
        <v>776</v>
      </c>
      <c r="B735" s="12" t="s">
        <v>735</v>
      </c>
      <c r="C735" s="12"/>
      <c r="D735" s="16">
        <v>0</v>
      </c>
      <c r="E735" s="16">
        <v>64773</v>
      </c>
      <c r="F735" s="12">
        <f t="shared" si="9"/>
        <v>0</v>
      </c>
      <c r="G735" t="e">
        <v>#NUM!</v>
      </c>
      <c r="H735">
        <v>15</v>
      </c>
      <c r="I735" s="3">
        <v>1</v>
      </c>
    </row>
    <row r="736" spans="1:9" x14ac:dyDescent="0.25">
      <c r="A736" s="13" t="s">
        <v>777</v>
      </c>
      <c r="B736" s="13" t="s">
        <v>735</v>
      </c>
      <c r="C736" s="13"/>
      <c r="D736" s="17">
        <v>0</v>
      </c>
      <c r="E736" s="17">
        <v>69881</v>
      </c>
      <c r="F736" s="13">
        <f t="shared" si="9"/>
        <v>0</v>
      </c>
      <c r="G736" t="e">
        <v>#NUM!</v>
      </c>
      <c r="H736">
        <v>15</v>
      </c>
      <c r="I736" s="3">
        <v>1</v>
      </c>
    </row>
    <row r="737" spans="1:9" x14ac:dyDescent="0.25">
      <c r="A737" s="12" t="s">
        <v>778</v>
      </c>
      <c r="B737" s="12" t="s">
        <v>735</v>
      </c>
      <c r="C737" s="12"/>
      <c r="D737" s="16">
        <v>7484</v>
      </c>
      <c r="E737" s="16">
        <v>68769</v>
      </c>
      <c r="F737" s="12">
        <f t="shared" si="9"/>
        <v>0.10882810568715555</v>
      </c>
      <c r="G737">
        <v>4.6051701859880918</v>
      </c>
      <c r="H737">
        <v>0</v>
      </c>
      <c r="I737" s="3">
        <v>1</v>
      </c>
    </row>
    <row r="738" spans="1:9" x14ac:dyDescent="0.25">
      <c r="A738" s="13" t="s">
        <v>779</v>
      </c>
      <c r="B738" s="13" t="s">
        <v>735</v>
      </c>
      <c r="C738" s="13"/>
      <c r="D738" s="17">
        <v>9807</v>
      </c>
      <c r="E738" s="17">
        <v>69749</v>
      </c>
      <c r="F738" s="13">
        <f t="shared" si="9"/>
        <v>0.1406041663679766</v>
      </c>
      <c r="G738">
        <v>4.6051701859880918</v>
      </c>
      <c r="H738">
        <v>0</v>
      </c>
      <c r="I738" s="3">
        <v>1</v>
      </c>
    </row>
    <row r="739" spans="1:9" x14ac:dyDescent="0.25">
      <c r="A739" s="12" t="s">
        <v>780</v>
      </c>
      <c r="B739" s="12" t="s">
        <v>735</v>
      </c>
      <c r="C739" s="12"/>
      <c r="D739" s="16">
        <v>6930</v>
      </c>
      <c r="E739" s="16">
        <v>69692</v>
      </c>
      <c r="F739" s="12">
        <f t="shared" si="9"/>
        <v>9.9437525110486133E-2</v>
      </c>
      <c r="G739">
        <v>4.6051701859880918</v>
      </c>
      <c r="H739">
        <v>0</v>
      </c>
      <c r="I739" s="3">
        <v>1</v>
      </c>
    </row>
    <row r="740" spans="1:9" x14ac:dyDescent="0.25">
      <c r="A740" s="16" t="s">
        <v>130</v>
      </c>
      <c r="B740" s="16" t="s">
        <v>781</v>
      </c>
      <c r="C740" s="16"/>
      <c r="D740" s="12"/>
      <c r="E740" s="12"/>
      <c r="F740" s="12">
        <v>0</v>
      </c>
      <c r="I740" s="3">
        <v>10</v>
      </c>
    </row>
    <row r="741" spans="1:9" x14ac:dyDescent="0.25">
      <c r="A741" s="17" t="s">
        <v>131</v>
      </c>
      <c r="B741" s="17" t="s">
        <v>781</v>
      </c>
      <c r="C741" s="17"/>
      <c r="D741" s="13"/>
      <c r="E741" s="13"/>
      <c r="F741" s="13">
        <v>0</v>
      </c>
      <c r="I741" s="3">
        <v>10</v>
      </c>
    </row>
    <row r="742" spans="1:9" x14ac:dyDescent="0.25">
      <c r="A742" s="16" t="s">
        <v>132</v>
      </c>
      <c r="B742" s="12" t="s">
        <v>781</v>
      </c>
      <c r="C742" s="12"/>
      <c r="D742" s="12"/>
      <c r="E742" s="12"/>
      <c r="F742" s="12">
        <v>0</v>
      </c>
      <c r="I742" s="3">
        <v>10</v>
      </c>
    </row>
    <row r="743" spans="1:9" x14ac:dyDescent="0.25">
      <c r="A743" s="13" t="s">
        <v>782</v>
      </c>
      <c r="B743" s="13" t="s">
        <v>781</v>
      </c>
      <c r="C743" s="13"/>
      <c r="D743" s="17">
        <v>39192</v>
      </c>
      <c r="E743" s="13">
        <v>77445</v>
      </c>
      <c r="F743" s="13">
        <f>D743/E743</f>
        <v>0.50606236684098393</v>
      </c>
      <c r="G743">
        <v>3.9642146589895839</v>
      </c>
      <c r="H743">
        <v>120</v>
      </c>
      <c r="I743" s="3">
        <v>10</v>
      </c>
    </row>
    <row r="744" spans="1:9" x14ac:dyDescent="0.25">
      <c r="A744" s="12" t="s">
        <v>783</v>
      </c>
      <c r="B744" s="12" t="s">
        <v>781</v>
      </c>
      <c r="C744" s="12"/>
      <c r="D744" s="16">
        <v>41765</v>
      </c>
      <c r="E744" s="12">
        <v>80608</v>
      </c>
      <c r="F744" s="12">
        <f t="shared" ref="F744:F757" si="10">D744/E744</f>
        <v>0.51812475188566887</v>
      </c>
      <c r="G744">
        <v>4.264849308290878</v>
      </c>
      <c r="H744">
        <v>120</v>
      </c>
      <c r="I744" s="3">
        <v>10</v>
      </c>
    </row>
    <row r="745" spans="1:9" x14ac:dyDescent="0.25">
      <c r="A745" s="13" t="s">
        <v>784</v>
      </c>
      <c r="B745" s="13" t="s">
        <v>781</v>
      </c>
      <c r="C745" s="13"/>
      <c r="D745" s="17">
        <v>47432</v>
      </c>
      <c r="E745" s="13">
        <v>79780</v>
      </c>
      <c r="F745" s="13">
        <f t="shared" si="10"/>
        <v>0.59453497117071952</v>
      </c>
      <c r="G745" t="e">
        <v>#DIV/0!</v>
      </c>
      <c r="H745">
        <v>120</v>
      </c>
      <c r="I745" s="3">
        <v>10</v>
      </c>
    </row>
    <row r="746" spans="1:9" x14ac:dyDescent="0.25">
      <c r="A746" s="12" t="s">
        <v>785</v>
      </c>
      <c r="B746" s="12" t="s">
        <v>781</v>
      </c>
      <c r="C746" s="12"/>
      <c r="D746" s="16">
        <v>61653</v>
      </c>
      <c r="E746" s="12">
        <v>79535</v>
      </c>
      <c r="F746" s="12">
        <f t="shared" si="10"/>
        <v>0.77516816495882312</v>
      </c>
      <c r="G746">
        <v>4.3906347355296012</v>
      </c>
      <c r="H746">
        <v>60</v>
      </c>
      <c r="I746" s="3">
        <v>10</v>
      </c>
    </row>
    <row r="747" spans="1:9" x14ac:dyDescent="0.25">
      <c r="A747" s="13" t="s">
        <v>786</v>
      </c>
      <c r="B747" s="13" t="s">
        <v>781</v>
      </c>
      <c r="C747" s="13"/>
      <c r="D747" s="17">
        <v>66679</v>
      </c>
      <c r="E747" s="13">
        <v>75680</v>
      </c>
      <c r="F747" s="13">
        <f t="shared" si="10"/>
        <v>0.88106501057082454</v>
      </c>
      <c r="G747">
        <v>4.7957646762791226</v>
      </c>
      <c r="H747">
        <v>60</v>
      </c>
      <c r="I747" s="3">
        <v>10</v>
      </c>
    </row>
    <row r="748" spans="1:9" x14ac:dyDescent="0.25">
      <c r="A748" s="12" t="s">
        <v>787</v>
      </c>
      <c r="B748" s="12" t="s">
        <v>781</v>
      </c>
      <c r="C748" s="12"/>
      <c r="D748" s="16">
        <v>64238</v>
      </c>
      <c r="E748" s="12">
        <v>78366</v>
      </c>
      <c r="F748" s="12">
        <f t="shared" si="10"/>
        <v>0.81971773473189902</v>
      </c>
      <c r="G748" t="e">
        <v>#DIV/0!</v>
      </c>
      <c r="H748">
        <v>60</v>
      </c>
      <c r="I748" s="3">
        <v>10</v>
      </c>
    </row>
    <row r="749" spans="1:9" x14ac:dyDescent="0.25">
      <c r="A749" s="13" t="s">
        <v>788</v>
      </c>
      <c r="B749" s="13" t="s">
        <v>781</v>
      </c>
      <c r="C749" s="13"/>
      <c r="D749" s="13">
        <v>74194</v>
      </c>
      <c r="E749" s="13">
        <v>73335</v>
      </c>
      <c r="F749" s="13">
        <f t="shared" si="10"/>
        <v>1.0117133701506784</v>
      </c>
      <c r="G749">
        <v>4.6569553213244053</v>
      </c>
      <c r="H749">
        <v>30</v>
      </c>
      <c r="I749" s="3">
        <v>10</v>
      </c>
    </row>
    <row r="750" spans="1:9" x14ac:dyDescent="0.25">
      <c r="A750" s="12" t="s">
        <v>789</v>
      </c>
      <c r="B750" s="12" t="s">
        <v>781</v>
      </c>
      <c r="C750" s="12"/>
      <c r="D750" s="16">
        <v>65816</v>
      </c>
      <c r="E750" s="12">
        <v>71907</v>
      </c>
      <c r="F750" s="12">
        <f t="shared" si="10"/>
        <v>0.91529336504095571</v>
      </c>
      <c r="G750">
        <v>4.8338778926908743</v>
      </c>
      <c r="H750">
        <v>30</v>
      </c>
      <c r="I750" s="3">
        <v>10</v>
      </c>
    </row>
    <row r="751" spans="1:9" x14ac:dyDescent="0.25">
      <c r="A751" s="13" t="s">
        <v>790</v>
      </c>
      <c r="B751" s="13" t="s">
        <v>781</v>
      </c>
      <c r="C751" s="13"/>
      <c r="D751" s="17">
        <v>62847</v>
      </c>
      <c r="E751" s="13">
        <v>72631</v>
      </c>
      <c r="F751" s="13">
        <f t="shared" si="10"/>
        <v>0.86529167986121625</v>
      </c>
      <c r="G751" t="e">
        <v>#DIV/0!</v>
      </c>
      <c r="H751">
        <v>30</v>
      </c>
      <c r="I751" s="3">
        <v>10</v>
      </c>
    </row>
    <row r="752" spans="1:9" x14ac:dyDescent="0.25">
      <c r="A752" s="12" t="s">
        <v>791</v>
      </c>
      <c r="B752" s="12" t="s">
        <v>781</v>
      </c>
      <c r="C752" s="12"/>
      <c r="D752" s="16">
        <v>71749</v>
      </c>
      <c r="E752" s="12">
        <v>74771</v>
      </c>
      <c r="F752" s="12">
        <f t="shared" si="10"/>
        <v>0.95958326088991719</v>
      </c>
      <c r="G752">
        <v>4.6040538296430196</v>
      </c>
      <c r="H752">
        <v>15</v>
      </c>
      <c r="I752" s="3">
        <v>10</v>
      </c>
    </row>
    <row r="753" spans="1:9" x14ac:dyDescent="0.25">
      <c r="A753" s="13" t="s">
        <v>792</v>
      </c>
      <c r="B753" s="13" t="s">
        <v>781</v>
      </c>
      <c r="C753" s="13"/>
      <c r="D753" s="17">
        <v>73024</v>
      </c>
      <c r="E753" s="13">
        <v>74531</v>
      </c>
      <c r="F753" s="13">
        <f t="shared" si="10"/>
        <v>0.97978022567790579</v>
      </c>
      <c r="G753">
        <v>4.9019615482734231</v>
      </c>
      <c r="H753">
        <v>15</v>
      </c>
      <c r="I753" s="3">
        <v>10</v>
      </c>
    </row>
    <row r="754" spans="1:9" x14ac:dyDescent="0.25">
      <c r="A754" s="12" t="s">
        <v>793</v>
      </c>
      <c r="B754" s="12" t="s">
        <v>781</v>
      </c>
      <c r="C754" s="12"/>
      <c r="D754" s="16">
        <v>66010</v>
      </c>
      <c r="E754" s="12">
        <v>70639</v>
      </c>
      <c r="F754" s="12">
        <f t="shared" si="10"/>
        <v>0.93446962725972904</v>
      </c>
      <c r="G754" t="e">
        <v>#DIV/0!</v>
      </c>
      <c r="H754">
        <v>15</v>
      </c>
      <c r="I754" s="3">
        <v>10</v>
      </c>
    </row>
    <row r="755" spans="1:9" x14ac:dyDescent="0.25">
      <c r="A755" s="13" t="s">
        <v>794</v>
      </c>
      <c r="B755" s="13" t="s">
        <v>781</v>
      </c>
      <c r="C755" s="13"/>
      <c r="D755" s="13">
        <v>73615</v>
      </c>
      <c r="E755" s="13">
        <v>76630</v>
      </c>
      <c r="F755" s="13">
        <f t="shared" si="10"/>
        <v>0.96065509591543785</v>
      </c>
      <c r="G755">
        <v>4.6051701859880918</v>
      </c>
      <c r="H755">
        <v>0</v>
      </c>
      <c r="I755" s="3">
        <v>10</v>
      </c>
    </row>
    <row r="756" spans="1:9" x14ac:dyDescent="0.25">
      <c r="A756" s="12" t="s">
        <v>795</v>
      </c>
      <c r="B756" s="12" t="s">
        <v>781</v>
      </c>
      <c r="C756" s="12"/>
      <c r="D756" s="12">
        <v>53458</v>
      </c>
      <c r="E756" s="12">
        <v>73414</v>
      </c>
      <c r="F756" s="12">
        <f t="shared" si="10"/>
        <v>0.72817173836053073</v>
      </c>
      <c r="G756">
        <v>4.6051701859880918</v>
      </c>
      <c r="H756">
        <v>0</v>
      </c>
      <c r="I756" s="3">
        <v>10</v>
      </c>
    </row>
    <row r="757" spans="1:9" x14ac:dyDescent="0.25">
      <c r="A757" s="13" t="s">
        <v>796</v>
      </c>
      <c r="B757" s="13" t="s">
        <v>781</v>
      </c>
      <c r="C757" s="13"/>
      <c r="D757" s="13">
        <v>0</v>
      </c>
      <c r="E757" s="13">
        <v>61899</v>
      </c>
      <c r="F757" s="13">
        <f t="shared" si="10"/>
        <v>0</v>
      </c>
      <c r="G757" t="e">
        <v>#DIV/0!</v>
      </c>
      <c r="H757">
        <v>0</v>
      </c>
      <c r="I757" s="3">
        <v>10</v>
      </c>
    </row>
    <row r="758" spans="1:9" x14ac:dyDescent="0.25">
      <c r="A758" s="12" t="s">
        <v>149</v>
      </c>
      <c r="B758" s="12" t="s">
        <v>781</v>
      </c>
      <c r="C758" s="12"/>
      <c r="D758" s="12"/>
      <c r="E758" s="12"/>
      <c r="F758" s="12">
        <v>0</v>
      </c>
      <c r="I758" s="3">
        <v>1</v>
      </c>
    </row>
    <row r="759" spans="1:9" x14ac:dyDescent="0.25">
      <c r="A759" s="13" t="s">
        <v>150</v>
      </c>
      <c r="B759" s="17" t="s">
        <v>781</v>
      </c>
      <c r="C759" s="17"/>
      <c r="D759" s="13"/>
      <c r="E759" s="13"/>
      <c r="F759" s="13">
        <v>0</v>
      </c>
      <c r="I759" s="3">
        <v>1</v>
      </c>
    </row>
    <row r="760" spans="1:9" x14ac:dyDescent="0.25">
      <c r="A760" s="12" t="s">
        <v>151</v>
      </c>
      <c r="B760" s="12" t="s">
        <v>781</v>
      </c>
      <c r="C760" s="12"/>
      <c r="D760" s="12"/>
      <c r="E760" s="12"/>
      <c r="F760" s="12">
        <v>0</v>
      </c>
      <c r="I760" s="3">
        <v>1</v>
      </c>
    </row>
    <row r="761" spans="1:9" x14ac:dyDescent="0.25">
      <c r="A761" s="13" t="s">
        <v>797</v>
      </c>
      <c r="B761" s="13" t="s">
        <v>781</v>
      </c>
      <c r="C761" s="13"/>
      <c r="D761" s="13">
        <v>0</v>
      </c>
      <c r="E761" s="13">
        <v>64451</v>
      </c>
      <c r="F761" s="13">
        <f>D761/E761</f>
        <v>0</v>
      </c>
      <c r="G761" t="e">
        <v>#DIV/0!</v>
      </c>
      <c r="H761">
        <v>120</v>
      </c>
      <c r="I761" s="3">
        <v>1</v>
      </c>
    </row>
    <row r="762" spans="1:9" x14ac:dyDescent="0.25">
      <c r="A762" s="12" t="s">
        <v>798</v>
      </c>
      <c r="B762" s="12" t="s">
        <v>781</v>
      </c>
      <c r="C762" s="12"/>
      <c r="D762" s="12">
        <v>0</v>
      </c>
      <c r="E762" s="12">
        <v>67766</v>
      </c>
      <c r="F762" s="12">
        <f t="shared" ref="F762:F775" si="11">D762/E762</f>
        <v>0</v>
      </c>
      <c r="G762" t="e">
        <v>#DIV/0!</v>
      </c>
      <c r="H762">
        <v>120</v>
      </c>
      <c r="I762" s="3">
        <v>1</v>
      </c>
    </row>
    <row r="763" spans="1:9" x14ac:dyDescent="0.25">
      <c r="A763" s="13" t="s">
        <v>799</v>
      </c>
      <c r="B763" s="13" t="s">
        <v>781</v>
      </c>
      <c r="C763" s="13"/>
      <c r="D763" s="13">
        <v>0</v>
      </c>
      <c r="E763" s="13">
        <v>66250</v>
      </c>
      <c r="F763" s="13">
        <f t="shared" si="11"/>
        <v>0</v>
      </c>
      <c r="G763" t="e">
        <v>#DIV/0!</v>
      </c>
      <c r="H763">
        <v>120</v>
      </c>
      <c r="I763" s="3">
        <v>1</v>
      </c>
    </row>
    <row r="764" spans="1:9" x14ac:dyDescent="0.25">
      <c r="A764" s="12" t="s">
        <v>800</v>
      </c>
      <c r="B764" s="12" t="s">
        <v>781</v>
      </c>
      <c r="C764" s="12"/>
      <c r="D764" s="12">
        <v>0</v>
      </c>
      <c r="E764" s="12">
        <v>67968</v>
      </c>
      <c r="F764" s="12">
        <f t="shared" si="11"/>
        <v>0</v>
      </c>
      <c r="G764" t="e">
        <v>#DIV/0!</v>
      </c>
      <c r="H764">
        <v>60</v>
      </c>
      <c r="I764" s="3">
        <v>1</v>
      </c>
    </row>
    <row r="765" spans="1:9" x14ac:dyDescent="0.25">
      <c r="A765" s="13" t="s">
        <v>801</v>
      </c>
      <c r="B765" s="13" t="s">
        <v>781</v>
      </c>
      <c r="C765" s="13"/>
      <c r="D765" s="13">
        <v>0</v>
      </c>
      <c r="E765" s="13">
        <v>68056</v>
      </c>
      <c r="F765" s="13">
        <f t="shared" si="11"/>
        <v>0</v>
      </c>
      <c r="G765" t="e">
        <v>#DIV/0!</v>
      </c>
      <c r="H765">
        <v>60</v>
      </c>
      <c r="I765" s="3">
        <v>1</v>
      </c>
    </row>
    <row r="766" spans="1:9" x14ac:dyDescent="0.25">
      <c r="A766" s="12" t="s">
        <v>802</v>
      </c>
      <c r="B766" s="12" t="s">
        <v>781</v>
      </c>
      <c r="C766" s="12"/>
      <c r="D766" s="12">
        <v>0</v>
      </c>
      <c r="E766" s="12">
        <v>73444</v>
      </c>
      <c r="F766" s="12">
        <f t="shared" si="11"/>
        <v>0</v>
      </c>
      <c r="G766" t="e">
        <v>#DIV/0!</v>
      </c>
      <c r="H766">
        <v>60</v>
      </c>
      <c r="I766" s="3">
        <v>1</v>
      </c>
    </row>
    <row r="767" spans="1:9" x14ac:dyDescent="0.25">
      <c r="A767" s="13" t="s">
        <v>803</v>
      </c>
      <c r="B767" s="13" t="s">
        <v>781</v>
      </c>
      <c r="C767" s="13"/>
      <c r="D767" s="13">
        <v>0</v>
      </c>
      <c r="E767" s="13">
        <v>72683</v>
      </c>
      <c r="F767" s="13">
        <f t="shared" si="11"/>
        <v>0</v>
      </c>
      <c r="G767" t="e">
        <v>#DIV/0!</v>
      </c>
      <c r="H767">
        <v>30</v>
      </c>
      <c r="I767" s="3">
        <v>1</v>
      </c>
    </row>
    <row r="768" spans="1:9" x14ac:dyDescent="0.25">
      <c r="A768" s="12" t="s">
        <v>804</v>
      </c>
      <c r="B768" s="12" t="s">
        <v>781</v>
      </c>
      <c r="C768" s="12"/>
      <c r="D768" s="12">
        <v>0</v>
      </c>
      <c r="E768" s="12">
        <v>69932</v>
      </c>
      <c r="F768" s="12">
        <f t="shared" si="11"/>
        <v>0</v>
      </c>
      <c r="G768" t="e">
        <v>#DIV/0!</v>
      </c>
      <c r="H768">
        <v>30</v>
      </c>
      <c r="I768" s="3">
        <v>1</v>
      </c>
    </row>
    <row r="769" spans="1:9" x14ac:dyDescent="0.25">
      <c r="A769" s="13" t="s">
        <v>805</v>
      </c>
      <c r="B769" s="13" t="s">
        <v>781</v>
      </c>
      <c r="C769" s="13"/>
      <c r="D769" s="13">
        <v>0</v>
      </c>
      <c r="E769" s="13">
        <v>72706</v>
      </c>
      <c r="F769" s="13">
        <f t="shared" si="11"/>
        <v>0</v>
      </c>
      <c r="G769" t="e">
        <v>#DIV/0!</v>
      </c>
      <c r="H769">
        <v>30</v>
      </c>
      <c r="I769" s="3">
        <v>1</v>
      </c>
    </row>
    <row r="770" spans="1:9" x14ac:dyDescent="0.25">
      <c r="A770" s="12" t="s">
        <v>806</v>
      </c>
      <c r="B770" s="12" t="s">
        <v>781</v>
      </c>
      <c r="C770" s="12"/>
      <c r="D770" s="12">
        <v>0</v>
      </c>
      <c r="E770" s="12">
        <v>67523</v>
      </c>
      <c r="F770" s="12">
        <f t="shared" si="11"/>
        <v>0</v>
      </c>
      <c r="G770" t="e">
        <v>#DIV/0!</v>
      </c>
      <c r="H770">
        <v>15</v>
      </c>
      <c r="I770" s="3">
        <v>1</v>
      </c>
    </row>
    <row r="771" spans="1:9" x14ac:dyDescent="0.25">
      <c r="A771" s="13" t="s">
        <v>807</v>
      </c>
      <c r="B771" s="13" t="s">
        <v>781</v>
      </c>
      <c r="C771" s="13"/>
      <c r="D771" s="13">
        <v>0</v>
      </c>
      <c r="E771" s="13">
        <v>64773</v>
      </c>
      <c r="F771" s="13">
        <f t="shared" si="11"/>
        <v>0</v>
      </c>
      <c r="G771" t="e">
        <v>#DIV/0!</v>
      </c>
      <c r="H771">
        <v>15</v>
      </c>
      <c r="I771" s="3">
        <v>1</v>
      </c>
    </row>
    <row r="772" spans="1:9" x14ac:dyDescent="0.25">
      <c r="A772" s="12" t="s">
        <v>808</v>
      </c>
      <c r="B772" s="12" t="s">
        <v>781</v>
      </c>
      <c r="C772" s="12"/>
      <c r="D772" s="12">
        <v>0</v>
      </c>
      <c r="E772" s="12">
        <v>69881</v>
      </c>
      <c r="F772" s="12">
        <f t="shared" si="11"/>
        <v>0</v>
      </c>
      <c r="G772" t="e">
        <v>#DIV/0!</v>
      </c>
      <c r="H772">
        <v>15</v>
      </c>
      <c r="I772" s="3">
        <v>1</v>
      </c>
    </row>
    <row r="773" spans="1:9" x14ac:dyDescent="0.25">
      <c r="A773" s="13" t="s">
        <v>809</v>
      </c>
      <c r="B773" s="13" t="s">
        <v>781</v>
      </c>
      <c r="C773" s="13"/>
      <c r="D773" s="13">
        <v>0</v>
      </c>
      <c r="E773" s="13">
        <v>68769</v>
      </c>
      <c r="F773" s="13">
        <f t="shared" si="11"/>
        <v>0</v>
      </c>
      <c r="G773" t="e">
        <v>#DIV/0!</v>
      </c>
      <c r="H773">
        <v>0</v>
      </c>
      <c r="I773" s="3">
        <v>1</v>
      </c>
    </row>
    <row r="774" spans="1:9" x14ac:dyDescent="0.25">
      <c r="A774" s="12" t="s">
        <v>810</v>
      </c>
      <c r="B774" s="12" t="s">
        <v>781</v>
      </c>
      <c r="C774" s="12"/>
      <c r="D774" s="12">
        <v>0</v>
      </c>
      <c r="E774" s="12">
        <v>69749</v>
      </c>
      <c r="F774" s="12">
        <f t="shared" si="11"/>
        <v>0</v>
      </c>
      <c r="G774" t="e">
        <v>#DIV/0!</v>
      </c>
      <c r="H774">
        <v>0</v>
      </c>
      <c r="I774" s="3">
        <v>1</v>
      </c>
    </row>
    <row r="775" spans="1:9" x14ac:dyDescent="0.25">
      <c r="A775" s="13" t="s">
        <v>811</v>
      </c>
      <c r="B775" s="13" t="s">
        <v>781</v>
      </c>
      <c r="C775" s="13"/>
      <c r="D775" s="13">
        <v>0</v>
      </c>
      <c r="E775" s="13">
        <v>69692</v>
      </c>
      <c r="F775" s="13">
        <f t="shared" si="11"/>
        <v>0</v>
      </c>
      <c r="G775" t="e">
        <v>#DIV/0!</v>
      </c>
      <c r="H775">
        <v>0</v>
      </c>
      <c r="I775" s="3">
        <v>1</v>
      </c>
    </row>
    <row r="776" spans="1:9" x14ac:dyDescent="0.25">
      <c r="A776" s="16" t="s">
        <v>130</v>
      </c>
      <c r="B776" s="16" t="s">
        <v>812</v>
      </c>
      <c r="C776" s="16"/>
      <c r="D776" s="12"/>
      <c r="E776" s="12"/>
      <c r="F776" s="12">
        <v>0</v>
      </c>
      <c r="I776" s="3">
        <v>10</v>
      </c>
    </row>
    <row r="777" spans="1:9" x14ac:dyDescent="0.25">
      <c r="A777" s="17" t="s">
        <v>131</v>
      </c>
      <c r="B777" s="17" t="s">
        <v>812</v>
      </c>
      <c r="C777" s="17"/>
      <c r="D777" s="13"/>
      <c r="E777" s="13"/>
      <c r="F777" s="13">
        <v>0</v>
      </c>
      <c r="I777" s="3">
        <v>10</v>
      </c>
    </row>
    <row r="778" spans="1:9" x14ac:dyDescent="0.25">
      <c r="A778" s="16" t="s">
        <v>132</v>
      </c>
      <c r="B778" s="12" t="s">
        <v>812</v>
      </c>
      <c r="C778" s="12"/>
      <c r="D778" s="12"/>
      <c r="E778" s="12"/>
      <c r="F778" s="12">
        <v>0</v>
      </c>
      <c r="I778" s="3">
        <v>10</v>
      </c>
    </row>
    <row r="779" spans="1:9" x14ac:dyDescent="0.25">
      <c r="A779" s="13" t="s">
        <v>813</v>
      </c>
      <c r="B779" s="13" t="s">
        <v>812</v>
      </c>
      <c r="C779" s="13"/>
      <c r="D779" s="17">
        <v>151056</v>
      </c>
      <c r="E779" s="13">
        <v>71476</v>
      </c>
      <c r="F779" s="13">
        <f>D779/E779</f>
        <v>2.1133807152051038</v>
      </c>
      <c r="G779">
        <v>7.8029763876066403</v>
      </c>
      <c r="H779">
        <v>120</v>
      </c>
      <c r="I779" s="3">
        <v>10</v>
      </c>
    </row>
    <row r="780" spans="1:9" x14ac:dyDescent="0.25">
      <c r="A780" s="12" t="s">
        <v>814</v>
      </c>
      <c r="B780" s="12" t="s">
        <v>812</v>
      </c>
      <c r="C780" s="12"/>
      <c r="D780" s="16">
        <v>176353</v>
      </c>
      <c r="E780" s="12">
        <v>86974</v>
      </c>
      <c r="F780" s="12">
        <f t="shared" ref="F780:F793" si="12">D780/E780</f>
        <v>2.0276519419596659</v>
      </c>
      <c r="G780">
        <v>4.4041350498081178</v>
      </c>
      <c r="H780">
        <v>120</v>
      </c>
      <c r="I780" s="3">
        <v>10</v>
      </c>
    </row>
    <row r="781" spans="1:9" x14ac:dyDescent="0.25">
      <c r="A781" s="13" t="s">
        <v>815</v>
      </c>
      <c r="B781" s="13" t="s">
        <v>812</v>
      </c>
      <c r="C781" s="13"/>
      <c r="D781" s="17">
        <v>84049</v>
      </c>
      <c r="E781" s="13">
        <v>90306</v>
      </c>
      <c r="F781" s="13">
        <f t="shared" si="12"/>
        <v>0.93071335237968689</v>
      </c>
      <c r="G781">
        <v>3.5645528152806523</v>
      </c>
      <c r="H781">
        <v>120</v>
      </c>
      <c r="I781" s="3">
        <v>10</v>
      </c>
    </row>
    <row r="782" spans="1:9" x14ac:dyDescent="0.25">
      <c r="A782" s="12" t="s">
        <v>816</v>
      </c>
      <c r="B782" s="12" t="s">
        <v>812</v>
      </c>
      <c r="C782" s="12"/>
      <c r="D782" s="16">
        <v>440422</v>
      </c>
      <c r="E782" s="12">
        <v>88587</v>
      </c>
      <c r="F782" s="12">
        <f t="shared" si="12"/>
        <v>4.971632406560782</v>
      </c>
      <c r="G782">
        <v>8.658435725837176</v>
      </c>
      <c r="H782">
        <v>60</v>
      </c>
      <c r="I782" s="3">
        <v>10</v>
      </c>
    </row>
    <row r="783" spans="1:9" x14ac:dyDescent="0.25">
      <c r="A783" s="13" t="s">
        <v>817</v>
      </c>
      <c r="B783" s="13" t="s">
        <v>812</v>
      </c>
      <c r="C783" s="13"/>
      <c r="D783" s="17">
        <v>91590</v>
      </c>
      <c r="E783" s="13">
        <v>87876</v>
      </c>
      <c r="F783" s="13">
        <f t="shared" si="12"/>
        <v>1.042264099412809</v>
      </c>
      <c r="G783">
        <v>3.7386519706092449</v>
      </c>
      <c r="H783">
        <v>60</v>
      </c>
      <c r="I783" s="3">
        <v>10</v>
      </c>
    </row>
    <row r="784" spans="1:9" x14ac:dyDescent="0.25">
      <c r="A784" s="12" t="s">
        <v>818</v>
      </c>
      <c r="B784" s="12" t="s">
        <v>812</v>
      </c>
      <c r="C784" s="12"/>
      <c r="D784" s="16">
        <v>64914</v>
      </c>
      <c r="E784" s="12">
        <v>91405</v>
      </c>
      <c r="F784" s="12">
        <f t="shared" si="12"/>
        <v>0.71017996827307039</v>
      </c>
      <c r="G784">
        <v>3.2941198919494812</v>
      </c>
      <c r="H784">
        <v>60</v>
      </c>
      <c r="I784" s="3">
        <v>10</v>
      </c>
    </row>
    <row r="785" spans="1:9" x14ac:dyDescent="0.25">
      <c r="A785" s="13" t="s">
        <v>819</v>
      </c>
      <c r="B785" s="13" t="s">
        <v>812</v>
      </c>
      <c r="C785" s="13"/>
      <c r="D785" s="13">
        <v>469094</v>
      </c>
      <c r="E785" s="13">
        <v>91234</v>
      </c>
      <c r="F785" s="13">
        <f t="shared" si="12"/>
        <v>5.1416577153254268</v>
      </c>
      <c r="G785">
        <v>8.6920630278131501</v>
      </c>
      <c r="H785">
        <v>30</v>
      </c>
      <c r="I785" s="3">
        <v>10</v>
      </c>
    </row>
    <row r="786" spans="1:9" x14ac:dyDescent="0.25">
      <c r="A786" s="12" t="s">
        <v>820</v>
      </c>
      <c r="B786" s="12" t="s">
        <v>812</v>
      </c>
      <c r="C786" s="12"/>
      <c r="D786" s="16">
        <v>250001</v>
      </c>
      <c r="E786" s="12">
        <v>89901</v>
      </c>
      <c r="F786" s="12">
        <f t="shared" si="12"/>
        <v>2.7808478214925305</v>
      </c>
      <c r="G786">
        <v>4.7200124580292959</v>
      </c>
      <c r="H786">
        <v>30</v>
      </c>
      <c r="I786" s="3">
        <v>10</v>
      </c>
    </row>
    <row r="787" spans="1:9" x14ac:dyDescent="0.25">
      <c r="A787" s="13" t="s">
        <v>821</v>
      </c>
      <c r="B787" s="13" t="s">
        <v>812</v>
      </c>
      <c r="C787" s="13"/>
      <c r="D787" s="17">
        <v>272862</v>
      </c>
      <c r="E787" s="13">
        <v>83825</v>
      </c>
      <c r="F787" s="13">
        <f t="shared" si="12"/>
        <v>3.2551386817775128</v>
      </c>
      <c r="G787">
        <v>4.8165916370967921</v>
      </c>
      <c r="H787">
        <v>30</v>
      </c>
      <c r="I787" s="3">
        <v>10</v>
      </c>
    </row>
    <row r="788" spans="1:9" x14ac:dyDescent="0.25">
      <c r="A788" s="12" t="s">
        <v>822</v>
      </c>
      <c r="B788" s="12" t="s">
        <v>812</v>
      </c>
      <c r="C788" s="12"/>
      <c r="D788" s="16">
        <v>214863</v>
      </c>
      <c r="E788" s="12">
        <v>93257</v>
      </c>
      <c r="F788" s="12">
        <f t="shared" si="12"/>
        <v>2.3039879043932361</v>
      </c>
      <c r="G788">
        <v>7.8893289806234339</v>
      </c>
      <c r="H788">
        <v>15</v>
      </c>
      <c r="I788" s="3">
        <v>10</v>
      </c>
    </row>
    <row r="789" spans="1:9" x14ac:dyDescent="0.25">
      <c r="A789" s="13" t="s">
        <v>823</v>
      </c>
      <c r="B789" s="13" t="s">
        <v>812</v>
      </c>
      <c r="C789" s="13"/>
      <c r="D789" s="17">
        <v>416131</v>
      </c>
      <c r="E789" s="13">
        <v>95649</v>
      </c>
      <c r="F789" s="13">
        <f t="shared" si="12"/>
        <v>4.3506048155234245</v>
      </c>
      <c r="G789">
        <v>5.1675714785483429</v>
      </c>
      <c r="H789">
        <v>15</v>
      </c>
      <c r="I789" s="3">
        <v>10</v>
      </c>
    </row>
    <row r="790" spans="1:9" x14ac:dyDescent="0.25">
      <c r="A790" s="12" t="s">
        <v>824</v>
      </c>
      <c r="B790" s="12" t="s">
        <v>812</v>
      </c>
      <c r="C790" s="12"/>
      <c r="D790" s="16">
        <v>210858</v>
      </c>
      <c r="E790" s="12">
        <v>87877</v>
      </c>
      <c r="F790" s="12">
        <f t="shared" si="12"/>
        <v>2.3994674374409688</v>
      </c>
      <c r="G790">
        <v>4.511603568238991</v>
      </c>
      <c r="H790">
        <v>15</v>
      </c>
      <c r="I790" s="3">
        <v>10</v>
      </c>
    </row>
    <row r="791" spans="1:9" x14ac:dyDescent="0.25">
      <c r="A791" s="13" t="s">
        <v>825</v>
      </c>
      <c r="B791" s="13" t="s">
        <v>812</v>
      </c>
      <c r="C791" s="13"/>
      <c r="D791" s="13">
        <v>7341</v>
      </c>
      <c r="E791" s="13">
        <v>85029</v>
      </c>
      <c r="F791" s="13">
        <f t="shared" si="12"/>
        <v>8.6335250326359247E-2</v>
      </c>
      <c r="G791">
        <v>4.6051701859880918</v>
      </c>
      <c r="H791">
        <v>0</v>
      </c>
      <c r="I791" s="3">
        <v>10</v>
      </c>
    </row>
    <row r="792" spans="1:9" x14ac:dyDescent="0.25">
      <c r="A792" s="12" t="s">
        <v>826</v>
      </c>
      <c r="B792" s="12" t="s">
        <v>812</v>
      </c>
      <c r="C792" s="12"/>
      <c r="D792" s="12">
        <v>210643</v>
      </c>
      <c r="E792" s="12">
        <v>84966</v>
      </c>
      <c r="F792" s="12">
        <f t="shared" si="12"/>
        <v>2.479144599016077</v>
      </c>
      <c r="G792">
        <v>4.6051701859880918</v>
      </c>
      <c r="H792">
        <v>0</v>
      </c>
      <c r="I792" s="3">
        <v>10</v>
      </c>
    </row>
    <row r="793" spans="1:9" x14ac:dyDescent="0.25">
      <c r="A793" s="13" t="s">
        <v>827</v>
      </c>
      <c r="B793" s="13" t="s">
        <v>812</v>
      </c>
      <c r="C793" s="13"/>
      <c r="D793" s="13">
        <v>233890</v>
      </c>
      <c r="E793" s="13">
        <v>88769</v>
      </c>
      <c r="F793" s="13">
        <f t="shared" si="12"/>
        <v>2.6348162083610269</v>
      </c>
      <c r="G793">
        <v>4.6051701859880918</v>
      </c>
      <c r="H793">
        <v>0</v>
      </c>
      <c r="I793" s="3">
        <v>10</v>
      </c>
    </row>
    <row r="794" spans="1:9" x14ac:dyDescent="0.25">
      <c r="A794" s="13" t="s">
        <v>130</v>
      </c>
      <c r="B794" s="13" t="s">
        <v>828</v>
      </c>
      <c r="C794" s="13"/>
      <c r="D794" s="13"/>
      <c r="E794" s="13"/>
      <c r="F794" s="13">
        <v>0</v>
      </c>
      <c r="I794" s="3">
        <v>10</v>
      </c>
    </row>
    <row r="795" spans="1:9" x14ac:dyDescent="0.25">
      <c r="A795" s="12" t="s">
        <v>131</v>
      </c>
      <c r="B795" s="12" t="s">
        <v>828</v>
      </c>
      <c r="C795" s="12"/>
      <c r="D795" s="12"/>
      <c r="E795" s="12"/>
      <c r="F795" s="12">
        <v>0</v>
      </c>
      <c r="I795" s="3">
        <v>10</v>
      </c>
    </row>
    <row r="796" spans="1:9" x14ac:dyDescent="0.25">
      <c r="A796" s="13" t="s">
        <v>132</v>
      </c>
      <c r="B796" s="13" t="s">
        <v>828</v>
      </c>
      <c r="C796" s="13"/>
      <c r="D796" s="13"/>
      <c r="E796" s="13"/>
      <c r="F796" s="13">
        <v>0</v>
      </c>
      <c r="I796" s="3">
        <v>10</v>
      </c>
    </row>
    <row r="797" spans="1:9" x14ac:dyDescent="0.25">
      <c r="A797" s="12" t="s">
        <v>829</v>
      </c>
      <c r="B797" s="12" t="s">
        <v>828</v>
      </c>
      <c r="C797" s="12"/>
      <c r="D797" s="16">
        <v>2444</v>
      </c>
      <c r="E797" s="16">
        <v>19534</v>
      </c>
      <c r="F797" s="12">
        <f>D797/E797</f>
        <v>0.12511518378212347</v>
      </c>
      <c r="G797">
        <v>3.5557752181583417</v>
      </c>
      <c r="H797">
        <v>120</v>
      </c>
      <c r="I797" s="3">
        <v>10</v>
      </c>
    </row>
    <row r="798" spans="1:9" x14ac:dyDescent="0.25">
      <c r="A798" s="13" t="s">
        <v>830</v>
      </c>
      <c r="B798" s="13" t="s">
        <v>828</v>
      </c>
      <c r="C798" s="13"/>
      <c r="D798" s="17">
        <v>2281</v>
      </c>
      <c r="E798" s="17">
        <v>20614</v>
      </c>
      <c r="F798" s="13">
        <f t="shared" ref="F798:F811" si="13">D798/E798</f>
        <v>0.11065295430290094</v>
      </c>
      <c r="G798">
        <v>3.7163296875541851</v>
      </c>
      <c r="H798">
        <v>120</v>
      </c>
      <c r="I798" s="3">
        <v>10</v>
      </c>
    </row>
    <row r="799" spans="1:9" x14ac:dyDescent="0.25">
      <c r="A799" s="12" t="s">
        <v>831</v>
      </c>
      <c r="B799" s="12" t="s">
        <v>828</v>
      </c>
      <c r="C799" s="12"/>
      <c r="D799" s="16">
        <v>2182</v>
      </c>
      <c r="E799" s="16">
        <v>21044</v>
      </c>
      <c r="F799" s="12">
        <f t="shared" si="13"/>
        <v>0.10368751187987074</v>
      </c>
      <c r="G799">
        <v>3.3423586260640619</v>
      </c>
      <c r="H799">
        <v>120</v>
      </c>
      <c r="I799" s="3">
        <v>10</v>
      </c>
    </row>
    <row r="800" spans="1:9" x14ac:dyDescent="0.25">
      <c r="A800" s="13" t="s">
        <v>832</v>
      </c>
      <c r="B800" s="13" t="s">
        <v>828</v>
      </c>
      <c r="C800" s="13"/>
      <c r="D800" s="17">
        <v>5664</v>
      </c>
      <c r="E800" s="17">
        <v>33703</v>
      </c>
      <c r="F800" s="13">
        <f t="shared" si="13"/>
        <v>0.16805625611963326</v>
      </c>
      <c r="G800">
        <v>3.850839216097981</v>
      </c>
      <c r="H800">
        <v>60</v>
      </c>
      <c r="I800" s="3">
        <v>10</v>
      </c>
    </row>
    <row r="801" spans="1:9" x14ac:dyDescent="0.25">
      <c r="A801" s="12" t="s">
        <v>833</v>
      </c>
      <c r="B801" s="12" t="s">
        <v>828</v>
      </c>
      <c r="C801" s="12"/>
      <c r="D801" s="16">
        <v>5209</v>
      </c>
      <c r="E801" s="16">
        <v>31475</v>
      </c>
      <c r="F801" s="12">
        <f t="shared" si="13"/>
        <v>0.1654964257347101</v>
      </c>
      <c r="G801">
        <v>4.1188805196991787</v>
      </c>
      <c r="H801">
        <v>60</v>
      </c>
      <c r="I801" s="3">
        <v>10</v>
      </c>
    </row>
    <row r="802" spans="1:9" x14ac:dyDescent="0.25">
      <c r="A802" s="13" t="s">
        <v>834</v>
      </c>
      <c r="B802" s="13" t="s">
        <v>828</v>
      </c>
      <c r="C802" s="13"/>
      <c r="D802" s="17">
        <v>3715</v>
      </c>
      <c r="E802" s="17">
        <v>20454</v>
      </c>
      <c r="F802" s="13">
        <f t="shared" si="13"/>
        <v>0.18162706561063852</v>
      </c>
      <c r="G802">
        <v>3.9029324383076451</v>
      </c>
      <c r="H802">
        <v>60</v>
      </c>
      <c r="I802" s="3">
        <v>10</v>
      </c>
    </row>
    <row r="803" spans="1:9" x14ac:dyDescent="0.25">
      <c r="A803" s="12" t="s">
        <v>835</v>
      </c>
      <c r="B803" s="12" t="s">
        <v>828</v>
      </c>
      <c r="C803" s="12"/>
      <c r="D803" s="12">
        <v>11770</v>
      </c>
      <c r="E803" s="12">
        <v>50876</v>
      </c>
      <c r="F803" s="12">
        <f t="shared" si="13"/>
        <v>0.23134680399402469</v>
      </c>
      <c r="G803">
        <v>4.1704583355572256</v>
      </c>
      <c r="H803">
        <v>30</v>
      </c>
      <c r="I803" s="3">
        <v>10</v>
      </c>
    </row>
    <row r="804" spans="1:9" x14ac:dyDescent="0.25">
      <c r="A804" s="13" t="s">
        <v>836</v>
      </c>
      <c r="B804" s="13" t="s">
        <v>828</v>
      </c>
      <c r="C804" s="13"/>
      <c r="D804" s="13">
        <v>11077</v>
      </c>
      <c r="E804" s="13">
        <v>39445</v>
      </c>
      <c r="F804" s="13">
        <f t="shared" si="13"/>
        <v>0.28082139688173408</v>
      </c>
      <c r="G804">
        <v>4.6476497908542775</v>
      </c>
      <c r="H804">
        <v>30</v>
      </c>
      <c r="I804" s="3">
        <v>10</v>
      </c>
    </row>
    <row r="805" spans="1:9" x14ac:dyDescent="0.25">
      <c r="A805" s="12" t="s">
        <v>837</v>
      </c>
      <c r="B805" s="12" t="s">
        <v>828</v>
      </c>
      <c r="C805" s="12"/>
      <c r="D805" s="12">
        <v>11044</v>
      </c>
      <c r="E805" s="12">
        <v>40332</v>
      </c>
      <c r="F805" s="12">
        <f t="shared" si="13"/>
        <v>0.2738272339581474</v>
      </c>
      <c r="G805">
        <v>4.3134743180586828</v>
      </c>
      <c r="H805">
        <v>30</v>
      </c>
      <c r="I805" s="3">
        <v>10</v>
      </c>
    </row>
    <row r="806" spans="1:9" x14ac:dyDescent="0.25">
      <c r="A806" s="13" t="s">
        <v>838</v>
      </c>
      <c r="B806" s="13" t="s">
        <v>828</v>
      </c>
      <c r="C806" s="13"/>
      <c r="D806" s="13">
        <v>15055</v>
      </c>
      <c r="E806" s="13">
        <v>60660</v>
      </c>
      <c r="F806" s="13">
        <f t="shared" si="13"/>
        <v>0.24818661391361688</v>
      </c>
      <c r="G806">
        <v>4.2407213735475402</v>
      </c>
      <c r="H806">
        <v>15</v>
      </c>
      <c r="I806" s="3">
        <v>10</v>
      </c>
    </row>
    <row r="807" spans="1:9" x14ac:dyDescent="0.25">
      <c r="A807" s="12" t="s">
        <v>839</v>
      </c>
      <c r="B807" s="12" t="s">
        <v>828</v>
      </c>
      <c r="C807" s="12"/>
      <c r="D807" s="12">
        <v>13194</v>
      </c>
      <c r="E807" s="12">
        <v>55402</v>
      </c>
      <c r="F807" s="12">
        <f t="shared" si="13"/>
        <v>0.23815024728349157</v>
      </c>
      <c r="G807">
        <v>4.4828326874825724</v>
      </c>
      <c r="H807">
        <v>15</v>
      </c>
      <c r="I807" s="3">
        <v>10</v>
      </c>
    </row>
    <row r="808" spans="1:9" x14ac:dyDescent="0.25">
      <c r="A808" s="13" t="s">
        <v>840</v>
      </c>
      <c r="B808" s="13" t="s">
        <v>828</v>
      </c>
      <c r="C808" s="13"/>
      <c r="D808" s="13">
        <v>12253</v>
      </c>
      <c r="E808" s="13">
        <v>49926</v>
      </c>
      <c r="F808" s="13">
        <f t="shared" si="13"/>
        <v>0.24542322637503505</v>
      </c>
      <c r="G808">
        <v>4.203961118342705</v>
      </c>
      <c r="H808">
        <v>15</v>
      </c>
      <c r="I808" s="3">
        <v>10</v>
      </c>
    </row>
    <row r="809" spans="1:9" x14ac:dyDescent="0.25">
      <c r="A809" s="12" t="s">
        <v>841</v>
      </c>
      <c r="B809" s="12" t="s">
        <v>828</v>
      </c>
      <c r="C809" s="12"/>
      <c r="D809" s="12">
        <v>15334</v>
      </c>
      <c r="E809" s="12">
        <v>42914</v>
      </c>
      <c r="F809" s="12">
        <f t="shared" si="13"/>
        <v>0.35731928974227523</v>
      </c>
      <c r="G809">
        <v>4.6051701859880918</v>
      </c>
      <c r="H809">
        <v>0</v>
      </c>
      <c r="I809" s="3">
        <v>10</v>
      </c>
    </row>
    <row r="810" spans="1:9" x14ac:dyDescent="0.25">
      <c r="A810" s="13" t="s">
        <v>842</v>
      </c>
      <c r="B810" s="13" t="s">
        <v>828</v>
      </c>
      <c r="C810" s="13"/>
      <c r="D810" s="13">
        <v>11083</v>
      </c>
      <c r="E810" s="13">
        <v>41179</v>
      </c>
      <c r="F810" s="13">
        <f t="shared" si="13"/>
        <v>0.26914203841764006</v>
      </c>
      <c r="G810">
        <v>4.6051701859880918</v>
      </c>
      <c r="H810">
        <v>0</v>
      </c>
      <c r="I810" s="3">
        <v>10</v>
      </c>
    </row>
    <row r="811" spans="1:9" x14ac:dyDescent="0.25">
      <c r="A811" s="12" t="s">
        <v>843</v>
      </c>
      <c r="B811" s="12" t="s">
        <v>828</v>
      </c>
      <c r="C811" s="12"/>
      <c r="D811" s="12">
        <v>14874</v>
      </c>
      <c r="E811" s="12">
        <v>40576</v>
      </c>
      <c r="F811" s="12">
        <f t="shared" si="13"/>
        <v>0.36657137223974762</v>
      </c>
      <c r="G811">
        <v>4.6051701859880918</v>
      </c>
      <c r="H811">
        <v>0</v>
      </c>
      <c r="I811" s="3">
        <v>10</v>
      </c>
    </row>
    <row r="812" spans="1:9" x14ac:dyDescent="0.25">
      <c r="A812" s="12" t="s">
        <v>149</v>
      </c>
      <c r="B812" s="12" t="s">
        <v>812</v>
      </c>
      <c r="C812" s="12"/>
      <c r="D812" s="12"/>
      <c r="E812" s="12"/>
      <c r="F812" s="12">
        <v>0</v>
      </c>
      <c r="H812" s="12"/>
      <c r="I812" s="3">
        <v>1</v>
      </c>
    </row>
    <row r="813" spans="1:9" x14ac:dyDescent="0.25">
      <c r="A813" s="13" t="s">
        <v>150</v>
      </c>
      <c r="B813" s="17" t="s">
        <v>812</v>
      </c>
      <c r="C813" s="17"/>
      <c r="D813" s="13"/>
      <c r="E813" s="13"/>
      <c r="F813" s="13">
        <v>0</v>
      </c>
      <c r="H813" s="13"/>
      <c r="I813" s="3">
        <v>1</v>
      </c>
    </row>
    <row r="814" spans="1:9" x14ac:dyDescent="0.25">
      <c r="A814" s="12" t="s">
        <v>151</v>
      </c>
      <c r="B814" s="12" t="s">
        <v>812</v>
      </c>
      <c r="C814" s="12"/>
      <c r="D814" s="12"/>
      <c r="E814" s="12"/>
      <c r="F814" s="12">
        <v>0</v>
      </c>
      <c r="H814" s="12"/>
      <c r="I814" s="3">
        <v>1</v>
      </c>
    </row>
    <row r="815" spans="1:9" x14ac:dyDescent="0.25">
      <c r="A815" s="13" t="s">
        <v>844</v>
      </c>
      <c r="B815" s="13" t="s">
        <v>812</v>
      </c>
      <c r="C815" s="13"/>
      <c r="D815" s="13">
        <v>9172</v>
      </c>
      <c r="E815" s="13">
        <v>83119</v>
      </c>
      <c r="F815" s="13">
        <f>D815/E815</f>
        <v>0.11034781457909744</v>
      </c>
      <c r="G815">
        <v>3.7931359475371411</v>
      </c>
      <c r="H815" s="13">
        <v>120</v>
      </c>
      <c r="I815" s="3">
        <v>1</v>
      </c>
    </row>
    <row r="816" spans="1:9" x14ac:dyDescent="0.25">
      <c r="A816" s="12" t="s">
        <v>845</v>
      </c>
      <c r="B816" s="12" t="s">
        <v>812</v>
      </c>
      <c r="C816" s="12"/>
      <c r="D816" s="12">
        <v>83282</v>
      </c>
      <c r="E816" s="12">
        <v>90667</v>
      </c>
      <c r="F816" s="12">
        <f t="shared" ref="F816:F829" si="14">D816/E816</f>
        <v>0.91854809357318534</v>
      </c>
      <c r="G816" t="e">
        <v>#DIV/0!</v>
      </c>
      <c r="H816" s="12">
        <v>120</v>
      </c>
      <c r="I816" s="3">
        <v>1</v>
      </c>
    </row>
    <row r="817" spans="1:9" x14ac:dyDescent="0.25">
      <c r="A817" s="13" t="s">
        <v>846</v>
      </c>
      <c r="B817" s="13" t="s">
        <v>812</v>
      </c>
      <c r="C817" s="13"/>
      <c r="D817" s="13">
        <v>14160</v>
      </c>
      <c r="E817" s="13">
        <v>87433</v>
      </c>
      <c r="F817" s="13">
        <f t="shared" si="14"/>
        <v>0.16195258083332381</v>
      </c>
      <c r="G817">
        <v>2.8349306154965288</v>
      </c>
      <c r="H817" s="13">
        <v>120</v>
      </c>
      <c r="I817" s="3">
        <v>1</v>
      </c>
    </row>
    <row r="818" spans="1:9" x14ac:dyDescent="0.25">
      <c r="A818" s="12" t="s">
        <v>847</v>
      </c>
      <c r="B818" s="12" t="s">
        <v>812</v>
      </c>
      <c r="C818" s="12"/>
      <c r="D818" s="12">
        <v>73256</v>
      </c>
      <c r="E818" s="12">
        <v>93592</v>
      </c>
      <c r="F818" s="12">
        <f t="shared" si="14"/>
        <v>0.78271647149329004</v>
      </c>
      <c r="G818">
        <v>5.7522691445213701</v>
      </c>
      <c r="H818" s="12">
        <v>60</v>
      </c>
      <c r="I818" s="3">
        <v>1</v>
      </c>
    </row>
    <row r="819" spans="1:9" x14ac:dyDescent="0.25">
      <c r="A819" s="13" t="s">
        <v>848</v>
      </c>
      <c r="B819" s="13" t="s">
        <v>812</v>
      </c>
      <c r="C819" s="13"/>
      <c r="D819" s="13">
        <v>54051</v>
      </c>
      <c r="E819" s="13">
        <v>91978</v>
      </c>
      <c r="F819" s="13">
        <f t="shared" si="14"/>
        <v>0.58765139489878015</v>
      </c>
      <c r="G819" t="e">
        <v>#DIV/0!</v>
      </c>
      <c r="H819" s="13">
        <v>60</v>
      </c>
      <c r="I819" s="3">
        <v>1</v>
      </c>
    </row>
    <row r="820" spans="1:9" x14ac:dyDescent="0.25">
      <c r="A820" s="12" t="s">
        <v>849</v>
      </c>
      <c r="B820" s="12" t="s">
        <v>812</v>
      </c>
      <c r="C820" s="12"/>
      <c r="D820" s="12">
        <v>6359</v>
      </c>
      <c r="E820" s="12">
        <v>94186</v>
      </c>
      <c r="F820" s="12">
        <f t="shared" si="14"/>
        <v>6.7515341982884933E-2</v>
      </c>
      <c r="G820">
        <v>1.9599818947054199</v>
      </c>
      <c r="H820" s="12">
        <v>60</v>
      </c>
      <c r="I820" s="3">
        <v>1</v>
      </c>
    </row>
    <row r="821" spans="1:9" x14ac:dyDescent="0.25">
      <c r="A821" s="13" t="s">
        <v>850</v>
      </c>
      <c r="B821" s="13" t="s">
        <v>812</v>
      </c>
      <c r="C821" s="13"/>
      <c r="D821" s="13">
        <v>28965</v>
      </c>
      <c r="E821" s="13">
        <v>90819</v>
      </c>
      <c r="F821" s="13">
        <f t="shared" si="14"/>
        <v>0.31893106068113503</v>
      </c>
      <c r="G821">
        <v>4.8544735881912153</v>
      </c>
      <c r="H821" s="13">
        <v>30</v>
      </c>
      <c r="I821" s="3">
        <v>1</v>
      </c>
    </row>
    <row r="822" spans="1:9" x14ac:dyDescent="0.25">
      <c r="A822" s="12" t="s">
        <v>851</v>
      </c>
      <c r="B822" s="12" t="s">
        <v>812</v>
      </c>
      <c r="C822" s="12"/>
      <c r="D822" s="12">
        <v>0</v>
      </c>
      <c r="E822" s="12">
        <v>91925</v>
      </c>
      <c r="F822" s="12">
        <f t="shared" si="14"/>
        <v>0</v>
      </c>
      <c r="G822" t="e">
        <v>#DIV/0!</v>
      </c>
      <c r="H822" s="12">
        <v>30</v>
      </c>
      <c r="I822" s="3">
        <v>1</v>
      </c>
    </row>
    <row r="823" spans="1:9" x14ac:dyDescent="0.25">
      <c r="A823" s="13" t="s">
        <v>852</v>
      </c>
      <c r="B823" s="13" t="s">
        <v>812</v>
      </c>
      <c r="C823" s="13"/>
      <c r="D823" s="13">
        <v>17362</v>
      </c>
      <c r="E823" s="13">
        <v>93067</v>
      </c>
      <c r="F823" s="13">
        <f t="shared" si="14"/>
        <v>0.18655377308820528</v>
      </c>
      <c r="G823">
        <v>2.9763465590939209</v>
      </c>
      <c r="H823" s="13">
        <v>30</v>
      </c>
      <c r="I823" s="3">
        <v>1</v>
      </c>
    </row>
    <row r="824" spans="1:9" x14ac:dyDescent="0.25">
      <c r="A824" s="12" t="s">
        <v>853</v>
      </c>
      <c r="B824" s="12" t="s">
        <v>812</v>
      </c>
      <c r="C824" s="12"/>
      <c r="D824" s="12">
        <v>29566</v>
      </c>
      <c r="E824" s="12">
        <v>77206</v>
      </c>
      <c r="F824" s="12">
        <f t="shared" si="14"/>
        <v>0.38294951169598218</v>
      </c>
      <c r="G824">
        <v>5.0374017767222119</v>
      </c>
      <c r="H824" s="12">
        <v>15</v>
      </c>
      <c r="I824" s="3">
        <v>1</v>
      </c>
    </row>
    <row r="825" spans="1:9" x14ac:dyDescent="0.25">
      <c r="A825" s="13" t="s">
        <v>854</v>
      </c>
      <c r="B825" s="13" t="s">
        <v>812</v>
      </c>
      <c r="C825" s="13"/>
      <c r="D825" s="13">
        <v>9382</v>
      </c>
      <c r="E825" s="13">
        <v>77080</v>
      </c>
      <c r="F825" s="13">
        <f t="shared" si="14"/>
        <v>0.12171769590036326</v>
      </c>
      <c r="G825" t="e">
        <v>#DIV/0!</v>
      </c>
      <c r="H825" s="13">
        <v>15</v>
      </c>
      <c r="I825" s="3">
        <v>1</v>
      </c>
    </row>
    <row r="826" spans="1:9" x14ac:dyDescent="0.25">
      <c r="A826" s="12" t="s">
        <v>855</v>
      </c>
      <c r="B826" s="12" t="s">
        <v>812</v>
      </c>
      <c r="C826" s="12"/>
      <c r="D826" s="12">
        <v>642</v>
      </c>
      <c r="E826" s="12">
        <v>75320</v>
      </c>
      <c r="F826" s="12">
        <f t="shared" si="14"/>
        <v>8.5236325013276684E-3</v>
      </c>
      <c r="G826">
        <v>-0.10953036608123852</v>
      </c>
      <c r="H826" s="12">
        <v>15</v>
      </c>
      <c r="I826" s="3">
        <v>1</v>
      </c>
    </row>
    <row r="827" spans="1:9" x14ac:dyDescent="0.25">
      <c r="A827" s="13" t="s">
        <v>856</v>
      </c>
      <c r="B827" s="13" t="s">
        <v>812</v>
      </c>
      <c r="C827" s="13"/>
      <c r="D827" s="13">
        <v>20840</v>
      </c>
      <c r="E827" s="13">
        <v>83844</v>
      </c>
      <c r="F827" s="13">
        <f t="shared" si="14"/>
        <v>0.24855684366203903</v>
      </c>
      <c r="G827">
        <v>4.6051701859880918</v>
      </c>
      <c r="H827" s="13">
        <v>0</v>
      </c>
      <c r="I827" s="3">
        <v>1</v>
      </c>
    </row>
    <row r="828" spans="1:9" x14ac:dyDescent="0.25">
      <c r="A828" s="12" t="s">
        <v>857</v>
      </c>
      <c r="B828" s="12" t="s">
        <v>812</v>
      </c>
      <c r="C828" s="12"/>
      <c r="D828" s="12">
        <v>0</v>
      </c>
      <c r="E828" s="12">
        <v>80524</v>
      </c>
      <c r="F828" s="12">
        <f t="shared" si="14"/>
        <v>0</v>
      </c>
      <c r="G828" t="e">
        <v>#DIV/0!</v>
      </c>
      <c r="H828" s="12">
        <v>0</v>
      </c>
      <c r="I828" s="3">
        <v>1</v>
      </c>
    </row>
    <row r="829" spans="1:9" x14ac:dyDescent="0.25">
      <c r="A829" s="13" t="s">
        <v>858</v>
      </c>
      <c r="B829" s="13" t="s">
        <v>812</v>
      </c>
      <c r="C829" s="13"/>
      <c r="D829" s="13">
        <v>74358</v>
      </c>
      <c r="E829" s="13">
        <v>78187</v>
      </c>
      <c r="F829" s="13">
        <f t="shared" si="14"/>
        <v>0.95102766444549602</v>
      </c>
      <c r="G829">
        <v>4.6051701859880918</v>
      </c>
      <c r="H829" s="13">
        <v>0</v>
      </c>
      <c r="I829" s="3">
        <v>1</v>
      </c>
    </row>
    <row r="830" spans="1:9" x14ac:dyDescent="0.25">
      <c r="A830" s="13" t="s">
        <v>149</v>
      </c>
      <c r="B830" s="13" t="s">
        <v>828</v>
      </c>
      <c r="C830" s="13"/>
      <c r="D830" s="13"/>
      <c r="E830" s="13"/>
      <c r="F830" s="13">
        <v>0</v>
      </c>
      <c r="H830" s="13"/>
      <c r="I830" s="3">
        <v>1</v>
      </c>
    </row>
    <row r="831" spans="1:9" x14ac:dyDescent="0.25">
      <c r="A831" s="12" t="s">
        <v>150</v>
      </c>
      <c r="B831" s="12" t="s">
        <v>828</v>
      </c>
      <c r="C831" s="12"/>
      <c r="D831" s="12"/>
      <c r="E831" s="12"/>
      <c r="F831" s="12">
        <v>0</v>
      </c>
      <c r="H831" s="12"/>
      <c r="I831" s="3">
        <v>1</v>
      </c>
    </row>
    <row r="832" spans="1:9" x14ac:dyDescent="0.25">
      <c r="A832" s="13" t="s">
        <v>151</v>
      </c>
      <c r="B832" s="13" t="s">
        <v>828</v>
      </c>
      <c r="C832" s="13"/>
      <c r="D832" s="13"/>
      <c r="E832" s="13"/>
      <c r="F832" s="13">
        <v>0</v>
      </c>
      <c r="H832" s="13"/>
      <c r="I832" s="3">
        <v>1</v>
      </c>
    </row>
    <row r="833" spans="1:9" x14ac:dyDescent="0.25">
      <c r="A833" s="12" t="s">
        <v>859</v>
      </c>
      <c r="B833" s="12" t="s">
        <v>828</v>
      </c>
      <c r="C833" s="12"/>
      <c r="D833" s="12">
        <v>442</v>
      </c>
      <c r="E833" s="12">
        <v>83119</v>
      </c>
      <c r="F833" s="12">
        <f>D833/E833</f>
        <v>5.3176770654122405E-3</v>
      </c>
      <c r="G833">
        <v>4.5397468272729276</v>
      </c>
      <c r="H833" s="12">
        <v>120</v>
      </c>
      <c r="I833" s="3">
        <v>1</v>
      </c>
    </row>
    <row r="834" spans="1:9" x14ac:dyDescent="0.25">
      <c r="A834" s="13" t="s">
        <v>860</v>
      </c>
      <c r="B834" s="13" t="s">
        <v>828</v>
      </c>
      <c r="C834" s="13"/>
      <c r="D834" s="13">
        <v>0</v>
      </c>
      <c r="E834" s="13">
        <v>90667</v>
      </c>
      <c r="F834" s="13">
        <f t="shared" ref="F834:F847" si="15">D834/E834</f>
        <v>0</v>
      </c>
      <c r="G834" t="e">
        <v>#NUM!</v>
      </c>
      <c r="H834" s="13">
        <v>120</v>
      </c>
      <c r="I834" s="3">
        <v>1</v>
      </c>
    </row>
    <row r="835" spans="1:9" x14ac:dyDescent="0.25">
      <c r="A835" s="12" t="s">
        <v>861</v>
      </c>
      <c r="B835" s="12" t="s">
        <v>828</v>
      </c>
      <c r="C835" s="12"/>
      <c r="D835" s="12">
        <v>288</v>
      </c>
      <c r="E835" s="12">
        <v>87433</v>
      </c>
      <c r="F835" s="12">
        <f t="shared" si="15"/>
        <v>3.2939507966099758E-3</v>
      </c>
      <c r="G835" t="e">
        <v>#DIV/0!</v>
      </c>
      <c r="H835" s="12">
        <v>120</v>
      </c>
      <c r="I835" s="3">
        <v>1</v>
      </c>
    </row>
    <row r="836" spans="1:9" x14ac:dyDescent="0.25">
      <c r="A836" s="13" t="s">
        <v>862</v>
      </c>
      <c r="B836" s="13" t="s">
        <v>828</v>
      </c>
      <c r="C836" s="13"/>
      <c r="D836" s="13">
        <v>530</v>
      </c>
      <c r="E836" s="13">
        <v>93592</v>
      </c>
      <c r="F836" s="13">
        <f t="shared" si="15"/>
        <v>5.6628771689888023E-3</v>
      </c>
      <c r="G836">
        <v>4.602642357915852</v>
      </c>
      <c r="H836" s="13">
        <v>60</v>
      </c>
      <c r="I836" s="3">
        <v>1</v>
      </c>
    </row>
    <row r="837" spans="1:9" x14ac:dyDescent="0.25">
      <c r="A837" s="12" t="s">
        <v>863</v>
      </c>
      <c r="B837" s="12" t="s">
        <v>828</v>
      </c>
      <c r="C837" s="12"/>
      <c r="D837" s="12">
        <v>606</v>
      </c>
      <c r="E837" s="12">
        <v>91978</v>
      </c>
      <c r="F837" s="12">
        <f t="shared" si="15"/>
        <v>6.5885320402704999E-3</v>
      </c>
      <c r="G837">
        <v>4.452567573218281</v>
      </c>
      <c r="H837" s="12">
        <v>60</v>
      </c>
      <c r="I837" s="3">
        <v>1</v>
      </c>
    </row>
    <row r="838" spans="1:9" x14ac:dyDescent="0.25">
      <c r="A838" s="13" t="s">
        <v>864</v>
      </c>
      <c r="B838" s="13" t="s">
        <v>828</v>
      </c>
      <c r="C838" s="13"/>
      <c r="D838" s="13">
        <v>619</v>
      </c>
      <c r="E838" s="13">
        <v>94186</v>
      </c>
      <c r="F838" s="13">
        <f t="shared" si="15"/>
        <v>6.5721020109145729E-3</v>
      </c>
      <c r="G838" t="e">
        <v>#DIV/0!</v>
      </c>
      <c r="H838" s="13">
        <v>60</v>
      </c>
      <c r="I838" s="3">
        <v>1</v>
      </c>
    </row>
    <row r="839" spans="1:9" x14ac:dyDescent="0.25">
      <c r="A839" s="12" t="s">
        <v>865</v>
      </c>
      <c r="B839" s="12" t="s">
        <v>828</v>
      </c>
      <c r="C839" s="12"/>
      <c r="D839" s="12">
        <v>832</v>
      </c>
      <c r="E839" s="12">
        <v>90819</v>
      </c>
      <c r="F839" s="12">
        <f t="shared" si="15"/>
        <v>9.1610786289212601E-3</v>
      </c>
      <c r="G839">
        <v>5.083674187117583</v>
      </c>
      <c r="H839" s="12">
        <v>30</v>
      </c>
      <c r="I839" s="3">
        <v>1</v>
      </c>
    </row>
    <row r="840" spans="1:9" x14ac:dyDescent="0.25">
      <c r="A840" s="13" t="s">
        <v>866</v>
      </c>
      <c r="B840" s="13" t="s">
        <v>828</v>
      </c>
      <c r="C840" s="13"/>
      <c r="D840" s="13">
        <v>710</v>
      </c>
      <c r="E840" s="13">
        <v>91925</v>
      </c>
      <c r="F840" s="13">
        <f t="shared" si="15"/>
        <v>7.7236877889583899E-3</v>
      </c>
      <c r="G840">
        <v>4.6115289480150077</v>
      </c>
      <c r="H840" s="13">
        <v>30</v>
      </c>
      <c r="I840" s="3">
        <v>1</v>
      </c>
    </row>
    <row r="841" spans="1:9" x14ac:dyDescent="0.25">
      <c r="A841" s="12" t="s">
        <v>867</v>
      </c>
      <c r="B841" s="12" t="s">
        <v>828</v>
      </c>
      <c r="C841" s="12"/>
      <c r="D841" s="12">
        <v>849</v>
      </c>
      <c r="E841" s="12">
        <v>93067</v>
      </c>
      <c r="F841" s="12">
        <f t="shared" si="15"/>
        <v>9.1224601631082983E-3</v>
      </c>
      <c r="G841" t="e">
        <v>#DIV/0!</v>
      </c>
      <c r="H841" s="12">
        <v>30</v>
      </c>
      <c r="I841" s="3">
        <v>1</v>
      </c>
    </row>
    <row r="842" spans="1:9" x14ac:dyDescent="0.25">
      <c r="A842" s="13" t="s">
        <v>868</v>
      </c>
      <c r="B842" s="13" t="s">
        <v>828</v>
      </c>
      <c r="C842" s="13"/>
      <c r="D842" s="13">
        <v>710</v>
      </c>
      <c r="E842" s="13">
        <v>77206</v>
      </c>
      <c r="F842" s="13">
        <f t="shared" si="15"/>
        <v>9.1961764629691998E-3</v>
      </c>
      <c r="G842">
        <v>5.0874980569324215</v>
      </c>
      <c r="H842" s="13">
        <v>15</v>
      </c>
      <c r="I842" s="3">
        <v>1</v>
      </c>
    </row>
    <row r="843" spans="1:9" x14ac:dyDescent="0.25">
      <c r="A843" s="12" t="s">
        <v>869</v>
      </c>
      <c r="B843" s="12" t="s">
        <v>828</v>
      </c>
      <c r="C843" s="12"/>
      <c r="D843" s="12">
        <v>1290</v>
      </c>
      <c r="E843" s="12">
        <v>77080</v>
      </c>
      <c r="F843" s="12">
        <f t="shared" si="15"/>
        <v>1.6735858847950182E-2</v>
      </c>
      <c r="G843">
        <v>5.3847906589765344</v>
      </c>
      <c r="H843" s="12">
        <v>15</v>
      </c>
      <c r="I843" s="3">
        <v>1</v>
      </c>
    </row>
    <row r="844" spans="1:9" x14ac:dyDescent="0.25">
      <c r="A844" s="13" t="s">
        <v>870</v>
      </c>
      <c r="B844" s="13" t="s">
        <v>828</v>
      </c>
      <c r="C844" s="13"/>
      <c r="D844" s="13">
        <v>1154</v>
      </c>
      <c r="E844" s="13">
        <v>75320</v>
      </c>
      <c r="F844" s="13">
        <f t="shared" si="15"/>
        <v>1.5321295804567181E-2</v>
      </c>
      <c r="G844" t="e">
        <v>#DIV/0!</v>
      </c>
      <c r="H844" s="13">
        <v>15</v>
      </c>
      <c r="I844" s="3">
        <v>1</v>
      </c>
    </row>
    <row r="845" spans="1:9" x14ac:dyDescent="0.25">
      <c r="A845" s="12" t="s">
        <v>871</v>
      </c>
      <c r="B845" s="12" t="s">
        <v>828</v>
      </c>
      <c r="C845" s="12"/>
      <c r="D845" s="12">
        <v>476</v>
      </c>
      <c r="E845" s="12">
        <v>83844</v>
      </c>
      <c r="F845" s="12">
        <f t="shared" si="15"/>
        <v>5.6772100567721003E-3</v>
      </c>
      <c r="G845">
        <v>4.6051701859880918</v>
      </c>
      <c r="H845" s="12">
        <v>0</v>
      </c>
      <c r="I845" s="3">
        <v>1</v>
      </c>
    </row>
    <row r="846" spans="1:9" x14ac:dyDescent="0.25">
      <c r="A846" s="13" t="s">
        <v>872</v>
      </c>
      <c r="B846" s="13" t="s">
        <v>828</v>
      </c>
      <c r="C846" s="13"/>
      <c r="D846" s="13">
        <v>618</v>
      </c>
      <c r="E846" s="13">
        <v>80524</v>
      </c>
      <c r="F846" s="13">
        <f t="shared" si="15"/>
        <v>7.6747305151259248E-3</v>
      </c>
      <c r="G846">
        <v>4.6051701859880918</v>
      </c>
      <c r="H846" s="13">
        <v>0</v>
      </c>
      <c r="I846" s="3">
        <v>1</v>
      </c>
    </row>
    <row r="847" spans="1:9" x14ac:dyDescent="0.25">
      <c r="A847" s="12" t="s">
        <v>873</v>
      </c>
      <c r="B847" s="12" t="s">
        <v>828</v>
      </c>
      <c r="C847" s="12"/>
      <c r="D847" s="12">
        <v>0</v>
      </c>
      <c r="E847" s="12">
        <v>78187</v>
      </c>
      <c r="F847" s="12">
        <f t="shared" si="15"/>
        <v>0</v>
      </c>
      <c r="G847" t="e">
        <v>#DIV/0!</v>
      </c>
      <c r="H847" s="12">
        <v>0</v>
      </c>
      <c r="I847" s="3">
        <v>1</v>
      </c>
    </row>
    <row r="848" spans="1:9" x14ac:dyDescent="0.25">
      <c r="A848" s="12" t="s">
        <v>874</v>
      </c>
      <c r="B848" s="12" t="s">
        <v>25</v>
      </c>
      <c r="C848" s="12"/>
      <c r="D848" s="12">
        <v>5.1999999999999998E-2</v>
      </c>
      <c r="E848" s="12">
        <v>37806.563000000002</v>
      </c>
      <c r="F848" s="12">
        <v>0</v>
      </c>
      <c r="G848" s="12"/>
      <c r="H848" s="12"/>
      <c r="I848" s="3">
        <v>1</v>
      </c>
    </row>
    <row r="849" spans="1:9" x14ac:dyDescent="0.25">
      <c r="A849" s="13" t="s">
        <v>875</v>
      </c>
      <c r="B849" s="13" t="s">
        <v>25</v>
      </c>
      <c r="C849" s="13"/>
      <c r="D849" s="13">
        <v>0.41799999999999998</v>
      </c>
      <c r="E849" s="13">
        <v>40609.277000000002</v>
      </c>
      <c r="F849" s="13">
        <v>0</v>
      </c>
      <c r="G849" s="13"/>
      <c r="H849" s="13"/>
      <c r="I849" s="3">
        <v>1</v>
      </c>
    </row>
    <row r="850" spans="1:9" x14ac:dyDescent="0.25">
      <c r="A850" s="12" t="s">
        <v>876</v>
      </c>
      <c r="B850" s="12" t="s">
        <v>25</v>
      </c>
      <c r="C850" s="12"/>
      <c r="D850" s="12">
        <v>7.0000000000000001E-3</v>
      </c>
      <c r="E850" s="12">
        <v>39992.358999999997</v>
      </c>
      <c r="F850" s="12">
        <v>0</v>
      </c>
      <c r="G850" s="12"/>
      <c r="H850" s="12"/>
      <c r="I850" s="3">
        <v>1</v>
      </c>
    </row>
    <row r="851" spans="1:9" x14ac:dyDescent="0.25">
      <c r="A851" s="13" t="s">
        <v>877</v>
      </c>
      <c r="B851" s="13" t="s">
        <v>25</v>
      </c>
      <c r="C851" s="13"/>
      <c r="D851" s="13">
        <v>153.363</v>
      </c>
      <c r="E851" s="13">
        <v>31030.741999999998</v>
      </c>
      <c r="F851" s="13">
        <v>5.0000000000000001E-3</v>
      </c>
      <c r="G851" s="13" t="e">
        <f>($G$5 -  AVERAGE($G$2,$G$3,$G$4) ) / ($G$17 -  AVERAGE($G$2,$G$3,$G$4) ) * 100</f>
        <v>#DIV/0!</v>
      </c>
      <c r="H851" s="13">
        <v>120</v>
      </c>
      <c r="I851" s="3">
        <v>1</v>
      </c>
    </row>
    <row r="852" spans="1:9" x14ac:dyDescent="0.25">
      <c r="A852" s="12" t="s">
        <v>878</v>
      </c>
      <c r="B852" s="12" t="s">
        <v>25</v>
      </c>
      <c r="C852" s="12"/>
      <c r="D852" s="12">
        <v>206.38399999999999</v>
      </c>
      <c r="E852" s="12">
        <v>32214.208999999999</v>
      </c>
      <c r="F852" s="12">
        <v>6.0000000000000001E-3</v>
      </c>
      <c r="G852" s="12" t="e">
        <f>($G$6 -  AVERAGE($G$2,$G$3,$G$4) ) / ($G$18 -  AVERAGE($G$2,$G$3,$G$4) ) * 100</f>
        <v>#DIV/0!</v>
      </c>
      <c r="H852" s="12">
        <v>120</v>
      </c>
      <c r="I852" s="3">
        <v>1</v>
      </c>
    </row>
    <row r="853" spans="1:9" x14ac:dyDescent="0.25">
      <c r="A853" s="13" t="s">
        <v>879</v>
      </c>
      <c r="B853" s="13" t="s">
        <v>25</v>
      </c>
      <c r="C853" s="13"/>
      <c r="D853" s="13">
        <v>238.33</v>
      </c>
      <c r="E853" s="13">
        <v>32309.793000000001</v>
      </c>
      <c r="F853" s="13">
        <v>7.0000000000000001E-3</v>
      </c>
      <c r="G853" s="13" t="e">
        <f>($G$7 -  AVERAGE($G$2,$G$3,$G$4) ) / ($G$19 -  AVERAGE($G$2,$G$3,$G$4) ) * 100</f>
        <v>#DIV/0!</v>
      </c>
      <c r="H853" s="13">
        <v>120</v>
      </c>
      <c r="I853" s="3">
        <v>1</v>
      </c>
    </row>
    <row r="854" spans="1:9" x14ac:dyDescent="0.25">
      <c r="A854" s="12" t="s">
        <v>880</v>
      </c>
      <c r="B854" s="12" t="s">
        <v>25</v>
      </c>
      <c r="C854" s="12"/>
      <c r="D854" s="12">
        <v>819.82600000000002</v>
      </c>
      <c r="E854" s="12">
        <v>32329.761999999999</v>
      </c>
      <c r="F854" s="12">
        <v>2.5000000000000001E-2</v>
      </c>
      <c r="G854" s="12" t="e">
        <f>($G$8 -  AVERAGE($G$2,$G$3,$G$4) ) / ($G$17 -  AVERAGE($G$2,$G$3,$G$4) ) * 100</f>
        <v>#DIV/0!</v>
      </c>
      <c r="H854" s="12">
        <v>60</v>
      </c>
      <c r="I854" s="3">
        <v>1</v>
      </c>
    </row>
    <row r="855" spans="1:9" x14ac:dyDescent="0.25">
      <c r="A855" s="13" t="s">
        <v>881</v>
      </c>
      <c r="B855" s="13" t="s">
        <v>25</v>
      </c>
      <c r="C855" s="13"/>
      <c r="D855" s="13">
        <v>971.16300000000001</v>
      </c>
      <c r="E855" s="13">
        <v>32704.67</v>
      </c>
      <c r="F855" s="13">
        <v>0.03</v>
      </c>
      <c r="G855" s="13" t="e">
        <f>($G$9 -  AVERAGE($G$2,$G$3,$G$4) ) / ($G$18 -  AVERAGE($G$2,$G$3,$G$4) ) * 100</f>
        <v>#DIV/0!</v>
      </c>
      <c r="H855" s="13">
        <v>60</v>
      </c>
      <c r="I855" s="3">
        <v>1</v>
      </c>
    </row>
    <row r="856" spans="1:9" x14ac:dyDescent="0.25">
      <c r="A856" s="12" t="s">
        <v>882</v>
      </c>
      <c r="B856" s="12" t="s">
        <v>25</v>
      </c>
      <c r="C856" s="12"/>
      <c r="D856" s="12">
        <v>931.00300000000004</v>
      </c>
      <c r="E856" s="12">
        <v>31626.065999999999</v>
      </c>
      <c r="F856" s="12">
        <v>2.9000000000000001E-2</v>
      </c>
      <c r="G856" s="12" t="e">
        <f>($G$10 -  AVERAGE($G$2,$G$3,$G$4) ) / ($G$19 -  AVERAGE($G$2,$G$3,$G$4) ) * 100</f>
        <v>#DIV/0!</v>
      </c>
      <c r="H856" s="12">
        <v>60</v>
      </c>
      <c r="I856" s="3">
        <v>1</v>
      </c>
    </row>
    <row r="857" spans="1:9" x14ac:dyDescent="0.25">
      <c r="A857" s="13" t="s">
        <v>883</v>
      </c>
      <c r="B857" s="13" t="s">
        <v>25</v>
      </c>
      <c r="C857" s="13"/>
      <c r="D857" s="13">
        <v>2298.44</v>
      </c>
      <c r="E857" s="13">
        <v>33441.660000000003</v>
      </c>
      <c r="F857" s="13">
        <v>6.9000000000000006E-2</v>
      </c>
      <c r="G857" s="13" t="e">
        <f>($G$11 -  AVERAGE($G$2,$G$3,$G$4) ) / ($G$17 -  AVERAGE($G$2,$G$3,$G$4) ) * 100</f>
        <v>#DIV/0!</v>
      </c>
      <c r="H857" s="13">
        <v>30</v>
      </c>
      <c r="I857" s="3">
        <v>1</v>
      </c>
    </row>
    <row r="858" spans="1:9" x14ac:dyDescent="0.25">
      <c r="A858" s="12" t="s">
        <v>884</v>
      </c>
      <c r="B858" s="12" t="s">
        <v>25</v>
      </c>
      <c r="C858" s="12"/>
      <c r="D858" s="12">
        <v>2505.4279999999999</v>
      </c>
      <c r="E858" s="12">
        <v>32306.67</v>
      </c>
      <c r="F858" s="12">
        <v>7.8E-2</v>
      </c>
      <c r="G858" s="12" t="e">
        <f>($G$12 -  AVERAGE($G$2,$G$3,$G$4) ) / ($G$18 -  AVERAGE($G$2,$G$3,$G$4) ) * 100</f>
        <v>#DIV/0!</v>
      </c>
      <c r="H858" s="12">
        <v>30</v>
      </c>
      <c r="I858" s="3">
        <v>1</v>
      </c>
    </row>
    <row r="859" spans="1:9" x14ac:dyDescent="0.25">
      <c r="A859" s="13" t="s">
        <v>885</v>
      </c>
      <c r="B859" s="13" t="s">
        <v>25</v>
      </c>
      <c r="C859" s="13"/>
      <c r="D859" s="13">
        <v>2698.4569999999999</v>
      </c>
      <c r="E859" s="13">
        <v>32474.322</v>
      </c>
      <c r="F859" s="13">
        <v>8.3000000000000004E-2</v>
      </c>
      <c r="G859" s="13" t="e">
        <f>($G$13 -  AVERAGE($G$2,$G$3,$G$4) ) / ($G$19 -  AVERAGE($G$2,$G$3,$G$4) ) * 100</f>
        <v>#DIV/0!</v>
      </c>
      <c r="H859" s="13">
        <v>30</v>
      </c>
      <c r="I859" s="3">
        <v>1</v>
      </c>
    </row>
    <row r="860" spans="1:9" x14ac:dyDescent="0.25">
      <c r="A860" s="12" t="s">
        <v>886</v>
      </c>
      <c r="B860" s="12" t="s">
        <v>25</v>
      </c>
      <c r="C860" s="12"/>
      <c r="D860" s="12">
        <v>5018.2709999999997</v>
      </c>
      <c r="E860" s="12">
        <v>32941.667999999998</v>
      </c>
      <c r="F860" s="12">
        <v>0.152</v>
      </c>
      <c r="G860" s="12" t="e">
        <f>($G$14 -  AVERAGE($G$2,$G$3,$G$4) ) / ($G$17 -  AVERAGE($G$2,$G$3,$G$4) ) * 100</f>
        <v>#DIV/0!</v>
      </c>
      <c r="H860" s="12">
        <v>15</v>
      </c>
      <c r="I860" s="3">
        <v>1</v>
      </c>
    </row>
    <row r="861" spans="1:9" x14ac:dyDescent="0.25">
      <c r="A861" s="13" t="s">
        <v>887</v>
      </c>
      <c r="B861" s="13" t="s">
        <v>25</v>
      </c>
      <c r="C861" s="13"/>
      <c r="D861" s="13">
        <v>5075.2309999999998</v>
      </c>
      <c r="E861" s="13">
        <v>33306.620999999999</v>
      </c>
      <c r="F861" s="13">
        <v>0.152</v>
      </c>
      <c r="G861" s="13" t="e">
        <f>($G$15 -  AVERAGE($G$2,$G$3,$G$4) ) / ($G$18 -  AVERAGE($G$2,$G$3,$G$4) ) * 100</f>
        <v>#DIV/0!</v>
      </c>
      <c r="H861" s="13">
        <v>15</v>
      </c>
      <c r="I861" s="3">
        <v>1</v>
      </c>
    </row>
    <row r="862" spans="1:9" x14ac:dyDescent="0.25">
      <c r="A862" s="12" t="s">
        <v>888</v>
      </c>
      <c r="B862" s="12" t="s">
        <v>25</v>
      </c>
      <c r="C862" s="12"/>
      <c r="D862" s="12">
        <v>4904.6509999999998</v>
      </c>
      <c r="E862" s="12">
        <v>31983.703000000001</v>
      </c>
      <c r="F862" s="12">
        <v>0.153</v>
      </c>
      <c r="G862" s="12" t="e">
        <f>($G$16 -  AVERAGE($G$2,$G$3,$G$4) ) / ($G$19 -  AVERAGE($G$2,$G$3,$G$4) ) * 100</f>
        <v>#DIV/0!</v>
      </c>
      <c r="H862" s="12">
        <v>15</v>
      </c>
      <c r="I862" s="3">
        <v>1</v>
      </c>
    </row>
    <row r="863" spans="1:9" x14ac:dyDescent="0.25">
      <c r="A863" s="13" t="s">
        <v>889</v>
      </c>
      <c r="B863" s="13" t="s">
        <v>25</v>
      </c>
      <c r="C863" s="13"/>
      <c r="D863" s="13">
        <v>8636.1080000000002</v>
      </c>
      <c r="E863" s="13">
        <v>33835.688000000002</v>
      </c>
      <c r="F863" s="13">
        <v>0.255</v>
      </c>
      <c r="G863" s="13" t="e">
        <f>($G$17 -  AVERAGE($G$2,$G$3,$G$4) ) / ($G$17 -  AVERAGE($G$2,$G$3,$G$4) ) * 100</f>
        <v>#DIV/0!</v>
      </c>
      <c r="H863" s="13">
        <v>0</v>
      </c>
      <c r="I863" s="3">
        <v>1</v>
      </c>
    </row>
    <row r="864" spans="1:9" x14ac:dyDescent="0.25">
      <c r="A864" s="12" t="s">
        <v>890</v>
      </c>
      <c r="B864" s="12" t="s">
        <v>25</v>
      </c>
      <c r="C864" s="12"/>
      <c r="D864" s="12">
        <v>8805.1880000000001</v>
      </c>
      <c r="E864" s="12">
        <v>32923.836000000003</v>
      </c>
      <c r="F864" s="12">
        <v>0.26700000000000002</v>
      </c>
      <c r="G864" s="12" t="e">
        <f>($G$18 -  AVERAGE($G$2,$G$3,$G$4) ) / ($G$18 -  AVERAGE($G$2,$G$3,$G$4) ) * 100</f>
        <v>#DIV/0!</v>
      </c>
      <c r="H864" s="12">
        <v>0</v>
      </c>
      <c r="I864" s="3">
        <v>1</v>
      </c>
    </row>
    <row r="865" spans="1:9" x14ac:dyDescent="0.25">
      <c r="A865" s="13" t="s">
        <v>891</v>
      </c>
      <c r="B865" s="13" t="s">
        <v>25</v>
      </c>
      <c r="C865" s="13"/>
      <c r="D865" s="13">
        <v>8638.8119999999999</v>
      </c>
      <c r="E865" s="13">
        <v>33124.828000000001</v>
      </c>
      <c r="F865" s="13">
        <v>0.26100000000000001</v>
      </c>
      <c r="G865" s="13" t="e">
        <f>($G$19 -  AVERAGE($G$2,$G$3,$G$4) ) / ($G$19 -  AVERAGE($G$2,$G$3,$G$4) ) * 100</f>
        <v>#DIV/0!</v>
      </c>
      <c r="H865" s="13">
        <v>0</v>
      </c>
      <c r="I865" s="3">
        <v>1</v>
      </c>
    </row>
    <row r="866" spans="1:9" x14ac:dyDescent="0.25">
      <c r="A866" s="13" t="s">
        <v>874</v>
      </c>
      <c r="B866" s="13" t="s">
        <v>41</v>
      </c>
      <c r="C866" s="13"/>
      <c r="D866" s="13">
        <v>1704.2370000000001</v>
      </c>
      <c r="E866" s="13">
        <v>37806.563000000002</v>
      </c>
      <c r="F866" s="13">
        <v>4.4999999999999998E-2</v>
      </c>
      <c r="G866" s="13"/>
      <c r="H866" s="13"/>
      <c r="I866" s="3">
        <v>1</v>
      </c>
    </row>
    <row r="867" spans="1:9" x14ac:dyDescent="0.25">
      <c r="A867" s="12" t="s">
        <v>875</v>
      </c>
      <c r="B867" s="12" t="s">
        <v>41</v>
      </c>
      <c r="C867" s="12"/>
      <c r="D867" s="12">
        <v>1904.0920000000001</v>
      </c>
      <c r="E867" s="12">
        <v>40609.277000000002</v>
      </c>
      <c r="F867" s="12">
        <v>4.7E-2</v>
      </c>
      <c r="G867" s="12"/>
      <c r="H867" s="12"/>
      <c r="I867" s="3">
        <v>1</v>
      </c>
    </row>
    <row r="868" spans="1:9" x14ac:dyDescent="0.25">
      <c r="A868" s="13" t="s">
        <v>876</v>
      </c>
      <c r="B868" s="13" t="s">
        <v>41</v>
      </c>
      <c r="C868" s="13"/>
      <c r="D868" s="13">
        <v>1723.5419999999999</v>
      </c>
      <c r="E868" s="13">
        <v>39992.358999999997</v>
      </c>
      <c r="F868" s="13">
        <v>4.2999999999999997E-2</v>
      </c>
      <c r="G868" s="13"/>
      <c r="H868" s="13"/>
      <c r="I868" s="3">
        <v>1</v>
      </c>
    </row>
    <row r="869" spans="1:9" x14ac:dyDescent="0.25">
      <c r="A869" s="12" t="s">
        <v>892</v>
      </c>
      <c r="B869" s="12" t="s">
        <v>41</v>
      </c>
      <c r="C869" s="12"/>
      <c r="D869" s="12">
        <v>84761.483999999997</v>
      </c>
      <c r="E869" s="12">
        <v>32835.516000000003</v>
      </c>
      <c r="F869" s="12">
        <v>2.581</v>
      </c>
      <c r="G869" s="12">
        <f>($G$24 -  AVERAGE($G$21,$G$22,$G$23) ) / ($G$36 -  AVERAGE($G$21,$G$22,$G$23) ) * 100</f>
        <v>-16.767822018962296</v>
      </c>
      <c r="H869" s="12">
        <v>120</v>
      </c>
      <c r="I869" s="3">
        <v>1</v>
      </c>
    </row>
    <row r="870" spans="1:9" x14ac:dyDescent="0.25">
      <c r="A870" s="13" t="s">
        <v>893</v>
      </c>
      <c r="B870" s="13" t="s">
        <v>41</v>
      </c>
      <c r="C870" s="13"/>
      <c r="D870" s="13">
        <v>93193.366999999998</v>
      </c>
      <c r="E870" s="13">
        <v>33239.491999999998</v>
      </c>
      <c r="F870" s="13">
        <v>2.8039999999999998</v>
      </c>
      <c r="G870" s="13">
        <f>($G$25 -  AVERAGE($G$21,$G$22,$G$23) ) / ($G$37 -  AVERAGE($G$21,$G$22,$G$23) ) * 100</f>
        <v>-23.140182029703844</v>
      </c>
      <c r="H870" s="13">
        <v>120</v>
      </c>
      <c r="I870" s="3">
        <v>1</v>
      </c>
    </row>
    <row r="871" spans="1:9" x14ac:dyDescent="0.25">
      <c r="A871" s="12" t="s">
        <v>894</v>
      </c>
      <c r="B871" s="12" t="s">
        <v>41</v>
      </c>
      <c r="C871" s="12"/>
      <c r="D871" s="12">
        <v>90687.391000000003</v>
      </c>
      <c r="E871" s="12">
        <v>33338.394999999997</v>
      </c>
      <c r="F871" s="12">
        <v>2.72</v>
      </c>
      <c r="G871" s="12">
        <f>($G$26 -  AVERAGE($G$21,$G$22,$G$23) ) / ($G$38 -  AVERAGE($G$21,$G$22,$G$23) ) * 100</f>
        <v>-21.923887778816372</v>
      </c>
      <c r="H871" s="12">
        <v>120</v>
      </c>
      <c r="I871" s="3">
        <v>1</v>
      </c>
    </row>
    <row r="872" spans="1:9" x14ac:dyDescent="0.25">
      <c r="A872" s="13" t="s">
        <v>895</v>
      </c>
      <c r="B872" s="13" t="s">
        <v>41</v>
      </c>
      <c r="C872" s="13"/>
      <c r="D872" s="13">
        <v>147694.06299999999</v>
      </c>
      <c r="E872" s="13">
        <v>33864.711000000003</v>
      </c>
      <c r="F872" s="13">
        <v>4.3609999999999998</v>
      </c>
      <c r="G872" s="13">
        <f>($G$27 -  AVERAGE($G$21,$G$22,$G$23) ) / ($G$36 -  AVERAGE($G$21,$G$22,$G$23) ) * 100</f>
        <v>36.747627669755204</v>
      </c>
      <c r="H872" s="13">
        <v>60</v>
      </c>
      <c r="I872" s="3">
        <v>1</v>
      </c>
    </row>
    <row r="873" spans="1:9" x14ac:dyDescent="0.25">
      <c r="A873" s="12" t="s">
        <v>896</v>
      </c>
      <c r="B873" s="12" t="s">
        <v>41</v>
      </c>
      <c r="C873" s="12"/>
      <c r="D873" s="12">
        <v>157435.71900000001</v>
      </c>
      <c r="E873" s="12">
        <v>31578.623</v>
      </c>
      <c r="F873" s="12">
        <v>4.9859999999999998</v>
      </c>
      <c r="G873" s="12">
        <f>($G$28 -  AVERAGE($G$21,$G$22,$G$23) ) / ($G$37 -  AVERAGE($G$21,$G$22,$G$23) ) * 100</f>
        <v>33.010853918105191</v>
      </c>
      <c r="H873" s="12">
        <v>60</v>
      </c>
      <c r="I873" s="3">
        <v>1</v>
      </c>
    </row>
    <row r="874" spans="1:9" x14ac:dyDescent="0.25">
      <c r="A874" s="13" t="s">
        <v>897</v>
      </c>
      <c r="B874" s="13" t="s">
        <v>41</v>
      </c>
      <c r="C874" s="13"/>
      <c r="D874" s="13">
        <v>163439.609</v>
      </c>
      <c r="E874" s="13">
        <v>33551.254000000001</v>
      </c>
      <c r="F874" s="13">
        <v>4.8710000000000004</v>
      </c>
      <c r="G874" s="13">
        <f>($G$29 -  AVERAGE($G$21,$G$22,$G$23) ) / ($G$38 -  AVERAGE($G$21,$G$22,$G$23) ) * 100</f>
        <v>-44.928417873011114</v>
      </c>
      <c r="H874" s="13">
        <v>60</v>
      </c>
      <c r="I874" s="3">
        <v>1</v>
      </c>
    </row>
    <row r="875" spans="1:9" x14ac:dyDescent="0.25">
      <c r="A875" s="12" t="s">
        <v>898</v>
      </c>
      <c r="B875" s="12" t="s">
        <v>41</v>
      </c>
      <c r="C875" s="12"/>
      <c r="D875" s="12">
        <v>222168.71900000001</v>
      </c>
      <c r="E875" s="12">
        <v>34148.870999999999</v>
      </c>
      <c r="F875" s="12">
        <v>6.5060000000000002</v>
      </c>
      <c r="G875" s="12">
        <f>($G$30 -  AVERAGE($G$21,$G$22,$G$23) ) / ($G$36 -  AVERAGE($G$21,$G$22,$G$23) ) * 100</f>
        <v>70.213797837635127</v>
      </c>
      <c r="H875" s="12">
        <v>30</v>
      </c>
      <c r="I875" s="3">
        <v>1</v>
      </c>
    </row>
    <row r="876" spans="1:9" x14ac:dyDescent="0.25">
      <c r="A876" s="13" t="s">
        <v>899</v>
      </c>
      <c r="B876" s="13" t="s">
        <v>41</v>
      </c>
      <c r="C876" s="13"/>
      <c r="D876" s="13">
        <v>229602.234</v>
      </c>
      <c r="E876" s="13">
        <v>33519.648000000001</v>
      </c>
      <c r="F876" s="13">
        <v>6.85</v>
      </c>
      <c r="G876" s="13">
        <f>($G$31 -  AVERAGE($G$21,$G$22,$G$23) ) / ($G$37 -  AVERAGE($G$21,$G$22,$G$23) ) * 100</f>
        <v>72.810080713410514</v>
      </c>
      <c r="H876" s="13">
        <v>30</v>
      </c>
      <c r="I876" s="3">
        <v>1</v>
      </c>
    </row>
    <row r="877" spans="1:9" x14ac:dyDescent="0.25">
      <c r="A877" s="12" t="s">
        <v>900</v>
      </c>
      <c r="B877" s="12" t="s">
        <v>41</v>
      </c>
      <c r="C877" s="12"/>
      <c r="D877" s="12">
        <v>224061.609</v>
      </c>
      <c r="E877" s="12">
        <v>33947.089999999997</v>
      </c>
      <c r="F877" s="12">
        <v>6.6</v>
      </c>
      <c r="G877" s="12">
        <f>($G$32 -  AVERAGE($G$21,$G$22,$G$23) ) / ($G$38 -  AVERAGE($G$21,$G$22,$G$23) ) * 100</f>
        <v>-50.712575249010641</v>
      </c>
      <c r="H877" s="12">
        <v>30</v>
      </c>
      <c r="I877" s="3">
        <v>1</v>
      </c>
    </row>
    <row r="878" spans="1:9" x14ac:dyDescent="0.25">
      <c r="A878" s="13" t="s">
        <v>901</v>
      </c>
      <c r="B878" s="13" t="s">
        <v>41</v>
      </c>
      <c r="C878" s="13"/>
      <c r="D878" s="13">
        <v>269340.71899999998</v>
      </c>
      <c r="E878" s="13">
        <v>34675.336000000003</v>
      </c>
      <c r="F878" s="13">
        <v>7.7679999999999998</v>
      </c>
      <c r="G878" s="13">
        <f>($G$33 -  AVERAGE($G$21,$G$22,$G$23) ) / ($G$36 -  AVERAGE($G$21,$G$22,$G$23) ) * 100</f>
        <v>83.30121615497508</v>
      </c>
      <c r="H878" s="13">
        <v>15</v>
      </c>
      <c r="I878" s="3">
        <v>1</v>
      </c>
    </row>
    <row r="879" spans="1:9" x14ac:dyDescent="0.25">
      <c r="A879" s="12" t="s">
        <v>902</v>
      </c>
      <c r="B879" s="12" t="s">
        <v>41</v>
      </c>
      <c r="C879" s="12"/>
      <c r="D879" s="12">
        <v>268817</v>
      </c>
      <c r="E879" s="12">
        <v>34132.832000000002</v>
      </c>
      <c r="F879" s="12">
        <v>7.8760000000000003</v>
      </c>
      <c r="G879" s="12">
        <f>($G$34 -  AVERAGE($G$21,$G$22,$G$23) ) / ($G$37 -  AVERAGE($G$21,$G$22,$G$23) ) * 100</f>
        <v>79.526681483067946</v>
      </c>
      <c r="H879" s="12">
        <v>15</v>
      </c>
      <c r="I879" s="3">
        <v>1</v>
      </c>
    </row>
    <row r="880" spans="1:9" x14ac:dyDescent="0.25">
      <c r="A880" s="13" t="s">
        <v>903</v>
      </c>
      <c r="B880" s="13" t="s">
        <v>41</v>
      </c>
      <c r="C880" s="13"/>
      <c r="D880" s="13">
        <v>281715.625</v>
      </c>
      <c r="E880" s="13">
        <v>35271.93</v>
      </c>
      <c r="F880" s="13">
        <v>7.9870000000000001</v>
      </c>
      <c r="G880" s="13">
        <f>($G$35 -  AVERAGE($G$21,$G$22,$G$23) ) / ($G$38 -  AVERAGE($G$21,$G$22,$G$23) ) * 100</f>
        <v>-58.541321772590315</v>
      </c>
      <c r="H880" s="13">
        <v>15</v>
      </c>
      <c r="I880" s="3">
        <v>1</v>
      </c>
    </row>
    <row r="881" spans="1:9" x14ac:dyDescent="0.25">
      <c r="A881" s="12" t="s">
        <v>904</v>
      </c>
      <c r="B881" s="12" t="s">
        <v>41</v>
      </c>
      <c r="C881" s="12"/>
      <c r="D881" s="12">
        <v>326752.71899999998</v>
      </c>
      <c r="E881" s="12">
        <v>34206.769999999997</v>
      </c>
      <c r="F881" s="12">
        <v>9.5519999999999996</v>
      </c>
      <c r="G881" s="12">
        <f>($G$36 -  AVERAGE($G$21,$G$22,$G$23) ) / ($G$36 -  AVERAGE($G$21,$G$22,$G$23) ) * 100</f>
        <v>100</v>
      </c>
      <c r="H881" s="12">
        <v>0</v>
      </c>
      <c r="I881" s="3">
        <v>1</v>
      </c>
    </row>
    <row r="882" spans="1:9" x14ac:dyDescent="0.25">
      <c r="A882" s="13" t="s">
        <v>905</v>
      </c>
      <c r="B882" s="13" t="s">
        <v>41</v>
      </c>
      <c r="C882" s="13"/>
      <c r="D882" s="13">
        <v>327129.65600000002</v>
      </c>
      <c r="E882" s="13">
        <v>33122.875</v>
      </c>
      <c r="F882" s="13">
        <v>9.8759999999999994</v>
      </c>
      <c r="G882" s="13">
        <f>($G$37 -  AVERAGE($G$21,$G$22,$G$23) ) / ($G$37 -  AVERAGE($G$21,$G$22,$G$23) ) * 100</f>
        <v>100</v>
      </c>
      <c r="H882" s="13">
        <v>0</v>
      </c>
      <c r="I882" s="3">
        <v>1</v>
      </c>
    </row>
    <row r="883" spans="1:9" x14ac:dyDescent="0.25">
      <c r="A883" s="12" t="s">
        <v>906</v>
      </c>
      <c r="B883" s="12" t="s">
        <v>41</v>
      </c>
      <c r="C883" s="12"/>
      <c r="D883" s="12">
        <v>315642.93800000002</v>
      </c>
      <c r="E883" s="12">
        <v>31949.936000000002</v>
      </c>
      <c r="F883" s="12">
        <v>9.8789999999999996</v>
      </c>
      <c r="G883" s="12">
        <f>($G$38 -  AVERAGE($G$21,$G$22,$G$23) ) / ($G$38 -  AVERAGE($G$21,$G$22,$G$23) ) * 100</f>
        <v>100</v>
      </c>
      <c r="H883" s="12">
        <v>0</v>
      </c>
      <c r="I883" s="3">
        <v>1</v>
      </c>
    </row>
    <row r="884" spans="1:9" x14ac:dyDescent="0.25">
      <c r="A884" s="12" t="s">
        <v>874</v>
      </c>
      <c r="B884" s="12" t="s">
        <v>57</v>
      </c>
      <c r="C884" s="12"/>
      <c r="D884" s="12">
        <v>94.16</v>
      </c>
      <c r="E884" s="12">
        <v>37806.563000000002</v>
      </c>
      <c r="F884" s="12">
        <v>2E-3</v>
      </c>
      <c r="G884" s="12"/>
      <c r="H884" s="12"/>
      <c r="I884" s="3">
        <v>1</v>
      </c>
    </row>
    <row r="885" spans="1:9" x14ac:dyDescent="0.25">
      <c r="A885" s="13" t="s">
        <v>875</v>
      </c>
      <c r="B885" s="13" t="s">
        <v>57</v>
      </c>
      <c r="C885" s="13"/>
      <c r="D885" s="13">
        <v>64.87</v>
      </c>
      <c r="E885" s="13">
        <v>40609.277000000002</v>
      </c>
      <c r="F885" s="13">
        <v>2E-3</v>
      </c>
      <c r="G885" s="13"/>
      <c r="H885" s="13"/>
      <c r="I885" s="3">
        <v>1</v>
      </c>
    </row>
    <row r="886" spans="1:9" x14ac:dyDescent="0.25">
      <c r="A886" s="12" t="s">
        <v>876</v>
      </c>
      <c r="B886" s="12" t="s">
        <v>57</v>
      </c>
      <c r="C886" s="12"/>
      <c r="D886" s="12">
        <v>62.81</v>
      </c>
      <c r="E886" s="12">
        <v>39992.358999999997</v>
      </c>
      <c r="F886" s="12">
        <v>2E-3</v>
      </c>
      <c r="G886" s="12"/>
      <c r="H886" s="12"/>
      <c r="I886" s="3">
        <v>1</v>
      </c>
    </row>
    <row r="887" spans="1:9" x14ac:dyDescent="0.25">
      <c r="A887" s="13" t="s">
        <v>907</v>
      </c>
      <c r="B887" s="13" t="s">
        <v>57</v>
      </c>
      <c r="C887" s="13"/>
      <c r="D887" s="13">
        <v>49235.144999999997</v>
      </c>
      <c r="E887" s="13">
        <v>33281.413999999997</v>
      </c>
      <c r="F887" s="13">
        <v>1.4790000000000001</v>
      </c>
      <c r="G887" s="13">
        <f>($G$43 -  AVERAGE($G$40,$G$41,$G$42) ) / ($G$55 -  AVERAGE($G$40,$G$41,$G$42) ) * 100</f>
        <v>174.19585660271321</v>
      </c>
      <c r="H887" s="13">
        <v>120</v>
      </c>
      <c r="I887" s="3">
        <v>1</v>
      </c>
    </row>
    <row r="888" spans="1:9" x14ac:dyDescent="0.25">
      <c r="A888" s="12" t="s">
        <v>908</v>
      </c>
      <c r="B888" s="12" t="s">
        <v>57</v>
      </c>
      <c r="C888" s="12"/>
      <c r="D888" s="12">
        <v>56964.222999999998</v>
      </c>
      <c r="E888" s="12">
        <v>31540.312999999998</v>
      </c>
      <c r="F888" s="12">
        <v>1.806</v>
      </c>
      <c r="G888" s="12">
        <f>($G$44 -  AVERAGE($G$40,$G$41,$G$42) ) / ($G$56 -  AVERAGE($G$40,$G$41,$G$42) ) * 100</f>
        <v>-17.002441261666025</v>
      </c>
      <c r="H888" s="12">
        <v>120</v>
      </c>
      <c r="I888" s="3">
        <v>1</v>
      </c>
    </row>
    <row r="889" spans="1:9" x14ac:dyDescent="0.25">
      <c r="A889" s="13" t="s">
        <v>909</v>
      </c>
      <c r="B889" s="13" t="s">
        <v>57</v>
      </c>
      <c r="C889" s="13"/>
      <c r="D889" s="13">
        <v>53545.09</v>
      </c>
      <c r="E889" s="13">
        <v>32367.436000000002</v>
      </c>
      <c r="F889" s="13">
        <v>1.6539999999999999</v>
      </c>
      <c r="G889" s="13">
        <f>($G$45 -  AVERAGE($G$40,$G$41,$G$42) ) / ($G$57 -  AVERAGE($G$40,$G$41,$G$42) ) * 100</f>
        <v>-17.940080244490993</v>
      </c>
      <c r="H889" s="13">
        <v>120</v>
      </c>
      <c r="I889" s="3">
        <v>1</v>
      </c>
    </row>
    <row r="890" spans="1:9" x14ac:dyDescent="0.25">
      <c r="A890" s="12" t="s">
        <v>910</v>
      </c>
      <c r="B890" s="12" t="s">
        <v>57</v>
      </c>
      <c r="C890" s="12"/>
      <c r="D890" s="12">
        <v>129388.352</v>
      </c>
      <c r="E890" s="12">
        <v>33275.152000000002</v>
      </c>
      <c r="F890" s="12">
        <v>3.8879999999999999</v>
      </c>
      <c r="G890" s="12">
        <f>($G$46 -  AVERAGE($G$40,$G$41,$G$42) ) / ($G$55 -  AVERAGE($G$40,$G$41,$G$42) ) * 100</f>
        <v>42.180491144121035</v>
      </c>
      <c r="H890" s="12">
        <v>60</v>
      </c>
      <c r="I890" s="3">
        <v>1</v>
      </c>
    </row>
    <row r="891" spans="1:9" x14ac:dyDescent="0.25">
      <c r="A891" s="13" t="s">
        <v>911</v>
      </c>
      <c r="B891" s="13" t="s">
        <v>57</v>
      </c>
      <c r="C891" s="13"/>
      <c r="D891" s="13">
        <v>143295.95300000001</v>
      </c>
      <c r="E891" s="13">
        <v>31471.08</v>
      </c>
      <c r="F891" s="13">
        <v>4.5529999999999999</v>
      </c>
      <c r="G891" s="13">
        <f>($G$47 -  AVERAGE($G$40,$G$41,$G$42) ) / ($G$56 -  AVERAGE($G$40,$G$41,$G$42) ) * 100</f>
        <v>-28.427219248293262</v>
      </c>
      <c r="H891" s="13">
        <v>60</v>
      </c>
      <c r="I891" s="3">
        <v>1</v>
      </c>
    </row>
    <row r="892" spans="1:9" x14ac:dyDescent="0.25">
      <c r="A892" s="12" t="s">
        <v>912</v>
      </c>
      <c r="B892" s="12" t="s">
        <v>57</v>
      </c>
      <c r="C892" s="12"/>
      <c r="D892" s="12">
        <v>139642.516</v>
      </c>
      <c r="E892" s="12">
        <v>32392.488000000001</v>
      </c>
      <c r="F892" s="12">
        <v>4.3109999999999999</v>
      </c>
      <c r="G892" s="12">
        <f>($G$48 -  AVERAGE($G$40,$G$41,$G$42) ) / ($G$57 -  AVERAGE($G$40,$G$41,$G$42) ) * 100</f>
        <v>-29.183163909683135</v>
      </c>
      <c r="H892" s="12">
        <v>60</v>
      </c>
      <c r="I892" s="3">
        <v>1</v>
      </c>
    </row>
    <row r="893" spans="1:9" x14ac:dyDescent="0.25">
      <c r="A893" s="13" t="s">
        <v>913</v>
      </c>
      <c r="B893" s="13" t="s">
        <v>57</v>
      </c>
      <c r="C893" s="13"/>
      <c r="D893" s="13">
        <v>211456.20300000001</v>
      </c>
      <c r="E893" s="13">
        <v>32431.48</v>
      </c>
      <c r="F893" s="13">
        <v>6.52</v>
      </c>
      <c r="G893" s="13">
        <f>($G$49 -  AVERAGE($G$40,$G$41,$G$42) ) / ($G$55 -  AVERAGE($G$40,$G$41,$G$42) ) * 100</f>
        <v>76.303140241543417</v>
      </c>
      <c r="H893" s="13">
        <v>30</v>
      </c>
      <c r="I893" s="3">
        <v>1</v>
      </c>
    </row>
    <row r="894" spans="1:9" x14ac:dyDescent="0.25">
      <c r="A894" s="12" t="s">
        <v>914</v>
      </c>
      <c r="B894" s="12" t="s">
        <v>57</v>
      </c>
      <c r="C894" s="12"/>
      <c r="D894" s="12">
        <v>222378.18799999999</v>
      </c>
      <c r="E894" s="12">
        <v>31292.539000000001</v>
      </c>
      <c r="F894" s="12">
        <v>7.1059999999999999</v>
      </c>
      <c r="G894" s="12">
        <f>($G$50 -  AVERAGE($G$40,$G$41,$G$42) ) / ($G$56 -  AVERAGE($G$40,$G$41,$G$42) ) * 100</f>
        <v>-33.634164420392793</v>
      </c>
      <c r="H894" s="12">
        <v>30</v>
      </c>
      <c r="I894" s="3">
        <v>1</v>
      </c>
    </row>
    <row r="895" spans="1:9" x14ac:dyDescent="0.25">
      <c r="A895" s="13" t="s">
        <v>915</v>
      </c>
      <c r="B895" s="13" t="s">
        <v>57</v>
      </c>
      <c r="C895" s="13"/>
      <c r="D895" s="13">
        <v>224447.82800000001</v>
      </c>
      <c r="E895" s="13">
        <v>31740.863000000001</v>
      </c>
      <c r="F895" s="13">
        <v>7.0709999999999997</v>
      </c>
      <c r="G895" s="13">
        <f>($G$51 -  AVERAGE($G$40,$G$41,$G$42) ) / ($G$57 -  AVERAGE($G$40,$G$41,$G$42) ) * 100</f>
        <v>-34.949697857930509</v>
      </c>
      <c r="H895" s="13">
        <v>30</v>
      </c>
      <c r="I895" s="3">
        <v>1</v>
      </c>
    </row>
    <row r="896" spans="1:9" x14ac:dyDescent="0.25">
      <c r="A896" s="12" t="s">
        <v>916</v>
      </c>
      <c r="B896" s="12" t="s">
        <v>57</v>
      </c>
      <c r="C896" s="12"/>
      <c r="D896" s="12">
        <v>282204.18800000002</v>
      </c>
      <c r="E896" s="12">
        <v>31607.682000000001</v>
      </c>
      <c r="F896" s="12">
        <v>8.9280000000000008</v>
      </c>
      <c r="G896" s="12">
        <f>($G$52 -  AVERAGE($G$40,$G$41,$G$42) ) / ($G$55 -  AVERAGE($G$40,$G$41,$G$42) ) * 100</f>
        <v>78.726902556500363</v>
      </c>
      <c r="H896" s="12">
        <v>15</v>
      </c>
      <c r="I896" s="3">
        <v>1</v>
      </c>
    </row>
    <row r="897" spans="1:9" x14ac:dyDescent="0.25">
      <c r="A897" s="13" t="s">
        <v>917</v>
      </c>
      <c r="B897" s="13" t="s">
        <v>57</v>
      </c>
      <c r="C897" s="13"/>
      <c r="D897" s="13">
        <v>293682.78100000002</v>
      </c>
      <c r="E897" s="13">
        <v>32191.607</v>
      </c>
      <c r="F897" s="13">
        <v>9.1229999999999993</v>
      </c>
      <c r="G897" s="13">
        <f>($G$53 -  AVERAGE($G$40,$G$41,$G$42) ) / ($G$56 -  AVERAGE($G$40,$G$41,$G$42) ) * 100</f>
        <v>-41.62832545976957</v>
      </c>
      <c r="H897" s="13">
        <v>15</v>
      </c>
      <c r="I897" s="3">
        <v>1</v>
      </c>
    </row>
    <row r="898" spans="1:9" x14ac:dyDescent="0.25">
      <c r="A898" s="12" t="s">
        <v>918</v>
      </c>
      <c r="B898" s="12" t="s">
        <v>57</v>
      </c>
      <c r="C898" s="12"/>
      <c r="D898" s="12">
        <v>278698.18800000002</v>
      </c>
      <c r="E898" s="12">
        <v>31159.636999999999</v>
      </c>
      <c r="F898" s="12">
        <v>8.9440000000000008</v>
      </c>
      <c r="G898" s="12">
        <f>($G$54 -  AVERAGE($G$40,$G$41,$G$42) ) / ($G$57 -  AVERAGE($G$40,$G$41,$G$42) ) * 100</f>
        <v>-41.62832545976957</v>
      </c>
      <c r="H898" s="12">
        <v>15</v>
      </c>
      <c r="I898" s="3">
        <v>1</v>
      </c>
    </row>
    <row r="899" spans="1:9" x14ac:dyDescent="0.25">
      <c r="A899" s="13" t="s">
        <v>919</v>
      </c>
      <c r="B899" s="13" t="s">
        <v>57</v>
      </c>
      <c r="C899" s="13"/>
      <c r="D899" s="13">
        <v>329331.09399999998</v>
      </c>
      <c r="E899" s="13">
        <v>29388.282999999999</v>
      </c>
      <c r="F899" s="13">
        <v>11.206</v>
      </c>
      <c r="G899" s="13">
        <f>($G$55 -  AVERAGE($G$40,$G$41,$G$42) ) / ($G$55 -  AVERAGE($G$40,$G$41,$G$42) ) * 100</f>
        <v>100</v>
      </c>
      <c r="H899" s="13">
        <v>0</v>
      </c>
      <c r="I899" s="3">
        <v>1</v>
      </c>
    </row>
    <row r="900" spans="1:9" x14ac:dyDescent="0.25">
      <c r="A900" s="12" t="s">
        <v>920</v>
      </c>
      <c r="B900" s="12" t="s">
        <v>57</v>
      </c>
      <c r="C900" s="12"/>
      <c r="D900" s="12">
        <v>353514.375</v>
      </c>
      <c r="E900" s="12">
        <v>30234.442999999999</v>
      </c>
      <c r="F900" s="12">
        <v>11.692</v>
      </c>
      <c r="G900" s="12">
        <f>($G$56 -  AVERAGE($G$40,$G$41,$G$42) ) / ($G$56 -  AVERAGE($G$40,$G$41,$G$42) ) * 100</f>
        <v>100</v>
      </c>
      <c r="H900" s="12">
        <v>0</v>
      </c>
      <c r="I900" s="3">
        <v>1</v>
      </c>
    </row>
    <row r="901" spans="1:9" x14ac:dyDescent="0.25">
      <c r="A901" s="13" t="s">
        <v>921</v>
      </c>
      <c r="B901" s="13" t="s">
        <v>57</v>
      </c>
      <c r="C901" s="13"/>
      <c r="D901" s="13">
        <v>337403.375</v>
      </c>
      <c r="E901" s="13">
        <v>28954.400000000001</v>
      </c>
      <c r="F901" s="13">
        <v>11.653</v>
      </c>
      <c r="G901" s="13">
        <f>($G$57 -  AVERAGE($G$40,$G$41,$G$42) ) / ($G$57 -  AVERAGE($G$40,$G$41,$G$42) ) * 100</f>
        <v>100</v>
      </c>
      <c r="H901" s="13">
        <v>0</v>
      </c>
      <c r="I901" s="3">
        <v>1</v>
      </c>
    </row>
    <row r="902" spans="1:9" x14ac:dyDescent="0.25">
      <c r="A902" s="12" t="s">
        <v>922</v>
      </c>
      <c r="B902" s="12" t="s">
        <v>25</v>
      </c>
      <c r="C902" s="12"/>
      <c r="D902" s="12">
        <v>1.4139999999999999</v>
      </c>
      <c r="E902" s="12">
        <v>58843.487999999998</v>
      </c>
      <c r="F902" s="12">
        <v>0</v>
      </c>
      <c r="G902" s="12"/>
      <c r="H902" s="12"/>
      <c r="I902" s="3">
        <v>1</v>
      </c>
    </row>
    <row r="903" spans="1:9" x14ac:dyDescent="0.25">
      <c r="A903" s="13" t="s">
        <v>923</v>
      </c>
      <c r="B903" s="13" t="s">
        <v>25</v>
      </c>
      <c r="C903" s="13"/>
      <c r="D903" s="13">
        <v>0.253</v>
      </c>
      <c r="E903" s="13">
        <v>56911.148000000001</v>
      </c>
      <c r="F903" s="13">
        <v>0</v>
      </c>
      <c r="G903" s="13"/>
      <c r="H903" s="13"/>
      <c r="I903" s="3">
        <v>1</v>
      </c>
    </row>
    <row r="904" spans="1:9" x14ac:dyDescent="0.25">
      <c r="A904" s="12" t="s">
        <v>924</v>
      </c>
      <c r="B904" s="12" t="s">
        <v>25</v>
      </c>
      <c r="C904" s="12"/>
      <c r="D904" s="12"/>
      <c r="E904" s="12">
        <v>55578.656000000003</v>
      </c>
      <c r="F904" s="12">
        <v>0</v>
      </c>
      <c r="G904" s="12"/>
      <c r="H904" s="12"/>
      <c r="I904" s="3">
        <v>1</v>
      </c>
    </row>
    <row r="905" spans="1:9" x14ac:dyDescent="0.25">
      <c r="A905" s="13" t="s">
        <v>925</v>
      </c>
      <c r="B905" s="13" t="s">
        <v>25</v>
      </c>
      <c r="C905" s="13"/>
      <c r="D905" s="13">
        <v>1575.1310000000001</v>
      </c>
      <c r="E905" s="13">
        <v>60652.175999999999</v>
      </c>
      <c r="F905" s="13">
        <v>2.5999999999999999E-2</v>
      </c>
      <c r="G905" s="13">
        <v>7.1428571428571423</v>
      </c>
      <c r="H905" s="13">
        <v>120</v>
      </c>
      <c r="I905" s="3">
        <v>1</v>
      </c>
    </row>
    <row r="906" spans="1:9" x14ac:dyDescent="0.25">
      <c r="A906" s="12" t="s">
        <v>926</v>
      </c>
      <c r="B906" s="12" t="s">
        <v>25</v>
      </c>
      <c r="C906" s="12"/>
      <c r="D906" s="12">
        <v>1784.675</v>
      </c>
      <c r="E906" s="12">
        <v>57188.375</v>
      </c>
      <c r="F906" s="12">
        <v>3.1E-2</v>
      </c>
      <c r="G906" s="12">
        <v>9.0116279069767451</v>
      </c>
      <c r="H906" s="12">
        <v>120</v>
      </c>
      <c r="I906" s="3">
        <v>1</v>
      </c>
    </row>
    <row r="907" spans="1:9" x14ac:dyDescent="0.25">
      <c r="A907" s="13" t="s">
        <v>927</v>
      </c>
      <c r="B907" s="13" t="s">
        <v>25</v>
      </c>
      <c r="C907" s="13"/>
      <c r="D907" s="13">
        <v>1630.4670000000001</v>
      </c>
      <c r="E907" s="13">
        <v>56951.726999999999</v>
      </c>
      <c r="F907" s="13">
        <v>2.9000000000000001E-2</v>
      </c>
      <c r="G907" s="13">
        <v>8.761329305135952</v>
      </c>
      <c r="H907" s="13">
        <v>120</v>
      </c>
      <c r="I907" s="3">
        <v>1</v>
      </c>
    </row>
    <row r="908" spans="1:9" x14ac:dyDescent="0.25">
      <c r="A908" s="12" t="s">
        <v>928</v>
      </c>
      <c r="B908" s="12" t="s">
        <v>25</v>
      </c>
      <c r="C908" s="12"/>
      <c r="D908" s="12">
        <v>3537.4349999999999</v>
      </c>
      <c r="E908" s="12">
        <v>61931.190999999999</v>
      </c>
      <c r="F908" s="12">
        <v>5.7000000000000002E-2</v>
      </c>
      <c r="G908" s="12">
        <v>15.659340659340659</v>
      </c>
      <c r="H908" s="12">
        <v>60</v>
      </c>
      <c r="I908" s="3">
        <v>1</v>
      </c>
    </row>
    <row r="909" spans="1:9" x14ac:dyDescent="0.25">
      <c r="A909" s="13" t="s">
        <v>929</v>
      </c>
      <c r="B909" s="13" t="s">
        <v>25</v>
      </c>
      <c r="C909" s="13"/>
      <c r="D909" s="13">
        <v>4340.4250000000002</v>
      </c>
      <c r="E909" s="13">
        <v>59744.741999999998</v>
      </c>
      <c r="F909" s="13">
        <v>7.2999999999999995E-2</v>
      </c>
      <c r="G909" s="13">
        <v>21.220930232558143</v>
      </c>
      <c r="H909" s="13">
        <v>60</v>
      </c>
      <c r="I909" s="3">
        <v>1</v>
      </c>
    </row>
    <row r="910" spans="1:9" x14ac:dyDescent="0.25">
      <c r="A910" s="12" t="s">
        <v>930</v>
      </c>
      <c r="B910" s="12" t="s">
        <v>25</v>
      </c>
      <c r="C910" s="12"/>
      <c r="D910" s="12">
        <v>3365.2330000000002</v>
      </c>
      <c r="E910" s="12">
        <v>60498.84</v>
      </c>
      <c r="F910" s="12">
        <v>5.6000000000000001E-2</v>
      </c>
      <c r="G910" s="12">
        <v>16.918429003021149</v>
      </c>
      <c r="H910" s="12">
        <v>60</v>
      </c>
      <c r="I910" s="3">
        <v>1</v>
      </c>
    </row>
    <row r="911" spans="1:9" x14ac:dyDescent="0.25">
      <c r="A911" s="13" t="s">
        <v>931</v>
      </c>
      <c r="B911" s="13" t="s">
        <v>25</v>
      </c>
      <c r="C911" s="13"/>
      <c r="D911" s="13">
        <v>7152.0050000000001</v>
      </c>
      <c r="E911" s="13">
        <v>58383.796999999999</v>
      </c>
      <c r="F911" s="13">
        <v>0.122</v>
      </c>
      <c r="G911" s="13">
        <v>33.516483516483511</v>
      </c>
      <c r="H911" s="13">
        <v>30</v>
      </c>
      <c r="I911" s="3">
        <v>1</v>
      </c>
    </row>
    <row r="912" spans="1:9" x14ac:dyDescent="0.25">
      <c r="A912" s="12" t="s">
        <v>932</v>
      </c>
      <c r="B912" s="12" t="s">
        <v>25</v>
      </c>
      <c r="C912" s="12"/>
      <c r="D912" s="12">
        <v>7734.0749999999998</v>
      </c>
      <c r="E912" s="12">
        <v>62185.777000000002</v>
      </c>
      <c r="F912" s="12">
        <v>0.124</v>
      </c>
      <c r="G912" s="12">
        <v>36.04651162790698</v>
      </c>
      <c r="H912" s="12">
        <v>30</v>
      </c>
      <c r="I912" s="3">
        <v>1</v>
      </c>
    </row>
    <row r="913" spans="1:9" x14ac:dyDescent="0.25">
      <c r="A913" s="13" t="s">
        <v>933</v>
      </c>
      <c r="B913" s="13" t="s">
        <v>25</v>
      </c>
      <c r="C913" s="13"/>
      <c r="D913" s="13">
        <v>6855.143</v>
      </c>
      <c r="E913" s="13">
        <v>67120.101999999999</v>
      </c>
      <c r="F913" s="13">
        <v>0.10199999999999999</v>
      </c>
      <c r="G913" s="13">
        <v>30.815709969788518</v>
      </c>
      <c r="H913" s="13">
        <v>30</v>
      </c>
      <c r="I913" s="3">
        <v>1</v>
      </c>
    </row>
    <row r="914" spans="1:9" x14ac:dyDescent="0.25">
      <c r="A914" s="12" t="s">
        <v>934</v>
      </c>
      <c r="B914" s="12" t="s">
        <v>25</v>
      </c>
      <c r="C914" s="12"/>
      <c r="D914" s="12">
        <v>11765.805</v>
      </c>
      <c r="E914" s="12">
        <v>64666.987999999998</v>
      </c>
      <c r="F914" s="12">
        <v>0.182</v>
      </c>
      <c r="G914" s="12">
        <v>50</v>
      </c>
      <c r="H914" s="12">
        <v>15</v>
      </c>
      <c r="I914" s="3">
        <v>1</v>
      </c>
    </row>
    <row r="915" spans="1:9" x14ac:dyDescent="0.25">
      <c r="A915" s="13" t="s">
        <v>935</v>
      </c>
      <c r="B915" s="13" t="s">
        <v>25</v>
      </c>
      <c r="C915" s="13"/>
      <c r="D915" s="13">
        <v>12761.365</v>
      </c>
      <c r="E915" s="13">
        <v>62995.41</v>
      </c>
      <c r="F915" s="13">
        <v>0.20300000000000001</v>
      </c>
      <c r="G915" s="13">
        <v>59.011627906976749</v>
      </c>
      <c r="H915" s="13">
        <v>15</v>
      </c>
      <c r="I915" s="3">
        <v>1</v>
      </c>
    </row>
    <row r="916" spans="1:9" x14ac:dyDescent="0.25">
      <c r="A916" s="12" t="s">
        <v>936</v>
      </c>
      <c r="B916" s="12" t="s">
        <v>25</v>
      </c>
      <c r="C916" s="12"/>
      <c r="D916" s="12">
        <v>11599.032999999999</v>
      </c>
      <c r="E916" s="12">
        <v>64593.199000000001</v>
      </c>
      <c r="F916" s="12">
        <v>0.18</v>
      </c>
      <c r="G916" s="12">
        <v>54.380664652567965</v>
      </c>
      <c r="H916" s="12">
        <v>15</v>
      </c>
      <c r="I916" s="3">
        <v>1</v>
      </c>
    </row>
    <row r="917" spans="1:9" x14ac:dyDescent="0.25">
      <c r="A917" s="13" t="s">
        <v>937</v>
      </c>
      <c r="B917" s="13" t="s">
        <v>25</v>
      </c>
      <c r="C917" s="13"/>
      <c r="D917" s="13">
        <v>23021.384999999998</v>
      </c>
      <c r="E917" s="13">
        <v>63277.781000000003</v>
      </c>
      <c r="F917" s="13">
        <v>0.36399999999999999</v>
      </c>
      <c r="G917" s="13">
        <v>100</v>
      </c>
      <c r="H917" s="13">
        <v>0</v>
      </c>
      <c r="I917" s="3">
        <v>1</v>
      </c>
    </row>
    <row r="918" spans="1:9" x14ac:dyDescent="0.25">
      <c r="A918" s="12" t="s">
        <v>938</v>
      </c>
      <c r="B918" s="12" t="s">
        <v>25</v>
      </c>
      <c r="C918" s="12"/>
      <c r="D918" s="12">
        <v>22188.5</v>
      </c>
      <c r="E918" s="12">
        <v>64458.796999999999</v>
      </c>
      <c r="F918" s="12">
        <v>0.34399999999999997</v>
      </c>
      <c r="G918" s="12">
        <v>100</v>
      </c>
      <c r="H918" s="12">
        <v>0</v>
      </c>
      <c r="I918" s="3">
        <v>1</v>
      </c>
    </row>
    <row r="919" spans="1:9" x14ac:dyDescent="0.25">
      <c r="A919" s="13" t="s">
        <v>939</v>
      </c>
      <c r="B919" s="13" t="s">
        <v>25</v>
      </c>
      <c r="C919" s="13"/>
      <c r="D919" s="13">
        <v>21929.048999999999</v>
      </c>
      <c r="E919" s="13">
        <v>66258.358999999997</v>
      </c>
      <c r="F919" s="13">
        <v>0.33100000000000002</v>
      </c>
      <c r="G919" s="13">
        <v>100</v>
      </c>
      <c r="H919" s="13">
        <v>0</v>
      </c>
      <c r="I919" s="3">
        <v>1</v>
      </c>
    </row>
    <row r="920" spans="1:9" x14ac:dyDescent="0.25">
      <c r="A920" s="13" t="s">
        <v>922</v>
      </c>
      <c r="B920" s="13" t="s">
        <v>41</v>
      </c>
      <c r="C920" s="13"/>
      <c r="D920" s="13">
        <v>4440.3320000000003</v>
      </c>
      <c r="E920" s="13">
        <v>58843.487999999998</v>
      </c>
      <c r="F920" s="13">
        <v>7.4999999999999997E-2</v>
      </c>
      <c r="G920" s="13"/>
      <c r="H920" s="13"/>
      <c r="I920" s="3">
        <v>1</v>
      </c>
    </row>
    <row r="921" spans="1:9" x14ac:dyDescent="0.25">
      <c r="A921" s="12" t="s">
        <v>923</v>
      </c>
      <c r="B921" s="12" t="s">
        <v>41</v>
      </c>
      <c r="C921" s="12"/>
      <c r="D921" s="12">
        <v>4290.5240000000003</v>
      </c>
      <c r="E921" s="12">
        <v>56911.148000000001</v>
      </c>
      <c r="F921" s="12">
        <v>7.4999999999999997E-2</v>
      </c>
      <c r="G921" s="12"/>
      <c r="H921" s="12"/>
      <c r="I921" s="3">
        <v>1</v>
      </c>
    </row>
    <row r="922" spans="1:9" x14ac:dyDescent="0.25">
      <c r="A922" s="13" t="s">
        <v>924</v>
      </c>
      <c r="B922" s="13" t="s">
        <v>41</v>
      </c>
      <c r="C922" s="13"/>
      <c r="D922" s="13">
        <v>4233.8140000000003</v>
      </c>
      <c r="E922" s="13">
        <v>55578.656000000003</v>
      </c>
      <c r="F922" s="13">
        <v>7.5999999999999998E-2</v>
      </c>
      <c r="G922" s="13"/>
      <c r="H922" s="13"/>
      <c r="I922" s="3">
        <v>1</v>
      </c>
    </row>
    <row r="923" spans="1:9" x14ac:dyDescent="0.25">
      <c r="A923" s="12" t="s">
        <v>940</v>
      </c>
      <c r="B923" s="12" t="s">
        <v>41</v>
      </c>
      <c r="C923" s="12"/>
      <c r="D923" s="12">
        <v>58750.637000000002</v>
      </c>
      <c r="E923" s="12">
        <v>59318.222999999998</v>
      </c>
      <c r="F923" s="12">
        <v>0.99</v>
      </c>
      <c r="G923" s="12">
        <v>11.816381018000172</v>
      </c>
      <c r="H923" s="12">
        <v>120</v>
      </c>
      <c r="I923" s="3">
        <v>1</v>
      </c>
    </row>
    <row r="924" spans="1:9" x14ac:dyDescent="0.25">
      <c r="A924" s="13" t="s">
        <v>941</v>
      </c>
      <c r="B924" s="13" t="s">
        <v>41</v>
      </c>
      <c r="C924" s="13"/>
      <c r="D924" s="13">
        <v>49844.641000000003</v>
      </c>
      <c r="E924" s="13">
        <v>56717.288999999997</v>
      </c>
      <c r="F924" s="13">
        <v>0.879</v>
      </c>
      <c r="G924" s="13">
        <v>14.080476552006072</v>
      </c>
      <c r="H924" s="13">
        <v>120</v>
      </c>
      <c r="I924" s="3">
        <v>1</v>
      </c>
    </row>
    <row r="925" spans="1:9" x14ac:dyDescent="0.25">
      <c r="A925" s="12" t="s">
        <v>942</v>
      </c>
      <c r="B925" s="12" t="s">
        <v>41</v>
      </c>
      <c r="C925" s="12"/>
      <c r="D925" s="12">
        <v>53957.086000000003</v>
      </c>
      <c r="E925" s="12">
        <v>57697.73</v>
      </c>
      <c r="F925" s="12">
        <v>0.93500000000000005</v>
      </c>
      <c r="G925" s="12">
        <v>15.200094300701361</v>
      </c>
      <c r="H925" s="12">
        <v>120</v>
      </c>
      <c r="I925" s="3">
        <v>1</v>
      </c>
    </row>
    <row r="926" spans="1:9" x14ac:dyDescent="0.25">
      <c r="A926" s="13" t="s">
        <v>943</v>
      </c>
      <c r="B926" s="13" t="s">
        <v>41</v>
      </c>
      <c r="C926" s="13"/>
      <c r="D926" s="13">
        <v>123507.93</v>
      </c>
      <c r="E926" s="13">
        <v>58816.362999999998</v>
      </c>
      <c r="F926" s="13">
        <v>2.1</v>
      </c>
      <c r="G926" s="13">
        <v>26.156231160106795</v>
      </c>
      <c r="H926" s="13">
        <v>60</v>
      </c>
      <c r="I926" s="3">
        <v>1</v>
      </c>
    </row>
    <row r="927" spans="1:9" x14ac:dyDescent="0.25">
      <c r="A927" s="12" t="s">
        <v>944</v>
      </c>
      <c r="B927" s="12" t="s">
        <v>41</v>
      </c>
      <c r="C927" s="12"/>
      <c r="D927" s="12">
        <v>112624.531</v>
      </c>
      <c r="E927" s="12">
        <v>56893.766000000003</v>
      </c>
      <c r="F927" s="12">
        <v>1.98</v>
      </c>
      <c r="G927" s="12">
        <v>33.370320621386433</v>
      </c>
      <c r="H927" s="12">
        <v>60</v>
      </c>
      <c r="I927" s="3">
        <v>1</v>
      </c>
    </row>
    <row r="928" spans="1:9" x14ac:dyDescent="0.25">
      <c r="A928" s="13" t="s">
        <v>945</v>
      </c>
      <c r="B928" s="13" t="s">
        <v>41</v>
      </c>
      <c r="C928" s="13"/>
      <c r="D928" s="13">
        <v>95773.554999999993</v>
      </c>
      <c r="E928" s="13">
        <v>58013.972999999998</v>
      </c>
      <c r="F928" s="13">
        <v>1.651</v>
      </c>
      <c r="G928" s="13">
        <v>27.859963458478219</v>
      </c>
      <c r="H928" s="13">
        <v>60</v>
      </c>
      <c r="I928" s="3">
        <v>1</v>
      </c>
    </row>
    <row r="929" spans="1:9" x14ac:dyDescent="0.25">
      <c r="A929" s="12" t="s">
        <v>946</v>
      </c>
      <c r="B929" s="12" t="s">
        <v>41</v>
      </c>
      <c r="C929" s="12"/>
      <c r="D929" s="12">
        <v>192359.625</v>
      </c>
      <c r="E929" s="12">
        <v>58382.434000000001</v>
      </c>
      <c r="F929" s="12">
        <v>3.2949999999999999</v>
      </c>
      <c r="G929" s="12">
        <v>41.594177934717074</v>
      </c>
      <c r="H929" s="12">
        <v>30</v>
      </c>
      <c r="I929" s="3">
        <v>1</v>
      </c>
    </row>
    <row r="930" spans="1:9" x14ac:dyDescent="0.25">
      <c r="A930" s="13" t="s">
        <v>947</v>
      </c>
      <c r="B930" s="13" t="s">
        <v>41</v>
      </c>
      <c r="C930" s="13"/>
      <c r="D930" s="13">
        <v>179150.96900000001</v>
      </c>
      <c r="E930" s="13">
        <v>60118.02</v>
      </c>
      <c r="F930" s="13">
        <v>2.98</v>
      </c>
      <c r="G930" s="13">
        <v>50.890614962331362</v>
      </c>
      <c r="H930" s="13">
        <v>30</v>
      </c>
      <c r="I930" s="3">
        <v>1</v>
      </c>
    </row>
    <row r="931" spans="1:9" x14ac:dyDescent="0.25">
      <c r="A931" s="12" t="s">
        <v>948</v>
      </c>
      <c r="B931" s="12" t="s">
        <v>41</v>
      </c>
      <c r="C931" s="12"/>
      <c r="D931" s="12">
        <v>174082.75</v>
      </c>
      <c r="E931" s="12">
        <v>62488.855000000003</v>
      </c>
      <c r="F931" s="12">
        <v>2.786</v>
      </c>
      <c r="G931" s="12">
        <v>47.928331466965282</v>
      </c>
      <c r="H931" s="12">
        <v>30</v>
      </c>
      <c r="I931" s="3">
        <v>1</v>
      </c>
    </row>
    <row r="932" spans="1:9" x14ac:dyDescent="0.25">
      <c r="A932" s="13" t="s">
        <v>949</v>
      </c>
      <c r="B932" s="13" t="s">
        <v>41</v>
      </c>
      <c r="C932" s="13"/>
      <c r="D932" s="13">
        <v>247570.53099999999</v>
      </c>
      <c r="E932" s="13">
        <v>58199.828000000001</v>
      </c>
      <c r="F932" s="13">
        <v>4.2539999999999996</v>
      </c>
      <c r="G932" s="13">
        <v>53.983291706140726</v>
      </c>
      <c r="H932" s="13">
        <v>15</v>
      </c>
      <c r="I932" s="3">
        <v>1</v>
      </c>
    </row>
    <row r="933" spans="1:9" x14ac:dyDescent="0.25">
      <c r="A933" s="12" t="s">
        <v>950</v>
      </c>
      <c r="B933" s="12" t="s">
        <v>41</v>
      </c>
      <c r="C933" s="12"/>
      <c r="D933" s="12">
        <v>241831.25</v>
      </c>
      <c r="E933" s="12">
        <v>62439.949000000001</v>
      </c>
      <c r="F933" s="12">
        <v>3.8730000000000002</v>
      </c>
      <c r="G933" s="12">
        <v>66.536237808795178</v>
      </c>
      <c r="H933" s="12">
        <v>15</v>
      </c>
      <c r="I933" s="3">
        <v>1</v>
      </c>
    </row>
    <row r="934" spans="1:9" x14ac:dyDescent="0.25">
      <c r="A934" s="13" t="s">
        <v>951</v>
      </c>
      <c r="B934" s="13" t="s">
        <v>41</v>
      </c>
      <c r="C934" s="13"/>
      <c r="D934" s="13">
        <v>229668.359</v>
      </c>
      <c r="E934" s="13">
        <v>63415.148000000001</v>
      </c>
      <c r="F934" s="13">
        <v>3.6219999999999999</v>
      </c>
      <c r="G934" s="13">
        <v>62.709966405375127</v>
      </c>
      <c r="H934" s="13">
        <v>15</v>
      </c>
      <c r="I934" s="3">
        <v>1</v>
      </c>
    </row>
    <row r="935" spans="1:9" x14ac:dyDescent="0.25">
      <c r="A935" s="12" t="s">
        <v>952</v>
      </c>
      <c r="B935" s="12" t="s">
        <v>41</v>
      </c>
      <c r="C935" s="12"/>
      <c r="D935" s="12">
        <v>483247.81300000002</v>
      </c>
      <c r="E935" s="12">
        <v>61825.565999999999</v>
      </c>
      <c r="F935" s="12">
        <v>7.8159999999999998</v>
      </c>
      <c r="G935" s="12">
        <v>100</v>
      </c>
      <c r="H935" s="12">
        <v>0</v>
      </c>
      <c r="I935" s="3">
        <v>1</v>
      </c>
    </row>
    <row r="936" spans="1:9" x14ac:dyDescent="0.25">
      <c r="A936" s="13" t="s">
        <v>953</v>
      </c>
      <c r="B936" s="13" t="s">
        <v>41</v>
      </c>
      <c r="C936" s="13"/>
      <c r="D936" s="13">
        <v>362537.28100000002</v>
      </c>
      <c r="E936" s="13">
        <v>62684.898000000001</v>
      </c>
      <c r="F936" s="13">
        <v>5.7830000000000004</v>
      </c>
      <c r="G936" s="13">
        <v>100</v>
      </c>
      <c r="H936" s="13">
        <v>0</v>
      </c>
      <c r="I936" s="3">
        <v>1</v>
      </c>
    </row>
    <row r="937" spans="1:9" x14ac:dyDescent="0.25">
      <c r="A937" s="12" t="s">
        <v>954</v>
      </c>
      <c r="B937" s="12" t="s">
        <v>41</v>
      </c>
      <c r="C937" s="12"/>
      <c r="D937" s="12">
        <v>346436.59399999998</v>
      </c>
      <c r="E937" s="12">
        <v>60453.754000000001</v>
      </c>
      <c r="F937" s="12">
        <v>5.7309999999999999</v>
      </c>
      <c r="G937" s="12">
        <v>100</v>
      </c>
      <c r="H937" s="12">
        <v>0</v>
      </c>
      <c r="I937" s="3">
        <v>1</v>
      </c>
    </row>
    <row r="938" spans="1:9" x14ac:dyDescent="0.25">
      <c r="A938" s="12" t="s">
        <v>922</v>
      </c>
      <c r="B938" s="12" t="s">
        <v>57</v>
      </c>
      <c r="C938" s="12"/>
      <c r="D938" s="12">
        <v>11.545999999999999</v>
      </c>
      <c r="E938" s="12">
        <v>58843.487999999998</v>
      </c>
      <c r="F938" s="12">
        <v>0</v>
      </c>
      <c r="G938" s="12"/>
      <c r="H938" s="12"/>
      <c r="I938" s="3">
        <v>1</v>
      </c>
    </row>
    <row r="939" spans="1:9" x14ac:dyDescent="0.25">
      <c r="A939" s="13" t="s">
        <v>923</v>
      </c>
      <c r="B939" s="13" t="s">
        <v>57</v>
      </c>
      <c r="C939" s="13"/>
      <c r="D939" s="13">
        <v>49.511000000000003</v>
      </c>
      <c r="E939" s="13">
        <v>56911.148000000001</v>
      </c>
      <c r="F939" s="13">
        <v>1E-3</v>
      </c>
      <c r="G939" s="13"/>
      <c r="H939" s="13"/>
      <c r="I939" s="3">
        <v>1</v>
      </c>
    </row>
    <row r="940" spans="1:9" x14ac:dyDescent="0.25">
      <c r="A940" s="12" t="s">
        <v>924</v>
      </c>
      <c r="B940" s="12" t="s">
        <v>57</v>
      </c>
      <c r="C940" s="12"/>
      <c r="D940" s="12">
        <v>55.606000000000002</v>
      </c>
      <c r="E940" s="12">
        <v>55578.656000000003</v>
      </c>
      <c r="F940" s="12">
        <v>1E-3</v>
      </c>
      <c r="G940" s="12"/>
      <c r="H940" s="12"/>
      <c r="I940" s="3">
        <v>1</v>
      </c>
    </row>
    <row r="941" spans="1:9" x14ac:dyDescent="0.25">
      <c r="A941" s="13" t="s">
        <v>955</v>
      </c>
      <c r="B941" s="13" t="s">
        <v>57</v>
      </c>
      <c r="C941" s="13"/>
      <c r="D941" s="13">
        <v>160338.43799999999</v>
      </c>
      <c r="E941" s="13">
        <v>62805.891000000003</v>
      </c>
      <c r="F941" s="13">
        <v>2.5529999999999999</v>
      </c>
      <c r="G941" s="13">
        <v>13.930936613055819</v>
      </c>
      <c r="H941" s="13">
        <v>120</v>
      </c>
      <c r="I941" s="3">
        <v>1</v>
      </c>
    </row>
    <row r="942" spans="1:9" x14ac:dyDescent="0.25">
      <c r="A942" s="12" t="s">
        <v>956</v>
      </c>
      <c r="B942" s="12" t="s">
        <v>57</v>
      </c>
      <c r="C942" s="12"/>
      <c r="D942" s="12">
        <v>140348.875</v>
      </c>
      <c r="E942" s="12">
        <v>59641.563000000002</v>
      </c>
      <c r="F942" s="12">
        <v>2.3530000000000002</v>
      </c>
      <c r="G942" s="12">
        <v>14.286581909466356</v>
      </c>
      <c r="H942" s="12">
        <v>120</v>
      </c>
      <c r="I942" s="3">
        <v>1</v>
      </c>
    </row>
    <row r="943" spans="1:9" x14ac:dyDescent="0.25">
      <c r="A943" s="13" t="s">
        <v>957</v>
      </c>
      <c r="B943" s="13" t="s">
        <v>57</v>
      </c>
      <c r="C943" s="13"/>
      <c r="D943" s="13">
        <v>153968.484</v>
      </c>
      <c r="E943" s="13">
        <v>60221.921999999999</v>
      </c>
      <c r="F943" s="13">
        <v>2.5569999999999999</v>
      </c>
      <c r="G943" s="13">
        <v>15.919045147898286</v>
      </c>
      <c r="H943" s="13">
        <v>120</v>
      </c>
      <c r="I943" s="3">
        <v>1</v>
      </c>
    </row>
    <row r="944" spans="1:9" x14ac:dyDescent="0.25">
      <c r="A944" s="12" t="s">
        <v>958</v>
      </c>
      <c r="B944" s="12" t="s">
        <v>57</v>
      </c>
      <c r="C944" s="12"/>
      <c r="D944" s="12">
        <v>356593.81300000002</v>
      </c>
      <c r="E944" s="12">
        <v>63886.879000000001</v>
      </c>
      <c r="F944" s="12">
        <v>5.5819999999999999</v>
      </c>
      <c r="G944" s="12">
        <v>30.463576158940398</v>
      </c>
      <c r="H944" s="12">
        <v>60</v>
      </c>
      <c r="I944" s="3">
        <v>1</v>
      </c>
    </row>
    <row r="945" spans="1:9" x14ac:dyDescent="0.25">
      <c r="A945" s="13" t="s">
        <v>959</v>
      </c>
      <c r="B945" s="13" t="s">
        <v>57</v>
      </c>
      <c r="C945" s="13"/>
      <c r="D945" s="13">
        <v>323271</v>
      </c>
      <c r="E945" s="13">
        <v>58854.218999999997</v>
      </c>
      <c r="F945" s="13">
        <v>5.4930000000000003</v>
      </c>
      <c r="G945" s="13">
        <v>33.356951979917405</v>
      </c>
      <c r="H945" s="13">
        <v>60</v>
      </c>
      <c r="I945" s="3">
        <v>1</v>
      </c>
    </row>
    <row r="946" spans="1:9" x14ac:dyDescent="0.25">
      <c r="A946" s="12" t="s">
        <v>960</v>
      </c>
      <c r="B946" s="12" t="s">
        <v>57</v>
      </c>
      <c r="C946" s="12"/>
      <c r="D946" s="12">
        <v>314083.46899999998</v>
      </c>
      <c r="E946" s="12">
        <v>59396.957000000002</v>
      </c>
      <c r="F946" s="12">
        <v>5.2880000000000003</v>
      </c>
      <c r="G946" s="12">
        <v>32.925791385573433</v>
      </c>
      <c r="H946" s="12">
        <v>60</v>
      </c>
      <c r="I946" s="3">
        <v>1</v>
      </c>
    </row>
    <row r="947" spans="1:9" x14ac:dyDescent="0.25">
      <c r="A947" s="13" t="s">
        <v>961</v>
      </c>
      <c r="B947" s="13" t="s">
        <v>57</v>
      </c>
      <c r="C947" s="13"/>
      <c r="D947" s="13">
        <v>557748.25</v>
      </c>
      <c r="E947" s="13">
        <v>59186.391000000003</v>
      </c>
      <c r="F947" s="13">
        <v>9.4239999999999995</v>
      </c>
      <c r="G947" s="13">
        <v>51.433665672076266</v>
      </c>
      <c r="H947" s="13">
        <v>30</v>
      </c>
      <c r="I947" s="3">
        <v>1</v>
      </c>
    </row>
    <row r="948" spans="1:9" x14ac:dyDescent="0.25">
      <c r="A948" s="12" t="s">
        <v>962</v>
      </c>
      <c r="B948" s="12" t="s">
        <v>57</v>
      </c>
      <c r="C948" s="12"/>
      <c r="D948" s="12">
        <v>475537.53100000002</v>
      </c>
      <c r="E948" s="12">
        <v>60362.207000000002</v>
      </c>
      <c r="F948" s="12">
        <v>7.8780000000000001</v>
      </c>
      <c r="G948" s="12">
        <v>47.841930520689935</v>
      </c>
      <c r="H948" s="12">
        <v>30</v>
      </c>
      <c r="I948" s="3">
        <v>1</v>
      </c>
    </row>
    <row r="949" spans="1:9" x14ac:dyDescent="0.25">
      <c r="A949" s="13" t="s">
        <v>963</v>
      </c>
      <c r="B949" s="13" t="s">
        <v>57</v>
      </c>
      <c r="C949" s="13"/>
      <c r="D949" s="13">
        <v>487601.875</v>
      </c>
      <c r="E949" s="13">
        <v>58572.550999999999</v>
      </c>
      <c r="F949" s="13">
        <v>8.3249999999999993</v>
      </c>
      <c r="G949" s="13">
        <v>51.838090295796569</v>
      </c>
      <c r="H949" s="13">
        <v>30</v>
      </c>
      <c r="I949" s="3">
        <v>1</v>
      </c>
    </row>
    <row r="950" spans="1:9" x14ac:dyDescent="0.25">
      <c r="A950" s="12" t="s">
        <v>964</v>
      </c>
      <c r="B950" s="12" t="s">
        <v>57</v>
      </c>
      <c r="C950" s="12"/>
      <c r="D950" s="12">
        <v>672047.31299999997</v>
      </c>
      <c r="E950" s="12">
        <v>57407.839999999997</v>
      </c>
      <c r="F950" s="12">
        <v>11.707000000000001</v>
      </c>
      <c r="G950" s="12">
        <v>63.894549159449831</v>
      </c>
      <c r="H950" s="12">
        <v>15</v>
      </c>
      <c r="I950" s="3">
        <v>1</v>
      </c>
    </row>
    <row r="951" spans="1:9" x14ac:dyDescent="0.25">
      <c r="A951" s="13" t="s">
        <v>965</v>
      </c>
      <c r="B951" s="13" t="s">
        <v>57</v>
      </c>
      <c r="C951" s="13"/>
      <c r="D951" s="13">
        <v>606186.06299999997</v>
      </c>
      <c r="E951" s="13">
        <v>58714.832000000002</v>
      </c>
      <c r="F951" s="13">
        <v>10.324</v>
      </c>
      <c r="G951" s="13">
        <v>62.697384403595422</v>
      </c>
      <c r="H951" s="13">
        <v>15</v>
      </c>
      <c r="I951" s="3">
        <v>1</v>
      </c>
    </row>
    <row r="952" spans="1:9" x14ac:dyDescent="0.25">
      <c r="A952" s="12" t="s">
        <v>966</v>
      </c>
      <c r="B952" s="12" t="s">
        <v>57</v>
      </c>
      <c r="C952" s="12"/>
      <c r="D952" s="12">
        <v>604627.43799999997</v>
      </c>
      <c r="E952" s="12">
        <v>56601.391000000003</v>
      </c>
      <c r="F952" s="12">
        <v>10.682</v>
      </c>
      <c r="G952" s="12">
        <v>66.515827711468603</v>
      </c>
      <c r="H952" s="12">
        <v>15</v>
      </c>
      <c r="I952" s="3">
        <v>1</v>
      </c>
    </row>
    <row r="953" spans="1:9" x14ac:dyDescent="0.25">
      <c r="A953" s="13" t="s">
        <v>967</v>
      </c>
      <c r="B953" s="13" t="s">
        <v>57</v>
      </c>
      <c r="C953" s="13"/>
      <c r="D953" s="13">
        <v>998893.43799999997</v>
      </c>
      <c r="E953" s="13">
        <v>54517.563000000002</v>
      </c>
      <c r="F953" s="13">
        <v>18.321999999999999</v>
      </c>
      <c r="G953" s="13">
        <v>100</v>
      </c>
      <c r="H953" s="13">
        <v>0</v>
      </c>
      <c r="I953" s="3">
        <v>1</v>
      </c>
    </row>
    <row r="954" spans="1:9" x14ac:dyDescent="0.25">
      <c r="A954" s="12" t="s">
        <v>968</v>
      </c>
      <c r="B954" s="12" t="s">
        <v>57</v>
      </c>
      <c r="C954" s="12"/>
      <c r="D954" s="12">
        <v>890602.18799999997</v>
      </c>
      <c r="E954" s="12">
        <v>54087.125</v>
      </c>
      <c r="F954" s="12">
        <v>16.466000000000001</v>
      </c>
      <c r="G954" s="12">
        <v>100</v>
      </c>
      <c r="H954" s="12">
        <v>0</v>
      </c>
      <c r="I954" s="3">
        <v>1</v>
      </c>
    </row>
    <row r="955" spans="1:9" x14ac:dyDescent="0.25">
      <c r="A955" s="13" t="s">
        <v>969</v>
      </c>
      <c r="B955" s="13" t="s">
        <v>57</v>
      </c>
      <c r="C955" s="13"/>
      <c r="D955" s="13">
        <v>857478.56299999997</v>
      </c>
      <c r="E955" s="13">
        <v>53393.875</v>
      </c>
      <c r="F955" s="13">
        <v>16.059000000000001</v>
      </c>
      <c r="G955" s="13">
        <v>100</v>
      </c>
      <c r="H955" s="13">
        <v>0</v>
      </c>
      <c r="I955" s="3">
        <v>1</v>
      </c>
    </row>
    <row r="956" spans="1:9" x14ac:dyDescent="0.25">
      <c r="A956" s="12" t="s">
        <v>970</v>
      </c>
      <c r="B956" s="12" t="s">
        <v>25</v>
      </c>
      <c r="C956" s="12"/>
      <c r="D956" s="12">
        <v>8.2100000000000009</v>
      </c>
      <c r="E956" s="12">
        <v>53620.324000000001</v>
      </c>
      <c r="F956" s="12">
        <v>1.4999999999999999E-4</v>
      </c>
      <c r="G956" s="12"/>
      <c r="H956" s="12"/>
      <c r="I956" s="3">
        <v>1</v>
      </c>
    </row>
    <row r="957" spans="1:9" x14ac:dyDescent="0.25">
      <c r="A957" s="13" t="s">
        <v>971</v>
      </c>
      <c r="B957" s="13" t="s">
        <v>25</v>
      </c>
      <c r="C957" s="13"/>
      <c r="D957" s="13">
        <v>1.0369999999999999</v>
      </c>
      <c r="E957" s="13">
        <v>51872</v>
      </c>
      <c r="F957" s="13">
        <v>2.0000000000000002E-5</v>
      </c>
      <c r="G957" s="13"/>
      <c r="H957" s="13"/>
      <c r="I957" s="3">
        <v>1</v>
      </c>
    </row>
    <row r="958" spans="1:9" x14ac:dyDescent="0.25">
      <c r="A958" s="12" t="s">
        <v>972</v>
      </c>
      <c r="B958" s="12" t="s">
        <v>25</v>
      </c>
      <c r="C958" s="12"/>
      <c r="D958" s="12">
        <v>5.17</v>
      </c>
      <c r="E958" s="12">
        <v>51858.074000000001</v>
      </c>
      <c r="F958" s="12">
        <v>1E-4</v>
      </c>
      <c r="G958" s="12"/>
      <c r="H958" s="12"/>
      <c r="I958" s="3">
        <v>1</v>
      </c>
    </row>
    <row r="959" spans="1:9" x14ac:dyDescent="0.25">
      <c r="A959" s="13" t="s">
        <v>973</v>
      </c>
      <c r="B959" s="13" t="s">
        <v>25</v>
      </c>
      <c r="C959" s="13"/>
      <c r="D959" s="13">
        <v>337.56099999999998</v>
      </c>
      <c r="E959" s="13">
        <v>67638.062999999995</v>
      </c>
      <c r="F959" s="13">
        <v>4.9899999999999996E-3</v>
      </c>
      <c r="G959" s="13">
        <v>3.0907026617888231</v>
      </c>
      <c r="H959" s="13">
        <v>120</v>
      </c>
      <c r="I959" s="3">
        <v>1</v>
      </c>
    </row>
    <row r="960" spans="1:9" x14ac:dyDescent="0.25">
      <c r="A960" s="12" t="s">
        <v>974</v>
      </c>
      <c r="B960" s="12" t="s">
        <v>25</v>
      </c>
      <c r="C960" s="12"/>
      <c r="D960" s="12">
        <v>307.00700000000001</v>
      </c>
      <c r="E960" s="12">
        <v>59507.773000000001</v>
      </c>
      <c r="F960" s="12">
        <v>5.1599999999999997E-3</v>
      </c>
      <c r="G960" s="12">
        <v>3.0865700718373312</v>
      </c>
      <c r="H960" s="12">
        <v>120</v>
      </c>
      <c r="I960" s="3">
        <v>1</v>
      </c>
    </row>
    <row r="961" spans="1:9" x14ac:dyDescent="0.25">
      <c r="A961" s="13" t="s">
        <v>975</v>
      </c>
      <c r="B961" s="13" t="s">
        <v>25</v>
      </c>
      <c r="C961" s="13"/>
      <c r="D961" s="13">
        <v>413.71100000000001</v>
      </c>
      <c r="E961" s="13">
        <v>58330.476999999999</v>
      </c>
      <c r="F961" s="13">
        <v>7.0899999999999999E-3</v>
      </c>
      <c r="G961" s="13">
        <v>4.6232085067036532</v>
      </c>
      <c r="H961" s="13">
        <v>120</v>
      </c>
      <c r="I961" s="3">
        <v>1</v>
      </c>
    </row>
    <row r="962" spans="1:9" x14ac:dyDescent="0.25">
      <c r="A962" s="12" t="s">
        <v>976</v>
      </c>
      <c r="B962" s="12" t="s">
        <v>25</v>
      </c>
      <c r="C962" s="12"/>
      <c r="D962" s="12">
        <v>1767.712</v>
      </c>
      <c r="E962" s="12">
        <v>51646.913999999997</v>
      </c>
      <c r="F962" s="12">
        <v>3.4229999999999997E-2</v>
      </c>
      <c r="G962" s="12">
        <v>21.533997729279676</v>
      </c>
      <c r="H962" s="12">
        <v>60</v>
      </c>
      <c r="I962" s="3">
        <v>1</v>
      </c>
    </row>
    <row r="963" spans="1:9" x14ac:dyDescent="0.25">
      <c r="A963" s="13" t="s">
        <v>977</v>
      </c>
      <c r="B963" s="13" t="s">
        <v>25</v>
      </c>
      <c r="C963" s="13"/>
      <c r="D963" s="13">
        <v>1269.7860000000001</v>
      </c>
      <c r="E963" s="13">
        <v>55223.637000000002</v>
      </c>
      <c r="F963" s="13">
        <v>2.299E-2</v>
      </c>
      <c r="G963" s="13">
        <v>13.941312553269208</v>
      </c>
      <c r="H963" s="13">
        <v>60</v>
      </c>
      <c r="I963" s="3">
        <v>1</v>
      </c>
    </row>
    <row r="964" spans="1:9" x14ac:dyDescent="0.25">
      <c r="A964" s="12" t="s">
        <v>978</v>
      </c>
      <c r="B964" s="12" t="s">
        <v>25</v>
      </c>
      <c r="C964" s="12"/>
      <c r="D964" s="12">
        <v>1335.93</v>
      </c>
      <c r="E964" s="12">
        <v>52423.91</v>
      </c>
      <c r="F964" s="12">
        <v>2.5479999999999999E-2</v>
      </c>
      <c r="G964" s="12">
        <v>16.769037712172249</v>
      </c>
      <c r="H964" s="12">
        <v>60</v>
      </c>
      <c r="I964" s="3">
        <v>1</v>
      </c>
    </row>
    <row r="965" spans="1:9" x14ac:dyDescent="0.25">
      <c r="A965" s="13" t="s">
        <v>979</v>
      </c>
      <c r="B965" s="13" t="s">
        <v>25</v>
      </c>
      <c r="C965" s="13"/>
      <c r="D965" s="13">
        <v>3222.355</v>
      </c>
      <c r="E965" s="13">
        <v>56637.612999999998</v>
      </c>
      <c r="F965" s="13">
        <v>5.6890000000000003E-2</v>
      </c>
      <c r="G965" s="13">
        <v>35.826920650939833</v>
      </c>
      <c r="H965" s="13">
        <v>30</v>
      </c>
      <c r="I965" s="3">
        <v>1</v>
      </c>
    </row>
    <row r="966" spans="1:9" x14ac:dyDescent="0.25">
      <c r="A966" s="12" t="s">
        <v>980</v>
      </c>
      <c r="B966" s="12" t="s">
        <v>25</v>
      </c>
      <c r="C966" s="12"/>
      <c r="D966" s="12">
        <v>2901.5880000000002</v>
      </c>
      <c r="E966" s="12">
        <v>57920.391000000003</v>
      </c>
      <c r="F966" s="12">
        <v>5.0099999999999999E-2</v>
      </c>
      <c r="G966" s="12">
        <v>30.445634968951662</v>
      </c>
      <c r="H966" s="12">
        <v>30</v>
      </c>
      <c r="I966" s="3">
        <v>1</v>
      </c>
    </row>
    <row r="967" spans="1:9" x14ac:dyDescent="0.25">
      <c r="A967" s="13" t="s">
        <v>981</v>
      </c>
      <c r="B967" s="13" t="s">
        <v>25</v>
      </c>
      <c r="C967" s="13"/>
      <c r="D967" s="13">
        <v>2977.2460000000001</v>
      </c>
      <c r="E967" s="13">
        <v>53083.887000000002</v>
      </c>
      <c r="F967" s="13">
        <v>5.6090000000000001E-2</v>
      </c>
      <c r="G967" s="13">
        <v>36.985668053629226</v>
      </c>
      <c r="H967" s="13">
        <v>30</v>
      </c>
      <c r="I967" s="3">
        <v>1</v>
      </c>
    </row>
    <row r="968" spans="1:9" x14ac:dyDescent="0.25">
      <c r="A968" s="12" t="s">
        <v>982</v>
      </c>
      <c r="B968" s="12" t="s">
        <v>25</v>
      </c>
      <c r="C968" s="12"/>
      <c r="D968" s="12">
        <v>5967.3680000000004</v>
      </c>
      <c r="E968" s="12">
        <v>52752.296999999999</v>
      </c>
      <c r="F968" s="12">
        <v>0.11312</v>
      </c>
      <c r="G968" s="12">
        <v>71.294310584079724</v>
      </c>
      <c r="H968" s="12">
        <v>15</v>
      </c>
      <c r="I968" s="3">
        <v>1</v>
      </c>
    </row>
    <row r="969" spans="1:9" x14ac:dyDescent="0.25">
      <c r="A969" s="13" t="s">
        <v>983</v>
      </c>
      <c r="B969" s="13" t="s">
        <v>25</v>
      </c>
      <c r="C969" s="13"/>
      <c r="D969" s="13">
        <v>5231.1660000000002</v>
      </c>
      <c r="E969" s="13">
        <v>48901.555</v>
      </c>
      <c r="F969" s="13">
        <v>0.10697</v>
      </c>
      <c r="G969" s="13">
        <v>65.067575794472177</v>
      </c>
      <c r="H969" s="13">
        <v>15</v>
      </c>
      <c r="I969" s="3">
        <v>1</v>
      </c>
    </row>
    <row r="970" spans="1:9" x14ac:dyDescent="0.25">
      <c r="A970" s="12" t="s">
        <v>984</v>
      </c>
      <c r="B970" s="12" t="s">
        <v>25</v>
      </c>
      <c r="C970" s="12"/>
      <c r="D970" s="12">
        <v>5152.3249999999998</v>
      </c>
      <c r="E970" s="12">
        <v>41862.796999999999</v>
      </c>
      <c r="F970" s="12">
        <v>0.12307999999999999</v>
      </c>
      <c r="G970" s="12">
        <v>81.229773462783172</v>
      </c>
      <c r="H970" s="12">
        <v>15</v>
      </c>
      <c r="I970" s="3">
        <v>1</v>
      </c>
    </row>
    <row r="971" spans="1:9" x14ac:dyDescent="0.25">
      <c r="A971" s="13" t="s">
        <v>985</v>
      </c>
      <c r="B971" s="13" t="s">
        <v>25</v>
      </c>
      <c r="C971" s="13"/>
      <c r="D971" s="13">
        <v>9030.3610000000008</v>
      </c>
      <c r="E971" s="13">
        <v>56928.379000000001</v>
      </c>
      <c r="F971" s="13">
        <v>0.15862999999999999</v>
      </c>
      <c r="G971" s="13">
        <v>100</v>
      </c>
      <c r="H971" s="13">
        <v>0</v>
      </c>
      <c r="I971" s="3">
        <v>1</v>
      </c>
    </row>
    <row r="972" spans="1:9" x14ac:dyDescent="0.25">
      <c r="A972" s="12" t="s">
        <v>986</v>
      </c>
      <c r="B972" s="12" t="s">
        <v>25</v>
      </c>
      <c r="C972" s="12"/>
      <c r="D972" s="12">
        <v>9466.5869999999995</v>
      </c>
      <c r="E972" s="12">
        <v>57601.5</v>
      </c>
      <c r="F972" s="12">
        <v>0.16435</v>
      </c>
      <c r="G972" s="12">
        <v>100</v>
      </c>
      <c r="H972" s="12">
        <v>0</v>
      </c>
      <c r="I972" s="3">
        <v>1</v>
      </c>
    </row>
    <row r="973" spans="1:9" ht="18" customHeight="1" x14ac:dyDescent="0.25">
      <c r="A973" s="13" t="s">
        <v>987</v>
      </c>
      <c r="B973" s="13" t="s">
        <v>25</v>
      </c>
      <c r="C973" s="13"/>
      <c r="D973" s="13">
        <v>8772.4009999999998</v>
      </c>
      <c r="E973" s="13">
        <v>57903</v>
      </c>
      <c r="F973" s="13">
        <v>0.1515</v>
      </c>
      <c r="G973" s="13">
        <v>100</v>
      </c>
      <c r="H973" s="13">
        <v>0</v>
      </c>
      <c r="I973" s="3">
        <v>1</v>
      </c>
    </row>
    <row r="974" spans="1:9" x14ac:dyDescent="0.25">
      <c r="A974" s="13" t="s">
        <v>970</v>
      </c>
      <c r="B974" s="13" t="s">
        <v>41</v>
      </c>
      <c r="C974" s="13"/>
      <c r="D974" s="13">
        <v>28.244</v>
      </c>
      <c r="E974" s="13">
        <v>53620.324000000001</v>
      </c>
      <c r="F974" s="13">
        <v>5.2999999999999998E-4</v>
      </c>
      <c r="G974" s="13"/>
      <c r="H974" s="13"/>
      <c r="I974" s="3">
        <v>1</v>
      </c>
    </row>
    <row r="975" spans="1:9" x14ac:dyDescent="0.25">
      <c r="A975" s="12" t="s">
        <v>971</v>
      </c>
      <c r="B975" s="12" t="s">
        <v>41</v>
      </c>
      <c r="C975" s="12"/>
      <c r="D975" s="12">
        <v>50.46</v>
      </c>
      <c r="E975" s="12">
        <v>51872</v>
      </c>
      <c r="F975" s="12">
        <v>9.7000000000000005E-4</v>
      </c>
      <c r="G975" s="12"/>
      <c r="H975" s="12"/>
      <c r="I975" s="3">
        <v>1</v>
      </c>
    </row>
    <row r="976" spans="1:9" x14ac:dyDescent="0.25">
      <c r="A976" s="13" t="s">
        <v>972</v>
      </c>
      <c r="B976" s="13" t="s">
        <v>41</v>
      </c>
      <c r="C976" s="13"/>
      <c r="D976" s="13">
        <v>64.832999999999998</v>
      </c>
      <c r="E976" s="13">
        <v>51858.074000000001</v>
      </c>
      <c r="F976" s="13">
        <v>1.25E-3</v>
      </c>
      <c r="G976" s="13"/>
      <c r="H976" s="13"/>
      <c r="I976" s="3">
        <v>1</v>
      </c>
    </row>
    <row r="977" spans="1:9" x14ac:dyDescent="0.25">
      <c r="A977" s="12" t="s">
        <v>988</v>
      </c>
      <c r="B977" s="12" t="s">
        <v>41</v>
      </c>
      <c r="C977" s="12"/>
      <c r="D977" s="12">
        <v>89112.608999999997</v>
      </c>
      <c r="E977" s="12">
        <v>73356.960999999996</v>
      </c>
      <c r="F977" s="12">
        <v>1.21478</v>
      </c>
      <c r="G977" s="12">
        <v>16.617444531551602</v>
      </c>
      <c r="H977" s="12">
        <v>120</v>
      </c>
      <c r="I977" s="3">
        <v>1</v>
      </c>
    </row>
    <row r="978" spans="1:9" x14ac:dyDescent="0.25">
      <c r="A978" s="13" t="s">
        <v>989</v>
      </c>
      <c r="B978" s="13" t="s">
        <v>41</v>
      </c>
      <c r="C978" s="13"/>
      <c r="D978" s="13">
        <v>76318.358999999997</v>
      </c>
      <c r="E978" s="13">
        <v>64653.43</v>
      </c>
      <c r="F978" s="13">
        <v>1.18042</v>
      </c>
      <c r="G978" s="13">
        <v>16.734951001280244</v>
      </c>
      <c r="H978" s="13">
        <v>120</v>
      </c>
      <c r="I978" s="3">
        <v>1</v>
      </c>
    </row>
    <row r="979" spans="1:9" x14ac:dyDescent="0.25">
      <c r="A979" s="12" t="s">
        <v>990</v>
      </c>
      <c r="B979" s="12" t="s">
        <v>41</v>
      </c>
      <c r="C979" s="12"/>
      <c r="D979" s="12">
        <v>90427.797000000006</v>
      </c>
      <c r="E979" s="12">
        <v>63740.483999999997</v>
      </c>
      <c r="F979" s="12">
        <v>1.41869</v>
      </c>
      <c r="G979" s="12">
        <v>20.594229304550389</v>
      </c>
      <c r="H979" s="12">
        <v>120</v>
      </c>
      <c r="I979" s="3">
        <v>1</v>
      </c>
    </row>
    <row r="980" spans="1:9" x14ac:dyDescent="0.25">
      <c r="A980" s="13" t="s">
        <v>991</v>
      </c>
      <c r="B980" s="13" t="s">
        <v>41</v>
      </c>
      <c r="C980" s="13"/>
      <c r="D980" s="13">
        <v>264391.375</v>
      </c>
      <c r="E980" s="13">
        <v>64038.987999999998</v>
      </c>
      <c r="F980" s="13">
        <v>4.1285999999999996</v>
      </c>
      <c r="G980" s="13">
        <v>56.506813371749708</v>
      </c>
      <c r="H980" s="13">
        <v>60</v>
      </c>
      <c r="I980" s="3">
        <v>1</v>
      </c>
    </row>
    <row r="981" spans="1:9" x14ac:dyDescent="0.25">
      <c r="A981" s="12" t="s">
        <v>992</v>
      </c>
      <c r="B981" s="12" t="s">
        <v>41</v>
      </c>
      <c r="C981" s="12"/>
      <c r="D981" s="12">
        <v>202228.266</v>
      </c>
      <c r="E981" s="12">
        <v>61482.413999999997</v>
      </c>
      <c r="F981" s="12">
        <v>3.2892100000000002</v>
      </c>
      <c r="G981" s="12">
        <v>46.654745481434126</v>
      </c>
      <c r="H981" s="12">
        <v>60</v>
      </c>
      <c r="I981" s="3">
        <v>1</v>
      </c>
    </row>
    <row r="982" spans="1:9" x14ac:dyDescent="0.25">
      <c r="A982" s="13" t="s">
        <v>993</v>
      </c>
      <c r="B982" s="13" t="s">
        <v>41</v>
      </c>
      <c r="C982" s="13"/>
      <c r="D982" s="13">
        <v>191983.57800000001</v>
      </c>
      <c r="E982" s="13">
        <v>59632.917999999998</v>
      </c>
      <c r="F982" s="13">
        <v>3.2194199999999999</v>
      </c>
      <c r="G982" s="13">
        <v>46.751193653987791</v>
      </c>
      <c r="H982" s="13">
        <v>60</v>
      </c>
      <c r="I982" s="3">
        <v>1</v>
      </c>
    </row>
    <row r="983" spans="1:9" x14ac:dyDescent="0.25">
      <c r="A983" s="12" t="s">
        <v>994</v>
      </c>
      <c r="B983" s="12" t="s">
        <v>41</v>
      </c>
      <c r="C983" s="12"/>
      <c r="D983" s="12">
        <v>305786.09399999998</v>
      </c>
      <c r="E983" s="12">
        <v>58410.285000000003</v>
      </c>
      <c r="F983" s="12">
        <v>5.2351400000000003</v>
      </c>
      <c r="G983" s="12">
        <v>71.655031928981401</v>
      </c>
      <c r="H983" s="12">
        <v>30</v>
      </c>
      <c r="I983" s="3">
        <v>1</v>
      </c>
    </row>
    <row r="984" spans="1:9" x14ac:dyDescent="0.25">
      <c r="A984" s="13" t="s">
        <v>995</v>
      </c>
      <c r="B984" s="13" t="s">
        <v>41</v>
      </c>
      <c r="C984" s="13"/>
      <c r="D984" s="13">
        <v>258561.734</v>
      </c>
      <c r="E984" s="13">
        <v>57910.73</v>
      </c>
      <c r="F984" s="13">
        <v>4.4648300000000001</v>
      </c>
      <c r="G984" s="13">
        <v>63.334599230151866</v>
      </c>
      <c r="H984" s="13">
        <v>30</v>
      </c>
      <c r="I984" s="3">
        <v>1</v>
      </c>
    </row>
    <row r="985" spans="1:9" x14ac:dyDescent="0.25">
      <c r="A985" s="12" t="s">
        <v>996</v>
      </c>
      <c r="B985" s="12" t="s">
        <v>41</v>
      </c>
      <c r="C985" s="12"/>
      <c r="D985" s="12">
        <v>242426.45300000001</v>
      </c>
      <c r="E985" s="12">
        <v>57721.042999999998</v>
      </c>
      <c r="F985" s="12">
        <v>4.1999700000000004</v>
      </c>
      <c r="G985" s="12">
        <v>60.99442356232543</v>
      </c>
      <c r="H985" s="12">
        <v>30</v>
      </c>
      <c r="I985" s="3">
        <v>1</v>
      </c>
    </row>
    <row r="986" spans="1:9" x14ac:dyDescent="0.25">
      <c r="A986" s="13" t="s">
        <v>997</v>
      </c>
      <c r="B986" s="13" t="s">
        <v>41</v>
      </c>
      <c r="C986" s="13"/>
      <c r="D986" s="13">
        <v>342864.18800000002</v>
      </c>
      <c r="E986" s="13">
        <v>51892.934000000001</v>
      </c>
      <c r="F986" s="13">
        <v>6.6071499999999999</v>
      </c>
      <c r="G986" s="13">
        <v>90.437459444215776</v>
      </c>
      <c r="H986" s="13">
        <v>15</v>
      </c>
      <c r="I986" s="3">
        <v>1</v>
      </c>
    </row>
    <row r="987" spans="1:9" x14ac:dyDescent="0.25">
      <c r="A987" s="12" t="s">
        <v>998</v>
      </c>
      <c r="B987" s="12" t="s">
        <v>41</v>
      </c>
      <c r="C987" s="12"/>
      <c r="D987" s="12">
        <v>311881.84399999998</v>
      </c>
      <c r="E987" s="12">
        <v>49645.402000000002</v>
      </c>
      <c r="F987" s="12">
        <v>6.2821899999999999</v>
      </c>
      <c r="G987" s="12">
        <v>89.119545904051321</v>
      </c>
      <c r="H987" s="12">
        <v>15</v>
      </c>
      <c r="I987" s="3">
        <v>1</v>
      </c>
    </row>
    <row r="988" spans="1:9" x14ac:dyDescent="0.25">
      <c r="A988" s="13" t="s">
        <v>999</v>
      </c>
      <c r="B988" s="13" t="s">
        <v>41</v>
      </c>
      <c r="C988" s="13"/>
      <c r="D988" s="13">
        <v>291952.53100000002</v>
      </c>
      <c r="E988" s="13">
        <v>51488.851999999999</v>
      </c>
      <c r="F988" s="13">
        <v>5.67021</v>
      </c>
      <c r="G988" s="13">
        <v>82.350770857653885</v>
      </c>
      <c r="H988" s="13">
        <v>15</v>
      </c>
      <c r="I988" s="3">
        <v>1</v>
      </c>
    </row>
    <row r="989" spans="1:9" x14ac:dyDescent="0.25">
      <c r="A989" s="12" t="s">
        <v>1000</v>
      </c>
      <c r="B989" s="12" t="s">
        <v>41</v>
      </c>
      <c r="C989" s="12"/>
      <c r="D989" s="12">
        <v>444776.875</v>
      </c>
      <c r="E989" s="12">
        <v>60881.055</v>
      </c>
      <c r="F989" s="12">
        <v>7.3056700000000001</v>
      </c>
      <c r="G989" s="12">
        <v>100</v>
      </c>
      <c r="H989" s="12">
        <v>0</v>
      </c>
      <c r="I989" s="3">
        <v>1</v>
      </c>
    </row>
    <row r="990" spans="1:9" x14ac:dyDescent="0.25">
      <c r="A990" s="13" t="s">
        <v>1001</v>
      </c>
      <c r="B990" s="13" t="s">
        <v>41</v>
      </c>
      <c r="C990" s="13"/>
      <c r="D990" s="13">
        <v>425133.84399999998</v>
      </c>
      <c r="E990" s="13">
        <v>60310.714999999997</v>
      </c>
      <c r="F990" s="13">
        <v>7.0490599999999999</v>
      </c>
      <c r="G990" s="13">
        <v>100</v>
      </c>
      <c r="H990" s="13">
        <v>0</v>
      </c>
      <c r="I990" s="3">
        <v>1</v>
      </c>
    </row>
    <row r="991" spans="1:9" x14ac:dyDescent="0.25">
      <c r="A991" s="12" t="s">
        <v>1002</v>
      </c>
      <c r="B991" s="12" t="s">
        <v>41</v>
      </c>
      <c r="C991" s="12"/>
      <c r="D991" s="12">
        <v>414331.93800000002</v>
      </c>
      <c r="E991" s="12">
        <v>60176.875</v>
      </c>
      <c r="F991" s="12">
        <v>6.8852399999999996</v>
      </c>
      <c r="G991" s="12">
        <v>100</v>
      </c>
      <c r="H991" s="12">
        <v>0</v>
      </c>
      <c r="I991" s="3">
        <v>1</v>
      </c>
    </row>
    <row r="992" spans="1:9" x14ac:dyDescent="0.25">
      <c r="A992" s="12" t="s">
        <v>970</v>
      </c>
      <c r="B992" s="12" t="s">
        <v>57</v>
      </c>
      <c r="C992" s="12"/>
      <c r="D992" s="12">
        <v>29.666</v>
      </c>
      <c r="E992" s="12">
        <v>53620.324000000001</v>
      </c>
      <c r="F992" s="12">
        <v>5.5000000000000003E-4</v>
      </c>
      <c r="G992" s="12"/>
      <c r="H992" s="12"/>
      <c r="I992" s="3">
        <v>1</v>
      </c>
    </row>
    <row r="993" spans="1:9" x14ac:dyDescent="0.25">
      <c r="A993" s="13" t="s">
        <v>971</v>
      </c>
      <c r="B993" s="13" t="s">
        <v>57</v>
      </c>
      <c r="C993" s="13"/>
      <c r="D993" s="13">
        <v>23.023</v>
      </c>
      <c r="E993" s="13">
        <v>51872</v>
      </c>
      <c r="F993" s="13">
        <v>4.4000000000000002E-4</v>
      </c>
      <c r="G993" s="13"/>
      <c r="H993" s="13"/>
      <c r="I993" s="3">
        <v>1</v>
      </c>
    </row>
    <row r="994" spans="1:9" x14ac:dyDescent="0.25">
      <c r="A994" s="12" t="s">
        <v>972</v>
      </c>
      <c r="B994" s="12" t="s">
        <v>57</v>
      </c>
      <c r="C994" s="12"/>
      <c r="D994" s="12">
        <v>17.25</v>
      </c>
      <c r="E994" s="12">
        <v>51858.074000000001</v>
      </c>
      <c r="F994" s="12">
        <v>3.3E-4</v>
      </c>
      <c r="G994" s="12"/>
      <c r="H994" s="12"/>
      <c r="I994" s="3">
        <v>1</v>
      </c>
    </row>
    <row r="995" spans="1:9" x14ac:dyDescent="0.25">
      <c r="A995" s="13" t="s">
        <v>1003</v>
      </c>
      <c r="B995" s="13" t="s">
        <v>57</v>
      </c>
      <c r="C995" s="13"/>
      <c r="D995" s="13">
        <v>61948.792999999998</v>
      </c>
      <c r="E995" s="13">
        <v>85479.233999999997</v>
      </c>
      <c r="F995" s="13">
        <v>0.72472000000000003</v>
      </c>
      <c r="G995" s="13">
        <v>10.424414788886459</v>
      </c>
      <c r="H995" s="13">
        <v>120</v>
      </c>
      <c r="I995" s="3">
        <v>1</v>
      </c>
    </row>
    <row r="996" spans="1:9" x14ac:dyDescent="0.25">
      <c r="A996" s="12" t="s">
        <v>1004</v>
      </c>
      <c r="B996" s="12" t="s">
        <v>57</v>
      </c>
      <c r="C996" s="12"/>
      <c r="D996" s="12">
        <v>44843.167999999998</v>
      </c>
      <c r="E996" s="12">
        <v>75046.516000000003</v>
      </c>
      <c r="F996" s="12">
        <v>0.59753999999999996</v>
      </c>
      <c r="G996" s="12">
        <v>8.4348667528376389</v>
      </c>
      <c r="H996" s="12">
        <v>120</v>
      </c>
      <c r="I996" s="3">
        <v>1</v>
      </c>
    </row>
    <row r="997" spans="1:9" x14ac:dyDescent="0.25">
      <c r="A997" s="13" t="s">
        <v>1005</v>
      </c>
      <c r="B997" s="13" t="s">
        <v>57</v>
      </c>
      <c r="C997" s="13"/>
      <c r="D997" s="13">
        <v>64153.156000000003</v>
      </c>
      <c r="E997" s="13">
        <v>75927.375</v>
      </c>
      <c r="F997" s="13">
        <v>0.84492999999999996</v>
      </c>
      <c r="G997" s="13">
        <v>13.685414853672093</v>
      </c>
      <c r="H997" s="13">
        <v>120</v>
      </c>
      <c r="I997" s="3">
        <v>1</v>
      </c>
    </row>
    <row r="998" spans="1:9" x14ac:dyDescent="0.25">
      <c r="A998" s="12" t="s">
        <v>1006</v>
      </c>
      <c r="B998" s="12" t="s">
        <v>57</v>
      </c>
      <c r="C998" s="12"/>
      <c r="D998" s="12">
        <v>178845.125</v>
      </c>
      <c r="E998" s="12">
        <v>66021.047000000006</v>
      </c>
      <c r="F998" s="12">
        <v>2.7089099999999999</v>
      </c>
      <c r="G998" s="12">
        <v>38.982458059390432</v>
      </c>
      <c r="H998" s="12">
        <v>60</v>
      </c>
      <c r="I998" s="3">
        <v>1</v>
      </c>
    </row>
    <row r="999" spans="1:9" x14ac:dyDescent="0.25">
      <c r="A999" s="13" t="s">
        <v>1007</v>
      </c>
      <c r="B999" s="13" t="s">
        <v>57</v>
      </c>
      <c r="C999" s="13"/>
      <c r="D999" s="13">
        <v>125777.992</v>
      </c>
      <c r="E999" s="13">
        <v>67158.297000000006</v>
      </c>
      <c r="F999" s="13">
        <v>1.87286</v>
      </c>
      <c r="G999" s="13">
        <v>26.450532918017505</v>
      </c>
      <c r="H999" s="13">
        <v>60</v>
      </c>
      <c r="I999" s="3">
        <v>1</v>
      </c>
    </row>
    <row r="1000" spans="1:9" x14ac:dyDescent="0.25">
      <c r="A1000" s="12" t="s">
        <v>1008</v>
      </c>
      <c r="B1000" s="12" t="s">
        <v>57</v>
      </c>
      <c r="C1000" s="12"/>
      <c r="D1000" s="12">
        <v>133077.65599999999</v>
      </c>
      <c r="E1000" s="12">
        <v>66298.695000000007</v>
      </c>
      <c r="F1000" s="12">
        <v>2.0072399999999999</v>
      </c>
      <c r="G1000" s="12">
        <v>32.521273820115283</v>
      </c>
      <c r="H1000" s="12">
        <v>60</v>
      </c>
      <c r="I1000" s="3">
        <v>1</v>
      </c>
    </row>
    <row r="1001" spans="1:9" x14ac:dyDescent="0.25">
      <c r="A1001" s="13" t="s">
        <v>1009</v>
      </c>
      <c r="B1001" s="13" t="s">
        <v>57</v>
      </c>
      <c r="C1001" s="13"/>
      <c r="D1001" s="13">
        <v>246600.53099999999</v>
      </c>
      <c r="E1001" s="13">
        <v>67167.187999999995</v>
      </c>
      <c r="F1001" s="13">
        <v>3.67144</v>
      </c>
      <c r="G1001" s="13">
        <v>52.835956660410602</v>
      </c>
      <c r="H1001" s="13">
        <v>30</v>
      </c>
      <c r="I1001" s="3">
        <v>1</v>
      </c>
    </row>
    <row r="1002" spans="1:9" x14ac:dyDescent="0.25">
      <c r="A1002" s="12" t="s">
        <v>1010</v>
      </c>
      <c r="B1002" s="12" t="s">
        <v>57</v>
      </c>
      <c r="C1002" s="12"/>
      <c r="D1002" s="12">
        <v>205563.95300000001</v>
      </c>
      <c r="E1002" s="12">
        <v>65953.077999999994</v>
      </c>
      <c r="F1002" s="12">
        <v>3.1168200000000001</v>
      </c>
      <c r="G1002" s="12">
        <v>44.02319553041059</v>
      </c>
      <c r="H1002" s="12">
        <v>30</v>
      </c>
      <c r="I1002" s="3">
        <v>1</v>
      </c>
    </row>
    <row r="1003" spans="1:9" x14ac:dyDescent="0.25">
      <c r="A1003" s="13" t="s">
        <v>1011</v>
      </c>
      <c r="B1003" s="13" t="s">
        <v>57</v>
      </c>
      <c r="C1003" s="13"/>
      <c r="D1003" s="13">
        <v>203457.71900000001</v>
      </c>
      <c r="E1003" s="13">
        <v>67894.445000000007</v>
      </c>
      <c r="F1003" s="13">
        <v>2.99668</v>
      </c>
      <c r="G1003" s="13">
        <v>48.555681418567978</v>
      </c>
      <c r="H1003" s="13">
        <v>30</v>
      </c>
      <c r="I1003" s="3">
        <v>1</v>
      </c>
    </row>
    <row r="1004" spans="1:9" x14ac:dyDescent="0.25">
      <c r="A1004" s="12" t="s">
        <v>1012</v>
      </c>
      <c r="B1004" s="12" t="s">
        <v>57</v>
      </c>
      <c r="C1004" s="12"/>
      <c r="D1004" s="12">
        <v>300894.43800000002</v>
      </c>
      <c r="E1004" s="12">
        <v>61904.472999999998</v>
      </c>
      <c r="F1004" s="12">
        <v>4.8606299999999996</v>
      </c>
      <c r="G1004" s="12">
        <v>69.951726559891299</v>
      </c>
      <c r="H1004" s="12">
        <v>15</v>
      </c>
      <c r="I1004" s="3">
        <v>1</v>
      </c>
    </row>
    <row r="1005" spans="1:9" x14ac:dyDescent="0.25">
      <c r="A1005" s="13" t="s">
        <v>1013</v>
      </c>
      <c r="B1005" s="13" t="s">
        <v>57</v>
      </c>
      <c r="C1005" s="13"/>
      <c r="D1005" s="13">
        <v>275758.96899999998</v>
      </c>
      <c r="E1005" s="13">
        <v>60020.141000000003</v>
      </c>
      <c r="F1005" s="13">
        <v>4.5944399999999996</v>
      </c>
      <c r="G1005" s="13">
        <v>64.896630149951605</v>
      </c>
      <c r="H1005" s="13">
        <v>15</v>
      </c>
      <c r="I1005" s="3">
        <v>1</v>
      </c>
    </row>
    <row r="1006" spans="1:9" x14ac:dyDescent="0.25">
      <c r="A1006" s="12" t="s">
        <v>1014</v>
      </c>
      <c r="B1006" s="12" t="s">
        <v>57</v>
      </c>
      <c r="C1006" s="12"/>
      <c r="D1006" s="12">
        <v>260377.32800000001</v>
      </c>
      <c r="E1006" s="12">
        <v>55192.887000000002</v>
      </c>
      <c r="F1006" s="12">
        <v>4.7175900000000004</v>
      </c>
      <c r="G1006" s="12">
        <v>76.443953956825212</v>
      </c>
      <c r="H1006" s="12">
        <v>15</v>
      </c>
      <c r="I1006" s="3">
        <v>1</v>
      </c>
    </row>
    <row r="1007" spans="1:9" x14ac:dyDescent="0.25">
      <c r="A1007" s="13" t="s">
        <v>1015</v>
      </c>
      <c r="B1007" s="13" t="s">
        <v>57</v>
      </c>
      <c r="C1007" s="13"/>
      <c r="D1007" s="13">
        <v>465654.31300000002</v>
      </c>
      <c r="E1007" s="13">
        <v>67016.422000000006</v>
      </c>
      <c r="F1007" s="13">
        <v>6.9483600000000001</v>
      </c>
      <c r="G1007" s="13">
        <v>100</v>
      </c>
      <c r="H1007" s="13">
        <v>0</v>
      </c>
      <c r="I1007" s="3">
        <v>1</v>
      </c>
    </row>
    <row r="1008" spans="1:9" x14ac:dyDescent="0.25">
      <c r="A1008" s="12" t="s">
        <v>1016</v>
      </c>
      <c r="B1008" s="12" t="s">
        <v>57</v>
      </c>
      <c r="C1008" s="12"/>
      <c r="D1008" s="12">
        <v>463886.59399999998</v>
      </c>
      <c r="E1008" s="12">
        <v>65526.313000000002</v>
      </c>
      <c r="F1008" s="12">
        <v>7.0793900000000001</v>
      </c>
      <c r="G1008" s="12">
        <v>100</v>
      </c>
      <c r="H1008" s="12">
        <v>0</v>
      </c>
      <c r="I1008" s="3">
        <v>1</v>
      </c>
    </row>
    <row r="1009" spans="1:9" x14ac:dyDescent="0.25">
      <c r="A1009" s="13" t="s">
        <v>1017</v>
      </c>
      <c r="B1009" s="13" t="s">
        <v>57</v>
      </c>
      <c r="C1009" s="13"/>
      <c r="D1009" s="13">
        <v>430223.21899999998</v>
      </c>
      <c r="E1009" s="13">
        <v>69714.960999999996</v>
      </c>
      <c r="F1009" s="13">
        <v>6.17117</v>
      </c>
      <c r="G1009" s="13">
        <v>100</v>
      </c>
      <c r="H1009" s="13">
        <v>0</v>
      </c>
      <c r="I1009" s="3">
        <v>1</v>
      </c>
    </row>
    <row r="1010" spans="1:9" x14ac:dyDescent="0.25">
      <c r="A1010" s="12" t="s">
        <v>1018</v>
      </c>
      <c r="B1010" s="12" t="s">
        <v>1036</v>
      </c>
      <c r="C1010" s="12"/>
      <c r="D1010" s="18">
        <v>63</v>
      </c>
      <c r="E1010" s="18">
        <v>214300</v>
      </c>
      <c r="F1010" s="19">
        <v>2.9399999999999999E-4</v>
      </c>
      <c r="G1010" s="12"/>
      <c r="H1010" s="12"/>
      <c r="I1010" s="12">
        <v>1</v>
      </c>
    </row>
    <row r="1011" spans="1:9" x14ac:dyDescent="0.25">
      <c r="A1011" s="13" t="s">
        <v>1019</v>
      </c>
      <c r="B1011" s="13" t="s">
        <v>1036</v>
      </c>
      <c r="C1011" s="13"/>
      <c r="D1011" s="20">
        <v>62.37</v>
      </c>
      <c r="E1011" s="20">
        <v>212900</v>
      </c>
      <c r="F1011" s="21">
        <v>2.9300000000000002E-4</v>
      </c>
      <c r="G1011" s="13"/>
      <c r="H1011" s="13"/>
      <c r="I1011" s="12">
        <v>1</v>
      </c>
    </row>
    <row r="1012" spans="1:9" x14ac:dyDescent="0.25">
      <c r="A1012" s="12" t="s">
        <v>1020</v>
      </c>
      <c r="B1012" s="12" t="s">
        <v>1036</v>
      </c>
      <c r="C1012" s="12"/>
      <c r="D1012" s="18">
        <v>73.13</v>
      </c>
      <c r="E1012" s="18">
        <v>284000</v>
      </c>
      <c r="F1012" s="19">
        <v>2.5750000000000002E-4</v>
      </c>
      <c r="G1012" s="12"/>
      <c r="H1012" s="12"/>
      <c r="I1012" s="12">
        <v>1</v>
      </c>
    </row>
    <row r="1013" spans="1:9" x14ac:dyDescent="0.25">
      <c r="A1013" s="13" t="s">
        <v>1021</v>
      </c>
      <c r="B1013" s="13" t="s">
        <v>1036</v>
      </c>
      <c r="C1013" s="13"/>
      <c r="D1013" s="20">
        <v>120.1</v>
      </c>
      <c r="E1013" s="20">
        <v>264800</v>
      </c>
      <c r="F1013" s="21">
        <v>4.5360000000000002E-4</v>
      </c>
      <c r="G1013" s="22">
        <v>0.35158292490502902</v>
      </c>
      <c r="H1013" s="13">
        <v>120</v>
      </c>
      <c r="I1013" s="12">
        <v>1</v>
      </c>
    </row>
    <row r="1014" spans="1:9" x14ac:dyDescent="0.25">
      <c r="A1014" s="12" t="s">
        <v>1022</v>
      </c>
      <c r="B1014" s="12" t="s">
        <v>1036</v>
      </c>
      <c r="C1014" s="12"/>
      <c r="D1014" s="18">
        <v>28.64</v>
      </c>
      <c r="E1014" s="18">
        <v>283200</v>
      </c>
      <c r="F1014" s="19">
        <v>1.011E-4</v>
      </c>
      <c r="G1014" s="12" t="s">
        <v>1037</v>
      </c>
      <c r="H1014" s="12">
        <v>120</v>
      </c>
      <c r="I1014" s="12">
        <v>1</v>
      </c>
    </row>
    <row r="1015" spans="1:9" x14ac:dyDescent="0.25">
      <c r="A1015" s="13" t="s">
        <v>1023</v>
      </c>
      <c r="B1015" s="13" t="s">
        <v>1036</v>
      </c>
      <c r="C1015" s="13"/>
      <c r="D1015" s="20">
        <v>155.9</v>
      </c>
      <c r="E1015" s="20">
        <v>231300</v>
      </c>
      <c r="F1015" s="21">
        <v>6.7400000000000001E-4</v>
      </c>
      <c r="G1015" s="22">
        <v>0.94743965118520335</v>
      </c>
      <c r="H1015" s="13">
        <v>120</v>
      </c>
      <c r="I1015" s="12">
        <v>1</v>
      </c>
    </row>
    <row r="1016" spans="1:9" x14ac:dyDescent="0.25">
      <c r="A1016" s="12" t="s">
        <v>1024</v>
      </c>
      <c r="B1016" s="12" t="s">
        <v>1036</v>
      </c>
      <c r="C1016" s="12"/>
      <c r="D1016" s="18">
        <v>522</v>
      </c>
      <c r="E1016" s="18">
        <v>258500</v>
      </c>
      <c r="F1016" s="19">
        <v>2.019E-3</v>
      </c>
      <c r="G1016" s="23">
        <v>2.6637097991264822</v>
      </c>
      <c r="H1016" s="12">
        <v>60</v>
      </c>
      <c r="I1016" s="12">
        <v>1</v>
      </c>
    </row>
    <row r="1017" spans="1:9" x14ac:dyDescent="0.25">
      <c r="A1017" s="13" t="s">
        <v>1025</v>
      </c>
      <c r="B1017" s="13" t="s">
        <v>1036</v>
      </c>
      <c r="C1017" s="13"/>
      <c r="D1017" s="20">
        <v>463.2</v>
      </c>
      <c r="E1017" s="20">
        <v>262600</v>
      </c>
      <c r="F1017" s="21">
        <v>1.7639999999999999E-3</v>
      </c>
      <c r="G1017" s="22">
        <v>2.2809985207252508</v>
      </c>
      <c r="H1017" s="13">
        <v>60</v>
      </c>
      <c r="I1017" s="12">
        <v>1</v>
      </c>
    </row>
    <row r="1018" spans="1:9" x14ac:dyDescent="0.25">
      <c r="A1018" s="12" t="s">
        <v>1026</v>
      </c>
      <c r="B1018" s="12" t="s">
        <v>1036</v>
      </c>
      <c r="C1018" s="12"/>
      <c r="D1018" s="18">
        <v>545.29999999999995</v>
      </c>
      <c r="E1018" s="18">
        <v>233200</v>
      </c>
      <c r="F1018" s="19">
        <v>2.3389999999999999E-3</v>
      </c>
      <c r="G1018" s="23">
        <v>2.6041500465139649</v>
      </c>
      <c r="H1018" s="12">
        <v>60</v>
      </c>
      <c r="I1018" s="12">
        <v>1</v>
      </c>
    </row>
    <row r="1019" spans="1:9" x14ac:dyDescent="0.25">
      <c r="A1019" s="13" t="s">
        <v>1027</v>
      </c>
      <c r="B1019" s="13" t="s">
        <v>1036</v>
      </c>
      <c r="C1019" s="13"/>
      <c r="D1019" s="20">
        <v>1729</v>
      </c>
      <c r="E1019" s="20">
        <v>246600</v>
      </c>
      <c r="F1019" s="21">
        <v>7.0099999999999997E-3</v>
      </c>
      <c r="G1019" s="22">
        <v>4.0176147368691311</v>
      </c>
      <c r="H1019" s="13">
        <v>30</v>
      </c>
      <c r="I1019" s="12">
        <v>1</v>
      </c>
    </row>
    <row r="1020" spans="1:9" x14ac:dyDescent="0.25">
      <c r="A1020" s="12" t="s">
        <v>1028</v>
      </c>
      <c r="B1020" s="12" t="s">
        <v>1036</v>
      </c>
      <c r="C1020" s="12"/>
      <c r="D1020" s="18">
        <v>1483</v>
      </c>
      <c r="E1020" s="18">
        <v>239200</v>
      </c>
      <c r="F1020" s="19">
        <v>6.1980000000000004E-3</v>
      </c>
      <c r="G1020" s="23">
        <v>3.6650137266779841</v>
      </c>
      <c r="H1020" s="12">
        <v>30</v>
      </c>
      <c r="I1020" s="12">
        <v>1</v>
      </c>
    </row>
    <row r="1021" spans="1:9" x14ac:dyDescent="0.25">
      <c r="A1021" s="13" t="s">
        <v>1029</v>
      </c>
      <c r="B1021" s="13" t="s">
        <v>1036</v>
      </c>
      <c r="C1021" s="13"/>
      <c r="D1021" s="20">
        <v>1138</v>
      </c>
      <c r="E1021" s="20">
        <v>237800</v>
      </c>
      <c r="F1021" s="21">
        <v>4.7850000000000002E-3</v>
      </c>
      <c r="G1021" s="22">
        <v>3.3875132651865378</v>
      </c>
      <c r="H1021" s="13">
        <v>30</v>
      </c>
      <c r="I1021" s="12">
        <v>1</v>
      </c>
    </row>
    <row r="1022" spans="1:9" x14ac:dyDescent="0.25">
      <c r="A1022" s="12" t="s">
        <v>1030</v>
      </c>
      <c r="B1022" s="12" t="s">
        <v>1036</v>
      </c>
      <c r="C1022" s="12"/>
      <c r="D1022" s="18">
        <v>2326</v>
      </c>
      <c r="E1022" s="18">
        <v>260400</v>
      </c>
      <c r="F1022" s="19">
        <v>8.9320000000000007E-3</v>
      </c>
      <c r="G1022" s="23">
        <v>4.2688796234111122</v>
      </c>
      <c r="H1022" s="12">
        <v>15</v>
      </c>
      <c r="I1022" s="12">
        <v>1</v>
      </c>
    </row>
    <row r="1023" spans="1:9" x14ac:dyDescent="0.25">
      <c r="A1023" s="13" t="s">
        <v>1031</v>
      </c>
      <c r="B1023" s="13" t="s">
        <v>1036</v>
      </c>
      <c r="C1023" s="13"/>
      <c r="D1023" s="20">
        <v>2675</v>
      </c>
      <c r="E1023" s="20">
        <v>235600</v>
      </c>
      <c r="F1023" s="21">
        <v>1.136E-2</v>
      </c>
      <c r="G1023" s="22">
        <v>4.2922749619287011</v>
      </c>
      <c r="H1023" s="13">
        <v>15</v>
      </c>
      <c r="I1023" s="12">
        <v>1</v>
      </c>
    </row>
    <row r="1024" spans="1:9" x14ac:dyDescent="0.25">
      <c r="A1024" s="12" t="s">
        <v>1032</v>
      </c>
      <c r="B1024" s="12" t="s">
        <v>1036</v>
      </c>
      <c r="C1024" s="12"/>
      <c r="D1024" s="18">
        <v>2342</v>
      </c>
      <c r="E1024" s="18">
        <v>231600</v>
      </c>
      <c r="F1024" s="19">
        <v>1.0109999999999999E-2</v>
      </c>
      <c r="G1024" s="23">
        <v>4.1679447213605938</v>
      </c>
      <c r="H1024" s="12">
        <v>15</v>
      </c>
      <c r="I1024" s="12">
        <v>1</v>
      </c>
    </row>
    <row r="1025" spans="1:9" x14ac:dyDescent="0.25">
      <c r="A1025" s="13" t="s">
        <v>1033</v>
      </c>
      <c r="B1025" s="13" t="s">
        <v>1036</v>
      </c>
      <c r="C1025" s="13"/>
      <c r="D1025" s="20">
        <v>3142</v>
      </c>
      <c r="E1025" s="20">
        <v>253600</v>
      </c>
      <c r="F1025" s="21">
        <v>1.239E-2</v>
      </c>
      <c r="G1025" s="22">
        <v>4.6051701859880918</v>
      </c>
      <c r="H1025" s="13">
        <v>0</v>
      </c>
      <c r="I1025" s="12">
        <v>1</v>
      </c>
    </row>
    <row r="1026" spans="1:9" x14ac:dyDescent="0.25">
      <c r="A1026" s="12" t="s">
        <v>1034</v>
      </c>
      <c r="B1026" s="12" t="s">
        <v>1036</v>
      </c>
      <c r="C1026" s="12"/>
      <c r="D1026" s="18">
        <v>3753</v>
      </c>
      <c r="E1026" s="18">
        <v>243200</v>
      </c>
      <c r="F1026" s="19">
        <v>1.5429999999999999E-2</v>
      </c>
      <c r="G1026" s="23">
        <v>4.6051701859880918</v>
      </c>
      <c r="H1026" s="12">
        <v>0</v>
      </c>
      <c r="I1026" s="12">
        <v>1</v>
      </c>
    </row>
    <row r="1027" spans="1:9" x14ac:dyDescent="0.25">
      <c r="A1027" s="13" t="s">
        <v>1035</v>
      </c>
      <c r="B1027" s="13" t="s">
        <v>1036</v>
      </c>
      <c r="C1027" s="13"/>
      <c r="D1027" s="20">
        <v>3792</v>
      </c>
      <c r="E1027" s="20">
        <v>244700</v>
      </c>
      <c r="F1027" s="21">
        <v>1.55E-2</v>
      </c>
      <c r="G1027" s="22">
        <v>4.6051701859880918</v>
      </c>
      <c r="H1027" s="13">
        <v>0</v>
      </c>
      <c r="I1027" s="12">
        <v>1</v>
      </c>
    </row>
    <row r="1028" spans="1:9" x14ac:dyDescent="0.25">
      <c r="A1028" s="13" t="s">
        <v>1018</v>
      </c>
      <c r="B1028" s="13" t="s">
        <v>1038</v>
      </c>
      <c r="C1028" s="13"/>
      <c r="D1028" s="20">
        <v>248.3</v>
      </c>
      <c r="E1028" s="20">
        <v>214300</v>
      </c>
      <c r="F1028" s="21">
        <v>1.1590000000000001E-3</v>
      </c>
      <c r="G1028" s="13"/>
      <c r="H1028" s="13"/>
      <c r="I1028" s="12">
        <v>1</v>
      </c>
    </row>
    <row r="1029" spans="1:9" x14ac:dyDescent="0.25">
      <c r="A1029" s="12" t="s">
        <v>1019</v>
      </c>
      <c r="B1029" s="12" t="s">
        <v>1038</v>
      </c>
      <c r="C1029" s="12"/>
      <c r="D1029" s="18">
        <v>321.10000000000002</v>
      </c>
      <c r="E1029" s="18">
        <v>212900</v>
      </c>
      <c r="F1029" s="19">
        <v>1.5089999999999999E-3</v>
      </c>
      <c r="G1029" s="12"/>
      <c r="H1029" s="12"/>
      <c r="I1029" s="12">
        <v>1</v>
      </c>
    </row>
    <row r="1030" spans="1:9" x14ac:dyDescent="0.25">
      <c r="A1030" s="13" t="s">
        <v>1020</v>
      </c>
      <c r="B1030" s="13" t="s">
        <v>1038</v>
      </c>
      <c r="C1030" s="13"/>
      <c r="D1030" s="20">
        <v>224.7</v>
      </c>
      <c r="E1030" s="20">
        <v>284000</v>
      </c>
      <c r="F1030" s="21">
        <v>7.9129999999999999E-4</v>
      </c>
      <c r="G1030" s="13"/>
      <c r="H1030" s="13"/>
      <c r="I1030" s="12">
        <v>1</v>
      </c>
    </row>
    <row r="1031" spans="1:9" x14ac:dyDescent="0.25">
      <c r="A1031" s="12" t="s">
        <v>1039</v>
      </c>
      <c r="B1031" s="12" t="s">
        <v>1038</v>
      </c>
      <c r="C1031" s="12"/>
      <c r="D1031" s="18">
        <v>154.6</v>
      </c>
      <c r="E1031" s="18">
        <v>180400</v>
      </c>
      <c r="F1031" s="19">
        <v>8.5720000000000002E-4</v>
      </c>
      <c r="H1031" s="12">
        <v>120</v>
      </c>
      <c r="I1031" s="12">
        <v>1</v>
      </c>
    </row>
    <row r="1032" spans="1:9" x14ac:dyDescent="0.25">
      <c r="A1032" s="13" t="s">
        <v>1040</v>
      </c>
      <c r="B1032" s="13" t="s">
        <v>1038</v>
      </c>
      <c r="C1032" s="13"/>
      <c r="D1032" s="20">
        <v>94.75</v>
      </c>
      <c r="E1032" s="20">
        <v>210200</v>
      </c>
      <c r="F1032" s="21">
        <v>4.5080000000000001E-4</v>
      </c>
      <c r="H1032" s="13">
        <v>120</v>
      </c>
      <c r="I1032" s="12">
        <v>1</v>
      </c>
    </row>
    <row r="1033" spans="1:9" x14ac:dyDescent="0.25">
      <c r="A1033" s="12" t="s">
        <v>1041</v>
      </c>
      <c r="B1033" s="12" t="s">
        <v>1038</v>
      </c>
      <c r="C1033" s="12"/>
      <c r="D1033" s="18">
        <v>158.69999999999999</v>
      </c>
      <c r="E1033" s="18">
        <v>204700</v>
      </c>
      <c r="F1033" s="19">
        <v>7.7530000000000003E-4</v>
      </c>
      <c r="H1033" s="12">
        <v>120</v>
      </c>
      <c r="I1033" s="12">
        <v>1</v>
      </c>
    </row>
    <row r="1034" spans="1:9" x14ac:dyDescent="0.25">
      <c r="A1034" s="13" t="s">
        <v>1042</v>
      </c>
      <c r="B1034" s="13" t="s">
        <v>1038</v>
      </c>
      <c r="C1034" s="13"/>
      <c r="D1034" s="20">
        <v>2248</v>
      </c>
      <c r="E1034" s="20">
        <v>217600</v>
      </c>
      <c r="F1034" s="21">
        <v>1.0330000000000001E-2</v>
      </c>
      <c r="G1034" s="22">
        <v>0.74709562028418142</v>
      </c>
      <c r="H1034" s="13">
        <v>60</v>
      </c>
      <c r="I1034" s="12">
        <v>1</v>
      </c>
    </row>
    <row r="1035" spans="1:9" x14ac:dyDescent="0.25">
      <c r="A1035" s="12" t="s">
        <v>1043</v>
      </c>
      <c r="B1035" s="12" t="s">
        <v>1038</v>
      </c>
      <c r="C1035" s="12"/>
      <c r="D1035" s="18">
        <v>1381</v>
      </c>
      <c r="E1035" s="18">
        <v>173500</v>
      </c>
      <c r="F1035" s="19">
        <v>7.9609999999999993E-3</v>
      </c>
      <c r="G1035" s="23">
        <v>0.65693626786048676</v>
      </c>
      <c r="H1035" s="12">
        <v>60</v>
      </c>
      <c r="I1035" s="12">
        <v>1</v>
      </c>
    </row>
    <row r="1036" spans="1:9" x14ac:dyDescent="0.25">
      <c r="A1036" s="13" t="s">
        <v>1044</v>
      </c>
      <c r="B1036" s="13" t="s">
        <v>1038</v>
      </c>
      <c r="C1036" s="13"/>
      <c r="D1036" s="20">
        <v>931</v>
      </c>
      <c r="E1036" s="20">
        <v>233500</v>
      </c>
      <c r="F1036" s="21">
        <v>3.9870000000000001E-3</v>
      </c>
      <c r="G1036" s="22"/>
      <c r="H1036" s="13">
        <v>60</v>
      </c>
      <c r="I1036" s="12">
        <v>1</v>
      </c>
    </row>
    <row r="1037" spans="1:9" x14ac:dyDescent="0.25">
      <c r="A1037" s="12" t="s">
        <v>1045</v>
      </c>
      <c r="B1037" s="12" t="s">
        <v>1038</v>
      </c>
      <c r="C1037" s="12"/>
      <c r="D1037" s="18">
        <v>11430</v>
      </c>
      <c r="E1037" s="18">
        <v>222300</v>
      </c>
      <c r="F1037" s="19">
        <v>5.1429999999999997E-2</v>
      </c>
      <c r="G1037" s="23">
        <v>2.4479518904017343</v>
      </c>
      <c r="H1037" s="12">
        <v>30</v>
      </c>
      <c r="I1037" s="12">
        <v>1</v>
      </c>
    </row>
    <row r="1038" spans="1:9" x14ac:dyDescent="0.25">
      <c r="A1038" s="13" t="s">
        <v>1046</v>
      </c>
      <c r="B1038" s="13" t="s">
        <v>1038</v>
      </c>
      <c r="C1038" s="13"/>
      <c r="D1038" s="20">
        <v>8512</v>
      </c>
      <c r="E1038" s="20">
        <v>193400</v>
      </c>
      <c r="F1038" s="21">
        <v>4.4010000000000001E-2</v>
      </c>
      <c r="G1038" s="22">
        <v>2.4967192242171028</v>
      </c>
      <c r="H1038" s="13">
        <v>30</v>
      </c>
      <c r="I1038" s="12">
        <v>1</v>
      </c>
    </row>
    <row r="1039" spans="1:9" x14ac:dyDescent="0.25">
      <c r="A1039" s="12" t="s">
        <v>1047</v>
      </c>
      <c r="B1039" s="12" t="s">
        <v>1038</v>
      </c>
      <c r="C1039" s="12"/>
      <c r="D1039" s="18">
        <v>6935</v>
      </c>
      <c r="E1039" s="18">
        <v>213900</v>
      </c>
      <c r="F1039" s="19">
        <v>3.2419999999999997E-2</v>
      </c>
      <c r="G1039" s="23">
        <v>1.8885356780803773</v>
      </c>
      <c r="H1039" s="12">
        <v>30</v>
      </c>
      <c r="I1039" s="12">
        <v>1</v>
      </c>
    </row>
    <row r="1040" spans="1:9" x14ac:dyDescent="0.25">
      <c r="A1040" s="13" t="s">
        <v>1048</v>
      </c>
      <c r="B1040" s="13" t="s">
        <v>1038</v>
      </c>
      <c r="C1040" s="13"/>
      <c r="D1040" s="20">
        <v>34620</v>
      </c>
      <c r="E1040" s="20">
        <v>229200</v>
      </c>
      <c r="F1040" s="21">
        <v>0.151</v>
      </c>
      <c r="G1040" s="22">
        <v>3.540020269508577</v>
      </c>
      <c r="H1040" s="13">
        <v>15</v>
      </c>
      <c r="I1040" s="12">
        <v>1</v>
      </c>
    </row>
    <row r="1041" spans="1:9" x14ac:dyDescent="0.25">
      <c r="A1041" s="12" t="s">
        <v>1049</v>
      </c>
      <c r="B1041" s="12" t="s">
        <v>1038</v>
      </c>
      <c r="C1041" s="12"/>
      <c r="D1041" s="18">
        <v>30840</v>
      </c>
      <c r="E1041" s="18">
        <v>229400</v>
      </c>
      <c r="F1041" s="19">
        <v>0.13439999999999999</v>
      </c>
      <c r="G1041" s="23">
        <v>3.6310563635339301</v>
      </c>
      <c r="H1041" s="12">
        <v>15</v>
      </c>
      <c r="I1041" s="12">
        <v>1</v>
      </c>
    </row>
    <row r="1042" spans="1:9" x14ac:dyDescent="0.25">
      <c r="A1042" s="13" t="s">
        <v>1050</v>
      </c>
      <c r="B1042" s="13" t="s">
        <v>1038</v>
      </c>
      <c r="C1042" s="13"/>
      <c r="D1042" s="20">
        <v>30160</v>
      </c>
      <c r="E1042" s="20">
        <v>226200</v>
      </c>
      <c r="F1042" s="21">
        <v>0.1333</v>
      </c>
      <c r="G1042" s="22">
        <v>3.3298898306612879</v>
      </c>
      <c r="H1042" s="13">
        <v>15</v>
      </c>
      <c r="I1042" s="12">
        <v>1</v>
      </c>
    </row>
    <row r="1043" spans="1:9" x14ac:dyDescent="0.25">
      <c r="A1043" s="12" t="s">
        <v>1051</v>
      </c>
      <c r="B1043" s="12" t="s">
        <v>1038</v>
      </c>
      <c r="C1043" s="12"/>
      <c r="D1043" s="18">
        <v>103200</v>
      </c>
      <c r="E1043" s="18">
        <v>236700</v>
      </c>
      <c r="F1043" s="19">
        <v>0.43590000000000001</v>
      </c>
      <c r="G1043" s="23">
        <v>4.6051701859880918</v>
      </c>
      <c r="H1043" s="12">
        <v>0</v>
      </c>
      <c r="I1043" s="12">
        <v>1</v>
      </c>
    </row>
    <row r="1044" spans="1:9" x14ac:dyDescent="0.25">
      <c r="A1044" s="13" t="s">
        <v>1052</v>
      </c>
      <c r="B1044" s="13" t="s">
        <v>1038</v>
      </c>
      <c r="C1044" s="13"/>
      <c r="D1044" s="20">
        <v>83180</v>
      </c>
      <c r="E1044" s="20">
        <v>234900</v>
      </c>
      <c r="F1044" s="21">
        <v>0.35410000000000003</v>
      </c>
      <c r="G1044" s="22">
        <v>4.6051701859880918</v>
      </c>
      <c r="H1044" s="13">
        <v>0</v>
      </c>
      <c r="I1044" s="12">
        <v>1</v>
      </c>
    </row>
    <row r="1045" spans="1:9" x14ac:dyDescent="0.25">
      <c r="A1045" s="12" t="s">
        <v>1053</v>
      </c>
      <c r="B1045" s="12" t="s">
        <v>1038</v>
      </c>
      <c r="C1045" s="12"/>
      <c r="D1045" s="18">
        <v>106200</v>
      </c>
      <c r="E1045" s="18">
        <v>223900</v>
      </c>
      <c r="F1045" s="19">
        <v>0.47420000000000001</v>
      </c>
      <c r="G1045" s="23">
        <v>4.6051701859880918</v>
      </c>
      <c r="H1045" s="12">
        <v>0</v>
      </c>
      <c r="I1045" s="12">
        <v>1</v>
      </c>
    </row>
    <row r="1046" spans="1:9" x14ac:dyDescent="0.25">
      <c r="A1046" s="12" t="s">
        <v>1018</v>
      </c>
      <c r="B1046" s="12" t="s">
        <v>1054</v>
      </c>
      <c r="C1046" s="12"/>
      <c r="D1046" s="18">
        <v>63.52</v>
      </c>
      <c r="E1046" s="18">
        <v>214300</v>
      </c>
      <c r="F1046" s="19">
        <v>2.9639999999999999E-4</v>
      </c>
      <c r="G1046" s="12"/>
      <c r="H1046" s="12"/>
      <c r="I1046" s="12">
        <v>1</v>
      </c>
    </row>
    <row r="1047" spans="1:9" x14ac:dyDescent="0.25">
      <c r="A1047" s="13" t="s">
        <v>1019</v>
      </c>
      <c r="B1047" s="13" t="s">
        <v>1054</v>
      </c>
      <c r="C1047" s="13"/>
      <c r="D1047" s="20">
        <v>31.09</v>
      </c>
      <c r="E1047" s="20">
        <v>212900</v>
      </c>
      <c r="F1047" s="21">
        <v>1.461E-4</v>
      </c>
      <c r="G1047" s="13"/>
      <c r="H1047" s="13"/>
      <c r="I1047" s="12">
        <v>1</v>
      </c>
    </row>
    <row r="1048" spans="1:9" x14ac:dyDescent="0.25">
      <c r="A1048" s="12" t="s">
        <v>1020</v>
      </c>
      <c r="B1048" s="12" t="s">
        <v>1054</v>
      </c>
      <c r="C1048" s="12"/>
      <c r="D1048" s="18">
        <v>29.12</v>
      </c>
      <c r="E1048" s="18">
        <v>284000</v>
      </c>
      <c r="F1048" s="19">
        <v>1.025E-4</v>
      </c>
      <c r="G1048" s="12"/>
      <c r="H1048" s="12"/>
      <c r="I1048" s="12">
        <v>1</v>
      </c>
    </row>
    <row r="1049" spans="1:9" x14ac:dyDescent="0.25">
      <c r="A1049" s="13" t="s">
        <v>1055</v>
      </c>
      <c r="B1049" s="13" t="s">
        <v>1054</v>
      </c>
      <c r="C1049" s="13"/>
      <c r="D1049" s="20">
        <v>7548</v>
      </c>
      <c r="E1049" s="20">
        <v>221700</v>
      </c>
      <c r="F1049" s="21">
        <v>3.4049999999999997E-2</v>
      </c>
      <c r="G1049" s="22">
        <v>3.819831345242517</v>
      </c>
      <c r="H1049" s="13">
        <v>120</v>
      </c>
      <c r="I1049" s="12">
        <v>1</v>
      </c>
    </row>
    <row r="1050" spans="1:9" x14ac:dyDescent="0.25">
      <c r="A1050" s="12" t="s">
        <v>1056</v>
      </c>
      <c r="B1050" s="12" t="s">
        <v>1054</v>
      </c>
      <c r="C1050" s="12"/>
      <c r="D1050" s="18">
        <v>6229</v>
      </c>
      <c r="E1050" s="18">
        <v>236600</v>
      </c>
      <c r="F1050" s="19">
        <v>2.6329999999999999E-2</v>
      </c>
      <c r="G1050" s="23">
        <v>3.7574535575012553</v>
      </c>
      <c r="H1050" s="12">
        <v>120</v>
      </c>
      <c r="I1050" s="12">
        <v>1</v>
      </c>
    </row>
    <row r="1051" spans="1:9" x14ac:dyDescent="0.25">
      <c r="A1051" s="13" t="s">
        <v>1057</v>
      </c>
      <c r="B1051" s="13" t="s">
        <v>1054</v>
      </c>
      <c r="C1051" s="13"/>
      <c r="D1051" s="20">
        <v>6424</v>
      </c>
      <c r="E1051" s="20">
        <v>238700</v>
      </c>
      <c r="F1051" s="21">
        <v>2.691E-2</v>
      </c>
      <c r="G1051" s="22">
        <v>3.7859671059329654</v>
      </c>
      <c r="H1051" s="13">
        <v>120</v>
      </c>
      <c r="I1051" s="12">
        <v>1</v>
      </c>
    </row>
    <row r="1052" spans="1:9" x14ac:dyDescent="0.25">
      <c r="A1052" s="12" t="s">
        <v>1058</v>
      </c>
      <c r="B1052" s="12" t="s">
        <v>1054</v>
      </c>
      <c r="C1052" s="12"/>
      <c r="D1052" s="18">
        <v>12490</v>
      </c>
      <c r="E1052" s="18">
        <v>239800</v>
      </c>
      <c r="F1052" s="19">
        <v>5.2089999999999997E-2</v>
      </c>
      <c r="G1052" s="23">
        <v>4.2468302298508203</v>
      </c>
      <c r="H1052" s="12">
        <v>60</v>
      </c>
      <c r="I1052" s="12">
        <v>1</v>
      </c>
    </row>
    <row r="1053" spans="1:9" x14ac:dyDescent="0.25">
      <c r="A1053" s="13" t="s">
        <v>1059</v>
      </c>
      <c r="B1053" s="13" t="s">
        <v>1054</v>
      </c>
      <c r="C1053" s="13"/>
      <c r="D1053" s="20">
        <v>14200</v>
      </c>
      <c r="E1053" s="20">
        <v>267300</v>
      </c>
      <c r="F1053" s="21">
        <v>5.3109999999999997E-2</v>
      </c>
      <c r="G1053" s="22">
        <v>4.4626069011296057</v>
      </c>
      <c r="H1053" s="13">
        <v>60</v>
      </c>
      <c r="I1053" s="12">
        <v>1</v>
      </c>
    </row>
    <row r="1054" spans="1:9" x14ac:dyDescent="0.25">
      <c r="A1054" s="12" t="s">
        <v>1060</v>
      </c>
      <c r="B1054" s="12" t="s">
        <v>1054</v>
      </c>
      <c r="C1054" s="12"/>
      <c r="D1054" s="18">
        <v>10890</v>
      </c>
      <c r="E1054" s="18">
        <v>236500</v>
      </c>
      <c r="F1054" s="19">
        <v>4.6030000000000001E-2</v>
      </c>
      <c r="G1054" s="23">
        <v>4.3255817772640546</v>
      </c>
      <c r="H1054" s="12">
        <v>60</v>
      </c>
      <c r="I1054" s="12">
        <v>1</v>
      </c>
    </row>
    <row r="1055" spans="1:9" x14ac:dyDescent="0.25">
      <c r="A1055" s="13" t="s">
        <v>1061</v>
      </c>
      <c r="B1055" s="13" t="s">
        <v>1054</v>
      </c>
      <c r="C1055" s="13"/>
      <c r="D1055" s="20">
        <v>13420</v>
      </c>
      <c r="E1055" s="20">
        <v>228100</v>
      </c>
      <c r="F1055" s="21">
        <v>5.8840000000000003E-2</v>
      </c>
      <c r="G1055" s="22">
        <v>4.3690805382048064</v>
      </c>
      <c r="H1055" s="13">
        <v>30</v>
      </c>
      <c r="I1055" s="12">
        <v>1</v>
      </c>
    </row>
    <row r="1056" spans="1:9" x14ac:dyDescent="0.25">
      <c r="A1056" s="12" t="s">
        <v>1062</v>
      </c>
      <c r="B1056" s="12" t="s">
        <v>1054</v>
      </c>
      <c r="C1056" s="12"/>
      <c r="D1056" s="18">
        <v>12110</v>
      </c>
      <c r="E1056" s="18">
        <v>283200</v>
      </c>
      <c r="F1056" s="19">
        <v>4.274E-2</v>
      </c>
      <c r="G1056" s="23">
        <v>4.244543787750044</v>
      </c>
      <c r="H1056" s="12">
        <v>30</v>
      </c>
      <c r="I1056" s="12">
        <v>1</v>
      </c>
    </row>
    <row r="1057" spans="1:9" x14ac:dyDescent="0.25">
      <c r="A1057" s="13" t="s">
        <v>1063</v>
      </c>
      <c r="B1057" s="13" t="s">
        <v>1054</v>
      </c>
      <c r="C1057" s="13"/>
      <c r="D1057" s="20">
        <v>12880</v>
      </c>
      <c r="E1057" s="20">
        <v>254200</v>
      </c>
      <c r="F1057" s="21">
        <v>5.067E-2</v>
      </c>
      <c r="G1057" s="22">
        <v>4.4219852161293591</v>
      </c>
      <c r="H1057" s="13">
        <v>30</v>
      </c>
      <c r="I1057" s="12">
        <v>1</v>
      </c>
    </row>
    <row r="1058" spans="1:9" x14ac:dyDescent="0.25">
      <c r="A1058" s="12" t="s">
        <v>1064</v>
      </c>
      <c r="B1058" s="12" t="s">
        <v>1054</v>
      </c>
      <c r="C1058" s="12"/>
      <c r="D1058" s="18">
        <v>13150</v>
      </c>
      <c r="E1058" s="18">
        <v>250300</v>
      </c>
      <c r="F1058" s="19">
        <v>5.2540000000000003E-2</v>
      </c>
      <c r="G1058" s="23">
        <v>4.255461996999621</v>
      </c>
      <c r="H1058" s="12">
        <v>15</v>
      </c>
      <c r="I1058" s="12">
        <v>1</v>
      </c>
    </row>
    <row r="1059" spans="1:9" x14ac:dyDescent="0.25">
      <c r="A1059" s="13" t="s">
        <v>1065</v>
      </c>
      <c r="B1059" s="13" t="s">
        <v>1054</v>
      </c>
      <c r="C1059" s="13"/>
      <c r="D1059" s="20">
        <v>11750</v>
      </c>
      <c r="E1059" s="20">
        <v>234300</v>
      </c>
      <c r="F1059" s="21">
        <v>5.015E-2</v>
      </c>
      <c r="G1059" s="22">
        <v>4.4050575753389838</v>
      </c>
      <c r="H1059" s="13">
        <v>15</v>
      </c>
      <c r="I1059" s="12">
        <v>1</v>
      </c>
    </row>
    <row r="1060" spans="1:9" x14ac:dyDescent="0.25">
      <c r="A1060" s="12" t="s">
        <v>1066</v>
      </c>
      <c r="B1060" s="12" t="s">
        <v>1054</v>
      </c>
      <c r="C1060" s="12"/>
      <c r="D1060" s="18">
        <v>12270</v>
      </c>
      <c r="E1060" s="18">
        <v>240200</v>
      </c>
      <c r="F1060" s="19">
        <v>5.1090000000000003E-2</v>
      </c>
      <c r="G1060" s="23">
        <v>4.4302695595080239</v>
      </c>
      <c r="H1060" s="12">
        <v>15</v>
      </c>
      <c r="I1060" s="12">
        <v>1</v>
      </c>
    </row>
    <row r="1061" spans="1:9" x14ac:dyDescent="0.25">
      <c r="A1061" s="13" t="s">
        <v>1067</v>
      </c>
      <c r="B1061" s="13" t="s">
        <v>1054</v>
      </c>
      <c r="C1061" s="13"/>
      <c r="D1061" s="20">
        <v>17080</v>
      </c>
      <c r="E1061" s="20">
        <v>229400</v>
      </c>
      <c r="F1061" s="21">
        <v>7.4459999999999998E-2</v>
      </c>
      <c r="G1061" s="22">
        <v>4.6051701859880918</v>
      </c>
      <c r="H1061" s="13">
        <v>0</v>
      </c>
      <c r="I1061" s="12">
        <v>1</v>
      </c>
    </row>
    <row r="1062" spans="1:9" x14ac:dyDescent="0.25">
      <c r="A1062" s="12" t="s">
        <v>1068</v>
      </c>
      <c r="B1062" s="12" t="s">
        <v>1054</v>
      </c>
      <c r="C1062" s="12"/>
      <c r="D1062" s="18">
        <v>15160</v>
      </c>
      <c r="E1062" s="18">
        <v>247700</v>
      </c>
      <c r="F1062" s="19">
        <v>6.1219999999999997E-2</v>
      </c>
      <c r="G1062" s="23">
        <v>4.6051701859880918</v>
      </c>
      <c r="H1062" s="12">
        <v>0</v>
      </c>
      <c r="I1062" s="12">
        <v>1</v>
      </c>
    </row>
    <row r="1063" spans="1:9" x14ac:dyDescent="0.25">
      <c r="A1063" s="13" t="s">
        <v>1069</v>
      </c>
      <c r="B1063" s="13" t="s">
        <v>1054</v>
      </c>
      <c r="C1063" s="13"/>
      <c r="D1063" s="20">
        <v>12590</v>
      </c>
      <c r="E1063" s="20">
        <v>207000</v>
      </c>
      <c r="F1063" s="21">
        <v>6.0819999999999999E-2</v>
      </c>
      <c r="G1063" s="22">
        <v>4.6051701859880918</v>
      </c>
      <c r="H1063" s="13">
        <v>0</v>
      </c>
      <c r="I1063" s="12">
        <v>1</v>
      </c>
    </row>
    <row r="1064" spans="1:9" x14ac:dyDescent="0.25">
      <c r="A1064" s="13" t="s">
        <v>1018</v>
      </c>
      <c r="B1064" s="13" t="s">
        <v>1070</v>
      </c>
      <c r="C1064" s="13"/>
      <c r="D1064" s="20">
        <v>64.23</v>
      </c>
      <c r="E1064" s="20">
        <v>214300</v>
      </c>
      <c r="F1064" s="21">
        <v>2.9980000000000002E-4</v>
      </c>
      <c r="I1064" s="12">
        <v>1</v>
      </c>
    </row>
    <row r="1065" spans="1:9" x14ac:dyDescent="0.25">
      <c r="A1065" s="12" t="s">
        <v>1019</v>
      </c>
      <c r="B1065" s="12" t="s">
        <v>1070</v>
      </c>
      <c r="C1065" s="12"/>
      <c r="D1065" s="18">
        <v>32.119999999999997</v>
      </c>
      <c r="E1065" s="18">
        <v>212900</v>
      </c>
      <c r="F1065" s="19">
        <v>1.5090000000000001E-4</v>
      </c>
      <c r="I1065" s="12">
        <v>1</v>
      </c>
    </row>
    <row r="1066" spans="1:9" x14ac:dyDescent="0.25">
      <c r="A1066" s="13" t="s">
        <v>1020</v>
      </c>
      <c r="B1066" s="13" t="s">
        <v>1070</v>
      </c>
      <c r="C1066" s="13"/>
      <c r="D1066" s="20">
        <v>62.26</v>
      </c>
      <c r="E1066" s="20">
        <v>284000</v>
      </c>
      <c r="F1066" s="21">
        <v>2.1919999999999999E-4</v>
      </c>
      <c r="I1066" s="12">
        <v>1</v>
      </c>
    </row>
    <row r="1067" spans="1:9" x14ac:dyDescent="0.25">
      <c r="A1067" s="12" t="s">
        <v>1071</v>
      </c>
      <c r="B1067" s="12" t="s">
        <v>1070</v>
      </c>
      <c r="C1067" s="12"/>
      <c r="D1067" s="18">
        <v>325.3</v>
      </c>
      <c r="E1067" s="18">
        <v>223400</v>
      </c>
      <c r="F1067" s="19">
        <v>1.456E-3</v>
      </c>
      <c r="G1067" s="23">
        <v>2.7856105943620095</v>
      </c>
      <c r="H1067" s="12">
        <v>120</v>
      </c>
      <c r="I1067" s="12">
        <v>1</v>
      </c>
    </row>
    <row r="1068" spans="1:9" x14ac:dyDescent="0.25">
      <c r="A1068" s="13" t="s">
        <v>1072</v>
      </c>
      <c r="B1068" s="13" t="s">
        <v>1070</v>
      </c>
      <c r="C1068" s="13"/>
      <c r="D1068" s="20">
        <v>224.4</v>
      </c>
      <c r="E1068" s="20">
        <v>204300</v>
      </c>
      <c r="F1068" s="21">
        <v>1.098E-3</v>
      </c>
      <c r="G1068" s="22">
        <v>2.5063256736378081</v>
      </c>
      <c r="H1068" s="13">
        <v>120</v>
      </c>
      <c r="I1068" s="12">
        <v>1</v>
      </c>
    </row>
    <row r="1069" spans="1:9" x14ac:dyDescent="0.25">
      <c r="A1069" s="12" t="s">
        <v>1073</v>
      </c>
      <c r="B1069" s="12" t="s">
        <v>1070</v>
      </c>
      <c r="C1069" s="12"/>
      <c r="D1069" s="18">
        <v>353.2</v>
      </c>
      <c r="E1069" s="18">
        <v>230700</v>
      </c>
      <c r="F1069" s="19">
        <v>1.531E-3</v>
      </c>
      <c r="G1069" s="23">
        <v>2.9167736763540129</v>
      </c>
      <c r="H1069" s="12">
        <v>120</v>
      </c>
      <c r="I1069" s="12">
        <v>1</v>
      </c>
    </row>
    <row r="1070" spans="1:9" x14ac:dyDescent="0.25">
      <c r="A1070" s="13" t="s">
        <v>1074</v>
      </c>
      <c r="B1070" s="13" t="s">
        <v>1070</v>
      </c>
      <c r="C1070" s="13"/>
      <c r="D1070" s="20">
        <v>574</v>
      </c>
      <c r="E1070" s="20">
        <v>228700</v>
      </c>
      <c r="F1070" s="21">
        <v>2.5100000000000001E-3</v>
      </c>
      <c r="G1070" s="22">
        <v>3.4035134390095849</v>
      </c>
      <c r="H1070" s="13">
        <v>60</v>
      </c>
      <c r="I1070" s="12">
        <v>1</v>
      </c>
    </row>
    <row r="1071" spans="1:9" x14ac:dyDescent="0.25">
      <c r="A1071" s="12" t="s">
        <v>1075</v>
      </c>
      <c r="B1071" s="12" t="s">
        <v>1070</v>
      </c>
      <c r="C1071" s="12"/>
      <c r="D1071" s="18">
        <v>802.6</v>
      </c>
      <c r="E1071" s="18">
        <v>233100</v>
      </c>
      <c r="F1071" s="19">
        <v>3.4429999999999999E-3</v>
      </c>
      <c r="G1071" s="23">
        <v>3.8094881697082097</v>
      </c>
      <c r="H1071" s="12">
        <v>60</v>
      </c>
      <c r="I1071" s="12">
        <v>1</v>
      </c>
    </row>
    <row r="1072" spans="1:9" x14ac:dyDescent="0.25">
      <c r="A1072" s="13" t="s">
        <v>1076</v>
      </c>
      <c r="B1072" s="13" t="s">
        <v>1070</v>
      </c>
      <c r="C1072" s="13"/>
      <c r="D1072" s="20">
        <v>866.9</v>
      </c>
      <c r="E1072" s="20">
        <v>255400</v>
      </c>
      <c r="F1072" s="21">
        <v>3.3939999999999999E-3</v>
      </c>
      <c r="G1072" s="22">
        <v>3.8024561911249677</v>
      </c>
      <c r="H1072" s="13">
        <v>60</v>
      </c>
      <c r="I1072" s="12">
        <v>1</v>
      </c>
    </row>
    <row r="1073" spans="1:9" x14ac:dyDescent="0.25">
      <c r="A1073" s="12" t="s">
        <v>1077</v>
      </c>
      <c r="B1073" s="12" t="s">
        <v>1070</v>
      </c>
      <c r="C1073" s="12"/>
      <c r="D1073" s="18">
        <v>1252</v>
      </c>
      <c r="E1073" s="18">
        <v>209400</v>
      </c>
      <c r="F1073" s="19">
        <v>5.9789999999999999E-3</v>
      </c>
      <c r="G1073" s="23">
        <v>4.3265943769260753</v>
      </c>
      <c r="H1073" s="12">
        <v>30</v>
      </c>
      <c r="I1073" s="12">
        <v>1</v>
      </c>
    </row>
    <row r="1074" spans="1:9" x14ac:dyDescent="0.25">
      <c r="A1074" s="13" t="s">
        <v>1078</v>
      </c>
      <c r="B1074" s="13" t="s">
        <v>1070</v>
      </c>
      <c r="C1074" s="13"/>
      <c r="D1074" s="20">
        <v>995.3</v>
      </c>
      <c r="E1074" s="20">
        <v>223800</v>
      </c>
      <c r="F1074" s="21">
        <v>4.4470000000000004E-3</v>
      </c>
      <c r="G1074" s="22">
        <v>4.0809115033485899</v>
      </c>
      <c r="H1074" s="13">
        <v>30</v>
      </c>
      <c r="I1074" s="12">
        <v>1</v>
      </c>
    </row>
    <row r="1075" spans="1:9" x14ac:dyDescent="0.25">
      <c r="A1075" s="12" t="s">
        <v>1079</v>
      </c>
      <c r="B1075" s="12" t="s">
        <v>1070</v>
      </c>
      <c r="C1075" s="12"/>
      <c r="D1075" s="18">
        <v>1252</v>
      </c>
      <c r="E1075" s="18">
        <v>204800</v>
      </c>
      <c r="F1075" s="19">
        <v>6.1149999999999998E-3</v>
      </c>
      <c r="G1075" s="23">
        <v>4.4220483882308432</v>
      </c>
      <c r="H1075" s="12">
        <v>30</v>
      </c>
      <c r="I1075" s="12">
        <v>1</v>
      </c>
    </row>
    <row r="1076" spans="1:9" x14ac:dyDescent="0.25">
      <c r="A1076" s="13" t="s">
        <v>1080</v>
      </c>
      <c r="B1076" s="13" t="s">
        <v>1070</v>
      </c>
      <c r="C1076" s="13"/>
      <c r="D1076" s="20">
        <v>1798</v>
      </c>
      <c r="E1076" s="20">
        <v>232300</v>
      </c>
      <c r="F1076" s="21">
        <v>7.7409999999999996E-3</v>
      </c>
      <c r="G1076" s="22">
        <v>4.5936639489026154</v>
      </c>
      <c r="H1076" s="13">
        <v>15</v>
      </c>
      <c r="I1076" s="12">
        <v>1</v>
      </c>
    </row>
    <row r="1077" spans="1:9" x14ac:dyDescent="0.25">
      <c r="A1077" s="12" t="s">
        <v>1081</v>
      </c>
      <c r="B1077" s="12" t="s">
        <v>1070</v>
      </c>
      <c r="C1077" s="12"/>
      <c r="D1077" s="18">
        <v>1637</v>
      </c>
      <c r="E1077" s="18">
        <v>194500</v>
      </c>
      <c r="F1077" s="19">
        <v>8.4189999999999994E-3</v>
      </c>
      <c r="G1077" s="23">
        <v>4.7438096086797916</v>
      </c>
      <c r="H1077" s="12">
        <v>15</v>
      </c>
      <c r="I1077" s="12">
        <v>1</v>
      </c>
    </row>
    <row r="1078" spans="1:9" x14ac:dyDescent="0.25">
      <c r="A1078" s="13" t="s">
        <v>1082</v>
      </c>
      <c r="B1078" s="13" t="s">
        <v>1070</v>
      </c>
      <c r="C1078" s="13"/>
      <c r="D1078" s="20">
        <v>1092</v>
      </c>
      <c r="E1078" s="20">
        <v>219400</v>
      </c>
      <c r="F1078" s="21">
        <v>4.9779999999999998E-3</v>
      </c>
      <c r="G1078" s="22">
        <v>4.2076374099480454</v>
      </c>
      <c r="H1078" s="13">
        <v>15</v>
      </c>
      <c r="I1078" s="12">
        <v>1</v>
      </c>
    </row>
    <row r="1079" spans="1:9" x14ac:dyDescent="0.25">
      <c r="A1079" s="12" t="s">
        <v>1083</v>
      </c>
      <c r="B1079" s="12" t="s">
        <v>1070</v>
      </c>
      <c r="C1079" s="12"/>
      <c r="D1079" s="18">
        <v>1642</v>
      </c>
      <c r="E1079" s="18">
        <v>209800</v>
      </c>
      <c r="F1079" s="19">
        <v>7.8279999999999999E-3</v>
      </c>
      <c r="G1079" s="23">
        <v>4.6051701859880918</v>
      </c>
      <c r="H1079" s="12">
        <v>0</v>
      </c>
      <c r="I1079" s="12">
        <v>1</v>
      </c>
    </row>
    <row r="1080" spans="1:9" x14ac:dyDescent="0.25">
      <c r="A1080" s="13" t="s">
        <v>1084</v>
      </c>
      <c r="B1080" s="13" t="s">
        <v>1070</v>
      </c>
      <c r="C1080" s="13"/>
      <c r="D1080" s="20">
        <v>1381</v>
      </c>
      <c r="E1080" s="20">
        <v>187600</v>
      </c>
      <c r="F1080" s="21">
        <v>7.358E-3</v>
      </c>
      <c r="G1080" s="22">
        <v>4.6051701859880918</v>
      </c>
      <c r="H1080" s="13">
        <v>0</v>
      </c>
      <c r="I1080" s="12">
        <v>1</v>
      </c>
    </row>
    <row r="1081" spans="1:9" x14ac:dyDescent="0.25">
      <c r="A1081" s="12" t="s">
        <v>1085</v>
      </c>
      <c r="B1081" s="12" t="s">
        <v>1070</v>
      </c>
      <c r="C1081" s="12"/>
      <c r="D1081" s="18">
        <v>1702</v>
      </c>
      <c r="E1081" s="18">
        <v>233200</v>
      </c>
      <c r="F1081" s="19">
        <v>7.2989999999999999E-3</v>
      </c>
      <c r="G1081" s="23">
        <v>4.6051701859880918</v>
      </c>
      <c r="H1081" s="12">
        <v>0</v>
      </c>
      <c r="I1081" s="12">
        <v>1</v>
      </c>
    </row>
    <row r="1082" spans="1:9" x14ac:dyDescent="0.25">
      <c r="A1082" s="12" t="s">
        <v>1018</v>
      </c>
      <c r="B1082" s="12" t="s">
        <v>1086</v>
      </c>
      <c r="C1082" s="12"/>
      <c r="D1082" s="18">
        <v>94.61</v>
      </c>
      <c r="E1082" s="18">
        <v>214300</v>
      </c>
      <c r="F1082" s="19">
        <v>4.415E-4</v>
      </c>
      <c r="G1082" s="12"/>
      <c r="I1082" s="12">
        <v>1</v>
      </c>
    </row>
    <row r="1083" spans="1:9" x14ac:dyDescent="0.25">
      <c r="A1083" s="13" t="s">
        <v>1019</v>
      </c>
      <c r="B1083" s="13" t="s">
        <v>1086</v>
      </c>
      <c r="C1083" s="13"/>
      <c r="D1083" s="20">
        <v>55.6</v>
      </c>
      <c r="E1083" s="20">
        <v>212900</v>
      </c>
      <c r="F1083" s="21">
        <v>2.6120000000000001E-4</v>
      </c>
      <c r="G1083" s="13"/>
      <c r="I1083" s="12">
        <v>1</v>
      </c>
    </row>
    <row r="1084" spans="1:9" x14ac:dyDescent="0.25">
      <c r="A1084" s="12" t="s">
        <v>1020</v>
      </c>
      <c r="B1084" s="12" t="s">
        <v>1086</v>
      </c>
      <c r="C1084" s="12"/>
      <c r="D1084" s="18">
        <v>27.36</v>
      </c>
      <c r="E1084" s="18">
        <v>284000</v>
      </c>
      <c r="F1084" s="19">
        <v>9.6329999999999994E-5</v>
      </c>
      <c r="G1084" s="12"/>
      <c r="I1084" s="12">
        <v>1</v>
      </c>
    </row>
    <row r="1085" spans="1:9" x14ac:dyDescent="0.25">
      <c r="A1085" s="13" t="s">
        <v>1087</v>
      </c>
      <c r="B1085" s="13" t="s">
        <v>1086</v>
      </c>
      <c r="C1085" s="13"/>
      <c r="D1085" s="20">
        <v>9728</v>
      </c>
      <c r="E1085" s="20">
        <v>241500</v>
      </c>
      <c r="F1085" s="21">
        <v>4.0289999999999999E-2</v>
      </c>
      <c r="G1085" s="22">
        <v>4.6718035677316205</v>
      </c>
      <c r="H1085" s="13">
        <v>120</v>
      </c>
      <c r="I1085" s="12">
        <v>1</v>
      </c>
    </row>
    <row r="1086" spans="1:9" x14ac:dyDescent="0.25">
      <c r="A1086" s="12" t="s">
        <v>1088</v>
      </c>
      <c r="B1086" s="12" t="s">
        <v>1086</v>
      </c>
      <c r="C1086" s="12"/>
      <c r="D1086" s="18">
        <v>8253</v>
      </c>
      <c r="E1086" s="18">
        <v>209600</v>
      </c>
      <c r="F1086" s="19">
        <v>3.9370000000000002E-2</v>
      </c>
      <c r="G1086" s="23">
        <v>4.3982358791100564</v>
      </c>
      <c r="H1086" s="12">
        <v>120</v>
      </c>
      <c r="I1086" s="12">
        <v>1</v>
      </c>
    </row>
    <row r="1087" spans="1:9" x14ac:dyDescent="0.25">
      <c r="A1087" s="13" t="s">
        <v>1089</v>
      </c>
      <c r="B1087" s="13" t="s">
        <v>1086</v>
      </c>
      <c r="C1087" s="13"/>
      <c r="D1087" s="20">
        <v>9408</v>
      </c>
      <c r="E1087" s="20">
        <v>210600</v>
      </c>
      <c r="F1087" s="21">
        <v>4.4670000000000001E-2</v>
      </c>
      <c r="G1087" s="22">
        <v>4.5355824303773424</v>
      </c>
      <c r="H1087" s="13">
        <v>120</v>
      </c>
      <c r="I1087" s="12">
        <v>1</v>
      </c>
    </row>
    <row r="1088" spans="1:9" x14ac:dyDescent="0.25">
      <c r="A1088" s="12" t="s">
        <v>1090</v>
      </c>
      <c r="B1088" s="12" t="s">
        <v>1086</v>
      </c>
      <c r="C1088" s="12"/>
      <c r="D1088" s="18">
        <v>9187</v>
      </c>
      <c r="E1088" s="18">
        <v>226400</v>
      </c>
      <c r="F1088" s="19">
        <v>4.0570000000000002E-2</v>
      </c>
      <c r="G1088" s="23">
        <v>4.6787750727508675</v>
      </c>
      <c r="H1088" s="12">
        <v>60</v>
      </c>
      <c r="I1088" s="12">
        <v>1</v>
      </c>
    </row>
    <row r="1089" spans="1:9" x14ac:dyDescent="0.25">
      <c r="A1089" s="13" t="s">
        <v>1091</v>
      </c>
      <c r="B1089" s="13" t="s">
        <v>1086</v>
      </c>
      <c r="C1089" s="13"/>
      <c r="D1089" s="20">
        <v>12520</v>
      </c>
      <c r="E1089" s="20">
        <v>194500</v>
      </c>
      <c r="F1089" s="21">
        <v>6.4360000000000001E-2</v>
      </c>
      <c r="G1089" s="22">
        <v>4.8923652946762921</v>
      </c>
      <c r="H1089" s="13">
        <v>60</v>
      </c>
      <c r="I1089" s="12">
        <v>1</v>
      </c>
    </row>
    <row r="1090" spans="1:9" x14ac:dyDescent="0.25">
      <c r="A1090" s="12" t="s">
        <v>1092</v>
      </c>
      <c r="B1090" s="12" t="s">
        <v>1086</v>
      </c>
      <c r="C1090" s="12"/>
      <c r="D1090" s="18">
        <v>9792</v>
      </c>
      <c r="E1090" s="18">
        <v>221800</v>
      </c>
      <c r="F1090" s="19">
        <v>4.4139999999999999E-2</v>
      </c>
      <c r="G1090" s="23">
        <v>4.5235746710063474</v>
      </c>
      <c r="H1090" s="12">
        <v>60</v>
      </c>
      <c r="I1090" s="12">
        <v>1</v>
      </c>
    </row>
    <row r="1091" spans="1:9" x14ac:dyDescent="0.25">
      <c r="A1091" s="13" t="s">
        <v>1093</v>
      </c>
      <c r="B1091" s="13" t="s">
        <v>1086</v>
      </c>
      <c r="C1091" s="13"/>
      <c r="D1091" s="20">
        <v>10130</v>
      </c>
      <c r="E1091" s="20">
        <v>205700</v>
      </c>
      <c r="F1091" s="21">
        <v>4.9250000000000002E-2</v>
      </c>
      <c r="G1091" s="22">
        <v>4.8738195768286161</v>
      </c>
      <c r="H1091" s="13">
        <v>30</v>
      </c>
      <c r="I1091" s="12">
        <v>1</v>
      </c>
    </row>
    <row r="1092" spans="1:9" x14ac:dyDescent="0.25">
      <c r="A1092" s="12" t="s">
        <v>1094</v>
      </c>
      <c r="B1092" s="12" t="s">
        <v>1086</v>
      </c>
      <c r="C1092" s="12"/>
      <c r="D1092" s="18">
        <v>9568</v>
      </c>
      <c r="E1092" s="18">
        <v>235400</v>
      </c>
      <c r="F1092" s="19">
        <v>4.0649999999999999E-2</v>
      </c>
      <c r="G1092" s="23">
        <v>4.4304450607706825</v>
      </c>
      <c r="H1092" s="12">
        <v>30</v>
      </c>
      <c r="I1092" s="12">
        <v>1</v>
      </c>
    </row>
    <row r="1093" spans="1:9" x14ac:dyDescent="0.25">
      <c r="A1093" s="13" t="s">
        <v>1095</v>
      </c>
      <c r="B1093" s="13" t="s">
        <v>1086</v>
      </c>
      <c r="C1093" s="13"/>
      <c r="D1093" s="20">
        <v>10760</v>
      </c>
      <c r="E1093" s="20">
        <v>209300</v>
      </c>
      <c r="F1093" s="21">
        <v>5.1400000000000001E-2</v>
      </c>
      <c r="G1093" s="22">
        <v>4.6767035305557201</v>
      </c>
      <c r="H1093" s="13">
        <v>30</v>
      </c>
      <c r="I1093" s="12">
        <v>1</v>
      </c>
    </row>
    <row r="1094" spans="1:9" x14ac:dyDescent="0.25">
      <c r="A1094" s="12" t="s">
        <v>1096</v>
      </c>
      <c r="B1094" s="12" t="s">
        <v>1086</v>
      </c>
      <c r="C1094" s="12"/>
      <c r="D1094" s="18">
        <v>9953</v>
      </c>
      <c r="E1094" s="18">
        <v>260600</v>
      </c>
      <c r="F1094" s="19">
        <v>3.8199999999999998E-2</v>
      </c>
      <c r="G1094" s="23">
        <v>4.6181716284825596</v>
      </c>
      <c r="H1094" s="12">
        <v>15</v>
      </c>
      <c r="I1094" s="12">
        <v>1</v>
      </c>
    </row>
    <row r="1095" spans="1:9" x14ac:dyDescent="0.25">
      <c r="A1095" s="13" t="s">
        <v>1097</v>
      </c>
      <c r="B1095" s="13" t="s">
        <v>1086</v>
      </c>
      <c r="C1095" s="13"/>
      <c r="D1095" s="20">
        <v>9760</v>
      </c>
      <c r="E1095" s="20">
        <v>206000</v>
      </c>
      <c r="F1095" s="21">
        <v>4.7370000000000002E-2</v>
      </c>
      <c r="G1095" s="22">
        <v>4.584370529848723</v>
      </c>
      <c r="H1095" s="13">
        <v>15</v>
      </c>
      <c r="I1095" s="12">
        <v>1</v>
      </c>
    </row>
    <row r="1096" spans="1:9" x14ac:dyDescent="0.25">
      <c r="A1096" s="12" t="s">
        <v>1098</v>
      </c>
      <c r="B1096" s="12" t="s">
        <v>1086</v>
      </c>
      <c r="C1096" s="12"/>
      <c r="D1096" s="18">
        <v>11240</v>
      </c>
      <c r="E1096" s="18">
        <v>212200</v>
      </c>
      <c r="F1096" s="19">
        <v>5.2970000000000003E-2</v>
      </c>
      <c r="G1096" s="23">
        <v>4.7069454465774374</v>
      </c>
      <c r="H1096" s="12">
        <v>15</v>
      </c>
      <c r="I1096" s="12">
        <v>1</v>
      </c>
    </row>
    <row r="1097" spans="1:9" x14ac:dyDescent="0.25">
      <c r="A1097" s="13" t="s">
        <v>1099</v>
      </c>
      <c r="B1097" s="13" t="s">
        <v>1086</v>
      </c>
      <c r="C1097" s="13"/>
      <c r="D1097" s="20">
        <v>8829</v>
      </c>
      <c r="E1097" s="20">
        <v>234100</v>
      </c>
      <c r="F1097" s="21">
        <v>3.771E-2</v>
      </c>
      <c r="G1097" s="22">
        <v>4.6051701859880918</v>
      </c>
      <c r="H1097" s="13">
        <v>0</v>
      </c>
      <c r="I1097" s="12">
        <v>1</v>
      </c>
    </row>
    <row r="1098" spans="1:9" x14ac:dyDescent="0.25">
      <c r="A1098" s="12" t="s">
        <v>1100</v>
      </c>
      <c r="B1098" s="12" t="s">
        <v>1086</v>
      </c>
      <c r="C1098" s="12"/>
      <c r="D1098" s="18">
        <v>11110</v>
      </c>
      <c r="E1098" s="18">
        <v>229800</v>
      </c>
      <c r="F1098" s="19">
        <v>4.836E-2</v>
      </c>
      <c r="G1098" s="23">
        <v>4.6051701859880918</v>
      </c>
      <c r="H1098" s="12">
        <v>0</v>
      </c>
      <c r="I1098" s="12">
        <v>1</v>
      </c>
    </row>
    <row r="1099" spans="1:9" x14ac:dyDescent="0.25">
      <c r="A1099" s="13" t="s">
        <v>1101</v>
      </c>
      <c r="B1099" s="13" t="s">
        <v>1086</v>
      </c>
      <c r="C1099" s="13"/>
      <c r="D1099" s="20">
        <v>9696</v>
      </c>
      <c r="E1099" s="20">
        <v>202600</v>
      </c>
      <c r="F1099" s="21">
        <v>4.7870000000000003E-2</v>
      </c>
      <c r="G1099" s="22">
        <v>4.6051701859880918</v>
      </c>
      <c r="H1099" s="13">
        <v>0</v>
      </c>
      <c r="I1099" s="12">
        <v>1</v>
      </c>
    </row>
    <row r="1100" spans="1:9" x14ac:dyDescent="0.25">
      <c r="A1100" s="24" t="s">
        <v>1102</v>
      </c>
      <c r="B1100" s="24" t="s">
        <v>25</v>
      </c>
      <c r="C1100" s="260"/>
      <c r="D1100" s="26">
        <v>208.8</v>
      </c>
      <c r="E1100" s="26">
        <v>802000</v>
      </c>
      <c r="F1100" s="27">
        <v>2.6039999999999999E-4</v>
      </c>
      <c r="I1100" s="12">
        <v>1</v>
      </c>
    </row>
    <row r="1101" spans="1:9" x14ac:dyDescent="0.25">
      <c r="A1101" s="25" t="s">
        <v>1103</v>
      </c>
      <c r="B1101" s="25" t="s">
        <v>25</v>
      </c>
      <c r="C1101" s="261"/>
      <c r="D1101" s="28">
        <v>287.10000000000002</v>
      </c>
      <c r="E1101" s="28">
        <v>776100</v>
      </c>
      <c r="F1101" s="29">
        <v>3.6989999999999999E-4</v>
      </c>
      <c r="I1101" s="12">
        <v>1</v>
      </c>
    </row>
    <row r="1102" spans="1:9" x14ac:dyDescent="0.25">
      <c r="A1102" s="24" t="s">
        <v>1104</v>
      </c>
      <c r="B1102" s="24" t="s">
        <v>25</v>
      </c>
      <c r="C1102" s="260"/>
      <c r="D1102" s="26">
        <v>182.8</v>
      </c>
      <c r="E1102" s="26">
        <v>765300</v>
      </c>
      <c r="F1102" s="27">
        <v>2.3890000000000001E-4</v>
      </c>
      <c r="I1102" s="12">
        <v>1</v>
      </c>
    </row>
    <row r="1103" spans="1:9" x14ac:dyDescent="0.25">
      <c r="A1103" s="25" t="s">
        <v>1105</v>
      </c>
      <c r="B1103" s="25" t="s">
        <v>25</v>
      </c>
      <c r="C1103" s="261"/>
      <c r="D1103" s="28">
        <v>16310</v>
      </c>
      <c r="E1103" s="28">
        <v>845900</v>
      </c>
      <c r="F1103" s="29">
        <v>1.9290000000000002E-2</v>
      </c>
      <c r="G1103" s="30">
        <v>0.29919333986070701</v>
      </c>
      <c r="H1103" s="13">
        <v>120</v>
      </c>
      <c r="I1103" s="12">
        <v>1</v>
      </c>
    </row>
    <row r="1104" spans="1:9" x14ac:dyDescent="0.25">
      <c r="A1104" s="24" t="s">
        <v>1106</v>
      </c>
      <c r="B1104" s="24" t="s">
        <v>25</v>
      </c>
      <c r="C1104" s="260"/>
      <c r="D1104" s="26">
        <v>14990</v>
      </c>
      <c r="E1104" s="26">
        <v>883100</v>
      </c>
      <c r="F1104" s="27">
        <v>1.6969999999999999E-2</v>
      </c>
      <c r="G1104" s="31">
        <v>0.17537602819633114</v>
      </c>
      <c r="H1104" s="12">
        <v>120</v>
      </c>
      <c r="I1104" s="12">
        <v>1</v>
      </c>
    </row>
    <row r="1105" spans="1:9" x14ac:dyDescent="0.25">
      <c r="A1105" s="25" t="s">
        <v>1107</v>
      </c>
      <c r="B1105" s="25" t="s">
        <v>25</v>
      </c>
      <c r="C1105" s="261"/>
      <c r="D1105" s="28">
        <v>14820</v>
      </c>
      <c r="E1105" s="28">
        <v>877800</v>
      </c>
      <c r="F1105" s="29">
        <v>1.6879999999999999E-2</v>
      </c>
      <c r="G1105" s="30">
        <v>9.630244220881759E-2</v>
      </c>
      <c r="H1105" s="13">
        <v>120</v>
      </c>
      <c r="I1105" s="12">
        <v>1</v>
      </c>
    </row>
    <row r="1106" spans="1:9" x14ac:dyDescent="0.25">
      <c r="A1106" s="24" t="s">
        <v>1108</v>
      </c>
      <c r="B1106" s="24" t="s">
        <v>25</v>
      </c>
      <c r="C1106" s="260"/>
      <c r="D1106" s="26">
        <v>109800</v>
      </c>
      <c r="E1106" s="26">
        <v>823100</v>
      </c>
      <c r="F1106" s="27">
        <v>0.13339999999999999</v>
      </c>
      <c r="G1106" s="31">
        <v>2.2459181831175798</v>
      </c>
      <c r="H1106" s="12">
        <v>60</v>
      </c>
      <c r="I1106" s="12">
        <v>1</v>
      </c>
    </row>
    <row r="1107" spans="1:9" x14ac:dyDescent="0.25">
      <c r="A1107" s="25" t="s">
        <v>1109</v>
      </c>
      <c r="B1107" s="25" t="s">
        <v>25</v>
      </c>
      <c r="C1107" s="261"/>
      <c r="D1107" s="28">
        <v>120300</v>
      </c>
      <c r="E1107" s="28">
        <v>823500</v>
      </c>
      <c r="F1107" s="29">
        <v>0.14610000000000001</v>
      </c>
      <c r="G1107" s="30">
        <v>2.3434558773738612</v>
      </c>
      <c r="H1107" s="13">
        <v>60</v>
      </c>
      <c r="I1107" s="12">
        <v>1</v>
      </c>
    </row>
    <row r="1108" spans="1:9" x14ac:dyDescent="0.25">
      <c r="A1108" s="24" t="s">
        <v>1110</v>
      </c>
      <c r="B1108" s="24" t="s">
        <v>25</v>
      </c>
      <c r="C1108" s="260"/>
      <c r="D1108" s="26">
        <v>99590</v>
      </c>
      <c r="E1108" s="26">
        <v>851100</v>
      </c>
      <c r="F1108" s="27">
        <v>0.11700000000000001</v>
      </c>
      <c r="G1108" s="31">
        <v>2.0471807744827979</v>
      </c>
      <c r="H1108" s="12">
        <v>60</v>
      </c>
      <c r="I1108" s="12">
        <v>1</v>
      </c>
    </row>
    <row r="1109" spans="1:9" x14ac:dyDescent="0.25">
      <c r="A1109" s="25" t="s">
        <v>1111</v>
      </c>
      <c r="B1109" s="25" t="s">
        <v>25</v>
      </c>
      <c r="C1109" s="261"/>
      <c r="D1109" s="28">
        <v>299100</v>
      </c>
      <c r="E1109" s="28">
        <v>794800</v>
      </c>
      <c r="F1109" s="29">
        <v>0.37640000000000001</v>
      </c>
      <c r="G1109" s="30">
        <v>3.2846226885132648</v>
      </c>
      <c r="H1109" s="13">
        <v>30</v>
      </c>
      <c r="I1109" s="12">
        <v>1</v>
      </c>
    </row>
    <row r="1110" spans="1:9" x14ac:dyDescent="0.25">
      <c r="A1110" s="24" t="s">
        <v>1112</v>
      </c>
      <c r="B1110" s="24" t="s">
        <v>25</v>
      </c>
      <c r="C1110" s="260"/>
      <c r="D1110" s="26">
        <v>300100</v>
      </c>
      <c r="E1110" s="26">
        <v>793800</v>
      </c>
      <c r="F1110" s="27">
        <v>0.378</v>
      </c>
      <c r="G1110" s="31">
        <v>3.2952770555991746</v>
      </c>
      <c r="H1110" s="12">
        <v>30</v>
      </c>
      <c r="I1110" s="12">
        <v>1</v>
      </c>
    </row>
    <row r="1111" spans="1:9" x14ac:dyDescent="0.25">
      <c r="A1111" s="25" t="s">
        <v>1113</v>
      </c>
      <c r="B1111" s="25" t="s">
        <v>25</v>
      </c>
      <c r="C1111" s="261"/>
      <c r="D1111" s="28">
        <v>294100</v>
      </c>
      <c r="E1111" s="28">
        <v>809800</v>
      </c>
      <c r="F1111" s="29">
        <v>0.36320000000000002</v>
      </c>
      <c r="G1111" s="30">
        <v>3.1816418686362193</v>
      </c>
      <c r="H1111" s="13">
        <v>30</v>
      </c>
      <c r="I1111" s="12">
        <v>1</v>
      </c>
    </row>
    <row r="1112" spans="1:9" x14ac:dyDescent="0.25">
      <c r="A1112" s="24" t="s">
        <v>1114</v>
      </c>
      <c r="B1112" s="24" t="s">
        <v>25</v>
      </c>
      <c r="C1112" s="260"/>
      <c r="D1112" s="26">
        <v>571000</v>
      </c>
      <c r="E1112" s="26">
        <v>801300</v>
      </c>
      <c r="F1112" s="27">
        <v>0.71260000000000001</v>
      </c>
      <c r="G1112" s="31">
        <v>3.923253909988067</v>
      </c>
      <c r="H1112" s="12">
        <v>15</v>
      </c>
      <c r="I1112" s="12">
        <v>1</v>
      </c>
    </row>
    <row r="1113" spans="1:9" x14ac:dyDescent="0.25">
      <c r="A1113" s="25" t="s">
        <v>1115</v>
      </c>
      <c r="B1113" s="25" t="s">
        <v>25</v>
      </c>
      <c r="C1113" s="261"/>
      <c r="D1113" s="28">
        <v>567100</v>
      </c>
      <c r="E1113" s="28">
        <v>805200</v>
      </c>
      <c r="F1113" s="29">
        <v>0.70430000000000004</v>
      </c>
      <c r="G1113" s="30">
        <v>3.9179425835683328</v>
      </c>
      <c r="H1113" s="13">
        <v>15</v>
      </c>
      <c r="I1113" s="12">
        <v>1</v>
      </c>
    </row>
    <row r="1114" spans="1:9" x14ac:dyDescent="0.25">
      <c r="A1114" s="24" t="s">
        <v>1116</v>
      </c>
      <c r="B1114" s="24" t="s">
        <v>25</v>
      </c>
      <c r="C1114" s="260"/>
      <c r="D1114" s="26">
        <v>563900</v>
      </c>
      <c r="E1114" s="26">
        <v>833900</v>
      </c>
      <c r="F1114" s="27">
        <v>0.67620000000000002</v>
      </c>
      <c r="G1114" s="31">
        <v>3.8035465898101832</v>
      </c>
      <c r="H1114" s="12">
        <v>15</v>
      </c>
      <c r="I1114" s="12">
        <v>1</v>
      </c>
    </row>
    <row r="1115" spans="1:9" x14ac:dyDescent="0.25">
      <c r="A1115" s="25" t="s">
        <v>1117</v>
      </c>
      <c r="B1115" s="25" t="s">
        <v>25</v>
      </c>
      <c r="C1115" s="261"/>
      <c r="D1115" s="28">
        <v>1097000</v>
      </c>
      <c r="E1115" s="28">
        <v>778700</v>
      </c>
      <c r="F1115" s="29">
        <v>1.409</v>
      </c>
      <c r="G1115" s="30">
        <v>4.6051701859880918</v>
      </c>
      <c r="H1115" s="13">
        <v>0</v>
      </c>
      <c r="I1115" s="12">
        <v>1</v>
      </c>
    </row>
    <row r="1116" spans="1:9" x14ac:dyDescent="0.25">
      <c r="A1116" s="24" t="s">
        <v>1118</v>
      </c>
      <c r="B1116" s="24" t="s">
        <v>25</v>
      </c>
      <c r="C1116" s="260"/>
      <c r="D1116" s="26">
        <v>1095000</v>
      </c>
      <c r="E1116" s="26">
        <v>782200</v>
      </c>
      <c r="F1116" s="27">
        <v>1.4</v>
      </c>
      <c r="G1116" s="31">
        <v>4.6051701859880918</v>
      </c>
      <c r="H1116" s="12">
        <v>0</v>
      </c>
      <c r="I1116" s="12">
        <v>1</v>
      </c>
    </row>
    <row r="1117" spans="1:9" x14ac:dyDescent="0.25">
      <c r="A1117" s="25" t="s">
        <v>1119</v>
      </c>
      <c r="B1117" s="25" t="s">
        <v>25</v>
      </c>
      <c r="C1117" s="261"/>
      <c r="D1117" s="28">
        <v>1113000</v>
      </c>
      <c r="E1117" s="28">
        <v>738700</v>
      </c>
      <c r="F1117" s="29">
        <v>1.5069999999999999</v>
      </c>
      <c r="G1117" s="30">
        <v>4.6051701859880918</v>
      </c>
      <c r="H1117" s="13">
        <v>0</v>
      </c>
      <c r="I1117" s="12">
        <v>1</v>
      </c>
    </row>
    <row r="1118" spans="1:9" x14ac:dyDescent="0.25">
      <c r="A1118" s="32" t="s">
        <v>1102</v>
      </c>
      <c r="B1118" s="25" t="s">
        <v>1120</v>
      </c>
      <c r="C1118" s="261"/>
      <c r="D1118" s="33">
        <v>261.10000000000002</v>
      </c>
      <c r="E1118" s="28">
        <v>802000</v>
      </c>
      <c r="F1118" s="29">
        <v>3.255E-4</v>
      </c>
      <c r="I1118" s="12">
        <v>1</v>
      </c>
    </row>
    <row r="1119" spans="1:9" x14ac:dyDescent="0.25">
      <c r="A1119" s="32" t="s">
        <v>1103</v>
      </c>
      <c r="B1119" s="24" t="s">
        <v>1120</v>
      </c>
      <c r="C1119" s="260"/>
      <c r="D1119" s="33">
        <v>365.5</v>
      </c>
      <c r="E1119" s="26">
        <v>776100</v>
      </c>
      <c r="F1119" s="27">
        <v>4.7100000000000001E-4</v>
      </c>
      <c r="I1119" s="12">
        <v>1</v>
      </c>
    </row>
    <row r="1120" spans="1:9" x14ac:dyDescent="0.25">
      <c r="A1120" s="32" t="s">
        <v>1104</v>
      </c>
      <c r="B1120" s="25" t="s">
        <v>1120</v>
      </c>
      <c r="C1120" s="261"/>
      <c r="D1120" s="33">
        <v>104.5</v>
      </c>
      <c r="E1120" s="28">
        <v>765300</v>
      </c>
      <c r="F1120" s="29">
        <v>1.3650000000000001E-4</v>
      </c>
      <c r="I1120" s="12">
        <v>1</v>
      </c>
    </row>
    <row r="1121" spans="1:9" x14ac:dyDescent="0.25">
      <c r="A1121" s="24" t="s">
        <v>1121</v>
      </c>
      <c r="B1121" s="24" t="s">
        <v>1120</v>
      </c>
      <c r="C1121" s="260"/>
      <c r="D1121" s="33">
        <v>182.8</v>
      </c>
      <c r="E1121" s="26">
        <v>682000</v>
      </c>
      <c r="F1121" s="27">
        <v>2.6800000000000001E-4</v>
      </c>
      <c r="G1121" s="31">
        <v>3.3339735158038857</v>
      </c>
      <c r="H1121" s="13">
        <v>120</v>
      </c>
      <c r="I1121" s="12">
        <v>1</v>
      </c>
    </row>
    <row r="1122" spans="1:9" x14ac:dyDescent="0.25">
      <c r="A1122" s="25" t="s">
        <v>1122</v>
      </c>
      <c r="B1122" s="25" t="s">
        <v>1120</v>
      </c>
      <c r="C1122" s="261"/>
      <c r="D1122" s="33">
        <v>261</v>
      </c>
      <c r="E1122" s="28">
        <v>756700</v>
      </c>
      <c r="F1122" s="29">
        <v>3.4489999999999998E-4</v>
      </c>
      <c r="G1122" s="30"/>
      <c r="H1122" s="12">
        <v>120</v>
      </c>
      <c r="I1122" s="12">
        <v>1</v>
      </c>
    </row>
    <row r="1123" spans="1:9" x14ac:dyDescent="0.25">
      <c r="A1123" s="24" t="s">
        <v>1123</v>
      </c>
      <c r="B1123" s="24" t="s">
        <v>1120</v>
      </c>
      <c r="C1123" s="260"/>
      <c r="D1123" s="33">
        <v>78.3</v>
      </c>
      <c r="E1123" s="26">
        <v>651900</v>
      </c>
      <c r="F1123" s="27">
        <v>1.2010000000000001E-4</v>
      </c>
      <c r="G1123" s="24" t="s">
        <v>1037</v>
      </c>
      <c r="H1123" s="13">
        <v>120</v>
      </c>
      <c r="I1123" s="12">
        <v>1</v>
      </c>
    </row>
    <row r="1124" spans="1:9" x14ac:dyDescent="0.25">
      <c r="A1124" s="25" t="s">
        <v>1124</v>
      </c>
      <c r="B1124" s="25" t="s">
        <v>1120</v>
      </c>
      <c r="C1124" s="261"/>
      <c r="D1124" s="33">
        <v>182.7</v>
      </c>
      <c r="E1124" s="28">
        <v>650300</v>
      </c>
      <c r="F1124" s="29">
        <v>2.809E-4</v>
      </c>
      <c r="G1124" s="30">
        <v>2.9772985718651537</v>
      </c>
      <c r="H1124" s="12">
        <v>60</v>
      </c>
      <c r="I1124" s="12">
        <v>1</v>
      </c>
    </row>
    <row r="1125" spans="1:9" x14ac:dyDescent="0.25">
      <c r="A1125" s="24" t="s">
        <v>1125</v>
      </c>
      <c r="B1125" s="24" t="s">
        <v>1120</v>
      </c>
      <c r="C1125" s="260"/>
      <c r="D1125" s="33">
        <v>208.8</v>
      </c>
      <c r="E1125" s="26">
        <v>693000</v>
      </c>
      <c r="F1125" s="27">
        <v>3.0130000000000001E-4</v>
      </c>
      <c r="G1125" s="31"/>
      <c r="H1125" s="13">
        <v>60</v>
      </c>
      <c r="I1125" s="12">
        <v>1</v>
      </c>
    </row>
    <row r="1126" spans="1:9" x14ac:dyDescent="0.25">
      <c r="A1126" s="25" t="s">
        <v>1126</v>
      </c>
      <c r="B1126" s="25" t="s">
        <v>1120</v>
      </c>
      <c r="C1126" s="261"/>
      <c r="D1126" s="33" t="s">
        <v>1136</v>
      </c>
      <c r="E1126" s="28">
        <v>661800</v>
      </c>
      <c r="F1126" s="29" t="s">
        <v>1136</v>
      </c>
      <c r="G1126" s="30"/>
      <c r="H1126" s="12">
        <v>60</v>
      </c>
      <c r="I1126" s="12">
        <v>1</v>
      </c>
    </row>
    <row r="1127" spans="1:9" x14ac:dyDescent="0.25">
      <c r="A1127" s="24" t="s">
        <v>1127</v>
      </c>
      <c r="B1127" s="24" t="s">
        <v>1120</v>
      </c>
      <c r="C1127" s="260"/>
      <c r="D1127" s="33">
        <v>78.3</v>
      </c>
      <c r="E1127" s="26">
        <v>678200</v>
      </c>
      <c r="F1127" s="27">
        <v>1.155E-4</v>
      </c>
      <c r="G1127" s="31">
        <v>4.8483337795357437</v>
      </c>
      <c r="H1127" s="13">
        <v>30</v>
      </c>
      <c r="I1127" s="12">
        <v>1</v>
      </c>
    </row>
    <row r="1128" spans="1:9" x14ac:dyDescent="0.25">
      <c r="A1128" s="25" t="s">
        <v>1128</v>
      </c>
      <c r="B1128" s="25" t="s">
        <v>1120</v>
      </c>
      <c r="C1128" s="261"/>
      <c r="D1128" s="33">
        <v>156.6</v>
      </c>
      <c r="E1128" s="28">
        <v>656000</v>
      </c>
      <c r="F1128" s="29">
        <v>2.387E-4</v>
      </c>
      <c r="G1128" s="30"/>
      <c r="H1128" s="12">
        <v>30</v>
      </c>
      <c r="I1128" s="12">
        <v>1</v>
      </c>
    </row>
    <row r="1129" spans="1:9" x14ac:dyDescent="0.25">
      <c r="A1129" s="24" t="s">
        <v>1129</v>
      </c>
      <c r="B1129" s="24" t="s">
        <v>1120</v>
      </c>
      <c r="C1129" s="260"/>
      <c r="D1129" s="33">
        <v>130.6</v>
      </c>
      <c r="E1129" s="26">
        <v>703700</v>
      </c>
      <c r="F1129" s="27">
        <v>1.8560000000000001E-4</v>
      </c>
      <c r="G1129" s="24" t="s">
        <v>1037</v>
      </c>
      <c r="H1129" s="13">
        <v>30</v>
      </c>
      <c r="I1129" s="12">
        <v>1</v>
      </c>
    </row>
    <row r="1130" spans="1:9" x14ac:dyDescent="0.25">
      <c r="A1130" s="25" t="s">
        <v>1130</v>
      </c>
      <c r="B1130" s="25" t="s">
        <v>1120</v>
      </c>
      <c r="C1130" s="261"/>
      <c r="D1130" s="33">
        <v>182.8</v>
      </c>
      <c r="E1130" s="28">
        <v>631800</v>
      </c>
      <c r="F1130" s="29">
        <v>2.8929999999999998E-4</v>
      </c>
      <c r="G1130" s="30">
        <v>2.6500856606567385</v>
      </c>
      <c r="H1130" s="12">
        <v>15</v>
      </c>
      <c r="I1130" s="12">
        <v>1</v>
      </c>
    </row>
    <row r="1131" spans="1:9" x14ac:dyDescent="0.25">
      <c r="A1131" s="24" t="s">
        <v>1131</v>
      </c>
      <c r="B1131" s="24" t="s">
        <v>1120</v>
      </c>
      <c r="C1131" s="260"/>
      <c r="D1131" s="33">
        <v>104.4</v>
      </c>
      <c r="E1131" s="26">
        <v>648500</v>
      </c>
      <c r="F1131" s="27">
        <v>1.6100000000000001E-4</v>
      </c>
      <c r="G1131" s="31"/>
      <c r="H1131" s="13">
        <v>15</v>
      </c>
      <c r="I1131" s="12">
        <v>1</v>
      </c>
    </row>
    <row r="1132" spans="1:9" x14ac:dyDescent="0.25">
      <c r="A1132" s="25" t="s">
        <v>1132</v>
      </c>
      <c r="B1132" s="25" t="s">
        <v>1120</v>
      </c>
      <c r="C1132" s="261"/>
      <c r="D1132" s="33">
        <v>156.6</v>
      </c>
      <c r="E1132" s="28">
        <v>646900</v>
      </c>
      <c r="F1132" s="29">
        <v>2.421E-4</v>
      </c>
      <c r="G1132" s="25" t="s">
        <v>1037</v>
      </c>
      <c r="H1132" s="12">
        <v>15</v>
      </c>
      <c r="I1132" s="12">
        <v>1</v>
      </c>
    </row>
    <row r="1133" spans="1:9" x14ac:dyDescent="0.25">
      <c r="A1133" s="24" t="s">
        <v>1133</v>
      </c>
      <c r="B1133" s="24" t="s">
        <v>1120</v>
      </c>
      <c r="C1133" s="260"/>
      <c r="D1133" s="33">
        <v>104.4</v>
      </c>
      <c r="E1133" s="26">
        <v>662100</v>
      </c>
      <c r="F1133" s="27">
        <v>1.5770000000000001E-4</v>
      </c>
      <c r="G1133" s="31">
        <v>4.6051701859880918</v>
      </c>
      <c r="H1133" s="13">
        <v>0</v>
      </c>
      <c r="I1133" s="12">
        <v>1</v>
      </c>
    </row>
    <row r="1134" spans="1:9" x14ac:dyDescent="0.25">
      <c r="A1134" s="25" t="s">
        <v>1134</v>
      </c>
      <c r="B1134" s="25" t="s">
        <v>1120</v>
      </c>
      <c r="C1134" s="261"/>
      <c r="D1134" s="33" t="s">
        <v>1136</v>
      </c>
      <c r="E1134" s="28">
        <v>614100</v>
      </c>
      <c r="F1134" s="29" t="s">
        <v>1136</v>
      </c>
      <c r="G1134" s="30"/>
      <c r="H1134" s="12">
        <v>0</v>
      </c>
      <c r="I1134" s="12">
        <v>1</v>
      </c>
    </row>
    <row r="1135" spans="1:9" x14ac:dyDescent="0.25">
      <c r="A1135" s="24" t="s">
        <v>1135</v>
      </c>
      <c r="B1135" s="24" t="s">
        <v>1120</v>
      </c>
      <c r="C1135" s="260"/>
      <c r="D1135" s="33">
        <v>261</v>
      </c>
      <c r="E1135" s="26">
        <v>550000</v>
      </c>
      <c r="F1135" s="27">
        <v>4.7459999999999999E-4</v>
      </c>
      <c r="G1135" s="31">
        <v>4.6051701859880918</v>
      </c>
      <c r="H1135" s="13">
        <v>0</v>
      </c>
      <c r="I1135" s="12">
        <v>1</v>
      </c>
    </row>
    <row r="1136" spans="1:9" x14ac:dyDescent="0.25">
      <c r="A1136" s="25" t="s">
        <v>1102</v>
      </c>
      <c r="B1136" s="25" t="s">
        <v>1138</v>
      </c>
      <c r="C1136" s="261"/>
      <c r="D1136" s="28">
        <v>177.4</v>
      </c>
      <c r="E1136" s="28">
        <v>802000</v>
      </c>
      <c r="F1136" s="29">
        <v>2.2120000000000001E-4</v>
      </c>
      <c r="I1136" s="12">
        <v>1</v>
      </c>
    </row>
    <row r="1137" spans="1:9" x14ac:dyDescent="0.25">
      <c r="A1137" s="24" t="s">
        <v>1103</v>
      </c>
      <c r="B1137" s="24" t="s">
        <v>1138</v>
      </c>
      <c r="C1137" s="260"/>
      <c r="D1137" s="26">
        <v>116.9</v>
      </c>
      <c r="E1137" s="26">
        <v>776100</v>
      </c>
      <c r="F1137" s="27">
        <v>1.507E-4</v>
      </c>
      <c r="I1137" s="12">
        <v>1</v>
      </c>
    </row>
    <row r="1138" spans="1:9" x14ac:dyDescent="0.25">
      <c r="A1138" s="25" t="s">
        <v>1104</v>
      </c>
      <c r="B1138" s="25" t="s">
        <v>1138</v>
      </c>
      <c r="C1138" s="261"/>
      <c r="D1138" s="28">
        <v>131.4</v>
      </c>
      <c r="E1138" s="28">
        <v>765300</v>
      </c>
      <c r="F1138" s="29">
        <v>1.718E-4</v>
      </c>
      <c r="I1138" s="12">
        <v>1</v>
      </c>
    </row>
    <row r="1139" spans="1:9" x14ac:dyDescent="0.25">
      <c r="A1139" s="24" t="s">
        <v>1139</v>
      </c>
      <c r="B1139" s="24" t="s">
        <v>1138</v>
      </c>
      <c r="C1139" s="260"/>
      <c r="D1139" s="26">
        <v>208.9</v>
      </c>
      <c r="E1139" s="26">
        <v>667800</v>
      </c>
      <c r="F1139" s="27">
        <v>3.1280000000000001E-4</v>
      </c>
      <c r="G1139" s="31" t="s">
        <v>1154</v>
      </c>
      <c r="H1139" s="13">
        <v>120</v>
      </c>
      <c r="I1139" s="12">
        <v>1</v>
      </c>
    </row>
    <row r="1140" spans="1:9" x14ac:dyDescent="0.25">
      <c r="A1140" s="25" t="s">
        <v>1140</v>
      </c>
      <c r="B1140" s="25" t="s">
        <v>1138</v>
      </c>
      <c r="C1140" s="261"/>
      <c r="D1140" s="28">
        <v>287.3</v>
      </c>
      <c r="E1140" s="28">
        <v>691000</v>
      </c>
      <c r="F1140" s="29">
        <v>4.1570000000000002E-4</v>
      </c>
      <c r="G1140" s="30" t="s">
        <v>1155</v>
      </c>
      <c r="H1140" s="12">
        <v>120</v>
      </c>
      <c r="I1140" s="12">
        <v>1</v>
      </c>
    </row>
    <row r="1141" spans="1:9" x14ac:dyDescent="0.25">
      <c r="A1141" s="24" t="s">
        <v>1141</v>
      </c>
      <c r="B1141" s="24" t="s">
        <v>1138</v>
      </c>
      <c r="C1141" s="260"/>
      <c r="D1141" s="26">
        <v>182.8</v>
      </c>
      <c r="E1141" s="26">
        <v>654000</v>
      </c>
      <c r="F1141" s="27">
        <v>2.7950000000000002E-4</v>
      </c>
      <c r="G1141" s="31" t="s">
        <v>1156</v>
      </c>
      <c r="H1141" s="13">
        <v>120</v>
      </c>
      <c r="I1141" s="12">
        <v>1</v>
      </c>
    </row>
    <row r="1142" spans="1:9" x14ac:dyDescent="0.25">
      <c r="A1142" s="25" t="s">
        <v>1142</v>
      </c>
      <c r="B1142" s="25" t="s">
        <v>1138</v>
      </c>
      <c r="C1142" s="261"/>
      <c r="D1142" s="28">
        <v>156.69999999999999</v>
      </c>
      <c r="E1142" s="28">
        <v>624700</v>
      </c>
      <c r="F1142" s="29">
        <v>2.5090000000000003E-4</v>
      </c>
      <c r="G1142" s="30" t="s">
        <v>1157</v>
      </c>
      <c r="H1142" s="12">
        <v>60</v>
      </c>
      <c r="I1142" s="12">
        <v>1</v>
      </c>
    </row>
    <row r="1143" spans="1:9" x14ac:dyDescent="0.25">
      <c r="A1143" s="24" t="s">
        <v>1143</v>
      </c>
      <c r="B1143" s="24" t="s">
        <v>1138</v>
      </c>
      <c r="C1143" s="260"/>
      <c r="D1143" s="26">
        <v>261</v>
      </c>
      <c r="E1143" s="26">
        <v>611700</v>
      </c>
      <c r="F1143" s="27">
        <v>4.2670000000000002E-4</v>
      </c>
      <c r="G1143" s="31" t="s">
        <v>1158</v>
      </c>
      <c r="H1143" s="13">
        <v>60</v>
      </c>
      <c r="I1143" s="12">
        <v>1</v>
      </c>
    </row>
    <row r="1144" spans="1:9" x14ac:dyDescent="0.25">
      <c r="A1144" s="25" t="s">
        <v>1144</v>
      </c>
      <c r="B1144" s="25" t="s">
        <v>1138</v>
      </c>
      <c r="C1144" s="261"/>
      <c r="D1144" s="28">
        <v>287.2</v>
      </c>
      <c r="E1144" s="28">
        <v>674000</v>
      </c>
      <c r="F1144" s="29">
        <v>4.261E-4</v>
      </c>
      <c r="G1144" s="30" t="s">
        <v>1159</v>
      </c>
      <c r="H1144" s="12">
        <v>60</v>
      </c>
      <c r="I1144" s="12">
        <v>1</v>
      </c>
    </row>
    <row r="1145" spans="1:9" x14ac:dyDescent="0.25">
      <c r="A1145" s="24" t="s">
        <v>1145</v>
      </c>
      <c r="B1145" s="24" t="s">
        <v>1138</v>
      </c>
      <c r="C1145" s="260"/>
      <c r="D1145" s="26">
        <v>235</v>
      </c>
      <c r="E1145" s="26">
        <v>637500</v>
      </c>
      <c r="F1145" s="27">
        <v>3.6860000000000001E-4</v>
      </c>
      <c r="G1145" s="31" t="s">
        <v>1160</v>
      </c>
      <c r="H1145" s="13">
        <v>30</v>
      </c>
      <c r="I1145" s="12">
        <v>1</v>
      </c>
    </row>
    <row r="1146" spans="1:9" x14ac:dyDescent="0.25">
      <c r="A1146" s="25" t="s">
        <v>1146</v>
      </c>
      <c r="B1146" s="25" t="s">
        <v>1138</v>
      </c>
      <c r="C1146" s="261"/>
      <c r="D1146" s="28">
        <v>156.6</v>
      </c>
      <c r="E1146" s="28">
        <v>589400</v>
      </c>
      <c r="F1146" s="29">
        <v>2.6570000000000001E-4</v>
      </c>
      <c r="G1146" s="30" t="s">
        <v>1161</v>
      </c>
      <c r="H1146" s="12">
        <v>30</v>
      </c>
      <c r="I1146" s="12">
        <v>1</v>
      </c>
    </row>
    <row r="1147" spans="1:9" x14ac:dyDescent="0.25">
      <c r="A1147" s="24" t="s">
        <v>1147</v>
      </c>
      <c r="B1147" s="24" t="s">
        <v>1138</v>
      </c>
      <c r="C1147" s="260"/>
      <c r="D1147" s="26">
        <v>208.8</v>
      </c>
      <c r="E1147" s="26">
        <v>665500</v>
      </c>
      <c r="F1147" s="27">
        <v>3.1369999999999998E-4</v>
      </c>
      <c r="G1147" s="31" t="s">
        <v>1162</v>
      </c>
      <c r="H1147" s="13">
        <v>30</v>
      </c>
      <c r="I1147" s="12">
        <v>1</v>
      </c>
    </row>
    <row r="1148" spans="1:9" x14ac:dyDescent="0.25">
      <c r="A1148" s="25" t="s">
        <v>1148</v>
      </c>
      <c r="B1148" s="25" t="s">
        <v>1138</v>
      </c>
      <c r="C1148" s="261"/>
      <c r="D1148" s="28">
        <v>182.8</v>
      </c>
      <c r="E1148" s="28">
        <v>703300</v>
      </c>
      <c r="F1148" s="29">
        <v>2.5989999999999997E-4</v>
      </c>
      <c r="G1148" s="30">
        <v>-3.00701646018859</v>
      </c>
      <c r="H1148" s="12">
        <v>15</v>
      </c>
      <c r="I1148" s="12">
        <v>1</v>
      </c>
    </row>
    <row r="1149" spans="1:9" x14ac:dyDescent="0.25">
      <c r="A1149" s="24" t="s">
        <v>1149</v>
      </c>
      <c r="B1149" s="24" t="s">
        <v>1138</v>
      </c>
      <c r="C1149" s="260"/>
      <c r="D1149" s="26">
        <v>261</v>
      </c>
      <c r="E1149" s="26">
        <v>660200</v>
      </c>
      <c r="F1149" s="27">
        <v>3.9540000000000002E-4</v>
      </c>
      <c r="G1149" s="31">
        <v>-2.0479313990682395</v>
      </c>
      <c r="H1149" s="13">
        <v>15</v>
      </c>
      <c r="I1149" s="12">
        <v>1</v>
      </c>
    </row>
    <row r="1150" spans="1:9" x14ac:dyDescent="0.25">
      <c r="A1150" s="25" t="s">
        <v>1150</v>
      </c>
      <c r="B1150" s="25" t="s">
        <v>1138</v>
      </c>
      <c r="C1150" s="261"/>
      <c r="D1150" s="28">
        <v>182.7</v>
      </c>
      <c r="E1150" s="28">
        <v>678100</v>
      </c>
      <c r="F1150" s="29">
        <v>2.6939999999999999E-4</v>
      </c>
      <c r="G1150" s="30">
        <v>-3.081990263479208</v>
      </c>
      <c r="H1150" s="12">
        <v>15</v>
      </c>
      <c r="I1150" s="12">
        <v>1</v>
      </c>
    </row>
    <row r="1151" spans="1:9" x14ac:dyDescent="0.25">
      <c r="A1151" s="24" t="s">
        <v>1151</v>
      </c>
      <c r="B1151" s="24" t="s">
        <v>1138</v>
      </c>
      <c r="C1151" s="260"/>
      <c r="D1151" s="26">
        <v>99750</v>
      </c>
      <c r="E1151" s="26">
        <v>626000</v>
      </c>
      <c r="F1151" s="27">
        <v>0.1593</v>
      </c>
      <c r="G1151" s="31">
        <v>4.6051701859880918</v>
      </c>
      <c r="H1151" s="13">
        <v>0</v>
      </c>
      <c r="I1151" s="12">
        <v>1</v>
      </c>
    </row>
    <row r="1152" spans="1:9" x14ac:dyDescent="0.25">
      <c r="A1152" s="25" t="s">
        <v>1152</v>
      </c>
      <c r="B1152" s="25" t="s">
        <v>1138</v>
      </c>
      <c r="C1152" s="261"/>
      <c r="D1152" s="28">
        <v>103100</v>
      </c>
      <c r="E1152" s="28">
        <v>620500</v>
      </c>
      <c r="F1152" s="29">
        <v>0.16619999999999999</v>
      </c>
      <c r="G1152" s="30">
        <v>4.6051701859880918</v>
      </c>
      <c r="H1152" s="12">
        <v>0</v>
      </c>
      <c r="I1152" s="12">
        <v>1</v>
      </c>
    </row>
    <row r="1153" spans="1:9" x14ac:dyDescent="0.25">
      <c r="A1153" s="24" t="s">
        <v>1153</v>
      </c>
      <c r="B1153" s="24" t="s">
        <v>1138</v>
      </c>
      <c r="C1153" s="260"/>
      <c r="D1153" s="26">
        <v>116900</v>
      </c>
      <c r="E1153" s="26">
        <v>607300</v>
      </c>
      <c r="F1153" s="27">
        <v>0.19239999999999999</v>
      </c>
      <c r="G1153" s="31">
        <v>4.6051701859880918</v>
      </c>
      <c r="H1153" s="13">
        <v>0</v>
      </c>
      <c r="I1153" s="12">
        <v>1</v>
      </c>
    </row>
    <row r="1154" spans="1:9" x14ac:dyDescent="0.25">
      <c r="A1154" s="25" t="s">
        <v>1102</v>
      </c>
      <c r="B1154" s="25" t="s">
        <v>1165</v>
      </c>
      <c r="C1154" s="261"/>
      <c r="D1154" s="28">
        <v>19.440000000000001</v>
      </c>
      <c r="E1154" s="28">
        <v>802000</v>
      </c>
      <c r="F1154" s="29">
        <v>2.4239999999999998E-5</v>
      </c>
      <c r="I1154" s="12">
        <v>1</v>
      </c>
    </row>
    <row r="1155" spans="1:9" x14ac:dyDescent="0.25">
      <c r="A1155" s="24" t="s">
        <v>1103</v>
      </c>
      <c r="B1155" s="24" t="s">
        <v>1165</v>
      </c>
      <c r="C1155" s="260"/>
      <c r="D1155" s="26">
        <v>80.099999999999994</v>
      </c>
      <c r="E1155" s="26">
        <v>776100</v>
      </c>
      <c r="F1155" s="27">
        <v>1.032E-4</v>
      </c>
      <c r="I1155" s="12">
        <v>1</v>
      </c>
    </row>
    <row r="1156" spans="1:9" x14ac:dyDescent="0.25">
      <c r="A1156" s="25" t="s">
        <v>1104</v>
      </c>
      <c r="B1156" s="25" t="s">
        <v>1165</v>
      </c>
      <c r="C1156" s="261"/>
      <c r="D1156" s="28">
        <v>328.5</v>
      </c>
      <c r="E1156" s="28">
        <v>765300</v>
      </c>
      <c r="F1156" s="29">
        <v>4.2930000000000003E-4</v>
      </c>
      <c r="I1156" s="12">
        <v>1</v>
      </c>
    </row>
    <row r="1157" spans="1:9" x14ac:dyDescent="0.25">
      <c r="A1157" s="24" t="s">
        <v>1166</v>
      </c>
      <c r="B1157" s="24" t="s">
        <v>1165</v>
      </c>
      <c r="C1157" s="260"/>
      <c r="D1157" s="26">
        <v>47.38</v>
      </c>
      <c r="E1157" s="26">
        <v>633300</v>
      </c>
      <c r="F1157" s="27">
        <v>7.4809999999999997E-5</v>
      </c>
      <c r="H1157" s="13">
        <v>120</v>
      </c>
      <c r="I1157" s="12">
        <v>1</v>
      </c>
    </row>
    <row r="1158" spans="1:9" x14ac:dyDescent="0.25">
      <c r="A1158" s="25" t="s">
        <v>1167</v>
      </c>
      <c r="B1158" s="25" t="s">
        <v>1165</v>
      </c>
      <c r="C1158" s="261"/>
      <c r="D1158" s="28">
        <v>54.39</v>
      </c>
      <c r="E1158" s="28">
        <v>723100</v>
      </c>
      <c r="F1158" s="29">
        <v>7.5220000000000001E-5</v>
      </c>
      <c r="H1158" s="12">
        <v>120</v>
      </c>
      <c r="I1158" s="12">
        <v>1</v>
      </c>
    </row>
    <row r="1159" spans="1:9" x14ac:dyDescent="0.25">
      <c r="A1159" s="24" t="s">
        <v>1168</v>
      </c>
      <c r="B1159" s="24" t="s">
        <v>1165</v>
      </c>
      <c r="C1159" s="260"/>
      <c r="D1159" s="26">
        <v>25.04</v>
      </c>
      <c r="E1159" s="26">
        <v>565700</v>
      </c>
      <c r="F1159" s="27">
        <v>4.426E-5</v>
      </c>
      <c r="H1159" s="13">
        <v>120</v>
      </c>
      <c r="I1159" s="12">
        <v>1</v>
      </c>
    </row>
    <row r="1160" spans="1:9" x14ac:dyDescent="0.25">
      <c r="A1160" s="25" t="s">
        <v>1169</v>
      </c>
      <c r="B1160" s="25" t="s">
        <v>1165</v>
      </c>
      <c r="C1160" s="261"/>
      <c r="D1160" s="28">
        <v>4595</v>
      </c>
      <c r="E1160" s="28">
        <v>733900</v>
      </c>
      <c r="F1160" s="29">
        <v>6.2610000000000001E-3</v>
      </c>
      <c r="G1160" s="30">
        <v>1.1670690799210952</v>
      </c>
      <c r="H1160" s="12">
        <v>60</v>
      </c>
      <c r="I1160" s="12">
        <v>1</v>
      </c>
    </row>
    <row r="1161" spans="1:9" x14ac:dyDescent="0.25">
      <c r="A1161" s="24" t="s">
        <v>1170</v>
      </c>
      <c r="B1161" s="24" t="s">
        <v>1165</v>
      </c>
      <c r="C1161" s="260"/>
      <c r="D1161" s="26">
        <v>3811</v>
      </c>
      <c r="E1161" s="26">
        <v>719300</v>
      </c>
      <c r="F1161" s="27">
        <v>5.2979999999999998E-3</v>
      </c>
      <c r="G1161" s="31">
        <v>0.9596756853500461</v>
      </c>
      <c r="H1161" s="13">
        <v>60</v>
      </c>
      <c r="I1161" s="12">
        <v>1</v>
      </c>
    </row>
    <row r="1162" spans="1:9" x14ac:dyDescent="0.25">
      <c r="A1162" s="25" t="s">
        <v>1171</v>
      </c>
      <c r="B1162" s="25" t="s">
        <v>1165</v>
      </c>
      <c r="C1162" s="261"/>
      <c r="D1162" s="28">
        <v>2455</v>
      </c>
      <c r="E1162" s="28">
        <v>573700</v>
      </c>
      <c r="F1162" s="29">
        <v>4.2779999999999997E-3</v>
      </c>
      <c r="G1162" s="30">
        <v>0.70349557421877273</v>
      </c>
      <c r="H1162" s="12">
        <v>60</v>
      </c>
      <c r="I1162" s="12">
        <v>1</v>
      </c>
    </row>
    <row r="1163" spans="1:9" x14ac:dyDescent="0.25">
      <c r="A1163" s="24" t="s">
        <v>1172</v>
      </c>
      <c r="B1163" s="24" t="s">
        <v>1165</v>
      </c>
      <c r="C1163" s="260"/>
      <c r="D1163" s="26">
        <v>26730</v>
      </c>
      <c r="E1163" s="26">
        <v>608400</v>
      </c>
      <c r="F1163" s="27">
        <v>4.394E-2</v>
      </c>
      <c r="G1163" s="31">
        <v>3.1414105935537933</v>
      </c>
      <c r="H1163" s="13">
        <v>30</v>
      </c>
      <c r="I1163" s="12">
        <v>1</v>
      </c>
    </row>
    <row r="1164" spans="1:9" x14ac:dyDescent="0.25">
      <c r="A1164" s="25" t="s">
        <v>1173</v>
      </c>
      <c r="B1164" s="25" t="s">
        <v>1165</v>
      </c>
      <c r="C1164" s="261"/>
      <c r="D1164" s="28">
        <v>27920</v>
      </c>
      <c r="E1164" s="28">
        <v>647400</v>
      </c>
      <c r="F1164" s="29">
        <v>4.3130000000000002E-2</v>
      </c>
      <c r="G1164" s="30">
        <v>3.0879095335055449</v>
      </c>
      <c r="H1164" s="12">
        <v>30</v>
      </c>
      <c r="I1164" s="12">
        <v>1</v>
      </c>
    </row>
    <row r="1165" spans="1:9" x14ac:dyDescent="0.25">
      <c r="A1165" s="24" t="s">
        <v>1174</v>
      </c>
      <c r="B1165" s="24" t="s">
        <v>1165</v>
      </c>
      <c r="C1165" s="260"/>
      <c r="D1165" s="26">
        <v>19180</v>
      </c>
      <c r="E1165" s="26">
        <v>545500</v>
      </c>
      <c r="F1165" s="27">
        <v>3.5159999999999997E-2</v>
      </c>
      <c r="G1165" s="31">
        <v>2.8489760292405308</v>
      </c>
      <c r="H1165" s="13">
        <v>30</v>
      </c>
      <c r="I1165" s="12">
        <v>1</v>
      </c>
    </row>
    <row r="1166" spans="1:9" x14ac:dyDescent="0.25">
      <c r="A1166" s="25" t="s">
        <v>1175</v>
      </c>
      <c r="B1166" s="25" t="s">
        <v>1165</v>
      </c>
      <c r="C1166" s="261"/>
      <c r="D1166" s="28">
        <v>56660</v>
      </c>
      <c r="E1166" s="28">
        <v>705400</v>
      </c>
      <c r="F1166" s="29">
        <v>8.0329999999999999E-2</v>
      </c>
      <c r="G1166" s="30">
        <v>3.7466482144502922</v>
      </c>
      <c r="H1166" s="12">
        <v>15</v>
      </c>
      <c r="I1166" s="12">
        <v>1</v>
      </c>
    </row>
    <row r="1167" spans="1:9" x14ac:dyDescent="0.25">
      <c r="A1167" s="24" t="s">
        <v>1176</v>
      </c>
      <c r="B1167" s="24" t="s">
        <v>1165</v>
      </c>
      <c r="C1167" s="260"/>
      <c r="D1167" s="26">
        <v>51730</v>
      </c>
      <c r="E1167" s="26">
        <v>658500</v>
      </c>
      <c r="F1167" s="27">
        <v>7.8560000000000005E-2</v>
      </c>
      <c r="G1167" s="31">
        <v>3.6895004106320393</v>
      </c>
      <c r="H1167" s="13">
        <v>15</v>
      </c>
      <c r="I1167" s="12">
        <v>1</v>
      </c>
    </row>
    <row r="1168" spans="1:9" x14ac:dyDescent="0.25">
      <c r="A1168" s="25" t="s">
        <v>1177</v>
      </c>
      <c r="B1168" s="25" t="s">
        <v>1165</v>
      </c>
      <c r="C1168" s="261"/>
      <c r="D1168" s="28">
        <v>45190</v>
      </c>
      <c r="E1168" s="28">
        <v>556800</v>
      </c>
      <c r="F1168" s="29">
        <v>8.1159999999999996E-2</v>
      </c>
      <c r="G1168" s="30">
        <v>3.6884923944274592</v>
      </c>
      <c r="H1168" s="12">
        <v>15</v>
      </c>
      <c r="I1168" s="12">
        <v>1</v>
      </c>
    </row>
    <row r="1169" spans="1:9" x14ac:dyDescent="0.25">
      <c r="A1169" s="24" t="s">
        <v>1178</v>
      </c>
      <c r="B1169" s="24" t="s">
        <v>1165</v>
      </c>
      <c r="C1169" s="260"/>
      <c r="D1169" s="26">
        <v>129100</v>
      </c>
      <c r="E1169" s="26">
        <v>682100</v>
      </c>
      <c r="F1169" s="27">
        <v>0.1893</v>
      </c>
      <c r="G1169" s="31">
        <v>4.6051701859880918</v>
      </c>
      <c r="H1169" s="13">
        <v>0</v>
      </c>
      <c r="I1169" s="12">
        <v>1</v>
      </c>
    </row>
    <row r="1170" spans="1:9" x14ac:dyDescent="0.25">
      <c r="A1170" s="25" t="s">
        <v>1179</v>
      </c>
      <c r="B1170" s="25" t="s">
        <v>1165</v>
      </c>
      <c r="C1170" s="261"/>
      <c r="D1170" s="28">
        <v>128000</v>
      </c>
      <c r="E1170" s="28">
        <v>652800</v>
      </c>
      <c r="F1170" s="29">
        <v>0.19600000000000001</v>
      </c>
      <c r="G1170" s="30">
        <v>4.6051701859880918</v>
      </c>
      <c r="H1170" s="12">
        <v>0</v>
      </c>
      <c r="I1170" s="12">
        <v>1</v>
      </c>
    </row>
    <row r="1171" spans="1:9" x14ac:dyDescent="0.25">
      <c r="A1171" s="24" t="s">
        <v>1180</v>
      </c>
      <c r="B1171" s="24" t="s">
        <v>1165</v>
      </c>
      <c r="C1171" s="260"/>
      <c r="D1171" s="26">
        <v>116000</v>
      </c>
      <c r="E1171" s="26">
        <v>572300</v>
      </c>
      <c r="F1171" s="27">
        <v>0.20269999999999999</v>
      </c>
      <c r="G1171" s="31">
        <v>4.6051701859880918</v>
      </c>
      <c r="H1171" s="13">
        <v>0</v>
      </c>
      <c r="I1171" s="12">
        <v>1</v>
      </c>
    </row>
    <row r="1172" spans="1:9" x14ac:dyDescent="0.25">
      <c r="A1172" s="24" t="s">
        <v>1102</v>
      </c>
      <c r="B1172" s="24" t="s">
        <v>1181</v>
      </c>
      <c r="C1172" s="260"/>
      <c r="D1172" s="26">
        <v>600.4</v>
      </c>
      <c r="E1172" s="26">
        <v>802000</v>
      </c>
      <c r="F1172" s="27">
        <v>7.4859999999999998E-4</v>
      </c>
      <c r="I1172" s="12">
        <v>1</v>
      </c>
    </row>
    <row r="1173" spans="1:9" x14ac:dyDescent="0.25">
      <c r="A1173" s="25" t="s">
        <v>1103</v>
      </c>
      <c r="B1173" s="25" t="s">
        <v>1181</v>
      </c>
      <c r="C1173" s="261"/>
      <c r="D1173" s="28">
        <v>50.97</v>
      </c>
      <c r="E1173" s="28">
        <v>776100</v>
      </c>
      <c r="F1173" s="29">
        <v>6.567E-5</v>
      </c>
      <c r="I1173" s="12">
        <v>1</v>
      </c>
    </row>
    <row r="1174" spans="1:9" x14ac:dyDescent="0.25">
      <c r="A1174" s="24" t="s">
        <v>1104</v>
      </c>
      <c r="B1174" s="24" t="s">
        <v>1181</v>
      </c>
      <c r="C1174" s="260"/>
      <c r="D1174" s="26">
        <v>123.2</v>
      </c>
      <c r="E1174" s="26">
        <v>765300</v>
      </c>
      <c r="F1174" s="27">
        <v>1.6100000000000001E-4</v>
      </c>
      <c r="I1174" s="12">
        <v>1</v>
      </c>
    </row>
    <row r="1175" spans="1:9" x14ac:dyDescent="0.25">
      <c r="A1175" s="25" t="s">
        <v>1182</v>
      </c>
      <c r="B1175" s="25" t="s">
        <v>1181</v>
      </c>
      <c r="C1175" s="261"/>
      <c r="D1175" s="28">
        <v>8800</v>
      </c>
      <c r="E1175" s="28">
        <v>629100</v>
      </c>
      <c r="F1175" s="29">
        <v>1.3990000000000001E-2</v>
      </c>
      <c r="G1175" s="30">
        <v>2.4202936797788843</v>
      </c>
      <c r="H1175" s="13">
        <v>120</v>
      </c>
      <c r="I1175" s="12">
        <v>1</v>
      </c>
    </row>
    <row r="1176" spans="1:9" x14ac:dyDescent="0.25">
      <c r="A1176" s="24" t="s">
        <v>1183</v>
      </c>
      <c r="B1176" s="24" t="s">
        <v>1181</v>
      </c>
      <c r="C1176" s="260"/>
      <c r="D1176" s="26">
        <v>11020</v>
      </c>
      <c r="E1176" s="26">
        <v>659700</v>
      </c>
      <c r="F1176" s="27">
        <v>1.67E-2</v>
      </c>
      <c r="G1176" s="31">
        <v>2.510008268562856</v>
      </c>
      <c r="H1176" s="12">
        <v>120</v>
      </c>
      <c r="I1176" s="12">
        <v>1</v>
      </c>
    </row>
    <row r="1177" spans="1:9" x14ac:dyDescent="0.25">
      <c r="A1177" s="25" t="s">
        <v>1184</v>
      </c>
      <c r="B1177" s="25" t="s">
        <v>1181</v>
      </c>
      <c r="C1177" s="261"/>
      <c r="D1177" s="28">
        <v>8144</v>
      </c>
      <c r="E1177" s="28">
        <v>609700</v>
      </c>
      <c r="F1177" s="29">
        <v>1.336E-2</v>
      </c>
      <c r="G1177" s="30">
        <v>2.3039223211900719</v>
      </c>
      <c r="H1177" s="13">
        <v>120</v>
      </c>
      <c r="I1177" s="12">
        <v>1</v>
      </c>
    </row>
    <row r="1178" spans="1:9" x14ac:dyDescent="0.25">
      <c r="A1178" s="24" t="s">
        <v>1185</v>
      </c>
      <c r="B1178" s="24" t="s">
        <v>1181</v>
      </c>
      <c r="C1178" s="260"/>
      <c r="D1178" s="26">
        <v>28720</v>
      </c>
      <c r="E1178" s="26">
        <v>553500</v>
      </c>
      <c r="F1178" s="27">
        <v>5.1880000000000003E-2</v>
      </c>
      <c r="G1178" s="31">
        <v>3.7481098998495033</v>
      </c>
      <c r="H1178" s="12">
        <v>60</v>
      </c>
      <c r="I1178" s="12">
        <v>1</v>
      </c>
    </row>
    <row r="1179" spans="1:9" x14ac:dyDescent="0.25">
      <c r="A1179" s="25" t="s">
        <v>1186</v>
      </c>
      <c r="B1179" s="25" t="s">
        <v>1181</v>
      </c>
      <c r="C1179" s="261"/>
      <c r="D1179" s="28">
        <v>32680</v>
      </c>
      <c r="E1179" s="28">
        <v>560300</v>
      </c>
      <c r="F1179" s="29">
        <v>5.8319999999999997E-2</v>
      </c>
      <c r="G1179" s="30">
        <v>3.7746132313145671</v>
      </c>
      <c r="H1179" s="13">
        <v>60</v>
      </c>
      <c r="I1179" s="12">
        <v>1</v>
      </c>
    </row>
    <row r="1180" spans="1:9" x14ac:dyDescent="0.25">
      <c r="A1180" s="24" t="s">
        <v>1187</v>
      </c>
      <c r="B1180" s="24" t="s">
        <v>1181</v>
      </c>
      <c r="C1180" s="260"/>
      <c r="D1180" s="26">
        <v>30290</v>
      </c>
      <c r="E1180" s="26">
        <v>557400</v>
      </c>
      <c r="F1180" s="27">
        <v>5.4330000000000003E-2</v>
      </c>
      <c r="G1180" s="31">
        <v>3.725366146673049</v>
      </c>
      <c r="H1180" s="12">
        <v>60</v>
      </c>
      <c r="I1180" s="12">
        <v>1</v>
      </c>
    </row>
    <row r="1181" spans="1:9" x14ac:dyDescent="0.25">
      <c r="A1181" s="25" t="s">
        <v>1188</v>
      </c>
      <c r="B1181" s="25" t="s">
        <v>1181</v>
      </c>
      <c r="C1181" s="261"/>
      <c r="D1181" s="28">
        <v>64300</v>
      </c>
      <c r="E1181" s="28">
        <v>600200</v>
      </c>
      <c r="F1181" s="29">
        <v>0.1071</v>
      </c>
      <c r="G1181" s="30">
        <v>4.4761854204228264</v>
      </c>
      <c r="H1181" s="13">
        <v>30</v>
      </c>
      <c r="I1181" s="12">
        <v>1</v>
      </c>
    </row>
    <row r="1182" spans="1:9" x14ac:dyDescent="0.25">
      <c r="A1182" s="24" t="s">
        <v>1189</v>
      </c>
      <c r="B1182" s="24" t="s">
        <v>1181</v>
      </c>
      <c r="C1182" s="260"/>
      <c r="D1182" s="26">
        <v>56040</v>
      </c>
      <c r="E1182" s="26">
        <v>546700</v>
      </c>
      <c r="F1182" s="27">
        <v>0.10249999999999999</v>
      </c>
      <c r="G1182" s="31">
        <v>4.3409441318481106</v>
      </c>
      <c r="H1182" s="12">
        <v>30</v>
      </c>
      <c r="I1182" s="12">
        <v>1</v>
      </c>
    </row>
    <row r="1183" spans="1:9" x14ac:dyDescent="0.25">
      <c r="A1183" s="25" t="s">
        <v>1190</v>
      </c>
      <c r="B1183" s="25" t="s">
        <v>1181</v>
      </c>
      <c r="C1183" s="261"/>
      <c r="D1183" s="28">
        <v>45450</v>
      </c>
      <c r="E1183" s="28">
        <v>630000</v>
      </c>
      <c r="F1183" s="29">
        <v>7.2139999999999996E-2</v>
      </c>
      <c r="G1183" s="30">
        <v>4.0103832929792818</v>
      </c>
      <c r="H1183" s="13">
        <v>30</v>
      </c>
      <c r="I1183" s="12">
        <v>1</v>
      </c>
    </row>
    <row r="1184" spans="1:9" x14ac:dyDescent="0.25">
      <c r="A1184" s="24" t="s">
        <v>1191</v>
      </c>
      <c r="B1184" s="24" t="s">
        <v>1181</v>
      </c>
      <c r="C1184" s="260"/>
      <c r="D1184" s="26">
        <v>76040</v>
      </c>
      <c r="E1184" s="26">
        <v>602000</v>
      </c>
      <c r="F1184" s="27">
        <v>0.1263</v>
      </c>
      <c r="G1184" s="31">
        <v>4.6415452067285274</v>
      </c>
      <c r="H1184" s="12">
        <v>15</v>
      </c>
      <c r="I1184" s="12">
        <v>1</v>
      </c>
    </row>
    <row r="1185" spans="1:9" x14ac:dyDescent="0.25">
      <c r="A1185" s="25" t="s">
        <v>1192</v>
      </c>
      <c r="B1185" s="25" t="s">
        <v>1181</v>
      </c>
      <c r="C1185" s="261"/>
      <c r="D1185" s="28">
        <v>79570</v>
      </c>
      <c r="E1185" s="28">
        <v>574300</v>
      </c>
      <c r="F1185" s="29">
        <v>0.1386</v>
      </c>
      <c r="G1185" s="30">
        <v>4.6435017882435048</v>
      </c>
      <c r="H1185" s="13">
        <v>15</v>
      </c>
      <c r="I1185" s="12">
        <v>1</v>
      </c>
    </row>
    <row r="1186" spans="1:9" x14ac:dyDescent="0.25">
      <c r="A1186" s="24" t="s">
        <v>1193</v>
      </c>
      <c r="B1186" s="24" t="s">
        <v>1181</v>
      </c>
      <c r="C1186" s="260"/>
      <c r="D1186" s="26">
        <v>60050</v>
      </c>
      <c r="E1186" s="26">
        <v>584400</v>
      </c>
      <c r="F1186" s="27">
        <v>0.1027</v>
      </c>
      <c r="G1186" s="31">
        <v>4.3649328413683284</v>
      </c>
      <c r="H1186" s="12">
        <v>15</v>
      </c>
      <c r="I1186" s="12">
        <v>1</v>
      </c>
    </row>
    <row r="1187" spans="1:9" x14ac:dyDescent="0.25">
      <c r="A1187" s="25" t="s">
        <v>1194</v>
      </c>
      <c r="B1187" s="25" t="s">
        <v>1181</v>
      </c>
      <c r="C1187" s="261"/>
      <c r="D1187" s="28">
        <v>69300</v>
      </c>
      <c r="E1187" s="28">
        <v>569000</v>
      </c>
      <c r="F1187" s="29">
        <v>0.12180000000000001</v>
      </c>
      <c r="G1187" s="30">
        <v>4.6051701859880918</v>
      </c>
      <c r="H1187" s="13">
        <v>0</v>
      </c>
      <c r="I1187" s="12">
        <v>1</v>
      </c>
    </row>
    <row r="1188" spans="1:9" x14ac:dyDescent="0.25">
      <c r="A1188" s="24" t="s">
        <v>1195</v>
      </c>
      <c r="B1188" s="24" t="s">
        <v>1181</v>
      </c>
      <c r="C1188" s="260"/>
      <c r="D1188" s="26">
        <v>75210</v>
      </c>
      <c r="E1188" s="26">
        <v>563900</v>
      </c>
      <c r="F1188" s="27">
        <v>0.13339999999999999</v>
      </c>
      <c r="G1188" s="31">
        <v>4.6051701859880918</v>
      </c>
      <c r="H1188" s="12">
        <v>0</v>
      </c>
      <c r="I1188" s="12">
        <v>1</v>
      </c>
    </row>
    <row r="1189" spans="1:9" x14ac:dyDescent="0.25">
      <c r="A1189" s="25" t="s">
        <v>1196</v>
      </c>
      <c r="B1189" s="25" t="s">
        <v>1181</v>
      </c>
      <c r="C1189" s="261"/>
      <c r="D1189" s="28">
        <v>76370</v>
      </c>
      <c r="E1189" s="28">
        <v>585200</v>
      </c>
      <c r="F1189" s="29">
        <v>0.1305</v>
      </c>
      <c r="G1189" s="30">
        <v>4.6051701859880918</v>
      </c>
      <c r="H1189" s="13">
        <v>0</v>
      </c>
      <c r="I1189" s="12">
        <v>1</v>
      </c>
    </row>
    <row r="1190" spans="1:9" x14ac:dyDescent="0.25">
      <c r="A1190" s="57" t="s">
        <v>1102</v>
      </c>
      <c r="B1190" s="57" t="s">
        <v>41</v>
      </c>
      <c r="C1190" s="261"/>
      <c r="D1190" s="59">
        <v>6943</v>
      </c>
      <c r="E1190" s="59">
        <v>802000</v>
      </c>
      <c r="F1190" s="61">
        <v>8.6560000000000005E-3</v>
      </c>
      <c r="G1190" s="63"/>
      <c r="H1190" s="12"/>
      <c r="I1190" s="12">
        <v>1</v>
      </c>
    </row>
    <row r="1191" spans="1:9" x14ac:dyDescent="0.25">
      <c r="A1191" s="56" t="s">
        <v>1103</v>
      </c>
      <c r="B1191" s="56" t="s">
        <v>41</v>
      </c>
      <c r="C1191" s="260"/>
      <c r="D1191" s="58">
        <v>6239</v>
      </c>
      <c r="E1191" s="58">
        <v>776100</v>
      </c>
      <c r="F1191" s="60">
        <v>8.0389999999999993E-3</v>
      </c>
      <c r="G1191" s="62"/>
      <c r="H1191" s="13"/>
      <c r="I1191" s="12">
        <v>1</v>
      </c>
    </row>
    <row r="1192" spans="1:9" x14ac:dyDescent="0.25">
      <c r="A1192" s="57" t="s">
        <v>1104</v>
      </c>
      <c r="B1192" s="57" t="s">
        <v>41</v>
      </c>
      <c r="C1192" s="261"/>
      <c r="D1192" s="59">
        <v>9609</v>
      </c>
      <c r="E1192" s="59">
        <v>765300</v>
      </c>
      <c r="F1192" s="61">
        <v>1.256E-2</v>
      </c>
      <c r="G1192" s="63"/>
      <c r="H1192" s="12"/>
      <c r="I1192" s="12">
        <v>1</v>
      </c>
    </row>
    <row r="1193" spans="1:9" x14ac:dyDescent="0.25">
      <c r="A1193" s="56" t="s">
        <v>1197</v>
      </c>
      <c r="B1193" s="56" t="s">
        <v>41</v>
      </c>
      <c r="C1193" s="260"/>
      <c r="D1193" s="58">
        <v>388800</v>
      </c>
      <c r="E1193" s="58">
        <v>657200</v>
      </c>
      <c r="F1193" s="60">
        <v>0.59160000000000001</v>
      </c>
      <c r="G1193" s="65">
        <v>2.5695419231487433</v>
      </c>
      <c r="H1193" s="13">
        <v>120</v>
      </c>
      <c r="I1193" s="12">
        <v>1</v>
      </c>
    </row>
    <row r="1194" spans="1:9" x14ac:dyDescent="0.25">
      <c r="A1194" s="57" t="s">
        <v>1198</v>
      </c>
      <c r="B1194" s="57" t="s">
        <v>41</v>
      </c>
      <c r="C1194" s="261"/>
      <c r="D1194" s="59">
        <v>372600</v>
      </c>
      <c r="E1194" s="59">
        <v>630700</v>
      </c>
      <c r="F1194" s="61">
        <v>0.5907</v>
      </c>
      <c r="G1194" s="64">
        <v>2.5005172502578339</v>
      </c>
      <c r="H1194" s="12">
        <v>120</v>
      </c>
      <c r="I1194" s="12">
        <v>1</v>
      </c>
    </row>
    <row r="1195" spans="1:9" x14ac:dyDescent="0.25">
      <c r="A1195" s="56" t="s">
        <v>1199</v>
      </c>
      <c r="B1195" s="56" t="s">
        <v>41</v>
      </c>
      <c r="C1195" s="260"/>
      <c r="D1195" s="58">
        <v>457600</v>
      </c>
      <c r="E1195" s="58">
        <v>670900</v>
      </c>
      <c r="F1195" s="60">
        <v>0.68210000000000004</v>
      </c>
      <c r="G1195" s="65">
        <v>2.5191574075295589</v>
      </c>
      <c r="H1195" s="13">
        <v>120</v>
      </c>
      <c r="I1195" s="12">
        <v>1</v>
      </c>
    </row>
    <row r="1196" spans="1:9" x14ac:dyDescent="0.25">
      <c r="A1196" s="57" t="s">
        <v>1200</v>
      </c>
      <c r="B1196" s="57" t="s">
        <v>41</v>
      </c>
      <c r="C1196" s="261"/>
      <c r="D1196" s="59">
        <v>1065000</v>
      </c>
      <c r="E1196" s="59">
        <v>658400</v>
      </c>
      <c r="F1196" s="61">
        <v>1.617</v>
      </c>
      <c r="G1196" s="64">
        <v>3.5856109910787977</v>
      </c>
      <c r="H1196" s="12">
        <v>60</v>
      </c>
      <c r="I1196" s="12">
        <v>1</v>
      </c>
    </row>
    <row r="1197" spans="1:9" x14ac:dyDescent="0.25">
      <c r="A1197" s="56" t="s">
        <v>1201</v>
      </c>
      <c r="B1197" s="56" t="s">
        <v>41</v>
      </c>
      <c r="C1197" s="260"/>
      <c r="D1197" s="58">
        <v>1113000</v>
      </c>
      <c r="E1197" s="58">
        <v>618900</v>
      </c>
      <c r="F1197" s="60">
        <v>1.798</v>
      </c>
      <c r="G1197" s="65">
        <v>3.6248472594754748</v>
      </c>
      <c r="H1197" s="13">
        <v>60</v>
      </c>
      <c r="I1197" s="12">
        <v>1</v>
      </c>
    </row>
    <row r="1198" spans="1:9" x14ac:dyDescent="0.25">
      <c r="A1198" s="57" t="s">
        <v>1202</v>
      </c>
      <c r="B1198" s="57" t="s">
        <v>41</v>
      </c>
      <c r="C1198" s="261"/>
      <c r="D1198" s="59">
        <v>1166000</v>
      </c>
      <c r="E1198" s="59">
        <v>707100</v>
      </c>
      <c r="F1198" s="61">
        <v>1.649</v>
      </c>
      <c r="G1198" s="64">
        <v>3.4103739305484893</v>
      </c>
      <c r="H1198" s="12">
        <v>60</v>
      </c>
      <c r="I1198" s="12">
        <v>1</v>
      </c>
    </row>
    <row r="1199" spans="1:9" x14ac:dyDescent="0.25">
      <c r="A1199" s="56" t="s">
        <v>1203</v>
      </c>
      <c r="B1199" s="56" t="s">
        <v>41</v>
      </c>
      <c r="C1199" s="260"/>
      <c r="D1199" s="58">
        <v>1767000</v>
      </c>
      <c r="E1199" s="58">
        <v>646300</v>
      </c>
      <c r="F1199" s="60">
        <v>2.734</v>
      </c>
      <c r="G1199" s="65">
        <v>4.113279933093076</v>
      </c>
      <c r="H1199" s="13">
        <v>30</v>
      </c>
      <c r="I1199" s="12">
        <v>1</v>
      </c>
    </row>
    <row r="1200" spans="1:9" x14ac:dyDescent="0.25">
      <c r="A1200" s="57" t="s">
        <v>1204</v>
      </c>
      <c r="B1200" s="57" t="s">
        <v>41</v>
      </c>
      <c r="C1200" s="261"/>
      <c r="D1200" s="59">
        <v>2066000</v>
      </c>
      <c r="E1200" s="59">
        <v>626500</v>
      </c>
      <c r="F1200" s="61">
        <v>3.298</v>
      </c>
      <c r="G1200" s="64">
        <v>4.2339657049908377</v>
      </c>
      <c r="H1200" s="12">
        <v>30</v>
      </c>
      <c r="I1200" s="12">
        <v>1</v>
      </c>
    </row>
    <row r="1201" spans="1:9" x14ac:dyDescent="0.25">
      <c r="A1201" s="56" t="s">
        <v>1205</v>
      </c>
      <c r="B1201" s="56" t="s">
        <v>41</v>
      </c>
      <c r="C1201" s="260"/>
      <c r="D1201" s="58">
        <v>2102000</v>
      </c>
      <c r="E1201" s="58">
        <v>684000</v>
      </c>
      <c r="F1201" s="60">
        <v>3.073</v>
      </c>
      <c r="G1201" s="65">
        <v>4.0356120268753717</v>
      </c>
      <c r="H1201" s="13">
        <v>30</v>
      </c>
      <c r="I1201" s="12">
        <v>1</v>
      </c>
    </row>
    <row r="1202" spans="1:9" x14ac:dyDescent="0.25">
      <c r="A1202" s="57" t="s">
        <v>1206</v>
      </c>
      <c r="B1202" s="57" t="s">
        <v>41</v>
      </c>
      <c r="C1202" s="261"/>
      <c r="D1202" s="59">
        <v>2291000</v>
      </c>
      <c r="E1202" s="59">
        <v>558600</v>
      </c>
      <c r="F1202" s="61">
        <v>4.101</v>
      </c>
      <c r="G1202" s="64">
        <v>4.5199375234672932</v>
      </c>
      <c r="H1202" s="12">
        <v>15</v>
      </c>
      <c r="I1202" s="12">
        <v>1</v>
      </c>
    </row>
    <row r="1203" spans="1:9" x14ac:dyDescent="0.25">
      <c r="A1203" s="56" t="s">
        <v>1207</v>
      </c>
      <c r="B1203" s="56" t="s">
        <v>41</v>
      </c>
      <c r="C1203" s="260"/>
      <c r="D1203" s="58">
        <v>2627000</v>
      </c>
      <c r="E1203" s="58">
        <v>615500</v>
      </c>
      <c r="F1203" s="60">
        <v>4.2679999999999998</v>
      </c>
      <c r="G1203" s="65">
        <v>4.4924685898408132</v>
      </c>
      <c r="H1203" s="13">
        <v>15</v>
      </c>
      <c r="I1203" s="12">
        <v>1</v>
      </c>
    </row>
    <row r="1204" spans="1:9" x14ac:dyDescent="0.25">
      <c r="A1204" s="57" t="s">
        <v>1208</v>
      </c>
      <c r="B1204" s="57" t="s">
        <v>41</v>
      </c>
      <c r="C1204" s="261"/>
      <c r="D1204" s="59">
        <v>2928000</v>
      </c>
      <c r="E1204" s="59">
        <v>723000</v>
      </c>
      <c r="F1204" s="61">
        <v>4.05</v>
      </c>
      <c r="G1204" s="64">
        <v>4.3124422858433462</v>
      </c>
      <c r="H1204" s="12">
        <v>15</v>
      </c>
      <c r="I1204" s="12">
        <v>1</v>
      </c>
    </row>
    <row r="1205" spans="1:9" x14ac:dyDescent="0.25">
      <c r="A1205" s="56" t="s">
        <v>1209</v>
      </c>
      <c r="B1205" s="56" t="s">
        <v>41</v>
      </c>
      <c r="C1205" s="260"/>
      <c r="D1205" s="58">
        <v>2886000</v>
      </c>
      <c r="E1205" s="58">
        <v>646500</v>
      </c>
      <c r="F1205" s="60">
        <v>4.4649999999999999</v>
      </c>
      <c r="G1205" s="65">
        <v>4.6051701859880918</v>
      </c>
      <c r="H1205" s="13">
        <v>0</v>
      </c>
      <c r="I1205" s="12">
        <v>1</v>
      </c>
    </row>
    <row r="1206" spans="1:9" x14ac:dyDescent="0.25">
      <c r="A1206" s="57" t="s">
        <v>1210</v>
      </c>
      <c r="B1206" s="57" t="s">
        <v>41</v>
      </c>
      <c r="C1206" s="261"/>
      <c r="D1206" s="59">
        <v>3195000</v>
      </c>
      <c r="E1206" s="59">
        <v>669000</v>
      </c>
      <c r="F1206" s="61">
        <v>4.7759999999999998</v>
      </c>
      <c r="G1206" s="64">
        <v>4.6051701859880918</v>
      </c>
      <c r="H1206" s="12">
        <v>0</v>
      </c>
      <c r="I1206" s="12">
        <v>1</v>
      </c>
    </row>
    <row r="1207" spans="1:9" x14ac:dyDescent="0.25">
      <c r="A1207" s="56" t="s">
        <v>1211</v>
      </c>
      <c r="B1207" s="56" t="s">
        <v>41</v>
      </c>
      <c r="C1207" s="260"/>
      <c r="D1207" s="58">
        <v>3986000</v>
      </c>
      <c r="E1207" s="58">
        <v>734900</v>
      </c>
      <c r="F1207" s="60">
        <v>5.4240000000000004</v>
      </c>
      <c r="G1207" s="65">
        <v>4.6051701859880918</v>
      </c>
      <c r="H1207" s="13">
        <v>0</v>
      </c>
      <c r="I1207" s="12">
        <v>1</v>
      </c>
    </row>
    <row r="1208" spans="1:9" x14ac:dyDescent="0.25">
      <c r="A1208" s="56" t="s">
        <v>1102</v>
      </c>
      <c r="B1208" s="56" t="s">
        <v>57</v>
      </c>
      <c r="C1208" s="260"/>
      <c r="D1208" s="58">
        <v>809.7</v>
      </c>
      <c r="E1208" s="58">
        <v>802000</v>
      </c>
      <c r="F1208" s="60">
        <v>1.01E-3</v>
      </c>
      <c r="G1208" s="62"/>
      <c r="H1208" s="12"/>
      <c r="I1208" s="12">
        <v>1</v>
      </c>
    </row>
    <row r="1209" spans="1:9" x14ac:dyDescent="0.25">
      <c r="A1209" s="57" t="s">
        <v>1103</v>
      </c>
      <c r="B1209" s="57" t="s">
        <v>57</v>
      </c>
      <c r="C1209" s="261"/>
      <c r="D1209" s="59">
        <v>365.6</v>
      </c>
      <c r="E1209" s="59">
        <v>776100</v>
      </c>
      <c r="F1209" s="61">
        <v>4.7110000000000001E-4</v>
      </c>
      <c r="G1209" s="63"/>
      <c r="H1209" s="13"/>
      <c r="I1209" s="12">
        <v>1</v>
      </c>
    </row>
    <row r="1210" spans="1:9" x14ac:dyDescent="0.25">
      <c r="A1210" s="56" t="s">
        <v>1104</v>
      </c>
      <c r="B1210" s="56" t="s">
        <v>57</v>
      </c>
      <c r="C1210" s="260"/>
      <c r="D1210" s="58">
        <v>339.4</v>
      </c>
      <c r="E1210" s="58">
        <v>765300</v>
      </c>
      <c r="F1210" s="60">
        <v>4.4349999999999999E-4</v>
      </c>
      <c r="G1210" s="62"/>
      <c r="H1210" s="12"/>
      <c r="I1210" s="12">
        <v>1</v>
      </c>
    </row>
    <row r="1211" spans="1:9" x14ac:dyDescent="0.25">
      <c r="A1211" s="57" t="s">
        <v>1826</v>
      </c>
      <c r="B1211" s="57" t="s">
        <v>57</v>
      </c>
      <c r="C1211" s="261"/>
      <c r="D1211" s="59">
        <v>228500</v>
      </c>
      <c r="E1211" s="59">
        <v>817600</v>
      </c>
      <c r="F1211" s="61">
        <v>0.27950000000000003</v>
      </c>
      <c r="G1211" s="64">
        <v>1.4192646383927192</v>
      </c>
      <c r="H1211" s="13">
        <v>120</v>
      </c>
      <c r="I1211" s="12">
        <v>1</v>
      </c>
    </row>
    <row r="1212" spans="1:9" x14ac:dyDescent="0.25">
      <c r="A1212" s="56" t="s">
        <v>1827</v>
      </c>
      <c r="B1212" s="56" t="s">
        <v>57</v>
      </c>
      <c r="C1212" s="260"/>
      <c r="D1212" s="58">
        <v>285100</v>
      </c>
      <c r="E1212" s="58">
        <v>854500</v>
      </c>
      <c r="F1212" s="60">
        <v>0.3337</v>
      </c>
      <c r="G1212" s="65">
        <v>1.6528221865252857</v>
      </c>
      <c r="H1212" s="12">
        <v>120</v>
      </c>
      <c r="I1212" s="12">
        <v>1</v>
      </c>
    </row>
    <row r="1213" spans="1:9" x14ac:dyDescent="0.25">
      <c r="A1213" s="57" t="s">
        <v>1828</v>
      </c>
      <c r="B1213" s="57" t="s">
        <v>57</v>
      </c>
      <c r="C1213" s="261"/>
      <c r="D1213" s="59">
        <v>301900</v>
      </c>
      <c r="E1213" s="59">
        <v>849400</v>
      </c>
      <c r="F1213" s="61">
        <v>0.35549999999999998</v>
      </c>
      <c r="G1213" s="64">
        <v>1.6089886605034973</v>
      </c>
      <c r="H1213" s="13">
        <v>120</v>
      </c>
      <c r="I1213" s="12">
        <v>1</v>
      </c>
    </row>
    <row r="1214" spans="1:9" x14ac:dyDescent="0.25">
      <c r="A1214" s="56" t="s">
        <v>1829</v>
      </c>
      <c r="B1214" s="56" t="s">
        <v>57</v>
      </c>
      <c r="C1214" s="260"/>
      <c r="D1214" s="58">
        <v>1364000</v>
      </c>
      <c r="E1214" s="58">
        <v>796000</v>
      </c>
      <c r="F1214" s="60">
        <v>1.714</v>
      </c>
      <c r="G1214" s="65">
        <v>3.234771012152712</v>
      </c>
      <c r="H1214" s="12">
        <v>60</v>
      </c>
      <c r="I1214" s="12">
        <v>1</v>
      </c>
    </row>
    <row r="1215" spans="1:9" x14ac:dyDescent="0.25">
      <c r="A1215" s="57" t="s">
        <v>1830</v>
      </c>
      <c r="B1215" s="57" t="s">
        <v>57</v>
      </c>
      <c r="C1215" s="261"/>
      <c r="D1215" s="59">
        <v>1446000</v>
      </c>
      <c r="E1215" s="59">
        <v>796900</v>
      </c>
      <c r="F1215" s="61">
        <v>1.8149999999999999</v>
      </c>
      <c r="G1215" s="64">
        <v>3.3479913587057828</v>
      </c>
      <c r="H1215" s="13">
        <v>60</v>
      </c>
      <c r="I1215" s="12">
        <v>1</v>
      </c>
    </row>
    <row r="1216" spans="1:9" x14ac:dyDescent="0.25">
      <c r="A1216" s="56" t="s">
        <v>1831</v>
      </c>
      <c r="B1216" s="56" t="s">
        <v>57</v>
      </c>
      <c r="C1216" s="260"/>
      <c r="D1216" s="58">
        <v>1409000</v>
      </c>
      <c r="E1216" s="58">
        <v>787000</v>
      </c>
      <c r="F1216" s="60">
        <v>1.79</v>
      </c>
      <c r="G1216" s="65">
        <v>3.226882072054726</v>
      </c>
      <c r="H1216" s="12">
        <v>60</v>
      </c>
      <c r="I1216" s="12">
        <v>1</v>
      </c>
    </row>
    <row r="1217" spans="1:9" x14ac:dyDescent="0.25">
      <c r="A1217" s="57" t="s">
        <v>1832</v>
      </c>
      <c r="B1217" s="57" t="s">
        <v>57</v>
      </c>
      <c r="C1217" s="261"/>
      <c r="D1217" s="59">
        <v>2616000</v>
      </c>
      <c r="E1217" s="59">
        <v>787700</v>
      </c>
      <c r="F1217" s="61">
        <v>3.3210000000000002</v>
      </c>
      <c r="G1217" s="64">
        <v>3.8963883011880429</v>
      </c>
      <c r="H1217" s="13">
        <v>30</v>
      </c>
      <c r="I1217" s="12">
        <v>1</v>
      </c>
    </row>
    <row r="1218" spans="1:9" x14ac:dyDescent="0.25">
      <c r="A1218" s="56" t="s">
        <v>1833</v>
      </c>
      <c r="B1218" s="56" t="s">
        <v>57</v>
      </c>
      <c r="C1218" s="260"/>
      <c r="D1218" s="58">
        <v>2698000</v>
      </c>
      <c r="E1218" s="58">
        <v>824600</v>
      </c>
      <c r="F1218" s="60">
        <v>3.2709999999999999</v>
      </c>
      <c r="G1218" s="65">
        <v>3.9371590170978519</v>
      </c>
      <c r="H1218" s="12">
        <v>30</v>
      </c>
      <c r="I1218" s="12">
        <v>1</v>
      </c>
    </row>
    <row r="1219" spans="1:9" x14ac:dyDescent="0.25">
      <c r="A1219" s="57" t="s">
        <v>1834</v>
      </c>
      <c r="B1219" s="57" t="s">
        <v>57</v>
      </c>
      <c r="C1219" s="261"/>
      <c r="D1219" s="59">
        <v>2726000</v>
      </c>
      <c r="E1219" s="59">
        <v>828100</v>
      </c>
      <c r="F1219" s="61">
        <v>3.2919999999999998</v>
      </c>
      <c r="G1219" s="64">
        <v>3.8363253023081318</v>
      </c>
      <c r="H1219" s="13">
        <v>30</v>
      </c>
      <c r="I1219" s="12">
        <v>1</v>
      </c>
    </row>
    <row r="1220" spans="1:9" x14ac:dyDescent="0.25">
      <c r="A1220" s="56" t="s">
        <v>1835</v>
      </c>
      <c r="B1220" s="56" t="s">
        <v>57</v>
      </c>
      <c r="C1220" s="260"/>
      <c r="D1220" s="58">
        <v>3491000</v>
      </c>
      <c r="E1220" s="58">
        <v>780200</v>
      </c>
      <c r="F1220" s="60">
        <v>4.4740000000000002</v>
      </c>
      <c r="G1220" s="65">
        <v>4.1944550135401633</v>
      </c>
      <c r="H1220" s="12">
        <v>15</v>
      </c>
      <c r="I1220" s="12">
        <v>1</v>
      </c>
    </row>
    <row r="1221" spans="1:9" x14ac:dyDescent="0.25">
      <c r="A1221" s="57" t="s">
        <v>1836</v>
      </c>
      <c r="B1221" s="57" t="s">
        <v>57</v>
      </c>
      <c r="C1221" s="261"/>
      <c r="D1221" s="59">
        <v>3688000</v>
      </c>
      <c r="E1221" s="59">
        <v>792400</v>
      </c>
      <c r="F1221" s="61">
        <v>4.6550000000000002</v>
      </c>
      <c r="G1221" s="64">
        <v>4.2900635006260357</v>
      </c>
      <c r="H1221" s="13">
        <v>15</v>
      </c>
      <c r="I1221" s="12">
        <v>1</v>
      </c>
    </row>
    <row r="1222" spans="1:9" x14ac:dyDescent="0.25">
      <c r="A1222" s="56" t="s">
        <v>1837</v>
      </c>
      <c r="B1222" s="56" t="s">
        <v>57</v>
      </c>
      <c r="C1222" s="260"/>
      <c r="D1222" s="58">
        <v>3716000</v>
      </c>
      <c r="E1222" s="58">
        <v>803500</v>
      </c>
      <c r="F1222" s="60">
        <v>4.6239999999999997</v>
      </c>
      <c r="G1222" s="65">
        <v>4.1761462967894776</v>
      </c>
      <c r="H1222" s="12">
        <v>15</v>
      </c>
      <c r="I1222" s="12">
        <v>1</v>
      </c>
    </row>
    <row r="1223" spans="1:9" x14ac:dyDescent="0.25">
      <c r="A1223" s="57" t="s">
        <v>1838</v>
      </c>
      <c r="B1223" s="57" t="s">
        <v>57</v>
      </c>
      <c r="C1223" s="261"/>
      <c r="D1223" s="59">
        <v>4985000</v>
      </c>
      <c r="E1223" s="59">
        <v>738900</v>
      </c>
      <c r="F1223" s="61">
        <v>6.7460000000000004</v>
      </c>
      <c r="G1223" s="64">
        <v>4.6051701859880918</v>
      </c>
      <c r="H1223" s="13">
        <v>0</v>
      </c>
      <c r="I1223" s="12">
        <v>1</v>
      </c>
    </row>
    <row r="1224" spans="1:9" x14ac:dyDescent="0.25">
      <c r="A1224" s="56" t="s">
        <v>1839</v>
      </c>
      <c r="B1224" s="56" t="s">
        <v>57</v>
      </c>
      <c r="C1224" s="260"/>
      <c r="D1224" s="58">
        <v>4862000</v>
      </c>
      <c r="E1224" s="58">
        <v>762100</v>
      </c>
      <c r="F1224" s="60">
        <v>6.3789999999999996</v>
      </c>
      <c r="G1224" s="65">
        <v>4.6051701859880918</v>
      </c>
      <c r="H1224" s="12">
        <v>0</v>
      </c>
      <c r="I1224" s="12">
        <v>1</v>
      </c>
    </row>
    <row r="1225" spans="1:9" x14ac:dyDescent="0.25">
      <c r="A1225" s="57" t="s">
        <v>1840</v>
      </c>
      <c r="B1225" s="57" t="s">
        <v>57</v>
      </c>
      <c r="C1225" s="261"/>
      <c r="D1225" s="59">
        <v>5256000</v>
      </c>
      <c r="E1225" s="59">
        <v>740200</v>
      </c>
      <c r="F1225" s="61">
        <v>7.101</v>
      </c>
      <c r="G1225" s="64">
        <v>4.6051701859880918</v>
      </c>
      <c r="H1225" s="13">
        <v>0</v>
      </c>
      <c r="I1225" s="12">
        <v>1</v>
      </c>
    </row>
    <row r="1226" spans="1:9" x14ac:dyDescent="0.25">
      <c r="A1226" s="24" t="s">
        <v>1102</v>
      </c>
      <c r="B1226" s="24" t="s">
        <v>1036</v>
      </c>
      <c r="C1226" s="260"/>
      <c r="D1226" s="26">
        <v>123.2</v>
      </c>
      <c r="E1226" s="26">
        <v>287800</v>
      </c>
      <c r="F1226" s="27">
        <v>4.282E-4</v>
      </c>
      <c r="I1226" s="12">
        <v>10</v>
      </c>
    </row>
    <row r="1227" spans="1:9" x14ac:dyDescent="0.25">
      <c r="A1227" s="25" t="s">
        <v>1212</v>
      </c>
      <c r="B1227" s="25" t="s">
        <v>1036</v>
      </c>
      <c r="C1227" s="261"/>
      <c r="D1227" s="28">
        <v>31.15</v>
      </c>
      <c r="E1227" s="28">
        <v>289000</v>
      </c>
      <c r="F1227" s="29">
        <v>1.078E-4</v>
      </c>
      <c r="I1227" s="12">
        <v>10</v>
      </c>
    </row>
    <row r="1228" spans="1:9" x14ac:dyDescent="0.25">
      <c r="A1228" s="24" t="s">
        <v>1213</v>
      </c>
      <c r="B1228" s="24" t="s">
        <v>1036</v>
      </c>
      <c r="C1228" s="260"/>
      <c r="D1228" s="26">
        <v>90.5</v>
      </c>
      <c r="E1228" s="26">
        <v>309200</v>
      </c>
      <c r="F1228" s="27">
        <v>2.9270000000000001E-4</v>
      </c>
      <c r="I1228" s="12">
        <v>10</v>
      </c>
    </row>
    <row r="1229" spans="1:9" x14ac:dyDescent="0.25">
      <c r="A1229" s="25" t="s">
        <v>1214</v>
      </c>
      <c r="B1229" s="25" t="s">
        <v>1036</v>
      </c>
      <c r="C1229" s="261"/>
      <c r="D1229" s="28">
        <v>5296</v>
      </c>
      <c r="E1229" s="28">
        <v>349900</v>
      </c>
      <c r="F1229" s="29">
        <v>1.5140000000000001E-2</v>
      </c>
      <c r="G1229" s="30">
        <v>2.1317747816430352</v>
      </c>
      <c r="H1229" s="13">
        <v>120</v>
      </c>
      <c r="I1229" s="12">
        <v>10</v>
      </c>
    </row>
    <row r="1230" spans="1:9" x14ac:dyDescent="0.25">
      <c r="A1230" s="24" t="s">
        <v>1215</v>
      </c>
      <c r="B1230" s="24" t="s">
        <v>1036</v>
      </c>
      <c r="C1230" s="260"/>
      <c r="D1230" s="26">
        <v>5163</v>
      </c>
      <c r="E1230" s="26">
        <v>294500</v>
      </c>
      <c r="F1230" s="27">
        <v>1.753E-2</v>
      </c>
      <c r="G1230" s="31">
        <v>2.155264535897965</v>
      </c>
      <c r="H1230" s="12">
        <v>120</v>
      </c>
      <c r="I1230" s="12">
        <v>10</v>
      </c>
    </row>
    <row r="1231" spans="1:9" x14ac:dyDescent="0.25">
      <c r="A1231" s="25" t="s">
        <v>1216</v>
      </c>
      <c r="B1231" s="25" t="s">
        <v>1036</v>
      </c>
      <c r="C1231" s="261"/>
      <c r="D1231" s="28">
        <v>8186</v>
      </c>
      <c r="E1231" s="28">
        <v>310100</v>
      </c>
      <c r="F1231" s="29">
        <v>2.64E-2</v>
      </c>
      <c r="G1231" s="30">
        <v>2.8097097962432742</v>
      </c>
      <c r="H1231" s="13">
        <v>120</v>
      </c>
      <c r="I1231" s="12">
        <v>10</v>
      </c>
    </row>
    <row r="1232" spans="1:9" x14ac:dyDescent="0.25">
      <c r="A1232" s="24" t="s">
        <v>1217</v>
      </c>
      <c r="B1232" s="24" t="s">
        <v>1036</v>
      </c>
      <c r="C1232" s="260"/>
      <c r="D1232" s="26">
        <v>26090</v>
      </c>
      <c r="E1232" s="26">
        <v>364300</v>
      </c>
      <c r="F1232" s="27">
        <v>7.1609999999999993E-2</v>
      </c>
      <c r="G1232" s="31">
        <v>3.7002180986794397</v>
      </c>
      <c r="H1232" s="12">
        <v>60</v>
      </c>
      <c r="I1232" s="12">
        <v>10</v>
      </c>
    </row>
    <row r="1233" spans="1:9" x14ac:dyDescent="0.25">
      <c r="A1233" s="25" t="s">
        <v>1218</v>
      </c>
      <c r="B1233" s="25" t="s">
        <v>1036</v>
      </c>
      <c r="C1233" s="261"/>
      <c r="D1233" s="28">
        <v>23450</v>
      </c>
      <c r="E1233" s="28">
        <v>277300</v>
      </c>
      <c r="F1233" s="29">
        <v>8.4599999999999995E-2</v>
      </c>
      <c r="G1233" s="30">
        <v>3.7418978136587731</v>
      </c>
      <c r="H1233" s="13">
        <v>60</v>
      </c>
      <c r="I1233" s="12">
        <v>10</v>
      </c>
    </row>
    <row r="1234" spans="1:9" x14ac:dyDescent="0.25">
      <c r="A1234" s="24" t="s">
        <v>1219</v>
      </c>
      <c r="B1234" s="24" t="s">
        <v>1036</v>
      </c>
      <c r="C1234" s="260"/>
      <c r="D1234" s="26">
        <v>29270</v>
      </c>
      <c r="E1234" s="26">
        <v>257700</v>
      </c>
      <c r="F1234" s="27">
        <v>0.11360000000000001</v>
      </c>
      <c r="G1234" s="31" t="s">
        <v>1229</v>
      </c>
      <c r="H1234" s="12">
        <v>60</v>
      </c>
      <c r="I1234" s="12">
        <v>10</v>
      </c>
    </row>
    <row r="1235" spans="1:9" x14ac:dyDescent="0.25">
      <c r="A1235" s="25" t="s">
        <v>1220</v>
      </c>
      <c r="B1235" s="25" t="s">
        <v>1036</v>
      </c>
      <c r="C1235" s="261"/>
      <c r="D1235" s="28">
        <v>40820</v>
      </c>
      <c r="E1235" s="28">
        <v>311300</v>
      </c>
      <c r="F1235" s="29">
        <v>0.13109999999999999</v>
      </c>
      <c r="G1235" s="30">
        <v>4.3066994224395669</v>
      </c>
      <c r="H1235" s="13">
        <v>30</v>
      </c>
      <c r="I1235" s="12">
        <v>10</v>
      </c>
    </row>
    <row r="1236" spans="1:9" x14ac:dyDescent="0.25">
      <c r="A1236" s="24" t="s">
        <v>1221</v>
      </c>
      <c r="B1236" s="24" t="s">
        <v>1036</v>
      </c>
      <c r="C1236" s="260"/>
      <c r="D1236" s="26">
        <v>40950</v>
      </c>
      <c r="E1236" s="26">
        <v>297100</v>
      </c>
      <c r="F1236" s="27">
        <v>0.13780000000000001</v>
      </c>
      <c r="G1236" s="31">
        <v>4.2310308094240963</v>
      </c>
      <c r="H1236" s="12">
        <v>30</v>
      </c>
      <c r="I1236" s="12">
        <v>10</v>
      </c>
    </row>
    <row r="1237" spans="1:9" x14ac:dyDescent="0.25">
      <c r="A1237" s="25" t="s">
        <v>1222</v>
      </c>
      <c r="B1237" s="25" t="s">
        <v>1036</v>
      </c>
      <c r="C1237" s="261"/>
      <c r="D1237" s="28">
        <v>38420</v>
      </c>
      <c r="E1237" s="28">
        <v>284400</v>
      </c>
      <c r="F1237" s="29">
        <v>0.1351</v>
      </c>
      <c r="G1237" s="30">
        <v>4.4508327895249984</v>
      </c>
      <c r="H1237" s="13">
        <v>30</v>
      </c>
      <c r="I1237" s="12">
        <v>10</v>
      </c>
    </row>
    <row r="1238" spans="1:9" x14ac:dyDescent="0.25">
      <c r="A1238" s="24" t="s">
        <v>1223</v>
      </c>
      <c r="B1238" s="24" t="s">
        <v>1036</v>
      </c>
      <c r="C1238" s="260"/>
      <c r="D1238" s="26">
        <v>51230</v>
      </c>
      <c r="E1238" s="26">
        <v>275300</v>
      </c>
      <c r="F1238" s="27">
        <v>0.18609999999999999</v>
      </c>
      <c r="G1238" s="31">
        <v>4.6576470310981994</v>
      </c>
      <c r="H1238" s="12">
        <v>15</v>
      </c>
      <c r="I1238" s="12">
        <v>10</v>
      </c>
    </row>
    <row r="1239" spans="1:9" x14ac:dyDescent="0.25">
      <c r="A1239" s="25" t="s">
        <v>1224</v>
      </c>
      <c r="B1239" s="25" t="s">
        <v>1036</v>
      </c>
      <c r="C1239" s="261"/>
      <c r="D1239" s="28">
        <v>44740</v>
      </c>
      <c r="E1239" s="28">
        <v>307000</v>
      </c>
      <c r="F1239" s="29">
        <v>0.14580000000000001</v>
      </c>
      <c r="G1239" s="30">
        <v>4.2875734768295271</v>
      </c>
      <c r="H1239" s="13">
        <v>15</v>
      </c>
      <c r="I1239" s="12">
        <v>10</v>
      </c>
    </row>
    <row r="1240" spans="1:9" x14ac:dyDescent="0.25">
      <c r="A1240" s="24" t="s">
        <v>1225</v>
      </c>
      <c r="B1240" s="24" t="s">
        <v>1036</v>
      </c>
      <c r="C1240" s="260"/>
      <c r="D1240" s="26">
        <v>42290</v>
      </c>
      <c r="E1240" s="26">
        <v>285700</v>
      </c>
      <c r="F1240" s="27">
        <v>0.14799999999999999</v>
      </c>
      <c r="G1240" s="31">
        <v>4.5422083843545895</v>
      </c>
      <c r="H1240" s="12">
        <v>15</v>
      </c>
      <c r="I1240" s="12">
        <v>10</v>
      </c>
    </row>
    <row r="1241" spans="1:9" x14ac:dyDescent="0.25">
      <c r="A1241" s="25" t="s">
        <v>1226</v>
      </c>
      <c r="B1241" s="25" t="s">
        <v>1036</v>
      </c>
      <c r="C1241" s="261"/>
      <c r="D1241" s="28">
        <v>51110</v>
      </c>
      <c r="E1241" s="28">
        <v>289400</v>
      </c>
      <c r="F1241" s="29">
        <v>0.17660000000000001</v>
      </c>
      <c r="G1241" s="30">
        <v>4.6051701859880918</v>
      </c>
      <c r="H1241" s="13">
        <v>0</v>
      </c>
      <c r="I1241" s="12">
        <v>10</v>
      </c>
    </row>
    <row r="1242" spans="1:9" x14ac:dyDescent="0.25">
      <c r="A1242" s="24" t="s">
        <v>1227</v>
      </c>
      <c r="B1242" s="24" t="s">
        <v>1036</v>
      </c>
      <c r="C1242" s="260"/>
      <c r="D1242" s="26">
        <v>55760</v>
      </c>
      <c r="E1242" s="26">
        <v>278500</v>
      </c>
      <c r="F1242" s="27">
        <v>0.20019999999999999</v>
      </c>
      <c r="G1242" s="31">
        <v>4.6051701859880918</v>
      </c>
      <c r="H1242" s="12">
        <v>0</v>
      </c>
      <c r="I1242" s="12">
        <v>10</v>
      </c>
    </row>
    <row r="1243" spans="1:9" x14ac:dyDescent="0.25">
      <c r="A1243" s="25" t="s">
        <v>1228</v>
      </c>
      <c r="B1243" s="25" t="s">
        <v>1036</v>
      </c>
      <c r="C1243" s="261"/>
      <c r="D1243" s="28">
        <v>51140</v>
      </c>
      <c r="E1243" s="28">
        <v>324500</v>
      </c>
      <c r="F1243" s="29">
        <v>0.15759999999999999</v>
      </c>
      <c r="G1243" s="30">
        <v>4.6051701859880918</v>
      </c>
      <c r="H1243" s="13">
        <v>0</v>
      </c>
      <c r="I1243" s="12">
        <v>10</v>
      </c>
    </row>
    <row r="1244" spans="1:9" x14ac:dyDescent="0.25">
      <c r="A1244" s="25" t="s">
        <v>1102</v>
      </c>
      <c r="B1244" s="25" t="s">
        <v>1038</v>
      </c>
      <c r="C1244" s="261"/>
      <c r="D1244" s="28">
        <v>29.37</v>
      </c>
      <c r="E1244" s="28">
        <v>287800</v>
      </c>
      <c r="F1244" s="29">
        <v>1.021E-4</v>
      </c>
      <c r="I1244" s="12">
        <v>10</v>
      </c>
    </row>
    <row r="1245" spans="1:9" x14ac:dyDescent="0.25">
      <c r="A1245" s="24" t="s">
        <v>1212</v>
      </c>
      <c r="B1245" s="24" t="s">
        <v>1038</v>
      </c>
      <c r="C1245" s="260"/>
      <c r="D1245" s="26">
        <v>63.34</v>
      </c>
      <c r="E1245" s="26">
        <v>289000</v>
      </c>
      <c r="F1245" s="27">
        <v>2.1919999999999999E-4</v>
      </c>
      <c r="I1245" s="12">
        <v>10</v>
      </c>
    </row>
    <row r="1246" spans="1:9" x14ac:dyDescent="0.25">
      <c r="A1246" s="25" t="s">
        <v>1213</v>
      </c>
      <c r="B1246" s="25" t="s">
        <v>1038</v>
      </c>
      <c r="C1246" s="261"/>
      <c r="D1246" s="28">
        <v>31.84</v>
      </c>
      <c r="E1246" s="28">
        <v>309200</v>
      </c>
      <c r="F1246" s="29">
        <v>1.03E-4</v>
      </c>
      <c r="I1246" s="12">
        <v>10</v>
      </c>
    </row>
    <row r="1247" spans="1:9" x14ac:dyDescent="0.25">
      <c r="A1247" s="24" t="s">
        <v>1230</v>
      </c>
      <c r="B1247" s="24" t="s">
        <v>1038</v>
      </c>
      <c r="C1247" s="260"/>
      <c r="D1247" s="26">
        <v>95180</v>
      </c>
      <c r="E1247" s="26">
        <v>274700</v>
      </c>
      <c r="F1247" s="27">
        <v>0.34660000000000002</v>
      </c>
      <c r="G1247" s="31">
        <v>2.1651889750059712</v>
      </c>
      <c r="H1247" s="13">
        <v>120</v>
      </c>
      <c r="I1247" s="12">
        <v>10</v>
      </c>
    </row>
    <row r="1248" spans="1:9" x14ac:dyDescent="0.25">
      <c r="A1248" s="25" t="s">
        <v>1231</v>
      </c>
      <c r="B1248" s="25" t="s">
        <v>1038</v>
      </c>
      <c r="C1248" s="261"/>
      <c r="D1248" s="28">
        <v>98150</v>
      </c>
      <c r="E1248" s="28">
        <v>292400</v>
      </c>
      <c r="F1248" s="29">
        <v>0.3357</v>
      </c>
      <c r="G1248" s="30">
        <v>2.1816746123506023</v>
      </c>
      <c r="H1248" s="12">
        <v>120</v>
      </c>
      <c r="I1248" s="12">
        <v>10</v>
      </c>
    </row>
    <row r="1249" spans="1:9" x14ac:dyDescent="0.25">
      <c r="A1249" s="24" t="s">
        <v>1232</v>
      </c>
      <c r="B1249" s="24" t="s">
        <v>1038</v>
      </c>
      <c r="C1249" s="260"/>
      <c r="D1249" s="26">
        <v>57350</v>
      </c>
      <c r="E1249" s="26">
        <v>331300</v>
      </c>
      <c r="F1249" s="27">
        <v>0.1731</v>
      </c>
      <c r="G1249" s="31">
        <v>1.3475327709443725</v>
      </c>
      <c r="H1249" s="13">
        <v>120</v>
      </c>
      <c r="I1249" s="12">
        <v>10</v>
      </c>
    </row>
    <row r="1250" spans="1:9" x14ac:dyDescent="0.25">
      <c r="A1250" s="25" t="s">
        <v>1233</v>
      </c>
      <c r="B1250" s="25" t="s">
        <v>1038</v>
      </c>
      <c r="C1250" s="261"/>
      <c r="D1250" s="28">
        <v>385600</v>
      </c>
      <c r="E1250" s="28">
        <v>357200</v>
      </c>
      <c r="F1250" s="29">
        <v>1.079</v>
      </c>
      <c r="G1250" s="30">
        <v>3.3010846187533089</v>
      </c>
      <c r="H1250" s="12">
        <v>60</v>
      </c>
      <c r="I1250" s="12">
        <v>10</v>
      </c>
    </row>
    <row r="1251" spans="1:9" x14ac:dyDescent="0.25">
      <c r="A1251" s="24" t="s">
        <v>1234</v>
      </c>
      <c r="B1251" s="24" t="s">
        <v>1038</v>
      </c>
      <c r="C1251" s="260"/>
      <c r="D1251" s="26">
        <v>514300</v>
      </c>
      <c r="E1251" s="26">
        <v>253900</v>
      </c>
      <c r="F1251" s="27">
        <v>2.0249999999999999</v>
      </c>
      <c r="G1251" s="31" t="s">
        <v>1290</v>
      </c>
      <c r="H1251" s="13">
        <v>60</v>
      </c>
      <c r="I1251" s="12">
        <v>10</v>
      </c>
    </row>
    <row r="1252" spans="1:9" x14ac:dyDescent="0.25">
      <c r="A1252" s="25" t="s">
        <v>1235</v>
      </c>
      <c r="B1252" s="25" t="s">
        <v>1038</v>
      </c>
      <c r="C1252" s="261"/>
      <c r="D1252" s="28">
        <v>409300</v>
      </c>
      <c r="E1252" s="28">
        <v>278700</v>
      </c>
      <c r="F1252" s="29">
        <v>1.468</v>
      </c>
      <c r="G1252" s="30">
        <v>3.486040564468218</v>
      </c>
      <c r="H1252" s="12">
        <v>60</v>
      </c>
      <c r="I1252" s="12">
        <v>10</v>
      </c>
    </row>
    <row r="1253" spans="1:9" x14ac:dyDescent="0.25">
      <c r="A1253" s="24" t="s">
        <v>1236</v>
      </c>
      <c r="B1253" s="24" t="s">
        <v>1038</v>
      </c>
      <c r="C1253" s="260"/>
      <c r="D1253" s="26">
        <v>626300</v>
      </c>
      <c r="E1253" s="26">
        <v>233700</v>
      </c>
      <c r="F1253" s="27">
        <v>2.68</v>
      </c>
      <c r="G1253" s="31">
        <v>4.2109450387259404</v>
      </c>
      <c r="H1253" s="13">
        <v>30</v>
      </c>
      <c r="I1253" s="12">
        <v>10</v>
      </c>
    </row>
    <row r="1254" spans="1:9" x14ac:dyDescent="0.25">
      <c r="A1254" s="25" t="s">
        <v>1237</v>
      </c>
      <c r="B1254" s="25" t="s">
        <v>1038</v>
      </c>
      <c r="C1254" s="261"/>
      <c r="D1254" s="28">
        <v>591500</v>
      </c>
      <c r="E1254" s="28">
        <v>290600</v>
      </c>
      <c r="F1254" s="29">
        <v>2.0350000000000001</v>
      </c>
      <c r="G1254" s="30">
        <v>3.9840597009001644</v>
      </c>
      <c r="H1254" s="12">
        <v>30</v>
      </c>
      <c r="I1254" s="12">
        <v>10</v>
      </c>
    </row>
    <row r="1255" spans="1:9" x14ac:dyDescent="0.25">
      <c r="A1255" s="24" t="s">
        <v>1238</v>
      </c>
      <c r="B1255" s="24" t="s">
        <v>1038</v>
      </c>
      <c r="C1255" s="260"/>
      <c r="D1255" s="26">
        <v>661400</v>
      </c>
      <c r="E1255" s="26">
        <v>230700</v>
      </c>
      <c r="F1255" s="27">
        <v>2.867</v>
      </c>
      <c r="G1255" s="31">
        <v>4.1554528373611248</v>
      </c>
      <c r="H1255" s="13">
        <v>30</v>
      </c>
      <c r="I1255" s="12">
        <v>10</v>
      </c>
    </row>
    <row r="1256" spans="1:9" x14ac:dyDescent="0.25">
      <c r="A1256" s="25" t="s">
        <v>1239</v>
      </c>
      <c r="B1256" s="25" t="s">
        <v>1038</v>
      </c>
      <c r="C1256" s="261"/>
      <c r="D1256" s="28">
        <v>844500</v>
      </c>
      <c r="E1256" s="28">
        <v>240100</v>
      </c>
      <c r="F1256" s="29">
        <v>3.5169999999999999</v>
      </c>
      <c r="G1256" s="30">
        <v>4.4827491577131191</v>
      </c>
      <c r="H1256" s="12">
        <v>15</v>
      </c>
      <c r="I1256" s="12">
        <v>10</v>
      </c>
    </row>
    <row r="1257" spans="1:9" x14ac:dyDescent="0.25">
      <c r="A1257" s="24" t="s">
        <v>1240</v>
      </c>
      <c r="B1257" s="24" t="s">
        <v>1038</v>
      </c>
      <c r="C1257" s="260"/>
      <c r="D1257" s="26">
        <v>910500</v>
      </c>
      <c r="E1257" s="26">
        <v>218900</v>
      </c>
      <c r="F1257" s="27">
        <v>4.1580000000000004</v>
      </c>
      <c r="G1257" s="31">
        <v>4.6986335589369972</v>
      </c>
      <c r="H1257" s="13">
        <v>15</v>
      </c>
      <c r="I1257" s="12">
        <v>10</v>
      </c>
    </row>
    <row r="1258" spans="1:9" x14ac:dyDescent="0.25">
      <c r="A1258" s="25" t="s">
        <v>1241</v>
      </c>
      <c r="B1258" s="25" t="s">
        <v>1038</v>
      </c>
      <c r="C1258" s="261"/>
      <c r="D1258" s="28">
        <v>836100</v>
      </c>
      <c r="E1258" s="28">
        <v>261000</v>
      </c>
      <c r="F1258" s="29">
        <v>3.2029999999999998</v>
      </c>
      <c r="G1258" s="30">
        <v>4.2662796962819778</v>
      </c>
      <c r="H1258" s="12">
        <v>15</v>
      </c>
      <c r="I1258" s="12">
        <v>10</v>
      </c>
    </row>
    <row r="1259" spans="1:9" x14ac:dyDescent="0.25">
      <c r="A1259" s="24" t="s">
        <v>1242</v>
      </c>
      <c r="B1259" s="24" t="s">
        <v>1038</v>
      </c>
      <c r="C1259" s="260"/>
      <c r="D1259" s="26">
        <v>1120000</v>
      </c>
      <c r="E1259" s="26">
        <v>281800</v>
      </c>
      <c r="F1259" s="27">
        <v>3.9750000000000001</v>
      </c>
      <c r="G1259" s="31">
        <v>4.6051701859880918</v>
      </c>
      <c r="H1259" s="13">
        <v>0</v>
      </c>
      <c r="I1259" s="12">
        <v>10</v>
      </c>
    </row>
    <row r="1260" spans="1:9" x14ac:dyDescent="0.25">
      <c r="A1260" s="25" t="s">
        <v>1243</v>
      </c>
      <c r="B1260" s="25" t="s">
        <v>1038</v>
      </c>
      <c r="C1260" s="261"/>
      <c r="D1260" s="28">
        <v>963100</v>
      </c>
      <c r="E1260" s="28">
        <v>254300</v>
      </c>
      <c r="F1260" s="29">
        <v>3.7869999999999999</v>
      </c>
      <c r="G1260" s="30">
        <v>4.6051701859880918</v>
      </c>
      <c r="H1260" s="12">
        <v>0</v>
      </c>
      <c r="I1260" s="12">
        <v>10</v>
      </c>
    </row>
    <row r="1261" spans="1:9" x14ac:dyDescent="0.25">
      <c r="A1261" s="24" t="s">
        <v>1244</v>
      </c>
      <c r="B1261" s="24" t="s">
        <v>1038</v>
      </c>
      <c r="C1261" s="260"/>
      <c r="D1261" s="26">
        <v>1190000</v>
      </c>
      <c r="E1261" s="26">
        <v>264800</v>
      </c>
      <c r="F1261" s="27">
        <v>4.4950000000000001</v>
      </c>
      <c r="G1261" s="31">
        <v>4.6051701859880918</v>
      </c>
      <c r="H1261" s="13">
        <v>0</v>
      </c>
      <c r="I1261" s="12">
        <v>10</v>
      </c>
    </row>
    <row r="1262" spans="1:9" x14ac:dyDescent="0.25">
      <c r="A1262" s="24" t="s">
        <v>1102</v>
      </c>
      <c r="B1262" s="24" t="s">
        <v>1054</v>
      </c>
      <c r="C1262" s="260"/>
      <c r="D1262" s="26">
        <v>96.33</v>
      </c>
      <c r="E1262" s="26">
        <v>287800</v>
      </c>
      <c r="F1262" s="27">
        <v>3.347E-4</v>
      </c>
      <c r="G1262" s="24"/>
      <c r="I1262" s="12">
        <v>10</v>
      </c>
    </row>
    <row r="1263" spans="1:9" x14ac:dyDescent="0.25">
      <c r="A1263" s="25" t="s">
        <v>1212</v>
      </c>
      <c r="B1263" s="25" t="s">
        <v>1054</v>
      </c>
      <c r="C1263" s="261"/>
      <c r="D1263" s="28">
        <v>57.23</v>
      </c>
      <c r="E1263" s="28">
        <v>289000</v>
      </c>
      <c r="F1263" s="29">
        <v>1.9809999999999999E-4</v>
      </c>
      <c r="G1263" s="25"/>
      <c r="I1263" s="12">
        <v>10</v>
      </c>
    </row>
    <row r="1264" spans="1:9" x14ac:dyDescent="0.25">
      <c r="A1264" s="24" t="s">
        <v>1213</v>
      </c>
      <c r="B1264" s="24" t="s">
        <v>1054</v>
      </c>
      <c r="C1264" s="260"/>
      <c r="D1264" s="26">
        <v>62.41</v>
      </c>
      <c r="E1264" s="26">
        <v>309200</v>
      </c>
      <c r="F1264" s="27">
        <v>2.019E-4</v>
      </c>
      <c r="G1264" s="24"/>
      <c r="I1264" s="12">
        <v>10</v>
      </c>
    </row>
    <row r="1265" spans="1:9" x14ac:dyDescent="0.25">
      <c r="A1265" s="25" t="s">
        <v>1245</v>
      </c>
      <c r="B1265" s="25" t="s">
        <v>1054</v>
      </c>
      <c r="C1265" s="261"/>
      <c r="D1265" s="28">
        <v>81330</v>
      </c>
      <c r="E1265" s="28">
        <v>346100</v>
      </c>
      <c r="F1265" s="29">
        <v>0.23499999999999999</v>
      </c>
      <c r="G1265" s="30">
        <v>3.5948424743072684</v>
      </c>
      <c r="H1265" s="13">
        <v>120</v>
      </c>
      <c r="I1265" s="12">
        <v>10</v>
      </c>
    </row>
    <row r="1266" spans="1:9" x14ac:dyDescent="0.25">
      <c r="A1266" s="24" t="s">
        <v>1246</v>
      </c>
      <c r="B1266" s="24" t="s">
        <v>1054</v>
      </c>
      <c r="C1266" s="260"/>
      <c r="D1266" s="26">
        <v>82350</v>
      </c>
      <c r="E1266" s="26">
        <v>335200</v>
      </c>
      <c r="F1266" s="27">
        <v>0.2457</v>
      </c>
      <c r="G1266" s="31">
        <v>3.9622652932888358</v>
      </c>
      <c r="H1266" s="12">
        <v>120</v>
      </c>
      <c r="I1266" s="12">
        <v>10</v>
      </c>
    </row>
    <row r="1267" spans="1:9" x14ac:dyDescent="0.25">
      <c r="A1267" s="25" t="s">
        <v>1247</v>
      </c>
      <c r="B1267" s="25" t="s">
        <v>1054</v>
      </c>
      <c r="C1267" s="261"/>
      <c r="D1267" s="28">
        <v>80210</v>
      </c>
      <c r="E1267" s="28">
        <v>313100</v>
      </c>
      <c r="F1267" s="29">
        <v>0.25619999999999998</v>
      </c>
      <c r="G1267" s="30">
        <v>3.7880840452686013</v>
      </c>
      <c r="H1267" s="13">
        <v>120</v>
      </c>
      <c r="I1267" s="12">
        <v>10</v>
      </c>
    </row>
    <row r="1268" spans="1:9" x14ac:dyDescent="0.25">
      <c r="A1268" s="24" t="s">
        <v>1248</v>
      </c>
      <c r="B1268" s="24" t="s">
        <v>1054</v>
      </c>
      <c r="C1268" s="260"/>
      <c r="D1268" s="26">
        <v>141100</v>
      </c>
      <c r="E1268" s="26">
        <v>297400</v>
      </c>
      <c r="F1268" s="27">
        <v>0.47439999999999999</v>
      </c>
      <c r="G1268" s="31">
        <v>4.2978341145770038</v>
      </c>
      <c r="H1268" s="12">
        <v>60</v>
      </c>
      <c r="I1268" s="12">
        <v>10</v>
      </c>
    </row>
    <row r="1269" spans="1:9" x14ac:dyDescent="0.25">
      <c r="A1269" s="25" t="s">
        <v>1249</v>
      </c>
      <c r="B1269" s="25" t="s">
        <v>1054</v>
      </c>
      <c r="C1269" s="261"/>
      <c r="D1269" s="28">
        <v>131400</v>
      </c>
      <c r="E1269" s="28">
        <v>279800</v>
      </c>
      <c r="F1269" s="29">
        <v>0.46960000000000002</v>
      </c>
      <c r="G1269" s="30" t="s">
        <v>390</v>
      </c>
      <c r="H1269" s="13">
        <v>60</v>
      </c>
      <c r="I1269" s="12">
        <v>10</v>
      </c>
    </row>
    <row r="1270" spans="1:9" x14ac:dyDescent="0.25">
      <c r="A1270" s="24" t="s">
        <v>1250</v>
      </c>
      <c r="B1270" s="24" t="s">
        <v>1054</v>
      </c>
      <c r="C1270" s="260"/>
      <c r="D1270" s="26">
        <v>136500</v>
      </c>
      <c r="E1270" s="26">
        <v>279900</v>
      </c>
      <c r="F1270" s="27">
        <v>0.48749999999999999</v>
      </c>
      <c r="G1270" s="31">
        <v>4.4318698120357718</v>
      </c>
      <c r="H1270" s="12">
        <v>60</v>
      </c>
      <c r="I1270" s="12">
        <v>10</v>
      </c>
    </row>
    <row r="1271" spans="1:9" x14ac:dyDescent="0.25">
      <c r="A1271" s="25" t="s">
        <v>1251</v>
      </c>
      <c r="B1271" s="25" t="s">
        <v>1054</v>
      </c>
      <c r="C1271" s="261"/>
      <c r="D1271" s="28">
        <v>144500</v>
      </c>
      <c r="E1271" s="28">
        <v>279600</v>
      </c>
      <c r="F1271" s="29">
        <v>0.51670000000000005</v>
      </c>
      <c r="G1271" s="30">
        <v>4.3832879847280699</v>
      </c>
      <c r="H1271" s="13">
        <v>30</v>
      </c>
      <c r="I1271" s="12">
        <v>10</v>
      </c>
    </row>
    <row r="1272" spans="1:9" x14ac:dyDescent="0.25">
      <c r="A1272" s="24" t="s">
        <v>1252</v>
      </c>
      <c r="B1272" s="24" t="s">
        <v>1054</v>
      </c>
      <c r="C1272" s="260"/>
      <c r="D1272" s="26">
        <v>158400</v>
      </c>
      <c r="E1272" s="26">
        <v>245900</v>
      </c>
      <c r="F1272" s="27">
        <v>0.64419999999999999</v>
      </c>
      <c r="G1272" s="31" t="s">
        <v>1291</v>
      </c>
      <c r="H1272" s="12">
        <v>30</v>
      </c>
      <c r="I1272" s="12">
        <v>10</v>
      </c>
    </row>
    <row r="1273" spans="1:9" x14ac:dyDescent="0.25">
      <c r="A1273" s="25" t="s">
        <v>1253</v>
      </c>
      <c r="B1273" s="25" t="s">
        <v>1054</v>
      </c>
      <c r="C1273" s="261"/>
      <c r="D1273" s="28">
        <v>146600</v>
      </c>
      <c r="E1273" s="28">
        <v>301500</v>
      </c>
      <c r="F1273" s="29">
        <v>0.48620000000000002</v>
      </c>
      <c r="G1273" s="30">
        <v>4.4291982395980654</v>
      </c>
      <c r="H1273" s="13">
        <v>30</v>
      </c>
      <c r="I1273" s="12">
        <v>10</v>
      </c>
    </row>
    <row r="1274" spans="1:9" x14ac:dyDescent="0.25">
      <c r="A1274" s="24" t="s">
        <v>1254</v>
      </c>
      <c r="B1274" s="24" t="s">
        <v>1054</v>
      </c>
      <c r="C1274" s="260"/>
      <c r="D1274" s="26">
        <v>156800</v>
      </c>
      <c r="E1274" s="26">
        <v>251100</v>
      </c>
      <c r="F1274" s="27">
        <v>0.62439999999999996</v>
      </c>
      <c r="G1274" s="31">
        <v>4.5726985263916591</v>
      </c>
      <c r="H1274" s="12">
        <v>15</v>
      </c>
      <c r="I1274" s="12">
        <v>10</v>
      </c>
    </row>
    <row r="1275" spans="1:9" x14ac:dyDescent="0.25">
      <c r="A1275" s="25" t="s">
        <v>1255</v>
      </c>
      <c r="B1275" s="25" t="s">
        <v>1054</v>
      </c>
      <c r="C1275" s="261"/>
      <c r="D1275" s="28">
        <v>165500</v>
      </c>
      <c r="E1275" s="28">
        <v>250300</v>
      </c>
      <c r="F1275" s="29">
        <v>0.66100000000000003</v>
      </c>
      <c r="G1275" s="30" t="s">
        <v>1292</v>
      </c>
      <c r="H1275" s="13">
        <v>15</v>
      </c>
      <c r="I1275" s="12">
        <v>10</v>
      </c>
    </row>
    <row r="1276" spans="1:9" x14ac:dyDescent="0.25">
      <c r="A1276" s="24" t="s">
        <v>1256</v>
      </c>
      <c r="B1276" s="24" t="s">
        <v>1054</v>
      </c>
      <c r="C1276" s="260"/>
      <c r="D1276" s="26">
        <v>167200</v>
      </c>
      <c r="E1276" s="26">
        <v>271400</v>
      </c>
      <c r="F1276" s="27">
        <v>0.61599999999999999</v>
      </c>
      <c r="G1276" s="31">
        <v>4.665931326345337</v>
      </c>
      <c r="H1276" s="12">
        <v>15</v>
      </c>
      <c r="I1276" s="12">
        <v>10</v>
      </c>
    </row>
    <row r="1277" spans="1:9" x14ac:dyDescent="0.25">
      <c r="A1277" s="25" t="s">
        <v>1257</v>
      </c>
      <c r="B1277" s="25" t="s">
        <v>1054</v>
      </c>
      <c r="C1277" s="261"/>
      <c r="D1277" s="28">
        <v>166700</v>
      </c>
      <c r="E1277" s="28">
        <v>258400</v>
      </c>
      <c r="F1277" s="29">
        <v>0.64500000000000002</v>
      </c>
      <c r="G1277" s="30">
        <v>4.6051701859880918</v>
      </c>
      <c r="H1277" s="13">
        <v>0</v>
      </c>
      <c r="I1277" s="12">
        <v>10</v>
      </c>
    </row>
    <row r="1278" spans="1:9" x14ac:dyDescent="0.25">
      <c r="A1278" s="24" t="s">
        <v>1258</v>
      </c>
      <c r="B1278" s="24" t="s">
        <v>1054</v>
      </c>
      <c r="C1278" s="260"/>
      <c r="D1278" s="26">
        <v>148300</v>
      </c>
      <c r="E1278" s="26">
        <v>317600</v>
      </c>
      <c r="F1278" s="27">
        <v>0.46710000000000002</v>
      </c>
      <c r="G1278" s="31">
        <v>4.6051701859880918</v>
      </c>
      <c r="H1278" s="12">
        <v>0</v>
      </c>
      <c r="I1278" s="12">
        <v>10</v>
      </c>
    </row>
    <row r="1279" spans="1:9" x14ac:dyDescent="0.25">
      <c r="A1279" s="25" t="s">
        <v>1259</v>
      </c>
      <c r="B1279" s="25" t="s">
        <v>1054</v>
      </c>
      <c r="C1279" s="261"/>
      <c r="D1279" s="28">
        <v>173400</v>
      </c>
      <c r="E1279" s="28">
        <v>299200</v>
      </c>
      <c r="F1279" s="29">
        <v>0.57969999999999999</v>
      </c>
      <c r="G1279" s="30">
        <v>4.6051701859880918</v>
      </c>
      <c r="H1279" s="13">
        <v>0</v>
      </c>
      <c r="I1279" s="12">
        <v>10</v>
      </c>
    </row>
    <row r="1280" spans="1:9" x14ac:dyDescent="0.25">
      <c r="A1280" s="25" t="s">
        <v>1102</v>
      </c>
      <c r="B1280" s="25" t="s">
        <v>1070</v>
      </c>
      <c r="C1280" s="261"/>
      <c r="D1280" s="28">
        <v>31.17</v>
      </c>
      <c r="E1280" s="28">
        <v>287800</v>
      </c>
      <c r="F1280" s="29">
        <v>1.083E-4</v>
      </c>
      <c r="G1280" s="25"/>
      <c r="I1280" s="12">
        <v>10</v>
      </c>
    </row>
    <row r="1281" spans="1:9" x14ac:dyDescent="0.25">
      <c r="A1281" s="24" t="s">
        <v>1212</v>
      </c>
      <c r="B1281" s="24" t="s">
        <v>1070</v>
      </c>
      <c r="C1281" s="260"/>
      <c r="D1281" s="26">
        <v>95.44</v>
      </c>
      <c r="E1281" s="26">
        <v>289000</v>
      </c>
      <c r="F1281" s="27">
        <v>3.3030000000000001E-4</v>
      </c>
      <c r="G1281" s="24"/>
      <c r="I1281" s="12">
        <v>10</v>
      </c>
    </row>
    <row r="1282" spans="1:9" x14ac:dyDescent="0.25">
      <c r="A1282" s="25" t="s">
        <v>1213</v>
      </c>
      <c r="B1282" s="25" t="s">
        <v>1070</v>
      </c>
      <c r="C1282" s="261"/>
      <c r="D1282" s="28">
        <v>189.4</v>
      </c>
      <c r="E1282" s="28">
        <v>309200</v>
      </c>
      <c r="F1282" s="29">
        <v>6.1240000000000003E-4</v>
      </c>
      <c r="G1282" s="25"/>
      <c r="I1282" s="12">
        <v>10</v>
      </c>
    </row>
    <row r="1283" spans="1:9" x14ac:dyDescent="0.25">
      <c r="A1283" s="24" t="s">
        <v>1260</v>
      </c>
      <c r="B1283" s="24" t="s">
        <v>1070</v>
      </c>
      <c r="C1283" s="260"/>
      <c r="D1283" s="26">
        <v>20680</v>
      </c>
      <c r="E1283" s="26">
        <v>283000</v>
      </c>
      <c r="F1283" s="27">
        <v>7.306E-2</v>
      </c>
      <c r="G1283" s="31">
        <v>4.1870846163126858</v>
      </c>
      <c r="H1283" s="13">
        <v>120</v>
      </c>
      <c r="I1283" s="12">
        <v>10</v>
      </c>
    </row>
    <row r="1284" spans="1:9" x14ac:dyDescent="0.25">
      <c r="A1284" s="25" t="s">
        <v>1261</v>
      </c>
      <c r="B1284" s="25" t="s">
        <v>1070</v>
      </c>
      <c r="C1284" s="261"/>
      <c r="D1284" s="28">
        <v>28260</v>
      </c>
      <c r="E1284" s="28">
        <v>270900</v>
      </c>
      <c r="F1284" s="29">
        <v>0.1043</v>
      </c>
      <c r="G1284" s="30">
        <v>4.2495048938213387</v>
      </c>
      <c r="H1284" s="12">
        <v>120</v>
      </c>
      <c r="I1284" s="12">
        <v>10</v>
      </c>
    </row>
    <row r="1285" spans="1:9" x14ac:dyDescent="0.25">
      <c r="A1285" s="24" t="s">
        <v>1262</v>
      </c>
      <c r="B1285" s="24" t="s">
        <v>1070</v>
      </c>
      <c r="C1285" s="260"/>
      <c r="D1285" s="26">
        <v>17430</v>
      </c>
      <c r="E1285" s="26">
        <v>239700</v>
      </c>
      <c r="F1285" s="27">
        <v>7.2720000000000007E-2</v>
      </c>
      <c r="G1285" s="31">
        <v>4.2940656482908839</v>
      </c>
      <c r="H1285" s="13">
        <v>120</v>
      </c>
      <c r="I1285" s="12">
        <v>10</v>
      </c>
    </row>
    <row r="1286" spans="1:9" x14ac:dyDescent="0.25">
      <c r="A1286" s="25" t="s">
        <v>1263</v>
      </c>
      <c r="B1286" s="25" t="s">
        <v>1070</v>
      </c>
      <c r="C1286" s="261"/>
      <c r="D1286" s="28">
        <v>18080</v>
      </c>
      <c r="E1286" s="28">
        <v>259400</v>
      </c>
      <c r="F1286" s="29">
        <v>6.9720000000000004E-2</v>
      </c>
      <c r="G1286" s="30">
        <v>4.1400599663179056</v>
      </c>
      <c r="H1286" s="12">
        <v>60</v>
      </c>
      <c r="I1286" s="12">
        <v>10</v>
      </c>
    </row>
    <row r="1287" spans="1:9" x14ac:dyDescent="0.25">
      <c r="A1287" s="24" t="s">
        <v>1264</v>
      </c>
      <c r="B1287" s="24" t="s">
        <v>1070</v>
      </c>
      <c r="C1287" s="260"/>
      <c r="D1287" s="26">
        <v>29320</v>
      </c>
      <c r="E1287" s="26">
        <v>267300</v>
      </c>
      <c r="F1287" s="27">
        <v>0.10970000000000001</v>
      </c>
      <c r="G1287" s="31">
        <v>4.3001487849946569</v>
      </c>
      <c r="H1287" s="13">
        <v>60</v>
      </c>
      <c r="I1287" s="12">
        <v>10</v>
      </c>
    </row>
    <row r="1288" spans="1:9" x14ac:dyDescent="0.25">
      <c r="A1288" s="25" t="s">
        <v>1265</v>
      </c>
      <c r="B1288" s="25" t="s">
        <v>1070</v>
      </c>
      <c r="C1288" s="261"/>
      <c r="D1288" s="28">
        <v>23600</v>
      </c>
      <c r="E1288" s="28">
        <v>273500</v>
      </c>
      <c r="F1288" s="29">
        <v>8.6300000000000002E-2</v>
      </c>
      <c r="G1288" s="30">
        <v>4.4660402589811312</v>
      </c>
      <c r="H1288" s="12">
        <v>60</v>
      </c>
      <c r="I1288" s="12">
        <v>10</v>
      </c>
    </row>
    <row r="1289" spans="1:9" x14ac:dyDescent="0.25">
      <c r="A1289" s="24" t="s">
        <v>1266</v>
      </c>
      <c r="B1289" s="24" t="s">
        <v>1070</v>
      </c>
      <c r="C1289" s="260"/>
      <c r="D1289" s="26">
        <v>34560</v>
      </c>
      <c r="E1289" s="26">
        <v>263400</v>
      </c>
      <c r="F1289" s="27">
        <v>0.13120000000000001</v>
      </c>
      <c r="G1289" s="31">
        <v>4.7746593556100869</v>
      </c>
      <c r="H1289" s="13">
        <v>30</v>
      </c>
      <c r="I1289" s="12">
        <v>10</v>
      </c>
    </row>
    <row r="1290" spans="1:9" x14ac:dyDescent="0.25">
      <c r="A1290" s="25" t="s">
        <v>1267</v>
      </c>
      <c r="B1290" s="25" t="s">
        <v>1070</v>
      </c>
      <c r="C1290" s="261"/>
      <c r="D1290" s="28">
        <v>19100</v>
      </c>
      <c r="E1290" s="28">
        <v>285100</v>
      </c>
      <c r="F1290" s="29">
        <v>6.7000000000000004E-2</v>
      </c>
      <c r="G1290" s="30" t="s">
        <v>1293</v>
      </c>
      <c r="H1290" s="12">
        <v>30</v>
      </c>
      <c r="I1290" s="12">
        <v>10</v>
      </c>
    </row>
    <row r="1291" spans="1:9" x14ac:dyDescent="0.25">
      <c r="A1291" s="24" t="s">
        <v>1268</v>
      </c>
      <c r="B1291" s="24" t="s">
        <v>1070</v>
      </c>
      <c r="C1291" s="260"/>
      <c r="D1291" s="26">
        <v>29870</v>
      </c>
      <c r="E1291" s="26">
        <v>237900</v>
      </c>
      <c r="F1291" s="27">
        <v>0.12559999999999999</v>
      </c>
      <c r="G1291" s="31">
        <v>4.8425874840010206</v>
      </c>
      <c r="H1291" s="13">
        <v>30</v>
      </c>
      <c r="I1291" s="12">
        <v>10</v>
      </c>
    </row>
    <row r="1292" spans="1:9" x14ac:dyDescent="0.25">
      <c r="A1292" s="25" t="s">
        <v>1269</v>
      </c>
      <c r="B1292" s="25" t="s">
        <v>1070</v>
      </c>
      <c r="C1292" s="261"/>
      <c r="D1292" s="28">
        <v>21620</v>
      </c>
      <c r="E1292" s="28">
        <v>274700</v>
      </c>
      <c r="F1292" s="29">
        <v>7.8710000000000002E-2</v>
      </c>
      <c r="G1292" s="30">
        <v>4.2619196132796322</v>
      </c>
      <c r="H1292" s="12">
        <v>15</v>
      </c>
      <c r="I1292" s="12">
        <v>10</v>
      </c>
    </row>
    <row r="1293" spans="1:9" x14ac:dyDescent="0.25">
      <c r="A1293" s="24" t="s">
        <v>1270</v>
      </c>
      <c r="B1293" s="24" t="s">
        <v>1070</v>
      </c>
      <c r="C1293" s="260"/>
      <c r="D1293" s="26">
        <v>26850</v>
      </c>
      <c r="E1293" s="26">
        <v>260200</v>
      </c>
      <c r="F1293" s="27">
        <v>0.1032</v>
      </c>
      <c r="G1293" s="31">
        <v>4.2388664613202378</v>
      </c>
      <c r="H1293" s="13">
        <v>15</v>
      </c>
      <c r="I1293" s="12">
        <v>10</v>
      </c>
    </row>
    <row r="1294" spans="1:9" x14ac:dyDescent="0.25">
      <c r="A1294" s="25" t="s">
        <v>1271</v>
      </c>
      <c r="B1294" s="25" t="s">
        <v>1070</v>
      </c>
      <c r="C1294" s="261"/>
      <c r="D1294" s="28">
        <v>34500</v>
      </c>
      <c r="E1294" s="28">
        <v>251200</v>
      </c>
      <c r="F1294" s="29">
        <v>0.13730000000000001</v>
      </c>
      <c r="G1294" s="30">
        <v>4.9318918671113545</v>
      </c>
      <c r="H1294" s="12">
        <v>15</v>
      </c>
      <c r="I1294" s="12">
        <v>10</v>
      </c>
    </row>
    <row r="1295" spans="1:9" x14ac:dyDescent="0.25">
      <c r="A1295" s="24" t="s">
        <v>1272</v>
      </c>
      <c r="B1295" s="24" t="s">
        <v>1070</v>
      </c>
      <c r="C1295" s="260"/>
      <c r="D1295" s="26">
        <v>31310</v>
      </c>
      <c r="E1295" s="26">
        <v>282500</v>
      </c>
      <c r="F1295" s="27">
        <v>0.1108</v>
      </c>
      <c r="G1295" s="31">
        <v>4.6051701859880918</v>
      </c>
      <c r="H1295" s="13">
        <v>0</v>
      </c>
      <c r="I1295" s="12">
        <v>10</v>
      </c>
    </row>
    <row r="1296" spans="1:9" x14ac:dyDescent="0.25">
      <c r="A1296" s="25" t="s">
        <v>1273</v>
      </c>
      <c r="B1296" s="25" t="s">
        <v>1070</v>
      </c>
      <c r="C1296" s="261"/>
      <c r="D1296" s="28">
        <v>36290</v>
      </c>
      <c r="E1296" s="28">
        <v>244000</v>
      </c>
      <c r="F1296" s="29">
        <v>0.1487</v>
      </c>
      <c r="G1296" s="30">
        <v>4.6051701859880918</v>
      </c>
      <c r="H1296" s="12">
        <v>0</v>
      </c>
      <c r="I1296" s="12">
        <v>10</v>
      </c>
    </row>
    <row r="1297" spans="1:9" x14ac:dyDescent="0.25">
      <c r="A1297" s="24" t="s">
        <v>1274</v>
      </c>
      <c r="B1297" s="24" t="s">
        <v>1070</v>
      </c>
      <c r="C1297" s="260"/>
      <c r="D1297" s="26">
        <v>26330</v>
      </c>
      <c r="E1297" s="26">
        <v>265600</v>
      </c>
      <c r="F1297" s="27">
        <v>9.9129999999999996E-2</v>
      </c>
      <c r="G1297" s="31">
        <v>4.6051701859880918</v>
      </c>
      <c r="H1297" s="13">
        <v>0</v>
      </c>
      <c r="I1297" s="12">
        <v>10</v>
      </c>
    </row>
    <row r="1298" spans="1:9" x14ac:dyDescent="0.25">
      <c r="A1298" s="24" t="s">
        <v>1102</v>
      </c>
      <c r="B1298" s="24" t="s">
        <v>1086</v>
      </c>
      <c r="C1298" s="260"/>
      <c r="D1298" s="26">
        <v>54.61</v>
      </c>
      <c r="E1298" s="26">
        <v>287800</v>
      </c>
      <c r="F1298" s="27">
        <v>1.8980000000000001E-4</v>
      </c>
      <c r="G1298" s="24"/>
      <c r="I1298" s="12">
        <v>10</v>
      </c>
    </row>
    <row r="1299" spans="1:9" x14ac:dyDescent="0.25">
      <c r="A1299" s="25" t="s">
        <v>1212</v>
      </c>
      <c r="B1299" s="25" t="s">
        <v>1086</v>
      </c>
      <c r="C1299" s="261"/>
      <c r="D1299" s="28">
        <v>55.66</v>
      </c>
      <c r="E1299" s="28">
        <v>289000</v>
      </c>
      <c r="F1299" s="29">
        <v>1.9259999999999999E-4</v>
      </c>
      <c r="G1299" s="25"/>
      <c r="I1299" s="12">
        <v>10</v>
      </c>
    </row>
    <row r="1300" spans="1:9" x14ac:dyDescent="0.25">
      <c r="A1300" s="24" t="s">
        <v>1213</v>
      </c>
      <c r="B1300" s="24" t="s">
        <v>1086</v>
      </c>
      <c r="C1300" s="260"/>
      <c r="D1300" s="26">
        <v>29.88</v>
      </c>
      <c r="E1300" s="26">
        <v>309200</v>
      </c>
      <c r="F1300" s="27">
        <v>9.6650000000000005E-5</v>
      </c>
      <c r="G1300" s="24"/>
      <c r="I1300" s="12">
        <v>10</v>
      </c>
    </row>
    <row r="1301" spans="1:9" x14ac:dyDescent="0.25">
      <c r="A1301" s="25" t="s">
        <v>1275</v>
      </c>
      <c r="B1301" s="25" t="s">
        <v>1086</v>
      </c>
      <c r="C1301" s="261"/>
      <c r="D1301" s="28">
        <v>113100</v>
      </c>
      <c r="E1301" s="28">
        <v>267700</v>
      </c>
      <c r="F1301" s="29">
        <v>0.42249999999999999</v>
      </c>
      <c r="G1301" s="30">
        <v>4.3682657765552353</v>
      </c>
      <c r="H1301" s="13">
        <v>120</v>
      </c>
      <c r="I1301" s="12">
        <v>10</v>
      </c>
    </row>
    <row r="1302" spans="1:9" x14ac:dyDescent="0.25">
      <c r="A1302" s="24" t="s">
        <v>1276</v>
      </c>
      <c r="B1302" s="24" t="s">
        <v>1086</v>
      </c>
      <c r="C1302" s="260"/>
      <c r="D1302" s="26">
        <v>104900</v>
      </c>
      <c r="E1302" s="26">
        <v>303500</v>
      </c>
      <c r="F1302" s="27">
        <v>0.34549999999999997</v>
      </c>
      <c r="G1302" s="31">
        <v>4.3946972311005457</v>
      </c>
      <c r="H1302" s="12">
        <v>120</v>
      </c>
      <c r="I1302" s="12">
        <v>10</v>
      </c>
    </row>
    <row r="1303" spans="1:9" x14ac:dyDescent="0.25">
      <c r="A1303" s="25" t="s">
        <v>1277</v>
      </c>
      <c r="B1303" s="25" t="s">
        <v>1086</v>
      </c>
      <c r="C1303" s="261"/>
      <c r="D1303" s="28">
        <v>98390</v>
      </c>
      <c r="E1303" s="28">
        <v>259100</v>
      </c>
      <c r="F1303" s="29">
        <v>0.37969999999999998</v>
      </c>
      <c r="G1303" s="30">
        <v>4.3256497919355397</v>
      </c>
      <c r="H1303" s="13">
        <v>120</v>
      </c>
      <c r="I1303" s="12">
        <v>10</v>
      </c>
    </row>
    <row r="1304" spans="1:9" x14ac:dyDescent="0.25">
      <c r="A1304" s="24" t="s">
        <v>1278</v>
      </c>
      <c r="B1304" s="24" t="s">
        <v>1086</v>
      </c>
      <c r="C1304" s="260"/>
      <c r="D1304" s="26">
        <v>124200</v>
      </c>
      <c r="E1304" s="26">
        <v>290300</v>
      </c>
      <c r="F1304" s="27">
        <v>0.42770000000000002</v>
      </c>
      <c r="G1304" s="31">
        <v>4.3805029418388717</v>
      </c>
      <c r="H1304" s="12">
        <v>60</v>
      </c>
      <c r="I1304" s="12">
        <v>10</v>
      </c>
    </row>
    <row r="1305" spans="1:9" x14ac:dyDescent="0.25">
      <c r="A1305" s="25" t="s">
        <v>1279</v>
      </c>
      <c r="B1305" s="25" t="s">
        <v>1086</v>
      </c>
      <c r="C1305" s="261"/>
      <c r="D1305" s="28">
        <v>109900</v>
      </c>
      <c r="E1305" s="28">
        <v>296400</v>
      </c>
      <c r="F1305" s="29">
        <v>0.37059999999999998</v>
      </c>
      <c r="G1305" s="30">
        <v>4.4648592182869606</v>
      </c>
      <c r="H1305" s="13">
        <v>60</v>
      </c>
      <c r="I1305" s="12">
        <v>10</v>
      </c>
    </row>
    <row r="1306" spans="1:9" x14ac:dyDescent="0.25">
      <c r="A1306" s="24" t="s">
        <v>1280</v>
      </c>
      <c r="B1306" s="24" t="s">
        <v>1086</v>
      </c>
      <c r="C1306" s="260"/>
      <c r="D1306" s="26">
        <v>103800</v>
      </c>
      <c r="E1306" s="26">
        <v>232600</v>
      </c>
      <c r="F1306" s="27">
        <v>0.44619999999999999</v>
      </c>
      <c r="G1306" s="31">
        <v>4.487098308514911</v>
      </c>
      <c r="H1306" s="12">
        <v>60</v>
      </c>
      <c r="I1306" s="12">
        <v>10</v>
      </c>
    </row>
    <row r="1307" spans="1:9" x14ac:dyDescent="0.25">
      <c r="A1307" s="25" t="s">
        <v>1281</v>
      </c>
      <c r="B1307" s="25" t="s">
        <v>1086</v>
      </c>
      <c r="C1307" s="261"/>
      <c r="D1307" s="28">
        <v>95220</v>
      </c>
      <c r="E1307" s="28">
        <v>266000</v>
      </c>
      <c r="F1307" s="29">
        <v>0.3579</v>
      </c>
      <c r="G1307" s="30" t="s">
        <v>1294</v>
      </c>
      <c r="H1307" s="13">
        <v>30</v>
      </c>
      <c r="I1307" s="12">
        <v>10</v>
      </c>
    </row>
    <row r="1308" spans="1:9" x14ac:dyDescent="0.25">
      <c r="A1308" s="24" t="s">
        <v>1282</v>
      </c>
      <c r="B1308" s="24" t="s">
        <v>1086</v>
      </c>
      <c r="C1308" s="260"/>
      <c r="D1308" s="26">
        <v>119400</v>
      </c>
      <c r="E1308" s="26">
        <v>274000</v>
      </c>
      <c r="F1308" s="27">
        <v>0.43590000000000001</v>
      </c>
      <c r="G1308" s="31">
        <v>4.6272133370769586</v>
      </c>
      <c r="H1308" s="12">
        <v>30</v>
      </c>
      <c r="I1308" s="12">
        <v>10</v>
      </c>
    </row>
    <row r="1309" spans="1:9" x14ac:dyDescent="0.25">
      <c r="A1309" s="25" t="s">
        <v>1283</v>
      </c>
      <c r="B1309" s="25" t="s">
        <v>1086</v>
      </c>
      <c r="C1309" s="261"/>
      <c r="D1309" s="28">
        <v>124100</v>
      </c>
      <c r="E1309" s="28">
        <v>254400</v>
      </c>
      <c r="F1309" s="29">
        <v>0.48770000000000002</v>
      </c>
      <c r="G1309" s="30">
        <v>4.5760619523398027</v>
      </c>
      <c r="H1309" s="13">
        <v>30</v>
      </c>
      <c r="I1309" s="12">
        <v>10</v>
      </c>
    </row>
    <row r="1310" spans="1:9" x14ac:dyDescent="0.25">
      <c r="A1310" s="24" t="s">
        <v>1284</v>
      </c>
      <c r="B1310" s="24" t="s">
        <v>1086</v>
      </c>
      <c r="C1310" s="260"/>
      <c r="D1310" s="26">
        <v>94020</v>
      </c>
      <c r="E1310" s="26">
        <v>265700</v>
      </c>
      <c r="F1310" s="27">
        <v>0.35389999999999999</v>
      </c>
      <c r="G1310" s="31" t="s">
        <v>1295</v>
      </c>
      <c r="H1310" s="12">
        <v>15</v>
      </c>
      <c r="I1310" s="12">
        <v>10</v>
      </c>
    </row>
    <row r="1311" spans="1:9" x14ac:dyDescent="0.25">
      <c r="A1311" s="25" t="s">
        <v>1285</v>
      </c>
      <c r="B1311" s="25" t="s">
        <v>1086</v>
      </c>
      <c r="C1311" s="261"/>
      <c r="D1311" s="28">
        <v>116100</v>
      </c>
      <c r="E1311" s="28">
        <v>261500</v>
      </c>
      <c r="F1311" s="29">
        <v>0.44400000000000001</v>
      </c>
      <c r="G1311" s="30">
        <v>4.6456317257424988</v>
      </c>
      <c r="H1311" s="13">
        <v>15</v>
      </c>
      <c r="I1311" s="12">
        <v>10</v>
      </c>
    </row>
    <row r="1312" spans="1:9" x14ac:dyDescent="0.25">
      <c r="A1312" s="24" t="s">
        <v>1286</v>
      </c>
      <c r="B1312" s="24" t="s">
        <v>1086</v>
      </c>
      <c r="C1312" s="260"/>
      <c r="D1312" s="26">
        <v>111000</v>
      </c>
      <c r="E1312" s="26">
        <v>249400</v>
      </c>
      <c r="F1312" s="27">
        <v>0.44479999999999997</v>
      </c>
      <c r="G1312" s="31">
        <v>4.4839546426473049</v>
      </c>
      <c r="H1312" s="12">
        <v>15</v>
      </c>
      <c r="I1312" s="12">
        <v>10</v>
      </c>
    </row>
    <row r="1313" spans="1:9" x14ac:dyDescent="0.25">
      <c r="A1313" s="25" t="s">
        <v>1287</v>
      </c>
      <c r="B1313" s="25" t="s">
        <v>1086</v>
      </c>
      <c r="C1313" s="261"/>
      <c r="D1313" s="28">
        <v>112600</v>
      </c>
      <c r="E1313" s="28">
        <v>210300</v>
      </c>
      <c r="F1313" s="29">
        <v>0.53539999999999999</v>
      </c>
      <c r="G1313" s="30">
        <v>4.6051701859880918</v>
      </c>
      <c r="H1313" s="13">
        <v>0</v>
      </c>
      <c r="I1313" s="12">
        <v>10</v>
      </c>
    </row>
    <row r="1314" spans="1:9" x14ac:dyDescent="0.25">
      <c r="A1314" s="24" t="s">
        <v>1288</v>
      </c>
      <c r="B1314" s="24" t="s">
        <v>1086</v>
      </c>
      <c r="C1314" s="260"/>
      <c r="D1314" s="26">
        <v>129100</v>
      </c>
      <c r="E1314" s="26">
        <v>302600</v>
      </c>
      <c r="F1314" s="27">
        <v>0.4264</v>
      </c>
      <c r="G1314" s="31">
        <v>4.6051701859880918</v>
      </c>
      <c r="H1314" s="12">
        <v>0</v>
      </c>
      <c r="I1314" s="12">
        <v>10</v>
      </c>
    </row>
    <row r="1315" spans="1:9" x14ac:dyDescent="0.25">
      <c r="A1315" s="25" t="s">
        <v>1289</v>
      </c>
      <c r="B1315" s="25" t="s">
        <v>1086</v>
      </c>
      <c r="C1315" s="261"/>
      <c r="D1315" s="28">
        <v>121700</v>
      </c>
      <c r="E1315" s="28">
        <v>242400</v>
      </c>
      <c r="F1315" s="29">
        <v>0.50209999999999999</v>
      </c>
      <c r="G1315" s="30">
        <v>4.6051701859880918</v>
      </c>
      <c r="H1315" s="13">
        <v>0</v>
      </c>
      <c r="I1315" s="12">
        <v>10</v>
      </c>
    </row>
    <row r="1316" spans="1:9" x14ac:dyDescent="0.25">
      <c r="A1316" s="34" t="s">
        <v>1102</v>
      </c>
      <c r="B1316" s="5" t="s">
        <v>1120</v>
      </c>
      <c r="C1316" s="248"/>
      <c r="D1316" s="35">
        <v>287.2</v>
      </c>
      <c r="E1316" s="36">
        <v>720800</v>
      </c>
      <c r="F1316" s="37">
        <v>3.9839999999999998E-4</v>
      </c>
      <c r="G1316" s="5"/>
      <c r="H1316" s="5"/>
      <c r="I1316" s="12">
        <v>10</v>
      </c>
    </row>
    <row r="1317" spans="1:9" x14ac:dyDescent="0.25">
      <c r="A1317" s="34" t="s">
        <v>1212</v>
      </c>
      <c r="B1317" s="6" t="s">
        <v>1120</v>
      </c>
      <c r="C1317" s="249"/>
      <c r="D1317" s="35">
        <v>261</v>
      </c>
      <c r="E1317" s="38">
        <v>730500</v>
      </c>
      <c r="F1317" s="39">
        <v>3.5730000000000001E-4</v>
      </c>
      <c r="G1317" s="6"/>
      <c r="H1317" s="6"/>
      <c r="I1317" s="12">
        <v>10</v>
      </c>
    </row>
    <row r="1318" spans="1:9" x14ac:dyDescent="0.25">
      <c r="A1318" s="34" t="s">
        <v>1213</v>
      </c>
      <c r="B1318" s="5" t="s">
        <v>1120</v>
      </c>
      <c r="C1318" s="248"/>
      <c r="D1318" s="35">
        <v>287.3</v>
      </c>
      <c r="E1318" s="36">
        <v>695400</v>
      </c>
      <c r="F1318" s="37">
        <v>4.1320000000000001E-4</v>
      </c>
      <c r="G1318" s="5"/>
      <c r="H1318" s="5"/>
      <c r="I1318" s="12">
        <v>10</v>
      </c>
    </row>
    <row r="1319" spans="1:9" x14ac:dyDescent="0.25">
      <c r="A1319" s="6" t="s">
        <v>1296</v>
      </c>
      <c r="B1319" s="6" t="s">
        <v>1120</v>
      </c>
      <c r="C1319" s="249"/>
      <c r="D1319" s="35">
        <v>443.8</v>
      </c>
      <c r="E1319" s="38">
        <v>752500</v>
      </c>
      <c r="F1319" s="39">
        <v>5.8989999999999997E-4</v>
      </c>
      <c r="G1319" s="10">
        <v>4.8267337610890451</v>
      </c>
      <c r="H1319" s="6">
        <v>120</v>
      </c>
      <c r="I1319" s="12">
        <v>10</v>
      </c>
    </row>
    <row r="1320" spans="1:9" x14ac:dyDescent="0.25">
      <c r="A1320" s="5" t="s">
        <v>1297</v>
      </c>
      <c r="B1320" s="5" t="s">
        <v>1120</v>
      </c>
      <c r="C1320" s="248"/>
      <c r="D1320" s="35">
        <v>652.5</v>
      </c>
      <c r="E1320" s="36">
        <v>710500</v>
      </c>
      <c r="F1320" s="37">
        <v>9.1839999999999999E-4</v>
      </c>
      <c r="G1320" s="11">
        <v>3.8149263849171717</v>
      </c>
      <c r="H1320" s="5">
        <v>120</v>
      </c>
      <c r="I1320" s="12">
        <v>10</v>
      </c>
    </row>
    <row r="1321" spans="1:9" x14ac:dyDescent="0.25">
      <c r="A1321" s="6" t="s">
        <v>1298</v>
      </c>
      <c r="B1321" s="6" t="s">
        <v>1120</v>
      </c>
      <c r="C1321" s="249"/>
      <c r="D1321" s="35">
        <v>496</v>
      </c>
      <c r="E1321" s="38">
        <v>711500</v>
      </c>
      <c r="F1321" s="39">
        <v>6.9709999999999998E-4</v>
      </c>
      <c r="G1321" s="10">
        <v>3.206351589357137</v>
      </c>
      <c r="H1321" s="6">
        <v>120</v>
      </c>
      <c r="I1321" s="12">
        <v>10</v>
      </c>
    </row>
    <row r="1322" spans="1:9" x14ac:dyDescent="0.25">
      <c r="A1322" s="5" t="s">
        <v>1299</v>
      </c>
      <c r="B1322" s="5" t="s">
        <v>1120</v>
      </c>
      <c r="C1322" s="248"/>
      <c r="D1322" s="35">
        <v>574.5</v>
      </c>
      <c r="E1322" s="36">
        <v>710500</v>
      </c>
      <c r="F1322" s="37">
        <v>8.0849999999999997E-4</v>
      </c>
      <c r="G1322" s="11">
        <v>5.5646366006079662</v>
      </c>
      <c r="H1322" s="5">
        <v>60</v>
      </c>
      <c r="I1322" s="12">
        <v>10</v>
      </c>
    </row>
    <row r="1323" spans="1:9" x14ac:dyDescent="0.25">
      <c r="A1323" s="6" t="s">
        <v>1300</v>
      </c>
      <c r="B1323" s="6" t="s">
        <v>1120</v>
      </c>
      <c r="C1323" s="249"/>
      <c r="D1323" s="35">
        <v>574.29999999999995</v>
      </c>
      <c r="E1323" s="38">
        <v>729600</v>
      </c>
      <c r="F1323" s="39">
        <v>7.871E-4</v>
      </c>
      <c r="G1323" s="10">
        <v>3.5294902073066785</v>
      </c>
      <c r="H1323" s="6">
        <v>60</v>
      </c>
      <c r="I1323" s="12">
        <v>10</v>
      </c>
    </row>
    <row r="1324" spans="1:9" x14ac:dyDescent="0.25">
      <c r="A1324" s="5" t="s">
        <v>1301</v>
      </c>
      <c r="B1324" s="5" t="s">
        <v>1120</v>
      </c>
      <c r="C1324" s="248"/>
      <c r="D1324" s="35">
        <v>509.2</v>
      </c>
      <c r="E1324" s="36">
        <v>720200</v>
      </c>
      <c r="F1324" s="37">
        <v>7.069E-4</v>
      </c>
      <c r="G1324" s="11">
        <v>3.2377275490892981</v>
      </c>
      <c r="H1324" s="5">
        <v>60</v>
      </c>
      <c r="I1324" s="12">
        <v>10</v>
      </c>
    </row>
    <row r="1325" spans="1:9" x14ac:dyDescent="0.25">
      <c r="A1325" s="6" t="s">
        <v>1302</v>
      </c>
      <c r="B1325" s="6" t="s">
        <v>1120</v>
      </c>
      <c r="C1325" s="249"/>
      <c r="D1325" s="35">
        <v>469.9</v>
      </c>
      <c r="E1325" s="38">
        <v>763800</v>
      </c>
      <c r="F1325" s="39">
        <v>6.1530000000000005E-4</v>
      </c>
      <c r="G1325" s="10">
        <v>4.9461429335513953</v>
      </c>
      <c r="H1325" s="6">
        <v>30</v>
      </c>
      <c r="I1325" s="12">
        <v>10</v>
      </c>
    </row>
    <row r="1326" spans="1:9" x14ac:dyDescent="0.25">
      <c r="A1326" s="5" t="s">
        <v>1303</v>
      </c>
      <c r="B1326" s="5" t="s">
        <v>1120</v>
      </c>
      <c r="C1326" s="248"/>
      <c r="D1326" s="35">
        <v>156.6</v>
      </c>
      <c r="E1326" s="36">
        <v>746400</v>
      </c>
      <c r="F1326" s="37">
        <v>2.098E-4</v>
      </c>
      <c r="G1326" s="5" t="s">
        <v>1037</v>
      </c>
      <c r="H1326" s="5">
        <v>30</v>
      </c>
      <c r="I1326" s="12">
        <v>10</v>
      </c>
    </row>
    <row r="1327" spans="1:9" x14ac:dyDescent="0.25">
      <c r="A1327" s="6" t="s">
        <v>1304</v>
      </c>
      <c r="B1327" s="6" t="s">
        <v>1120</v>
      </c>
      <c r="C1327" s="249"/>
      <c r="D1327" s="35">
        <v>313.2</v>
      </c>
      <c r="E1327" s="38">
        <v>750600</v>
      </c>
      <c r="F1327" s="39">
        <v>4.1730000000000001E-4</v>
      </c>
      <c r="G1327" s="10">
        <v>0.79821322819888596</v>
      </c>
      <c r="H1327" s="6">
        <v>30</v>
      </c>
      <c r="I1327" s="12">
        <v>10</v>
      </c>
    </row>
    <row r="1328" spans="1:9" x14ac:dyDescent="0.25">
      <c r="A1328" s="5" t="s">
        <v>1305</v>
      </c>
      <c r="B1328" s="5" t="s">
        <v>1120</v>
      </c>
      <c r="C1328" s="248"/>
      <c r="D1328" s="35">
        <v>287.2</v>
      </c>
      <c r="E1328" s="36">
        <v>673000</v>
      </c>
      <c r="F1328" s="37">
        <v>4.2670000000000002E-4</v>
      </c>
      <c r="G1328" s="11">
        <v>3.1398020424556021</v>
      </c>
      <c r="H1328" s="5">
        <v>15</v>
      </c>
      <c r="I1328" s="12">
        <v>10</v>
      </c>
    </row>
    <row r="1329" spans="1:9" x14ac:dyDescent="0.25">
      <c r="A1329" s="6" t="s">
        <v>1306</v>
      </c>
      <c r="B1329" s="6" t="s">
        <v>1120</v>
      </c>
      <c r="C1329" s="249"/>
      <c r="D1329" s="35">
        <v>365.4</v>
      </c>
      <c r="E1329" s="38">
        <v>703000</v>
      </c>
      <c r="F1329" s="39">
        <v>5.1979999999999995E-4</v>
      </c>
      <c r="G1329" s="10">
        <v>2.4131948147825026</v>
      </c>
      <c r="H1329" s="6">
        <v>15</v>
      </c>
      <c r="I1329" s="12">
        <v>10</v>
      </c>
    </row>
    <row r="1330" spans="1:9" x14ac:dyDescent="0.25">
      <c r="A1330" s="5" t="s">
        <v>1307</v>
      </c>
      <c r="B1330" s="5" t="s">
        <v>1120</v>
      </c>
      <c r="C1330" s="248"/>
      <c r="D1330" s="35">
        <v>365.4</v>
      </c>
      <c r="E1330" s="36">
        <v>709200</v>
      </c>
      <c r="F1330" s="37">
        <v>5.1519999999999995E-4</v>
      </c>
      <c r="G1330" s="11">
        <v>2.3108217351002831</v>
      </c>
      <c r="H1330" s="5">
        <v>15</v>
      </c>
      <c r="I1330" s="12">
        <v>10</v>
      </c>
    </row>
    <row r="1331" spans="1:9" x14ac:dyDescent="0.25">
      <c r="A1331" s="6" t="s">
        <v>1308</v>
      </c>
      <c r="B1331" s="6" t="s">
        <v>1120</v>
      </c>
      <c r="C1331" s="249"/>
      <c r="D1331" s="35">
        <v>391.6</v>
      </c>
      <c r="E1331" s="38">
        <v>711800</v>
      </c>
      <c r="F1331" s="39">
        <v>5.5009999999999998E-4</v>
      </c>
      <c r="G1331" s="10">
        <v>4.6051701859880918</v>
      </c>
      <c r="H1331" s="6">
        <v>0</v>
      </c>
      <c r="I1331" s="12">
        <v>10</v>
      </c>
    </row>
    <row r="1332" spans="1:9" x14ac:dyDescent="0.25">
      <c r="A1332" s="5" t="s">
        <v>1309</v>
      </c>
      <c r="B1332" s="5" t="s">
        <v>1120</v>
      </c>
      <c r="C1332" s="248"/>
      <c r="D1332" s="35">
        <v>1070</v>
      </c>
      <c r="E1332" s="36">
        <v>688500</v>
      </c>
      <c r="F1332" s="37">
        <v>1.555E-3</v>
      </c>
      <c r="G1332" s="11">
        <v>4.6051701859880918</v>
      </c>
      <c r="H1332" s="5">
        <v>0</v>
      </c>
      <c r="I1332" s="12">
        <v>10</v>
      </c>
    </row>
    <row r="1333" spans="1:9" x14ac:dyDescent="0.25">
      <c r="A1333" s="6" t="s">
        <v>1310</v>
      </c>
      <c r="B1333" s="6" t="s">
        <v>1120</v>
      </c>
      <c r="C1333" s="249"/>
      <c r="D1333" s="35">
        <v>1096</v>
      </c>
      <c r="E1333" s="38">
        <v>670500</v>
      </c>
      <c r="F1333" s="39">
        <v>1.635E-3</v>
      </c>
      <c r="G1333" s="10">
        <v>4.6051701859880918</v>
      </c>
      <c r="H1333" s="6">
        <v>0</v>
      </c>
      <c r="I1333" s="12">
        <v>10</v>
      </c>
    </row>
    <row r="1334" spans="1:9" x14ac:dyDescent="0.25">
      <c r="A1334" s="5" t="s">
        <v>1102</v>
      </c>
      <c r="B1334" s="5" t="s">
        <v>1138</v>
      </c>
      <c r="C1334" s="248"/>
      <c r="D1334" s="36">
        <v>141.9</v>
      </c>
      <c r="E1334" s="36">
        <v>720800</v>
      </c>
      <c r="F1334" s="37">
        <v>1.9689999999999999E-4</v>
      </c>
      <c r="G1334" s="5"/>
      <c r="H1334" s="5"/>
      <c r="I1334" s="12">
        <v>10</v>
      </c>
    </row>
    <row r="1335" spans="1:9" x14ac:dyDescent="0.25">
      <c r="A1335" s="6" t="s">
        <v>1212</v>
      </c>
      <c r="B1335" s="6" t="s">
        <v>1138</v>
      </c>
      <c r="C1335" s="249"/>
      <c r="D1335" s="38">
        <v>172</v>
      </c>
      <c r="E1335" s="38">
        <v>730500</v>
      </c>
      <c r="F1335" s="39">
        <v>2.3550000000000001E-4</v>
      </c>
      <c r="G1335" s="6"/>
      <c r="H1335" s="6"/>
      <c r="I1335" s="12">
        <v>10</v>
      </c>
    </row>
    <row r="1336" spans="1:9" x14ac:dyDescent="0.25">
      <c r="A1336" s="5" t="s">
        <v>1213</v>
      </c>
      <c r="B1336" s="5" t="s">
        <v>1138</v>
      </c>
      <c r="C1336" s="248"/>
      <c r="D1336" s="36">
        <v>68.44</v>
      </c>
      <c r="E1336" s="36">
        <v>695400</v>
      </c>
      <c r="F1336" s="37">
        <v>9.8419999999999996E-5</v>
      </c>
      <c r="G1336" s="5"/>
      <c r="H1336" s="5"/>
      <c r="I1336" s="12">
        <v>10</v>
      </c>
    </row>
    <row r="1337" spans="1:9" x14ac:dyDescent="0.25">
      <c r="A1337" s="6" t="s">
        <v>1311</v>
      </c>
      <c r="B1337" s="6" t="s">
        <v>1138</v>
      </c>
      <c r="C1337" s="249"/>
      <c r="D1337" s="38">
        <v>417.7</v>
      </c>
      <c r="E1337" s="38">
        <v>804400</v>
      </c>
      <c r="F1337" s="39">
        <v>5.1920000000000004E-4</v>
      </c>
      <c r="G1337" s="10" t="s">
        <v>1356</v>
      </c>
      <c r="H1337" s="6">
        <v>120</v>
      </c>
      <c r="I1337" s="12">
        <v>10</v>
      </c>
    </row>
    <row r="1338" spans="1:9" x14ac:dyDescent="0.25">
      <c r="A1338" s="5" t="s">
        <v>1312</v>
      </c>
      <c r="B1338" s="5" t="s">
        <v>1138</v>
      </c>
      <c r="C1338" s="248"/>
      <c r="D1338" s="36">
        <v>313.3</v>
      </c>
      <c r="E1338" s="36">
        <v>789200</v>
      </c>
      <c r="F1338" s="37">
        <v>3.969E-4</v>
      </c>
      <c r="G1338" s="11" t="s">
        <v>1357</v>
      </c>
      <c r="H1338" s="5">
        <v>120</v>
      </c>
      <c r="I1338" s="12">
        <v>10</v>
      </c>
    </row>
    <row r="1339" spans="1:9" x14ac:dyDescent="0.25">
      <c r="A1339" s="6" t="s">
        <v>1313</v>
      </c>
      <c r="B1339" s="6" t="s">
        <v>1138</v>
      </c>
      <c r="C1339" s="249"/>
      <c r="D1339" s="38">
        <v>469.8</v>
      </c>
      <c r="E1339" s="38">
        <v>818700</v>
      </c>
      <c r="F1339" s="39">
        <v>5.7390000000000002E-4</v>
      </c>
      <c r="G1339" s="10" t="s">
        <v>1358</v>
      </c>
      <c r="H1339" s="6">
        <v>120</v>
      </c>
      <c r="I1339" s="12">
        <v>10</v>
      </c>
    </row>
    <row r="1340" spans="1:9" x14ac:dyDescent="0.25">
      <c r="A1340" s="5" t="s">
        <v>1314</v>
      </c>
      <c r="B1340" s="5" t="s">
        <v>1138</v>
      </c>
      <c r="C1340" s="248"/>
      <c r="D1340" s="36">
        <v>339.5</v>
      </c>
      <c r="E1340" s="36">
        <v>706500</v>
      </c>
      <c r="F1340" s="37">
        <v>4.8050000000000002E-4</v>
      </c>
      <c r="G1340" s="11" t="s">
        <v>1359</v>
      </c>
      <c r="H1340" s="5">
        <v>60</v>
      </c>
      <c r="I1340" s="12">
        <v>10</v>
      </c>
    </row>
    <row r="1341" spans="1:9" x14ac:dyDescent="0.25">
      <c r="A1341" s="6" t="s">
        <v>1315</v>
      </c>
      <c r="B1341" s="6" t="s">
        <v>1138</v>
      </c>
      <c r="C1341" s="249"/>
      <c r="D1341" s="38">
        <v>261</v>
      </c>
      <c r="E1341" s="38">
        <v>744700</v>
      </c>
      <c r="F1341" s="39">
        <v>3.5050000000000001E-4</v>
      </c>
      <c r="G1341" s="10" t="s">
        <v>1360</v>
      </c>
      <c r="H1341" s="6">
        <v>60</v>
      </c>
      <c r="I1341" s="12">
        <v>10</v>
      </c>
    </row>
    <row r="1342" spans="1:9" x14ac:dyDescent="0.25">
      <c r="A1342" s="5" t="s">
        <v>1316</v>
      </c>
      <c r="B1342" s="5" t="s">
        <v>1138</v>
      </c>
      <c r="C1342" s="248"/>
      <c r="D1342" s="36">
        <v>378.5</v>
      </c>
      <c r="E1342" s="36">
        <v>704000</v>
      </c>
      <c r="F1342" s="37">
        <v>5.3759999999999995E-4</v>
      </c>
      <c r="G1342" s="11" t="s">
        <v>1361</v>
      </c>
      <c r="H1342" s="5">
        <v>60</v>
      </c>
      <c r="I1342" s="12">
        <v>10</v>
      </c>
    </row>
    <row r="1343" spans="1:9" x14ac:dyDescent="0.25">
      <c r="A1343" s="6" t="s">
        <v>1317</v>
      </c>
      <c r="B1343" s="6" t="s">
        <v>1138</v>
      </c>
      <c r="C1343" s="249"/>
      <c r="D1343" s="38">
        <v>339.3</v>
      </c>
      <c r="E1343" s="38">
        <v>716300</v>
      </c>
      <c r="F1343" s="39">
        <v>4.7370000000000002E-4</v>
      </c>
      <c r="G1343" s="10" t="s">
        <v>1362</v>
      </c>
      <c r="H1343" s="6">
        <v>30</v>
      </c>
      <c r="I1343" s="12">
        <v>10</v>
      </c>
    </row>
    <row r="1344" spans="1:9" x14ac:dyDescent="0.25">
      <c r="A1344" s="5" t="s">
        <v>1318</v>
      </c>
      <c r="B1344" s="5" t="s">
        <v>1138</v>
      </c>
      <c r="C1344" s="248"/>
      <c r="D1344" s="36">
        <v>417.7</v>
      </c>
      <c r="E1344" s="36">
        <v>743900</v>
      </c>
      <c r="F1344" s="37">
        <v>5.6139999999999998E-4</v>
      </c>
      <c r="G1344" s="11" t="s">
        <v>1363</v>
      </c>
      <c r="H1344" s="5">
        <v>30</v>
      </c>
      <c r="I1344" s="12">
        <v>10</v>
      </c>
    </row>
    <row r="1345" spans="1:9" x14ac:dyDescent="0.25">
      <c r="A1345" s="6" t="s">
        <v>1319</v>
      </c>
      <c r="B1345" s="6" t="s">
        <v>1138</v>
      </c>
      <c r="C1345" s="249"/>
      <c r="D1345" s="38">
        <v>469.9</v>
      </c>
      <c r="E1345" s="38">
        <v>750100</v>
      </c>
      <c r="F1345" s="39">
        <v>6.2640000000000005E-4</v>
      </c>
      <c r="G1345" s="10" t="s">
        <v>1364</v>
      </c>
      <c r="H1345" s="6">
        <v>30</v>
      </c>
      <c r="I1345" s="12">
        <v>10</v>
      </c>
    </row>
    <row r="1346" spans="1:9" x14ac:dyDescent="0.25">
      <c r="A1346" s="5" t="s">
        <v>1320</v>
      </c>
      <c r="B1346" s="5" t="s">
        <v>1138</v>
      </c>
      <c r="C1346" s="248"/>
      <c r="D1346" s="36">
        <v>783</v>
      </c>
      <c r="E1346" s="36">
        <v>722400</v>
      </c>
      <c r="F1346" s="37">
        <v>1.0839999999999999E-3</v>
      </c>
      <c r="G1346" s="11">
        <v>-4.7380669294339661</v>
      </c>
      <c r="H1346" s="5">
        <v>15</v>
      </c>
      <c r="I1346" s="12">
        <v>10</v>
      </c>
    </row>
    <row r="1347" spans="1:9" x14ac:dyDescent="0.25">
      <c r="A1347" s="6" t="s">
        <v>1321</v>
      </c>
      <c r="B1347" s="6" t="s">
        <v>1138</v>
      </c>
      <c r="C1347" s="249"/>
      <c r="D1347" s="38">
        <v>1462</v>
      </c>
      <c r="E1347" s="38">
        <v>748000</v>
      </c>
      <c r="F1347" s="39">
        <v>1.954E-3</v>
      </c>
      <c r="G1347" s="10">
        <v>-4.0578078274360934</v>
      </c>
      <c r="H1347" s="6">
        <v>15</v>
      </c>
      <c r="I1347" s="12">
        <v>10</v>
      </c>
    </row>
    <row r="1348" spans="1:9" x14ac:dyDescent="0.25">
      <c r="A1348" s="5" t="s">
        <v>1322</v>
      </c>
      <c r="B1348" s="5" t="s">
        <v>1138</v>
      </c>
      <c r="C1348" s="248"/>
      <c r="D1348" s="36">
        <v>1488</v>
      </c>
      <c r="E1348" s="36">
        <v>715000</v>
      </c>
      <c r="F1348" s="37">
        <v>2.081E-3</v>
      </c>
      <c r="G1348" s="11">
        <v>-3.9536356432228721</v>
      </c>
      <c r="H1348" s="5">
        <v>15</v>
      </c>
      <c r="I1348" s="12">
        <v>10</v>
      </c>
    </row>
    <row r="1349" spans="1:9" x14ac:dyDescent="0.25">
      <c r="A1349" s="6" t="s">
        <v>1323</v>
      </c>
      <c r="B1349" s="6" t="s">
        <v>1138</v>
      </c>
      <c r="C1349" s="249"/>
      <c r="D1349" s="38">
        <v>6796000</v>
      </c>
      <c r="E1349" s="38">
        <v>655900</v>
      </c>
      <c r="F1349" s="39">
        <v>10.36</v>
      </c>
      <c r="G1349" s="10">
        <v>4.6051701859880918</v>
      </c>
      <c r="H1349" s="6">
        <v>0</v>
      </c>
      <c r="I1349" s="12">
        <v>10</v>
      </c>
    </row>
    <row r="1350" spans="1:9" x14ac:dyDescent="0.25">
      <c r="A1350" s="5" t="s">
        <v>1324</v>
      </c>
      <c r="B1350" s="5" t="s">
        <v>1138</v>
      </c>
      <c r="C1350" s="248"/>
      <c r="D1350" s="36">
        <v>6971000</v>
      </c>
      <c r="E1350" s="36">
        <v>678300</v>
      </c>
      <c r="F1350" s="37">
        <v>10.28</v>
      </c>
      <c r="G1350" s="11">
        <v>4.6051701859880918</v>
      </c>
      <c r="H1350" s="5">
        <v>0</v>
      </c>
      <c r="I1350" s="12">
        <v>10</v>
      </c>
    </row>
    <row r="1351" spans="1:9" x14ac:dyDescent="0.25">
      <c r="A1351" s="6" t="s">
        <v>1325</v>
      </c>
      <c r="B1351" s="6" t="s">
        <v>1138</v>
      </c>
      <c r="C1351" s="249"/>
      <c r="D1351" s="38">
        <v>7147000</v>
      </c>
      <c r="E1351" s="38">
        <v>720100</v>
      </c>
      <c r="F1351" s="39">
        <v>9.9250000000000007</v>
      </c>
      <c r="G1351" s="10">
        <v>4.6051701859880918</v>
      </c>
      <c r="H1351" s="6">
        <v>0</v>
      </c>
      <c r="I1351" s="12">
        <v>10</v>
      </c>
    </row>
    <row r="1352" spans="1:9" x14ac:dyDescent="0.25">
      <c r="A1352" s="5" t="s">
        <v>1102</v>
      </c>
      <c r="B1352" s="5" t="s">
        <v>1165</v>
      </c>
      <c r="C1352" s="248"/>
      <c r="D1352" s="36">
        <v>449.4</v>
      </c>
      <c r="E1352" s="36">
        <v>720800</v>
      </c>
      <c r="F1352" s="37">
        <v>6.2350000000000003E-4</v>
      </c>
      <c r="G1352" s="5"/>
      <c r="H1352" s="5"/>
      <c r="I1352" s="12">
        <v>10</v>
      </c>
    </row>
    <row r="1353" spans="1:9" x14ac:dyDescent="0.25">
      <c r="A1353" s="6" t="s">
        <v>1212</v>
      </c>
      <c r="B1353" s="6" t="s">
        <v>1165</v>
      </c>
      <c r="C1353" s="249"/>
      <c r="D1353" s="38">
        <v>428.4</v>
      </c>
      <c r="E1353" s="38">
        <v>730500</v>
      </c>
      <c r="F1353" s="39">
        <v>5.8640000000000005E-4</v>
      </c>
      <c r="G1353" s="6"/>
      <c r="H1353" s="6"/>
      <c r="I1353" s="12">
        <v>10</v>
      </c>
    </row>
    <row r="1354" spans="1:9" x14ac:dyDescent="0.25">
      <c r="A1354" s="5" t="s">
        <v>1213</v>
      </c>
      <c r="B1354" s="5" t="s">
        <v>1165</v>
      </c>
      <c r="C1354" s="248"/>
      <c r="D1354" s="36">
        <v>657.9</v>
      </c>
      <c r="E1354" s="36">
        <v>695400</v>
      </c>
      <c r="F1354" s="37">
        <v>9.4609999999999996E-4</v>
      </c>
      <c r="G1354" s="5"/>
      <c r="H1354" s="5"/>
      <c r="I1354" s="12">
        <v>10</v>
      </c>
    </row>
    <row r="1355" spans="1:9" x14ac:dyDescent="0.25">
      <c r="A1355" s="6" t="s">
        <v>1326</v>
      </c>
      <c r="B1355" s="6" t="s">
        <v>1165</v>
      </c>
      <c r="C1355" s="249"/>
      <c r="D1355" s="38">
        <v>10420</v>
      </c>
      <c r="E1355" s="38">
        <v>819100</v>
      </c>
      <c r="F1355" s="39">
        <v>1.272E-2</v>
      </c>
      <c r="G1355" s="10" t="s">
        <v>1365</v>
      </c>
      <c r="H1355" s="6">
        <v>120</v>
      </c>
      <c r="I1355" s="12">
        <v>10</v>
      </c>
    </row>
    <row r="1356" spans="1:9" x14ac:dyDescent="0.25">
      <c r="A1356" s="5" t="s">
        <v>1327</v>
      </c>
      <c r="B1356" s="5" t="s">
        <v>1165</v>
      </c>
      <c r="C1356" s="248"/>
      <c r="D1356" s="36">
        <v>16290</v>
      </c>
      <c r="E1356" s="36">
        <v>814000</v>
      </c>
      <c r="F1356" s="37">
        <v>2.001E-2</v>
      </c>
      <c r="G1356" s="11" t="s">
        <v>1366</v>
      </c>
      <c r="H1356" s="5">
        <v>120</v>
      </c>
      <c r="I1356" s="12">
        <v>10</v>
      </c>
    </row>
    <row r="1357" spans="1:9" x14ac:dyDescent="0.25">
      <c r="A1357" s="6" t="s">
        <v>1328</v>
      </c>
      <c r="B1357" s="6" t="s">
        <v>1165</v>
      </c>
      <c r="C1357" s="249"/>
      <c r="D1357" s="38">
        <v>16030</v>
      </c>
      <c r="E1357" s="38">
        <v>788300</v>
      </c>
      <c r="F1357" s="39">
        <v>2.034E-2</v>
      </c>
      <c r="G1357" s="10" t="s">
        <v>1367</v>
      </c>
      <c r="H1357" s="6">
        <v>120</v>
      </c>
      <c r="I1357" s="12">
        <v>10</v>
      </c>
    </row>
    <row r="1358" spans="1:9" x14ac:dyDescent="0.25">
      <c r="A1358" s="5" t="s">
        <v>1329</v>
      </c>
      <c r="B1358" s="5" t="s">
        <v>1165</v>
      </c>
      <c r="C1358" s="248"/>
      <c r="D1358" s="36">
        <v>432800</v>
      </c>
      <c r="E1358" s="36">
        <v>779900</v>
      </c>
      <c r="F1358" s="37">
        <v>0.55500000000000005</v>
      </c>
      <c r="G1358" s="11">
        <v>2.599651362530925</v>
      </c>
      <c r="H1358" s="5">
        <v>60</v>
      </c>
      <c r="I1358" s="12">
        <v>10</v>
      </c>
    </row>
    <row r="1359" spans="1:9" x14ac:dyDescent="0.25">
      <c r="A1359" s="6" t="s">
        <v>1330</v>
      </c>
      <c r="B1359" s="6" t="s">
        <v>1165</v>
      </c>
      <c r="C1359" s="249"/>
      <c r="D1359" s="38">
        <v>515900</v>
      </c>
      <c r="E1359" s="38">
        <v>782200</v>
      </c>
      <c r="F1359" s="39">
        <v>0.65959999999999996</v>
      </c>
      <c r="G1359" s="10">
        <v>2.7058354630735266</v>
      </c>
      <c r="H1359" s="6">
        <v>60</v>
      </c>
      <c r="I1359" s="12">
        <v>10</v>
      </c>
    </row>
    <row r="1360" spans="1:9" x14ac:dyDescent="0.25">
      <c r="A1360" s="5" t="s">
        <v>1331</v>
      </c>
      <c r="B1360" s="5" t="s">
        <v>1165</v>
      </c>
      <c r="C1360" s="248"/>
      <c r="D1360" s="36">
        <v>514100</v>
      </c>
      <c r="E1360" s="36">
        <v>797500</v>
      </c>
      <c r="F1360" s="37">
        <v>0.64459999999999995</v>
      </c>
      <c r="G1360" s="11">
        <v>2.7723345462128606</v>
      </c>
      <c r="H1360" s="5">
        <v>60</v>
      </c>
      <c r="I1360" s="12">
        <v>10</v>
      </c>
    </row>
    <row r="1361" spans="1:9" x14ac:dyDescent="0.25">
      <c r="A1361" s="6" t="s">
        <v>1332</v>
      </c>
      <c r="B1361" s="6" t="s">
        <v>1165</v>
      </c>
      <c r="C1361" s="249"/>
      <c r="D1361" s="38">
        <v>1246000</v>
      </c>
      <c r="E1361" s="38">
        <v>759900</v>
      </c>
      <c r="F1361" s="39">
        <v>1.64</v>
      </c>
      <c r="G1361" s="10">
        <v>3.6839921961736861</v>
      </c>
      <c r="H1361" s="6">
        <v>30</v>
      </c>
      <c r="I1361" s="12">
        <v>10</v>
      </c>
    </row>
    <row r="1362" spans="1:9" x14ac:dyDescent="0.25">
      <c r="A1362" s="5" t="s">
        <v>1333</v>
      </c>
      <c r="B1362" s="5" t="s">
        <v>1165</v>
      </c>
      <c r="C1362" s="248"/>
      <c r="D1362" s="36">
        <v>1672000</v>
      </c>
      <c r="E1362" s="36">
        <v>794300</v>
      </c>
      <c r="F1362" s="37">
        <v>2.105</v>
      </c>
      <c r="G1362" s="11">
        <v>3.8670212940802897</v>
      </c>
      <c r="H1362" s="5">
        <v>30</v>
      </c>
      <c r="I1362" s="12">
        <v>10</v>
      </c>
    </row>
    <row r="1363" spans="1:9" x14ac:dyDescent="0.25">
      <c r="A1363" s="6" t="s">
        <v>1334</v>
      </c>
      <c r="B1363" s="6" t="s">
        <v>1165</v>
      </c>
      <c r="C1363" s="249"/>
      <c r="D1363" s="38">
        <v>1517000</v>
      </c>
      <c r="E1363" s="38">
        <v>755900</v>
      </c>
      <c r="F1363" s="39">
        <v>2.0070000000000001</v>
      </c>
      <c r="G1363" s="10">
        <v>3.9088583067149618</v>
      </c>
      <c r="H1363" s="6">
        <v>30</v>
      </c>
      <c r="I1363" s="12">
        <v>10</v>
      </c>
    </row>
    <row r="1364" spans="1:9" x14ac:dyDescent="0.25">
      <c r="A1364" s="5" t="s">
        <v>1335</v>
      </c>
      <c r="B1364" s="5" t="s">
        <v>1165</v>
      </c>
      <c r="C1364" s="248"/>
      <c r="D1364" s="36">
        <v>1778000</v>
      </c>
      <c r="E1364" s="36">
        <v>675000</v>
      </c>
      <c r="F1364" s="37">
        <v>2.6339999999999999</v>
      </c>
      <c r="G1364" s="11">
        <v>4.157964985536811</v>
      </c>
      <c r="H1364" s="5">
        <v>15</v>
      </c>
      <c r="I1364" s="12">
        <v>10</v>
      </c>
    </row>
    <row r="1365" spans="1:9" x14ac:dyDescent="0.25">
      <c r="A1365" s="6" t="s">
        <v>1336</v>
      </c>
      <c r="B1365" s="6" t="s">
        <v>1165</v>
      </c>
      <c r="C1365" s="249"/>
      <c r="D1365" s="38">
        <v>2152000</v>
      </c>
      <c r="E1365" s="38">
        <v>698200</v>
      </c>
      <c r="F1365" s="39">
        <v>3.0830000000000002</v>
      </c>
      <c r="G1365" s="10">
        <v>4.2487173100309787</v>
      </c>
      <c r="H1365" s="6">
        <v>15</v>
      </c>
      <c r="I1365" s="12">
        <v>10</v>
      </c>
    </row>
    <row r="1366" spans="1:9" x14ac:dyDescent="0.25">
      <c r="A1366" s="5" t="s">
        <v>1337</v>
      </c>
      <c r="B1366" s="5" t="s">
        <v>1165</v>
      </c>
      <c r="C1366" s="248"/>
      <c r="D1366" s="36">
        <v>2274000</v>
      </c>
      <c r="E1366" s="36">
        <v>720600</v>
      </c>
      <c r="F1366" s="37">
        <v>3.1549999999999998</v>
      </c>
      <c r="G1366" s="11">
        <v>4.3613360645436066</v>
      </c>
      <c r="H1366" s="5">
        <v>15</v>
      </c>
      <c r="I1366" s="12">
        <v>10</v>
      </c>
    </row>
    <row r="1367" spans="1:9" x14ac:dyDescent="0.25">
      <c r="A1367" s="6" t="s">
        <v>1338</v>
      </c>
      <c r="B1367" s="6" t="s">
        <v>1165</v>
      </c>
      <c r="C1367" s="249"/>
      <c r="D1367" s="38">
        <v>3187000</v>
      </c>
      <c r="E1367" s="38">
        <v>773600</v>
      </c>
      <c r="F1367" s="39">
        <v>4.1189999999999998</v>
      </c>
      <c r="G1367" s="10">
        <v>4.6051701859880918</v>
      </c>
      <c r="H1367" s="6">
        <v>0</v>
      </c>
      <c r="I1367" s="12">
        <v>10</v>
      </c>
    </row>
    <row r="1368" spans="1:9" x14ac:dyDescent="0.25">
      <c r="A1368" s="5" t="s">
        <v>1339</v>
      </c>
      <c r="B1368" s="5" t="s">
        <v>1165</v>
      </c>
      <c r="C1368" s="248"/>
      <c r="D1368" s="36">
        <v>3338000</v>
      </c>
      <c r="E1368" s="36">
        <v>758000</v>
      </c>
      <c r="F1368" s="37">
        <v>4.4029999999999996</v>
      </c>
      <c r="G1368" s="11">
        <v>4.6051701859880918</v>
      </c>
      <c r="H1368" s="5">
        <v>0</v>
      </c>
      <c r="I1368" s="12">
        <v>10</v>
      </c>
    </row>
    <row r="1369" spans="1:9" x14ac:dyDescent="0.25">
      <c r="A1369" s="6" t="s">
        <v>1340</v>
      </c>
      <c r="B1369" s="6" t="s">
        <v>1165</v>
      </c>
      <c r="C1369" s="249"/>
      <c r="D1369" s="38">
        <v>3221000</v>
      </c>
      <c r="E1369" s="38">
        <v>800000</v>
      </c>
      <c r="F1369" s="39">
        <v>4.0259999999999998</v>
      </c>
      <c r="G1369" s="10">
        <v>4.6051701859880918</v>
      </c>
      <c r="H1369" s="6">
        <v>0</v>
      </c>
      <c r="I1369" s="12">
        <v>10</v>
      </c>
    </row>
    <row r="1370" spans="1:9" x14ac:dyDescent="0.25">
      <c r="A1370" s="6" t="s">
        <v>1102</v>
      </c>
      <c r="B1370" s="6" t="s">
        <v>1181</v>
      </c>
      <c r="C1370" s="249"/>
      <c r="D1370" s="38">
        <v>225.8</v>
      </c>
      <c r="E1370" s="38">
        <v>720800</v>
      </c>
      <c r="F1370" s="39">
        <v>3.1330000000000003E-4</v>
      </c>
      <c r="G1370" s="6"/>
      <c r="H1370" s="6"/>
      <c r="I1370" s="12">
        <v>10</v>
      </c>
    </row>
    <row r="1371" spans="1:9" x14ac:dyDescent="0.25">
      <c r="A1371" s="5" t="s">
        <v>1212</v>
      </c>
      <c r="B1371" s="5" t="s">
        <v>1181</v>
      </c>
      <c r="C1371" s="248"/>
      <c r="D1371" s="36">
        <v>274.8</v>
      </c>
      <c r="E1371" s="36">
        <v>730500</v>
      </c>
      <c r="F1371" s="37">
        <v>3.7619999999999998E-4</v>
      </c>
      <c r="G1371" s="5"/>
      <c r="H1371" s="5"/>
      <c r="I1371" s="12">
        <v>10</v>
      </c>
    </row>
    <row r="1372" spans="1:9" x14ac:dyDescent="0.25">
      <c r="A1372" s="6" t="s">
        <v>1213</v>
      </c>
      <c r="B1372" s="6" t="s">
        <v>1181</v>
      </c>
      <c r="C1372" s="249"/>
      <c r="D1372" s="38">
        <v>246.7</v>
      </c>
      <c r="E1372" s="38">
        <v>695400</v>
      </c>
      <c r="F1372" s="39">
        <v>3.548E-4</v>
      </c>
      <c r="G1372" s="6"/>
      <c r="H1372" s="6"/>
      <c r="I1372" s="12">
        <v>10</v>
      </c>
    </row>
    <row r="1373" spans="1:9" x14ac:dyDescent="0.25">
      <c r="A1373" s="5" t="s">
        <v>1341</v>
      </c>
      <c r="B1373" s="5" t="s">
        <v>1181</v>
      </c>
      <c r="C1373" s="248"/>
      <c r="D1373" s="36">
        <v>22200</v>
      </c>
      <c r="E1373" s="36">
        <v>857600</v>
      </c>
      <c r="F1373" s="37">
        <v>2.589E-2</v>
      </c>
      <c r="G1373" s="11">
        <v>2.824562286392617</v>
      </c>
      <c r="H1373" s="5">
        <v>120</v>
      </c>
      <c r="I1373" s="12">
        <v>10</v>
      </c>
    </row>
    <row r="1374" spans="1:9" x14ac:dyDescent="0.25">
      <c r="A1374" s="6" t="s">
        <v>1342</v>
      </c>
      <c r="B1374" s="6" t="s">
        <v>1181</v>
      </c>
      <c r="C1374" s="249"/>
      <c r="D1374" s="38">
        <v>22240</v>
      </c>
      <c r="E1374" s="38">
        <v>861600</v>
      </c>
      <c r="F1374" s="39">
        <v>2.581E-2</v>
      </c>
      <c r="G1374" s="10">
        <v>2.7800628468996922</v>
      </c>
      <c r="H1374" s="6">
        <v>120</v>
      </c>
      <c r="I1374" s="12">
        <v>10</v>
      </c>
    </row>
    <row r="1375" spans="1:9" x14ac:dyDescent="0.25">
      <c r="A1375" s="5" t="s">
        <v>1343</v>
      </c>
      <c r="B1375" s="5" t="s">
        <v>1181</v>
      </c>
      <c r="C1375" s="248"/>
      <c r="D1375" s="36">
        <v>21650</v>
      </c>
      <c r="E1375" s="36">
        <v>895100</v>
      </c>
      <c r="F1375" s="37">
        <v>2.419E-2</v>
      </c>
      <c r="G1375" s="11">
        <v>2.6493710087601667</v>
      </c>
      <c r="H1375" s="5">
        <v>120</v>
      </c>
      <c r="I1375" s="12">
        <v>10</v>
      </c>
    </row>
    <row r="1376" spans="1:9" x14ac:dyDescent="0.25">
      <c r="A1376" s="6" t="s">
        <v>1344</v>
      </c>
      <c r="B1376" s="6" t="s">
        <v>1181</v>
      </c>
      <c r="C1376" s="249"/>
      <c r="D1376" s="38">
        <v>61970</v>
      </c>
      <c r="E1376" s="38">
        <v>809200</v>
      </c>
      <c r="F1376" s="39">
        <v>7.6579999999999995E-2</v>
      </c>
      <c r="G1376" s="10">
        <v>3.9180220557063543</v>
      </c>
      <c r="H1376" s="6">
        <v>60</v>
      </c>
      <c r="I1376" s="12">
        <v>10</v>
      </c>
    </row>
    <row r="1377" spans="1:9" x14ac:dyDescent="0.25">
      <c r="A1377" s="5" t="s">
        <v>1345</v>
      </c>
      <c r="B1377" s="5" t="s">
        <v>1181</v>
      </c>
      <c r="C1377" s="248"/>
      <c r="D1377" s="36">
        <v>68850</v>
      </c>
      <c r="E1377" s="36">
        <v>814100</v>
      </c>
      <c r="F1377" s="37">
        <v>8.4580000000000002E-2</v>
      </c>
      <c r="G1377" s="11">
        <v>3.9764533390456949</v>
      </c>
      <c r="H1377" s="5">
        <v>60</v>
      </c>
      <c r="I1377" s="12">
        <v>10</v>
      </c>
    </row>
    <row r="1378" spans="1:9" x14ac:dyDescent="0.25">
      <c r="A1378" s="6" t="s">
        <v>1346</v>
      </c>
      <c r="B1378" s="6" t="s">
        <v>1181</v>
      </c>
      <c r="C1378" s="249"/>
      <c r="D1378" s="38">
        <v>64840</v>
      </c>
      <c r="E1378" s="38">
        <v>806800</v>
      </c>
      <c r="F1378" s="39">
        <v>8.0369999999999997E-2</v>
      </c>
      <c r="G1378" s="10">
        <v>3.8602268189633433</v>
      </c>
      <c r="H1378" s="6">
        <v>60</v>
      </c>
      <c r="I1378" s="12">
        <v>10</v>
      </c>
    </row>
    <row r="1379" spans="1:9" x14ac:dyDescent="0.25">
      <c r="A1379" s="5" t="s">
        <v>1347</v>
      </c>
      <c r="B1379" s="5" t="s">
        <v>1181</v>
      </c>
      <c r="C1379" s="248"/>
      <c r="D1379" s="36">
        <v>80630</v>
      </c>
      <c r="E1379" s="36">
        <v>790700</v>
      </c>
      <c r="F1379" s="37">
        <v>0.10199999999999999</v>
      </c>
      <c r="G1379" s="11">
        <v>4.2057962769348602</v>
      </c>
      <c r="H1379" s="5">
        <v>30</v>
      </c>
      <c r="I1379" s="12">
        <v>10</v>
      </c>
    </row>
    <row r="1380" spans="1:9" x14ac:dyDescent="0.25">
      <c r="A1380" s="6" t="s">
        <v>1348</v>
      </c>
      <c r="B1380" s="6" t="s">
        <v>1181</v>
      </c>
      <c r="C1380" s="249"/>
      <c r="D1380" s="38">
        <v>115200</v>
      </c>
      <c r="E1380" s="38">
        <v>795600</v>
      </c>
      <c r="F1380" s="39">
        <v>0.14480000000000001</v>
      </c>
      <c r="G1380" s="10">
        <v>4.5158262098552022</v>
      </c>
      <c r="H1380" s="6">
        <v>30</v>
      </c>
      <c r="I1380" s="12">
        <v>10</v>
      </c>
    </row>
    <row r="1381" spans="1:9" x14ac:dyDescent="0.25">
      <c r="A1381" s="5" t="s">
        <v>1349</v>
      </c>
      <c r="B1381" s="5" t="s">
        <v>1181</v>
      </c>
      <c r="C1381" s="248"/>
      <c r="D1381" s="36">
        <v>110200</v>
      </c>
      <c r="E1381" s="36">
        <v>791300</v>
      </c>
      <c r="F1381" s="37">
        <v>0.13919999999999999</v>
      </c>
      <c r="G1381" s="11">
        <v>4.4113343692428151</v>
      </c>
      <c r="H1381" s="5">
        <v>30</v>
      </c>
      <c r="I1381" s="12">
        <v>10</v>
      </c>
    </row>
    <row r="1382" spans="1:9" x14ac:dyDescent="0.25">
      <c r="A1382" s="6" t="s">
        <v>1350</v>
      </c>
      <c r="B1382" s="6" t="s">
        <v>1181</v>
      </c>
      <c r="C1382" s="249"/>
      <c r="D1382" s="38">
        <v>107400</v>
      </c>
      <c r="E1382" s="38">
        <v>750300</v>
      </c>
      <c r="F1382" s="39">
        <v>0.1431</v>
      </c>
      <c r="G1382" s="10">
        <v>4.545350203876434</v>
      </c>
      <c r="H1382" s="6">
        <v>15</v>
      </c>
      <c r="I1382" s="12">
        <v>10</v>
      </c>
    </row>
    <row r="1383" spans="1:9" x14ac:dyDescent="0.25">
      <c r="A1383" s="5" t="s">
        <v>1351</v>
      </c>
      <c r="B1383" s="5" t="s">
        <v>1181</v>
      </c>
      <c r="C1383" s="248"/>
      <c r="D1383" s="36">
        <v>106700</v>
      </c>
      <c r="E1383" s="36">
        <v>750100</v>
      </c>
      <c r="F1383" s="37">
        <v>0.14219999999999999</v>
      </c>
      <c r="G1383" s="11">
        <v>4.4976631852850986</v>
      </c>
      <c r="H1383" s="5">
        <v>15</v>
      </c>
      <c r="I1383" s="12">
        <v>10</v>
      </c>
    </row>
    <row r="1384" spans="1:9" x14ac:dyDescent="0.25">
      <c r="A1384" s="6" t="s">
        <v>1352</v>
      </c>
      <c r="B1384" s="6" t="s">
        <v>1181</v>
      </c>
      <c r="C1384" s="249"/>
      <c r="D1384" s="38">
        <v>96450</v>
      </c>
      <c r="E1384" s="38">
        <v>748800</v>
      </c>
      <c r="F1384" s="39">
        <v>0.1288</v>
      </c>
      <c r="G1384" s="10">
        <v>4.3334809869464141</v>
      </c>
      <c r="H1384" s="6">
        <v>15</v>
      </c>
      <c r="I1384" s="12">
        <v>10</v>
      </c>
    </row>
    <row r="1385" spans="1:9" x14ac:dyDescent="0.25">
      <c r="A1385" s="5" t="s">
        <v>1353</v>
      </c>
      <c r="B1385" s="5" t="s">
        <v>1181</v>
      </c>
      <c r="C1385" s="248"/>
      <c r="D1385" s="36">
        <v>111600</v>
      </c>
      <c r="E1385" s="36">
        <v>734600</v>
      </c>
      <c r="F1385" s="37">
        <v>0.15190000000000001</v>
      </c>
      <c r="G1385" s="11">
        <v>4.6051701859880918</v>
      </c>
      <c r="H1385" s="5">
        <v>0</v>
      </c>
      <c r="I1385" s="12">
        <v>10</v>
      </c>
    </row>
    <row r="1386" spans="1:9" x14ac:dyDescent="0.25">
      <c r="A1386" s="6" t="s">
        <v>1354</v>
      </c>
      <c r="B1386" s="6" t="s">
        <v>1181</v>
      </c>
      <c r="C1386" s="249"/>
      <c r="D1386" s="38">
        <v>111400</v>
      </c>
      <c r="E1386" s="38">
        <v>703500</v>
      </c>
      <c r="F1386" s="39">
        <v>0.1583</v>
      </c>
      <c r="G1386" s="10">
        <v>4.6051701859880918</v>
      </c>
      <c r="H1386" s="6">
        <v>0</v>
      </c>
      <c r="I1386" s="12">
        <v>10</v>
      </c>
    </row>
    <row r="1387" spans="1:9" x14ac:dyDescent="0.25">
      <c r="A1387" s="5" t="s">
        <v>1355</v>
      </c>
      <c r="B1387" s="5" t="s">
        <v>1181</v>
      </c>
      <c r="C1387" s="248"/>
      <c r="D1387" s="36">
        <v>119800</v>
      </c>
      <c r="E1387" s="36">
        <v>709200</v>
      </c>
      <c r="F1387" s="37">
        <v>0.16889999999999999</v>
      </c>
      <c r="G1387" s="11">
        <v>4.6051701859880918</v>
      </c>
      <c r="H1387" s="5">
        <v>0</v>
      </c>
      <c r="I1387" s="12">
        <v>10</v>
      </c>
    </row>
    <row r="1388" spans="1:9" x14ac:dyDescent="0.25">
      <c r="A1388" s="12" t="s">
        <v>1368</v>
      </c>
      <c r="B1388" s="12" t="s">
        <v>1369</v>
      </c>
      <c r="C1388" s="12"/>
      <c r="D1388" s="18">
        <v>160.58000000000001</v>
      </c>
      <c r="E1388" s="18">
        <v>152681.65</v>
      </c>
      <c r="F1388" s="41">
        <v>1.052E-3</v>
      </c>
      <c r="G1388" s="12"/>
      <c r="H1388" s="12"/>
      <c r="I1388" s="12">
        <v>1</v>
      </c>
    </row>
    <row r="1389" spans="1:9" x14ac:dyDescent="0.25">
      <c r="A1389" s="13" t="s">
        <v>1370</v>
      </c>
      <c r="B1389" s="13" t="s">
        <v>1369</v>
      </c>
      <c r="C1389" s="13"/>
      <c r="D1389" s="20">
        <v>96.35</v>
      </c>
      <c r="E1389" s="20">
        <v>153839.04999999999</v>
      </c>
      <c r="F1389" s="42">
        <v>6.2629999999999999E-4</v>
      </c>
      <c r="G1389" s="13"/>
      <c r="H1389" s="13"/>
      <c r="I1389" s="12">
        <v>1</v>
      </c>
    </row>
    <row r="1390" spans="1:9" x14ac:dyDescent="0.25">
      <c r="A1390" s="12" t="s">
        <v>1371</v>
      </c>
      <c r="B1390" s="12" t="s">
        <v>1369</v>
      </c>
      <c r="C1390" s="12"/>
      <c r="D1390" s="18">
        <v>128.43</v>
      </c>
      <c r="E1390" s="18">
        <v>141769.60000000001</v>
      </c>
      <c r="F1390" s="41">
        <v>9.0589999999999996E-4</v>
      </c>
      <c r="G1390" s="12"/>
      <c r="H1390" s="12"/>
      <c r="I1390" s="12">
        <v>1</v>
      </c>
    </row>
    <row r="1391" spans="1:9" x14ac:dyDescent="0.25">
      <c r="A1391" s="13" t="s">
        <v>1372</v>
      </c>
      <c r="B1391" s="13" t="s">
        <v>1369</v>
      </c>
      <c r="C1391" s="13"/>
      <c r="D1391" s="20">
        <v>5393.1</v>
      </c>
      <c r="E1391" s="20">
        <v>141342.44</v>
      </c>
      <c r="F1391" s="42">
        <v>3.8159999999999999E-2</v>
      </c>
      <c r="G1391" s="22">
        <v>3.8997469948915784</v>
      </c>
      <c r="H1391" s="13">
        <v>120</v>
      </c>
      <c r="I1391" s="12">
        <v>1</v>
      </c>
    </row>
    <row r="1392" spans="1:9" x14ac:dyDescent="0.25">
      <c r="A1392" s="12" t="s">
        <v>1373</v>
      </c>
      <c r="B1392" s="12" t="s">
        <v>1369</v>
      </c>
      <c r="C1392" s="12"/>
      <c r="D1392" s="18">
        <v>6806.37</v>
      </c>
      <c r="E1392" s="18">
        <v>133791.42000000001</v>
      </c>
      <c r="F1392" s="41">
        <v>5.0869999999999999E-2</v>
      </c>
      <c r="G1392" s="23" t="s">
        <v>1483</v>
      </c>
      <c r="H1392" s="12">
        <v>120</v>
      </c>
      <c r="I1392" s="12">
        <v>1</v>
      </c>
    </row>
    <row r="1393" spans="1:9" x14ac:dyDescent="0.25">
      <c r="A1393" s="13" t="s">
        <v>1374</v>
      </c>
      <c r="B1393" s="13" t="s">
        <v>1369</v>
      </c>
      <c r="C1393" s="13"/>
      <c r="D1393" s="20">
        <v>5749.7</v>
      </c>
      <c r="E1393" s="20">
        <v>146551.79</v>
      </c>
      <c r="F1393" s="42">
        <v>3.9230000000000001E-2</v>
      </c>
      <c r="G1393" s="22">
        <v>4.2731280288619944</v>
      </c>
      <c r="H1393" s="13">
        <v>120</v>
      </c>
      <c r="I1393" s="12">
        <v>1</v>
      </c>
    </row>
    <row r="1394" spans="1:9" x14ac:dyDescent="0.25">
      <c r="A1394" s="12" t="s">
        <v>1375</v>
      </c>
      <c r="B1394" s="12" t="s">
        <v>1369</v>
      </c>
      <c r="C1394" s="12"/>
      <c r="D1394" s="18">
        <v>7319.13</v>
      </c>
      <c r="E1394" s="18">
        <v>168669.8</v>
      </c>
      <c r="F1394" s="41">
        <v>4.3389999999999998E-2</v>
      </c>
      <c r="G1394" s="23">
        <v>4.0309679932417302</v>
      </c>
      <c r="H1394" s="12">
        <v>60</v>
      </c>
      <c r="I1394" s="12">
        <v>1</v>
      </c>
    </row>
    <row r="1395" spans="1:9" x14ac:dyDescent="0.25">
      <c r="A1395" s="13" t="s">
        <v>1376</v>
      </c>
      <c r="B1395" s="13" t="s">
        <v>1369</v>
      </c>
      <c r="C1395" s="13"/>
      <c r="D1395" s="20">
        <v>5555.6</v>
      </c>
      <c r="E1395" s="20">
        <v>165669.12</v>
      </c>
      <c r="F1395" s="42">
        <v>3.3529999999999997E-2</v>
      </c>
      <c r="G1395" s="22">
        <v>4.0427849313150404</v>
      </c>
      <c r="H1395" s="13">
        <v>60</v>
      </c>
      <c r="I1395" s="12">
        <v>1</v>
      </c>
    </row>
    <row r="1396" spans="1:9" x14ac:dyDescent="0.25">
      <c r="A1396" s="12" t="s">
        <v>1377</v>
      </c>
      <c r="B1396" s="12" t="s">
        <v>1369</v>
      </c>
      <c r="C1396" s="12"/>
      <c r="D1396" s="18">
        <v>5717.2</v>
      </c>
      <c r="E1396" s="18">
        <v>141164.37</v>
      </c>
      <c r="F1396" s="41">
        <v>4.0500000000000001E-2</v>
      </c>
      <c r="G1396" s="23">
        <v>4.3056920030848209</v>
      </c>
      <c r="H1396" s="12">
        <v>60</v>
      </c>
      <c r="I1396" s="12">
        <v>1</v>
      </c>
    </row>
    <row r="1397" spans="1:9" x14ac:dyDescent="0.25">
      <c r="A1397" s="13" t="s">
        <v>1378</v>
      </c>
      <c r="B1397" s="13" t="s">
        <v>1369</v>
      </c>
      <c r="C1397" s="13"/>
      <c r="D1397" s="20">
        <v>5362.23</v>
      </c>
      <c r="E1397" s="20">
        <v>129222.91</v>
      </c>
      <c r="F1397" s="42">
        <v>4.1500000000000002E-2</v>
      </c>
      <c r="G1397" s="22">
        <v>3.9855095563162273</v>
      </c>
      <c r="H1397" s="13">
        <v>30</v>
      </c>
      <c r="I1397" s="12">
        <v>1</v>
      </c>
    </row>
    <row r="1398" spans="1:9" x14ac:dyDescent="0.25">
      <c r="A1398" s="12" t="s">
        <v>1379</v>
      </c>
      <c r="B1398" s="12" t="s">
        <v>1369</v>
      </c>
      <c r="C1398" s="12"/>
      <c r="D1398" s="18">
        <v>7289.19</v>
      </c>
      <c r="E1398" s="18">
        <v>106297.13</v>
      </c>
      <c r="F1398" s="41">
        <v>6.8570000000000006E-2</v>
      </c>
      <c r="G1398" s="23" t="s">
        <v>1484</v>
      </c>
      <c r="H1398" s="12">
        <v>30</v>
      </c>
      <c r="I1398" s="12">
        <v>1</v>
      </c>
    </row>
    <row r="1399" spans="1:9" x14ac:dyDescent="0.25">
      <c r="A1399" s="13" t="s">
        <v>1380</v>
      </c>
      <c r="B1399" s="13" t="s">
        <v>1369</v>
      </c>
      <c r="C1399" s="13"/>
      <c r="D1399" s="20">
        <v>7126.85</v>
      </c>
      <c r="E1399" s="20">
        <v>137616.95000000001</v>
      </c>
      <c r="F1399" s="42">
        <v>5.1790000000000003E-2</v>
      </c>
      <c r="G1399" s="22">
        <v>4.5563132639161683</v>
      </c>
      <c r="H1399" s="13">
        <v>30</v>
      </c>
      <c r="I1399" s="12">
        <v>1</v>
      </c>
    </row>
    <row r="1400" spans="1:9" x14ac:dyDescent="0.25">
      <c r="A1400" s="12" t="s">
        <v>1381</v>
      </c>
      <c r="B1400" s="12" t="s">
        <v>1369</v>
      </c>
      <c r="C1400" s="12"/>
      <c r="D1400" s="18">
        <v>7224.73</v>
      </c>
      <c r="E1400" s="18">
        <v>146573.01</v>
      </c>
      <c r="F1400" s="41">
        <v>4.929E-2</v>
      </c>
      <c r="G1400" s="23" t="s">
        <v>1485</v>
      </c>
      <c r="H1400" s="12">
        <v>15</v>
      </c>
      <c r="I1400" s="12">
        <v>1</v>
      </c>
    </row>
    <row r="1401" spans="1:9" x14ac:dyDescent="0.25">
      <c r="A1401" s="13" t="s">
        <v>1382</v>
      </c>
      <c r="B1401" s="13" t="s">
        <v>1369</v>
      </c>
      <c r="C1401" s="13"/>
      <c r="D1401" s="20">
        <v>9888.34</v>
      </c>
      <c r="E1401" s="20">
        <v>127382.97</v>
      </c>
      <c r="F1401" s="42">
        <v>7.7630000000000005E-2</v>
      </c>
      <c r="G1401" s="22" t="s">
        <v>1486</v>
      </c>
      <c r="H1401" s="13">
        <v>15</v>
      </c>
      <c r="I1401" s="12">
        <v>1</v>
      </c>
    </row>
    <row r="1402" spans="1:9" x14ac:dyDescent="0.25">
      <c r="A1402" s="12" t="s">
        <v>1383</v>
      </c>
      <c r="B1402" s="12" t="s">
        <v>1369</v>
      </c>
      <c r="C1402" s="12"/>
      <c r="D1402" s="18">
        <v>8668.6200000000008</v>
      </c>
      <c r="E1402" s="18">
        <v>124886.15</v>
      </c>
      <c r="F1402" s="41">
        <v>6.9409999999999999E-2</v>
      </c>
      <c r="G1402" s="23" t="s">
        <v>1487</v>
      </c>
      <c r="H1402" s="12">
        <v>15</v>
      </c>
      <c r="I1402" s="12">
        <v>1</v>
      </c>
    </row>
    <row r="1403" spans="1:9" x14ac:dyDescent="0.25">
      <c r="A1403" s="13" t="s">
        <v>1384</v>
      </c>
      <c r="B1403" s="13" t="s">
        <v>1369</v>
      </c>
      <c r="C1403" s="13"/>
      <c r="D1403" s="20">
        <v>9986.67</v>
      </c>
      <c r="E1403" s="20">
        <v>130755.66</v>
      </c>
      <c r="F1403" s="42">
        <v>7.6380000000000003E-2</v>
      </c>
      <c r="G1403" s="22">
        <v>4.6051701859880918</v>
      </c>
      <c r="H1403" s="13">
        <v>0</v>
      </c>
      <c r="I1403" s="12">
        <v>1</v>
      </c>
    </row>
    <row r="1404" spans="1:9" x14ac:dyDescent="0.25">
      <c r="A1404" s="12" t="s">
        <v>1385</v>
      </c>
      <c r="B1404" s="12" t="s">
        <v>1369</v>
      </c>
      <c r="C1404" s="12"/>
      <c r="D1404" s="18">
        <v>8220.19</v>
      </c>
      <c r="E1404" s="18">
        <v>141257.25</v>
      </c>
      <c r="F1404" s="41">
        <v>5.8189999999999999E-2</v>
      </c>
      <c r="G1404" s="23">
        <v>4.6051701859880918</v>
      </c>
      <c r="H1404" s="12">
        <v>0</v>
      </c>
      <c r="I1404" s="12">
        <v>1</v>
      </c>
    </row>
    <row r="1405" spans="1:9" x14ac:dyDescent="0.25">
      <c r="A1405" s="13" t="s">
        <v>1386</v>
      </c>
      <c r="B1405" s="13" t="s">
        <v>1369</v>
      </c>
      <c r="C1405" s="13"/>
      <c r="D1405" s="20">
        <v>7388.84</v>
      </c>
      <c r="E1405" s="20">
        <v>135977.99</v>
      </c>
      <c r="F1405" s="42">
        <v>5.4339999999999999E-2</v>
      </c>
      <c r="G1405" s="22">
        <v>4.6051701859880918</v>
      </c>
      <c r="H1405" s="13">
        <v>0</v>
      </c>
      <c r="I1405" s="12">
        <v>1</v>
      </c>
    </row>
    <row r="1406" spans="1:9" x14ac:dyDescent="0.25">
      <c r="A1406" s="13" t="s">
        <v>1368</v>
      </c>
      <c r="B1406" s="13" t="s">
        <v>1387</v>
      </c>
      <c r="C1406" s="13"/>
      <c r="D1406" s="20">
        <v>64.2</v>
      </c>
      <c r="E1406" s="20">
        <v>152681.65</v>
      </c>
      <c r="F1406" s="42">
        <v>4.2049999999999998E-4</v>
      </c>
      <c r="G1406" s="13"/>
      <c r="H1406" s="13"/>
      <c r="I1406" s="12">
        <v>1</v>
      </c>
    </row>
    <row r="1407" spans="1:9" x14ac:dyDescent="0.25">
      <c r="A1407" s="12" t="s">
        <v>1370</v>
      </c>
      <c r="B1407" s="12" t="s">
        <v>1387</v>
      </c>
      <c r="C1407" s="12"/>
      <c r="D1407" s="18">
        <v>160.5</v>
      </c>
      <c r="E1407" s="18">
        <v>153839.04999999999</v>
      </c>
      <c r="F1407" s="41">
        <v>1.0430000000000001E-3</v>
      </c>
      <c r="G1407" s="12"/>
      <c r="H1407" s="12"/>
      <c r="I1407" s="12">
        <v>1</v>
      </c>
    </row>
    <row r="1408" spans="1:9" x14ac:dyDescent="0.25">
      <c r="A1408" s="13" t="s">
        <v>1371</v>
      </c>
      <c r="B1408" s="13" t="s">
        <v>1387</v>
      </c>
      <c r="C1408" s="13"/>
      <c r="D1408" s="20">
        <v>96.33</v>
      </c>
      <c r="E1408" s="20">
        <v>141769.60000000001</v>
      </c>
      <c r="F1408" s="42">
        <v>6.7940000000000003E-4</v>
      </c>
      <c r="G1408" s="13"/>
      <c r="H1408" s="13"/>
      <c r="I1408" s="12">
        <v>1</v>
      </c>
    </row>
    <row r="1409" spans="1:9" x14ac:dyDescent="0.25">
      <c r="A1409" s="12" t="s">
        <v>1388</v>
      </c>
      <c r="B1409" s="12" t="s">
        <v>1387</v>
      </c>
      <c r="C1409" s="12"/>
      <c r="D1409" s="18">
        <v>1123.55</v>
      </c>
      <c r="E1409" s="18">
        <v>167549.15</v>
      </c>
      <c r="F1409" s="41">
        <v>6.7060000000000002E-3</v>
      </c>
      <c r="G1409" s="23">
        <v>3.874973995800806</v>
      </c>
      <c r="H1409" s="12">
        <v>120</v>
      </c>
      <c r="I1409" s="12">
        <v>1</v>
      </c>
    </row>
    <row r="1410" spans="1:9" x14ac:dyDescent="0.25">
      <c r="A1410" s="13" t="s">
        <v>1389</v>
      </c>
      <c r="B1410" s="13" t="s">
        <v>1387</v>
      </c>
      <c r="C1410" s="13"/>
      <c r="D1410" s="20">
        <v>931.23</v>
      </c>
      <c r="E1410" s="20">
        <v>162099.41</v>
      </c>
      <c r="F1410" s="42">
        <v>5.7450000000000001E-3</v>
      </c>
      <c r="G1410" s="22">
        <v>3.7513001698230033</v>
      </c>
      <c r="H1410" s="13">
        <v>120</v>
      </c>
      <c r="I1410" s="12">
        <v>1</v>
      </c>
    </row>
    <row r="1411" spans="1:9" x14ac:dyDescent="0.25">
      <c r="A1411" s="12" t="s">
        <v>1390</v>
      </c>
      <c r="B1411" s="12" t="s">
        <v>1387</v>
      </c>
      <c r="C1411" s="12"/>
      <c r="D1411" s="18">
        <v>417.4</v>
      </c>
      <c r="E1411" s="18">
        <v>158722.19</v>
      </c>
      <c r="F1411" s="41">
        <v>2.63E-3</v>
      </c>
      <c r="G1411" s="23" t="s">
        <v>1488</v>
      </c>
      <c r="H1411" s="12">
        <v>120</v>
      </c>
      <c r="I1411" s="12">
        <v>1</v>
      </c>
    </row>
    <row r="1412" spans="1:9" x14ac:dyDescent="0.25">
      <c r="A1412" s="13" t="s">
        <v>1391</v>
      </c>
      <c r="B1412" s="13" t="s">
        <v>1387</v>
      </c>
      <c r="C1412" s="13"/>
      <c r="D1412" s="20">
        <v>1155.8</v>
      </c>
      <c r="E1412" s="20">
        <v>156034.19</v>
      </c>
      <c r="F1412" s="42">
        <v>7.4070000000000004E-3</v>
      </c>
      <c r="G1412" s="22">
        <v>3.9856161977595206</v>
      </c>
      <c r="H1412" s="13">
        <v>60</v>
      </c>
      <c r="I1412" s="12">
        <v>1</v>
      </c>
    </row>
    <row r="1413" spans="1:9" x14ac:dyDescent="0.25">
      <c r="A1413" s="12" t="s">
        <v>1392</v>
      </c>
      <c r="B1413" s="12" t="s">
        <v>1387</v>
      </c>
      <c r="C1413" s="12"/>
      <c r="D1413" s="18">
        <v>1316.15</v>
      </c>
      <c r="E1413" s="18">
        <v>170051.64</v>
      </c>
      <c r="F1413" s="41">
        <v>7.7400000000000004E-3</v>
      </c>
      <c r="G1413" s="23">
        <v>4.085315884767744</v>
      </c>
      <c r="H1413" s="12">
        <v>60</v>
      </c>
      <c r="I1413" s="12">
        <v>1</v>
      </c>
    </row>
    <row r="1414" spans="1:9" x14ac:dyDescent="0.25">
      <c r="A1414" s="13" t="s">
        <v>1393</v>
      </c>
      <c r="B1414" s="13" t="s">
        <v>1387</v>
      </c>
      <c r="C1414" s="13"/>
      <c r="D1414" s="20">
        <v>1605.68</v>
      </c>
      <c r="E1414" s="20">
        <v>178371.06</v>
      </c>
      <c r="F1414" s="42">
        <v>9.0019999999999996E-3</v>
      </c>
      <c r="G1414" s="22">
        <v>4.1370249495942399</v>
      </c>
      <c r="H1414" s="13">
        <v>60</v>
      </c>
      <c r="I1414" s="12">
        <v>1</v>
      </c>
    </row>
    <row r="1415" spans="1:9" x14ac:dyDescent="0.25">
      <c r="A1415" s="12" t="s">
        <v>1394</v>
      </c>
      <c r="B1415" s="12" t="s">
        <v>1387</v>
      </c>
      <c r="C1415" s="12"/>
      <c r="D1415" s="18">
        <v>995.4</v>
      </c>
      <c r="E1415" s="18">
        <v>158053.85</v>
      </c>
      <c r="F1415" s="41">
        <v>6.2979999999999998E-3</v>
      </c>
      <c r="G1415" s="23" t="s">
        <v>1489</v>
      </c>
      <c r="H1415" s="12">
        <v>30</v>
      </c>
      <c r="I1415" s="12">
        <v>1</v>
      </c>
    </row>
    <row r="1416" spans="1:9" x14ac:dyDescent="0.25">
      <c r="A1416" s="13" t="s">
        <v>1395</v>
      </c>
      <c r="B1416" s="13" t="s">
        <v>1387</v>
      </c>
      <c r="C1416" s="13"/>
      <c r="D1416" s="20">
        <v>1508.93</v>
      </c>
      <c r="E1416" s="20">
        <v>144826.74</v>
      </c>
      <c r="F1416" s="42">
        <v>1.042E-2</v>
      </c>
      <c r="G1416" s="22">
        <v>4.4084543721730496</v>
      </c>
      <c r="H1416" s="13">
        <v>30</v>
      </c>
      <c r="I1416" s="12">
        <v>1</v>
      </c>
    </row>
    <row r="1417" spans="1:9" x14ac:dyDescent="0.25">
      <c r="A1417" s="12" t="s">
        <v>1396</v>
      </c>
      <c r="B1417" s="12" t="s">
        <v>1387</v>
      </c>
      <c r="C1417" s="12"/>
      <c r="D1417" s="18">
        <v>1669.4</v>
      </c>
      <c r="E1417" s="18">
        <v>152766.01999999999</v>
      </c>
      <c r="F1417" s="41">
        <v>1.093E-2</v>
      </c>
      <c r="G1417" s="23">
        <v>4.3461782142416299</v>
      </c>
      <c r="H1417" s="12">
        <v>30</v>
      </c>
      <c r="I1417" s="12">
        <v>1</v>
      </c>
    </row>
    <row r="1418" spans="1:9" x14ac:dyDescent="0.25">
      <c r="A1418" s="13" t="s">
        <v>1397</v>
      </c>
      <c r="B1418" s="13" t="s">
        <v>1387</v>
      </c>
      <c r="C1418" s="13"/>
      <c r="D1418" s="20">
        <v>1188.25</v>
      </c>
      <c r="E1418" s="20">
        <v>172504.92</v>
      </c>
      <c r="F1418" s="42">
        <v>6.888E-3</v>
      </c>
      <c r="G1418" s="22" t="s">
        <v>1490</v>
      </c>
      <c r="H1418" s="13">
        <v>15</v>
      </c>
      <c r="I1418" s="12">
        <v>1</v>
      </c>
    </row>
    <row r="1419" spans="1:9" x14ac:dyDescent="0.25">
      <c r="A1419" s="12" t="s">
        <v>1398</v>
      </c>
      <c r="B1419" s="12" t="s">
        <v>1387</v>
      </c>
      <c r="C1419" s="12"/>
      <c r="D1419" s="18">
        <v>1605.68</v>
      </c>
      <c r="E1419" s="18">
        <v>139655.76999999999</v>
      </c>
      <c r="F1419" s="41">
        <v>1.15E-2</v>
      </c>
      <c r="G1419" s="23">
        <v>4.5139622130794441</v>
      </c>
      <c r="H1419" s="12">
        <v>15</v>
      </c>
      <c r="I1419" s="12">
        <v>1</v>
      </c>
    </row>
    <row r="1420" spans="1:9" x14ac:dyDescent="0.25">
      <c r="A1420" s="13" t="s">
        <v>1399</v>
      </c>
      <c r="B1420" s="13" t="s">
        <v>1387</v>
      </c>
      <c r="C1420" s="13"/>
      <c r="D1420" s="20">
        <v>1508.85</v>
      </c>
      <c r="E1420" s="20">
        <v>151822.76999999999</v>
      </c>
      <c r="F1420" s="42">
        <v>9.9380000000000007E-3</v>
      </c>
      <c r="G1420" s="22">
        <v>4.244028720230455</v>
      </c>
      <c r="H1420" s="13">
        <v>15</v>
      </c>
      <c r="I1420" s="12">
        <v>1</v>
      </c>
    </row>
    <row r="1421" spans="1:9" x14ac:dyDescent="0.25">
      <c r="A1421" s="12" t="s">
        <v>1400</v>
      </c>
      <c r="B1421" s="12" t="s">
        <v>1387</v>
      </c>
      <c r="C1421" s="12"/>
      <c r="D1421" s="18">
        <v>2038.9</v>
      </c>
      <c r="E1421" s="18">
        <v>155048.06</v>
      </c>
      <c r="F1421" s="41">
        <v>1.315E-2</v>
      </c>
      <c r="G1421" s="23">
        <v>4.6051701859880918</v>
      </c>
      <c r="H1421" s="12">
        <v>0</v>
      </c>
      <c r="I1421" s="12">
        <v>1</v>
      </c>
    </row>
    <row r="1422" spans="1:9" x14ac:dyDescent="0.25">
      <c r="A1422" s="13" t="s">
        <v>1401</v>
      </c>
      <c r="B1422" s="13" t="s">
        <v>1387</v>
      </c>
      <c r="C1422" s="13"/>
      <c r="D1422" s="20">
        <v>2183.13</v>
      </c>
      <c r="E1422" s="20">
        <v>174252.97</v>
      </c>
      <c r="F1422" s="42">
        <v>1.2529999999999999E-2</v>
      </c>
      <c r="G1422" s="22">
        <v>4.6051701859880918</v>
      </c>
      <c r="H1422" s="13">
        <v>0</v>
      </c>
      <c r="I1422" s="12">
        <v>1</v>
      </c>
    </row>
    <row r="1423" spans="1:9" x14ac:dyDescent="0.25">
      <c r="A1423" s="12" t="s">
        <v>1402</v>
      </c>
      <c r="B1423" s="12" t="s">
        <v>1387</v>
      </c>
      <c r="C1423" s="12"/>
      <c r="D1423" s="18">
        <v>2408.98</v>
      </c>
      <c r="E1423" s="18">
        <v>172697.36</v>
      </c>
      <c r="F1423" s="41">
        <v>1.3950000000000001E-2</v>
      </c>
      <c r="G1423" s="23">
        <v>4.6051701859880918</v>
      </c>
      <c r="H1423" s="12">
        <v>0</v>
      </c>
      <c r="I1423" s="12">
        <v>1</v>
      </c>
    </row>
    <row r="1424" spans="1:9" x14ac:dyDescent="0.25">
      <c r="A1424" s="12" t="s">
        <v>1368</v>
      </c>
      <c r="B1424" s="12" t="s">
        <v>1403</v>
      </c>
      <c r="C1424" s="12"/>
      <c r="D1424" s="18">
        <v>64.23</v>
      </c>
      <c r="E1424" s="18">
        <v>152681.65</v>
      </c>
      <c r="F1424" s="41">
        <v>4.2059999999999998E-4</v>
      </c>
      <c r="G1424" s="12"/>
      <c r="H1424" s="12"/>
      <c r="I1424" s="12">
        <v>1</v>
      </c>
    </row>
    <row r="1425" spans="1:9" x14ac:dyDescent="0.25">
      <c r="A1425" s="13" t="s">
        <v>1370</v>
      </c>
      <c r="B1425" s="13" t="s">
        <v>1403</v>
      </c>
      <c r="C1425" s="13"/>
      <c r="D1425" s="20">
        <v>26.78</v>
      </c>
      <c r="E1425" s="20">
        <v>153839.04999999999</v>
      </c>
      <c r="F1425" s="42">
        <v>1.741E-4</v>
      </c>
      <c r="G1425" s="13"/>
      <c r="H1425" s="13"/>
      <c r="I1425" s="12">
        <v>1</v>
      </c>
    </row>
    <row r="1426" spans="1:9" x14ac:dyDescent="0.25">
      <c r="A1426" s="12" t="s">
        <v>1371</v>
      </c>
      <c r="B1426" s="12" t="s">
        <v>1403</v>
      </c>
      <c r="C1426" s="12"/>
      <c r="D1426" s="18">
        <v>30.1</v>
      </c>
      <c r="E1426" s="18">
        <v>141769.60000000001</v>
      </c>
      <c r="F1426" s="41">
        <v>2.1230000000000001E-4</v>
      </c>
      <c r="G1426" s="12"/>
      <c r="H1426" s="12"/>
      <c r="I1426" s="12">
        <v>1</v>
      </c>
    </row>
    <row r="1427" spans="1:9" x14ac:dyDescent="0.25">
      <c r="A1427" s="13" t="s">
        <v>1404</v>
      </c>
      <c r="B1427" s="13" t="s">
        <v>1403</v>
      </c>
      <c r="C1427" s="13"/>
      <c r="D1427" s="20">
        <v>2890.05</v>
      </c>
      <c r="E1427" s="20">
        <v>149980.81</v>
      </c>
      <c r="F1427" s="42">
        <v>1.9269999999999999E-2</v>
      </c>
      <c r="G1427" s="22" t="s">
        <v>1491</v>
      </c>
      <c r="H1427" s="13">
        <v>120</v>
      </c>
      <c r="I1427" s="12">
        <v>1</v>
      </c>
    </row>
    <row r="1428" spans="1:9" x14ac:dyDescent="0.25">
      <c r="A1428" s="12" t="s">
        <v>1405</v>
      </c>
      <c r="B1428" s="12" t="s">
        <v>1403</v>
      </c>
      <c r="C1428" s="12"/>
      <c r="D1428" s="18">
        <v>1990.63</v>
      </c>
      <c r="E1428" s="18">
        <v>151242.06</v>
      </c>
      <c r="F1428" s="41">
        <v>1.316E-2</v>
      </c>
      <c r="G1428" s="23">
        <v>4.3828181975862579</v>
      </c>
      <c r="H1428" s="12">
        <v>120</v>
      </c>
      <c r="I1428" s="12">
        <v>1</v>
      </c>
    </row>
    <row r="1429" spans="1:9" x14ac:dyDescent="0.25">
      <c r="A1429" s="13" t="s">
        <v>1406</v>
      </c>
      <c r="B1429" s="13" t="s">
        <v>1403</v>
      </c>
      <c r="C1429" s="13"/>
      <c r="D1429" s="20">
        <v>1284.23</v>
      </c>
      <c r="E1429" s="20">
        <v>163202.48000000001</v>
      </c>
      <c r="F1429" s="42">
        <v>7.8689999999999993E-3</v>
      </c>
      <c r="G1429" s="22">
        <v>3.9591008207146183</v>
      </c>
      <c r="H1429" s="13">
        <v>120</v>
      </c>
      <c r="I1429" s="12">
        <v>1</v>
      </c>
    </row>
    <row r="1430" spans="1:9" x14ac:dyDescent="0.25">
      <c r="A1430" s="12" t="s">
        <v>1407</v>
      </c>
      <c r="B1430" s="12" t="s">
        <v>1403</v>
      </c>
      <c r="C1430" s="12"/>
      <c r="D1430" s="18">
        <v>2183.1</v>
      </c>
      <c r="E1430" s="18">
        <v>166066.68</v>
      </c>
      <c r="F1430" s="41">
        <v>1.315E-2</v>
      </c>
      <c r="G1430" s="23">
        <v>4.2992370804771163</v>
      </c>
      <c r="H1430" s="12">
        <v>60</v>
      </c>
      <c r="I1430" s="12">
        <v>1</v>
      </c>
    </row>
    <row r="1431" spans="1:9" x14ac:dyDescent="0.25">
      <c r="A1431" s="13" t="s">
        <v>1408</v>
      </c>
      <c r="B1431" s="13" t="s">
        <v>1403</v>
      </c>
      <c r="C1431" s="13"/>
      <c r="D1431" s="20">
        <v>2729.9</v>
      </c>
      <c r="E1431" s="20">
        <v>154758.57999999999</v>
      </c>
      <c r="F1431" s="42">
        <v>1.7639999999999999E-2</v>
      </c>
      <c r="G1431" s="22" t="s">
        <v>1492</v>
      </c>
      <c r="H1431" s="13">
        <v>60</v>
      </c>
      <c r="I1431" s="12">
        <v>1</v>
      </c>
    </row>
    <row r="1432" spans="1:9" x14ac:dyDescent="0.25">
      <c r="A1432" s="12" t="s">
        <v>1409</v>
      </c>
      <c r="B1432" s="12" t="s">
        <v>1403</v>
      </c>
      <c r="C1432" s="12"/>
      <c r="D1432" s="18">
        <v>2986.2</v>
      </c>
      <c r="E1432" s="18">
        <v>129451.53</v>
      </c>
      <c r="F1432" s="41">
        <v>2.307E-2</v>
      </c>
      <c r="G1432" s="23" t="s">
        <v>1493</v>
      </c>
      <c r="H1432" s="12">
        <v>60</v>
      </c>
      <c r="I1432" s="12">
        <v>1</v>
      </c>
    </row>
    <row r="1433" spans="1:9" x14ac:dyDescent="0.25">
      <c r="A1433" s="13" t="s">
        <v>1410</v>
      </c>
      <c r="B1433" s="13" t="s">
        <v>1403</v>
      </c>
      <c r="C1433" s="13"/>
      <c r="D1433" s="20">
        <v>2665.55</v>
      </c>
      <c r="E1433" s="20">
        <v>194572.39</v>
      </c>
      <c r="F1433" s="42">
        <v>1.37E-2</v>
      </c>
      <c r="G1433" s="22">
        <v>4.3410491909901037</v>
      </c>
      <c r="H1433" s="13">
        <v>30</v>
      </c>
      <c r="I1433" s="12">
        <v>1</v>
      </c>
    </row>
    <row r="1434" spans="1:9" x14ac:dyDescent="0.25">
      <c r="A1434" s="12" t="s">
        <v>1411</v>
      </c>
      <c r="B1434" s="12" t="s">
        <v>1403</v>
      </c>
      <c r="C1434" s="12"/>
      <c r="D1434" s="18">
        <v>2905.58</v>
      </c>
      <c r="E1434" s="18">
        <v>164572.85999999999</v>
      </c>
      <c r="F1434" s="41">
        <v>1.7659999999999999E-2</v>
      </c>
      <c r="G1434" s="23" t="s">
        <v>1494</v>
      </c>
      <c r="H1434" s="12">
        <v>30</v>
      </c>
      <c r="I1434" s="12">
        <v>1</v>
      </c>
    </row>
    <row r="1435" spans="1:9" x14ac:dyDescent="0.25">
      <c r="A1435" s="13" t="s">
        <v>1412</v>
      </c>
      <c r="B1435" s="13" t="s">
        <v>1403</v>
      </c>
      <c r="C1435" s="13"/>
      <c r="D1435" s="20">
        <v>1798.73</v>
      </c>
      <c r="E1435" s="20">
        <v>164838.32999999999</v>
      </c>
      <c r="F1435" s="42">
        <v>1.091E-2</v>
      </c>
      <c r="G1435" s="22">
        <v>4.2956670378819277</v>
      </c>
      <c r="H1435" s="13">
        <v>30</v>
      </c>
      <c r="I1435" s="12">
        <v>1</v>
      </c>
    </row>
    <row r="1436" spans="1:9" x14ac:dyDescent="0.25">
      <c r="A1436" s="12" t="s">
        <v>1413</v>
      </c>
      <c r="B1436" s="12" t="s">
        <v>1403</v>
      </c>
      <c r="C1436" s="12"/>
      <c r="D1436" s="18">
        <v>3242.43</v>
      </c>
      <c r="E1436" s="18">
        <v>152700.60999999999</v>
      </c>
      <c r="F1436" s="41">
        <v>2.1229999999999999E-2</v>
      </c>
      <c r="G1436" s="23">
        <v>4.7861472913015888</v>
      </c>
      <c r="H1436" s="12">
        <v>15</v>
      </c>
      <c r="I1436" s="12">
        <v>1</v>
      </c>
    </row>
    <row r="1437" spans="1:9" x14ac:dyDescent="0.25">
      <c r="A1437" s="13" t="s">
        <v>1414</v>
      </c>
      <c r="B1437" s="13" t="s">
        <v>1403</v>
      </c>
      <c r="C1437" s="13"/>
      <c r="D1437" s="20">
        <v>2279.9299999999998</v>
      </c>
      <c r="E1437" s="20">
        <v>146937.12</v>
      </c>
      <c r="F1437" s="42">
        <v>1.5520000000000001E-2</v>
      </c>
      <c r="G1437" s="22">
        <v>4.550933878799337</v>
      </c>
      <c r="H1437" s="13">
        <v>15</v>
      </c>
      <c r="I1437" s="12">
        <v>1</v>
      </c>
    </row>
    <row r="1438" spans="1:9" x14ac:dyDescent="0.25">
      <c r="A1438" s="12" t="s">
        <v>1415</v>
      </c>
      <c r="B1438" s="12" t="s">
        <v>1403</v>
      </c>
      <c r="C1438" s="12"/>
      <c r="D1438" s="18">
        <v>2633</v>
      </c>
      <c r="E1438" s="18">
        <v>174806.67</v>
      </c>
      <c r="F1438" s="41">
        <v>1.506E-2</v>
      </c>
      <c r="G1438" s="23">
        <v>4.6249714611115662</v>
      </c>
      <c r="H1438" s="12">
        <v>15</v>
      </c>
      <c r="I1438" s="12">
        <v>1</v>
      </c>
    </row>
    <row r="1439" spans="1:9" x14ac:dyDescent="0.25">
      <c r="A1439" s="13" t="s">
        <v>1416</v>
      </c>
      <c r="B1439" s="13" t="s">
        <v>1403</v>
      </c>
      <c r="C1439" s="13"/>
      <c r="D1439" s="20">
        <v>2568.6</v>
      </c>
      <c r="E1439" s="20">
        <v>144664.63</v>
      </c>
      <c r="F1439" s="42">
        <v>1.7760000000000001E-2</v>
      </c>
      <c r="G1439" s="22">
        <v>4.6051701859880918</v>
      </c>
      <c r="H1439" s="13">
        <v>0</v>
      </c>
      <c r="I1439" s="12">
        <v>1</v>
      </c>
    </row>
    <row r="1440" spans="1:9" x14ac:dyDescent="0.25">
      <c r="A1440" s="12" t="s">
        <v>1417</v>
      </c>
      <c r="B1440" s="12" t="s">
        <v>1403</v>
      </c>
      <c r="C1440" s="12"/>
      <c r="D1440" s="18">
        <v>2536.58</v>
      </c>
      <c r="E1440" s="18">
        <v>154971.19</v>
      </c>
      <c r="F1440" s="41">
        <v>1.6369999999999999E-2</v>
      </c>
      <c r="G1440" s="23">
        <v>4.6051701859880918</v>
      </c>
      <c r="H1440" s="12">
        <v>0</v>
      </c>
      <c r="I1440" s="12">
        <v>1</v>
      </c>
    </row>
    <row r="1441" spans="1:9" x14ac:dyDescent="0.25">
      <c r="A1441" s="13" t="s">
        <v>1418</v>
      </c>
      <c r="B1441" s="13" t="s">
        <v>1403</v>
      </c>
      <c r="C1441" s="13"/>
      <c r="D1441" s="20">
        <v>2375.6</v>
      </c>
      <c r="E1441" s="20">
        <v>160803.71</v>
      </c>
      <c r="F1441" s="42">
        <v>1.477E-2</v>
      </c>
      <c r="G1441" s="22">
        <v>4.6051701859880918</v>
      </c>
      <c r="H1441" s="13">
        <v>0</v>
      </c>
      <c r="I1441" s="12">
        <v>1</v>
      </c>
    </row>
    <row r="1442" spans="1:9" x14ac:dyDescent="0.25">
      <c r="A1442" s="13" t="s">
        <v>1368</v>
      </c>
      <c r="B1442" s="13" t="s">
        <v>1419</v>
      </c>
      <c r="C1442" s="13"/>
      <c r="D1442" s="20">
        <v>0</v>
      </c>
      <c r="E1442" s="20">
        <v>152681.65</v>
      </c>
      <c r="F1442" s="42">
        <v>0</v>
      </c>
      <c r="G1442" s="13"/>
      <c r="H1442" s="13"/>
      <c r="I1442" s="12">
        <v>1</v>
      </c>
    </row>
    <row r="1443" spans="1:9" x14ac:dyDescent="0.25">
      <c r="A1443" s="12" t="s">
        <v>1370</v>
      </c>
      <c r="B1443" s="12" t="s">
        <v>1419</v>
      </c>
      <c r="C1443" s="12"/>
      <c r="D1443" s="18">
        <v>58.79</v>
      </c>
      <c r="E1443" s="18">
        <v>153839.04999999999</v>
      </c>
      <c r="F1443" s="41">
        <v>3.8220000000000002E-4</v>
      </c>
      <c r="G1443" s="12"/>
      <c r="H1443" s="12"/>
      <c r="I1443" s="12">
        <v>1</v>
      </c>
    </row>
    <row r="1444" spans="1:9" x14ac:dyDescent="0.25">
      <c r="A1444" s="13" t="s">
        <v>1371</v>
      </c>
      <c r="B1444" s="13" t="s">
        <v>1419</v>
      </c>
      <c r="C1444" s="13"/>
      <c r="D1444" s="20">
        <v>0</v>
      </c>
      <c r="E1444" s="20">
        <v>141769.60000000001</v>
      </c>
      <c r="F1444" s="42">
        <v>0</v>
      </c>
      <c r="G1444" s="13"/>
      <c r="H1444" s="13"/>
      <c r="I1444" s="12">
        <v>1</v>
      </c>
    </row>
    <row r="1445" spans="1:9" x14ac:dyDescent="0.25">
      <c r="A1445" s="12" t="s">
        <v>1420</v>
      </c>
      <c r="B1445" s="12" t="s">
        <v>1419</v>
      </c>
      <c r="C1445" s="12"/>
      <c r="D1445" s="18">
        <v>5393.7</v>
      </c>
      <c r="E1445" s="18">
        <v>135203.17000000001</v>
      </c>
      <c r="F1445" s="41">
        <v>3.9890000000000002E-2</v>
      </c>
      <c r="G1445" s="23">
        <v>4.1367012099014886</v>
      </c>
      <c r="H1445" s="12">
        <v>120</v>
      </c>
      <c r="I1445" s="12">
        <v>1</v>
      </c>
    </row>
    <row r="1446" spans="1:9" x14ac:dyDescent="0.25">
      <c r="A1446" s="13" t="s">
        <v>1421</v>
      </c>
      <c r="B1446" s="13" t="s">
        <v>1419</v>
      </c>
      <c r="C1446" s="13"/>
      <c r="D1446" s="20">
        <v>5523.18</v>
      </c>
      <c r="E1446" s="20">
        <v>134963.51</v>
      </c>
      <c r="F1446" s="42">
        <v>4.0919999999999998E-2</v>
      </c>
      <c r="G1446" s="22">
        <v>4.1967073969187432</v>
      </c>
      <c r="H1446" s="13">
        <v>120</v>
      </c>
      <c r="I1446" s="12">
        <v>1</v>
      </c>
    </row>
    <row r="1447" spans="1:9" x14ac:dyDescent="0.25">
      <c r="A1447" s="12" t="s">
        <v>1422</v>
      </c>
      <c r="B1447" s="12" t="s">
        <v>1419</v>
      </c>
      <c r="C1447" s="12"/>
      <c r="D1447" s="18">
        <v>6196.45</v>
      </c>
      <c r="E1447" s="18">
        <v>159846.72</v>
      </c>
      <c r="F1447" s="41">
        <v>3.8760000000000003E-2</v>
      </c>
      <c r="G1447" s="23">
        <v>3.8940988454985797</v>
      </c>
      <c r="H1447" s="12">
        <v>120</v>
      </c>
      <c r="I1447" s="12">
        <v>1</v>
      </c>
    </row>
    <row r="1448" spans="1:9" x14ac:dyDescent="0.25">
      <c r="A1448" s="13" t="s">
        <v>1423</v>
      </c>
      <c r="B1448" s="13" t="s">
        <v>1419</v>
      </c>
      <c r="C1448" s="13"/>
      <c r="D1448" s="20">
        <v>5105.8999999999996</v>
      </c>
      <c r="E1448" s="20">
        <v>152758.41</v>
      </c>
      <c r="F1448" s="42">
        <v>3.3419999999999998E-2</v>
      </c>
      <c r="G1448" s="22">
        <v>3.9591095879661369</v>
      </c>
      <c r="H1448" s="13">
        <v>60</v>
      </c>
      <c r="I1448" s="12">
        <v>1</v>
      </c>
    </row>
    <row r="1449" spans="1:9" x14ac:dyDescent="0.25">
      <c r="A1449" s="12" t="s">
        <v>1424</v>
      </c>
      <c r="B1449" s="12" t="s">
        <v>1419</v>
      </c>
      <c r="C1449" s="12"/>
      <c r="D1449" s="18">
        <v>6004.9</v>
      </c>
      <c r="E1449" s="18">
        <v>155849.57999999999</v>
      </c>
      <c r="F1449" s="41">
        <v>3.8530000000000002E-2</v>
      </c>
      <c r="G1449" s="23">
        <v>4.1363318701425458</v>
      </c>
      <c r="H1449" s="12">
        <v>60</v>
      </c>
      <c r="I1449" s="12">
        <v>1</v>
      </c>
    </row>
    <row r="1450" spans="1:9" x14ac:dyDescent="0.25">
      <c r="A1450" s="13" t="s">
        <v>1425</v>
      </c>
      <c r="B1450" s="13" t="s">
        <v>1419</v>
      </c>
      <c r="C1450" s="13"/>
      <c r="D1450" s="20">
        <v>4045.25</v>
      </c>
      <c r="E1450" s="20">
        <v>140377.46</v>
      </c>
      <c r="F1450" s="42">
        <v>2.8819999999999998E-2</v>
      </c>
      <c r="G1450" s="22" t="s">
        <v>1495</v>
      </c>
      <c r="H1450" s="13">
        <v>60</v>
      </c>
      <c r="I1450" s="12">
        <v>1</v>
      </c>
    </row>
    <row r="1451" spans="1:9" x14ac:dyDescent="0.25">
      <c r="A1451" s="12" t="s">
        <v>1426</v>
      </c>
      <c r="B1451" s="12" t="s">
        <v>1419</v>
      </c>
      <c r="C1451" s="12"/>
      <c r="D1451" s="18">
        <v>7608.6</v>
      </c>
      <c r="E1451" s="18">
        <v>152198.44</v>
      </c>
      <c r="F1451" s="41">
        <v>4.999E-2</v>
      </c>
      <c r="G1451" s="23">
        <v>4.3630456606416583</v>
      </c>
      <c r="H1451" s="12">
        <v>30</v>
      </c>
      <c r="I1451" s="12">
        <v>1</v>
      </c>
    </row>
    <row r="1452" spans="1:9" x14ac:dyDescent="0.25">
      <c r="A1452" s="13" t="s">
        <v>1427</v>
      </c>
      <c r="B1452" s="13" t="s">
        <v>1419</v>
      </c>
      <c r="C1452" s="13"/>
      <c r="D1452" s="20">
        <v>6166.25</v>
      </c>
      <c r="E1452" s="20">
        <v>134018.17000000001</v>
      </c>
      <c r="F1452" s="42">
        <v>4.6010000000000002E-2</v>
      </c>
      <c r="G1452" s="22">
        <v>4.3142926647359454</v>
      </c>
      <c r="H1452" s="13">
        <v>30</v>
      </c>
      <c r="I1452" s="12">
        <v>1</v>
      </c>
    </row>
    <row r="1453" spans="1:9" x14ac:dyDescent="0.25">
      <c r="A1453" s="12" t="s">
        <v>1428</v>
      </c>
      <c r="B1453" s="12" t="s">
        <v>1419</v>
      </c>
      <c r="C1453" s="12"/>
      <c r="D1453" s="18">
        <v>6709.85</v>
      </c>
      <c r="E1453" s="18">
        <v>140596.13</v>
      </c>
      <c r="F1453" s="41">
        <v>4.7719999999999999E-2</v>
      </c>
      <c r="G1453" s="23">
        <v>4.1026796528490754</v>
      </c>
      <c r="H1453" s="12">
        <v>30</v>
      </c>
      <c r="I1453" s="12">
        <v>1</v>
      </c>
    </row>
    <row r="1454" spans="1:9" x14ac:dyDescent="0.25">
      <c r="A1454" s="13" t="s">
        <v>1429</v>
      </c>
      <c r="B1454" s="13" t="s">
        <v>1419</v>
      </c>
      <c r="C1454" s="13"/>
      <c r="D1454" s="20">
        <v>8478.2900000000009</v>
      </c>
      <c r="E1454" s="20">
        <v>141876.82999999999</v>
      </c>
      <c r="F1454" s="42">
        <v>5.9760000000000001E-2</v>
      </c>
      <c r="G1454" s="22">
        <v>4.5419768422950941</v>
      </c>
      <c r="H1454" s="13">
        <v>15</v>
      </c>
      <c r="I1454" s="12">
        <v>1</v>
      </c>
    </row>
    <row r="1455" spans="1:9" x14ac:dyDescent="0.25">
      <c r="A1455" s="12" t="s">
        <v>1430</v>
      </c>
      <c r="B1455" s="12" t="s">
        <v>1419</v>
      </c>
      <c r="C1455" s="12"/>
      <c r="D1455" s="18">
        <v>7450.35</v>
      </c>
      <c r="E1455" s="18">
        <v>162876.14000000001</v>
      </c>
      <c r="F1455" s="41">
        <v>4.5740000000000003E-2</v>
      </c>
      <c r="G1455" s="23">
        <v>4.3083906986492737</v>
      </c>
      <c r="H1455" s="12">
        <v>15</v>
      </c>
      <c r="I1455" s="12">
        <v>1</v>
      </c>
    </row>
    <row r="1456" spans="1:9" x14ac:dyDescent="0.25">
      <c r="A1456" s="13" t="s">
        <v>1431</v>
      </c>
      <c r="B1456" s="13" t="s">
        <v>1419</v>
      </c>
      <c r="C1456" s="13"/>
      <c r="D1456" s="20">
        <v>6582.33</v>
      </c>
      <c r="E1456" s="20">
        <v>158368.48000000001</v>
      </c>
      <c r="F1456" s="42">
        <v>4.156E-2</v>
      </c>
      <c r="G1456" s="22" t="s">
        <v>1496</v>
      </c>
      <c r="H1456" s="13">
        <v>15</v>
      </c>
      <c r="I1456" s="12">
        <v>1</v>
      </c>
    </row>
    <row r="1457" spans="1:9" x14ac:dyDescent="0.25">
      <c r="A1457" s="12" t="s">
        <v>1432</v>
      </c>
      <c r="B1457" s="12" t="s">
        <v>1419</v>
      </c>
      <c r="C1457" s="12"/>
      <c r="D1457" s="18">
        <v>10439.09</v>
      </c>
      <c r="E1457" s="18">
        <v>164018.82999999999</v>
      </c>
      <c r="F1457" s="41">
        <v>6.3649999999999998E-2</v>
      </c>
      <c r="G1457" s="23">
        <v>4.6051701859880918</v>
      </c>
      <c r="H1457" s="12">
        <v>0</v>
      </c>
      <c r="I1457" s="12">
        <v>1</v>
      </c>
    </row>
    <row r="1458" spans="1:9" x14ac:dyDescent="0.25">
      <c r="A1458" s="13" t="s">
        <v>1433</v>
      </c>
      <c r="B1458" s="13" t="s">
        <v>1419</v>
      </c>
      <c r="C1458" s="13"/>
      <c r="D1458" s="20">
        <v>9055.58</v>
      </c>
      <c r="E1458" s="20">
        <v>147234.66</v>
      </c>
      <c r="F1458" s="42">
        <v>6.1499999999999999E-2</v>
      </c>
      <c r="G1458" s="22">
        <v>4.6051701859880918</v>
      </c>
      <c r="H1458" s="13">
        <v>0</v>
      </c>
      <c r="I1458" s="12">
        <v>1</v>
      </c>
    </row>
    <row r="1459" spans="1:9" x14ac:dyDescent="0.25">
      <c r="A1459" s="12" t="s">
        <v>1434</v>
      </c>
      <c r="B1459" s="12" t="s">
        <v>1419</v>
      </c>
      <c r="C1459" s="12"/>
      <c r="D1459" s="18">
        <v>10854.62</v>
      </c>
      <c r="E1459" s="18">
        <v>137763.47</v>
      </c>
      <c r="F1459" s="41">
        <v>7.8789999999999999E-2</v>
      </c>
      <c r="G1459" s="23">
        <v>4.6051701859880918</v>
      </c>
      <c r="H1459" s="12">
        <v>0</v>
      </c>
      <c r="I1459" s="12">
        <v>1</v>
      </c>
    </row>
    <row r="1460" spans="1:9" x14ac:dyDescent="0.25">
      <c r="A1460" s="12" t="s">
        <v>1368</v>
      </c>
      <c r="B1460" s="12" t="s">
        <v>1435</v>
      </c>
      <c r="C1460" s="12"/>
      <c r="D1460" s="18">
        <v>0</v>
      </c>
      <c r="E1460" s="18">
        <v>152681.65</v>
      </c>
      <c r="F1460" s="41">
        <v>0</v>
      </c>
      <c r="G1460" s="12"/>
      <c r="H1460" s="12"/>
      <c r="I1460" s="12">
        <v>1</v>
      </c>
    </row>
    <row r="1461" spans="1:9" x14ac:dyDescent="0.25">
      <c r="A1461" s="13" t="s">
        <v>1370</v>
      </c>
      <c r="B1461" s="13" t="s">
        <v>1435</v>
      </c>
      <c r="C1461" s="13"/>
      <c r="D1461" s="20">
        <v>28.55</v>
      </c>
      <c r="E1461" s="20">
        <v>153839.04999999999</v>
      </c>
      <c r="F1461" s="42">
        <v>1.8560000000000001E-4</v>
      </c>
      <c r="G1461" s="13"/>
      <c r="H1461" s="13"/>
      <c r="I1461" s="12">
        <v>1</v>
      </c>
    </row>
    <row r="1462" spans="1:9" x14ac:dyDescent="0.25">
      <c r="A1462" s="12" t="s">
        <v>1371</v>
      </c>
      <c r="B1462" s="12" t="s">
        <v>1435</v>
      </c>
      <c r="C1462" s="12"/>
      <c r="D1462" s="18">
        <v>30.9</v>
      </c>
      <c r="E1462" s="18">
        <v>141769.60000000001</v>
      </c>
      <c r="F1462" s="41">
        <v>2.1800000000000001E-4</v>
      </c>
      <c r="G1462" s="12"/>
      <c r="H1462" s="12"/>
      <c r="I1462" s="12">
        <v>1</v>
      </c>
    </row>
    <row r="1463" spans="1:9" x14ac:dyDescent="0.25">
      <c r="A1463" s="13" t="s">
        <v>1436</v>
      </c>
      <c r="B1463" s="13" t="s">
        <v>1435</v>
      </c>
      <c r="C1463" s="13"/>
      <c r="D1463" s="20">
        <v>31385.53</v>
      </c>
      <c r="E1463" s="20">
        <v>184322.57</v>
      </c>
      <c r="F1463" s="42">
        <v>0.17030000000000001</v>
      </c>
      <c r="G1463" s="22">
        <v>3.3507524961470239</v>
      </c>
      <c r="H1463" s="13">
        <v>120</v>
      </c>
      <c r="I1463" s="12">
        <v>1</v>
      </c>
    </row>
    <row r="1464" spans="1:9" x14ac:dyDescent="0.25">
      <c r="A1464" s="12" t="s">
        <v>1437</v>
      </c>
      <c r="B1464" s="12" t="s">
        <v>1435</v>
      </c>
      <c r="C1464" s="12"/>
      <c r="D1464" s="18">
        <v>26910.11</v>
      </c>
      <c r="E1464" s="18">
        <v>174892.13</v>
      </c>
      <c r="F1464" s="41">
        <v>0.15390000000000001</v>
      </c>
      <c r="G1464" s="23">
        <v>3.2104511253785657</v>
      </c>
      <c r="H1464" s="12">
        <v>120</v>
      </c>
      <c r="I1464" s="12">
        <v>1</v>
      </c>
    </row>
    <row r="1465" spans="1:9" x14ac:dyDescent="0.25">
      <c r="A1465" s="13" t="s">
        <v>1438</v>
      </c>
      <c r="B1465" s="13" t="s">
        <v>1435</v>
      </c>
      <c r="C1465" s="13"/>
      <c r="D1465" s="20">
        <v>34538.29</v>
      </c>
      <c r="E1465" s="20">
        <v>213975.73</v>
      </c>
      <c r="F1465" s="42">
        <v>0.16139999999999999</v>
      </c>
      <c r="G1465" s="22">
        <v>3.4883916772637438</v>
      </c>
      <c r="H1465" s="13">
        <v>120</v>
      </c>
      <c r="I1465" s="12">
        <v>1</v>
      </c>
    </row>
    <row r="1466" spans="1:9" x14ac:dyDescent="0.25">
      <c r="A1466" s="12" t="s">
        <v>1439</v>
      </c>
      <c r="B1466" s="12" t="s">
        <v>1435</v>
      </c>
      <c r="C1466" s="12"/>
      <c r="D1466" s="18">
        <v>52993.919999999998</v>
      </c>
      <c r="E1466" s="18">
        <v>190072.35</v>
      </c>
      <c r="F1466" s="41">
        <v>0.27879999999999999</v>
      </c>
      <c r="G1466" s="23">
        <v>3.843993217332395</v>
      </c>
      <c r="H1466" s="12">
        <v>60</v>
      </c>
      <c r="I1466" s="12">
        <v>1</v>
      </c>
    </row>
    <row r="1467" spans="1:9" x14ac:dyDescent="0.25">
      <c r="A1467" s="13" t="s">
        <v>1440</v>
      </c>
      <c r="B1467" s="13" t="s">
        <v>1435</v>
      </c>
      <c r="C1467" s="13"/>
      <c r="D1467" s="20">
        <v>53170.69</v>
      </c>
      <c r="E1467" s="20">
        <v>203563.94</v>
      </c>
      <c r="F1467" s="42">
        <v>0.26119999999999999</v>
      </c>
      <c r="G1467" s="22">
        <v>3.7397938335559937</v>
      </c>
      <c r="H1467" s="13">
        <v>60</v>
      </c>
      <c r="I1467" s="12">
        <v>1</v>
      </c>
    </row>
    <row r="1468" spans="1:9" x14ac:dyDescent="0.25">
      <c r="A1468" s="12" t="s">
        <v>1441</v>
      </c>
      <c r="B1468" s="12" t="s">
        <v>1435</v>
      </c>
      <c r="C1468" s="12"/>
      <c r="D1468" s="18">
        <v>52897.91</v>
      </c>
      <c r="E1468" s="18">
        <v>170872.75</v>
      </c>
      <c r="F1468" s="41">
        <v>0.30959999999999999</v>
      </c>
      <c r="G1468" s="23">
        <v>4.1401863169606772</v>
      </c>
      <c r="H1468" s="12">
        <v>60</v>
      </c>
      <c r="I1468" s="12">
        <v>1</v>
      </c>
    </row>
    <row r="1469" spans="1:9" x14ac:dyDescent="0.25">
      <c r="A1469" s="13" t="s">
        <v>1442</v>
      </c>
      <c r="B1469" s="13" t="s">
        <v>1435</v>
      </c>
      <c r="C1469" s="13"/>
      <c r="D1469" s="20">
        <v>63953.5</v>
      </c>
      <c r="E1469" s="20">
        <v>155169.81</v>
      </c>
      <c r="F1469" s="42">
        <v>0.41220000000000001</v>
      </c>
      <c r="G1469" s="22">
        <v>4.2351634355478556</v>
      </c>
      <c r="H1469" s="13">
        <v>30</v>
      </c>
      <c r="I1469" s="12">
        <v>1</v>
      </c>
    </row>
    <row r="1470" spans="1:9" x14ac:dyDescent="0.25">
      <c r="A1470" s="12" t="s">
        <v>1443</v>
      </c>
      <c r="B1470" s="12" t="s">
        <v>1435</v>
      </c>
      <c r="C1470" s="12"/>
      <c r="D1470" s="18">
        <v>69650.37</v>
      </c>
      <c r="E1470" s="18">
        <v>174939.51999999999</v>
      </c>
      <c r="F1470" s="41">
        <v>0.39810000000000001</v>
      </c>
      <c r="G1470" s="23">
        <v>4.1613878618962055</v>
      </c>
      <c r="H1470" s="12">
        <v>30</v>
      </c>
      <c r="I1470" s="12">
        <v>1</v>
      </c>
    </row>
    <row r="1471" spans="1:9" x14ac:dyDescent="0.25">
      <c r="A1471" s="13" t="s">
        <v>1444</v>
      </c>
      <c r="B1471" s="13" t="s">
        <v>1435</v>
      </c>
      <c r="C1471" s="13"/>
      <c r="D1471" s="20">
        <v>60116.25</v>
      </c>
      <c r="E1471" s="20">
        <v>172459.1</v>
      </c>
      <c r="F1471" s="42">
        <v>0.34860000000000002</v>
      </c>
      <c r="G1471" s="22">
        <v>4.2588789428218243</v>
      </c>
      <c r="H1471" s="13">
        <v>30</v>
      </c>
      <c r="I1471" s="12">
        <v>1</v>
      </c>
    </row>
    <row r="1472" spans="1:9" x14ac:dyDescent="0.25">
      <c r="A1472" s="12" t="s">
        <v>1445</v>
      </c>
      <c r="B1472" s="12" t="s">
        <v>1435</v>
      </c>
      <c r="C1472" s="12"/>
      <c r="D1472" s="18">
        <v>77490.539999999994</v>
      </c>
      <c r="E1472" s="18">
        <v>159751.51</v>
      </c>
      <c r="F1472" s="41">
        <v>0.48509999999999998</v>
      </c>
      <c r="G1472" s="23">
        <v>4.398058884798477</v>
      </c>
      <c r="H1472" s="12">
        <v>15</v>
      </c>
      <c r="I1472" s="12">
        <v>1</v>
      </c>
    </row>
    <row r="1473" spans="1:9" x14ac:dyDescent="0.25">
      <c r="A1473" s="13" t="s">
        <v>1446</v>
      </c>
      <c r="B1473" s="13" t="s">
        <v>1435</v>
      </c>
      <c r="C1473" s="13"/>
      <c r="D1473" s="20">
        <v>77765.75</v>
      </c>
      <c r="E1473" s="20">
        <v>182013.8</v>
      </c>
      <c r="F1473" s="42">
        <v>0.42730000000000001</v>
      </c>
      <c r="G1473" s="22">
        <v>4.232194075469546</v>
      </c>
      <c r="H1473" s="13">
        <v>15</v>
      </c>
      <c r="I1473" s="12">
        <v>1</v>
      </c>
    </row>
    <row r="1474" spans="1:9" x14ac:dyDescent="0.25">
      <c r="A1474" s="12" t="s">
        <v>1447</v>
      </c>
      <c r="B1474" s="12" t="s">
        <v>1435</v>
      </c>
      <c r="C1474" s="12"/>
      <c r="D1474" s="18">
        <v>79499.710000000006</v>
      </c>
      <c r="E1474" s="18">
        <v>175452.6</v>
      </c>
      <c r="F1474" s="41">
        <v>0.4531</v>
      </c>
      <c r="G1474" s="23">
        <v>4.5211556989282444</v>
      </c>
      <c r="H1474" s="12">
        <v>15</v>
      </c>
      <c r="I1474" s="12">
        <v>1</v>
      </c>
    </row>
    <row r="1475" spans="1:9" x14ac:dyDescent="0.25">
      <c r="A1475" s="13" t="s">
        <v>1448</v>
      </c>
      <c r="B1475" s="13" t="s">
        <v>1435</v>
      </c>
      <c r="C1475" s="13"/>
      <c r="D1475" s="20">
        <v>97327.76</v>
      </c>
      <c r="E1475" s="20">
        <v>163121.01</v>
      </c>
      <c r="F1475" s="42">
        <v>0.59670000000000001</v>
      </c>
      <c r="G1475" s="22">
        <v>4.6051701859880918</v>
      </c>
      <c r="H1475" s="13">
        <v>0</v>
      </c>
      <c r="I1475" s="12">
        <v>1</v>
      </c>
    </row>
    <row r="1476" spans="1:9" x14ac:dyDescent="0.25">
      <c r="A1476" s="12" t="s">
        <v>1449</v>
      </c>
      <c r="B1476" s="12" t="s">
        <v>1435</v>
      </c>
      <c r="C1476" s="12"/>
      <c r="D1476" s="18">
        <v>94656.24</v>
      </c>
      <c r="E1476" s="18">
        <v>152569.62</v>
      </c>
      <c r="F1476" s="41">
        <v>0.62039999999999995</v>
      </c>
      <c r="G1476" s="23">
        <v>4.6051701859880918</v>
      </c>
      <c r="H1476" s="12">
        <v>0</v>
      </c>
      <c r="I1476" s="12">
        <v>1</v>
      </c>
    </row>
    <row r="1477" spans="1:9" x14ac:dyDescent="0.25">
      <c r="A1477" s="13" t="s">
        <v>1450</v>
      </c>
      <c r="B1477" s="13" t="s">
        <v>1435</v>
      </c>
      <c r="C1477" s="13"/>
      <c r="D1477" s="20">
        <v>90491.19</v>
      </c>
      <c r="E1477" s="20">
        <v>183632.93</v>
      </c>
      <c r="F1477" s="42">
        <v>0.49280000000000002</v>
      </c>
      <c r="G1477" s="22">
        <v>4.6051701859880918</v>
      </c>
      <c r="H1477" s="13">
        <v>0</v>
      </c>
      <c r="I1477" s="12">
        <v>1</v>
      </c>
    </row>
    <row r="1478" spans="1:9" x14ac:dyDescent="0.25">
      <c r="A1478" s="13" t="s">
        <v>1368</v>
      </c>
      <c r="B1478" s="13" t="s">
        <v>1451</v>
      </c>
      <c r="C1478" s="13"/>
      <c r="D1478" s="20">
        <v>2439.92</v>
      </c>
      <c r="E1478" s="20">
        <v>152681.65</v>
      </c>
      <c r="F1478" s="42">
        <v>1.5980000000000001E-2</v>
      </c>
      <c r="G1478" s="13"/>
      <c r="H1478" s="13"/>
      <c r="I1478" s="12">
        <v>1</v>
      </c>
    </row>
    <row r="1479" spans="1:9" x14ac:dyDescent="0.25">
      <c r="A1479" s="12" t="s">
        <v>1370</v>
      </c>
      <c r="B1479" s="12" t="s">
        <v>1451</v>
      </c>
      <c r="C1479" s="12"/>
      <c r="D1479" s="18">
        <v>2472.5</v>
      </c>
      <c r="E1479" s="18">
        <v>153839.04999999999</v>
      </c>
      <c r="F1479" s="41">
        <v>1.6070000000000001E-2</v>
      </c>
      <c r="G1479" s="12"/>
      <c r="H1479" s="12"/>
      <c r="I1479" s="12">
        <v>1</v>
      </c>
    </row>
    <row r="1480" spans="1:9" x14ac:dyDescent="0.25">
      <c r="A1480" s="13" t="s">
        <v>1371</v>
      </c>
      <c r="B1480" s="13" t="s">
        <v>1451</v>
      </c>
      <c r="C1480" s="13"/>
      <c r="D1480" s="20">
        <v>3210.35</v>
      </c>
      <c r="E1480" s="20">
        <v>141769.60000000001</v>
      </c>
      <c r="F1480" s="42">
        <v>2.264E-2</v>
      </c>
      <c r="G1480" s="13"/>
      <c r="H1480" s="13"/>
      <c r="I1480" s="12">
        <v>1</v>
      </c>
    </row>
    <row r="1481" spans="1:9" x14ac:dyDescent="0.25">
      <c r="A1481" s="12" t="s">
        <v>1452</v>
      </c>
      <c r="B1481" s="12" t="s">
        <v>1451</v>
      </c>
      <c r="C1481" s="12"/>
      <c r="D1481" s="18">
        <v>6582.88</v>
      </c>
      <c r="E1481" s="18">
        <v>148272.63</v>
      </c>
      <c r="F1481" s="41">
        <v>4.4400000000000002E-2</v>
      </c>
      <c r="G1481" s="23">
        <v>1.5814236095212804</v>
      </c>
      <c r="H1481" s="12">
        <v>120</v>
      </c>
      <c r="I1481" s="12">
        <v>1</v>
      </c>
    </row>
    <row r="1482" spans="1:9" x14ac:dyDescent="0.25">
      <c r="A1482" s="13" t="s">
        <v>1453</v>
      </c>
      <c r="B1482" s="13" t="s">
        <v>1451</v>
      </c>
      <c r="C1482" s="13"/>
      <c r="D1482" s="20">
        <v>6869.68</v>
      </c>
      <c r="E1482" s="20">
        <v>197561.63</v>
      </c>
      <c r="F1482" s="42">
        <v>3.4770000000000002E-2</v>
      </c>
      <c r="G1482" s="22">
        <v>0.945476115332476</v>
      </c>
      <c r="H1482" s="13">
        <v>120</v>
      </c>
      <c r="I1482" s="12">
        <v>1</v>
      </c>
    </row>
    <row r="1483" spans="1:9" x14ac:dyDescent="0.25">
      <c r="A1483" s="12" t="s">
        <v>1454</v>
      </c>
      <c r="B1483" s="12" t="s">
        <v>1451</v>
      </c>
      <c r="C1483" s="12"/>
      <c r="D1483" s="18">
        <v>8186.54</v>
      </c>
      <c r="E1483" s="18">
        <v>207592.68</v>
      </c>
      <c r="F1483" s="41">
        <v>3.9440000000000003E-2</v>
      </c>
      <c r="G1483" s="23">
        <v>1.0182388773324975</v>
      </c>
      <c r="H1483" s="12">
        <v>120</v>
      </c>
      <c r="I1483" s="12">
        <v>1</v>
      </c>
    </row>
    <row r="1484" spans="1:9" x14ac:dyDescent="0.25">
      <c r="A1484" s="13" t="s">
        <v>1455</v>
      </c>
      <c r="B1484" s="13" t="s">
        <v>1451</v>
      </c>
      <c r="C1484" s="13"/>
      <c r="D1484" s="20">
        <v>29685.200000000001</v>
      </c>
      <c r="E1484" s="20">
        <v>163674.16</v>
      </c>
      <c r="F1484" s="42">
        <v>0.18140000000000001</v>
      </c>
      <c r="G1484" s="22">
        <v>3.4116024950822048</v>
      </c>
      <c r="H1484" s="13">
        <v>60</v>
      </c>
      <c r="I1484" s="12">
        <v>1</v>
      </c>
    </row>
    <row r="1485" spans="1:9" x14ac:dyDescent="0.25">
      <c r="A1485" s="12" t="s">
        <v>1456</v>
      </c>
      <c r="B1485" s="12" t="s">
        <v>1451</v>
      </c>
      <c r="C1485" s="12"/>
      <c r="D1485" s="18">
        <v>25888.3</v>
      </c>
      <c r="E1485" s="18">
        <v>189869.79</v>
      </c>
      <c r="F1485" s="41">
        <v>0.1363</v>
      </c>
      <c r="G1485" s="23">
        <v>2.910972094655949</v>
      </c>
      <c r="H1485" s="12">
        <v>60</v>
      </c>
      <c r="I1485" s="12">
        <v>1</v>
      </c>
    </row>
    <row r="1486" spans="1:9" x14ac:dyDescent="0.25">
      <c r="A1486" s="13" t="s">
        <v>1457</v>
      </c>
      <c r="B1486" s="13" t="s">
        <v>1451</v>
      </c>
      <c r="C1486" s="13"/>
      <c r="D1486" s="20">
        <v>24541.16</v>
      </c>
      <c r="E1486" s="20">
        <v>189108.96</v>
      </c>
      <c r="F1486" s="42">
        <v>0.1298</v>
      </c>
      <c r="G1486" s="22">
        <v>2.6784183053609945</v>
      </c>
      <c r="H1486" s="13">
        <v>60</v>
      </c>
      <c r="I1486" s="12">
        <v>1</v>
      </c>
    </row>
    <row r="1487" spans="1:9" x14ac:dyDescent="0.25">
      <c r="A1487" s="12" t="s">
        <v>1458</v>
      </c>
      <c r="B1487" s="12" t="s">
        <v>1451</v>
      </c>
      <c r="C1487" s="12"/>
      <c r="D1487" s="18">
        <v>59340.01</v>
      </c>
      <c r="E1487" s="18">
        <v>215614.57</v>
      </c>
      <c r="F1487" s="41">
        <v>0.2752</v>
      </c>
      <c r="G1487" s="23">
        <v>3.8657692395432819</v>
      </c>
      <c r="H1487" s="12">
        <v>30</v>
      </c>
      <c r="I1487" s="12">
        <v>1</v>
      </c>
    </row>
    <row r="1488" spans="1:9" x14ac:dyDescent="0.25">
      <c r="A1488" s="13" t="s">
        <v>1459</v>
      </c>
      <c r="B1488" s="13" t="s">
        <v>1451</v>
      </c>
      <c r="C1488" s="13"/>
      <c r="D1488" s="20">
        <v>51690.3</v>
      </c>
      <c r="E1488" s="20">
        <v>185414.77</v>
      </c>
      <c r="F1488" s="42">
        <v>0.27879999999999999</v>
      </c>
      <c r="G1488" s="22">
        <v>3.7025659648447249</v>
      </c>
      <c r="H1488" s="13">
        <v>30</v>
      </c>
      <c r="I1488" s="12">
        <v>1</v>
      </c>
    </row>
    <row r="1489" spans="1:9" x14ac:dyDescent="0.25">
      <c r="A1489" s="12" t="s">
        <v>1460</v>
      </c>
      <c r="B1489" s="12" t="s">
        <v>1451</v>
      </c>
      <c r="C1489" s="12"/>
      <c r="D1489" s="18">
        <v>41447.86</v>
      </c>
      <c r="E1489" s="18">
        <v>177712.65</v>
      </c>
      <c r="F1489" s="41">
        <v>0.23319999999999999</v>
      </c>
      <c r="G1489" s="23">
        <v>3.3342645922639504</v>
      </c>
      <c r="H1489" s="12">
        <v>30</v>
      </c>
      <c r="I1489" s="12">
        <v>1</v>
      </c>
    </row>
    <row r="1490" spans="1:9" x14ac:dyDescent="0.25">
      <c r="A1490" s="13" t="s">
        <v>1461</v>
      </c>
      <c r="B1490" s="13" t="s">
        <v>1451</v>
      </c>
      <c r="C1490" s="13"/>
      <c r="D1490" s="20">
        <v>94747.49</v>
      </c>
      <c r="E1490" s="20">
        <v>200234.61</v>
      </c>
      <c r="F1490" s="42">
        <v>0.47320000000000001</v>
      </c>
      <c r="G1490" s="22">
        <v>4.4370413756904963</v>
      </c>
      <c r="H1490" s="13">
        <v>15</v>
      </c>
      <c r="I1490" s="12">
        <v>1</v>
      </c>
    </row>
    <row r="1491" spans="1:9" x14ac:dyDescent="0.25">
      <c r="A1491" s="12" t="s">
        <v>1462</v>
      </c>
      <c r="B1491" s="12" t="s">
        <v>1451</v>
      </c>
      <c r="C1491" s="12"/>
      <c r="D1491" s="18">
        <v>78956.539999999994</v>
      </c>
      <c r="E1491" s="18">
        <v>200754.56</v>
      </c>
      <c r="F1491" s="41">
        <v>0.39329999999999998</v>
      </c>
      <c r="G1491" s="23">
        <v>4.0668071009539535</v>
      </c>
      <c r="H1491" s="12">
        <v>15</v>
      </c>
      <c r="I1491" s="12">
        <v>1</v>
      </c>
    </row>
    <row r="1492" spans="1:9" x14ac:dyDescent="0.25">
      <c r="A1492" s="13" t="s">
        <v>1463</v>
      </c>
      <c r="B1492" s="13" t="s">
        <v>1451</v>
      </c>
      <c r="C1492" s="13"/>
      <c r="D1492" s="20">
        <v>58139.56</v>
      </c>
      <c r="E1492" s="20">
        <v>186797.25</v>
      </c>
      <c r="F1492" s="42">
        <v>0.31119999999999998</v>
      </c>
      <c r="G1492" s="22">
        <v>3.6438363234523559</v>
      </c>
      <c r="H1492" s="13">
        <v>15</v>
      </c>
      <c r="I1492" s="12">
        <v>1</v>
      </c>
    </row>
    <row r="1493" spans="1:9" x14ac:dyDescent="0.25">
      <c r="A1493" s="12" t="s">
        <v>1464</v>
      </c>
      <c r="B1493" s="12" t="s">
        <v>1451</v>
      </c>
      <c r="C1493" s="12"/>
      <c r="D1493" s="18">
        <v>105815.36</v>
      </c>
      <c r="E1493" s="18">
        <v>190143.59</v>
      </c>
      <c r="F1493" s="41">
        <v>0.55649999999999999</v>
      </c>
      <c r="G1493" s="23">
        <v>4.6051701859880918</v>
      </c>
      <c r="H1493" s="12">
        <v>0</v>
      </c>
      <c r="I1493" s="12">
        <v>1</v>
      </c>
    </row>
    <row r="1494" spans="1:9" x14ac:dyDescent="0.25">
      <c r="A1494" s="13" t="s">
        <v>1465</v>
      </c>
      <c r="B1494" s="13" t="s">
        <v>1451</v>
      </c>
      <c r="C1494" s="13"/>
      <c r="D1494" s="20">
        <v>140827.04</v>
      </c>
      <c r="E1494" s="20">
        <v>213106.13</v>
      </c>
      <c r="F1494" s="42">
        <v>0.66080000000000005</v>
      </c>
      <c r="G1494" s="22">
        <v>4.6051701859880918</v>
      </c>
      <c r="H1494" s="13">
        <v>0</v>
      </c>
      <c r="I1494" s="12">
        <v>1</v>
      </c>
    </row>
    <row r="1495" spans="1:9" x14ac:dyDescent="0.25">
      <c r="A1495" s="12" t="s">
        <v>1466</v>
      </c>
      <c r="B1495" s="12" t="s">
        <v>1451</v>
      </c>
      <c r="C1495" s="12"/>
      <c r="D1495" s="18">
        <v>138335.09</v>
      </c>
      <c r="E1495" s="18">
        <v>176363.97</v>
      </c>
      <c r="F1495" s="41">
        <v>0.78439999999999999</v>
      </c>
      <c r="G1495" s="23">
        <v>4.6051701859880918</v>
      </c>
      <c r="H1495" s="12">
        <v>0</v>
      </c>
      <c r="I1495" s="12">
        <v>1</v>
      </c>
    </row>
    <row r="1496" spans="1:9" x14ac:dyDescent="0.25">
      <c r="A1496" s="40" t="s">
        <v>1368</v>
      </c>
      <c r="B1496" s="12" t="s">
        <v>1467</v>
      </c>
      <c r="C1496" s="12"/>
      <c r="D1496" s="43">
        <v>545.79999999999995</v>
      </c>
      <c r="E1496" s="18">
        <v>152681.65</v>
      </c>
      <c r="F1496" s="41">
        <v>3.5750000000000001E-3</v>
      </c>
      <c r="G1496" s="12"/>
      <c r="H1496" s="12"/>
      <c r="I1496" s="12">
        <v>1</v>
      </c>
    </row>
    <row r="1497" spans="1:9" x14ac:dyDescent="0.25">
      <c r="A1497" s="40" t="s">
        <v>1370</v>
      </c>
      <c r="B1497" s="13" t="s">
        <v>1467</v>
      </c>
      <c r="C1497" s="13"/>
      <c r="D1497" s="43">
        <v>610.23</v>
      </c>
      <c r="E1497" s="20">
        <v>153839.04999999999</v>
      </c>
      <c r="F1497" s="42">
        <v>3.967E-3</v>
      </c>
      <c r="G1497" s="13"/>
      <c r="H1497" s="13"/>
      <c r="I1497" s="12">
        <v>1</v>
      </c>
    </row>
    <row r="1498" spans="1:9" x14ac:dyDescent="0.25">
      <c r="A1498" s="40" t="s">
        <v>1371</v>
      </c>
      <c r="B1498" s="12" t="s">
        <v>1467</v>
      </c>
      <c r="C1498" s="12"/>
      <c r="D1498" s="43">
        <v>1091.6300000000001</v>
      </c>
      <c r="E1498" s="18">
        <v>141769.60000000001</v>
      </c>
      <c r="F1498" s="41">
        <v>7.7000000000000002E-3</v>
      </c>
      <c r="G1498" s="12"/>
      <c r="H1498" s="12"/>
      <c r="I1498" s="12">
        <v>1</v>
      </c>
    </row>
    <row r="1499" spans="1:9" x14ac:dyDescent="0.25">
      <c r="A1499" s="13" t="s">
        <v>1468</v>
      </c>
      <c r="B1499" s="13" t="s">
        <v>1467</v>
      </c>
      <c r="C1499" s="13"/>
      <c r="D1499" s="20">
        <v>2215.0500000000002</v>
      </c>
      <c r="E1499" s="20">
        <v>159638.71</v>
      </c>
      <c r="F1499" s="42">
        <v>1.388E-2</v>
      </c>
      <c r="G1499" s="22" t="s">
        <v>1497</v>
      </c>
      <c r="H1499" s="13">
        <v>120</v>
      </c>
      <c r="I1499" s="12">
        <v>1</v>
      </c>
    </row>
    <row r="1500" spans="1:9" x14ac:dyDescent="0.25">
      <c r="A1500" s="12" t="s">
        <v>1469</v>
      </c>
      <c r="B1500" s="12" t="s">
        <v>1467</v>
      </c>
      <c r="C1500" s="12"/>
      <c r="D1500" s="18">
        <v>2279.6</v>
      </c>
      <c r="E1500" s="18">
        <v>142802.81</v>
      </c>
      <c r="F1500" s="41">
        <v>1.5959999999999998E-2</v>
      </c>
      <c r="G1500" s="23" t="s">
        <v>1498</v>
      </c>
      <c r="H1500" s="12">
        <v>120</v>
      </c>
      <c r="I1500" s="12">
        <v>1</v>
      </c>
    </row>
    <row r="1501" spans="1:9" x14ac:dyDescent="0.25">
      <c r="A1501" s="13" t="s">
        <v>1470</v>
      </c>
      <c r="B1501" s="13" t="s">
        <v>1467</v>
      </c>
      <c r="C1501" s="13"/>
      <c r="D1501" s="20">
        <v>1829.9</v>
      </c>
      <c r="E1501" s="20">
        <v>152111.59</v>
      </c>
      <c r="F1501" s="42">
        <v>1.2030000000000001E-2</v>
      </c>
      <c r="G1501" s="22" t="s">
        <v>1499</v>
      </c>
      <c r="H1501" s="13">
        <v>120</v>
      </c>
      <c r="I1501" s="12">
        <v>1</v>
      </c>
    </row>
    <row r="1502" spans="1:9" x14ac:dyDescent="0.25">
      <c r="A1502" s="12" t="s">
        <v>1471</v>
      </c>
      <c r="B1502" s="12" t="s">
        <v>1467</v>
      </c>
      <c r="C1502" s="12"/>
      <c r="D1502" s="18">
        <v>1894.65</v>
      </c>
      <c r="E1502" s="18">
        <v>150455.79999999999</v>
      </c>
      <c r="F1502" s="41">
        <v>1.259E-2</v>
      </c>
      <c r="G1502" s="23" t="s">
        <v>1500</v>
      </c>
      <c r="H1502" s="12">
        <v>60</v>
      </c>
      <c r="I1502" s="12">
        <v>1</v>
      </c>
    </row>
    <row r="1503" spans="1:9" x14ac:dyDescent="0.25">
      <c r="A1503" s="13" t="s">
        <v>1472</v>
      </c>
      <c r="B1503" s="13" t="s">
        <v>1467</v>
      </c>
      <c r="C1503" s="13"/>
      <c r="D1503" s="20">
        <v>2568.35</v>
      </c>
      <c r="E1503" s="20">
        <v>164574.16</v>
      </c>
      <c r="F1503" s="42">
        <v>1.5610000000000001E-2</v>
      </c>
      <c r="G1503" s="22" t="s">
        <v>1501</v>
      </c>
      <c r="H1503" s="13">
        <v>60</v>
      </c>
      <c r="I1503" s="12">
        <v>1</v>
      </c>
    </row>
    <row r="1504" spans="1:9" x14ac:dyDescent="0.25">
      <c r="A1504" s="12" t="s">
        <v>1473</v>
      </c>
      <c r="B1504" s="12" t="s">
        <v>1467</v>
      </c>
      <c r="C1504" s="12"/>
      <c r="D1504" s="18">
        <v>2118.9</v>
      </c>
      <c r="E1504" s="18">
        <v>157258.32</v>
      </c>
      <c r="F1504" s="41">
        <v>1.3469999999999999E-2</v>
      </c>
      <c r="G1504" s="23" t="s">
        <v>1502</v>
      </c>
      <c r="H1504" s="12">
        <v>60</v>
      </c>
      <c r="I1504" s="12">
        <v>1</v>
      </c>
    </row>
    <row r="1505" spans="1:9" x14ac:dyDescent="0.25">
      <c r="A1505" s="13" t="s">
        <v>1474</v>
      </c>
      <c r="B1505" s="13" t="s">
        <v>1467</v>
      </c>
      <c r="C1505" s="13"/>
      <c r="D1505" s="20">
        <v>2054.75</v>
      </c>
      <c r="E1505" s="20">
        <v>152048.48000000001</v>
      </c>
      <c r="F1505" s="42">
        <v>1.3509999999999999E-2</v>
      </c>
      <c r="G1505" s="22" t="s">
        <v>1503</v>
      </c>
      <c r="H1505" s="13">
        <v>30</v>
      </c>
      <c r="I1505" s="12">
        <v>1</v>
      </c>
    </row>
    <row r="1506" spans="1:9" x14ac:dyDescent="0.25">
      <c r="A1506" s="12" t="s">
        <v>1475</v>
      </c>
      <c r="B1506" s="12" t="s">
        <v>1467</v>
      </c>
      <c r="C1506" s="12"/>
      <c r="D1506" s="18">
        <v>1765.93</v>
      </c>
      <c r="E1506" s="18">
        <v>155383.82</v>
      </c>
      <c r="F1506" s="41">
        <v>1.136E-2</v>
      </c>
      <c r="G1506" s="23" t="s">
        <v>1504</v>
      </c>
      <c r="H1506" s="12">
        <v>30</v>
      </c>
      <c r="I1506" s="12">
        <v>1</v>
      </c>
    </row>
    <row r="1507" spans="1:9" x14ac:dyDescent="0.25">
      <c r="A1507" s="13" t="s">
        <v>1476</v>
      </c>
      <c r="B1507" s="13" t="s">
        <v>1467</v>
      </c>
      <c r="C1507" s="13"/>
      <c r="D1507" s="20">
        <v>1557.43</v>
      </c>
      <c r="E1507" s="20">
        <v>149558.59</v>
      </c>
      <c r="F1507" s="42">
        <v>1.0410000000000001E-2</v>
      </c>
      <c r="G1507" s="22" t="s">
        <v>1505</v>
      </c>
      <c r="H1507" s="13">
        <v>30</v>
      </c>
      <c r="I1507" s="12">
        <v>1</v>
      </c>
    </row>
    <row r="1508" spans="1:9" x14ac:dyDescent="0.25">
      <c r="A1508" s="12" t="s">
        <v>1477</v>
      </c>
      <c r="B1508" s="12" t="s">
        <v>1467</v>
      </c>
      <c r="C1508" s="12"/>
      <c r="D1508" s="18">
        <v>2054.6999999999998</v>
      </c>
      <c r="E1508" s="18">
        <v>136790.9</v>
      </c>
      <c r="F1508" s="41">
        <v>1.502E-2</v>
      </c>
      <c r="G1508" s="23" t="s">
        <v>1506</v>
      </c>
      <c r="H1508" s="12">
        <v>15</v>
      </c>
      <c r="I1508" s="12">
        <v>1</v>
      </c>
    </row>
    <row r="1509" spans="1:9" x14ac:dyDescent="0.25">
      <c r="A1509" s="13" t="s">
        <v>1478</v>
      </c>
      <c r="B1509" s="13" t="s">
        <v>1467</v>
      </c>
      <c r="C1509" s="13"/>
      <c r="D1509" s="20">
        <v>1540.88</v>
      </c>
      <c r="E1509" s="20">
        <v>139248.35999999999</v>
      </c>
      <c r="F1509" s="42">
        <v>1.107E-2</v>
      </c>
      <c r="G1509" s="22" t="s">
        <v>1507</v>
      </c>
      <c r="H1509" s="13">
        <v>15</v>
      </c>
      <c r="I1509" s="12">
        <v>1</v>
      </c>
    </row>
    <row r="1510" spans="1:9" x14ac:dyDescent="0.25">
      <c r="A1510" s="12" t="s">
        <v>1479</v>
      </c>
      <c r="B1510" s="12" t="s">
        <v>1467</v>
      </c>
      <c r="C1510" s="12"/>
      <c r="D1510" s="18">
        <v>3146.43</v>
      </c>
      <c r="E1510" s="18">
        <v>145695.48000000001</v>
      </c>
      <c r="F1510" s="41">
        <v>2.1600000000000001E-2</v>
      </c>
      <c r="G1510" s="23" t="s">
        <v>1508</v>
      </c>
      <c r="H1510" s="12">
        <v>15</v>
      </c>
      <c r="I1510" s="12">
        <v>1</v>
      </c>
    </row>
    <row r="1511" spans="1:9" x14ac:dyDescent="0.25">
      <c r="A1511" s="13" t="s">
        <v>1480</v>
      </c>
      <c r="B1511" s="13" t="s">
        <v>1467</v>
      </c>
      <c r="C1511" s="13"/>
      <c r="D1511" s="43">
        <v>3194.15</v>
      </c>
      <c r="E1511" s="20">
        <v>166810.92000000001</v>
      </c>
      <c r="F1511" s="42">
        <v>1.915E-2</v>
      </c>
      <c r="G1511" s="22">
        <v>4.6051701859880918</v>
      </c>
      <c r="H1511" s="13">
        <v>0</v>
      </c>
      <c r="I1511" s="12">
        <v>1</v>
      </c>
    </row>
    <row r="1512" spans="1:9" x14ac:dyDescent="0.25">
      <c r="A1512" s="12" t="s">
        <v>1481</v>
      </c>
      <c r="B1512" s="12" t="s">
        <v>1467</v>
      </c>
      <c r="C1512" s="12"/>
      <c r="D1512" s="43">
        <v>3146.93</v>
      </c>
      <c r="E1512" s="18">
        <v>136227.67000000001</v>
      </c>
      <c r="F1512" s="41">
        <v>2.3099999999999999E-2</v>
      </c>
      <c r="G1512" s="23">
        <v>4.6051701859880918</v>
      </c>
      <c r="H1512" s="12">
        <v>0</v>
      </c>
      <c r="I1512" s="12">
        <v>1</v>
      </c>
    </row>
    <row r="1513" spans="1:9" x14ac:dyDescent="0.25">
      <c r="A1513" s="13" t="s">
        <v>1482</v>
      </c>
      <c r="B1513" s="13" t="s">
        <v>1467</v>
      </c>
      <c r="C1513" s="13"/>
      <c r="D1513" s="43">
        <v>1990.73</v>
      </c>
      <c r="E1513" s="20">
        <v>150516.76999999999</v>
      </c>
      <c r="F1513" s="42">
        <v>1.323E-2</v>
      </c>
      <c r="G1513" s="22">
        <v>4.6051701859880918</v>
      </c>
      <c r="H1513" s="13">
        <v>0</v>
      </c>
      <c r="I1513" s="12">
        <v>1</v>
      </c>
    </row>
    <row r="1514" spans="1:9" x14ac:dyDescent="0.25">
      <c r="A1514" s="3" t="s">
        <v>1509</v>
      </c>
      <c r="B1514" s="3" t="s">
        <v>1510</v>
      </c>
      <c r="C1514" s="362"/>
      <c r="D1514" s="44">
        <v>674.25</v>
      </c>
      <c r="E1514" s="44">
        <v>115836.93</v>
      </c>
      <c r="F1514" s="45">
        <v>5.8209999999999998E-3</v>
      </c>
      <c r="G1514" s="3"/>
      <c r="H1514" s="12"/>
      <c r="I1514" s="12">
        <v>1</v>
      </c>
    </row>
    <row r="1515" spans="1:9" x14ac:dyDescent="0.25">
      <c r="A1515" s="4" t="s">
        <v>1511</v>
      </c>
      <c r="B1515" s="4" t="s">
        <v>1510</v>
      </c>
      <c r="C1515" s="363"/>
      <c r="D1515" s="46">
        <v>192.6</v>
      </c>
      <c r="E1515" s="46">
        <v>117468.85</v>
      </c>
      <c r="F1515" s="47">
        <v>1.64E-3</v>
      </c>
      <c r="G1515" s="4"/>
      <c r="H1515" s="13"/>
      <c r="I1515" s="12">
        <v>1</v>
      </c>
    </row>
    <row r="1516" spans="1:9" x14ac:dyDescent="0.25">
      <c r="A1516" s="3" t="s">
        <v>1512</v>
      </c>
      <c r="B1516" s="3" t="s">
        <v>1510</v>
      </c>
      <c r="C1516" s="362"/>
      <c r="D1516" s="44">
        <v>449.63</v>
      </c>
      <c r="E1516" s="44">
        <v>103460.72</v>
      </c>
      <c r="F1516" s="45">
        <v>4.346E-3</v>
      </c>
      <c r="G1516" s="3"/>
      <c r="H1516" s="12"/>
      <c r="I1516" s="12">
        <v>1</v>
      </c>
    </row>
    <row r="1517" spans="1:9" x14ac:dyDescent="0.25">
      <c r="A1517" s="4" t="s">
        <v>1513</v>
      </c>
      <c r="B1517" s="4" t="s">
        <v>1510</v>
      </c>
      <c r="C1517" s="363"/>
      <c r="D1517" s="46">
        <v>44957.65</v>
      </c>
      <c r="E1517" s="46">
        <v>91357.01</v>
      </c>
      <c r="F1517" s="47">
        <v>0.49209999999999998</v>
      </c>
      <c r="G1517" s="7">
        <v>4.4960198470805057</v>
      </c>
      <c r="H1517" s="13">
        <v>120</v>
      </c>
      <c r="I1517" s="12">
        <v>1</v>
      </c>
    </row>
    <row r="1518" spans="1:9" x14ac:dyDescent="0.25">
      <c r="A1518" s="3" t="s">
        <v>1514</v>
      </c>
      <c r="B1518" s="3" t="s">
        <v>1510</v>
      </c>
      <c r="C1518" s="362"/>
      <c r="D1518" s="44">
        <v>44706.49</v>
      </c>
      <c r="E1518" s="44">
        <v>92216.29</v>
      </c>
      <c r="F1518" s="45">
        <v>0.48480000000000001</v>
      </c>
      <c r="G1518" s="8">
        <v>4.4116006651657136</v>
      </c>
      <c r="H1518" s="12">
        <v>120</v>
      </c>
      <c r="I1518" s="12">
        <v>1</v>
      </c>
    </row>
    <row r="1519" spans="1:9" x14ac:dyDescent="0.25">
      <c r="A1519" s="4" t="s">
        <v>1515</v>
      </c>
      <c r="B1519" s="4" t="s">
        <v>1510</v>
      </c>
      <c r="C1519" s="363"/>
      <c r="D1519" s="46">
        <v>46699.08</v>
      </c>
      <c r="E1519" s="46">
        <v>79866.13</v>
      </c>
      <c r="F1519" s="47">
        <v>0.5847</v>
      </c>
      <c r="G1519" s="7" t="s">
        <v>1544</v>
      </c>
      <c r="H1519" s="13">
        <v>120</v>
      </c>
      <c r="I1519" s="12">
        <v>1</v>
      </c>
    </row>
    <row r="1520" spans="1:9" x14ac:dyDescent="0.25">
      <c r="A1520" s="3" t="s">
        <v>1516</v>
      </c>
      <c r="B1520" s="3" t="s">
        <v>1510</v>
      </c>
      <c r="C1520" s="362"/>
      <c r="D1520" s="44">
        <v>51060</v>
      </c>
      <c r="E1520" s="44">
        <v>93540.94</v>
      </c>
      <c r="F1520" s="45">
        <v>0.54590000000000005</v>
      </c>
      <c r="G1520" s="8">
        <v>4.6005679428968769</v>
      </c>
      <c r="H1520" s="12">
        <v>60</v>
      </c>
      <c r="I1520" s="12">
        <v>1</v>
      </c>
    </row>
    <row r="1521" spans="1:9" x14ac:dyDescent="0.25">
      <c r="A1521" s="4" t="s">
        <v>1517</v>
      </c>
      <c r="B1521" s="4" t="s">
        <v>1510</v>
      </c>
      <c r="C1521" s="363"/>
      <c r="D1521" s="46">
        <v>51453.9</v>
      </c>
      <c r="E1521" s="46">
        <v>88452.78</v>
      </c>
      <c r="F1521" s="47">
        <v>0.58169999999999999</v>
      </c>
      <c r="G1521" s="7">
        <v>4.5951815438577448</v>
      </c>
      <c r="H1521" s="13">
        <v>60</v>
      </c>
      <c r="I1521" s="12">
        <v>1</v>
      </c>
    </row>
    <row r="1522" spans="1:9" x14ac:dyDescent="0.25">
      <c r="A1522" s="3" t="s">
        <v>1518</v>
      </c>
      <c r="B1522" s="3" t="s">
        <v>1510</v>
      </c>
      <c r="C1522" s="362"/>
      <c r="D1522" s="44">
        <v>49907.69</v>
      </c>
      <c r="E1522" s="44">
        <v>93719.81</v>
      </c>
      <c r="F1522" s="45">
        <v>0.53249999999999997</v>
      </c>
      <c r="G1522" s="8">
        <v>4.663401521340595</v>
      </c>
      <c r="H1522" s="12">
        <v>60</v>
      </c>
      <c r="I1522" s="12">
        <v>1</v>
      </c>
    </row>
    <row r="1523" spans="1:9" x14ac:dyDescent="0.25">
      <c r="A1523" s="4" t="s">
        <v>1519</v>
      </c>
      <c r="B1523" s="4" t="s">
        <v>1510</v>
      </c>
      <c r="C1523" s="363"/>
      <c r="D1523" s="46">
        <v>54839.22</v>
      </c>
      <c r="E1523" s="46">
        <v>105496.01</v>
      </c>
      <c r="F1523" s="47">
        <v>0.51980000000000004</v>
      </c>
      <c r="G1523" s="7">
        <v>4.551211560296001</v>
      </c>
      <c r="H1523" s="13">
        <v>30</v>
      </c>
      <c r="I1523" s="12">
        <v>1</v>
      </c>
    </row>
    <row r="1524" spans="1:9" x14ac:dyDescent="0.25">
      <c r="A1524" s="3" t="s">
        <v>1520</v>
      </c>
      <c r="B1524" s="3" t="s">
        <v>1510</v>
      </c>
      <c r="C1524" s="362"/>
      <c r="D1524" s="44">
        <v>49496.39</v>
      </c>
      <c r="E1524" s="44">
        <v>85041.48</v>
      </c>
      <c r="F1524" s="45">
        <v>0.58199999999999996</v>
      </c>
      <c r="G1524" s="8">
        <v>4.5957006519494348</v>
      </c>
      <c r="H1524" s="12">
        <v>30</v>
      </c>
      <c r="I1524" s="12">
        <v>1</v>
      </c>
    </row>
    <row r="1525" spans="1:9" x14ac:dyDescent="0.25">
      <c r="A1525" s="4" t="s">
        <v>1521</v>
      </c>
      <c r="B1525" s="4" t="s">
        <v>1510</v>
      </c>
      <c r="C1525" s="363"/>
      <c r="D1525" s="46">
        <v>51169.66</v>
      </c>
      <c r="E1525" s="46">
        <v>103373.65</v>
      </c>
      <c r="F1525" s="47">
        <v>0.495</v>
      </c>
      <c r="G1525" s="7">
        <v>4.5898121396073952</v>
      </c>
      <c r="H1525" s="13">
        <v>30</v>
      </c>
      <c r="I1525" s="12">
        <v>1</v>
      </c>
    </row>
    <row r="1526" spans="1:9" x14ac:dyDescent="0.25">
      <c r="A1526" s="3" t="s">
        <v>1522</v>
      </c>
      <c r="B1526" s="3" t="s">
        <v>1510</v>
      </c>
      <c r="C1526" s="362"/>
      <c r="D1526" s="44">
        <v>53471.86</v>
      </c>
      <c r="E1526" s="44">
        <v>102838.51</v>
      </c>
      <c r="F1526" s="45">
        <v>0.52</v>
      </c>
      <c r="G1526" s="8">
        <v>4.55159918399319</v>
      </c>
      <c r="H1526" s="12">
        <v>15</v>
      </c>
      <c r="I1526" s="12">
        <v>1</v>
      </c>
    </row>
    <row r="1527" spans="1:9" x14ac:dyDescent="0.25">
      <c r="A1527" s="4" t="s">
        <v>1523</v>
      </c>
      <c r="B1527" s="4" t="s">
        <v>1510</v>
      </c>
      <c r="C1527" s="363"/>
      <c r="D1527" s="46">
        <v>59063.8</v>
      </c>
      <c r="E1527" s="46">
        <v>97316.67</v>
      </c>
      <c r="F1527" s="47">
        <v>0.6069</v>
      </c>
      <c r="G1527" s="7">
        <v>4.6378735324028399</v>
      </c>
      <c r="H1527" s="13">
        <v>15</v>
      </c>
      <c r="I1527" s="12">
        <v>1</v>
      </c>
    </row>
    <row r="1528" spans="1:9" x14ac:dyDescent="0.25">
      <c r="A1528" s="3" t="s">
        <v>1524</v>
      </c>
      <c r="B1528" s="3" t="s">
        <v>1510</v>
      </c>
      <c r="C1528" s="362"/>
      <c r="D1528" s="44">
        <v>51932.73</v>
      </c>
      <c r="E1528" s="44">
        <v>95516.4</v>
      </c>
      <c r="F1528" s="45">
        <v>0.54369999999999996</v>
      </c>
      <c r="G1528" s="8">
        <v>4.6843696198235278</v>
      </c>
      <c r="H1528" s="12">
        <v>15</v>
      </c>
      <c r="I1528" s="12">
        <v>1</v>
      </c>
    </row>
    <row r="1529" spans="1:9" x14ac:dyDescent="0.25">
      <c r="A1529" s="4" t="s">
        <v>1525</v>
      </c>
      <c r="B1529" s="4" t="s">
        <v>1510</v>
      </c>
      <c r="C1529" s="363"/>
      <c r="D1529" s="46">
        <v>51075.48</v>
      </c>
      <c r="E1529" s="46">
        <v>93134.3</v>
      </c>
      <c r="F1529" s="47">
        <v>0.5484</v>
      </c>
      <c r="G1529" s="7">
        <v>4.6051701859880918</v>
      </c>
      <c r="H1529" s="13">
        <v>0</v>
      </c>
      <c r="I1529" s="12">
        <v>1</v>
      </c>
    </row>
    <row r="1530" spans="1:9" x14ac:dyDescent="0.25">
      <c r="A1530" s="3" t="s">
        <v>1526</v>
      </c>
      <c r="B1530" s="3" t="s">
        <v>1510</v>
      </c>
      <c r="C1530" s="362"/>
      <c r="D1530" s="44">
        <v>53099.81</v>
      </c>
      <c r="E1530" s="44">
        <v>90375.72</v>
      </c>
      <c r="F1530" s="45">
        <v>0.58750000000000002</v>
      </c>
      <c r="G1530" s="8">
        <v>4.6051701859880918</v>
      </c>
      <c r="H1530" s="12">
        <v>0</v>
      </c>
      <c r="I1530" s="12">
        <v>1</v>
      </c>
    </row>
    <row r="1531" spans="1:9" x14ac:dyDescent="0.25">
      <c r="A1531" s="4" t="s">
        <v>1527</v>
      </c>
      <c r="B1531" s="4" t="s">
        <v>1510</v>
      </c>
      <c r="C1531" s="363"/>
      <c r="D1531" s="46">
        <v>49811.67</v>
      </c>
      <c r="E1531" s="46">
        <v>99116.74</v>
      </c>
      <c r="F1531" s="47">
        <v>0.50260000000000005</v>
      </c>
      <c r="G1531" s="7">
        <v>4.6051701859880918</v>
      </c>
      <c r="H1531" s="13">
        <v>0</v>
      </c>
      <c r="I1531" s="12">
        <v>1</v>
      </c>
    </row>
    <row r="1532" spans="1:9" x14ac:dyDescent="0.25">
      <c r="A1532" s="4" t="s">
        <v>1509</v>
      </c>
      <c r="B1532" s="4" t="s">
        <v>1528</v>
      </c>
      <c r="C1532" s="363"/>
      <c r="D1532" s="46">
        <v>128.41999999999999</v>
      </c>
      <c r="E1532" s="46">
        <v>115836.93</v>
      </c>
      <c r="F1532" s="47">
        <v>1.109E-3</v>
      </c>
      <c r="G1532" s="4"/>
      <c r="H1532" s="12"/>
      <c r="I1532" s="12">
        <v>1</v>
      </c>
    </row>
    <row r="1533" spans="1:9" x14ac:dyDescent="0.25">
      <c r="A1533" s="3" t="s">
        <v>1511</v>
      </c>
      <c r="B1533" s="3" t="s">
        <v>1528</v>
      </c>
      <c r="C1533" s="362"/>
      <c r="D1533" s="44">
        <v>256.98</v>
      </c>
      <c r="E1533" s="44">
        <v>117468.85</v>
      </c>
      <c r="F1533" s="45">
        <v>2.1879999999999998E-3</v>
      </c>
      <c r="G1533" s="3"/>
      <c r="H1533" s="13"/>
      <c r="I1533" s="12">
        <v>1</v>
      </c>
    </row>
    <row r="1534" spans="1:9" x14ac:dyDescent="0.25">
      <c r="A1534" s="4" t="s">
        <v>1512</v>
      </c>
      <c r="B1534" s="4" t="s">
        <v>1528</v>
      </c>
      <c r="C1534" s="363"/>
      <c r="D1534" s="46">
        <v>96.3</v>
      </c>
      <c r="E1534" s="46">
        <v>103460.72</v>
      </c>
      <c r="F1534" s="47">
        <v>9.3079999999999997E-4</v>
      </c>
      <c r="G1534" s="4"/>
      <c r="H1534" s="12"/>
      <c r="I1534" s="12">
        <v>1</v>
      </c>
    </row>
    <row r="1535" spans="1:9" x14ac:dyDescent="0.25">
      <c r="A1535" s="3" t="s">
        <v>1529</v>
      </c>
      <c r="B1535" s="3" t="s">
        <v>1528</v>
      </c>
      <c r="C1535" s="362"/>
      <c r="D1535" s="44">
        <v>105860.19</v>
      </c>
      <c r="E1535" s="44">
        <v>102427.21</v>
      </c>
      <c r="F1535" s="45">
        <v>1.034</v>
      </c>
      <c r="G1535" s="8" t="s">
        <v>1545</v>
      </c>
      <c r="H1535" s="13">
        <v>120</v>
      </c>
      <c r="I1535" s="12">
        <v>1</v>
      </c>
    </row>
    <row r="1536" spans="1:9" x14ac:dyDescent="0.25">
      <c r="A1536" s="4" t="s">
        <v>1530</v>
      </c>
      <c r="B1536" s="4" t="s">
        <v>1528</v>
      </c>
      <c r="C1536" s="363"/>
      <c r="D1536" s="46">
        <v>100899.51</v>
      </c>
      <c r="E1536" s="46">
        <v>105225.87</v>
      </c>
      <c r="F1536" s="47">
        <v>0.95889999999999997</v>
      </c>
      <c r="G1536" s="7" t="s">
        <v>1546</v>
      </c>
      <c r="H1536" s="12">
        <v>120</v>
      </c>
      <c r="I1536" s="12">
        <v>1</v>
      </c>
    </row>
    <row r="1537" spans="1:9" x14ac:dyDescent="0.25">
      <c r="A1537" s="3" t="s">
        <v>1531</v>
      </c>
      <c r="B1537" s="3" t="s">
        <v>1528</v>
      </c>
      <c r="C1537" s="362"/>
      <c r="D1537" s="44">
        <v>90555.09</v>
      </c>
      <c r="E1537" s="44">
        <v>102134.1</v>
      </c>
      <c r="F1537" s="45">
        <v>0.88660000000000005</v>
      </c>
      <c r="G1537" s="8">
        <v>4.4386360259304771</v>
      </c>
      <c r="H1537" s="13">
        <v>120</v>
      </c>
      <c r="I1537" s="12">
        <v>1</v>
      </c>
    </row>
    <row r="1538" spans="1:9" x14ac:dyDescent="0.25">
      <c r="A1538" s="4" t="s">
        <v>1532</v>
      </c>
      <c r="B1538" s="4" t="s">
        <v>1528</v>
      </c>
      <c r="C1538" s="363"/>
      <c r="D1538" s="46">
        <v>96029.23</v>
      </c>
      <c r="E1538" s="46">
        <v>120612.09</v>
      </c>
      <c r="F1538" s="47">
        <v>0.79620000000000002</v>
      </c>
      <c r="G1538" s="7">
        <v>4.3570737205250873</v>
      </c>
      <c r="H1538" s="12">
        <v>60</v>
      </c>
      <c r="I1538" s="12">
        <v>1</v>
      </c>
    </row>
    <row r="1539" spans="1:9" x14ac:dyDescent="0.25">
      <c r="A1539" s="3" t="s">
        <v>1533</v>
      </c>
      <c r="B1539" s="3" t="s">
        <v>1528</v>
      </c>
      <c r="C1539" s="362"/>
      <c r="D1539" s="44">
        <v>102490.94</v>
      </c>
      <c r="E1539" s="44">
        <v>115659.59</v>
      </c>
      <c r="F1539" s="45">
        <v>0.8861</v>
      </c>
      <c r="G1539" s="8">
        <v>4.5277647052194281</v>
      </c>
      <c r="H1539" s="13">
        <v>60</v>
      </c>
      <c r="I1539" s="12">
        <v>1</v>
      </c>
    </row>
    <row r="1540" spans="1:9" x14ac:dyDescent="0.25">
      <c r="A1540" s="4" t="s">
        <v>1534</v>
      </c>
      <c r="B1540" s="4" t="s">
        <v>1528</v>
      </c>
      <c r="C1540" s="363"/>
      <c r="D1540" s="46">
        <v>95566.34</v>
      </c>
      <c r="E1540" s="46">
        <v>100481.06</v>
      </c>
      <c r="F1540" s="47">
        <v>0.95109999999999995</v>
      </c>
      <c r="G1540" s="7">
        <v>4.5089692739864518</v>
      </c>
      <c r="H1540" s="12">
        <v>60</v>
      </c>
      <c r="I1540" s="12">
        <v>1</v>
      </c>
    </row>
    <row r="1541" spans="1:9" x14ac:dyDescent="0.25">
      <c r="A1541" s="3" t="s">
        <v>1535</v>
      </c>
      <c r="B1541" s="3" t="s">
        <v>1528</v>
      </c>
      <c r="C1541" s="362"/>
      <c r="D1541" s="44">
        <v>90196.22</v>
      </c>
      <c r="E1541" s="44">
        <v>117668.57</v>
      </c>
      <c r="F1541" s="45">
        <v>0.76649999999999996</v>
      </c>
      <c r="G1541" s="8">
        <v>4.3189893014909195</v>
      </c>
      <c r="H1541" s="13">
        <v>30</v>
      </c>
      <c r="I1541" s="12">
        <v>1</v>
      </c>
    </row>
    <row r="1542" spans="1:9" x14ac:dyDescent="0.25">
      <c r="A1542" s="4" t="s">
        <v>1536</v>
      </c>
      <c r="B1542" s="4" t="s">
        <v>1528</v>
      </c>
      <c r="C1542" s="363"/>
      <c r="D1542" s="46">
        <v>107248.89</v>
      </c>
      <c r="E1542" s="46">
        <v>113742.13</v>
      </c>
      <c r="F1542" s="47">
        <v>0.94289999999999996</v>
      </c>
      <c r="G1542" s="7" t="s">
        <v>1547</v>
      </c>
      <c r="H1542" s="12">
        <v>30</v>
      </c>
      <c r="I1542" s="12">
        <v>1</v>
      </c>
    </row>
    <row r="1543" spans="1:9" x14ac:dyDescent="0.25">
      <c r="A1543" s="3" t="s">
        <v>1537</v>
      </c>
      <c r="B1543" s="3" t="s">
        <v>1528</v>
      </c>
      <c r="C1543" s="362"/>
      <c r="D1543" s="44">
        <v>100034.24000000001</v>
      </c>
      <c r="E1543" s="44">
        <v>111702.33</v>
      </c>
      <c r="F1543" s="45">
        <v>0.89549999999999996</v>
      </c>
      <c r="G1543" s="8">
        <v>4.4486401477003374</v>
      </c>
      <c r="H1543" s="13">
        <v>30</v>
      </c>
      <c r="I1543" s="12">
        <v>1</v>
      </c>
    </row>
    <row r="1544" spans="1:9" x14ac:dyDescent="0.25">
      <c r="A1544" s="4" t="s">
        <v>1538</v>
      </c>
      <c r="B1544" s="4" t="s">
        <v>1528</v>
      </c>
      <c r="C1544" s="363"/>
      <c r="D1544" s="46">
        <v>93290.78</v>
      </c>
      <c r="E1544" s="46">
        <v>118593.38</v>
      </c>
      <c r="F1544" s="47">
        <v>0.78659999999999997</v>
      </c>
      <c r="G1544" s="7">
        <v>4.3449215297015371</v>
      </c>
      <c r="H1544" s="12">
        <v>15</v>
      </c>
      <c r="I1544" s="12">
        <v>1</v>
      </c>
    </row>
    <row r="1545" spans="1:9" x14ac:dyDescent="0.25">
      <c r="A1545" s="3" t="s">
        <v>1539</v>
      </c>
      <c r="B1545" s="3" t="s">
        <v>1528</v>
      </c>
      <c r="C1545" s="362"/>
      <c r="D1545" s="44">
        <v>103530.09</v>
      </c>
      <c r="E1545" s="44">
        <v>102180.84</v>
      </c>
      <c r="F1545" s="45">
        <v>1.0129999999999999</v>
      </c>
      <c r="G1545" s="8" t="s">
        <v>1548</v>
      </c>
      <c r="H1545" s="13">
        <v>15</v>
      </c>
      <c r="I1545" s="12">
        <v>1</v>
      </c>
    </row>
    <row r="1546" spans="1:9" x14ac:dyDescent="0.25">
      <c r="A1546" s="4" t="s">
        <v>1540</v>
      </c>
      <c r="B1546" s="4" t="s">
        <v>1528</v>
      </c>
      <c r="C1546" s="363"/>
      <c r="D1546" s="46">
        <v>96682.86</v>
      </c>
      <c r="E1546" s="46">
        <v>105137.52</v>
      </c>
      <c r="F1546" s="47">
        <v>0.91959999999999997</v>
      </c>
      <c r="G1546" s="7">
        <v>4.4752380258072195</v>
      </c>
      <c r="H1546" s="12">
        <v>15</v>
      </c>
      <c r="I1546" s="12">
        <v>1</v>
      </c>
    </row>
    <row r="1547" spans="1:9" x14ac:dyDescent="0.25">
      <c r="A1547" s="3" t="s">
        <v>1541</v>
      </c>
      <c r="B1547" s="3" t="s">
        <v>1528</v>
      </c>
      <c r="C1547" s="362"/>
      <c r="D1547" s="44">
        <v>111860.02</v>
      </c>
      <c r="E1547" s="44">
        <v>109632.32000000001</v>
      </c>
      <c r="F1547" s="45">
        <v>1.02</v>
      </c>
      <c r="G1547" s="8">
        <v>4.6051701859880918</v>
      </c>
      <c r="H1547" s="13">
        <v>0</v>
      </c>
      <c r="I1547" s="12">
        <v>1</v>
      </c>
    </row>
    <row r="1548" spans="1:9" x14ac:dyDescent="0.25">
      <c r="A1548" s="4" t="s">
        <v>1542</v>
      </c>
      <c r="B1548" s="4" t="s">
        <v>1528</v>
      </c>
      <c r="C1548" s="363"/>
      <c r="D1548" s="46">
        <v>101038.85</v>
      </c>
      <c r="E1548" s="46">
        <v>105542.81</v>
      </c>
      <c r="F1548" s="47">
        <v>0.95730000000000004</v>
      </c>
      <c r="G1548" s="7">
        <v>4.6051701859880918</v>
      </c>
      <c r="H1548" s="12">
        <v>0</v>
      </c>
      <c r="I1548" s="12">
        <v>1</v>
      </c>
    </row>
    <row r="1549" spans="1:9" x14ac:dyDescent="0.25">
      <c r="A1549" s="3" t="s">
        <v>1543</v>
      </c>
      <c r="B1549" s="3" t="s">
        <v>1528</v>
      </c>
      <c r="C1549" s="362"/>
      <c r="D1549" s="44">
        <v>109559.37</v>
      </c>
      <c r="E1549" s="44">
        <v>104671.49</v>
      </c>
      <c r="F1549" s="45">
        <v>1.0469999999999999</v>
      </c>
      <c r="G1549" s="8">
        <v>4.6051701859880918</v>
      </c>
      <c r="H1549" s="13">
        <v>0</v>
      </c>
      <c r="I1549" s="12">
        <v>1</v>
      </c>
    </row>
    <row r="1550" spans="1:9" x14ac:dyDescent="0.25">
      <c r="A1550" s="48" t="s">
        <v>1368</v>
      </c>
      <c r="B1550" s="48" t="s">
        <v>1549</v>
      </c>
      <c r="C1550" s="83"/>
      <c r="D1550" s="50">
        <v>0</v>
      </c>
      <c r="E1550" s="50">
        <v>387083.97</v>
      </c>
      <c r="F1550" s="51">
        <v>0</v>
      </c>
      <c r="G1550" s="48"/>
      <c r="H1550" s="12"/>
      <c r="I1550" s="12">
        <v>1</v>
      </c>
    </row>
    <row r="1551" spans="1:9" x14ac:dyDescent="0.25">
      <c r="A1551" s="49" t="s">
        <v>1370</v>
      </c>
      <c r="B1551" s="49" t="s">
        <v>1549</v>
      </c>
      <c r="C1551" s="82"/>
      <c r="D1551" s="52">
        <v>0</v>
      </c>
      <c r="E1551" s="52">
        <v>423007.3</v>
      </c>
      <c r="F1551" s="53">
        <v>-5.7370000000000004E-9</v>
      </c>
      <c r="G1551" s="49"/>
      <c r="H1551" s="13"/>
      <c r="I1551" s="12">
        <v>1</v>
      </c>
    </row>
    <row r="1552" spans="1:9" x14ac:dyDescent="0.25">
      <c r="A1552" s="48" t="s">
        <v>1371</v>
      </c>
      <c r="B1552" s="48" t="s">
        <v>1549</v>
      </c>
      <c r="C1552" s="83"/>
      <c r="D1552" s="50">
        <v>0</v>
      </c>
      <c r="E1552" s="50">
        <v>400096.59</v>
      </c>
      <c r="F1552" s="51">
        <v>0</v>
      </c>
      <c r="G1552" s="48"/>
      <c r="H1552" s="12"/>
      <c r="I1552" s="12">
        <v>1</v>
      </c>
    </row>
    <row r="1553" spans="1:9" x14ac:dyDescent="0.25">
      <c r="A1553" s="49" t="s">
        <v>1550</v>
      </c>
      <c r="B1553" s="49" t="s">
        <v>1549</v>
      </c>
      <c r="C1553" s="82"/>
      <c r="D1553" s="52">
        <v>523578.49</v>
      </c>
      <c r="E1553" s="52">
        <v>372172.46</v>
      </c>
      <c r="F1553" s="53">
        <v>1.407</v>
      </c>
      <c r="G1553" s="54">
        <v>4.3616249424738909</v>
      </c>
      <c r="H1553" s="13">
        <v>120</v>
      </c>
      <c r="I1553" s="12">
        <v>1</v>
      </c>
    </row>
    <row r="1554" spans="1:9" x14ac:dyDescent="0.25">
      <c r="A1554" s="48" t="s">
        <v>1551</v>
      </c>
      <c r="B1554" s="48" t="s">
        <v>1549</v>
      </c>
      <c r="C1554" s="83"/>
      <c r="D1554" s="50">
        <v>520841.68</v>
      </c>
      <c r="E1554" s="50">
        <v>324161.34999999998</v>
      </c>
      <c r="F1554" s="51">
        <v>1.607</v>
      </c>
      <c r="G1554" s="55">
        <v>4.6240149647399278</v>
      </c>
      <c r="H1554" s="12">
        <v>120</v>
      </c>
      <c r="I1554" s="12">
        <v>1</v>
      </c>
    </row>
    <row r="1555" spans="1:9" x14ac:dyDescent="0.25">
      <c r="A1555" s="49" t="s">
        <v>1552</v>
      </c>
      <c r="B1555" s="49" t="s">
        <v>1549</v>
      </c>
      <c r="C1555" s="82"/>
      <c r="D1555" s="52">
        <v>496500.83</v>
      </c>
      <c r="E1555" s="52">
        <v>347486.23</v>
      </c>
      <c r="F1555" s="53">
        <v>1.429</v>
      </c>
      <c r="G1555" s="54">
        <v>4.5850794513759734</v>
      </c>
      <c r="H1555" s="13">
        <v>120</v>
      </c>
      <c r="I1555" s="12">
        <v>1</v>
      </c>
    </row>
    <row r="1556" spans="1:9" x14ac:dyDescent="0.25">
      <c r="A1556" s="48" t="s">
        <v>1553</v>
      </c>
      <c r="B1556" s="48" t="s">
        <v>1549</v>
      </c>
      <c r="C1556" s="83"/>
      <c r="D1556" s="50">
        <v>473691.93</v>
      </c>
      <c r="E1556" s="50">
        <v>378734.78</v>
      </c>
      <c r="F1556" s="51">
        <v>1.2509999999999999</v>
      </c>
      <c r="G1556" s="55">
        <v>4.2441083959958998</v>
      </c>
      <c r="H1556" s="12">
        <v>60</v>
      </c>
      <c r="I1556" s="12">
        <v>1</v>
      </c>
    </row>
    <row r="1557" spans="1:9" x14ac:dyDescent="0.25">
      <c r="A1557" s="49" t="s">
        <v>1554</v>
      </c>
      <c r="B1557" s="49" t="s">
        <v>1549</v>
      </c>
      <c r="C1557" s="82"/>
      <c r="D1557" s="52">
        <v>485365.39</v>
      </c>
      <c r="E1557" s="52">
        <v>320666.38</v>
      </c>
      <c r="F1557" s="53">
        <v>1.514</v>
      </c>
      <c r="G1557" s="54">
        <v>4.5644010330729072</v>
      </c>
      <c r="H1557" s="13">
        <v>60</v>
      </c>
      <c r="I1557" s="12">
        <v>1</v>
      </c>
    </row>
    <row r="1558" spans="1:9" x14ac:dyDescent="0.25">
      <c r="A1558" s="48" t="s">
        <v>1555</v>
      </c>
      <c r="B1558" s="48" t="s">
        <v>1549</v>
      </c>
      <c r="C1558" s="83"/>
      <c r="D1558" s="50">
        <v>379920.74</v>
      </c>
      <c r="E1558" s="50">
        <v>345503.48</v>
      </c>
      <c r="F1558" s="51">
        <v>1.1000000000000001</v>
      </c>
      <c r="G1558" s="55">
        <v>4.3234147326328207</v>
      </c>
      <c r="H1558" s="12">
        <v>60</v>
      </c>
      <c r="I1558" s="12">
        <v>1</v>
      </c>
    </row>
    <row r="1559" spans="1:9" x14ac:dyDescent="0.25">
      <c r="A1559" s="49" t="s">
        <v>1556</v>
      </c>
      <c r="B1559" s="49" t="s">
        <v>1549</v>
      </c>
      <c r="C1559" s="82"/>
      <c r="D1559" s="52">
        <v>555596.03</v>
      </c>
      <c r="E1559" s="52">
        <v>348866.74</v>
      </c>
      <c r="F1559" s="53">
        <v>1.593</v>
      </c>
      <c r="G1559" s="54">
        <v>4.4857841951108544</v>
      </c>
      <c r="H1559" s="13">
        <v>30</v>
      </c>
      <c r="I1559" s="12">
        <v>1</v>
      </c>
    </row>
    <row r="1560" spans="1:9" x14ac:dyDescent="0.25">
      <c r="A1560" s="48" t="s">
        <v>1557</v>
      </c>
      <c r="B1560" s="48" t="s">
        <v>1549</v>
      </c>
      <c r="C1560" s="83"/>
      <c r="D1560" s="50">
        <v>522899.7</v>
      </c>
      <c r="E1560" s="50">
        <v>299629.58</v>
      </c>
      <c r="F1560" s="51">
        <v>1.7450000000000001</v>
      </c>
      <c r="G1560" s="55">
        <v>4.7064004335448333</v>
      </c>
      <c r="H1560" s="12">
        <v>30</v>
      </c>
      <c r="I1560" s="12">
        <v>1</v>
      </c>
    </row>
    <row r="1561" spans="1:9" x14ac:dyDescent="0.25">
      <c r="A1561" s="49" t="s">
        <v>1558</v>
      </c>
      <c r="B1561" s="49" t="s">
        <v>1549</v>
      </c>
      <c r="C1561" s="82"/>
      <c r="D1561" s="52">
        <v>548541.66</v>
      </c>
      <c r="E1561" s="52">
        <v>287352.21999999997</v>
      </c>
      <c r="F1561" s="53">
        <v>1.909</v>
      </c>
      <c r="G1561" s="54">
        <v>4.8746840968353675</v>
      </c>
      <c r="H1561" s="13">
        <v>30</v>
      </c>
      <c r="I1561" s="12">
        <v>1</v>
      </c>
    </row>
    <row r="1562" spans="1:9" x14ac:dyDescent="0.25">
      <c r="A1562" s="48" t="s">
        <v>1559</v>
      </c>
      <c r="B1562" s="48" t="s">
        <v>1549</v>
      </c>
      <c r="C1562" s="83"/>
      <c r="D1562" s="50">
        <v>442288.77</v>
      </c>
      <c r="E1562" s="50">
        <v>399645.86</v>
      </c>
      <c r="F1562" s="51">
        <v>1.107</v>
      </c>
      <c r="G1562" s="55">
        <v>4.1218188184364744</v>
      </c>
      <c r="H1562" s="12">
        <v>15</v>
      </c>
      <c r="I1562" s="12">
        <v>1</v>
      </c>
    </row>
    <row r="1563" spans="1:9" x14ac:dyDescent="0.25">
      <c r="A1563" s="49" t="s">
        <v>1560</v>
      </c>
      <c r="B1563" s="49" t="s">
        <v>1549</v>
      </c>
      <c r="C1563" s="82"/>
      <c r="D1563" s="52">
        <v>539100.09</v>
      </c>
      <c r="E1563" s="52">
        <v>324518.71999999997</v>
      </c>
      <c r="F1563" s="53">
        <v>1.661</v>
      </c>
      <c r="G1563" s="54">
        <v>4.6570657085770222</v>
      </c>
      <c r="H1563" s="13">
        <v>15</v>
      </c>
      <c r="I1563" s="12">
        <v>1</v>
      </c>
    </row>
    <row r="1564" spans="1:9" x14ac:dyDescent="0.25">
      <c r="A1564" s="48" t="s">
        <v>1561</v>
      </c>
      <c r="B1564" s="48" t="s">
        <v>1549</v>
      </c>
      <c r="C1564" s="83"/>
      <c r="D1564" s="50">
        <v>516259.46</v>
      </c>
      <c r="E1564" s="50">
        <v>336852.05</v>
      </c>
      <c r="F1564" s="51">
        <v>1.5329999999999999</v>
      </c>
      <c r="G1564" s="55">
        <v>4.6553311522271335</v>
      </c>
      <c r="H1564" s="12">
        <v>15</v>
      </c>
      <c r="I1564" s="12">
        <v>1</v>
      </c>
    </row>
    <row r="1565" spans="1:9" x14ac:dyDescent="0.25">
      <c r="A1565" s="49" t="s">
        <v>1562</v>
      </c>
      <c r="B1565" s="49" t="s">
        <v>1549</v>
      </c>
      <c r="C1565" s="82"/>
      <c r="D1565" s="52">
        <v>591985.52</v>
      </c>
      <c r="E1565" s="52">
        <v>329706.96000000002</v>
      </c>
      <c r="F1565" s="53">
        <v>1.7949999999999999</v>
      </c>
      <c r="G1565" s="54">
        <v>4.6051701859880918</v>
      </c>
      <c r="H1565" s="13">
        <v>0</v>
      </c>
      <c r="I1565" s="12">
        <v>1</v>
      </c>
    </row>
    <row r="1566" spans="1:9" x14ac:dyDescent="0.25">
      <c r="A1566" s="48" t="s">
        <v>1563</v>
      </c>
      <c r="B1566" s="48" t="s">
        <v>1549</v>
      </c>
      <c r="C1566" s="83"/>
      <c r="D1566" s="50">
        <v>547704.17000000004</v>
      </c>
      <c r="E1566" s="50">
        <v>347293.47</v>
      </c>
      <c r="F1566" s="51">
        <v>1.577</v>
      </c>
      <c r="G1566" s="55">
        <v>4.6051701859880918</v>
      </c>
      <c r="H1566" s="12">
        <v>0</v>
      </c>
      <c r="I1566" s="12">
        <v>1</v>
      </c>
    </row>
    <row r="1567" spans="1:9" x14ac:dyDescent="0.25">
      <c r="A1567" s="49" t="s">
        <v>1564</v>
      </c>
      <c r="B1567" s="49" t="s">
        <v>1549</v>
      </c>
      <c r="C1567" s="82"/>
      <c r="D1567" s="52">
        <v>487219.7</v>
      </c>
      <c r="E1567" s="52">
        <v>334190.63</v>
      </c>
      <c r="F1567" s="53">
        <v>1.458</v>
      </c>
      <c r="G1567" s="54">
        <v>4.6051701859880918</v>
      </c>
      <c r="H1567" s="13">
        <v>0</v>
      </c>
      <c r="I1567" s="12">
        <v>1</v>
      </c>
    </row>
    <row r="1568" spans="1:9" x14ac:dyDescent="0.25">
      <c r="A1568" s="49" t="s">
        <v>1368</v>
      </c>
      <c r="B1568" s="49" t="s">
        <v>1565</v>
      </c>
      <c r="C1568" s="82"/>
      <c r="D1568" s="52">
        <v>47.07</v>
      </c>
      <c r="E1568" s="52">
        <v>387083.97</v>
      </c>
      <c r="F1568" s="53">
        <v>1.216E-4</v>
      </c>
      <c r="G1568" s="49"/>
      <c r="H1568" s="12"/>
      <c r="I1568" s="12">
        <v>1</v>
      </c>
    </row>
    <row r="1569" spans="1:9" x14ac:dyDescent="0.25">
      <c r="A1569" s="48" t="s">
        <v>1370</v>
      </c>
      <c r="B1569" s="48" t="s">
        <v>1565</v>
      </c>
      <c r="C1569" s="83"/>
      <c r="D1569" s="50">
        <v>190.36</v>
      </c>
      <c r="E1569" s="50">
        <v>423007.3</v>
      </c>
      <c r="F1569" s="51">
        <v>4.4999999999999999E-4</v>
      </c>
      <c r="G1569" s="48"/>
      <c r="H1569" s="13"/>
      <c r="I1569" s="12">
        <v>1</v>
      </c>
    </row>
    <row r="1570" spans="1:9" x14ac:dyDescent="0.25">
      <c r="A1570" s="49" t="s">
        <v>1371</v>
      </c>
      <c r="B1570" s="49" t="s">
        <v>1565</v>
      </c>
      <c r="C1570" s="82"/>
      <c r="D1570" s="52">
        <v>45.61</v>
      </c>
      <c r="E1570" s="52">
        <v>400096.59</v>
      </c>
      <c r="F1570" s="53">
        <v>1.1400000000000001E-4</v>
      </c>
      <c r="G1570" s="49"/>
      <c r="H1570" s="12"/>
      <c r="I1570" s="12">
        <v>1</v>
      </c>
    </row>
    <row r="1571" spans="1:9" x14ac:dyDescent="0.25">
      <c r="A1571" s="48" t="s">
        <v>1566</v>
      </c>
      <c r="B1571" s="48" t="s">
        <v>1565</v>
      </c>
      <c r="C1571" s="83"/>
      <c r="D1571" s="50">
        <v>242989.98</v>
      </c>
      <c r="E1571" s="50">
        <v>365139.22</v>
      </c>
      <c r="F1571" s="51">
        <v>0.66549999999999998</v>
      </c>
      <c r="G1571" s="55">
        <v>4.2837438834517503</v>
      </c>
      <c r="H1571" s="13">
        <v>120</v>
      </c>
      <c r="I1571" s="12">
        <v>1</v>
      </c>
    </row>
    <row r="1572" spans="1:9" x14ac:dyDescent="0.25">
      <c r="A1572" s="49" t="s">
        <v>1567</v>
      </c>
      <c r="B1572" s="49" t="s">
        <v>1565</v>
      </c>
      <c r="C1572" s="82"/>
      <c r="D1572" s="52">
        <v>305940.08</v>
      </c>
      <c r="E1572" s="52">
        <v>369128.62</v>
      </c>
      <c r="F1572" s="53">
        <v>0.82879999999999998</v>
      </c>
      <c r="G1572" s="54">
        <v>4.7985666269440124</v>
      </c>
      <c r="H1572" s="12">
        <v>120</v>
      </c>
      <c r="I1572" s="12">
        <v>1</v>
      </c>
    </row>
    <row r="1573" spans="1:9" x14ac:dyDescent="0.25">
      <c r="A1573" s="48" t="s">
        <v>1568</v>
      </c>
      <c r="B1573" s="48" t="s">
        <v>1565</v>
      </c>
      <c r="C1573" s="83"/>
      <c r="D1573" s="50">
        <v>291059.12</v>
      </c>
      <c r="E1573" s="50">
        <v>388843.66</v>
      </c>
      <c r="F1573" s="51">
        <v>0.74850000000000005</v>
      </c>
      <c r="G1573" s="55">
        <v>4.5760631987119869</v>
      </c>
      <c r="H1573" s="13">
        <v>120</v>
      </c>
      <c r="I1573" s="12">
        <v>1</v>
      </c>
    </row>
    <row r="1574" spans="1:9" x14ac:dyDescent="0.25">
      <c r="A1574" s="49" t="s">
        <v>1569</v>
      </c>
      <c r="B1574" s="49" t="s">
        <v>1565</v>
      </c>
      <c r="C1574" s="82"/>
      <c r="D1574" s="52">
        <v>297004.62</v>
      </c>
      <c r="E1574" s="52">
        <v>400161.11</v>
      </c>
      <c r="F1574" s="53">
        <v>0.74219999999999997</v>
      </c>
      <c r="G1574" s="54">
        <v>4.3928594933447069</v>
      </c>
      <c r="H1574" s="12">
        <v>60</v>
      </c>
      <c r="I1574" s="12">
        <v>1</v>
      </c>
    </row>
    <row r="1575" spans="1:9" x14ac:dyDescent="0.25">
      <c r="A1575" s="48" t="s">
        <v>1570</v>
      </c>
      <c r="B1575" s="48" t="s">
        <v>1565</v>
      </c>
      <c r="C1575" s="83"/>
      <c r="D1575" s="50">
        <v>265576.63</v>
      </c>
      <c r="E1575" s="50">
        <v>358654.75</v>
      </c>
      <c r="F1575" s="51">
        <v>0.74050000000000005</v>
      </c>
      <c r="G1575" s="55">
        <v>4.6858804992610139</v>
      </c>
      <c r="H1575" s="13">
        <v>60</v>
      </c>
      <c r="I1575" s="12">
        <v>1</v>
      </c>
    </row>
    <row r="1576" spans="1:9" x14ac:dyDescent="0.25">
      <c r="A1576" s="49" t="s">
        <v>1571</v>
      </c>
      <c r="B1576" s="49" t="s">
        <v>1565</v>
      </c>
      <c r="C1576" s="82"/>
      <c r="D1576" s="52">
        <v>290379.84999999998</v>
      </c>
      <c r="E1576" s="52">
        <v>336415.83</v>
      </c>
      <c r="F1576" s="53">
        <v>0.86319999999999997</v>
      </c>
      <c r="G1576" s="54">
        <v>4.7186789908052651</v>
      </c>
      <c r="H1576" s="12">
        <v>60</v>
      </c>
      <c r="I1576" s="12">
        <v>1</v>
      </c>
    </row>
    <row r="1577" spans="1:9" x14ac:dyDescent="0.25">
      <c r="A1577" s="48" t="s">
        <v>1572</v>
      </c>
      <c r="B1577" s="48" t="s">
        <v>1565</v>
      </c>
      <c r="C1577" s="83"/>
      <c r="D1577" s="50">
        <v>309621.93</v>
      </c>
      <c r="E1577" s="50">
        <v>386565.85</v>
      </c>
      <c r="F1577" s="51">
        <v>0.80100000000000005</v>
      </c>
      <c r="G1577" s="55">
        <v>4.4691243018744373</v>
      </c>
      <c r="H1577" s="13">
        <v>30</v>
      </c>
      <c r="I1577" s="12">
        <v>1</v>
      </c>
    </row>
    <row r="1578" spans="1:9" x14ac:dyDescent="0.25">
      <c r="A1578" s="49" t="s">
        <v>1573</v>
      </c>
      <c r="B1578" s="49" t="s">
        <v>1565</v>
      </c>
      <c r="C1578" s="82"/>
      <c r="D1578" s="52">
        <v>250011.54</v>
      </c>
      <c r="E1578" s="52">
        <v>349973.96</v>
      </c>
      <c r="F1578" s="53">
        <v>0.71440000000000003</v>
      </c>
      <c r="G1578" s="54">
        <v>4.6499866163892296</v>
      </c>
      <c r="H1578" s="12">
        <v>30</v>
      </c>
      <c r="I1578" s="12">
        <v>1</v>
      </c>
    </row>
    <row r="1579" spans="1:9" x14ac:dyDescent="0.25">
      <c r="A1579" s="48" t="s">
        <v>1574</v>
      </c>
      <c r="B1579" s="48" t="s">
        <v>1565</v>
      </c>
      <c r="C1579" s="83"/>
      <c r="D1579" s="50">
        <v>289746.62</v>
      </c>
      <c r="E1579" s="50">
        <v>394280.44</v>
      </c>
      <c r="F1579" s="51">
        <v>0.7349</v>
      </c>
      <c r="G1579" s="55">
        <v>4.5577207783857698</v>
      </c>
      <c r="H1579" s="13">
        <v>30</v>
      </c>
      <c r="I1579" s="12">
        <v>1</v>
      </c>
    </row>
    <row r="1580" spans="1:9" x14ac:dyDescent="0.25">
      <c r="A1580" s="49" t="s">
        <v>1575</v>
      </c>
      <c r="B1580" s="49" t="s">
        <v>1565</v>
      </c>
      <c r="C1580" s="82"/>
      <c r="D1580" s="52">
        <v>270670.63</v>
      </c>
      <c r="E1580" s="52">
        <v>422240.9</v>
      </c>
      <c r="F1580" s="53">
        <v>0.64100000000000001</v>
      </c>
      <c r="G1580" s="54">
        <v>4.24622157263288</v>
      </c>
      <c r="H1580" s="12">
        <v>15</v>
      </c>
      <c r="I1580" s="12">
        <v>1</v>
      </c>
    </row>
    <row r="1581" spans="1:9" x14ac:dyDescent="0.25">
      <c r="A1581" s="48" t="s">
        <v>1576</v>
      </c>
      <c r="B1581" s="48" t="s">
        <v>1565</v>
      </c>
      <c r="C1581" s="83"/>
      <c r="D1581" s="50">
        <v>312132.46000000002</v>
      </c>
      <c r="E1581" s="50">
        <v>402103.57</v>
      </c>
      <c r="F1581" s="51">
        <v>0.7762</v>
      </c>
      <c r="G1581" s="55">
        <v>4.7329792832355491</v>
      </c>
      <c r="H1581" s="13">
        <v>15</v>
      </c>
      <c r="I1581" s="12">
        <v>1</v>
      </c>
    </row>
    <row r="1582" spans="1:9" x14ac:dyDescent="0.25">
      <c r="A1582" s="49" t="s">
        <v>1577</v>
      </c>
      <c r="B1582" s="49" t="s">
        <v>1565</v>
      </c>
      <c r="C1582" s="82"/>
      <c r="D1582" s="52">
        <v>345675.69</v>
      </c>
      <c r="E1582" s="52">
        <v>367660.85</v>
      </c>
      <c r="F1582" s="53">
        <v>0.94020000000000004</v>
      </c>
      <c r="G1582" s="54">
        <v>4.8041468834205103</v>
      </c>
      <c r="H1582" s="12">
        <v>15</v>
      </c>
      <c r="I1582" s="12">
        <v>1</v>
      </c>
    </row>
    <row r="1583" spans="1:9" x14ac:dyDescent="0.25">
      <c r="A1583" s="48" t="s">
        <v>1578</v>
      </c>
      <c r="B1583" s="48" t="s">
        <v>1565</v>
      </c>
      <c r="C1583" s="83"/>
      <c r="D1583" s="50">
        <v>378265.94</v>
      </c>
      <c r="E1583" s="50">
        <v>412207.09</v>
      </c>
      <c r="F1583" s="51">
        <v>0.91769999999999996</v>
      </c>
      <c r="G1583" s="55">
        <v>4.6051701859880918</v>
      </c>
      <c r="H1583" s="13">
        <v>0</v>
      </c>
      <c r="I1583" s="12">
        <v>1</v>
      </c>
    </row>
    <row r="1584" spans="1:9" x14ac:dyDescent="0.25">
      <c r="A1584" s="49" t="s">
        <v>1579</v>
      </c>
      <c r="B1584" s="49" t="s">
        <v>1565</v>
      </c>
      <c r="C1584" s="82"/>
      <c r="D1584" s="52">
        <v>286491.27</v>
      </c>
      <c r="E1584" s="52">
        <v>419427.47</v>
      </c>
      <c r="F1584" s="53">
        <v>0.68310000000000004</v>
      </c>
      <c r="G1584" s="54">
        <v>4.6051701859880918</v>
      </c>
      <c r="H1584" s="12">
        <v>0</v>
      </c>
      <c r="I1584" s="12">
        <v>1</v>
      </c>
    </row>
    <row r="1585" spans="1:9" x14ac:dyDescent="0.25">
      <c r="A1585" s="48" t="s">
        <v>1580</v>
      </c>
      <c r="B1585" s="48" t="s">
        <v>1565</v>
      </c>
      <c r="C1585" s="83"/>
      <c r="D1585" s="50">
        <v>302913.15000000002</v>
      </c>
      <c r="E1585" s="50">
        <v>393112.83</v>
      </c>
      <c r="F1585" s="51">
        <v>0.77059999999999995</v>
      </c>
      <c r="G1585" s="55">
        <v>4.6051701859880918</v>
      </c>
      <c r="H1585" s="13">
        <v>0</v>
      </c>
      <c r="I1585" s="12">
        <v>1</v>
      </c>
    </row>
    <row r="1586" spans="1:9" x14ac:dyDescent="0.25">
      <c r="A1586" s="48" t="s">
        <v>1368</v>
      </c>
      <c r="B1586" s="48" t="s">
        <v>1581</v>
      </c>
      <c r="C1586" s="83"/>
      <c r="D1586" s="50">
        <v>94.58</v>
      </c>
      <c r="E1586" s="50">
        <v>387083.97</v>
      </c>
      <c r="F1586" s="51">
        <v>2.4429999999999998E-4</v>
      </c>
      <c r="G1586" s="48"/>
      <c r="H1586" s="12"/>
      <c r="I1586" s="12">
        <v>1</v>
      </c>
    </row>
    <row r="1587" spans="1:9" x14ac:dyDescent="0.25">
      <c r="A1587" s="49" t="s">
        <v>1370</v>
      </c>
      <c r="B1587" s="49" t="s">
        <v>1581</v>
      </c>
      <c r="C1587" s="82"/>
      <c r="D1587" s="52">
        <v>93.69</v>
      </c>
      <c r="E1587" s="52">
        <v>423007.3</v>
      </c>
      <c r="F1587" s="53">
        <v>2.2149999999999999E-4</v>
      </c>
      <c r="G1587" s="49"/>
      <c r="H1587" s="13"/>
      <c r="I1587" s="12">
        <v>1</v>
      </c>
    </row>
    <row r="1588" spans="1:9" x14ac:dyDescent="0.25">
      <c r="A1588" s="48" t="s">
        <v>1371</v>
      </c>
      <c r="B1588" s="48" t="s">
        <v>1581</v>
      </c>
      <c r="C1588" s="83"/>
      <c r="D1588" s="50">
        <v>47.39</v>
      </c>
      <c r="E1588" s="50">
        <v>400096.59</v>
      </c>
      <c r="F1588" s="51">
        <v>1.184E-4</v>
      </c>
      <c r="G1588" s="48"/>
      <c r="H1588" s="12"/>
      <c r="I1588" s="12">
        <v>1</v>
      </c>
    </row>
    <row r="1589" spans="1:9" x14ac:dyDescent="0.25">
      <c r="A1589" s="49" t="s">
        <v>1582</v>
      </c>
      <c r="B1589" s="49" t="s">
        <v>1581</v>
      </c>
      <c r="C1589" s="82"/>
      <c r="D1589" s="52">
        <v>235950.84</v>
      </c>
      <c r="E1589" s="52">
        <v>331102.96000000002</v>
      </c>
      <c r="F1589" s="53">
        <v>0.71260000000000001</v>
      </c>
      <c r="G1589" s="54">
        <v>4.6506877126694119</v>
      </c>
      <c r="H1589" s="13">
        <v>120</v>
      </c>
      <c r="I1589" s="12">
        <v>1</v>
      </c>
    </row>
    <row r="1590" spans="1:9" x14ac:dyDescent="0.25">
      <c r="A1590" s="48" t="s">
        <v>1583</v>
      </c>
      <c r="B1590" s="48" t="s">
        <v>1581</v>
      </c>
      <c r="C1590" s="83"/>
      <c r="D1590" s="50">
        <v>252271.4</v>
      </c>
      <c r="E1590" s="50">
        <v>350747.52</v>
      </c>
      <c r="F1590" s="51">
        <v>0.71919999999999995</v>
      </c>
      <c r="G1590" s="55">
        <v>4.7512163347873839</v>
      </c>
      <c r="H1590" s="12">
        <v>120</v>
      </c>
      <c r="I1590" s="12">
        <v>1</v>
      </c>
    </row>
    <row r="1591" spans="1:9" x14ac:dyDescent="0.25">
      <c r="A1591" s="49" t="s">
        <v>1584</v>
      </c>
      <c r="B1591" s="49" t="s">
        <v>1581</v>
      </c>
      <c r="C1591" s="82"/>
      <c r="D1591" s="52">
        <v>205783.04000000001</v>
      </c>
      <c r="E1591" s="52">
        <v>354665.68</v>
      </c>
      <c r="F1591" s="53">
        <v>0.58020000000000005</v>
      </c>
      <c r="G1591" s="54">
        <v>4.2625618287594449</v>
      </c>
      <c r="H1591" s="13">
        <v>120</v>
      </c>
      <c r="I1591" s="12">
        <v>1</v>
      </c>
    </row>
    <row r="1592" spans="1:9" x14ac:dyDescent="0.25">
      <c r="A1592" s="48" t="s">
        <v>1585</v>
      </c>
      <c r="B1592" s="48" t="s">
        <v>1581</v>
      </c>
      <c r="C1592" s="83"/>
      <c r="D1592" s="50">
        <v>263790.03999999998</v>
      </c>
      <c r="E1592" s="50">
        <v>361532.35</v>
      </c>
      <c r="F1592" s="51">
        <v>0.72960000000000003</v>
      </c>
      <c r="G1592" s="55">
        <v>4.6742702673258538</v>
      </c>
      <c r="H1592" s="12">
        <v>60</v>
      </c>
      <c r="I1592" s="12">
        <v>1</v>
      </c>
    </row>
    <row r="1593" spans="1:9" x14ac:dyDescent="0.25">
      <c r="A1593" s="49" t="s">
        <v>1586</v>
      </c>
      <c r="B1593" s="49" t="s">
        <v>1581</v>
      </c>
      <c r="C1593" s="82"/>
      <c r="D1593" s="52">
        <v>280984.58</v>
      </c>
      <c r="E1593" s="52">
        <v>377976.73</v>
      </c>
      <c r="F1593" s="53">
        <v>0.74339999999999995</v>
      </c>
      <c r="G1593" s="54">
        <v>4.7843199260521843</v>
      </c>
      <c r="H1593" s="13">
        <v>60</v>
      </c>
      <c r="I1593" s="12">
        <v>1</v>
      </c>
    </row>
    <row r="1594" spans="1:9" x14ac:dyDescent="0.25">
      <c r="A1594" s="48" t="s">
        <v>1587</v>
      </c>
      <c r="B1594" s="48" t="s">
        <v>1581</v>
      </c>
      <c r="C1594" s="83"/>
      <c r="D1594" s="50">
        <v>239052.73</v>
      </c>
      <c r="E1594" s="50">
        <v>360556.79</v>
      </c>
      <c r="F1594" s="51">
        <v>0.66300000000000003</v>
      </c>
      <c r="G1594" s="55">
        <v>4.396005876408581</v>
      </c>
      <c r="H1594" s="12">
        <v>60</v>
      </c>
      <c r="I1594" s="12">
        <v>1</v>
      </c>
    </row>
    <row r="1595" spans="1:9" x14ac:dyDescent="0.25">
      <c r="A1595" s="49" t="s">
        <v>1588</v>
      </c>
      <c r="B1595" s="49" t="s">
        <v>1581</v>
      </c>
      <c r="C1595" s="82"/>
      <c r="D1595" s="52">
        <v>299644.14</v>
      </c>
      <c r="E1595" s="52">
        <v>340334.19</v>
      </c>
      <c r="F1595" s="53">
        <v>0.88039999999999996</v>
      </c>
      <c r="G1595" s="54">
        <v>4.8621959062784654</v>
      </c>
      <c r="H1595" s="13">
        <v>30</v>
      </c>
      <c r="I1595" s="12">
        <v>1</v>
      </c>
    </row>
    <row r="1596" spans="1:9" x14ac:dyDescent="0.25">
      <c r="A1596" s="48" t="s">
        <v>1589</v>
      </c>
      <c r="B1596" s="48" t="s">
        <v>1581</v>
      </c>
      <c r="C1596" s="83"/>
      <c r="D1596" s="50">
        <v>264644.8</v>
      </c>
      <c r="E1596" s="50">
        <v>378277.87</v>
      </c>
      <c r="F1596" s="51">
        <v>0.6996</v>
      </c>
      <c r="G1596" s="55">
        <v>4.7235780069697144</v>
      </c>
      <c r="H1596" s="12">
        <v>30</v>
      </c>
      <c r="I1596" s="12">
        <v>1</v>
      </c>
    </row>
    <row r="1597" spans="1:9" x14ac:dyDescent="0.25">
      <c r="A1597" s="49" t="s">
        <v>1590</v>
      </c>
      <c r="B1597" s="49" t="s">
        <v>1581</v>
      </c>
      <c r="C1597" s="82"/>
      <c r="D1597" s="52">
        <v>287505.05</v>
      </c>
      <c r="E1597" s="52">
        <v>357183.89</v>
      </c>
      <c r="F1597" s="53">
        <v>0.80489999999999995</v>
      </c>
      <c r="G1597" s="54">
        <v>4.5900007268132565</v>
      </c>
      <c r="H1597" s="13">
        <v>30</v>
      </c>
      <c r="I1597" s="12">
        <v>1</v>
      </c>
    </row>
    <row r="1598" spans="1:9" x14ac:dyDescent="0.25">
      <c r="A1598" s="48" t="s">
        <v>1591</v>
      </c>
      <c r="B1598" s="48" t="s">
        <v>1581</v>
      </c>
      <c r="C1598" s="83"/>
      <c r="D1598" s="50">
        <v>264673.96000000002</v>
      </c>
      <c r="E1598" s="50">
        <v>397651.14</v>
      </c>
      <c r="F1598" s="51">
        <v>0.66559999999999997</v>
      </c>
      <c r="G1598" s="55">
        <v>4.5824370470223998</v>
      </c>
      <c r="H1598" s="12">
        <v>15</v>
      </c>
      <c r="I1598" s="12">
        <v>1</v>
      </c>
    </row>
    <row r="1599" spans="1:9" x14ac:dyDescent="0.25">
      <c r="A1599" s="49" t="s">
        <v>1592</v>
      </c>
      <c r="B1599" s="49" t="s">
        <v>1581</v>
      </c>
      <c r="C1599" s="82"/>
      <c r="D1599" s="52">
        <v>251234.5</v>
      </c>
      <c r="E1599" s="52">
        <v>451007.61</v>
      </c>
      <c r="F1599" s="53">
        <v>0.55710000000000004</v>
      </c>
      <c r="G1599" s="54">
        <v>4.4957427997694444</v>
      </c>
      <c r="H1599" s="13">
        <v>15</v>
      </c>
      <c r="I1599" s="12">
        <v>1</v>
      </c>
    </row>
    <row r="1600" spans="1:9" x14ac:dyDescent="0.25">
      <c r="A1600" s="48" t="s">
        <v>1593</v>
      </c>
      <c r="B1600" s="48" t="s">
        <v>1581</v>
      </c>
      <c r="C1600" s="83"/>
      <c r="D1600" s="50">
        <v>240959.06</v>
      </c>
      <c r="E1600" s="50">
        <v>380569.97</v>
      </c>
      <c r="F1600" s="51">
        <v>0.63319999999999999</v>
      </c>
      <c r="G1600" s="55">
        <v>4.3500033870785106</v>
      </c>
      <c r="H1600" s="12">
        <v>15</v>
      </c>
      <c r="I1600" s="12">
        <v>1</v>
      </c>
    </row>
    <row r="1601" spans="1:9" x14ac:dyDescent="0.25">
      <c r="A1601" s="49" t="s">
        <v>1594</v>
      </c>
      <c r="B1601" s="49" t="s">
        <v>1581</v>
      </c>
      <c r="C1601" s="82"/>
      <c r="D1601" s="52">
        <v>259690.1</v>
      </c>
      <c r="E1601" s="52">
        <v>381418.03</v>
      </c>
      <c r="F1601" s="53">
        <v>0.68089999999999995</v>
      </c>
      <c r="G1601" s="54">
        <v>4.6051701859880918</v>
      </c>
      <c r="H1601" s="13">
        <v>0</v>
      </c>
      <c r="I1601" s="12">
        <v>1</v>
      </c>
    </row>
    <row r="1602" spans="1:9" x14ac:dyDescent="0.25">
      <c r="A1602" s="48" t="s">
        <v>1595</v>
      </c>
      <c r="B1602" s="48" t="s">
        <v>1581</v>
      </c>
      <c r="C1602" s="83"/>
      <c r="D1602" s="50">
        <v>216326.29</v>
      </c>
      <c r="E1602" s="50">
        <v>348085.61</v>
      </c>
      <c r="F1602" s="51">
        <v>0.62150000000000005</v>
      </c>
      <c r="G1602" s="55">
        <v>4.6051701859880918</v>
      </c>
      <c r="H1602" s="12">
        <v>0</v>
      </c>
      <c r="I1602" s="12">
        <v>1</v>
      </c>
    </row>
    <row r="1603" spans="1:9" x14ac:dyDescent="0.25">
      <c r="A1603" s="49" t="s">
        <v>1596</v>
      </c>
      <c r="B1603" s="49" t="s">
        <v>1581</v>
      </c>
      <c r="C1603" s="82"/>
      <c r="D1603" s="52">
        <v>259219.47</v>
      </c>
      <c r="E1603" s="52">
        <v>317210.89</v>
      </c>
      <c r="F1603" s="53">
        <v>0.81720000000000004</v>
      </c>
      <c r="G1603" s="54">
        <v>4.6051701859880918</v>
      </c>
      <c r="H1603" s="13">
        <v>0</v>
      </c>
      <c r="I1603" s="12">
        <v>1</v>
      </c>
    </row>
    <row r="1604" spans="1:9" x14ac:dyDescent="0.25">
      <c r="A1604" s="49" t="s">
        <v>1368</v>
      </c>
      <c r="B1604" s="49" t="s">
        <v>1597</v>
      </c>
      <c r="C1604" s="82"/>
      <c r="D1604" s="52">
        <v>96.25</v>
      </c>
      <c r="E1604" s="52">
        <v>387083.97</v>
      </c>
      <c r="F1604" s="53">
        <v>2.4869999999999997E-4</v>
      </c>
      <c r="G1604" s="49"/>
      <c r="H1604" s="12"/>
      <c r="I1604" s="12">
        <v>1</v>
      </c>
    </row>
    <row r="1605" spans="1:9" x14ac:dyDescent="0.25">
      <c r="A1605" s="48" t="s">
        <v>1370</v>
      </c>
      <c r="B1605" s="48" t="s">
        <v>1597</v>
      </c>
      <c r="C1605" s="83"/>
      <c r="D1605" s="50">
        <v>0</v>
      </c>
      <c r="E1605" s="50">
        <v>423007.3</v>
      </c>
      <c r="F1605" s="51">
        <v>0</v>
      </c>
      <c r="G1605" s="48"/>
      <c r="H1605" s="13"/>
      <c r="I1605" s="12">
        <v>1</v>
      </c>
    </row>
    <row r="1606" spans="1:9" x14ac:dyDescent="0.25">
      <c r="A1606" s="49" t="s">
        <v>1371</v>
      </c>
      <c r="B1606" s="49" t="s">
        <v>1597</v>
      </c>
      <c r="C1606" s="82"/>
      <c r="D1606" s="52">
        <v>141.52000000000001</v>
      </c>
      <c r="E1606" s="52">
        <v>400096.59</v>
      </c>
      <c r="F1606" s="53">
        <v>3.5369999999999998E-4</v>
      </c>
      <c r="G1606" s="49"/>
      <c r="H1606" s="12"/>
      <c r="I1606" s="12">
        <v>1</v>
      </c>
    </row>
    <row r="1607" spans="1:9" x14ac:dyDescent="0.25">
      <c r="A1607" s="48" t="s">
        <v>1598</v>
      </c>
      <c r="B1607" s="48" t="s">
        <v>1597</v>
      </c>
      <c r="C1607" s="83"/>
      <c r="D1607" s="50">
        <v>44352.11</v>
      </c>
      <c r="E1607" s="50">
        <v>348406.11</v>
      </c>
      <c r="F1607" s="51">
        <v>0.1273</v>
      </c>
      <c r="G1607" s="55">
        <v>1.8609038199273371</v>
      </c>
      <c r="H1607" s="13">
        <v>120</v>
      </c>
      <c r="I1607" s="12">
        <v>1</v>
      </c>
    </row>
    <row r="1608" spans="1:9" x14ac:dyDescent="0.25">
      <c r="A1608" s="49" t="s">
        <v>1599</v>
      </c>
      <c r="B1608" s="49" t="s">
        <v>1597</v>
      </c>
      <c r="C1608" s="82"/>
      <c r="D1608" s="52">
        <v>42068.39</v>
      </c>
      <c r="E1608" s="52">
        <v>371291.94</v>
      </c>
      <c r="F1608" s="53">
        <v>0.1133</v>
      </c>
      <c r="G1608" s="54">
        <v>1.8280536781066121</v>
      </c>
      <c r="H1608" s="12">
        <v>120</v>
      </c>
      <c r="I1608" s="12">
        <v>1</v>
      </c>
    </row>
    <row r="1609" spans="1:9" x14ac:dyDescent="0.25">
      <c r="A1609" s="48" t="s">
        <v>1600</v>
      </c>
      <c r="B1609" s="48" t="s">
        <v>1597</v>
      </c>
      <c r="C1609" s="83"/>
      <c r="D1609" s="50">
        <v>28389.37</v>
      </c>
      <c r="E1609" s="50">
        <v>365600.28</v>
      </c>
      <c r="F1609" s="51">
        <v>7.7649999999999997E-2</v>
      </c>
      <c r="G1609" s="55">
        <v>1.5112462429519757</v>
      </c>
      <c r="H1609" s="13">
        <v>120</v>
      </c>
      <c r="I1609" s="12">
        <v>1</v>
      </c>
    </row>
    <row r="1610" spans="1:9" x14ac:dyDescent="0.25">
      <c r="A1610" s="49" t="s">
        <v>1601</v>
      </c>
      <c r="B1610" s="49" t="s">
        <v>1597</v>
      </c>
      <c r="C1610" s="82"/>
      <c r="D1610" s="52">
        <v>146438.51</v>
      </c>
      <c r="E1610" s="52">
        <v>422671.93</v>
      </c>
      <c r="F1610" s="53">
        <v>0.34649999999999997</v>
      </c>
      <c r="G1610" s="54">
        <v>2.8632390772782159</v>
      </c>
      <c r="H1610" s="12">
        <v>60</v>
      </c>
      <c r="I1610" s="12">
        <v>1</v>
      </c>
    </row>
    <row r="1611" spans="1:9" x14ac:dyDescent="0.25">
      <c r="A1611" s="48" t="s">
        <v>1602</v>
      </c>
      <c r="B1611" s="48" t="s">
        <v>1597</v>
      </c>
      <c r="C1611" s="83"/>
      <c r="D1611" s="50">
        <v>105985.85</v>
      </c>
      <c r="E1611" s="50">
        <v>370831.63</v>
      </c>
      <c r="F1611" s="51">
        <v>0.2858</v>
      </c>
      <c r="G1611" s="55">
        <v>2.7543777977369954</v>
      </c>
      <c r="H1611" s="13">
        <v>60</v>
      </c>
      <c r="I1611" s="12">
        <v>1</v>
      </c>
    </row>
    <row r="1612" spans="1:9" x14ac:dyDescent="0.25">
      <c r="A1612" s="49" t="s">
        <v>1603</v>
      </c>
      <c r="B1612" s="49" t="s">
        <v>1597</v>
      </c>
      <c r="C1612" s="82"/>
      <c r="D1612" s="52">
        <v>140498.81</v>
      </c>
      <c r="E1612" s="52">
        <v>403502.56</v>
      </c>
      <c r="F1612" s="53">
        <v>0.34820000000000001</v>
      </c>
      <c r="G1612" s="54">
        <v>3.0138241863083763</v>
      </c>
      <c r="H1612" s="12">
        <v>60</v>
      </c>
      <c r="I1612" s="12">
        <v>1</v>
      </c>
    </row>
    <row r="1613" spans="1:9" x14ac:dyDescent="0.25">
      <c r="A1613" s="48" t="s">
        <v>1604</v>
      </c>
      <c r="B1613" s="48" t="s">
        <v>1597</v>
      </c>
      <c r="C1613" s="83"/>
      <c r="D1613" s="50">
        <v>324942.71999999997</v>
      </c>
      <c r="E1613" s="50">
        <v>357006.66</v>
      </c>
      <c r="F1613" s="51">
        <v>0.91020000000000001</v>
      </c>
      <c r="G1613" s="55">
        <v>3.8293796563978586</v>
      </c>
      <c r="H1613" s="13">
        <v>30</v>
      </c>
      <c r="I1613" s="12">
        <v>1</v>
      </c>
    </row>
    <row r="1614" spans="1:9" x14ac:dyDescent="0.25">
      <c r="A1614" s="49" t="s">
        <v>1605</v>
      </c>
      <c r="B1614" s="49" t="s">
        <v>1597</v>
      </c>
      <c r="C1614" s="82"/>
      <c r="D1614" s="52">
        <v>258890.23</v>
      </c>
      <c r="E1614" s="52">
        <v>382562.88</v>
      </c>
      <c r="F1614" s="53">
        <v>0.67669999999999997</v>
      </c>
      <c r="G1614" s="54">
        <v>3.6167196334488012</v>
      </c>
      <c r="H1614" s="12">
        <v>30</v>
      </c>
      <c r="I1614" s="12">
        <v>1</v>
      </c>
    </row>
    <row r="1615" spans="1:9" x14ac:dyDescent="0.25">
      <c r="A1615" s="48" t="s">
        <v>1606</v>
      </c>
      <c r="B1615" s="48" t="s">
        <v>1597</v>
      </c>
      <c r="C1615" s="83"/>
      <c r="D1615" s="50">
        <v>286810.15000000002</v>
      </c>
      <c r="E1615" s="50">
        <v>366669.21</v>
      </c>
      <c r="F1615" s="51">
        <v>0.78220000000000001</v>
      </c>
      <c r="G1615" s="55">
        <v>3.8234777229140042</v>
      </c>
      <c r="H1615" s="13">
        <v>30</v>
      </c>
      <c r="I1615" s="12">
        <v>1</v>
      </c>
    </row>
    <row r="1616" spans="1:9" x14ac:dyDescent="0.25">
      <c r="A1616" s="49" t="s">
        <v>1607</v>
      </c>
      <c r="B1616" s="49" t="s">
        <v>1597</v>
      </c>
      <c r="C1616" s="82"/>
      <c r="D1616" s="52">
        <v>463016.52</v>
      </c>
      <c r="E1616" s="52">
        <v>390089.22</v>
      </c>
      <c r="F1616" s="53">
        <v>1.1870000000000001</v>
      </c>
      <c r="G1616" s="54">
        <v>4.0949511503431042</v>
      </c>
      <c r="H1616" s="12">
        <v>15</v>
      </c>
      <c r="I1616" s="12">
        <v>1</v>
      </c>
    </row>
    <row r="1617" spans="1:9" x14ac:dyDescent="0.25">
      <c r="A1617" s="48" t="s">
        <v>1608</v>
      </c>
      <c r="B1617" s="48" t="s">
        <v>1597</v>
      </c>
      <c r="C1617" s="83"/>
      <c r="D1617" s="50">
        <v>354362.34</v>
      </c>
      <c r="E1617" s="50">
        <v>370116.44</v>
      </c>
      <c r="F1617" s="51">
        <v>0.95740000000000003</v>
      </c>
      <c r="G1617" s="55">
        <v>3.9637998886588077</v>
      </c>
      <c r="H1617" s="13">
        <v>15</v>
      </c>
      <c r="I1617" s="12">
        <v>1</v>
      </c>
    </row>
    <row r="1618" spans="1:9" x14ac:dyDescent="0.25">
      <c r="A1618" s="49" t="s">
        <v>1609</v>
      </c>
      <c r="B1618" s="49" t="s">
        <v>1597</v>
      </c>
      <c r="C1618" s="82"/>
      <c r="D1618" s="52">
        <v>417949.46</v>
      </c>
      <c r="E1618" s="52">
        <v>361814.98</v>
      </c>
      <c r="F1618" s="53">
        <v>1.155</v>
      </c>
      <c r="G1618" s="54">
        <v>4.2133057604150084</v>
      </c>
      <c r="H1618" s="12">
        <v>15</v>
      </c>
      <c r="I1618" s="12">
        <v>1</v>
      </c>
    </row>
    <row r="1619" spans="1:9" x14ac:dyDescent="0.25">
      <c r="A1619" s="48" t="s">
        <v>1610</v>
      </c>
      <c r="B1619" s="48" t="s">
        <v>1597</v>
      </c>
      <c r="C1619" s="83"/>
      <c r="D1619" s="50">
        <v>742392.04</v>
      </c>
      <c r="E1619" s="50">
        <v>375471.62</v>
      </c>
      <c r="F1619" s="51">
        <v>1.9770000000000001</v>
      </c>
      <c r="G1619" s="55">
        <v>4.6051701859880918</v>
      </c>
      <c r="H1619" s="13">
        <v>0</v>
      </c>
      <c r="I1619" s="12">
        <v>1</v>
      </c>
    </row>
    <row r="1620" spans="1:9" x14ac:dyDescent="0.25">
      <c r="A1620" s="49" t="s">
        <v>1611</v>
      </c>
      <c r="B1620" s="49" t="s">
        <v>1597</v>
      </c>
      <c r="C1620" s="82"/>
      <c r="D1620" s="52">
        <v>713570.12</v>
      </c>
      <c r="E1620" s="52">
        <v>392484.39</v>
      </c>
      <c r="F1620" s="53">
        <v>1.8180000000000001</v>
      </c>
      <c r="G1620" s="54">
        <v>4.6051701859880918</v>
      </c>
      <c r="H1620" s="12">
        <v>0</v>
      </c>
      <c r="I1620" s="12">
        <v>1</v>
      </c>
    </row>
    <row r="1621" spans="1:9" x14ac:dyDescent="0.25">
      <c r="A1621" s="48" t="s">
        <v>1612</v>
      </c>
      <c r="B1621" s="48" t="s">
        <v>1597</v>
      </c>
      <c r="C1621" s="83"/>
      <c r="D1621" s="50">
        <v>681413.55</v>
      </c>
      <c r="E1621" s="50">
        <v>398814.24</v>
      </c>
      <c r="F1621" s="51">
        <v>1.7090000000000001</v>
      </c>
      <c r="G1621" s="55">
        <v>4.6051701859880918</v>
      </c>
      <c r="H1621" s="13">
        <v>0</v>
      </c>
      <c r="I1621" s="12">
        <v>1</v>
      </c>
    </row>
    <row r="1622" spans="1:9" x14ac:dyDescent="0.25">
      <c r="A1622" s="3" t="s">
        <v>1368</v>
      </c>
      <c r="B1622" s="3" t="s">
        <v>1369</v>
      </c>
      <c r="C1622" s="362"/>
      <c r="D1622" s="44">
        <v>160.58000000000001</v>
      </c>
      <c r="E1622" s="44">
        <v>152681.65</v>
      </c>
      <c r="F1622" s="45">
        <v>1.052E-3</v>
      </c>
      <c r="G1622" s="3"/>
      <c r="H1622" s="12"/>
      <c r="I1622" s="12">
        <v>10</v>
      </c>
    </row>
    <row r="1623" spans="1:9" x14ac:dyDescent="0.25">
      <c r="A1623" s="4" t="s">
        <v>1370</v>
      </c>
      <c r="B1623" s="4" t="s">
        <v>1369</v>
      </c>
      <c r="C1623" s="363"/>
      <c r="D1623" s="46">
        <v>96.35</v>
      </c>
      <c r="E1623" s="46">
        <v>153839.04999999999</v>
      </c>
      <c r="F1623" s="47">
        <v>6.2629999999999999E-4</v>
      </c>
      <c r="G1623" s="4"/>
      <c r="H1623" s="13"/>
      <c r="I1623" s="12">
        <v>10</v>
      </c>
    </row>
    <row r="1624" spans="1:9" x14ac:dyDescent="0.25">
      <c r="A1624" s="3" t="s">
        <v>1371</v>
      </c>
      <c r="B1624" s="3" t="s">
        <v>1369</v>
      </c>
      <c r="C1624" s="362"/>
      <c r="D1624" s="44">
        <v>128.43</v>
      </c>
      <c r="E1624" s="44">
        <v>141769.60000000001</v>
      </c>
      <c r="F1624" s="45">
        <v>9.0589999999999996E-4</v>
      </c>
      <c r="G1624" s="3"/>
      <c r="H1624" s="12"/>
      <c r="I1624" s="12">
        <v>10</v>
      </c>
    </row>
    <row r="1625" spans="1:9" x14ac:dyDescent="0.25">
      <c r="A1625" s="4" t="s">
        <v>1613</v>
      </c>
      <c r="B1625" s="4" t="s">
        <v>1369</v>
      </c>
      <c r="C1625" s="363"/>
      <c r="D1625" s="46">
        <v>57137.89</v>
      </c>
      <c r="E1625" s="46">
        <v>122616.97</v>
      </c>
      <c r="F1625" s="47">
        <v>0.46600000000000003</v>
      </c>
      <c r="G1625" s="7">
        <v>4.2334767100928161</v>
      </c>
      <c r="H1625" s="13">
        <v>120</v>
      </c>
      <c r="I1625" s="12">
        <v>10</v>
      </c>
    </row>
    <row r="1626" spans="1:9" x14ac:dyDescent="0.25">
      <c r="A1626" s="3" t="s">
        <v>1614</v>
      </c>
      <c r="B1626" s="3" t="s">
        <v>1369</v>
      </c>
      <c r="C1626" s="362"/>
      <c r="D1626" s="44">
        <v>63746.29</v>
      </c>
      <c r="E1626" s="44">
        <v>119606.2</v>
      </c>
      <c r="F1626" s="45">
        <v>0.53300000000000003</v>
      </c>
      <c r="G1626" s="8" t="s">
        <v>1718</v>
      </c>
      <c r="H1626" s="12">
        <v>120</v>
      </c>
      <c r="I1626" s="12">
        <v>10</v>
      </c>
    </row>
    <row r="1627" spans="1:9" x14ac:dyDescent="0.25">
      <c r="A1627" s="4" t="s">
        <v>1615</v>
      </c>
      <c r="B1627" s="4" t="s">
        <v>1369</v>
      </c>
      <c r="C1627" s="363"/>
      <c r="D1627" s="46">
        <v>65152.2</v>
      </c>
      <c r="E1627" s="46">
        <v>129688.65</v>
      </c>
      <c r="F1627" s="47">
        <v>0.50239999999999996</v>
      </c>
      <c r="G1627" s="7">
        <v>4.1869847845085451</v>
      </c>
      <c r="H1627" s="13">
        <v>120</v>
      </c>
      <c r="I1627" s="12">
        <v>10</v>
      </c>
    </row>
    <row r="1628" spans="1:9" x14ac:dyDescent="0.25">
      <c r="A1628" s="3" t="s">
        <v>1616</v>
      </c>
      <c r="B1628" s="3" t="s">
        <v>1369</v>
      </c>
      <c r="C1628" s="362"/>
      <c r="D1628" s="44">
        <v>20388.82</v>
      </c>
      <c r="E1628" s="44">
        <v>20881.41</v>
      </c>
      <c r="F1628" s="45">
        <v>0.97640000000000005</v>
      </c>
      <c r="G1628" s="8" t="s">
        <v>1719</v>
      </c>
      <c r="H1628" s="12">
        <v>60</v>
      </c>
      <c r="I1628" s="12">
        <v>10</v>
      </c>
    </row>
    <row r="1629" spans="1:9" x14ac:dyDescent="0.25">
      <c r="A1629" s="4" t="s">
        <v>1617</v>
      </c>
      <c r="B1629" s="4" t="s">
        <v>1369</v>
      </c>
      <c r="C1629" s="363"/>
      <c r="D1629" s="46">
        <v>57553.16</v>
      </c>
      <c r="E1629" s="46">
        <v>73594.48</v>
      </c>
      <c r="F1629" s="47">
        <v>0.78200000000000003</v>
      </c>
      <c r="G1629" s="7" t="s">
        <v>393</v>
      </c>
      <c r="H1629" s="13">
        <v>60</v>
      </c>
      <c r="I1629" s="12">
        <v>10</v>
      </c>
    </row>
    <row r="1630" spans="1:9" x14ac:dyDescent="0.25">
      <c r="A1630" s="3" t="s">
        <v>1618</v>
      </c>
      <c r="B1630" s="3" t="s">
        <v>1369</v>
      </c>
      <c r="C1630" s="362"/>
      <c r="D1630" s="44">
        <v>54138.45</v>
      </c>
      <c r="E1630" s="44">
        <v>75728.08</v>
      </c>
      <c r="F1630" s="45">
        <v>0.71489999999999998</v>
      </c>
      <c r="G1630" s="8">
        <v>4.540241233478759</v>
      </c>
      <c r="H1630" s="12">
        <v>60</v>
      </c>
      <c r="I1630" s="12">
        <v>10</v>
      </c>
    </row>
    <row r="1631" spans="1:9" x14ac:dyDescent="0.25">
      <c r="A1631" s="4" t="s">
        <v>1619</v>
      </c>
      <c r="B1631" s="4" t="s">
        <v>1369</v>
      </c>
      <c r="C1631" s="363"/>
      <c r="D1631" s="46">
        <v>51575.45</v>
      </c>
      <c r="E1631" s="46">
        <v>65275.26</v>
      </c>
      <c r="F1631" s="47">
        <v>0.79010000000000002</v>
      </c>
      <c r="G1631" s="7">
        <v>4.7622099676430247</v>
      </c>
      <c r="H1631" s="13">
        <v>30</v>
      </c>
      <c r="I1631" s="12">
        <v>10</v>
      </c>
    </row>
    <row r="1632" spans="1:9" x14ac:dyDescent="0.25">
      <c r="A1632" s="3" t="s">
        <v>1620</v>
      </c>
      <c r="B1632" s="3" t="s">
        <v>1369</v>
      </c>
      <c r="C1632" s="362"/>
      <c r="D1632" s="44">
        <v>41854.44</v>
      </c>
      <c r="E1632" s="44">
        <v>65891.83</v>
      </c>
      <c r="F1632" s="45">
        <v>0.63519999999999999</v>
      </c>
      <c r="G1632" s="8">
        <v>4.7286765761029077</v>
      </c>
      <c r="H1632" s="12">
        <v>30</v>
      </c>
      <c r="I1632" s="12">
        <v>10</v>
      </c>
    </row>
    <row r="1633" spans="1:9" x14ac:dyDescent="0.25">
      <c r="A1633" s="4" t="s">
        <v>1621</v>
      </c>
      <c r="B1633" s="4" t="s">
        <v>1369</v>
      </c>
      <c r="C1633" s="363"/>
      <c r="D1633" s="46">
        <v>55456.19</v>
      </c>
      <c r="E1633" s="46">
        <v>87540.51</v>
      </c>
      <c r="F1633" s="47">
        <v>0.63349999999999995</v>
      </c>
      <c r="G1633" s="7">
        <v>4.419203538006693</v>
      </c>
      <c r="H1633" s="13">
        <v>30</v>
      </c>
      <c r="I1633" s="12">
        <v>10</v>
      </c>
    </row>
    <row r="1634" spans="1:9" x14ac:dyDescent="0.25">
      <c r="A1634" s="3" t="s">
        <v>1622</v>
      </c>
      <c r="B1634" s="3" t="s">
        <v>1369</v>
      </c>
      <c r="C1634" s="362"/>
      <c r="D1634" s="44">
        <v>51936.69</v>
      </c>
      <c r="E1634" s="44">
        <v>72267.44</v>
      </c>
      <c r="F1634" s="45">
        <v>0.71870000000000001</v>
      </c>
      <c r="G1634" s="8">
        <v>4.6673860370943041</v>
      </c>
      <c r="H1634" s="12">
        <v>15</v>
      </c>
      <c r="I1634" s="12">
        <v>10</v>
      </c>
    </row>
    <row r="1635" spans="1:9" x14ac:dyDescent="0.25">
      <c r="A1635" s="4" t="s">
        <v>1623</v>
      </c>
      <c r="B1635" s="4" t="s">
        <v>1369</v>
      </c>
      <c r="C1635" s="363"/>
      <c r="D1635" s="46">
        <v>51578.99</v>
      </c>
      <c r="E1635" s="46">
        <v>62766.8</v>
      </c>
      <c r="F1635" s="47">
        <v>0.82179999999999997</v>
      </c>
      <c r="G1635" s="7" t="s">
        <v>1720</v>
      </c>
      <c r="H1635" s="13">
        <v>15</v>
      </c>
      <c r="I1635" s="12">
        <v>10</v>
      </c>
    </row>
    <row r="1636" spans="1:9" x14ac:dyDescent="0.25">
      <c r="A1636" s="3" t="s">
        <v>1624</v>
      </c>
      <c r="B1636" s="3" t="s">
        <v>1369</v>
      </c>
      <c r="C1636" s="362"/>
      <c r="D1636" s="44">
        <v>60805.54</v>
      </c>
      <c r="E1636" s="44">
        <v>72154.94</v>
      </c>
      <c r="F1636" s="45">
        <v>0.8427</v>
      </c>
      <c r="G1636" s="8">
        <v>4.7048925203831233</v>
      </c>
      <c r="H1636" s="12">
        <v>15</v>
      </c>
      <c r="I1636" s="12">
        <v>10</v>
      </c>
    </row>
    <row r="1637" spans="1:9" x14ac:dyDescent="0.25">
      <c r="A1637" s="4" t="s">
        <v>1625</v>
      </c>
      <c r="B1637" s="4" t="s">
        <v>1369</v>
      </c>
      <c r="C1637" s="363"/>
      <c r="D1637" s="46">
        <v>48923.51</v>
      </c>
      <c r="E1637" s="46">
        <v>72439.11</v>
      </c>
      <c r="F1637" s="47">
        <v>0.6754</v>
      </c>
      <c r="G1637" s="7">
        <v>4.6051701859880918</v>
      </c>
      <c r="H1637" s="13">
        <v>0</v>
      </c>
      <c r="I1637" s="12">
        <v>10</v>
      </c>
    </row>
    <row r="1638" spans="1:9" x14ac:dyDescent="0.25">
      <c r="A1638" s="3" t="s">
        <v>1626</v>
      </c>
      <c r="B1638" s="3" t="s">
        <v>1369</v>
      </c>
      <c r="C1638" s="362"/>
      <c r="D1638" s="44">
        <v>42396.25</v>
      </c>
      <c r="E1638" s="44">
        <v>75499.13</v>
      </c>
      <c r="F1638" s="45">
        <v>0.5615</v>
      </c>
      <c r="G1638" s="8">
        <v>4.6051701859880918</v>
      </c>
      <c r="H1638" s="12">
        <v>0</v>
      </c>
      <c r="I1638" s="12">
        <v>10</v>
      </c>
    </row>
    <row r="1639" spans="1:9" x14ac:dyDescent="0.25">
      <c r="A1639" s="4" t="s">
        <v>1627</v>
      </c>
      <c r="B1639" s="4" t="s">
        <v>1369</v>
      </c>
      <c r="C1639" s="363"/>
      <c r="D1639" s="46">
        <v>48546.37</v>
      </c>
      <c r="E1639" s="46">
        <v>63645.91</v>
      </c>
      <c r="F1639" s="47">
        <v>0.76280000000000003</v>
      </c>
      <c r="G1639" s="7">
        <v>4.6051701859880918</v>
      </c>
      <c r="H1639" s="13">
        <v>0</v>
      </c>
      <c r="I1639" s="12">
        <v>10</v>
      </c>
    </row>
    <row r="1640" spans="1:9" x14ac:dyDescent="0.25">
      <c r="A1640" s="4" t="s">
        <v>1368</v>
      </c>
      <c r="B1640" s="4" t="s">
        <v>1387</v>
      </c>
      <c r="C1640" s="363"/>
      <c r="D1640" s="46">
        <v>64.2</v>
      </c>
      <c r="E1640" s="46">
        <v>152681.65</v>
      </c>
      <c r="F1640" s="47">
        <v>4.2049999999999998E-4</v>
      </c>
      <c r="G1640" s="4"/>
      <c r="H1640" s="12"/>
      <c r="I1640" s="12">
        <v>10</v>
      </c>
    </row>
    <row r="1641" spans="1:9" x14ac:dyDescent="0.25">
      <c r="A1641" s="3" t="s">
        <v>1370</v>
      </c>
      <c r="B1641" s="3" t="s">
        <v>1387</v>
      </c>
      <c r="C1641" s="362"/>
      <c r="D1641" s="44">
        <v>160.5</v>
      </c>
      <c r="E1641" s="44">
        <v>153839.04999999999</v>
      </c>
      <c r="F1641" s="45">
        <v>1.0430000000000001E-3</v>
      </c>
      <c r="G1641" s="3"/>
      <c r="H1641" s="13"/>
      <c r="I1641" s="12">
        <v>10</v>
      </c>
    </row>
    <row r="1642" spans="1:9" x14ac:dyDescent="0.25">
      <c r="A1642" s="4" t="s">
        <v>1371</v>
      </c>
      <c r="B1642" s="4" t="s">
        <v>1387</v>
      </c>
      <c r="C1642" s="363"/>
      <c r="D1642" s="46">
        <v>96.33</v>
      </c>
      <c r="E1642" s="46">
        <v>141769.60000000001</v>
      </c>
      <c r="F1642" s="47">
        <v>6.7940000000000003E-4</v>
      </c>
      <c r="G1642" s="4"/>
      <c r="H1642" s="12"/>
      <c r="I1642" s="12">
        <v>10</v>
      </c>
    </row>
    <row r="1643" spans="1:9" x14ac:dyDescent="0.25">
      <c r="A1643" s="3" t="s">
        <v>1628</v>
      </c>
      <c r="B1643" s="3" t="s">
        <v>1387</v>
      </c>
      <c r="C1643" s="362"/>
      <c r="D1643" s="44">
        <v>6774.09</v>
      </c>
      <c r="E1643" s="44">
        <v>149042.9</v>
      </c>
      <c r="F1643" s="45">
        <v>4.5449999999999997E-2</v>
      </c>
      <c r="G1643" s="8">
        <v>3.593061165844647</v>
      </c>
      <c r="H1643" s="13">
        <v>120</v>
      </c>
      <c r="I1643" s="12">
        <v>10</v>
      </c>
    </row>
    <row r="1644" spans="1:9" x14ac:dyDescent="0.25">
      <c r="A1644" s="4" t="s">
        <v>1629</v>
      </c>
      <c r="B1644" s="4" t="s">
        <v>1387</v>
      </c>
      <c r="C1644" s="363"/>
      <c r="D1644" s="46">
        <v>7705.53</v>
      </c>
      <c r="E1644" s="46">
        <v>155562.01999999999</v>
      </c>
      <c r="F1644" s="47">
        <v>4.9529999999999998E-2</v>
      </c>
      <c r="G1644" s="7">
        <v>3.7641923357164071</v>
      </c>
      <c r="H1644" s="12">
        <v>120</v>
      </c>
      <c r="I1644" s="12">
        <v>10</v>
      </c>
    </row>
    <row r="1645" spans="1:9" x14ac:dyDescent="0.25">
      <c r="A1645" s="3" t="s">
        <v>1630</v>
      </c>
      <c r="B1645" s="3" t="s">
        <v>1387</v>
      </c>
      <c r="C1645" s="362"/>
      <c r="D1645" s="44">
        <v>6485.53</v>
      </c>
      <c r="E1645" s="44">
        <v>164103.73000000001</v>
      </c>
      <c r="F1645" s="45">
        <v>3.952E-2</v>
      </c>
      <c r="G1645" s="8">
        <v>3.648758406385145</v>
      </c>
      <c r="H1645" s="13">
        <v>120</v>
      </c>
      <c r="I1645" s="12">
        <v>10</v>
      </c>
    </row>
    <row r="1646" spans="1:9" x14ac:dyDescent="0.25">
      <c r="A1646" s="4" t="s">
        <v>1631</v>
      </c>
      <c r="B1646" s="4" t="s">
        <v>1387</v>
      </c>
      <c r="C1646" s="363"/>
      <c r="D1646" s="46">
        <v>15125.5</v>
      </c>
      <c r="E1646" s="46">
        <v>162121.03</v>
      </c>
      <c r="F1646" s="47">
        <v>9.3299999999999994E-2</v>
      </c>
      <c r="G1646" s="7">
        <v>4.3204240273455392</v>
      </c>
      <c r="H1646" s="12">
        <v>60</v>
      </c>
      <c r="I1646" s="12">
        <v>10</v>
      </c>
    </row>
    <row r="1647" spans="1:9" x14ac:dyDescent="0.25">
      <c r="A1647" s="3" t="s">
        <v>1632</v>
      </c>
      <c r="B1647" s="3" t="s">
        <v>1387</v>
      </c>
      <c r="C1647" s="362"/>
      <c r="D1647" s="44">
        <v>12718.79</v>
      </c>
      <c r="E1647" s="44">
        <v>150075.93</v>
      </c>
      <c r="F1647" s="45">
        <v>8.4750000000000006E-2</v>
      </c>
      <c r="G1647" s="8">
        <v>4.3073820618434278</v>
      </c>
      <c r="H1647" s="13">
        <v>60</v>
      </c>
      <c r="I1647" s="12">
        <v>10</v>
      </c>
    </row>
    <row r="1648" spans="1:9" x14ac:dyDescent="0.25">
      <c r="A1648" s="4" t="s">
        <v>1633</v>
      </c>
      <c r="B1648" s="4" t="s">
        <v>1387</v>
      </c>
      <c r="C1648" s="363"/>
      <c r="D1648" s="46">
        <v>13971.63</v>
      </c>
      <c r="E1648" s="46">
        <v>157843.12</v>
      </c>
      <c r="F1648" s="47">
        <v>8.8520000000000001E-2</v>
      </c>
      <c r="G1648" s="7">
        <v>4.4653176821364209</v>
      </c>
      <c r="H1648" s="12">
        <v>60</v>
      </c>
      <c r="I1648" s="12">
        <v>10</v>
      </c>
    </row>
    <row r="1649" spans="1:9" x14ac:dyDescent="0.25">
      <c r="A1649" s="3" t="s">
        <v>1634</v>
      </c>
      <c r="B1649" s="3" t="s">
        <v>1387</v>
      </c>
      <c r="C1649" s="362"/>
      <c r="D1649" s="44">
        <v>16630.48</v>
      </c>
      <c r="E1649" s="44">
        <v>161584.38</v>
      </c>
      <c r="F1649" s="45">
        <v>0.10290000000000001</v>
      </c>
      <c r="G1649" s="8">
        <v>4.4190810715219042</v>
      </c>
      <c r="H1649" s="13">
        <v>30</v>
      </c>
      <c r="I1649" s="12">
        <v>10</v>
      </c>
    </row>
    <row r="1650" spans="1:9" x14ac:dyDescent="0.25">
      <c r="A1650" s="4" t="s">
        <v>1635</v>
      </c>
      <c r="B1650" s="4" t="s">
        <v>1387</v>
      </c>
      <c r="C1650" s="363"/>
      <c r="D1650" s="46">
        <v>16664.89</v>
      </c>
      <c r="E1650" s="46">
        <v>160660.4</v>
      </c>
      <c r="F1650" s="47">
        <v>0.1037</v>
      </c>
      <c r="G1650" s="7">
        <v>4.5107304969267492</v>
      </c>
      <c r="H1650" s="12">
        <v>30</v>
      </c>
      <c r="I1650" s="12">
        <v>10</v>
      </c>
    </row>
    <row r="1651" spans="1:9" x14ac:dyDescent="0.25">
      <c r="A1651" s="3" t="s">
        <v>1636</v>
      </c>
      <c r="B1651" s="3" t="s">
        <v>1387</v>
      </c>
      <c r="C1651" s="362"/>
      <c r="D1651" s="44">
        <v>18181.91</v>
      </c>
      <c r="E1651" s="44">
        <v>141739.57</v>
      </c>
      <c r="F1651" s="45">
        <v>0.1283</v>
      </c>
      <c r="G1651" s="8" t="s">
        <v>1721</v>
      </c>
      <c r="H1651" s="13">
        <v>30</v>
      </c>
      <c r="I1651" s="12">
        <v>10</v>
      </c>
    </row>
    <row r="1652" spans="1:9" x14ac:dyDescent="0.25">
      <c r="A1652" s="4" t="s">
        <v>1637</v>
      </c>
      <c r="B1652" s="4" t="s">
        <v>1387</v>
      </c>
      <c r="C1652" s="363"/>
      <c r="D1652" s="46">
        <v>17113.73</v>
      </c>
      <c r="E1652" s="46">
        <v>135750.88</v>
      </c>
      <c r="F1652" s="47">
        <v>0.12609999999999999</v>
      </c>
      <c r="G1652" s="7">
        <v>4.6236839118729769</v>
      </c>
      <c r="H1652" s="12">
        <v>15</v>
      </c>
      <c r="I1652" s="12">
        <v>10</v>
      </c>
    </row>
    <row r="1653" spans="1:9" x14ac:dyDescent="0.25">
      <c r="A1653" s="3" t="s">
        <v>1638</v>
      </c>
      <c r="B1653" s="3" t="s">
        <v>1387</v>
      </c>
      <c r="C1653" s="362"/>
      <c r="D1653" s="44">
        <v>15860.4</v>
      </c>
      <c r="E1653" s="44">
        <v>154992.25</v>
      </c>
      <c r="F1653" s="45">
        <v>0.1023</v>
      </c>
      <c r="G1653" s="8">
        <v>4.497043130493986</v>
      </c>
      <c r="H1653" s="13">
        <v>15</v>
      </c>
      <c r="I1653" s="12">
        <v>10</v>
      </c>
    </row>
    <row r="1654" spans="1:9" x14ac:dyDescent="0.25">
      <c r="A1654" s="4" t="s">
        <v>1639</v>
      </c>
      <c r="B1654" s="4" t="s">
        <v>1387</v>
      </c>
      <c r="C1654" s="363"/>
      <c r="D1654" s="46">
        <v>16615.740000000002</v>
      </c>
      <c r="E1654" s="46">
        <v>154098.34</v>
      </c>
      <c r="F1654" s="47">
        <v>0.10780000000000001</v>
      </c>
      <c r="G1654" s="7">
        <v>4.6638207117936386</v>
      </c>
      <c r="H1654" s="12">
        <v>15</v>
      </c>
      <c r="I1654" s="12">
        <v>10</v>
      </c>
    </row>
    <row r="1655" spans="1:9" x14ac:dyDescent="0.25">
      <c r="A1655" s="3" t="s">
        <v>1640</v>
      </c>
      <c r="B1655" s="3" t="s">
        <v>1387</v>
      </c>
      <c r="C1655" s="362"/>
      <c r="D1655" s="44">
        <v>20869.990000000002</v>
      </c>
      <c r="E1655" s="44">
        <v>168526.05</v>
      </c>
      <c r="F1655" s="45">
        <v>0.12379999999999999</v>
      </c>
      <c r="G1655" s="8">
        <v>4.6051701859880918</v>
      </c>
      <c r="H1655" s="13">
        <v>0</v>
      </c>
      <c r="I1655" s="12">
        <v>10</v>
      </c>
    </row>
    <row r="1656" spans="1:9" x14ac:dyDescent="0.25">
      <c r="A1656" s="4" t="s">
        <v>1641</v>
      </c>
      <c r="B1656" s="4" t="s">
        <v>1387</v>
      </c>
      <c r="C1656" s="363"/>
      <c r="D1656" s="46">
        <v>17722.25</v>
      </c>
      <c r="E1656" s="46">
        <v>155643.35999999999</v>
      </c>
      <c r="F1656" s="47">
        <v>0.1139</v>
      </c>
      <c r="G1656" s="7">
        <v>4.6051701859880918</v>
      </c>
      <c r="H1656" s="12">
        <v>0</v>
      </c>
      <c r="I1656" s="12">
        <v>10</v>
      </c>
    </row>
    <row r="1657" spans="1:9" x14ac:dyDescent="0.25">
      <c r="A1657" s="3" t="s">
        <v>1642</v>
      </c>
      <c r="B1657" s="3" t="s">
        <v>1387</v>
      </c>
      <c r="C1657" s="362"/>
      <c r="D1657" s="44">
        <v>17916.27</v>
      </c>
      <c r="E1657" s="44">
        <v>176210.46</v>
      </c>
      <c r="F1657" s="45">
        <v>0.1017</v>
      </c>
      <c r="G1657" s="8">
        <v>4.6051701859880918</v>
      </c>
      <c r="H1657" s="13">
        <v>0</v>
      </c>
      <c r="I1657" s="12">
        <v>10</v>
      </c>
    </row>
    <row r="1658" spans="1:9" x14ac:dyDescent="0.25">
      <c r="A1658" s="3" t="s">
        <v>1368</v>
      </c>
      <c r="B1658" s="3" t="s">
        <v>1403</v>
      </c>
      <c r="C1658" s="362"/>
      <c r="D1658" s="44">
        <v>64.23</v>
      </c>
      <c r="E1658" s="44">
        <v>152681.65</v>
      </c>
      <c r="F1658" s="45">
        <v>4.2059999999999998E-4</v>
      </c>
      <c r="G1658" s="3"/>
      <c r="H1658" s="12"/>
      <c r="I1658" s="12">
        <v>10</v>
      </c>
    </row>
    <row r="1659" spans="1:9" x14ac:dyDescent="0.25">
      <c r="A1659" s="4" t="s">
        <v>1370</v>
      </c>
      <c r="B1659" s="4" t="s">
        <v>1403</v>
      </c>
      <c r="C1659" s="363"/>
      <c r="D1659" s="46">
        <v>27.82</v>
      </c>
      <c r="E1659" s="46">
        <v>153839.04999999999</v>
      </c>
      <c r="F1659" s="47">
        <v>1.808E-4</v>
      </c>
      <c r="G1659" s="4"/>
      <c r="H1659" s="13"/>
      <c r="I1659" s="12">
        <v>10</v>
      </c>
    </row>
    <row r="1660" spans="1:9" x14ac:dyDescent="0.25">
      <c r="A1660" s="3" t="s">
        <v>1371</v>
      </c>
      <c r="B1660" s="3" t="s">
        <v>1403</v>
      </c>
      <c r="C1660" s="362"/>
      <c r="D1660" s="44">
        <v>29.7</v>
      </c>
      <c r="E1660" s="44">
        <v>141769.60000000001</v>
      </c>
      <c r="F1660" s="45">
        <v>2.095E-4</v>
      </c>
      <c r="G1660" s="3"/>
      <c r="H1660" s="12"/>
      <c r="I1660" s="12">
        <v>10</v>
      </c>
    </row>
    <row r="1661" spans="1:9" x14ac:dyDescent="0.25">
      <c r="A1661" s="4" t="s">
        <v>1643</v>
      </c>
      <c r="B1661" s="4" t="s">
        <v>1403</v>
      </c>
      <c r="C1661" s="363"/>
      <c r="D1661" s="46">
        <v>41880.67</v>
      </c>
      <c r="E1661" s="46">
        <v>152010.39000000001</v>
      </c>
      <c r="F1661" s="47">
        <v>0.27550000000000002</v>
      </c>
      <c r="G1661" s="7">
        <v>4.2092329491070997</v>
      </c>
      <c r="H1661" s="13">
        <v>120</v>
      </c>
      <c r="I1661" s="12">
        <v>10</v>
      </c>
    </row>
    <row r="1662" spans="1:9" x14ac:dyDescent="0.25">
      <c r="A1662" s="3" t="s">
        <v>1644</v>
      </c>
      <c r="B1662" s="3" t="s">
        <v>1403</v>
      </c>
      <c r="C1662" s="362"/>
      <c r="D1662" s="44">
        <v>49703.57</v>
      </c>
      <c r="E1662" s="44">
        <v>146347.16</v>
      </c>
      <c r="F1662" s="45">
        <v>0.33960000000000001</v>
      </c>
      <c r="G1662" s="8" t="s">
        <v>1722</v>
      </c>
      <c r="H1662" s="12">
        <v>120</v>
      </c>
      <c r="I1662" s="12">
        <v>10</v>
      </c>
    </row>
    <row r="1663" spans="1:9" x14ac:dyDescent="0.25">
      <c r="A1663" s="4" t="s">
        <v>1645</v>
      </c>
      <c r="B1663" s="4" t="s">
        <v>1403</v>
      </c>
      <c r="C1663" s="363"/>
      <c r="D1663" s="46">
        <v>49547.57</v>
      </c>
      <c r="E1663" s="46">
        <v>172368.68</v>
      </c>
      <c r="F1663" s="47">
        <v>0.28749999999999998</v>
      </c>
      <c r="G1663" s="7">
        <v>4.1139338763939683</v>
      </c>
      <c r="H1663" s="13">
        <v>120</v>
      </c>
      <c r="I1663" s="12">
        <v>10</v>
      </c>
    </row>
    <row r="1664" spans="1:9" x14ac:dyDescent="0.25">
      <c r="A1664" s="3" t="s">
        <v>1646</v>
      </c>
      <c r="B1664" s="3" t="s">
        <v>1403</v>
      </c>
      <c r="C1664" s="362"/>
      <c r="D1664" s="44">
        <v>60646.239999999998</v>
      </c>
      <c r="E1664" s="44">
        <v>151558.15</v>
      </c>
      <c r="F1664" s="45">
        <v>0.4002</v>
      </c>
      <c r="G1664" s="8">
        <v>4.5829157090215311</v>
      </c>
      <c r="H1664" s="12">
        <v>60</v>
      </c>
      <c r="I1664" s="12">
        <v>10</v>
      </c>
    </row>
    <row r="1665" spans="1:9" x14ac:dyDescent="0.25">
      <c r="A1665" s="4" t="s">
        <v>1647</v>
      </c>
      <c r="B1665" s="4" t="s">
        <v>1403</v>
      </c>
      <c r="C1665" s="363"/>
      <c r="D1665" s="46">
        <v>79535.38</v>
      </c>
      <c r="E1665" s="46">
        <v>135034.71</v>
      </c>
      <c r="F1665" s="47">
        <v>0.58899999999999997</v>
      </c>
      <c r="G1665" s="7" t="s">
        <v>1723</v>
      </c>
      <c r="H1665" s="13">
        <v>60</v>
      </c>
      <c r="I1665" s="12">
        <v>10</v>
      </c>
    </row>
    <row r="1666" spans="1:9" x14ac:dyDescent="0.25">
      <c r="A1666" s="3" t="s">
        <v>1648</v>
      </c>
      <c r="B1666" s="3" t="s">
        <v>1403</v>
      </c>
      <c r="C1666" s="362"/>
      <c r="D1666" s="44">
        <v>60721.07</v>
      </c>
      <c r="E1666" s="44">
        <v>170014.5</v>
      </c>
      <c r="F1666" s="45">
        <v>0.35720000000000002</v>
      </c>
      <c r="G1666" s="8">
        <v>4.3311904759313968</v>
      </c>
      <c r="H1666" s="12">
        <v>60</v>
      </c>
      <c r="I1666" s="12">
        <v>10</v>
      </c>
    </row>
    <row r="1667" spans="1:9" x14ac:dyDescent="0.25">
      <c r="A1667" s="4" t="s">
        <v>1649</v>
      </c>
      <c r="B1667" s="4" t="s">
        <v>1403</v>
      </c>
      <c r="C1667" s="363"/>
      <c r="D1667" s="46">
        <v>61586.3</v>
      </c>
      <c r="E1667" s="46">
        <v>195165.69</v>
      </c>
      <c r="F1667" s="47">
        <v>0.31559999999999999</v>
      </c>
      <c r="G1667" s="7">
        <v>4.3452456854780461</v>
      </c>
      <c r="H1667" s="13">
        <v>30</v>
      </c>
      <c r="I1667" s="12">
        <v>10</v>
      </c>
    </row>
    <row r="1668" spans="1:9" x14ac:dyDescent="0.25">
      <c r="A1668" s="3" t="s">
        <v>1650</v>
      </c>
      <c r="B1668" s="3" t="s">
        <v>1403</v>
      </c>
      <c r="C1668" s="362"/>
      <c r="D1668" s="44">
        <v>56923.17</v>
      </c>
      <c r="E1668" s="44">
        <v>184859.44</v>
      </c>
      <c r="F1668" s="45">
        <v>0.30790000000000001</v>
      </c>
      <c r="G1668" s="8">
        <v>4.5050340061883984</v>
      </c>
      <c r="H1668" s="12">
        <v>30</v>
      </c>
      <c r="I1668" s="12">
        <v>10</v>
      </c>
    </row>
    <row r="1669" spans="1:9" x14ac:dyDescent="0.25">
      <c r="A1669" s="4" t="s">
        <v>1651</v>
      </c>
      <c r="B1669" s="4" t="s">
        <v>1403</v>
      </c>
      <c r="C1669" s="363"/>
      <c r="D1669" s="46">
        <v>59816.01</v>
      </c>
      <c r="E1669" s="46">
        <v>151771.24</v>
      </c>
      <c r="F1669" s="47">
        <v>0.39410000000000001</v>
      </c>
      <c r="G1669" s="7">
        <v>4.4295702146658797</v>
      </c>
      <c r="H1669" s="13">
        <v>30</v>
      </c>
      <c r="I1669" s="12">
        <v>10</v>
      </c>
    </row>
    <row r="1670" spans="1:9" x14ac:dyDescent="0.25">
      <c r="A1670" s="3" t="s">
        <v>1652</v>
      </c>
      <c r="B1670" s="3" t="s">
        <v>1403</v>
      </c>
      <c r="C1670" s="362"/>
      <c r="D1670" s="44">
        <v>66020.570000000007</v>
      </c>
      <c r="E1670" s="44">
        <v>168071.79</v>
      </c>
      <c r="F1670" s="45">
        <v>0.39279999999999998</v>
      </c>
      <c r="G1670" s="8">
        <v>4.5642391305089243</v>
      </c>
      <c r="H1670" s="12">
        <v>15</v>
      </c>
      <c r="I1670" s="12">
        <v>10</v>
      </c>
    </row>
    <row r="1671" spans="1:9" x14ac:dyDescent="0.25">
      <c r="A1671" s="4" t="s">
        <v>1653</v>
      </c>
      <c r="B1671" s="4" t="s">
        <v>1403</v>
      </c>
      <c r="C1671" s="363"/>
      <c r="D1671" s="46">
        <v>68348.13</v>
      </c>
      <c r="E1671" s="46">
        <v>150676.99</v>
      </c>
      <c r="F1671" s="47">
        <v>0.4536</v>
      </c>
      <c r="G1671" s="7" t="s">
        <v>1724</v>
      </c>
      <c r="H1671" s="13">
        <v>15</v>
      </c>
      <c r="I1671" s="12">
        <v>10</v>
      </c>
    </row>
    <row r="1672" spans="1:9" x14ac:dyDescent="0.25">
      <c r="A1672" s="3" t="s">
        <v>1654</v>
      </c>
      <c r="B1672" s="3" t="s">
        <v>1403</v>
      </c>
      <c r="C1672" s="362"/>
      <c r="D1672" s="44">
        <v>69406.759999999995</v>
      </c>
      <c r="E1672" s="44">
        <v>151290.26</v>
      </c>
      <c r="F1672" s="45">
        <v>0.45879999999999999</v>
      </c>
      <c r="G1672" s="8">
        <v>4.5816766983538564</v>
      </c>
      <c r="H1672" s="12">
        <v>15</v>
      </c>
      <c r="I1672" s="12">
        <v>10</v>
      </c>
    </row>
    <row r="1673" spans="1:9" x14ac:dyDescent="0.25">
      <c r="A1673" s="4" t="s">
        <v>1655</v>
      </c>
      <c r="B1673" s="4" t="s">
        <v>1403</v>
      </c>
      <c r="C1673" s="363"/>
      <c r="D1673" s="46">
        <v>60951.63</v>
      </c>
      <c r="E1673" s="46">
        <v>148936.51</v>
      </c>
      <c r="F1673" s="47">
        <v>0.40920000000000001</v>
      </c>
      <c r="G1673" s="7">
        <v>4.6051701859880918</v>
      </c>
      <c r="H1673" s="13">
        <v>0</v>
      </c>
      <c r="I1673" s="12">
        <v>10</v>
      </c>
    </row>
    <row r="1674" spans="1:9" x14ac:dyDescent="0.25">
      <c r="A1674" s="3" t="s">
        <v>1656</v>
      </c>
      <c r="B1674" s="3" t="s">
        <v>1403</v>
      </c>
      <c r="C1674" s="362"/>
      <c r="D1674" s="44">
        <v>60210.57</v>
      </c>
      <c r="E1674" s="44">
        <v>176907.92</v>
      </c>
      <c r="F1674" s="45">
        <v>0.34029999999999999</v>
      </c>
      <c r="G1674" s="8">
        <v>4.6051701859880918</v>
      </c>
      <c r="H1674" s="12">
        <v>0</v>
      </c>
      <c r="I1674" s="12">
        <v>10</v>
      </c>
    </row>
    <row r="1675" spans="1:9" x14ac:dyDescent="0.25">
      <c r="A1675" s="4" t="s">
        <v>1657</v>
      </c>
      <c r="B1675" s="4" t="s">
        <v>1403</v>
      </c>
      <c r="C1675" s="363"/>
      <c r="D1675" s="46">
        <v>60444.06</v>
      </c>
      <c r="E1675" s="46">
        <v>128682.09</v>
      </c>
      <c r="F1675" s="47">
        <v>0.46970000000000001</v>
      </c>
      <c r="G1675" s="7">
        <v>4.6051701859880918</v>
      </c>
      <c r="H1675" s="13">
        <v>0</v>
      </c>
      <c r="I1675" s="12">
        <v>10</v>
      </c>
    </row>
    <row r="1676" spans="1:9" x14ac:dyDescent="0.25">
      <c r="A1676" s="4" t="s">
        <v>1368</v>
      </c>
      <c r="B1676" s="4" t="s">
        <v>1419</v>
      </c>
      <c r="C1676" s="363"/>
      <c r="D1676" s="46">
        <v>0</v>
      </c>
      <c r="E1676" s="46">
        <v>152681.65</v>
      </c>
      <c r="F1676" s="47">
        <v>0</v>
      </c>
      <c r="G1676" s="4"/>
      <c r="H1676" s="12"/>
      <c r="I1676" s="12">
        <v>10</v>
      </c>
    </row>
    <row r="1677" spans="1:9" x14ac:dyDescent="0.25">
      <c r="A1677" s="3" t="s">
        <v>1370</v>
      </c>
      <c r="B1677" s="3" t="s">
        <v>1419</v>
      </c>
      <c r="C1677" s="362"/>
      <c r="D1677" s="44">
        <v>60.58</v>
      </c>
      <c r="E1677" s="44">
        <v>153839.04999999999</v>
      </c>
      <c r="F1677" s="45">
        <v>3.9379999999999998E-4</v>
      </c>
      <c r="G1677" s="3"/>
      <c r="H1677" s="13"/>
      <c r="I1677" s="12">
        <v>10</v>
      </c>
    </row>
    <row r="1678" spans="1:9" x14ac:dyDescent="0.25">
      <c r="A1678" s="4" t="s">
        <v>1371</v>
      </c>
      <c r="B1678" s="4" t="s">
        <v>1419</v>
      </c>
      <c r="C1678" s="363"/>
      <c r="D1678" s="46">
        <v>0</v>
      </c>
      <c r="E1678" s="46">
        <v>141769.60000000001</v>
      </c>
      <c r="F1678" s="47">
        <v>-1.63E-8</v>
      </c>
      <c r="G1678" s="4"/>
      <c r="H1678" s="12"/>
      <c r="I1678" s="12">
        <v>10</v>
      </c>
    </row>
    <row r="1679" spans="1:9" x14ac:dyDescent="0.25">
      <c r="A1679" s="3" t="s">
        <v>1658</v>
      </c>
      <c r="B1679" s="3" t="s">
        <v>1419</v>
      </c>
      <c r="C1679" s="362"/>
      <c r="D1679" s="44">
        <v>79980.28</v>
      </c>
      <c r="E1679" s="44">
        <v>135202.95000000001</v>
      </c>
      <c r="F1679" s="45">
        <v>0.59160000000000001</v>
      </c>
      <c r="G1679" s="8">
        <v>4.2367141118126961</v>
      </c>
      <c r="H1679" s="13">
        <v>120</v>
      </c>
      <c r="I1679" s="12">
        <v>10</v>
      </c>
    </row>
    <row r="1680" spans="1:9" x14ac:dyDescent="0.25">
      <c r="A1680" s="4" t="s">
        <v>1659</v>
      </c>
      <c r="B1680" s="4" t="s">
        <v>1419</v>
      </c>
      <c r="C1680" s="363"/>
      <c r="D1680" s="46">
        <v>96682.31</v>
      </c>
      <c r="E1680" s="46">
        <v>156741.38</v>
      </c>
      <c r="F1680" s="47">
        <v>0.61680000000000001</v>
      </c>
      <c r="G1680" s="7">
        <v>4.2000666224290679</v>
      </c>
      <c r="H1680" s="12">
        <v>120</v>
      </c>
      <c r="I1680" s="12">
        <v>10</v>
      </c>
    </row>
    <row r="1681" spans="1:9" x14ac:dyDescent="0.25">
      <c r="A1681" s="3" t="s">
        <v>1660</v>
      </c>
      <c r="B1681" s="3" t="s">
        <v>1419</v>
      </c>
      <c r="C1681" s="362"/>
      <c r="D1681" s="44">
        <v>67404.539999999994</v>
      </c>
      <c r="E1681" s="44">
        <v>105271.35</v>
      </c>
      <c r="F1681" s="45">
        <v>0.64029999999999998</v>
      </c>
      <c r="G1681" s="8" t="s">
        <v>1725</v>
      </c>
      <c r="H1681" s="13">
        <v>120</v>
      </c>
      <c r="I1681" s="12">
        <v>10</v>
      </c>
    </row>
    <row r="1682" spans="1:9" x14ac:dyDescent="0.25">
      <c r="A1682" s="4" t="s">
        <v>1661</v>
      </c>
      <c r="B1682" s="4" t="s">
        <v>1419</v>
      </c>
      <c r="C1682" s="363"/>
      <c r="D1682" s="46">
        <v>65323.54</v>
      </c>
      <c r="E1682" s="46">
        <v>209956.69</v>
      </c>
      <c r="F1682" s="47">
        <v>0.31109999999999999</v>
      </c>
      <c r="G1682" s="7">
        <v>3.5937976692575346</v>
      </c>
      <c r="H1682" s="12">
        <v>60</v>
      </c>
      <c r="I1682" s="12">
        <v>10</v>
      </c>
    </row>
    <row r="1683" spans="1:9" x14ac:dyDescent="0.25">
      <c r="A1683" s="3" t="s">
        <v>1662</v>
      </c>
      <c r="B1683" s="3" t="s">
        <v>1419</v>
      </c>
      <c r="C1683" s="362"/>
      <c r="D1683" s="44">
        <v>75928.37</v>
      </c>
      <c r="E1683" s="44">
        <v>140224.72</v>
      </c>
      <c r="F1683" s="45">
        <v>0.54149999999999998</v>
      </c>
      <c r="G1683" s="8">
        <v>4.0698352669086626</v>
      </c>
      <c r="H1683" s="13">
        <v>60</v>
      </c>
      <c r="I1683" s="12">
        <v>10</v>
      </c>
    </row>
    <row r="1684" spans="1:9" x14ac:dyDescent="0.25">
      <c r="A1684" s="4" t="s">
        <v>1663</v>
      </c>
      <c r="B1684" s="4" t="s">
        <v>1419</v>
      </c>
      <c r="C1684" s="363"/>
      <c r="D1684" s="46">
        <v>78024.33</v>
      </c>
      <c r="E1684" s="46">
        <v>114991.4</v>
      </c>
      <c r="F1684" s="47">
        <v>0.67849999999999999</v>
      </c>
      <c r="G1684" s="7" t="s">
        <v>1726</v>
      </c>
      <c r="H1684" s="12">
        <v>60</v>
      </c>
      <c r="I1684" s="12">
        <v>10</v>
      </c>
    </row>
    <row r="1685" spans="1:9" x14ac:dyDescent="0.25">
      <c r="A1685" s="3" t="s">
        <v>1664</v>
      </c>
      <c r="B1685" s="3" t="s">
        <v>1419</v>
      </c>
      <c r="C1685" s="362"/>
      <c r="D1685" s="44">
        <v>66236.210000000006</v>
      </c>
      <c r="E1685" s="44">
        <v>105688.8</v>
      </c>
      <c r="F1685" s="45">
        <v>0.62670000000000003</v>
      </c>
      <c r="G1685" s="8">
        <v>4.294363767585021</v>
      </c>
      <c r="H1685" s="13">
        <v>30</v>
      </c>
      <c r="I1685" s="12">
        <v>10</v>
      </c>
    </row>
    <row r="1686" spans="1:9" x14ac:dyDescent="0.25">
      <c r="A1686" s="4" t="s">
        <v>1665</v>
      </c>
      <c r="B1686" s="4" t="s">
        <v>1419</v>
      </c>
      <c r="C1686" s="363"/>
      <c r="D1686" s="46">
        <v>87971.43</v>
      </c>
      <c r="E1686" s="46">
        <v>136620.13</v>
      </c>
      <c r="F1686" s="47">
        <v>0.64390000000000003</v>
      </c>
      <c r="G1686" s="7">
        <v>4.2430741931863381</v>
      </c>
      <c r="H1686" s="12">
        <v>30</v>
      </c>
      <c r="I1686" s="12">
        <v>10</v>
      </c>
    </row>
    <row r="1687" spans="1:9" x14ac:dyDescent="0.25">
      <c r="A1687" s="3" t="s">
        <v>1666</v>
      </c>
      <c r="B1687" s="3" t="s">
        <v>1419</v>
      </c>
      <c r="C1687" s="362"/>
      <c r="D1687" s="44">
        <v>86915.71</v>
      </c>
      <c r="E1687" s="44">
        <v>96335.3</v>
      </c>
      <c r="F1687" s="45">
        <v>0.9022</v>
      </c>
      <c r="G1687" s="8" t="s">
        <v>1727</v>
      </c>
      <c r="H1687" s="13">
        <v>30</v>
      </c>
      <c r="I1687" s="12">
        <v>10</v>
      </c>
    </row>
    <row r="1688" spans="1:9" x14ac:dyDescent="0.25">
      <c r="A1688" s="4" t="s">
        <v>1667</v>
      </c>
      <c r="B1688" s="4" t="s">
        <v>1419</v>
      </c>
      <c r="C1688" s="363"/>
      <c r="D1688" s="46">
        <v>104274.66</v>
      </c>
      <c r="E1688" s="46">
        <v>134216.62</v>
      </c>
      <c r="F1688" s="47">
        <v>0.77690000000000003</v>
      </c>
      <c r="G1688" s="7">
        <v>4.5092479531268435</v>
      </c>
      <c r="H1688" s="12">
        <v>15</v>
      </c>
      <c r="I1688" s="12">
        <v>10</v>
      </c>
    </row>
    <row r="1689" spans="1:9" x14ac:dyDescent="0.25">
      <c r="A1689" s="3" t="s">
        <v>1668</v>
      </c>
      <c r="B1689" s="3" t="s">
        <v>1419</v>
      </c>
      <c r="C1689" s="362"/>
      <c r="D1689" s="44">
        <v>76546.759999999995</v>
      </c>
      <c r="E1689" s="44">
        <v>139048.03</v>
      </c>
      <c r="F1689" s="45">
        <v>0.55049999999999999</v>
      </c>
      <c r="G1689" s="8">
        <v>4.0863231205754618</v>
      </c>
      <c r="H1689" s="13">
        <v>15</v>
      </c>
      <c r="I1689" s="12">
        <v>10</v>
      </c>
    </row>
    <row r="1690" spans="1:9" x14ac:dyDescent="0.25">
      <c r="A1690" s="4" t="s">
        <v>1669</v>
      </c>
      <c r="B1690" s="4" t="s">
        <v>1419</v>
      </c>
      <c r="C1690" s="363"/>
      <c r="D1690" s="46">
        <v>107216.16</v>
      </c>
      <c r="E1690" s="46">
        <v>117718.41</v>
      </c>
      <c r="F1690" s="47">
        <v>0.91080000000000005</v>
      </c>
      <c r="G1690" s="7" t="s">
        <v>1728</v>
      </c>
      <c r="H1690" s="12">
        <v>15</v>
      </c>
      <c r="I1690" s="12">
        <v>10</v>
      </c>
    </row>
    <row r="1691" spans="1:9" x14ac:dyDescent="0.25">
      <c r="A1691" s="3" t="s">
        <v>1670</v>
      </c>
      <c r="B1691" s="3" t="s">
        <v>1419</v>
      </c>
      <c r="C1691" s="362"/>
      <c r="D1691" s="44">
        <v>121055</v>
      </c>
      <c r="E1691" s="44">
        <v>141564.19</v>
      </c>
      <c r="F1691" s="45">
        <v>0.85509999999999997</v>
      </c>
      <c r="G1691" s="8">
        <v>4.6051701859880918</v>
      </c>
      <c r="H1691" s="13">
        <v>0</v>
      </c>
      <c r="I1691" s="12">
        <v>10</v>
      </c>
    </row>
    <row r="1692" spans="1:9" x14ac:dyDescent="0.25">
      <c r="A1692" s="4" t="s">
        <v>1671</v>
      </c>
      <c r="B1692" s="4" t="s">
        <v>1419</v>
      </c>
      <c r="C1692" s="363"/>
      <c r="D1692" s="46">
        <v>122815.37</v>
      </c>
      <c r="E1692" s="46">
        <v>132805.92000000001</v>
      </c>
      <c r="F1692" s="47">
        <v>0.92479999999999996</v>
      </c>
      <c r="G1692" s="7">
        <v>4.6051701859880918</v>
      </c>
      <c r="H1692" s="12">
        <v>0</v>
      </c>
      <c r="I1692" s="12">
        <v>10</v>
      </c>
    </row>
    <row r="1693" spans="1:9" x14ac:dyDescent="0.25">
      <c r="A1693" s="3" t="s">
        <v>1672</v>
      </c>
      <c r="B1693" s="3" t="s">
        <v>1419</v>
      </c>
      <c r="C1693" s="362"/>
      <c r="D1693" s="44">
        <v>87767.54</v>
      </c>
      <c r="E1693" s="44">
        <v>155454.67000000001</v>
      </c>
      <c r="F1693" s="45">
        <v>0.56459999999999999</v>
      </c>
      <c r="G1693" s="8">
        <v>4.6051701859880918</v>
      </c>
      <c r="H1693" s="13">
        <v>0</v>
      </c>
      <c r="I1693" s="12">
        <v>10</v>
      </c>
    </row>
    <row r="1694" spans="1:9" x14ac:dyDescent="0.25">
      <c r="A1694" s="3" t="s">
        <v>1368</v>
      </c>
      <c r="B1694" s="3" t="s">
        <v>1435</v>
      </c>
      <c r="C1694" s="362"/>
      <c r="D1694" s="44">
        <v>0</v>
      </c>
      <c r="E1694" s="44">
        <v>152681.65</v>
      </c>
      <c r="F1694" s="45">
        <v>0</v>
      </c>
      <c r="G1694" s="3"/>
      <c r="H1694" s="12"/>
      <c r="I1694" s="12">
        <v>10</v>
      </c>
    </row>
    <row r="1695" spans="1:9" x14ac:dyDescent="0.25">
      <c r="A1695" s="4" t="s">
        <v>1370</v>
      </c>
      <c r="B1695" s="4" t="s">
        <v>1435</v>
      </c>
      <c r="C1695" s="363"/>
      <c r="D1695" s="46">
        <v>91.53</v>
      </c>
      <c r="E1695" s="46">
        <v>153839.04999999999</v>
      </c>
      <c r="F1695" s="47">
        <v>5.9500000000000004E-4</v>
      </c>
      <c r="G1695" s="4"/>
      <c r="H1695" s="13"/>
      <c r="I1695" s="12">
        <v>10</v>
      </c>
    </row>
    <row r="1696" spans="1:9" x14ac:dyDescent="0.25">
      <c r="A1696" s="3" t="s">
        <v>1371</v>
      </c>
      <c r="B1696" s="3" t="s">
        <v>1435</v>
      </c>
      <c r="C1696" s="362"/>
      <c r="D1696" s="44">
        <v>31.3</v>
      </c>
      <c r="E1696" s="44">
        <v>141769.60000000001</v>
      </c>
      <c r="F1696" s="45">
        <v>2.208E-4</v>
      </c>
      <c r="G1696" s="3"/>
      <c r="H1696" s="12"/>
      <c r="I1696" s="12">
        <v>10</v>
      </c>
    </row>
    <row r="1697" spans="1:9" x14ac:dyDescent="0.25">
      <c r="A1697" s="4" t="s">
        <v>1673</v>
      </c>
      <c r="B1697" s="4" t="s">
        <v>1435</v>
      </c>
      <c r="C1697" s="363"/>
      <c r="D1697" s="46">
        <v>594289.06999999995</v>
      </c>
      <c r="E1697" s="46">
        <v>190495.46</v>
      </c>
      <c r="F1697" s="47">
        <v>3.12</v>
      </c>
      <c r="G1697" s="7">
        <v>3.6329782493289797</v>
      </c>
      <c r="H1697" s="13">
        <v>120</v>
      </c>
      <c r="I1697" s="12">
        <v>10</v>
      </c>
    </row>
    <row r="1698" spans="1:9" x14ac:dyDescent="0.25">
      <c r="A1698" s="3" t="s">
        <v>1674</v>
      </c>
      <c r="B1698" s="3" t="s">
        <v>1435</v>
      </c>
      <c r="C1698" s="362"/>
      <c r="D1698" s="44">
        <v>570891.73</v>
      </c>
      <c r="E1698" s="44">
        <v>178956.16</v>
      </c>
      <c r="F1698" s="45">
        <v>3.19</v>
      </c>
      <c r="G1698" s="8">
        <v>3.8504316397132983</v>
      </c>
      <c r="H1698" s="12">
        <v>120</v>
      </c>
      <c r="I1698" s="12">
        <v>10</v>
      </c>
    </row>
    <row r="1699" spans="1:9" x14ac:dyDescent="0.25">
      <c r="A1699" s="4" t="s">
        <v>1675</v>
      </c>
      <c r="B1699" s="4" t="s">
        <v>1435</v>
      </c>
      <c r="C1699" s="363"/>
      <c r="D1699" s="46">
        <v>637491.93000000005</v>
      </c>
      <c r="E1699" s="46">
        <v>178535.7</v>
      </c>
      <c r="F1699" s="47">
        <v>3.5710000000000002</v>
      </c>
      <c r="G1699" s="7">
        <v>3.8813733659349521</v>
      </c>
      <c r="H1699" s="13">
        <v>120</v>
      </c>
      <c r="I1699" s="12">
        <v>10</v>
      </c>
    </row>
    <row r="1700" spans="1:9" x14ac:dyDescent="0.25">
      <c r="A1700" s="3" t="s">
        <v>1676</v>
      </c>
      <c r="B1700" s="3" t="s">
        <v>1435</v>
      </c>
      <c r="C1700" s="362"/>
      <c r="D1700" s="44">
        <v>1081420.57</v>
      </c>
      <c r="E1700" s="44">
        <v>166823.73000000001</v>
      </c>
      <c r="F1700" s="45">
        <v>6.4820000000000002</v>
      </c>
      <c r="G1700" s="8">
        <v>4.364219561192674</v>
      </c>
      <c r="H1700" s="12">
        <v>60</v>
      </c>
      <c r="I1700" s="12">
        <v>10</v>
      </c>
    </row>
    <row r="1701" spans="1:9" x14ac:dyDescent="0.25">
      <c r="A1701" s="4" t="s">
        <v>1677</v>
      </c>
      <c r="B1701" s="4" t="s">
        <v>1435</v>
      </c>
      <c r="C1701" s="363"/>
      <c r="D1701" s="46">
        <v>1036527.92</v>
      </c>
      <c r="E1701" s="46">
        <v>150987.93</v>
      </c>
      <c r="F1701" s="47">
        <v>6.8650000000000002</v>
      </c>
      <c r="G1701" s="7" t="s">
        <v>1729</v>
      </c>
      <c r="H1701" s="13">
        <v>60</v>
      </c>
      <c r="I1701" s="12">
        <v>10</v>
      </c>
    </row>
    <row r="1702" spans="1:9" x14ac:dyDescent="0.25">
      <c r="A1702" s="3" t="s">
        <v>1678</v>
      </c>
      <c r="B1702" s="3" t="s">
        <v>1435</v>
      </c>
      <c r="C1702" s="362"/>
      <c r="D1702" s="44">
        <v>1067758.3500000001</v>
      </c>
      <c r="E1702" s="44">
        <v>154746.98000000001</v>
      </c>
      <c r="F1702" s="45">
        <v>6.9</v>
      </c>
      <c r="G1702" s="8">
        <v>4.5400858508922006</v>
      </c>
      <c r="H1702" s="12">
        <v>60</v>
      </c>
      <c r="I1702" s="12">
        <v>10</v>
      </c>
    </row>
    <row r="1703" spans="1:9" x14ac:dyDescent="0.25">
      <c r="A1703" s="4" t="s">
        <v>1679</v>
      </c>
      <c r="B1703" s="4" t="s">
        <v>1435</v>
      </c>
      <c r="C1703" s="363"/>
      <c r="D1703" s="46">
        <v>1014098.46</v>
      </c>
      <c r="E1703" s="46">
        <v>145251.29999999999</v>
      </c>
      <c r="F1703" s="47">
        <v>6.9820000000000002</v>
      </c>
      <c r="G1703" s="7">
        <v>4.4385288695796392</v>
      </c>
      <c r="H1703" s="13">
        <v>30</v>
      </c>
      <c r="I1703" s="12">
        <v>10</v>
      </c>
    </row>
    <row r="1704" spans="1:9" x14ac:dyDescent="0.25">
      <c r="A1704" s="3" t="s">
        <v>1680</v>
      </c>
      <c r="B1704" s="3" t="s">
        <v>1435</v>
      </c>
      <c r="C1704" s="362"/>
      <c r="D1704" s="44">
        <v>1597871</v>
      </c>
      <c r="E1704" s="44">
        <v>173305.78</v>
      </c>
      <c r="F1704" s="45">
        <v>9.2200000000000006</v>
      </c>
      <c r="G1704" s="8" t="s">
        <v>1730</v>
      </c>
      <c r="H1704" s="12">
        <v>30</v>
      </c>
      <c r="I1704" s="12">
        <v>10</v>
      </c>
    </row>
    <row r="1705" spans="1:9" x14ac:dyDescent="0.25">
      <c r="A1705" s="4" t="s">
        <v>1681</v>
      </c>
      <c r="B1705" s="4" t="s">
        <v>1435</v>
      </c>
      <c r="C1705" s="363"/>
      <c r="D1705" s="46">
        <v>1168398.79</v>
      </c>
      <c r="E1705" s="46">
        <v>175378.16</v>
      </c>
      <c r="F1705" s="47">
        <v>6.6619999999999999</v>
      </c>
      <c r="G1705" s="7">
        <v>4.5049827710590113</v>
      </c>
      <c r="H1705" s="13">
        <v>30</v>
      </c>
      <c r="I1705" s="12">
        <v>10</v>
      </c>
    </row>
    <row r="1706" spans="1:9" x14ac:dyDescent="0.25">
      <c r="A1706" s="3" t="s">
        <v>1682</v>
      </c>
      <c r="B1706" s="3" t="s">
        <v>1435</v>
      </c>
      <c r="C1706" s="362"/>
      <c r="D1706" s="44">
        <v>970868.51</v>
      </c>
      <c r="E1706" s="44">
        <v>177429.46</v>
      </c>
      <c r="F1706" s="45">
        <v>5.4720000000000004</v>
      </c>
      <c r="G1706" s="8">
        <v>4.1948268930920243</v>
      </c>
      <c r="H1706" s="12">
        <v>15</v>
      </c>
      <c r="I1706" s="12">
        <v>10</v>
      </c>
    </row>
    <row r="1707" spans="1:9" x14ac:dyDescent="0.25">
      <c r="A1707" s="4" t="s">
        <v>1683</v>
      </c>
      <c r="B1707" s="4" t="s">
        <v>1435</v>
      </c>
      <c r="C1707" s="363"/>
      <c r="D1707" s="46">
        <v>1369845.22</v>
      </c>
      <c r="E1707" s="46">
        <v>158589.66</v>
      </c>
      <c r="F1707" s="47">
        <v>8.6379999999999999</v>
      </c>
      <c r="G1707" s="7">
        <v>4.8466355650994508</v>
      </c>
      <c r="H1707" s="13">
        <v>15</v>
      </c>
      <c r="I1707" s="12">
        <v>10</v>
      </c>
    </row>
    <row r="1708" spans="1:9" x14ac:dyDescent="0.25">
      <c r="A1708" s="3" t="s">
        <v>1684</v>
      </c>
      <c r="B1708" s="3" t="s">
        <v>1435</v>
      </c>
      <c r="C1708" s="362"/>
      <c r="D1708" s="44">
        <v>1228965.49</v>
      </c>
      <c r="E1708" s="44">
        <v>163542.85999999999</v>
      </c>
      <c r="F1708" s="45">
        <v>7.5149999999999997</v>
      </c>
      <c r="G1708" s="8">
        <v>4.6254686878368911</v>
      </c>
      <c r="H1708" s="12">
        <v>15</v>
      </c>
      <c r="I1708" s="12">
        <v>10</v>
      </c>
    </row>
    <row r="1709" spans="1:9" x14ac:dyDescent="0.25">
      <c r="A1709" s="4" t="s">
        <v>1685</v>
      </c>
      <c r="B1709" s="4" t="s">
        <v>1435</v>
      </c>
      <c r="C1709" s="363"/>
      <c r="D1709" s="46">
        <v>1567668.07</v>
      </c>
      <c r="E1709" s="46">
        <v>190060.4</v>
      </c>
      <c r="F1709" s="47">
        <v>8.2479999999999993</v>
      </c>
      <c r="G1709" s="7">
        <v>4.6051701859880918</v>
      </c>
      <c r="H1709" s="13">
        <v>0</v>
      </c>
      <c r="I1709" s="12">
        <v>10</v>
      </c>
    </row>
    <row r="1710" spans="1:9" x14ac:dyDescent="0.25">
      <c r="A1710" s="3" t="s">
        <v>1686</v>
      </c>
      <c r="B1710" s="3" t="s">
        <v>1435</v>
      </c>
      <c r="C1710" s="362"/>
      <c r="D1710" s="44">
        <v>1178198.1299999999</v>
      </c>
      <c r="E1710" s="44">
        <v>173635.62</v>
      </c>
      <c r="F1710" s="45">
        <v>6.7850000000000001</v>
      </c>
      <c r="G1710" s="8">
        <v>4.6051701859880918</v>
      </c>
      <c r="H1710" s="12">
        <v>0</v>
      </c>
      <c r="I1710" s="12">
        <v>10</v>
      </c>
    </row>
    <row r="1711" spans="1:9" x14ac:dyDescent="0.25">
      <c r="A1711" s="4" t="s">
        <v>1687</v>
      </c>
      <c r="B1711" s="4" t="s">
        <v>1435</v>
      </c>
      <c r="C1711" s="363"/>
      <c r="D1711" s="46">
        <v>1236205.57</v>
      </c>
      <c r="E1711" s="46">
        <v>167872.33</v>
      </c>
      <c r="F1711" s="47">
        <v>7.3639999999999999</v>
      </c>
      <c r="G1711" s="7">
        <v>4.6051701859880918</v>
      </c>
      <c r="H1711" s="13">
        <v>0</v>
      </c>
      <c r="I1711" s="12">
        <v>10</v>
      </c>
    </row>
    <row r="1712" spans="1:9" x14ac:dyDescent="0.25">
      <c r="A1712" s="4" t="s">
        <v>1368</v>
      </c>
      <c r="B1712" s="4" t="s">
        <v>1451</v>
      </c>
      <c r="C1712" s="363"/>
      <c r="D1712" s="46">
        <v>2439.92</v>
      </c>
      <c r="E1712" s="46">
        <v>152681.65</v>
      </c>
      <c r="F1712" s="47">
        <v>1.5980000000000001E-2</v>
      </c>
      <c r="G1712" s="4"/>
      <c r="H1712" s="12"/>
      <c r="I1712" s="12">
        <v>10</v>
      </c>
    </row>
    <row r="1713" spans="1:9" x14ac:dyDescent="0.25">
      <c r="A1713" s="3" t="s">
        <v>1370</v>
      </c>
      <c r="B1713" s="3" t="s">
        <v>1451</v>
      </c>
      <c r="C1713" s="362"/>
      <c r="D1713" s="44">
        <v>2472.5</v>
      </c>
      <c r="E1713" s="44">
        <v>153839.04999999999</v>
      </c>
      <c r="F1713" s="45">
        <v>1.6070000000000001E-2</v>
      </c>
      <c r="G1713" s="3"/>
      <c r="H1713" s="13"/>
      <c r="I1713" s="12">
        <v>10</v>
      </c>
    </row>
    <row r="1714" spans="1:9" x14ac:dyDescent="0.25">
      <c r="A1714" s="4" t="s">
        <v>1371</v>
      </c>
      <c r="B1714" s="4" t="s">
        <v>1451</v>
      </c>
      <c r="C1714" s="363"/>
      <c r="D1714" s="46">
        <v>3210.35</v>
      </c>
      <c r="E1714" s="46">
        <v>141769.60000000001</v>
      </c>
      <c r="F1714" s="47">
        <v>2.264E-2</v>
      </c>
      <c r="G1714" s="4"/>
      <c r="H1714" s="12"/>
      <c r="I1714" s="12">
        <v>10</v>
      </c>
    </row>
    <row r="1715" spans="1:9" x14ac:dyDescent="0.25">
      <c r="A1715" s="3" t="s">
        <v>1688</v>
      </c>
      <c r="B1715" s="3" t="s">
        <v>1451</v>
      </c>
      <c r="C1715" s="362"/>
      <c r="D1715" s="44">
        <v>128987.68</v>
      </c>
      <c r="E1715" s="44">
        <v>186306.46</v>
      </c>
      <c r="F1715" s="45">
        <v>0.69230000000000003</v>
      </c>
      <c r="G1715" s="8">
        <v>2.9343335511459081</v>
      </c>
      <c r="H1715" s="13">
        <v>120</v>
      </c>
      <c r="I1715" s="12">
        <v>10</v>
      </c>
    </row>
    <row r="1716" spans="1:9" x14ac:dyDescent="0.25">
      <c r="A1716" s="4" t="s">
        <v>1689</v>
      </c>
      <c r="B1716" s="4" t="s">
        <v>1451</v>
      </c>
      <c r="C1716" s="363"/>
      <c r="D1716" s="46">
        <v>137709.87</v>
      </c>
      <c r="E1716" s="46">
        <v>168491.66</v>
      </c>
      <c r="F1716" s="47">
        <v>0.81730000000000003</v>
      </c>
      <c r="G1716" s="7">
        <v>2.8423266656187849</v>
      </c>
      <c r="H1716" s="12">
        <v>120</v>
      </c>
      <c r="I1716" s="12">
        <v>10</v>
      </c>
    </row>
    <row r="1717" spans="1:9" x14ac:dyDescent="0.25">
      <c r="A1717" s="3" t="s">
        <v>1690</v>
      </c>
      <c r="B1717" s="3" t="s">
        <v>1451</v>
      </c>
      <c r="C1717" s="362"/>
      <c r="D1717" s="44">
        <v>142371.85</v>
      </c>
      <c r="E1717" s="44">
        <v>176902.78</v>
      </c>
      <c r="F1717" s="45">
        <v>0.80479999999999996</v>
      </c>
      <c r="G1717" s="8">
        <v>2.7799985398442284</v>
      </c>
      <c r="H1717" s="13">
        <v>120</v>
      </c>
      <c r="I1717" s="12">
        <v>10</v>
      </c>
    </row>
    <row r="1718" spans="1:9" x14ac:dyDescent="0.25">
      <c r="A1718" s="4" t="s">
        <v>1691</v>
      </c>
      <c r="B1718" s="4" t="s">
        <v>1451</v>
      </c>
      <c r="C1718" s="363"/>
      <c r="D1718" s="46">
        <v>464595.04</v>
      </c>
      <c r="E1718" s="46">
        <v>193042.59</v>
      </c>
      <c r="F1718" s="47">
        <v>2.407</v>
      </c>
      <c r="G1718" s="7">
        <v>4.1995334561588935</v>
      </c>
      <c r="H1718" s="12">
        <v>60</v>
      </c>
      <c r="I1718" s="12">
        <v>10</v>
      </c>
    </row>
    <row r="1719" spans="1:9" x14ac:dyDescent="0.25">
      <c r="A1719" s="3" t="s">
        <v>1692</v>
      </c>
      <c r="B1719" s="3" t="s">
        <v>1451</v>
      </c>
      <c r="C1719" s="362"/>
      <c r="D1719" s="44">
        <v>419911.51</v>
      </c>
      <c r="E1719" s="44">
        <v>194604.31</v>
      </c>
      <c r="F1719" s="45">
        <v>2.1579999999999999</v>
      </c>
      <c r="G1719" s="8">
        <v>3.8273317397824651</v>
      </c>
      <c r="H1719" s="13">
        <v>60</v>
      </c>
      <c r="I1719" s="12">
        <v>10</v>
      </c>
    </row>
    <row r="1720" spans="1:9" x14ac:dyDescent="0.25">
      <c r="A1720" s="4" t="s">
        <v>1693</v>
      </c>
      <c r="B1720" s="4" t="s">
        <v>1451</v>
      </c>
      <c r="C1720" s="363"/>
      <c r="D1720" s="46">
        <v>474129.9</v>
      </c>
      <c r="E1720" s="46">
        <v>169209.2</v>
      </c>
      <c r="F1720" s="47">
        <v>2.802</v>
      </c>
      <c r="G1720" s="7">
        <v>4.043878222498126</v>
      </c>
      <c r="H1720" s="12">
        <v>60</v>
      </c>
      <c r="I1720" s="12">
        <v>10</v>
      </c>
    </row>
    <row r="1721" spans="1:9" x14ac:dyDescent="0.25">
      <c r="A1721" s="3" t="s">
        <v>1694</v>
      </c>
      <c r="B1721" s="3" t="s">
        <v>1451</v>
      </c>
      <c r="C1721" s="362"/>
      <c r="D1721" s="44">
        <v>611310.30000000005</v>
      </c>
      <c r="E1721" s="44">
        <v>171479.61</v>
      </c>
      <c r="F1721" s="45">
        <v>3.5649999999999999</v>
      </c>
      <c r="G1721" s="8">
        <v>4.5947921972011052</v>
      </c>
      <c r="H1721" s="13">
        <v>30</v>
      </c>
      <c r="I1721" s="12">
        <v>10</v>
      </c>
    </row>
    <row r="1722" spans="1:9" x14ac:dyDescent="0.25">
      <c r="A1722" s="4" t="s">
        <v>1695</v>
      </c>
      <c r="B1722" s="4" t="s">
        <v>1451</v>
      </c>
      <c r="C1722" s="363"/>
      <c r="D1722" s="46">
        <v>705048.33</v>
      </c>
      <c r="E1722" s="46">
        <v>208706.57</v>
      </c>
      <c r="F1722" s="47">
        <v>3.3780000000000001</v>
      </c>
      <c r="G1722" s="7">
        <v>4.2785059124114362</v>
      </c>
      <c r="H1722" s="12">
        <v>30</v>
      </c>
      <c r="I1722" s="12">
        <v>10</v>
      </c>
    </row>
    <row r="1723" spans="1:9" x14ac:dyDescent="0.25">
      <c r="A1723" s="3" t="s">
        <v>1696</v>
      </c>
      <c r="B1723" s="3" t="s">
        <v>1451</v>
      </c>
      <c r="C1723" s="362"/>
      <c r="D1723" s="44">
        <v>690714.32</v>
      </c>
      <c r="E1723" s="44">
        <v>180753.83</v>
      </c>
      <c r="F1723" s="45">
        <v>3.8210000000000002</v>
      </c>
      <c r="G1723" s="8">
        <v>4.3558018469289541</v>
      </c>
      <c r="H1723" s="13">
        <v>30</v>
      </c>
      <c r="I1723" s="12">
        <v>10</v>
      </c>
    </row>
    <row r="1724" spans="1:9" x14ac:dyDescent="0.25">
      <c r="A1724" s="4" t="s">
        <v>1697</v>
      </c>
      <c r="B1724" s="4" t="s">
        <v>1451</v>
      </c>
      <c r="C1724" s="363"/>
      <c r="D1724" s="46">
        <v>894594.22</v>
      </c>
      <c r="E1724" s="46">
        <v>188649.24</v>
      </c>
      <c r="F1724" s="47">
        <v>4.742</v>
      </c>
      <c r="G1724" s="7" t="s">
        <v>1731</v>
      </c>
      <c r="H1724" s="12">
        <v>15</v>
      </c>
      <c r="I1724" s="12">
        <v>10</v>
      </c>
    </row>
    <row r="1725" spans="1:9" x14ac:dyDescent="0.25">
      <c r="A1725" s="3" t="s">
        <v>1698</v>
      </c>
      <c r="B1725" s="3" t="s">
        <v>1451</v>
      </c>
      <c r="C1725" s="362"/>
      <c r="D1725" s="44">
        <v>633381.32999999996</v>
      </c>
      <c r="E1725" s="44">
        <v>161907</v>
      </c>
      <c r="F1725" s="45">
        <v>3.9119999999999999</v>
      </c>
      <c r="G1725" s="8">
        <v>4.4260112331372783</v>
      </c>
      <c r="H1725" s="13">
        <v>15</v>
      </c>
      <c r="I1725" s="12">
        <v>10</v>
      </c>
    </row>
    <row r="1726" spans="1:9" x14ac:dyDescent="0.25">
      <c r="A1726" s="4" t="s">
        <v>1699</v>
      </c>
      <c r="B1726" s="4" t="s">
        <v>1451</v>
      </c>
      <c r="C1726" s="363"/>
      <c r="D1726" s="46">
        <v>886893.31</v>
      </c>
      <c r="E1726" s="46">
        <v>189717.82</v>
      </c>
      <c r="F1726" s="47">
        <v>4.6749999999999998</v>
      </c>
      <c r="G1726" s="7">
        <v>4.5583941731438582</v>
      </c>
      <c r="H1726" s="12">
        <v>15</v>
      </c>
      <c r="I1726" s="12">
        <v>10</v>
      </c>
    </row>
    <row r="1727" spans="1:9" x14ac:dyDescent="0.25">
      <c r="A1727" s="3" t="s">
        <v>1700</v>
      </c>
      <c r="B1727" s="3" t="s">
        <v>1451</v>
      </c>
      <c r="C1727" s="362"/>
      <c r="D1727" s="44">
        <v>921623.91</v>
      </c>
      <c r="E1727" s="44">
        <v>255870.03</v>
      </c>
      <c r="F1727" s="45">
        <v>3.6019999999999999</v>
      </c>
      <c r="G1727" s="8">
        <v>4.6051701859880918</v>
      </c>
      <c r="H1727" s="13">
        <v>0</v>
      </c>
      <c r="I1727" s="12">
        <v>10</v>
      </c>
    </row>
    <row r="1728" spans="1:9" x14ac:dyDescent="0.25">
      <c r="A1728" s="4" t="s">
        <v>1701</v>
      </c>
      <c r="B1728" s="4" t="s">
        <v>1451</v>
      </c>
      <c r="C1728" s="363"/>
      <c r="D1728" s="46">
        <v>874173.63</v>
      </c>
      <c r="E1728" s="46">
        <v>186931.93</v>
      </c>
      <c r="F1728" s="47">
        <v>4.6760000000000002</v>
      </c>
      <c r="G1728" s="7">
        <v>4.6051701859880918</v>
      </c>
      <c r="H1728" s="12">
        <v>0</v>
      </c>
      <c r="I1728" s="12">
        <v>10</v>
      </c>
    </row>
    <row r="1729" spans="1:9" x14ac:dyDescent="0.25">
      <c r="A1729" s="3" t="s">
        <v>1702</v>
      </c>
      <c r="B1729" s="3" t="s">
        <v>1451</v>
      </c>
      <c r="C1729" s="362"/>
      <c r="D1729" s="44">
        <v>1067469.48</v>
      </c>
      <c r="E1729" s="44">
        <v>217960.02</v>
      </c>
      <c r="F1729" s="45">
        <v>4.8979999999999997</v>
      </c>
      <c r="G1729" s="8">
        <v>4.6051701859880918</v>
      </c>
      <c r="H1729" s="13">
        <v>0</v>
      </c>
      <c r="I1729" s="12">
        <v>10</v>
      </c>
    </row>
    <row r="1730" spans="1:9" x14ac:dyDescent="0.25">
      <c r="A1730" s="3" t="s">
        <v>1368</v>
      </c>
      <c r="B1730" s="3" t="s">
        <v>1467</v>
      </c>
      <c r="C1730" s="362"/>
      <c r="D1730" s="44">
        <v>545.79999999999995</v>
      </c>
      <c r="E1730" s="44">
        <v>152681.65</v>
      </c>
      <c r="F1730" s="45">
        <v>3.5750000000000001E-3</v>
      </c>
      <c r="G1730" s="3"/>
      <c r="H1730" s="12"/>
      <c r="I1730" s="12">
        <v>10</v>
      </c>
    </row>
    <row r="1731" spans="1:9" x14ac:dyDescent="0.25">
      <c r="A1731" s="4" t="s">
        <v>1370</v>
      </c>
      <c r="B1731" s="4" t="s">
        <v>1467</v>
      </c>
      <c r="C1731" s="363"/>
      <c r="D1731" s="46">
        <v>610.23</v>
      </c>
      <c r="E1731" s="46">
        <v>153839.04999999999</v>
      </c>
      <c r="F1731" s="47">
        <v>3.967E-3</v>
      </c>
      <c r="G1731" s="4"/>
      <c r="H1731" s="13"/>
      <c r="I1731" s="12">
        <v>10</v>
      </c>
    </row>
    <row r="1732" spans="1:9" x14ac:dyDescent="0.25">
      <c r="A1732" s="3" t="s">
        <v>1371</v>
      </c>
      <c r="B1732" s="3" t="s">
        <v>1467</v>
      </c>
      <c r="C1732" s="362"/>
      <c r="D1732" s="44">
        <v>1091.6300000000001</v>
      </c>
      <c r="E1732" s="44">
        <v>141769.60000000001</v>
      </c>
      <c r="F1732" s="45">
        <v>7.7000000000000002E-3</v>
      </c>
      <c r="G1732" s="3"/>
      <c r="H1732" s="12"/>
      <c r="I1732" s="12">
        <v>10</v>
      </c>
    </row>
    <row r="1733" spans="1:9" x14ac:dyDescent="0.25">
      <c r="A1733" s="4" t="s">
        <v>1703</v>
      </c>
      <c r="B1733" s="4" t="s">
        <v>1467</v>
      </c>
      <c r="C1733" s="363"/>
      <c r="D1733" s="46">
        <v>13838.73</v>
      </c>
      <c r="E1733" s="46">
        <v>159679.45000000001</v>
      </c>
      <c r="F1733" s="47">
        <v>8.6669999999999997E-2</v>
      </c>
      <c r="G1733" s="7">
        <v>4.0203940693633582</v>
      </c>
      <c r="H1733" s="13">
        <v>120</v>
      </c>
      <c r="I1733" s="12">
        <v>10</v>
      </c>
    </row>
    <row r="1734" spans="1:9" x14ac:dyDescent="0.25">
      <c r="A1734" s="3" t="s">
        <v>1704</v>
      </c>
      <c r="B1734" s="3" t="s">
        <v>1467</v>
      </c>
      <c r="C1734" s="362"/>
      <c r="D1734" s="44">
        <v>13292.56</v>
      </c>
      <c r="E1734" s="44">
        <v>157624.29999999999</v>
      </c>
      <c r="F1734" s="45">
        <v>8.4330000000000002E-2</v>
      </c>
      <c r="G1734" s="8">
        <v>3.8336563901325809</v>
      </c>
      <c r="H1734" s="12">
        <v>120</v>
      </c>
      <c r="I1734" s="12">
        <v>10</v>
      </c>
    </row>
    <row r="1735" spans="1:9" x14ac:dyDescent="0.25">
      <c r="A1735" s="4" t="s">
        <v>1705</v>
      </c>
      <c r="B1735" s="4" t="s">
        <v>1467</v>
      </c>
      <c r="C1735" s="363"/>
      <c r="D1735" s="46">
        <v>14546.08</v>
      </c>
      <c r="E1735" s="46">
        <v>171588.84</v>
      </c>
      <c r="F1735" s="47">
        <v>8.4769999999999998E-2</v>
      </c>
      <c r="G1735" s="7">
        <v>3.9142801394923672</v>
      </c>
      <c r="H1735" s="13">
        <v>120</v>
      </c>
      <c r="I1735" s="12">
        <v>10</v>
      </c>
    </row>
    <row r="1736" spans="1:9" x14ac:dyDescent="0.25">
      <c r="A1736" s="3" t="s">
        <v>1706</v>
      </c>
      <c r="B1736" s="3" t="s">
        <v>1467</v>
      </c>
      <c r="C1736" s="362"/>
      <c r="D1736" s="44">
        <v>19874.14</v>
      </c>
      <c r="E1736" s="44">
        <v>158379.46</v>
      </c>
      <c r="F1736" s="45">
        <v>0.1255</v>
      </c>
      <c r="G1736" s="8">
        <v>4.4096756307340605</v>
      </c>
      <c r="H1736" s="12">
        <v>60</v>
      </c>
      <c r="I1736" s="12">
        <v>10</v>
      </c>
    </row>
    <row r="1737" spans="1:9" x14ac:dyDescent="0.25">
      <c r="A1737" s="4" t="s">
        <v>1707</v>
      </c>
      <c r="B1737" s="4" t="s">
        <v>1467</v>
      </c>
      <c r="C1737" s="363"/>
      <c r="D1737" s="46">
        <v>25559.3</v>
      </c>
      <c r="E1737" s="46">
        <v>140403.10999999999</v>
      </c>
      <c r="F1737" s="47">
        <v>0.182</v>
      </c>
      <c r="G1737" s="7" t="s">
        <v>1732</v>
      </c>
      <c r="H1737" s="13">
        <v>60</v>
      </c>
      <c r="I1737" s="12">
        <v>10</v>
      </c>
    </row>
    <row r="1738" spans="1:9" x14ac:dyDescent="0.25">
      <c r="A1738" s="3" t="s">
        <v>1708</v>
      </c>
      <c r="B1738" s="3" t="s">
        <v>1467</v>
      </c>
      <c r="C1738" s="362"/>
      <c r="D1738" s="44">
        <v>17721.68</v>
      </c>
      <c r="E1738" s="44">
        <v>143053.69</v>
      </c>
      <c r="F1738" s="45">
        <v>0.1239</v>
      </c>
      <c r="G1738" s="8">
        <v>4.3137485300524645</v>
      </c>
      <c r="H1738" s="12">
        <v>60</v>
      </c>
      <c r="I1738" s="12">
        <v>10</v>
      </c>
    </row>
    <row r="1739" spans="1:9" x14ac:dyDescent="0.25">
      <c r="A1739" s="4" t="s">
        <v>1709</v>
      </c>
      <c r="B1739" s="4" t="s">
        <v>1467</v>
      </c>
      <c r="C1739" s="363"/>
      <c r="D1739" s="46">
        <v>18639.95</v>
      </c>
      <c r="E1739" s="46">
        <v>160185.01</v>
      </c>
      <c r="F1739" s="47">
        <v>0.1164</v>
      </c>
      <c r="G1739" s="7">
        <v>4.3310984827906029</v>
      </c>
      <c r="H1739" s="13">
        <v>30</v>
      </c>
      <c r="I1739" s="12">
        <v>10</v>
      </c>
    </row>
    <row r="1740" spans="1:9" x14ac:dyDescent="0.25">
      <c r="A1740" s="3" t="s">
        <v>1710</v>
      </c>
      <c r="B1740" s="3" t="s">
        <v>1467</v>
      </c>
      <c r="C1740" s="362"/>
      <c r="D1740" s="44">
        <v>17210.34</v>
      </c>
      <c r="E1740" s="44">
        <v>174053.32</v>
      </c>
      <c r="F1740" s="45">
        <v>9.8879999999999996E-2</v>
      </c>
      <c r="G1740" s="8" t="s">
        <v>1733</v>
      </c>
      <c r="H1740" s="12">
        <v>30</v>
      </c>
      <c r="I1740" s="12">
        <v>10</v>
      </c>
    </row>
    <row r="1741" spans="1:9" x14ac:dyDescent="0.25">
      <c r="A1741" s="4" t="s">
        <v>1711</v>
      </c>
      <c r="B1741" s="4" t="s">
        <v>1467</v>
      </c>
      <c r="C1741" s="363"/>
      <c r="D1741" s="46">
        <v>22989.99</v>
      </c>
      <c r="E1741" s="46">
        <v>152749.98000000001</v>
      </c>
      <c r="F1741" s="47">
        <v>0.15049999999999999</v>
      </c>
      <c r="G1741" s="7">
        <v>4.5157659206575893</v>
      </c>
      <c r="H1741" s="13">
        <v>30</v>
      </c>
      <c r="I1741" s="12">
        <v>10</v>
      </c>
    </row>
    <row r="1742" spans="1:9" x14ac:dyDescent="0.25">
      <c r="A1742" s="3" t="s">
        <v>1712</v>
      </c>
      <c r="B1742" s="3" t="s">
        <v>1467</v>
      </c>
      <c r="C1742" s="362"/>
      <c r="D1742" s="44">
        <v>18414.34</v>
      </c>
      <c r="E1742" s="44">
        <v>155423.49</v>
      </c>
      <c r="F1742" s="45">
        <v>0.11849999999999999</v>
      </c>
      <c r="G1742" s="8">
        <v>4.3497873996025112</v>
      </c>
      <c r="H1742" s="12">
        <v>15</v>
      </c>
      <c r="I1742" s="12">
        <v>10</v>
      </c>
    </row>
    <row r="1743" spans="1:9" x14ac:dyDescent="0.25">
      <c r="A1743" s="4" t="s">
        <v>1713</v>
      </c>
      <c r="B1743" s="4" t="s">
        <v>1467</v>
      </c>
      <c r="C1743" s="363"/>
      <c r="D1743" s="46">
        <v>27534.57</v>
      </c>
      <c r="E1743" s="46">
        <v>142922.25</v>
      </c>
      <c r="F1743" s="47">
        <v>0.19270000000000001</v>
      </c>
      <c r="G1743" s="7">
        <v>4.6954724770182974</v>
      </c>
      <c r="H1743" s="13">
        <v>15</v>
      </c>
      <c r="I1743" s="12">
        <v>10</v>
      </c>
    </row>
    <row r="1744" spans="1:9" x14ac:dyDescent="0.25">
      <c r="A1744" s="3" t="s">
        <v>1714</v>
      </c>
      <c r="B1744" s="3" t="s">
        <v>1467</v>
      </c>
      <c r="C1744" s="362"/>
      <c r="D1744" s="44">
        <v>23694.68</v>
      </c>
      <c r="E1744" s="44">
        <v>154216.72</v>
      </c>
      <c r="F1744" s="45">
        <v>0.15359999999999999</v>
      </c>
      <c r="G1744" s="8">
        <v>4.5368595384338457</v>
      </c>
      <c r="H1744" s="12">
        <v>15</v>
      </c>
      <c r="I1744" s="12">
        <v>10</v>
      </c>
    </row>
    <row r="1745" spans="1:9" x14ac:dyDescent="0.25">
      <c r="A1745" s="4" t="s">
        <v>1715</v>
      </c>
      <c r="B1745" s="4" t="s">
        <v>1467</v>
      </c>
      <c r="C1745" s="363"/>
      <c r="D1745" s="46">
        <v>24082.01</v>
      </c>
      <c r="E1745" s="46">
        <v>158986.45000000001</v>
      </c>
      <c r="F1745" s="47">
        <v>0.1515</v>
      </c>
      <c r="G1745" s="7">
        <v>4.6051701859880918</v>
      </c>
      <c r="H1745" s="13">
        <v>0</v>
      </c>
      <c r="I1745" s="12">
        <v>10</v>
      </c>
    </row>
    <row r="1746" spans="1:9" x14ac:dyDescent="0.25">
      <c r="A1746" s="3" t="s">
        <v>1716</v>
      </c>
      <c r="B1746" s="3" t="s">
        <v>1467</v>
      </c>
      <c r="C1746" s="362"/>
      <c r="D1746" s="44">
        <v>22518.86</v>
      </c>
      <c r="E1746" s="44">
        <v>127553.8</v>
      </c>
      <c r="F1746" s="45">
        <v>0.17649999999999999</v>
      </c>
      <c r="G1746" s="8">
        <v>4.6051701859880918</v>
      </c>
      <c r="H1746" s="12">
        <v>0</v>
      </c>
      <c r="I1746" s="12">
        <v>10</v>
      </c>
    </row>
    <row r="1747" spans="1:9" x14ac:dyDescent="0.25">
      <c r="A1747" s="4" t="s">
        <v>1717</v>
      </c>
      <c r="B1747" s="4" t="s">
        <v>1467</v>
      </c>
      <c r="C1747" s="363"/>
      <c r="D1747" s="46">
        <v>21041.66</v>
      </c>
      <c r="E1747" s="46">
        <v>128217.44</v>
      </c>
      <c r="F1747" s="47">
        <v>0.1641</v>
      </c>
      <c r="G1747" s="7">
        <v>4.6051701859880918</v>
      </c>
      <c r="H1747" s="13">
        <v>0</v>
      </c>
      <c r="I1747" s="12">
        <v>10</v>
      </c>
    </row>
    <row r="1748" spans="1:9" x14ac:dyDescent="0.25">
      <c r="A1748" s="49" t="s">
        <v>1509</v>
      </c>
      <c r="B1748" s="49" t="s">
        <v>1510</v>
      </c>
      <c r="C1748" s="82"/>
      <c r="D1748" s="52">
        <v>674.25</v>
      </c>
      <c r="E1748" s="52">
        <v>115836.93</v>
      </c>
      <c r="F1748" s="53">
        <v>5.8209999999999998E-3</v>
      </c>
      <c r="G1748" s="49"/>
      <c r="H1748" s="12"/>
      <c r="I1748" s="12">
        <v>10</v>
      </c>
    </row>
    <row r="1749" spans="1:9" x14ac:dyDescent="0.25">
      <c r="A1749" s="48" t="s">
        <v>1511</v>
      </c>
      <c r="B1749" s="48" t="s">
        <v>1510</v>
      </c>
      <c r="C1749" s="83"/>
      <c r="D1749" s="50">
        <v>192.6</v>
      </c>
      <c r="E1749" s="50">
        <v>117468.85</v>
      </c>
      <c r="F1749" s="51">
        <v>1.64E-3</v>
      </c>
      <c r="G1749" s="48"/>
      <c r="H1749" s="13"/>
      <c r="I1749" s="12">
        <v>10</v>
      </c>
    </row>
    <row r="1750" spans="1:9" x14ac:dyDescent="0.25">
      <c r="A1750" s="49" t="s">
        <v>1512</v>
      </c>
      <c r="B1750" s="49" t="s">
        <v>1510</v>
      </c>
      <c r="C1750" s="82"/>
      <c r="D1750" s="52">
        <v>449.63</v>
      </c>
      <c r="E1750" s="52">
        <v>103460.72</v>
      </c>
      <c r="F1750" s="53">
        <v>4.346E-3</v>
      </c>
      <c r="G1750" s="49"/>
      <c r="H1750" s="12"/>
      <c r="I1750" s="12">
        <v>10</v>
      </c>
    </row>
    <row r="1751" spans="1:9" x14ac:dyDescent="0.25">
      <c r="A1751" s="48" t="s">
        <v>1734</v>
      </c>
      <c r="B1751" s="48" t="s">
        <v>1510</v>
      </c>
      <c r="C1751" s="83"/>
      <c r="D1751" s="50">
        <v>434740.81</v>
      </c>
      <c r="E1751" s="50">
        <v>83694</v>
      </c>
      <c r="F1751" s="51">
        <v>5.194</v>
      </c>
      <c r="G1751" s="55">
        <v>4.5662464180355888</v>
      </c>
      <c r="H1751" s="13">
        <v>120</v>
      </c>
      <c r="I1751" s="12">
        <v>10</v>
      </c>
    </row>
    <row r="1752" spans="1:9" x14ac:dyDescent="0.25">
      <c r="A1752" s="49" t="s">
        <v>1735</v>
      </c>
      <c r="B1752" s="49" t="s">
        <v>1510</v>
      </c>
      <c r="C1752" s="82"/>
      <c r="D1752" s="52">
        <v>434013.82</v>
      </c>
      <c r="E1752" s="52">
        <v>90253.79</v>
      </c>
      <c r="F1752" s="53">
        <v>4.8090000000000002</v>
      </c>
      <c r="G1752" s="54">
        <v>4.4343631558252765</v>
      </c>
      <c r="H1752" s="12">
        <v>120</v>
      </c>
      <c r="I1752" s="12">
        <v>10</v>
      </c>
    </row>
    <row r="1753" spans="1:9" x14ac:dyDescent="0.25">
      <c r="A1753" s="48" t="s">
        <v>1736</v>
      </c>
      <c r="B1753" s="48" t="s">
        <v>1510</v>
      </c>
      <c r="C1753" s="83"/>
      <c r="D1753" s="50">
        <v>408047.29</v>
      </c>
      <c r="E1753" s="50">
        <v>82022.820000000007</v>
      </c>
      <c r="F1753" s="51">
        <v>4.9749999999999996</v>
      </c>
      <c r="G1753" s="55">
        <v>4.5927751447295826</v>
      </c>
      <c r="H1753" s="13">
        <v>120</v>
      </c>
      <c r="I1753" s="12">
        <v>10</v>
      </c>
    </row>
    <row r="1754" spans="1:9" x14ac:dyDescent="0.25">
      <c r="A1754" s="49" t="s">
        <v>1737</v>
      </c>
      <c r="B1754" s="49" t="s">
        <v>1510</v>
      </c>
      <c r="C1754" s="82"/>
      <c r="D1754" s="52">
        <v>525051.75</v>
      </c>
      <c r="E1754" s="52">
        <v>95094.57</v>
      </c>
      <c r="F1754" s="53">
        <v>5.5209999999999999</v>
      </c>
      <c r="G1754" s="54">
        <v>4.6273462204511278</v>
      </c>
      <c r="H1754" s="12">
        <v>60</v>
      </c>
      <c r="I1754" s="12">
        <v>10</v>
      </c>
    </row>
    <row r="1755" spans="1:9" x14ac:dyDescent="0.25">
      <c r="A1755" s="48" t="s">
        <v>1738</v>
      </c>
      <c r="B1755" s="48" t="s">
        <v>1510</v>
      </c>
      <c r="C1755" s="83"/>
      <c r="D1755" s="50">
        <v>465523.85</v>
      </c>
      <c r="E1755" s="50">
        <v>92591.92</v>
      </c>
      <c r="F1755" s="51">
        <v>5.0279999999999996</v>
      </c>
      <c r="G1755" s="55">
        <v>4.4789319589471823</v>
      </c>
      <c r="H1755" s="13">
        <v>60</v>
      </c>
      <c r="I1755" s="12">
        <v>10</v>
      </c>
    </row>
    <row r="1756" spans="1:9" x14ac:dyDescent="0.25">
      <c r="A1756" s="49" t="s">
        <v>1739</v>
      </c>
      <c r="B1756" s="49" t="s">
        <v>1510</v>
      </c>
      <c r="C1756" s="82"/>
      <c r="D1756" s="52">
        <v>508324.23</v>
      </c>
      <c r="E1756" s="52">
        <v>94477.25</v>
      </c>
      <c r="F1756" s="53">
        <v>5.38</v>
      </c>
      <c r="G1756" s="54">
        <v>4.6710977458872174</v>
      </c>
      <c r="H1756" s="12">
        <v>60</v>
      </c>
      <c r="I1756" s="12">
        <v>10</v>
      </c>
    </row>
    <row r="1757" spans="1:9" x14ac:dyDescent="0.25">
      <c r="A1757" s="48" t="s">
        <v>1740</v>
      </c>
      <c r="B1757" s="48" t="s">
        <v>1510</v>
      </c>
      <c r="C1757" s="83"/>
      <c r="D1757" s="50">
        <v>497351.78</v>
      </c>
      <c r="E1757" s="50">
        <v>92226.08</v>
      </c>
      <c r="F1757" s="51">
        <v>5.3929999999999998</v>
      </c>
      <c r="G1757" s="55">
        <v>4.6038721020802811</v>
      </c>
      <c r="H1757" s="13">
        <v>30</v>
      </c>
      <c r="I1757" s="12">
        <v>10</v>
      </c>
    </row>
    <row r="1758" spans="1:9" x14ac:dyDescent="0.25">
      <c r="A1758" s="49" t="s">
        <v>1741</v>
      </c>
      <c r="B1758" s="49" t="s">
        <v>1510</v>
      </c>
      <c r="C1758" s="82"/>
      <c r="D1758" s="52">
        <v>545330.41</v>
      </c>
      <c r="E1758" s="52">
        <v>107829.33</v>
      </c>
      <c r="F1758" s="53">
        <v>5.0570000000000004</v>
      </c>
      <c r="G1758" s="54">
        <v>4.4846875826008308</v>
      </c>
      <c r="H1758" s="12">
        <v>30</v>
      </c>
      <c r="I1758" s="12">
        <v>10</v>
      </c>
    </row>
    <row r="1759" spans="1:9" x14ac:dyDescent="0.25">
      <c r="A1759" s="48" t="s">
        <v>1742</v>
      </c>
      <c r="B1759" s="48" t="s">
        <v>1510</v>
      </c>
      <c r="C1759" s="83"/>
      <c r="D1759" s="50">
        <v>509773.23</v>
      </c>
      <c r="E1759" s="50">
        <v>111482.7</v>
      </c>
      <c r="F1759" s="51">
        <v>4.5730000000000004</v>
      </c>
      <c r="G1759" s="55">
        <v>4.5084496188509817</v>
      </c>
      <c r="H1759" s="13">
        <v>30</v>
      </c>
      <c r="I1759" s="12">
        <v>10</v>
      </c>
    </row>
    <row r="1760" spans="1:9" x14ac:dyDescent="0.25">
      <c r="A1760" s="49" t="s">
        <v>1743</v>
      </c>
      <c r="B1760" s="49" t="s">
        <v>1510</v>
      </c>
      <c r="C1760" s="82"/>
      <c r="D1760" s="52">
        <v>454730.99</v>
      </c>
      <c r="E1760" s="52">
        <v>96952.67</v>
      </c>
      <c r="F1760" s="53">
        <v>4.6900000000000004</v>
      </c>
      <c r="G1760" s="54">
        <v>4.4640933941310275</v>
      </c>
      <c r="H1760" s="12">
        <v>15</v>
      </c>
      <c r="I1760" s="12">
        <v>10</v>
      </c>
    </row>
    <row r="1761" spans="1:9" x14ac:dyDescent="0.25">
      <c r="A1761" s="48" t="s">
        <v>1744</v>
      </c>
      <c r="B1761" s="48" t="s">
        <v>1510</v>
      </c>
      <c r="C1761" s="83"/>
      <c r="D1761" s="50">
        <v>532278.52</v>
      </c>
      <c r="E1761" s="50">
        <v>97343.45</v>
      </c>
      <c r="F1761" s="51">
        <v>5.468</v>
      </c>
      <c r="G1761" s="55">
        <v>4.5628856208968624</v>
      </c>
      <c r="H1761" s="13">
        <v>15</v>
      </c>
      <c r="I1761" s="12">
        <v>10</v>
      </c>
    </row>
    <row r="1762" spans="1:9" x14ac:dyDescent="0.25">
      <c r="A1762" s="49" t="s">
        <v>1745</v>
      </c>
      <c r="B1762" s="49" t="s">
        <v>1510</v>
      </c>
      <c r="C1762" s="82"/>
      <c r="D1762" s="52">
        <v>524789.42000000004</v>
      </c>
      <c r="E1762" s="52">
        <v>99447.73</v>
      </c>
      <c r="F1762" s="53">
        <v>5.2770000000000001</v>
      </c>
      <c r="G1762" s="54">
        <v>4.651752836964369</v>
      </c>
      <c r="H1762" s="12">
        <v>15</v>
      </c>
      <c r="I1762" s="12">
        <v>10</v>
      </c>
    </row>
    <row r="1763" spans="1:9" x14ac:dyDescent="0.25">
      <c r="A1763" s="48" t="s">
        <v>1746</v>
      </c>
      <c r="B1763" s="48" t="s">
        <v>1510</v>
      </c>
      <c r="C1763" s="83"/>
      <c r="D1763" s="50">
        <v>554899.61</v>
      </c>
      <c r="E1763" s="50">
        <v>102755.42</v>
      </c>
      <c r="F1763" s="51">
        <v>5.4</v>
      </c>
      <c r="G1763" s="55">
        <v>4.6051701859880918</v>
      </c>
      <c r="H1763" s="13">
        <v>0</v>
      </c>
      <c r="I1763" s="12">
        <v>10</v>
      </c>
    </row>
    <row r="1764" spans="1:9" x14ac:dyDescent="0.25">
      <c r="A1764" s="49" t="s">
        <v>1747</v>
      </c>
      <c r="B1764" s="49" t="s">
        <v>1510</v>
      </c>
      <c r="C1764" s="82"/>
      <c r="D1764" s="52">
        <v>564627.32999999996</v>
      </c>
      <c r="E1764" s="52">
        <v>98982.89</v>
      </c>
      <c r="F1764" s="53">
        <v>5.7039999999999997</v>
      </c>
      <c r="G1764" s="54">
        <v>4.6051701859880918</v>
      </c>
      <c r="H1764" s="12">
        <v>0</v>
      </c>
      <c r="I1764" s="12">
        <v>10</v>
      </c>
    </row>
    <row r="1765" spans="1:9" x14ac:dyDescent="0.25">
      <c r="A1765" s="48" t="s">
        <v>1748</v>
      </c>
      <c r="B1765" s="48" t="s">
        <v>1510</v>
      </c>
      <c r="C1765" s="83"/>
      <c r="D1765" s="50">
        <v>490155.08</v>
      </c>
      <c r="E1765" s="50">
        <v>97313.9</v>
      </c>
      <c r="F1765" s="51">
        <v>5.0369999999999999</v>
      </c>
      <c r="G1765" s="55">
        <v>4.6051701859880918</v>
      </c>
      <c r="H1765" s="13">
        <v>0</v>
      </c>
      <c r="I1765" s="12">
        <v>10</v>
      </c>
    </row>
    <row r="1766" spans="1:9" x14ac:dyDescent="0.25">
      <c r="A1766" s="48" t="s">
        <v>1509</v>
      </c>
      <c r="B1766" s="48" t="s">
        <v>1528</v>
      </c>
      <c r="C1766" s="83"/>
      <c r="D1766" s="50">
        <v>128.41999999999999</v>
      </c>
      <c r="E1766" s="50">
        <v>115836.93</v>
      </c>
      <c r="F1766" s="51">
        <v>1.109E-3</v>
      </c>
      <c r="G1766" s="48"/>
      <c r="H1766" s="12"/>
      <c r="I1766" s="12">
        <v>10</v>
      </c>
    </row>
    <row r="1767" spans="1:9" x14ac:dyDescent="0.25">
      <c r="A1767" s="49" t="s">
        <v>1511</v>
      </c>
      <c r="B1767" s="49" t="s">
        <v>1528</v>
      </c>
      <c r="C1767" s="82"/>
      <c r="D1767" s="52">
        <v>256.98</v>
      </c>
      <c r="E1767" s="52">
        <v>117468.85</v>
      </c>
      <c r="F1767" s="53">
        <v>2.1879999999999998E-3</v>
      </c>
      <c r="G1767" s="49"/>
      <c r="H1767" s="13"/>
      <c r="I1767" s="12">
        <v>10</v>
      </c>
    </row>
    <row r="1768" spans="1:9" x14ac:dyDescent="0.25">
      <c r="A1768" s="48" t="s">
        <v>1512</v>
      </c>
      <c r="B1768" s="48" t="s">
        <v>1528</v>
      </c>
      <c r="C1768" s="83"/>
      <c r="D1768" s="50">
        <v>96.3</v>
      </c>
      <c r="E1768" s="50">
        <v>103460.72</v>
      </c>
      <c r="F1768" s="51">
        <v>9.3079999999999997E-4</v>
      </c>
      <c r="G1768" s="48"/>
      <c r="H1768" s="12"/>
      <c r="I1768" s="12">
        <v>10</v>
      </c>
    </row>
    <row r="1769" spans="1:9" x14ac:dyDescent="0.25">
      <c r="A1769" s="49" t="s">
        <v>1749</v>
      </c>
      <c r="B1769" s="49" t="s">
        <v>1528</v>
      </c>
      <c r="C1769" s="82"/>
      <c r="D1769" s="52">
        <v>892138.07</v>
      </c>
      <c r="E1769" s="52">
        <v>105423.03999999999</v>
      </c>
      <c r="F1769" s="53">
        <v>8.4619999999999997</v>
      </c>
      <c r="G1769" s="54">
        <v>4.4734664392053256</v>
      </c>
      <c r="H1769" s="13">
        <v>120</v>
      </c>
      <c r="I1769" s="12">
        <v>10</v>
      </c>
    </row>
    <row r="1770" spans="1:9" x14ac:dyDescent="0.25">
      <c r="A1770" s="48" t="s">
        <v>1750</v>
      </c>
      <c r="B1770" s="48" t="s">
        <v>1528</v>
      </c>
      <c r="C1770" s="83"/>
      <c r="D1770" s="50">
        <v>892158.77</v>
      </c>
      <c r="E1770" s="50">
        <v>101587.76</v>
      </c>
      <c r="F1770" s="51">
        <v>8.782</v>
      </c>
      <c r="G1770" s="55">
        <v>4.4623516826208363</v>
      </c>
      <c r="H1770" s="12">
        <v>120</v>
      </c>
      <c r="I1770" s="12">
        <v>10</v>
      </c>
    </row>
    <row r="1771" spans="1:9" x14ac:dyDescent="0.25">
      <c r="A1771" s="49" t="s">
        <v>1751</v>
      </c>
      <c r="B1771" s="49" t="s">
        <v>1528</v>
      </c>
      <c r="C1771" s="82"/>
      <c r="D1771" s="52">
        <v>933748.81</v>
      </c>
      <c r="E1771" s="52">
        <v>85734.47</v>
      </c>
      <c r="F1771" s="53">
        <v>10.89</v>
      </c>
      <c r="G1771" s="54" t="s">
        <v>1764</v>
      </c>
      <c r="H1771" s="13">
        <v>120</v>
      </c>
      <c r="I1771" s="12">
        <v>10</v>
      </c>
    </row>
    <row r="1772" spans="1:9" x14ac:dyDescent="0.25">
      <c r="A1772" s="48" t="s">
        <v>1752</v>
      </c>
      <c r="B1772" s="48" t="s">
        <v>1528</v>
      </c>
      <c r="C1772" s="83"/>
      <c r="D1772" s="50">
        <v>942295.28</v>
      </c>
      <c r="E1772" s="50">
        <v>103725.92</v>
      </c>
      <c r="F1772" s="51">
        <v>9.0839999999999996</v>
      </c>
      <c r="G1772" s="55">
        <v>4.5444069163604661</v>
      </c>
      <c r="H1772" s="12">
        <v>60</v>
      </c>
      <c r="I1772" s="12">
        <v>10</v>
      </c>
    </row>
    <row r="1773" spans="1:9" x14ac:dyDescent="0.25">
      <c r="A1773" s="49" t="s">
        <v>1753</v>
      </c>
      <c r="B1773" s="49" t="s">
        <v>1528</v>
      </c>
      <c r="C1773" s="82"/>
      <c r="D1773" s="52">
        <v>945907.42</v>
      </c>
      <c r="E1773" s="52">
        <v>97803</v>
      </c>
      <c r="F1773" s="53">
        <v>9.6720000000000006</v>
      </c>
      <c r="G1773" s="54">
        <v>4.5588973924151759</v>
      </c>
      <c r="H1773" s="13">
        <v>60</v>
      </c>
      <c r="I1773" s="12">
        <v>10</v>
      </c>
    </row>
    <row r="1774" spans="1:9" x14ac:dyDescent="0.25">
      <c r="A1774" s="48" t="s">
        <v>1754</v>
      </c>
      <c r="B1774" s="48" t="s">
        <v>1528</v>
      </c>
      <c r="C1774" s="83"/>
      <c r="D1774" s="50">
        <v>984836.67</v>
      </c>
      <c r="E1774" s="50">
        <v>100893.52</v>
      </c>
      <c r="F1774" s="51">
        <v>9.7609999999999992</v>
      </c>
      <c r="G1774" s="55">
        <v>4.6430737169282512</v>
      </c>
      <c r="H1774" s="12">
        <v>60</v>
      </c>
      <c r="I1774" s="12">
        <v>10</v>
      </c>
    </row>
    <row r="1775" spans="1:9" x14ac:dyDescent="0.25">
      <c r="A1775" s="49" t="s">
        <v>1755</v>
      </c>
      <c r="B1775" s="49" t="s">
        <v>1528</v>
      </c>
      <c r="C1775" s="82"/>
      <c r="D1775" s="52">
        <v>998551.64</v>
      </c>
      <c r="E1775" s="52">
        <v>119060.1</v>
      </c>
      <c r="F1775" s="53">
        <v>8.3870000000000005</v>
      </c>
      <c r="G1775" s="54">
        <v>4.464562285385961</v>
      </c>
      <c r="H1775" s="13">
        <v>30</v>
      </c>
      <c r="I1775" s="12">
        <v>10</v>
      </c>
    </row>
    <row r="1776" spans="1:9" x14ac:dyDescent="0.25">
      <c r="A1776" s="48" t="s">
        <v>1756</v>
      </c>
      <c r="B1776" s="48" t="s">
        <v>1528</v>
      </c>
      <c r="C1776" s="83"/>
      <c r="D1776" s="50">
        <v>1030843.42</v>
      </c>
      <c r="E1776" s="50">
        <v>103712.86</v>
      </c>
      <c r="F1776" s="51">
        <v>9.9390000000000001</v>
      </c>
      <c r="G1776" s="55">
        <v>4.5861326058733791</v>
      </c>
      <c r="H1776" s="12">
        <v>30</v>
      </c>
      <c r="I1776" s="12">
        <v>10</v>
      </c>
    </row>
    <row r="1777" spans="1:9" x14ac:dyDescent="0.25">
      <c r="A1777" s="49" t="s">
        <v>1757</v>
      </c>
      <c r="B1777" s="49" t="s">
        <v>1528</v>
      </c>
      <c r="C1777" s="82"/>
      <c r="D1777" s="52">
        <v>991767.84</v>
      </c>
      <c r="E1777" s="52">
        <v>102891.05</v>
      </c>
      <c r="F1777" s="53">
        <v>9.6389999999999993</v>
      </c>
      <c r="G1777" s="54">
        <v>4.6304944039007623</v>
      </c>
      <c r="H1777" s="13">
        <v>30</v>
      </c>
      <c r="I1777" s="12">
        <v>10</v>
      </c>
    </row>
    <row r="1778" spans="1:9" x14ac:dyDescent="0.25">
      <c r="A1778" s="48" t="s">
        <v>1758</v>
      </c>
      <c r="B1778" s="48" t="s">
        <v>1528</v>
      </c>
      <c r="C1778" s="83"/>
      <c r="D1778" s="50">
        <v>1056255.1399999999</v>
      </c>
      <c r="E1778" s="50">
        <v>112760.59</v>
      </c>
      <c r="F1778" s="51">
        <v>9.3670000000000009</v>
      </c>
      <c r="G1778" s="55">
        <v>4.5750898541361309</v>
      </c>
      <c r="H1778" s="12">
        <v>15</v>
      </c>
      <c r="I1778" s="12">
        <v>10</v>
      </c>
    </row>
    <row r="1779" spans="1:9" x14ac:dyDescent="0.25">
      <c r="A1779" s="49" t="s">
        <v>1759</v>
      </c>
      <c r="B1779" s="49" t="s">
        <v>1528</v>
      </c>
      <c r="C1779" s="82"/>
      <c r="D1779" s="52">
        <v>1064266.25</v>
      </c>
      <c r="E1779" s="52">
        <v>108293.46</v>
      </c>
      <c r="F1779" s="53">
        <v>9.8279999999999994</v>
      </c>
      <c r="G1779" s="54">
        <v>4.5749000468867314</v>
      </c>
      <c r="H1779" s="13">
        <v>15</v>
      </c>
      <c r="I1779" s="12">
        <v>10</v>
      </c>
    </row>
    <row r="1780" spans="1:9" x14ac:dyDescent="0.25">
      <c r="A1780" s="48" t="s">
        <v>1760</v>
      </c>
      <c r="B1780" s="48" t="s">
        <v>1528</v>
      </c>
      <c r="C1780" s="83"/>
      <c r="D1780" s="50">
        <v>1075018.22</v>
      </c>
      <c r="E1780" s="50">
        <v>110975.25</v>
      </c>
      <c r="F1780" s="51">
        <v>9.6869999999999994</v>
      </c>
      <c r="G1780" s="55">
        <v>4.6354625401067251</v>
      </c>
      <c r="H1780" s="12">
        <v>15</v>
      </c>
      <c r="I1780" s="12">
        <v>10</v>
      </c>
    </row>
    <row r="1781" spans="1:9" x14ac:dyDescent="0.25">
      <c r="A1781" s="49" t="s">
        <v>1761</v>
      </c>
      <c r="B1781" s="49" t="s">
        <v>1528</v>
      </c>
      <c r="C1781" s="82"/>
      <c r="D1781" s="52">
        <v>1002677.26</v>
      </c>
      <c r="E1781" s="52">
        <v>103874.54</v>
      </c>
      <c r="F1781" s="53">
        <v>9.6530000000000005</v>
      </c>
      <c r="G1781" s="54">
        <v>4.6051701859880918</v>
      </c>
      <c r="H1781" s="13">
        <v>0</v>
      </c>
      <c r="I1781" s="12">
        <v>10</v>
      </c>
    </row>
    <row r="1782" spans="1:9" x14ac:dyDescent="0.25">
      <c r="A1782" s="48" t="s">
        <v>1762</v>
      </c>
      <c r="B1782" s="48" t="s">
        <v>1528</v>
      </c>
      <c r="C1782" s="83"/>
      <c r="D1782" s="50">
        <v>1038079.03</v>
      </c>
      <c r="E1782" s="50">
        <v>102522.65</v>
      </c>
      <c r="F1782" s="51">
        <v>10.130000000000001</v>
      </c>
      <c r="G1782" s="55">
        <v>4.6051701859880918</v>
      </c>
      <c r="H1782" s="12">
        <v>0</v>
      </c>
      <c r="I1782" s="12">
        <v>10</v>
      </c>
    </row>
    <row r="1783" spans="1:9" x14ac:dyDescent="0.25">
      <c r="A1783" s="49" t="s">
        <v>1763</v>
      </c>
      <c r="B1783" s="49" t="s">
        <v>1528</v>
      </c>
      <c r="C1783" s="82"/>
      <c r="D1783" s="52">
        <v>1086060.3</v>
      </c>
      <c r="E1783" s="52">
        <v>115558.7</v>
      </c>
      <c r="F1783" s="53">
        <v>9.3979999999999997</v>
      </c>
      <c r="G1783" s="54">
        <v>4.6051701859880918</v>
      </c>
      <c r="H1783" s="13">
        <v>0</v>
      </c>
      <c r="I1783" s="12">
        <v>10</v>
      </c>
    </row>
    <row r="1784" spans="1:9" x14ac:dyDescent="0.25">
      <c r="A1784" s="49" t="s">
        <v>1368</v>
      </c>
      <c r="B1784" s="49" t="s">
        <v>1549</v>
      </c>
      <c r="C1784" s="82"/>
      <c r="D1784" s="52">
        <v>0</v>
      </c>
      <c r="E1784" s="52">
        <v>387083.97</v>
      </c>
      <c r="F1784" s="53">
        <v>0</v>
      </c>
      <c r="G1784" s="49"/>
      <c r="H1784" s="12"/>
      <c r="I1784" s="12">
        <v>10</v>
      </c>
    </row>
    <row r="1785" spans="1:9" x14ac:dyDescent="0.25">
      <c r="A1785" s="48" t="s">
        <v>1370</v>
      </c>
      <c r="B1785" s="48" t="s">
        <v>1549</v>
      </c>
      <c r="C1785" s="83"/>
      <c r="D1785" s="50">
        <v>0</v>
      </c>
      <c r="E1785" s="50">
        <v>423007.3</v>
      </c>
      <c r="F1785" s="51">
        <v>0</v>
      </c>
      <c r="G1785" s="48"/>
      <c r="H1785" s="13"/>
      <c r="I1785" s="12">
        <v>10</v>
      </c>
    </row>
    <row r="1786" spans="1:9" x14ac:dyDescent="0.25">
      <c r="A1786" s="49" t="s">
        <v>1371</v>
      </c>
      <c r="B1786" s="49" t="s">
        <v>1549</v>
      </c>
      <c r="C1786" s="82"/>
      <c r="D1786" s="52">
        <v>0</v>
      </c>
      <c r="E1786" s="52">
        <v>400096.59</v>
      </c>
      <c r="F1786" s="53">
        <v>-3.3090000000000001E-9</v>
      </c>
      <c r="G1786" s="49"/>
      <c r="H1786" s="12"/>
      <c r="I1786" s="12">
        <v>10</v>
      </c>
    </row>
    <row r="1787" spans="1:9" x14ac:dyDescent="0.25">
      <c r="A1787" s="48" t="s">
        <v>1765</v>
      </c>
      <c r="B1787" s="48" t="s">
        <v>1549</v>
      </c>
      <c r="C1787" s="83"/>
      <c r="D1787" s="50">
        <v>4333275.43</v>
      </c>
      <c r="E1787" s="50">
        <v>316218.32</v>
      </c>
      <c r="F1787" s="51">
        <v>13.7</v>
      </c>
      <c r="G1787" s="55">
        <v>4.6968373745061864</v>
      </c>
      <c r="H1787" s="13">
        <v>120</v>
      </c>
      <c r="I1787" s="12">
        <v>10</v>
      </c>
    </row>
    <row r="1788" spans="1:9" x14ac:dyDescent="0.25">
      <c r="A1788" s="49" t="s">
        <v>1766</v>
      </c>
      <c r="B1788" s="49" t="s">
        <v>1549</v>
      </c>
      <c r="C1788" s="82"/>
      <c r="D1788" s="52">
        <v>4368759.88</v>
      </c>
      <c r="E1788" s="52">
        <v>328374.24</v>
      </c>
      <c r="F1788" s="53">
        <v>13.3</v>
      </c>
      <c r="G1788" s="54">
        <v>4.7761279841162692</v>
      </c>
      <c r="H1788" s="12">
        <v>120</v>
      </c>
      <c r="I1788" s="12">
        <v>10</v>
      </c>
    </row>
    <row r="1789" spans="1:9" x14ac:dyDescent="0.25">
      <c r="A1789" s="48" t="s">
        <v>1767</v>
      </c>
      <c r="B1789" s="48" t="s">
        <v>1549</v>
      </c>
      <c r="C1789" s="83"/>
      <c r="D1789" s="50">
        <v>4428865.38</v>
      </c>
      <c r="E1789" s="50">
        <v>312513.15999999997</v>
      </c>
      <c r="F1789" s="51">
        <v>14.17</v>
      </c>
      <c r="G1789" s="55">
        <v>4.6129633533075527</v>
      </c>
      <c r="H1789" s="13">
        <v>120</v>
      </c>
      <c r="I1789" s="12">
        <v>10</v>
      </c>
    </row>
    <row r="1790" spans="1:9" x14ac:dyDescent="0.25">
      <c r="A1790" s="49" t="s">
        <v>1768</v>
      </c>
      <c r="B1790" s="49" t="s">
        <v>1549</v>
      </c>
      <c r="C1790" s="82"/>
      <c r="D1790" s="52">
        <v>4546799.21</v>
      </c>
      <c r="E1790" s="52">
        <v>366126.68</v>
      </c>
      <c r="F1790" s="53">
        <v>12.42</v>
      </c>
      <c r="G1790" s="54">
        <v>4.598749618185737</v>
      </c>
      <c r="H1790" s="12">
        <v>60</v>
      </c>
      <c r="I1790" s="12">
        <v>10</v>
      </c>
    </row>
    <row r="1791" spans="1:9" x14ac:dyDescent="0.25">
      <c r="A1791" s="48" t="s">
        <v>1769</v>
      </c>
      <c r="B1791" s="48" t="s">
        <v>1549</v>
      </c>
      <c r="C1791" s="83"/>
      <c r="D1791" s="50">
        <v>3899247.09</v>
      </c>
      <c r="E1791" s="50">
        <v>328782.42</v>
      </c>
      <c r="F1791" s="51">
        <v>11.86</v>
      </c>
      <c r="G1791" s="55">
        <v>4.6615353424682091</v>
      </c>
      <c r="H1791" s="13">
        <v>60</v>
      </c>
      <c r="I1791" s="12">
        <v>10</v>
      </c>
    </row>
    <row r="1792" spans="1:9" x14ac:dyDescent="0.25">
      <c r="A1792" s="49" t="s">
        <v>1770</v>
      </c>
      <c r="B1792" s="49" t="s">
        <v>1549</v>
      </c>
      <c r="C1792" s="82"/>
      <c r="D1792" s="52">
        <v>4380718.33</v>
      </c>
      <c r="E1792" s="52">
        <v>336849.31</v>
      </c>
      <c r="F1792" s="53">
        <v>13</v>
      </c>
      <c r="G1792" s="54">
        <v>4.5267856570735061</v>
      </c>
      <c r="H1792" s="12">
        <v>60</v>
      </c>
      <c r="I1792" s="12">
        <v>10</v>
      </c>
    </row>
    <row r="1793" spans="1:9" x14ac:dyDescent="0.25">
      <c r="A1793" s="48" t="s">
        <v>1771</v>
      </c>
      <c r="B1793" s="48" t="s">
        <v>1549</v>
      </c>
      <c r="C1793" s="83"/>
      <c r="D1793" s="50">
        <v>5279000.5</v>
      </c>
      <c r="E1793" s="50">
        <v>316244.82</v>
      </c>
      <c r="F1793" s="51">
        <v>16.690000000000001</v>
      </c>
      <c r="G1793" s="55">
        <v>4.894251279331427</v>
      </c>
      <c r="H1793" s="13">
        <v>30</v>
      </c>
      <c r="I1793" s="12">
        <v>10</v>
      </c>
    </row>
    <row r="1794" spans="1:9" x14ac:dyDescent="0.25">
      <c r="A1794" s="49" t="s">
        <v>1772</v>
      </c>
      <c r="B1794" s="49" t="s">
        <v>1549</v>
      </c>
      <c r="C1794" s="82"/>
      <c r="D1794" s="52">
        <v>4002489.11</v>
      </c>
      <c r="E1794" s="52">
        <v>308039.57</v>
      </c>
      <c r="F1794" s="53">
        <v>12.99</v>
      </c>
      <c r="G1794" s="54">
        <v>4.7525437795730481</v>
      </c>
      <c r="H1794" s="12">
        <v>30</v>
      </c>
      <c r="I1794" s="12">
        <v>10</v>
      </c>
    </row>
    <row r="1795" spans="1:9" x14ac:dyDescent="0.25">
      <c r="A1795" s="48" t="s">
        <v>1773</v>
      </c>
      <c r="B1795" s="48" t="s">
        <v>1549</v>
      </c>
      <c r="C1795" s="83"/>
      <c r="D1795" s="50">
        <v>4168965.06</v>
      </c>
      <c r="E1795" s="50">
        <v>302922.90999999997</v>
      </c>
      <c r="F1795" s="51">
        <v>13.76</v>
      </c>
      <c r="G1795" s="55">
        <v>4.5836021321124809</v>
      </c>
      <c r="H1795" s="13">
        <v>30</v>
      </c>
      <c r="I1795" s="12">
        <v>10</v>
      </c>
    </row>
    <row r="1796" spans="1:9" x14ac:dyDescent="0.25">
      <c r="A1796" s="49" t="s">
        <v>1774</v>
      </c>
      <c r="B1796" s="49" t="s">
        <v>1549</v>
      </c>
      <c r="C1796" s="82"/>
      <c r="D1796" s="52">
        <v>4504054.8899999997</v>
      </c>
      <c r="E1796" s="52">
        <v>337584.61</v>
      </c>
      <c r="F1796" s="53">
        <v>13.34</v>
      </c>
      <c r="G1796" s="54">
        <v>4.6702085821617576</v>
      </c>
      <c r="H1796" s="12">
        <v>15</v>
      </c>
      <c r="I1796" s="12">
        <v>10</v>
      </c>
    </row>
    <row r="1797" spans="1:9" x14ac:dyDescent="0.25">
      <c r="A1797" s="48" t="s">
        <v>1775</v>
      </c>
      <c r="B1797" s="48" t="s">
        <v>1549</v>
      </c>
      <c r="C1797" s="83"/>
      <c r="D1797" s="50">
        <v>4758659.49</v>
      </c>
      <c r="E1797" s="50">
        <v>308253.19</v>
      </c>
      <c r="F1797" s="51">
        <v>15.44</v>
      </c>
      <c r="G1797" s="55">
        <v>4.9253254934736965</v>
      </c>
      <c r="H1797" s="13">
        <v>15</v>
      </c>
      <c r="I1797" s="12">
        <v>10</v>
      </c>
    </row>
    <row r="1798" spans="1:9" x14ac:dyDescent="0.25">
      <c r="A1798" s="49" t="s">
        <v>1776</v>
      </c>
      <c r="B1798" s="49" t="s">
        <v>1549</v>
      </c>
      <c r="C1798" s="82"/>
      <c r="D1798" s="52">
        <v>3891229.67</v>
      </c>
      <c r="E1798" s="52">
        <v>314385.76</v>
      </c>
      <c r="F1798" s="53">
        <v>12.38</v>
      </c>
      <c r="G1798" s="54">
        <v>4.4779185668726686</v>
      </c>
      <c r="H1798" s="12">
        <v>15</v>
      </c>
      <c r="I1798" s="12">
        <v>10</v>
      </c>
    </row>
    <row r="1799" spans="1:9" x14ac:dyDescent="0.25">
      <c r="A1799" s="48" t="s">
        <v>1777</v>
      </c>
      <c r="B1799" s="48" t="s">
        <v>1549</v>
      </c>
      <c r="C1799" s="83"/>
      <c r="D1799" s="50">
        <v>4191356.14</v>
      </c>
      <c r="E1799" s="50">
        <v>335387.44</v>
      </c>
      <c r="F1799" s="51">
        <v>12.5</v>
      </c>
      <c r="G1799" s="55">
        <v>4.6051701859880918</v>
      </c>
      <c r="H1799" s="13">
        <v>0</v>
      </c>
      <c r="I1799" s="12">
        <v>10</v>
      </c>
    </row>
    <row r="1800" spans="1:9" x14ac:dyDescent="0.25">
      <c r="A1800" s="49" t="s">
        <v>1778</v>
      </c>
      <c r="B1800" s="49" t="s">
        <v>1549</v>
      </c>
      <c r="C1800" s="82"/>
      <c r="D1800" s="52">
        <v>3457348.19</v>
      </c>
      <c r="E1800" s="52">
        <v>308376.77</v>
      </c>
      <c r="F1800" s="53">
        <v>11.21</v>
      </c>
      <c r="G1800" s="54">
        <v>4.6051701859880918</v>
      </c>
      <c r="H1800" s="12">
        <v>0</v>
      </c>
      <c r="I1800" s="12">
        <v>10</v>
      </c>
    </row>
    <row r="1801" spans="1:9" x14ac:dyDescent="0.25">
      <c r="A1801" s="48" t="s">
        <v>1779</v>
      </c>
      <c r="B1801" s="48" t="s">
        <v>1549</v>
      </c>
      <c r="C1801" s="83"/>
      <c r="D1801" s="50">
        <v>4326847.13</v>
      </c>
      <c r="E1801" s="50">
        <v>307839.46000000002</v>
      </c>
      <c r="F1801" s="51">
        <v>14.06</v>
      </c>
      <c r="G1801" s="55">
        <v>4.6051701859880918</v>
      </c>
      <c r="H1801" s="13">
        <v>0</v>
      </c>
      <c r="I1801" s="12">
        <v>10</v>
      </c>
    </row>
    <row r="1802" spans="1:9" x14ac:dyDescent="0.25">
      <c r="A1802" s="48" t="s">
        <v>1368</v>
      </c>
      <c r="B1802" s="48" t="s">
        <v>1565</v>
      </c>
      <c r="C1802" s="83"/>
      <c r="D1802" s="50">
        <v>47.11</v>
      </c>
      <c r="E1802" s="50">
        <v>387083.97</v>
      </c>
      <c r="F1802" s="51">
        <v>1.217E-4</v>
      </c>
      <c r="G1802" s="48"/>
      <c r="H1802" s="12"/>
      <c r="I1802" s="12">
        <v>10</v>
      </c>
    </row>
    <row r="1803" spans="1:9" x14ac:dyDescent="0.25">
      <c r="A1803" s="49" t="s">
        <v>1370</v>
      </c>
      <c r="B1803" s="49" t="s">
        <v>1565</v>
      </c>
      <c r="C1803" s="82"/>
      <c r="D1803" s="52">
        <v>194.95</v>
      </c>
      <c r="E1803" s="52">
        <v>423007.3</v>
      </c>
      <c r="F1803" s="53">
        <v>4.6089999999999998E-4</v>
      </c>
      <c r="G1803" s="49"/>
      <c r="H1803" s="13"/>
      <c r="I1803" s="12">
        <v>10</v>
      </c>
    </row>
    <row r="1804" spans="1:9" x14ac:dyDescent="0.25">
      <c r="A1804" s="48" t="s">
        <v>1371</v>
      </c>
      <c r="B1804" s="48" t="s">
        <v>1565</v>
      </c>
      <c r="C1804" s="83"/>
      <c r="D1804" s="50">
        <v>45.65</v>
      </c>
      <c r="E1804" s="50">
        <v>400096.59</v>
      </c>
      <c r="F1804" s="51">
        <v>1.141E-4</v>
      </c>
      <c r="G1804" s="48"/>
      <c r="H1804" s="12"/>
      <c r="I1804" s="12">
        <v>10</v>
      </c>
    </row>
    <row r="1805" spans="1:9" x14ac:dyDescent="0.25">
      <c r="A1805" s="49" t="s">
        <v>1780</v>
      </c>
      <c r="B1805" s="49" t="s">
        <v>1565</v>
      </c>
      <c r="C1805" s="82"/>
      <c r="D1805" s="52">
        <v>2038419.79</v>
      </c>
      <c r="E1805" s="52">
        <v>382821.15</v>
      </c>
      <c r="F1805" s="53">
        <v>5.3250000000000002</v>
      </c>
      <c r="G1805" s="54">
        <v>4.768415140538985</v>
      </c>
      <c r="H1805" s="13">
        <v>120</v>
      </c>
      <c r="I1805" s="12">
        <v>10</v>
      </c>
    </row>
    <row r="1806" spans="1:9" x14ac:dyDescent="0.25">
      <c r="A1806" s="48" t="s">
        <v>1781</v>
      </c>
      <c r="B1806" s="48" t="s">
        <v>1565</v>
      </c>
      <c r="C1806" s="83"/>
      <c r="D1806" s="50">
        <v>2163979.5099999998</v>
      </c>
      <c r="E1806" s="50">
        <v>361790.13</v>
      </c>
      <c r="F1806" s="51">
        <v>5.9809999999999999</v>
      </c>
      <c r="G1806" s="55">
        <v>4.6310850951060436</v>
      </c>
      <c r="H1806" s="12">
        <v>120</v>
      </c>
      <c r="I1806" s="12">
        <v>10</v>
      </c>
    </row>
    <row r="1807" spans="1:9" x14ac:dyDescent="0.25">
      <c r="A1807" s="49" t="s">
        <v>1782</v>
      </c>
      <c r="B1807" s="49" t="s">
        <v>1565</v>
      </c>
      <c r="C1807" s="82"/>
      <c r="D1807" s="52">
        <v>1725051.2</v>
      </c>
      <c r="E1807" s="52">
        <v>371248.6</v>
      </c>
      <c r="F1807" s="53">
        <v>4.6470000000000002</v>
      </c>
      <c r="G1807" s="54">
        <v>4.4371818192482664</v>
      </c>
      <c r="H1807" s="13">
        <v>120</v>
      </c>
      <c r="I1807" s="12">
        <v>10</v>
      </c>
    </row>
    <row r="1808" spans="1:9" x14ac:dyDescent="0.25">
      <c r="A1808" s="48" t="s">
        <v>1783</v>
      </c>
      <c r="B1808" s="48" t="s">
        <v>1565</v>
      </c>
      <c r="C1808" s="83"/>
      <c r="D1808" s="50">
        <v>1682297.2</v>
      </c>
      <c r="E1808" s="50">
        <v>391965.2</v>
      </c>
      <c r="F1808" s="51">
        <v>4.2919999999999998</v>
      </c>
      <c r="G1808" s="55">
        <v>4.5527447566738815</v>
      </c>
      <c r="H1808" s="12">
        <v>60</v>
      </c>
      <c r="I1808" s="12">
        <v>10</v>
      </c>
    </row>
    <row r="1809" spans="1:9" x14ac:dyDescent="0.25">
      <c r="A1809" s="49" t="s">
        <v>1784</v>
      </c>
      <c r="B1809" s="49" t="s">
        <v>1565</v>
      </c>
      <c r="C1809" s="82"/>
      <c r="D1809" s="52">
        <v>1920263.77</v>
      </c>
      <c r="E1809" s="52">
        <v>402017.71</v>
      </c>
      <c r="F1809" s="53">
        <v>4.7770000000000001</v>
      </c>
      <c r="G1809" s="54">
        <v>4.4063002646452682</v>
      </c>
      <c r="H1809" s="13">
        <v>60</v>
      </c>
      <c r="I1809" s="12">
        <v>10</v>
      </c>
    </row>
    <row r="1810" spans="1:9" x14ac:dyDescent="0.25">
      <c r="A1810" s="48" t="s">
        <v>1785</v>
      </c>
      <c r="B1810" s="48" t="s">
        <v>1565</v>
      </c>
      <c r="C1810" s="83"/>
      <c r="D1810" s="50">
        <v>1904417.04</v>
      </c>
      <c r="E1810" s="50">
        <v>402970.93</v>
      </c>
      <c r="F1810" s="51">
        <v>4.726</v>
      </c>
      <c r="G1810" s="55">
        <v>4.4540399833338196</v>
      </c>
      <c r="H1810" s="12">
        <v>60</v>
      </c>
      <c r="I1810" s="12">
        <v>10</v>
      </c>
    </row>
    <row r="1811" spans="1:9" x14ac:dyDescent="0.25">
      <c r="A1811" s="49" t="s">
        <v>1786</v>
      </c>
      <c r="B1811" s="49" t="s">
        <v>1565</v>
      </c>
      <c r="C1811" s="82"/>
      <c r="D1811" s="52">
        <v>1789354.95</v>
      </c>
      <c r="E1811" s="52">
        <v>432598.74</v>
      </c>
      <c r="F1811" s="53">
        <v>4.1360000000000001</v>
      </c>
      <c r="G1811" s="54">
        <v>4.5157190281592623</v>
      </c>
      <c r="H1811" s="13">
        <v>30</v>
      </c>
      <c r="I1811" s="12">
        <v>10</v>
      </c>
    </row>
    <row r="1812" spans="1:9" x14ac:dyDescent="0.25">
      <c r="A1812" s="48" t="s">
        <v>1787</v>
      </c>
      <c r="B1812" s="48" t="s">
        <v>1565</v>
      </c>
      <c r="C1812" s="83"/>
      <c r="D1812" s="50">
        <v>2476737.02</v>
      </c>
      <c r="E1812" s="50">
        <v>422325.78</v>
      </c>
      <c r="F1812" s="51">
        <v>5.8650000000000002</v>
      </c>
      <c r="G1812" s="55">
        <v>4.6114990311551871</v>
      </c>
      <c r="H1812" s="12">
        <v>30</v>
      </c>
      <c r="I1812" s="12">
        <v>10</v>
      </c>
    </row>
    <row r="1813" spans="1:9" x14ac:dyDescent="0.25">
      <c r="A1813" s="49" t="s">
        <v>1788</v>
      </c>
      <c r="B1813" s="49" t="s">
        <v>1565</v>
      </c>
      <c r="C1813" s="82"/>
      <c r="D1813" s="52">
        <v>2045427.21</v>
      </c>
      <c r="E1813" s="52">
        <v>376287.71</v>
      </c>
      <c r="F1813" s="53">
        <v>5.4359999999999999</v>
      </c>
      <c r="G1813" s="54">
        <v>4.5940107193009743</v>
      </c>
      <c r="H1813" s="13">
        <v>30</v>
      </c>
      <c r="I1813" s="12">
        <v>10</v>
      </c>
    </row>
    <row r="1814" spans="1:9" x14ac:dyDescent="0.25">
      <c r="A1814" s="48" t="s">
        <v>1789</v>
      </c>
      <c r="B1814" s="48" t="s">
        <v>1565</v>
      </c>
      <c r="C1814" s="83"/>
      <c r="D1814" s="50">
        <v>1951581.13</v>
      </c>
      <c r="E1814" s="50">
        <v>381199.19</v>
      </c>
      <c r="F1814" s="51">
        <v>5.12</v>
      </c>
      <c r="G1814" s="55">
        <v>4.7291551217378975</v>
      </c>
      <c r="H1814" s="12">
        <v>15</v>
      </c>
      <c r="I1814" s="12">
        <v>10</v>
      </c>
    </row>
    <row r="1815" spans="1:9" x14ac:dyDescent="0.25">
      <c r="A1815" s="49" t="s">
        <v>1790</v>
      </c>
      <c r="B1815" s="49" t="s">
        <v>1565</v>
      </c>
      <c r="C1815" s="82"/>
      <c r="D1815" s="52">
        <v>2181183.15</v>
      </c>
      <c r="E1815" s="52">
        <v>372078.32</v>
      </c>
      <c r="F1815" s="53">
        <v>5.8620000000000001</v>
      </c>
      <c r="G1815" s="54">
        <v>4.6109873710733291</v>
      </c>
      <c r="H1815" s="13">
        <v>15</v>
      </c>
      <c r="I1815" s="12">
        <v>10</v>
      </c>
    </row>
    <row r="1816" spans="1:9" x14ac:dyDescent="0.25">
      <c r="A1816" s="48" t="s">
        <v>1791</v>
      </c>
      <c r="B1816" s="48" t="s">
        <v>1565</v>
      </c>
      <c r="C1816" s="83"/>
      <c r="D1816" s="50">
        <v>2050872.56</v>
      </c>
      <c r="E1816" s="50">
        <v>385392.51</v>
      </c>
      <c r="F1816" s="51">
        <v>5.3220000000000001</v>
      </c>
      <c r="G1816" s="55">
        <v>4.5728154804142926</v>
      </c>
      <c r="H1816" s="12">
        <v>15</v>
      </c>
      <c r="I1816" s="12">
        <v>10</v>
      </c>
    </row>
    <row r="1817" spans="1:9" x14ac:dyDescent="0.25">
      <c r="A1817" s="49" t="s">
        <v>1792</v>
      </c>
      <c r="B1817" s="49" t="s">
        <v>1565</v>
      </c>
      <c r="C1817" s="82"/>
      <c r="D1817" s="52">
        <v>1910904.69</v>
      </c>
      <c r="E1817" s="52">
        <v>422512.21</v>
      </c>
      <c r="F1817" s="53">
        <v>4.5229999999999997</v>
      </c>
      <c r="G1817" s="54">
        <v>4.6051701859880918</v>
      </c>
      <c r="H1817" s="13">
        <v>0</v>
      </c>
      <c r="I1817" s="12">
        <v>10</v>
      </c>
    </row>
    <row r="1818" spans="1:9" x14ac:dyDescent="0.25">
      <c r="A1818" s="48" t="s">
        <v>1793</v>
      </c>
      <c r="B1818" s="48" t="s">
        <v>1565</v>
      </c>
      <c r="C1818" s="83"/>
      <c r="D1818" s="50">
        <v>2145127.87</v>
      </c>
      <c r="E1818" s="50">
        <v>368086.55</v>
      </c>
      <c r="F1818" s="51">
        <v>5.8280000000000003</v>
      </c>
      <c r="G1818" s="55">
        <v>4.6051701859880918</v>
      </c>
      <c r="H1818" s="12">
        <v>0</v>
      </c>
      <c r="I1818" s="12">
        <v>10</v>
      </c>
    </row>
    <row r="1819" spans="1:9" x14ac:dyDescent="0.25">
      <c r="A1819" s="49" t="s">
        <v>1794</v>
      </c>
      <c r="B1819" s="49" t="s">
        <v>1565</v>
      </c>
      <c r="C1819" s="82"/>
      <c r="D1819" s="52">
        <v>2099773.31</v>
      </c>
      <c r="E1819" s="52">
        <v>381989.48</v>
      </c>
      <c r="F1819" s="53">
        <v>5.4969999999999999</v>
      </c>
      <c r="G1819" s="54">
        <v>4.6051701859880918</v>
      </c>
      <c r="H1819" s="13">
        <v>0</v>
      </c>
      <c r="I1819" s="12">
        <v>10</v>
      </c>
    </row>
    <row r="1820" spans="1:9" x14ac:dyDescent="0.25">
      <c r="A1820" s="49" t="s">
        <v>1368</v>
      </c>
      <c r="B1820" s="49" t="s">
        <v>1581</v>
      </c>
      <c r="C1820" s="82"/>
      <c r="D1820" s="52">
        <v>93.06</v>
      </c>
      <c r="E1820" s="52">
        <v>387083.97</v>
      </c>
      <c r="F1820" s="53">
        <v>2.4039999999999999E-4</v>
      </c>
      <c r="G1820" s="49"/>
      <c r="H1820" s="12"/>
      <c r="I1820" s="12">
        <v>10</v>
      </c>
    </row>
    <row r="1821" spans="1:9" x14ac:dyDescent="0.25">
      <c r="A1821" s="48" t="s">
        <v>1370</v>
      </c>
      <c r="B1821" s="48" t="s">
        <v>1581</v>
      </c>
      <c r="C1821" s="83"/>
      <c r="D1821" s="50">
        <v>93.35</v>
      </c>
      <c r="E1821" s="50">
        <v>423007.3</v>
      </c>
      <c r="F1821" s="51">
        <v>2.207E-4</v>
      </c>
      <c r="G1821" s="48"/>
      <c r="H1821" s="13"/>
      <c r="I1821" s="12">
        <v>10</v>
      </c>
    </row>
    <row r="1822" spans="1:9" x14ac:dyDescent="0.25">
      <c r="A1822" s="49" t="s">
        <v>1371</v>
      </c>
      <c r="B1822" s="49" t="s">
        <v>1581</v>
      </c>
      <c r="C1822" s="82"/>
      <c r="D1822" s="52">
        <v>47.65</v>
      </c>
      <c r="E1822" s="52">
        <v>400096.59</v>
      </c>
      <c r="F1822" s="53">
        <v>1.1909999999999999E-4</v>
      </c>
      <c r="G1822" s="49"/>
      <c r="H1822" s="12"/>
      <c r="I1822" s="12">
        <v>10</v>
      </c>
    </row>
    <row r="1823" spans="1:9" x14ac:dyDescent="0.25">
      <c r="A1823" s="48" t="s">
        <v>1795</v>
      </c>
      <c r="B1823" s="48" t="s">
        <v>1581</v>
      </c>
      <c r="C1823" s="83"/>
      <c r="D1823" s="50">
        <v>1756255.16</v>
      </c>
      <c r="E1823" s="50">
        <v>334757.31</v>
      </c>
      <c r="F1823" s="51">
        <v>5.2460000000000004</v>
      </c>
      <c r="G1823" s="55">
        <v>4.4735422799382674</v>
      </c>
      <c r="H1823" s="13">
        <v>120</v>
      </c>
      <c r="I1823" s="12">
        <v>10</v>
      </c>
    </row>
    <row r="1824" spans="1:9" x14ac:dyDescent="0.25">
      <c r="A1824" s="49" t="s">
        <v>1796</v>
      </c>
      <c r="B1824" s="49" t="s">
        <v>1581</v>
      </c>
      <c r="C1824" s="82"/>
      <c r="D1824" s="52">
        <v>1858853.58</v>
      </c>
      <c r="E1824" s="52">
        <v>347074.27</v>
      </c>
      <c r="F1824" s="53">
        <v>5.3559999999999999</v>
      </c>
      <c r="G1824" s="54">
        <v>4.4721478705372126</v>
      </c>
      <c r="H1824" s="12">
        <v>120</v>
      </c>
      <c r="I1824" s="12">
        <v>10</v>
      </c>
    </row>
    <row r="1825" spans="1:9" x14ac:dyDescent="0.25">
      <c r="A1825" s="48" t="s">
        <v>1797</v>
      </c>
      <c r="B1825" s="48" t="s">
        <v>1581</v>
      </c>
      <c r="C1825" s="83"/>
      <c r="D1825" s="50">
        <v>1500458.25</v>
      </c>
      <c r="E1825" s="50">
        <v>359315.43</v>
      </c>
      <c r="F1825" s="51">
        <v>4.1760000000000002</v>
      </c>
      <c r="G1825" s="55">
        <v>4.4224817653910948</v>
      </c>
      <c r="H1825" s="13">
        <v>120</v>
      </c>
      <c r="I1825" s="12">
        <v>10</v>
      </c>
    </row>
    <row r="1826" spans="1:9" x14ac:dyDescent="0.25">
      <c r="A1826" s="49" t="s">
        <v>1798</v>
      </c>
      <c r="B1826" s="49" t="s">
        <v>1581</v>
      </c>
      <c r="C1826" s="82"/>
      <c r="D1826" s="52">
        <v>1562528.19</v>
      </c>
      <c r="E1826" s="52">
        <v>376601.18</v>
      </c>
      <c r="F1826" s="53">
        <v>4.149</v>
      </c>
      <c r="G1826" s="54">
        <v>4.2389339919793585</v>
      </c>
      <c r="H1826" s="12">
        <v>60</v>
      </c>
      <c r="I1826" s="12">
        <v>10</v>
      </c>
    </row>
    <row r="1827" spans="1:9" x14ac:dyDescent="0.25">
      <c r="A1827" s="48" t="s">
        <v>1799</v>
      </c>
      <c r="B1827" s="48" t="s">
        <v>1581</v>
      </c>
      <c r="C1827" s="83"/>
      <c r="D1827" s="50">
        <v>1858242.81</v>
      </c>
      <c r="E1827" s="50">
        <v>365284.69</v>
      </c>
      <c r="F1827" s="51">
        <v>5.0869999999999997</v>
      </c>
      <c r="G1827" s="55">
        <v>4.420616799036261</v>
      </c>
      <c r="H1827" s="13">
        <v>60</v>
      </c>
      <c r="I1827" s="12">
        <v>10</v>
      </c>
    </row>
    <row r="1828" spans="1:9" x14ac:dyDescent="0.25">
      <c r="A1828" s="49" t="s">
        <v>1800</v>
      </c>
      <c r="B1828" s="49" t="s">
        <v>1581</v>
      </c>
      <c r="C1828" s="82"/>
      <c r="D1828" s="52">
        <v>1553232.24</v>
      </c>
      <c r="E1828" s="52">
        <v>367045.1</v>
      </c>
      <c r="F1828" s="53">
        <v>4.2320000000000002</v>
      </c>
      <c r="G1828" s="54">
        <v>4.435803222222594</v>
      </c>
      <c r="H1828" s="12">
        <v>60</v>
      </c>
      <c r="I1828" s="12">
        <v>10</v>
      </c>
    </row>
    <row r="1829" spans="1:9" x14ac:dyDescent="0.25">
      <c r="A1829" s="48" t="s">
        <v>1801</v>
      </c>
      <c r="B1829" s="48" t="s">
        <v>1581</v>
      </c>
      <c r="C1829" s="83"/>
      <c r="D1829" s="50">
        <v>1838737.26</v>
      </c>
      <c r="E1829" s="50">
        <v>383334.36</v>
      </c>
      <c r="F1829" s="51">
        <v>4.7969999999999997</v>
      </c>
      <c r="G1829" s="55">
        <v>4.3840636701993922</v>
      </c>
      <c r="H1829" s="13">
        <v>30</v>
      </c>
      <c r="I1829" s="12">
        <v>10</v>
      </c>
    </row>
    <row r="1830" spans="1:9" x14ac:dyDescent="0.25">
      <c r="A1830" s="49" t="s">
        <v>1802</v>
      </c>
      <c r="B1830" s="49" t="s">
        <v>1581</v>
      </c>
      <c r="C1830" s="82"/>
      <c r="D1830" s="52">
        <v>2014579.04</v>
      </c>
      <c r="E1830" s="52">
        <v>366741.57</v>
      </c>
      <c r="F1830" s="53">
        <v>5.4930000000000003</v>
      </c>
      <c r="G1830" s="54">
        <v>4.4974058976903653</v>
      </c>
      <c r="H1830" s="12">
        <v>30</v>
      </c>
      <c r="I1830" s="12">
        <v>10</v>
      </c>
    </row>
    <row r="1831" spans="1:9" x14ac:dyDescent="0.25">
      <c r="A1831" s="48" t="s">
        <v>1803</v>
      </c>
      <c r="B1831" s="48" t="s">
        <v>1581</v>
      </c>
      <c r="C1831" s="83"/>
      <c r="D1831" s="50">
        <v>1997082.06</v>
      </c>
      <c r="E1831" s="50">
        <v>304461.78000000003</v>
      </c>
      <c r="F1831" s="51">
        <v>6.5590000000000002</v>
      </c>
      <c r="G1831" s="55">
        <v>4.8739828938184466</v>
      </c>
      <c r="H1831" s="13">
        <v>30</v>
      </c>
      <c r="I1831" s="12">
        <v>10</v>
      </c>
    </row>
    <row r="1832" spans="1:9" x14ac:dyDescent="0.25">
      <c r="A1832" s="49" t="s">
        <v>1804</v>
      </c>
      <c r="B1832" s="49" t="s">
        <v>1581</v>
      </c>
      <c r="C1832" s="82"/>
      <c r="D1832" s="52">
        <v>1764118.13</v>
      </c>
      <c r="E1832" s="52">
        <v>350537.07</v>
      </c>
      <c r="F1832" s="53">
        <v>5.0330000000000004</v>
      </c>
      <c r="G1832" s="54">
        <v>4.4320910660269757</v>
      </c>
      <c r="H1832" s="12">
        <v>15</v>
      </c>
      <c r="I1832" s="12">
        <v>10</v>
      </c>
    </row>
    <row r="1833" spans="1:9" x14ac:dyDescent="0.25">
      <c r="A1833" s="48" t="s">
        <v>1805</v>
      </c>
      <c r="B1833" s="48" t="s">
        <v>1581</v>
      </c>
      <c r="C1833" s="83"/>
      <c r="D1833" s="50">
        <v>1782577.2</v>
      </c>
      <c r="E1833" s="50">
        <v>347899.71</v>
      </c>
      <c r="F1833" s="51">
        <v>5.1239999999999997</v>
      </c>
      <c r="G1833" s="55">
        <v>4.4278641917689558</v>
      </c>
      <c r="H1833" s="13">
        <v>15</v>
      </c>
      <c r="I1833" s="12">
        <v>10</v>
      </c>
    </row>
    <row r="1834" spans="1:9" x14ac:dyDescent="0.25">
      <c r="A1834" s="49" t="s">
        <v>1806</v>
      </c>
      <c r="B1834" s="49" t="s">
        <v>1581</v>
      </c>
      <c r="C1834" s="82"/>
      <c r="D1834" s="52">
        <v>1734219.45</v>
      </c>
      <c r="E1834" s="52">
        <v>347369.59</v>
      </c>
      <c r="F1834" s="53">
        <v>4.992</v>
      </c>
      <c r="G1834" s="54">
        <v>4.600972116473196</v>
      </c>
      <c r="H1834" s="12">
        <v>15</v>
      </c>
      <c r="I1834" s="12">
        <v>10</v>
      </c>
    </row>
    <row r="1835" spans="1:9" x14ac:dyDescent="0.25">
      <c r="A1835" s="48" t="s">
        <v>1807</v>
      </c>
      <c r="B1835" s="48" t="s">
        <v>1581</v>
      </c>
      <c r="C1835" s="83"/>
      <c r="D1835" s="50">
        <v>2035303.15</v>
      </c>
      <c r="E1835" s="50">
        <v>340126.68</v>
      </c>
      <c r="F1835" s="51">
        <v>5.984</v>
      </c>
      <c r="G1835" s="55">
        <v>4.6051701859880918</v>
      </c>
      <c r="H1835" s="13">
        <v>0</v>
      </c>
      <c r="I1835" s="12">
        <v>10</v>
      </c>
    </row>
    <row r="1836" spans="1:9" x14ac:dyDescent="0.25">
      <c r="A1836" s="49" t="s">
        <v>1808</v>
      </c>
      <c r="B1836" s="49" t="s">
        <v>1581</v>
      </c>
      <c r="C1836" s="82"/>
      <c r="D1836" s="52">
        <v>2224852.67</v>
      </c>
      <c r="E1836" s="52">
        <v>363667.18</v>
      </c>
      <c r="F1836" s="53">
        <v>6.1180000000000003</v>
      </c>
      <c r="G1836" s="54">
        <v>4.6051701859880918</v>
      </c>
      <c r="H1836" s="12">
        <v>0</v>
      </c>
      <c r="I1836" s="12">
        <v>10</v>
      </c>
    </row>
    <row r="1837" spans="1:9" x14ac:dyDescent="0.25">
      <c r="A1837" s="48" t="s">
        <v>1809</v>
      </c>
      <c r="B1837" s="48" t="s">
        <v>1581</v>
      </c>
      <c r="C1837" s="83"/>
      <c r="D1837" s="50">
        <v>1857261.1</v>
      </c>
      <c r="E1837" s="50">
        <v>370460.13</v>
      </c>
      <c r="F1837" s="51">
        <v>5.0129999999999999</v>
      </c>
      <c r="G1837" s="55">
        <v>4.6051701859880918</v>
      </c>
      <c r="H1837" s="13">
        <v>0</v>
      </c>
      <c r="I1837" s="12">
        <v>10</v>
      </c>
    </row>
    <row r="1838" spans="1:9" x14ac:dyDescent="0.25">
      <c r="A1838" s="48" t="s">
        <v>1368</v>
      </c>
      <c r="B1838" s="48" t="s">
        <v>1597</v>
      </c>
      <c r="C1838" s="83"/>
      <c r="D1838" s="50">
        <v>95.85</v>
      </c>
      <c r="E1838" s="50">
        <v>387083.97</v>
      </c>
      <c r="F1838" s="51">
        <v>2.476E-4</v>
      </c>
      <c r="G1838" s="48"/>
      <c r="H1838" s="12"/>
      <c r="I1838" s="12">
        <v>10</v>
      </c>
    </row>
    <row r="1839" spans="1:9" x14ac:dyDescent="0.25">
      <c r="A1839" s="49" t="s">
        <v>1370</v>
      </c>
      <c r="B1839" s="49" t="s">
        <v>1597</v>
      </c>
      <c r="C1839" s="82"/>
      <c r="D1839" s="52">
        <v>0</v>
      </c>
      <c r="E1839" s="52">
        <v>423007.3</v>
      </c>
      <c r="F1839" s="53">
        <v>0</v>
      </c>
      <c r="G1839" s="49"/>
      <c r="H1839" s="13"/>
      <c r="I1839" s="12">
        <v>10</v>
      </c>
    </row>
    <row r="1840" spans="1:9" x14ac:dyDescent="0.25">
      <c r="A1840" s="48" t="s">
        <v>1371</v>
      </c>
      <c r="B1840" s="48" t="s">
        <v>1597</v>
      </c>
      <c r="C1840" s="83"/>
      <c r="D1840" s="50">
        <v>143.88</v>
      </c>
      <c r="E1840" s="50">
        <v>400096.59</v>
      </c>
      <c r="F1840" s="51">
        <v>3.5960000000000001E-4</v>
      </c>
      <c r="G1840" s="48"/>
      <c r="H1840" s="12"/>
      <c r="I1840" s="12">
        <v>10</v>
      </c>
    </row>
    <row r="1841" spans="1:9" x14ac:dyDescent="0.25">
      <c r="A1841" s="49" t="s">
        <v>1810</v>
      </c>
      <c r="B1841" s="49" t="s">
        <v>1597</v>
      </c>
      <c r="C1841" s="82"/>
      <c r="D1841" s="52">
        <v>1186203.32</v>
      </c>
      <c r="E1841" s="52">
        <v>406970.32</v>
      </c>
      <c r="F1841" s="53">
        <v>2.915</v>
      </c>
      <c r="G1841" s="54">
        <v>2.9124449608907681</v>
      </c>
      <c r="H1841" s="13">
        <v>120</v>
      </c>
      <c r="I1841" s="12">
        <v>10</v>
      </c>
    </row>
    <row r="1842" spans="1:9" x14ac:dyDescent="0.25">
      <c r="A1842" s="48" t="s">
        <v>1811</v>
      </c>
      <c r="B1842" s="48" t="s">
        <v>1597</v>
      </c>
      <c r="C1842" s="83"/>
      <c r="D1842" s="50">
        <v>1422775.53</v>
      </c>
      <c r="E1842" s="50">
        <v>407992.33</v>
      </c>
      <c r="F1842" s="51">
        <v>3.4870000000000001</v>
      </c>
      <c r="G1842" s="55">
        <v>2.6698779087218596</v>
      </c>
      <c r="H1842" s="12">
        <v>120</v>
      </c>
      <c r="I1842" s="12">
        <v>10</v>
      </c>
    </row>
    <row r="1843" spans="1:9" x14ac:dyDescent="0.25">
      <c r="A1843" s="49" t="s">
        <v>1812</v>
      </c>
      <c r="B1843" s="49" t="s">
        <v>1597</v>
      </c>
      <c r="C1843" s="82"/>
      <c r="D1843" s="52">
        <v>685612.36</v>
      </c>
      <c r="E1843" s="52">
        <v>382326.88</v>
      </c>
      <c r="F1843" s="53">
        <v>1.7929999999999999</v>
      </c>
      <c r="G1843" s="54">
        <v>2.1148756082565203</v>
      </c>
      <c r="H1843" s="13">
        <v>120</v>
      </c>
      <c r="I1843" s="12">
        <v>10</v>
      </c>
    </row>
    <row r="1844" spans="1:9" x14ac:dyDescent="0.25">
      <c r="A1844" s="48" t="s">
        <v>1813</v>
      </c>
      <c r="B1844" s="48" t="s">
        <v>1597</v>
      </c>
      <c r="C1844" s="83"/>
      <c r="D1844" s="50">
        <v>4080156.79</v>
      </c>
      <c r="E1844" s="50">
        <v>375272.33</v>
      </c>
      <c r="F1844" s="51">
        <v>10.87</v>
      </c>
      <c r="G1844" s="55" t="s">
        <v>1825</v>
      </c>
      <c r="H1844" s="12">
        <v>60</v>
      </c>
      <c r="I1844" s="12">
        <v>10</v>
      </c>
    </row>
    <row r="1845" spans="1:9" x14ac:dyDescent="0.25">
      <c r="A1845" s="49" t="s">
        <v>1814</v>
      </c>
      <c r="B1845" s="49" t="s">
        <v>1597</v>
      </c>
      <c r="C1845" s="82"/>
      <c r="D1845" s="52">
        <v>4156396.71</v>
      </c>
      <c r="E1845" s="52">
        <v>351801.5</v>
      </c>
      <c r="F1845" s="53">
        <v>11.81</v>
      </c>
      <c r="G1845" s="54">
        <v>3.8898236789207963</v>
      </c>
      <c r="H1845" s="13">
        <v>60</v>
      </c>
      <c r="I1845" s="12">
        <v>10</v>
      </c>
    </row>
    <row r="1846" spans="1:9" x14ac:dyDescent="0.25">
      <c r="A1846" s="48" t="s">
        <v>1815</v>
      </c>
      <c r="B1846" s="48" t="s">
        <v>1597</v>
      </c>
      <c r="C1846" s="83"/>
      <c r="D1846" s="50">
        <v>3330583.71</v>
      </c>
      <c r="E1846" s="50">
        <v>432229.23</v>
      </c>
      <c r="F1846" s="51">
        <v>7.7060000000000004</v>
      </c>
      <c r="G1846" s="55">
        <v>3.5730712840520913</v>
      </c>
      <c r="H1846" s="12">
        <v>60</v>
      </c>
      <c r="I1846" s="12">
        <v>10</v>
      </c>
    </row>
    <row r="1847" spans="1:9" x14ac:dyDescent="0.25">
      <c r="A1847" s="49" t="s">
        <v>1816</v>
      </c>
      <c r="B1847" s="49" t="s">
        <v>1597</v>
      </c>
      <c r="C1847" s="82"/>
      <c r="D1847" s="52">
        <v>4941790.72</v>
      </c>
      <c r="E1847" s="52">
        <v>388650</v>
      </c>
      <c r="F1847" s="53">
        <v>12.72</v>
      </c>
      <c r="G1847" s="54">
        <v>4.3858042232969199</v>
      </c>
      <c r="H1847" s="13">
        <v>30</v>
      </c>
      <c r="I1847" s="12">
        <v>10</v>
      </c>
    </row>
    <row r="1848" spans="1:9" x14ac:dyDescent="0.25">
      <c r="A1848" s="48" t="s">
        <v>1817</v>
      </c>
      <c r="B1848" s="48" t="s">
        <v>1597</v>
      </c>
      <c r="C1848" s="83"/>
      <c r="D1848" s="50">
        <v>4838723.9800000004</v>
      </c>
      <c r="E1848" s="50">
        <v>380313.19</v>
      </c>
      <c r="F1848" s="51">
        <v>12.72</v>
      </c>
      <c r="G1848" s="55">
        <v>3.9640538327127053</v>
      </c>
      <c r="H1848" s="12">
        <v>30</v>
      </c>
      <c r="I1848" s="12">
        <v>10</v>
      </c>
    </row>
    <row r="1849" spans="1:9" x14ac:dyDescent="0.25">
      <c r="A1849" s="49" t="s">
        <v>1818</v>
      </c>
      <c r="B1849" s="49" t="s">
        <v>1597</v>
      </c>
      <c r="C1849" s="82"/>
      <c r="D1849" s="52">
        <v>5007380.7</v>
      </c>
      <c r="E1849" s="52">
        <v>332579.57</v>
      </c>
      <c r="F1849" s="53">
        <v>15.06</v>
      </c>
      <c r="G1849" s="54">
        <v>4.2431270861473243</v>
      </c>
      <c r="H1849" s="13">
        <v>30</v>
      </c>
      <c r="I1849" s="12">
        <v>10</v>
      </c>
    </row>
    <row r="1850" spans="1:9" x14ac:dyDescent="0.25">
      <c r="A1850" s="48" t="s">
        <v>1819</v>
      </c>
      <c r="B1850" s="48" t="s">
        <v>1597</v>
      </c>
      <c r="C1850" s="83"/>
      <c r="D1850" s="50">
        <v>5928160.6699999999</v>
      </c>
      <c r="E1850" s="50">
        <v>343255.44</v>
      </c>
      <c r="F1850" s="51">
        <v>17.27</v>
      </c>
      <c r="G1850" s="55">
        <v>4.6916037498059131</v>
      </c>
      <c r="H1850" s="12">
        <v>15</v>
      </c>
      <c r="I1850" s="12">
        <v>10</v>
      </c>
    </row>
    <row r="1851" spans="1:9" x14ac:dyDescent="0.25">
      <c r="A1851" s="49" t="s">
        <v>1820</v>
      </c>
      <c r="B1851" s="49" t="s">
        <v>1597</v>
      </c>
      <c r="C1851" s="82"/>
      <c r="D1851" s="52">
        <v>5844675.5599999996</v>
      </c>
      <c r="E1851" s="52">
        <v>340159.5</v>
      </c>
      <c r="F1851" s="53">
        <v>17.18</v>
      </c>
      <c r="G1851" s="54">
        <v>4.2646283222228609</v>
      </c>
      <c r="H1851" s="13">
        <v>15</v>
      </c>
      <c r="I1851" s="12">
        <v>10</v>
      </c>
    </row>
    <row r="1852" spans="1:9" x14ac:dyDescent="0.25">
      <c r="A1852" s="48" t="s">
        <v>1821</v>
      </c>
      <c r="B1852" s="48" t="s">
        <v>1597</v>
      </c>
      <c r="C1852" s="83"/>
      <c r="D1852" s="50">
        <v>6317701.6399999997</v>
      </c>
      <c r="E1852" s="50">
        <v>372150.02</v>
      </c>
      <c r="F1852" s="51">
        <v>16.98</v>
      </c>
      <c r="G1852" s="55">
        <v>4.3631225643473091</v>
      </c>
      <c r="H1852" s="12">
        <v>15</v>
      </c>
      <c r="I1852" s="12">
        <v>10</v>
      </c>
    </row>
    <row r="1853" spans="1:9" x14ac:dyDescent="0.25">
      <c r="A1853" s="49" t="s">
        <v>1822</v>
      </c>
      <c r="B1853" s="49" t="s">
        <v>1597</v>
      </c>
      <c r="C1853" s="82"/>
      <c r="D1853" s="52">
        <v>6488250.8300000001</v>
      </c>
      <c r="E1853" s="52">
        <v>409580.41</v>
      </c>
      <c r="F1853" s="53">
        <v>15.84</v>
      </c>
      <c r="G1853" s="54">
        <v>4.6051701859880918</v>
      </c>
      <c r="H1853" s="13">
        <v>0</v>
      </c>
      <c r="I1853" s="12">
        <v>10</v>
      </c>
    </row>
    <row r="1854" spans="1:9" x14ac:dyDescent="0.25">
      <c r="A1854" s="48" t="s">
        <v>1823</v>
      </c>
      <c r="B1854" s="48" t="s">
        <v>1597</v>
      </c>
      <c r="C1854" s="83"/>
      <c r="D1854" s="50">
        <v>8343422.46</v>
      </c>
      <c r="E1854" s="50">
        <v>345552.66</v>
      </c>
      <c r="F1854" s="51">
        <v>24.15</v>
      </c>
      <c r="G1854" s="55">
        <v>4.6051701859880918</v>
      </c>
      <c r="H1854" s="12">
        <v>0</v>
      </c>
      <c r="I1854" s="12">
        <v>10</v>
      </c>
    </row>
    <row r="1855" spans="1:9" x14ac:dyDescent="0.25">
      <c r="A1855" s="49" t="s">
        <v>1824</v>
      </c>
      <c r="B1855" s="49" t="s">
        <v>1597</v>
      </c>
      <c r="C1855" s="82"/>
      <c r="D1855" s="52">
        <v>7957654.2699999996</v>
      </c>
      <c r="E1855" s="52">
        <v>367898.9</v>
      </c>
      <c r="F1855" s="53">
        <v>21.63</v>
      </c>
      <c r="G1855" s="54">
        <v>4.6051701859880918</v>
      </c>
      <c r="H1855" s="13">
        <v>0</v>
      </c>
      <c r="I1855" s="12">
        <v>10</v>
      </c>
    </row>
    <row r="1856" spans="1:9" x14ac:dyDescent="0.25">
      <c r="A1856" s="66" t="s">
        <v>1368</v>
      </c>
      <c r="B1856" s="66" t="s">
        <v>25</v>
      </c>
      <c r="C1856" s="82"/>
      <c r="D1856" s="68">
        <v>47.29</v>
      </c>
      <c r="E1856" s="68">
        <v>387083.97</v>
      </c>
      <c r="F1856" s="70">
        <v>1.2219999999999999E-4</v>
      </c>
      <c r="G1856" s="72"/>
      <c r="H1856" s="12"/>
      <c r="I1856" s="12">
        <v>1</v>
      </c>
    </row>
    <row r="1857" spans="1:9" x14ac:dyDescent="0.25">
      <c r="A1857" s="67" t="s">
        <v>1370</v>
      </c>
      <c r="B1857" s="67" t="s">
        <v>25</v>
      </c>
      <c r="C1857" s="83"/>
      <c r="D1857" s="69">
        <v>43.41</v>
      </c>
      <c r="E1857" s="69">
        <v>423007.3</v>
      </c>
      <c r="F1857" s="71">
        <v>1.026E-4</v>
      </c>
      <c r="G1857" s="73"/>
      <c r="H1857" s="13"/>
      <c r="I1857" s="12">
        <v>1</v>
      </c>
    </row>
    <row r="1858" spans="1:9" x14ac:dyDescent="0.25">
      <c r="A1858" s="66" t="s">
        <v>1371</v>
      </c>
      <c r="B1858" s="66" t="s">
        <v>25</v>
      </c>
      <c r="C1858" s="82"/>
      <c r="D1858" s="68">
        <v>248.1</v>
      </c>
      <c r="E1858" s="68">
        <v>400096.59</v>
      </c>
      <c r="F1858" s="70">
        <v>6.2009999999999995E-4</v>
      </c>
      <c r="G1858" s="72"/>
      <c r="H1858" s="12"/>
      <c r="I1858" s="12">
        <v>1</v>
      </c>
    </row>
    <row r="1859" spans="1:9" x14ac:dyDescent="0.25">
      <c r="A1859" s="67" t="s">
        <v>1841</v>
      </c>
      <c r="B1859" s="67" t="s">
        <v>25</v>
      </c>
      <c r="C1859" s="83"/>
      <c r="D1859" s="69">
        <v>17122.61</v>
      </c>
      <c r="E1859" s="69">
        <v>388425.27</v>
      </c>
      <c r="F1859" s="71">
        <v>4.4080000000000001E-2</v>
      </c>
      <c r="G1859" s="74">
        <v>1.2382163156294081</v>
      </c>
      <c r="H1859" s="13">
        <v>120</v>
      </c>
      <c r="I1859" s="12">
        <v>1</v>
      </c>
    </row>
    <row r="1860" spans="1:9" x14ac:dyDescent="0.25">
      <c r="A1860" s="66" t="s">
        <v>1842</v>
      </c>
      <c r="B1860" s="66" t="s">
        <v>25</v>
      </c>
      <c r="C1860" s="82"/>
      <c r="D1860" s="68">
        <v>20820.650000000001</v>
      </c>
      <c r="E1860" s="68">
        <v>406835.48</v>
      </c>
      <c r="F1860" s="70">
        <v>5.1180000000000003E-2</v>
      </c>
      <c r="G1860" s="75">
        <v>1.3097245415077114</v>
      </c>
      <c r="H1860" s="12">
        <v>120</v>
      </c>
      <c r="I1860" s="12">
        <v>1</v>
      </c>
    </row>
    <row r="1861" spans="1:9" x14ac:dyDescent="0.25">
      <c r="A1861" s="67" t="s">
        <v>1843</v>
      </c>
      <c r="B1861" s="67" t="s">
        <v>25</v>
      </c>
      <c r="C1861" s="83"/>
      <c r="D1861" s="69">
        <v>15600.98</v>
      </c>
      <c r="E1861" s="69">
        <v>420357.51</v>
      </c>
      <c r="F1861" s="71">
        <v>3.7109999999999997E-2</v>
      </c>
      <c r="G1861" s="74">
        <v>1.1026067391188303</v>
      </c>
      <c r="H1861" s="13">
        <v>120</v>
      </c>
      <c r="I1861" s="12">
        <v>1</v>
      </c>
    </row>
    <row r="1862" spans="1:9" x14ac:dyDescent="0.25">
      <c r="A1862" s="66" t="s">
        <v>1844</v>
      </c>
      <c r="B1862" s="66" t="s">
        <v>25</v>
      </c>
      <c r="C1862" s="82"/>
      <c r="D1862" s="68">
        <v>66474.850000000006</v>
      </c>
      <c r="E1862" s="68">
        <v>341409.23</v>
      </c>
      <c r="F1862" s="70">
        <v>0.19470000000000001</v>
      </c>
      <c r="G1862" s="75">
        <v>2.7286321559591977</v>
      </c>
      <c r="H1862" s="12">
        <v>60</v>
      </c>
      <c r="I1862" s="12">
        <v>1</v>
      </c>
    </row>
    <row r="1863" spans="1:9" x14ac:dyDescent="0.25">
      <c r="A1863" s="67" t="s">
        <v>1845</v>
      </c>
      <c r="B1863" s="67" t="s">
        <v>25</v>
      </c>
      <c r="C1863" s="83"/>
      <c r="D1863" s="69">
        <v>72582.42</v>
      </c>
      <c r="E1863" s="69">
        <v>406981.95</v>
      </c>
      <c r="F1863" s="71">
        <v>0.17829999999999999</v>
      </c>
      <c r="G1863" s="74">
        <v>2.5617804360192538</v>
      </c>
      <c r="H1863" s="13">
        <v>60</v>
      </c>
      <c r="I1863" s="12">
        <v>1</v>
      </c>
    </row>
    <row r="1864" spans="1:9" x14ac:dyDescent="0.25">
      <c r="A1864" s="66" t="s">
        <v>1846</v>
      </c>
      <c r="B1864" s="66" t="s">
        <v>25</v>
      </c>
      <c r="C1864" s="82"/>
      <c r="D1864" s="68">
        <v>76061.100000000006</v>
      </c>
      <c r="E1864" s="68">
        <v>409125.11</v>
      </c>
      <c r="F1864" s="70">
        <v>0.18590000000000001</v>
      </c>
      <c r="G1864" s="75">
        <v>2.7200311313394225</v>
      </c>
      <c r="H1864" s="12">
        <v>60</v>
      </c>
      <c r="I1864" s="12">
        <v>1</v>
      </c>
    </row>
    <row r="1865" spans="1:9" x14ac:dyDescent="0.25">
      <c r="A1865" s="67" t="s">
        <v>1847</v>
      </c>
      <c r="B1865" s="67" t="s">
        <v>25</v>
      </c>
      <c r="C1865" s="83"/>
      <c r="D1865" s="69">
        <v>152468.76</v>
      </c>
      <c r="E1865" s="69">
        <v>420649.3</v>
      </c>
      <c r="F1865" s="71">
        <v>0.36249999999999999</v>
      </c>
      <c r="G1865" s="74">
        <v>3.3508670424538018</v>
      </c>
      <c r="H1865" s="13">
        <v>30</v>
      </c>
      <c r="I1865" s="12">
        <v>1</v>
      </c>
    </row>
    <row r="1866" spans="1:9" x14ac:dyDescent="0.25">
      <c r="A1866" s="66" t="s">
        <v>1848</v>
      </c>
      <c r="B1866" s="66" t="s">
        <v>25</v>
      </c>
      <c r="C1866" s="82"/>
      <c r="D1866" s="68">
        <v>185282.07</v>
      </c>
      <c r="E1866" s="68">
        <v>401645.71</v>
      </c>
      <c r="F1866" s="70">
        <v>0.46129999999999999</v>
      </c>
      <c r="G1866" s="75">
        <v>3.5133315906581668</v>
      </c>
      <c r="H1866" s="12">
        <v>30</v>
      </c>
      <c r="I1866" s="12">
        <v>1</v>
      </c>
    </row>
    <row r="1867" spans="1:9" x14ac:dyDescent="0.25">
      <c r="A1867" s="67" t="s">
        <v>1849</v>
      </c>
      <c r="B1867" s="67" t="s">
        <v>25</v>
      </c>
      <c r="C1867" s="83"/>
      <c r="D1867" s="69">
        <v>203522.08</v>
      </c>
      <c r="E1867" s="69">
        <v>442195.49</v>
      </c>
      <c r="F1867" s="71">
        <v>0.46029999999999999</v>
      </c>
      <c r="G1867" s="74">
        <v>3.6276047737723314</v>
      </c>
      <c r="H1867" s="13">
        <v>30</v>
      </c>
      <c r="I1867" s="12">
        <v>1</v>
      </c>
    </row>
    <row r="1868" spans="1:9" x14ac:dyDescent="0.25">
      <c r="A1868" s="66" t="s">
        <v>1850</v>
      </c>
      <c r="B1868" s="66" t="s">
        <v>25</v>
      </c>
      <c r="C1868" s="82"/>
      <c r="D1868" s="68">
        <v>293250.09000000003</v>
      </c>
      <c r="E1868" s="68">
        <v>381143.82</v>
      </c>
      <c r="F1868" s="70">
        <v>0.76939999999999997</v>
      </c>
      <c r="G1868" s="75">
        <v>4.103864670161955</v>
      </c>
      <c r="H1868" s="12">
        <v>15</v>
      </c>
      <c r="I1868" s="12">
        <v>1</v>
      </c>
    </row>
    <row r="1869" spans="1:9" x14ac:dyDescent="0.25">
      <c r="A1869" s="67" t="s">
        <v>1851</v>
      </c>
      <c r="B1869" s="67" t="s">
        <v>25</v>
      </c>
      <c r="C1869" s="83"/>
      <c r="D1869" s="69">
        <v>323853.87</v>
      </c>
      <c r="E1869" s="69">
        <v>394149.54</v>
      </c>
      <c r="F1869" s="71">
        <v>0.82169999999999999</v>
      </c>
      <c r="G1869" s="74">
        <v>4.0909262690001311</v>
      </c>
      <c r="H1869" s="13">
        <v>15</v>
      </c>
      <c r="I1869" s="12">
        <v>1</v>
      </c>
    </row>
    <row r="1870" spans="1:9" x14ac:dyDescent="0.25">
      <c r="A1870" s="66" t="s">
        <v>1852</v>
      </c>
      <c r="B1870" s="66" t="s">
        <v>25</v>
      </c>
      <c r="C1870" s="82"/>
      <c r="D1870" s="68">
        <v>270451.40999999997</v>
      </c>
      <c r="E1870" s="68">
        <v>405598.78</v>
      </c>
      <c r="F1870" s="70">
        <v>0.66679999999999995</v>
      </c>
      <c r="G1870" s="75">
        <v>3.9984060536783432</v>
      </c>
      <c r="H1870" s="12">
        <v>15</v>
      </c>
      <c r="I1870" s="12">
        <v>1</v>
      </c>
    </row>
    <row r="1871" spans="1:9" x14ac:dyDescent="0.25">
      <c r="A1871" s="67" t="s">
        <v>1853</v>
      </c>
      <c r="B1871" s="67" t="s">
        <v>25</v>
      </c>
      <c r="C1871" s="83"/>
      <c r="D1871" s="69">
        <v>509999.28</v>
      </c>
      <c r="E1871" s="69">
        <v>401716.37</v>
      </c>
      <c r="F1871" s="71">
        <v>1.27</v>
      </c>
      <c r="G1871" s="74">
        <v>4.6051701859880918</v>
      </c>
      <c r="H1871" s="13">
        <v>0</v>
      </c>
      <c r="I1871" s="12">
        <v>1</v>
      </c>
    </row>
    <row r="1872" spans="1:9" x14ac:dyDescent="0.25">
      <c r="A1872" s="66" t="s">
        <v>1854</v>
      </c>
      <c r="B1872" s="66" t="s">
        <v>25</v>
      </c>
      <c r="C1872" s="82"/>
      <c r="D1872" s="68">
        <v>586713.23</v>
      </c>
      <c r="E1872" s="68">
        <v>427078.77</v>
      </c>
      <c r="F1872" s="70">
        <v>1.3740000000000001</v>
      </c>
      <c r="G1872" s="75">
        <v>4.6051701859880918</v>
      </c>
      <c r="H1872" s="12">
        <v>0</v>
      </c>
      <c r="I1872" s="12">
        <v>1</v>
      </c>
    </row>
    <row r="1873" spans="1:9" x14ac:dyDescent="0.25">
      <c r="A1873" s="67" t="s">
        <v>1855</v>
      </c>
      <c r="B1873" s="67" t="s">
        <v>25</v>
      </c>
      <c r="C1873" s="83"/>
      <c r="D1873" s="69">
        <v>535291.18000000005</v>
      </c>
      <c r="E1873" s="69">
        <v>437742.08000000002</v>
      </c>
      <c r="F1873" s="71">
        <v>1.2230000000000001</v>
      </c>
      <c r="G1873" s="74">
        <v>4.6051701859880918</v>
      </c>
      <c r="H1873" s="13">
        <v>0</v>
      </c>
      <c r="I1873" s="12">
        <v>1</v>
      </c>
    </row>
    <row r="1874" spans="1:9" x14ac:dyDescent="0.25">
      <c r="A1874" s="77" t="s">
        <v>1368</v>
      </c>
      <c r="B1874" s="77" t="s">
        <v>41</v>
      </c>
      <c r="C1874" s="83"/>
      <c r="D1874" s="79">
        <v>2630.05</v>
      </c>
      <c r="E1874" s="79">
        <v>387083.97</v>
      </c>
      <c r="F1874" s="81">
        <v>6.7949999999999998E-3</v>
      </c>
      <c r="G1874" s="83"/>
      <c r="H1874" s="12"/>
      <c r="I1874" s="12">
        <v>1</v>
      </c>
    </row>
    <row r="1875" spans="1:9" x14ac:dyDescent="0.25">
      <c r="A1875" s="76" t="s">
        <v>1370</v>
      </c>
      <c r="B1875" s="76" t="s">
        <v>41</v>
      </c>
      <c r="C1875" s="82"/>
      <c r="D1875" s="78">
        <v>2282.75</v>
      </c>
      <c r="E1875" s="78">
        <v>423007.3</v>
      </c>
      <c r="F1875" s="80">
        <v>5.3959999999999998E-3</v>
      </c>
      <c r="G1875" s="82"/>
      <c r="H1875" s="13"/>
      <c r="I1875" s="12">
        <v>1</v>
      </c>
    </row>
    <row r="1876" spans="1:9" x14ac:dyDescent="0.25">
      <c r="A1876" s="77" t="s">
        <v>1371</v>
      </c>
      <c r="B1876" s="77" t="s">
        <v>41</v>
      </c>
      <c r="C1876" s="83"/>
      <c r="D1876" s="79">
        <v>2034.63</v>
      </c>
      <c r="E1876" s="79">
        <v>400096.59</v>
      </c>
      <c r="F1876" s="81">
        <v>5.0850000000000001E-3</v>
      </c>
      <c r="G1876" s="83"/>
      <c r="H1876" s="12"/>
      <c r="I1876" s="12">
        <v>1</v>
      </c>
    </row>
    <row r="1877" spans="1:9" x14ac:dyDescent="0.25">
      <c r="A1877" s="76" t="s">
        <v>1856</v>
      </c>
      <c r="B1877" s="76" t="s">
        <v>41</v>
      </c>
      <c r="C1877" s="82"/>
      <c r="D1877" s="78">
        <v>489983.07</v>
      </c>
      <c r="E1877" s="78">
        <v>389403.61</v>
      </c>
      <c r="F1877" s="80">
        <v>1.258</v>
      </c>
      <c r="G1877" s="85">
        <v>2.8696947833622151</v>
      </c>
      <c r="H1877" s="13">
        <v>120</v>
      </c>
      <c r="I1877" s="12">
        <v>1</v>
      </c>
    </row>
    <row r="1878" spans="1:9" x14ac:dyDescent="0.25">
      <c r="A1878" s="77" t="s">
        <v>1857</v>
      </c>
      <c r="B1878" s="77" t="s">
        <v>41</v>
      </c>
      <c r="C1878" s="83"/>
      <c r="D1878" s="79">
        <v>374931.46</v>
      </c>
      <c r="E1878" s="79">
        <v>406797.57</v>
      </c>
      <c r="F1878" s="81">
        <v>0.92169999999999996</v>
      </c>
      <c r="G1878" s="84">
        <v>2.4450458027136617</v>
      </c>
      <c r="H1878" s="12">
        <v>120</v>
      </c>
      <c r="I1878" s="12">
        <v>1</v>
      </c>
    </row>
    <row r="1879" spans="1:9" x14ac:dyDescent="0.25">
      <c r="A1879" s="76" t="s">
        <v>1858</v>
      </c>
      <c r="B1879" s="76" t="s">
        <v>41</v>
      </c>
      <c r="C1879" s="82"/>
      <c r="D1879" s="78">
        <v>272760.84000000003</v>
      </c>
      <c r="E1879" s="78">
        <v>369143.45</v>
      </c>
      <c r="F1879" s="80">
        <v>0.7389</v>
      </c>
      <c r="G1879" s="85">
        <v>2.4094669613169448</v>
      </c>
      <c r="H1879" s="13">
        <v>120</v>
      </c>
      <c r="I1879" s="12">
        <v>1</v>
      </c>
    </row>
    <row r="1880" spans="1:9" x14ac:dyDescent="0.25">
      <c r="A1880" s="77" t="s">
        <v>1859</v>
      </c>
      <c r="B1880" s="77" t="s">
        <v>41</v>
      </c>
      <c r="C1880" s="83"/>
      <c r="D1880" s="79">
        <v>1064942.77</v>
      </c>
      <c r="E1880" s="79">
        <v>386859.47</v>
      </c>
      <c r="F1880" s="81">
        <v>2.7530000000000001</v>
      </c>
      <c r="G1880" s="84">
        <v>3.6553570276764318</v>
      </c>
      <c r="H1880" s="12">
        <v>60</v>
      </c>
      <c r="I1880" s="12">
        <v>1</v>
      </c>
    </row>
    <row r="1881" spans="1:9" x14ac:dyDescent="0.25">
      <c r="A1881" s="76" t="s">
        <v>1860</v>
      </c>
      <c r="B1881" s="76" t="s">
        <v>41</v>
      </c>
      <c r="C1881" s="82"/>
      <c r="D1881" s="78">
        <v>1051681.3500000001</v>
      </c>
      <c r="E1881" s="78">
        <v>358992.39</v>
      </c>
      <c r="F1881" s="80">
        <v>2.93</v>
      </c>
      <c r="G1881" s="85">
        <v>3.6058838394734645</v>
      </c>
      <c r="H1881" s="13">
        <v>60</v>
      </c>
      <c r="I1881" s="12">
        <v>1</v>
      </c>
    </row>
    <row r="1882" spans="1:9" x14ac:dyDescent="0.25">
      <c r="A1882" s="77" t="s">
        <v>1861</v>
      </c>
      <c r="B1882" s="77" t="s">
        <v>41</v>
      </c>
      <c r="C1882" s="83"/>
      <c r="D1882" s="79">
        <v>981648.78</v>
      </c>
      <c r="E1882" s="79">
        <v>412975.19</v>
      </c>
      <c r="F1882" s="81">
        <v>2.3769999999999998</v>
      </c>
      <c r="G1882" s="84">
        <v>3.5832973294496822</v>
      </c>
      <c r="H1882" s="12">
        <v>60</v>
      </c>
      <c r="I1882" s="12">
        <v>1</v>
      </c>
    </row>
    <row r="1883" spans="1:9" x14ac:dyDescent="0.25">
      <c r="A1883" s="76" t="s">
        <v>1862</v>
      </c>
      <c r="B1883" s="76" t="s">
        <v>41</v>
      </c>
      <c r="C1883" s="82"/>
      <c r="D1883" s="78">
        <v>1732974.26</v>
      </c>
      <c r="E1883" s="78">
        <v>424387.05</v>
      </c>
      <c r="F1883" s="80">
        <v>4.0830000000000002</v>
      </c>
      <c r="G1883" s="85">
        <v>4.05018038694325</v>
      </c>
      <c r="H1883" s="13">
        <v>30</v>
      </c>
      <c r="I1883" s="12">
        <v>1</v>
      </c>
    </row>
    <row r="1884" spans="1:9" x14ac:dyDescent="0.25">
      <c r="A1884" s="77" t="s">
        <v>1863</v>
      </c>
      <c r="B1884" s="77" t="s">
        <v>41</v>
      </c>
      <c r="C1884" s="83"/>
      <c r="D1884" s="79">
        <v>1765044.1</v>
      </c>
      <c r="E1884" s="79">
        <v>402074.95</v>
      </c>
      <c r="F1884" s="81">
        <v>4.3899999999999997</v>
      </c>
      <c r="G1884" s="84">
        <v>4.0108653624444619</v>
      </c>
      <c r="H1884" s="12">
        <v>30</v>
      </c>
      <c r="I1884" s="12">
        <v>1</v>
      </c>
    </row>
    <row r="1885" spans="1:9" x14ac:dyDescent="0.25">
      <c r="A1885" s="76" t="s">
        <v>1864</v>
      </c>
      <c r="B1885" s="76" t="s">
        <v>41</v>
      </c>
      <c r="C1885" s="82"/>
      <c r="D1885" s="78">
        <v>1359661.47</v>
      </c>
      <c r="E1885" s="78">
        <v>356192.38</v>
      </c>
      <c r="F1885" s="80">
        <v>3.8170000000000002</v>
      </c>
      <c r="G1885" s="85">
        <v>4.0578386874311008</v>
      </c>
      <c r="H1885" s="13">
        <v>30</v>
      </c>
      <c r="I1885" s="12">
        <v>1</v>
      </c>
    </row>
    <row r="1886" spans="1:9" x14ac:dyDescent="0.25">
      <c r="A1886" s="77" t="s">
        <v>1865</v>
      </c>
      <c r="B1886" s="77" t="s">
        <v>41</v>
      </c>
      <c r="C1886" s="83"/>
      <c r="D1886" s="79">
        <v>2109894.85</v>
      </c>
      <c r="E1886" s="79">
        <v>405465.32</v>
      </c>
      <c r="F1886" s="81">
        <v>5.2039999999999997</v>
      </c>
      <c r="G1886" s="84">
        <v>4.2930801342612561</v>
      </c>
      <c r="H1886" s="12">
        <v>15</v>
      </c>
      <c r="I1886" s="12">
        <v>1</v>
      </c>
    </row>
    <row r="1887" spans="1:9" x14ac:dyDescent="0.25">
      <c r="A1887" s="76" t="s">
        <v>1866</v>
      </c>
      <c r="B1887" s="76" t="s">
        <v>41</v>
      </c>
      <c r="C1887" s="82"/>
      <c r="D1887" s="78">
        <v>2133747.4900000002</v>
      </c>
      <c r="E1887" s="78">
        <v>415699.09</v>
      </c>
      <c r="F1887" s="80">
        <v>5.133</v>
      </c>
      <c r="G1887" s="85">
        <v>4.1674165284075242</v>
      </c>
      <c r="H1887" s="13">
        <v>15</v>
      </c>
      <c r="I1887" s="12">
        <v>1</v>
      </c>
    </row>
    <row r="1888" spans="1:9" x14ac:dyDescent="0.25">
      <c r="A1888" s="77" t="s">
        <v>1867</v>
      </c>
      <c r="B1888" s="77" t="s">
        <v>41</v>
      </c>
      <c r="C1888" s="83"/>
      <c r="D1888" s="79">
        <v>2065538.02</v>
      </c>
      <c r="E1888" s="79">
        <v>379266.04</v>
      </c>
      <c r="F1888" s="81">
        <v>5.4459999999999997</v>
      </c>
      <c r="G1888" s="84">
        <v>4.4137071647119184</v>
      </c>
      <c r="H1888" s="12">
        <v>15</v>
      </c>
      <c r="I1888" s="12">
        <v>1</v>
      </c>
    </row>
    <row r="1889" spans="1:9" x14ac:dyDescent="0.25">
      <c r="A1889" s="76" t="s">
        <v>1868</v>
      </c>
      <c r="B1889" s="76" t="s">
        <v>41</v>
      </c>
      <c r="C1889" s="82"/>
      <c r="D1889" s="78">
        <v>2929644.05</v>
      </c>
      <c r="E1889" s="78">
        <v>412149.67</v>
      </c>
      <c r="F1889" s="80">
        <v>7.1079999999999997</v>
      </c>
      <c r="G1889" s="85">
        <v>4.6051701859880918</v>
      </c>
      <c r="H1889" s="13">
        <v>0</v>
      </c>
      <c r="I1889" s="12">
        <v>1</v>
      </c>
    </row>
    <row r="1890" spans="1:9" x14ac:dyDescent="0.25">
      <c r="A1890" s="77" t="s">
        <v>1869</v>
      </c>
      <c r="B1890" s="77" t="s">
        <v>41</v>
      </c>
      <c r="C1890" s="83"/>
      <c r="D1890" s="79">
        <v>2986397.2</v>
      </c>
      <c r="E1890" s="79">
        <v>375695.64</v>
      </c>
      <c r="F1890" s="81">
        <v>7.9489999999999998</v>
      </c>
      <c r="G1890" s="84">
        <v>4.6051701859880918</v>
      </c>
      <c r="H1890" s="12">
        <v>0</v>
      </c>
      <c r="I1890" s="12">
        <v>1</v>
      </c>
    </row>
    <row r="1891" spans="1:9" x14ac:dyDescent="0.25">
      <c r="A1891" s="76" t="s">
        <v>1870</v>
      </c>
      <c r="B1891" s="76" t="s">
        <v>41</v>
      </c>
      <c r="C1891" s="82"/>
      <c r="D1891" s="78">
        <v>2753040.86</v>
      </c>
      <c r="E1891" s="78">
        <v>417530.86</v>
      </c>
      <c r="F1891" s="80">
        <v>6.5940000000000003</v>
      </c>
      <c r="G1891" s="85">
        <v>4.6051701859880918</v>
      </c>
      <c r="H1891" s="13">
        <v>0</v>
      </c>
      <c r="I1891" s="12">
        <v>1</v>
      </c>
    </row>
    <row r="1892" spans="1:9" x14ac:dyDescent="0.25">
      <c r="A1892" s="76" t="s">
        <v>1368</v>
      </c>
      <c r="B1892" s="76" t="s">
        <v>57</v>
      </c>
      <c r="C1892" s="82"/>
      <c r="D1892" s="78">
        <v>45.2</v>
      </c>
      <c r="E1892" s="78">
        <v>387083.97</v>
      </c>
      <c r="F1892" s="80">
        <v>1.1680000000000001E-4</v>
      </c>
      <c r="G1892" s="82"/>
      <c r="H1892" s="12"/>
      <c r="I1892" s="12">
        <v>1</v>
      </c>
    </row>
    <row r="1893" spans="1:9" x14ac:dyDescent="0.25">
      <c r="A1893" s="77" t="s">
        <v>1370</v>
      </c>
      <c r="B1893" s="77" t="s">
        <v>57</v>
      </c>
      <c r="C1893" s="83"/>
      <c r="D1893" s="79">
        <v>46.74</v>
      </c>
      <c r="E1893" s="79">
        <v>423007.3</v>
      </c>
      <c r="F1893" s="81">
        <v>1.105E-4</v>
      </c>
      <c r="G1893" s="83"/>
      <c r="H1893" s="13"/>
      <c r="I1893" s="12">
        <v>1</v>
      </c>
    </row>
    <row r="1894" spans="1:9" x14ac:dyDescent="0.25">
      <c r="A1894" s="76" t="s">
        <v>1371</v>
      </c>
      <c r="B1894" s="76" t="s">
        <v>57</v>
      </c>
      <c r="C1894" s="82"/>
      <c r="D1894" s="78">
        <v>47.88</v>
      </c>
      <c r="E1894" s="78">
        <v>400096.59</v>
      </c>
      <c r="F1894" s="80">
        <v>1.197E-4</v>
      </c>
      <c r="G1894" s="82"/>
      <c r="H1894" s="12"/>
      <c r="I1894" s="12">
        <v>1</v>
      </c>
    </row>
    <row r="1895" spans="1:9" x14ac:dyDescent="0.25">
      <c r="A1895" s="77" t="s">
        <v>1871</v>
      </c>
      <c r="B1895" s="77" t="s">
        <v>57</v>
      </c>
      <c r="C1895" s="83"/>
      <c r="D1895" s="79">
        <v>106667.28</v>
      </c>
      <c r="E1895" s="79">
        <v>370303.03</v>
      </c>
      <c r="F1895" s="81">
        <v>0.28810000000000002</v>
      </c>
      <c r="G1895" s="84">
        <v>1.5625986095930977</v>
      </c>
      <c r="H1895" s="13">
        <v>120</v>
      </c>
      <c r="I1895" s="12">
        <v>1</v>
      </c>
    </row>
    <row r="1896" spans="1:9" x14ac:dyDescent="0.25">
      <c r="A1896" s="76" t="s">
        <v>1872</v>
      </c>
      <c r="B1896" s="76" t="s">
        <v>57</v>
      </c>
      <c r="C1896" s="82"/>
      <c r="D1896" s="78">
        <v>143796.15</v>
      </c>
      <c r="E1896" s="78">
        <v>389674.28</v>
      </c>
      <c r="F1896" s="80">
        <v>0.36899999999999999</v>
      </c>
      <c r="G1896" s="85">
        <v>2.0223667628920885</v>
      </c>
      <c r="H1896" s="12">
        <v>120</v>
      </c>
      <c r="I1896" s="12">
        <v>1</v>
      </c>
    </row>
    <row r="1897" spans="1:9" x14ac:dyDescent="0.25">
      <c r="A1897" s="77" t="s">
        <v>1873</v>
      </c>
      <c r="B1897" s="77" t="s">
        <v>57</v>
      </c>
      <c r="C1897" s="83"/>
      <c r="D1897" s="79">
        <v>115748.34</v>
      </c>
      <c r="E1897" s="79">
        <v>343786.3</v>
      </c>
      <c r="F1897" s="81">
        <v>0.3367</v>
      </c>
      <c r="G1897" s="84">
        <v>1.8171890091777612</v>
      </c>
      <c r="H1897" s="13">
        <v>120</v>
      </c>
      <c r="I1897" s="12">
        <v>1</v>
      </c>
    </row>
    <row r="1898" spans="1:9" x14ac:dyDescent="0.25">
      <c r="A1898" s="76" t="s">
        <v>1874</v>
      </c>
      <c r="B1898" s="76" t="s">
        <v>57</v>
      </c>
      <c r="C1898" s="82"/>
      <c r="D1898" s="78">
        <v>504752.47</v>
      </c>
      <c r="E1898" s="78">
        <v>376792.02</v>
      </c>
      <c r="F1898" s="80">
        <v>1.34</v>
      </c>
      <c r="G1898" s="85">
        <v>3.1000310998962815</v>
      </c>
      <c r="H1898" s="12">
        <v>60</v>
      </c>
      <c r="I1898" s="12">
        <v>1</v>
      </c>
    </row>
    <row r="1899" spans="1:9" x14ac:dyDescent="0.25">
      <c r="A1899" s="77" t="s">
        <v>1875</v>
      </c>
      <c r="B1899" s="77" t="s">
        <v>57</v>
      </c>
      <c r="C1899" s="83"/>
      <c r="D1899" s="79">
        <v>531467.69999999995</v>
      </c>
      <c r="E1899" s="79">
        <v>419395.88</v>
      </c>
      <c r="F1899" s="81">
        <v>1.2669999999999999</v>
      </c>
      <c r="G1899" s="84">
        <v>3.256199512180086</v>
      </c>
      <c r="H1899" s="13">
        <v>60</v>
      </c>
      <c r="I1899" s="12">
        <v>1</v>
      </c>
    </row>
    <row r="1900" spans="1:9" x14ac:dyDescent="0.25">
      <c r="A1900" s="76" t="s">
        <v>1876</v>
      </c>
      <c r="B1900" s="76" t="s">
        <v>57</v>
      </c>
      <c r="C1900" s="82"/>
      <c r="D1900" s="78">
        <v>443909.15</v>
      </c>
      <c r="E1900" s="78">
        <v>388435.83</v>
      </c>
      <c r="F1900" s="80">
        <v>1.143</v>
      </c>
      <c r="G1900" s="85">
        <v>3.0396507353646376</v>
      </c>
      <c r="H1900" s="12">
        <v>60</v>
      </c>
      <c r="I1900" s="12">
        <v>1</v>
      </c>
    </row>
    <row r="1901" spans="1:9" x14ac:dyDescent="0.25">
      <c r="A1901" s="77" t="s">
        <v>1877</v>
      </c>
      <c r="B1901" s="77" t="s">
        <v>57</v>
      </c>
      <c r="C1901" s="83"/>
      <c r="D1901" s="79">
        <v>800501.91</v>
      </c>
      <c r="E1901" s="79">
        <v>383503.71</v>
      </c>
      <c r="F1901" s="81">
        <v>2.0870000000000002</v>
      </c>
      <c r="G1901" s="84">
        <v>3.5431200121697759</v>
      </c>
      <c r="H1901" s="13">
        <v>30</v>
      </c>
      <c r="I1901" s="12">
        <v>1</v>
      </c>
    </row>
    <row r="1902" spans="1:9" x14ac:dyDescent="0.25">
      <c r="A1902" s="76" t="s">
        <v>1878</v>
      </c>
      <c r="B1902" s="76" t="s">
        <v>57</v>
      </c>
      <c r="C1902" s="82"/>
      <c r="D1902" s="78">
        <v>918967.54</v>
      </c>
      <c r="E1902" s="78">
        <v>369190.04</v>
      </c>
      <c r="F1902" s="80">
        <v>2.4889999999999999</v>
      </c>
      <c r="G1902" s="85">
        <v>3.9314734579397124</v>
      </c>
      <c r="H1902" s="12">
        <v>30</v>
      </c>
      <c r="I1902" s="12">
        <v>1</v>
      </c>
    </row>
    <row r="1903" spans="1:9" x14ac:dyDescent="0.25">
      <c r="A1903" s="77" t="s">
        <v>1879</v>
      </c>
      <c r="B1903" s="77" t="s">
        <v>57</v>
      </c>
      <c r="C1903" s="83"/>
      <c r="D1903" s="79">
        <v>991876.54</v>
      </c>
      <c r="E1903" s="79">
        <v>366892.48</v>
      </c>
      <c r="F1903" s="81">
        <v>2.7029999999999998</v>
      </c>
      <c r="G1903" s="84">
        <v>3.9004150257756227</v>
      </c>
      <c r="H1903" s="13">
        <v>30</v>
      </c>
      <c r="I1903" s="12">
        <v>1</v>
      </c>
    </row>
    <row r="1904" spans="1:9" x14ac:dyDescent="0.25">
      <c r="A1904" s="76" t="s">
        <v>1880</v>
      </c>
      <c r="B1904" s="76" t="s">
        <v>57</v>
      </c>
      <c r="C1904" s="82"/>
      <c r="D1904" s="78">
        <v>1190381.1599999999</v>
      </c>
      <c r="E1904" s="78">
        <v>404424.88</v>
      </c>
      <c r="F1904" s="80">
        <v>2.9430000000000001</v>
      </c>
      <c r="G1904" s="85">
        <v>3.8868379742468089</v>
      </c>
      <c r="H1904" s="12">
        <v>15</v>
      </c>
      <c r="I1904" s="12">
        <v>1</v>
      </c>
    </row>
    <row r="1905" spans="1:9" x14ac:dyDescent="0.25">
      <c r="A1905" s="77" t="s">
        <v>1881</v>
      </c>
      <c r="B1905" s="77" t="s">
        <v>57</v>
      </c>
      <c r="C1905" s="83"/>
      <c r="D1905" s="79">
        <v>1153441.1599999999</v>
      </c>
      <c r="E1905" s="79">
        <v>378736.83</v>
      </c>
      <c r="F1905" s="81">
        <v>3.0449999999999999</v>
      </c>
      <c r="G1905" s="84">
        <v>4.1331018214451181</v>
      </c>
      <c r="H1905" s="13">
        <v>15</v>
      </c>
      <c r="I1905" s="12">
        <v>1</v>
      </c>
    </row>
    <row r="1906" spans="1:9" x14ac:dyDescent="0.25">
      <c r="A1906" s="76" t="s">
        <v>1882</v>
      </c>
      <c r="B1906" s="76" t="s">
        <v>57</v>
      </c>
      <c r="C1906" s="82"/>
      <c r="D1906" s="78">
        <v>1218246.3600000001</v>
      </c>
      <c r="E1906" s="78">
        <v>362278.38</v>
      </c>
      <c r="F1906" s="80">
        <v>3.363</v>
      </c>
      <c r="G1906" s="85">
        <v>4.1188945896287743</v>
      </c>
      <c r="H1906" s="12">
        <v>15</v>
      </c>
      <c r="I1906" s="12">
        <v>1</v>
      </c>
    </row>
    <row r="1907" spans="1:9" x14ac:dyDescent="0.25">
      <c r="A1907" s="77" t="s">
        <v>1883</v>
      </c>
      <c r="B1907" s="77" t="s">
        <v>57</v>
      </c>
      <c r="C1907" s="83"/>
      <c r="D1907" s="79">
        <v>2108140.6</v>
      </c>
      <c r="E1907" s="79">
        <v>349245.78</v>
      </c>
      <c r="F1907" s="81">
        <v>6.0359999999999996</v>
      </c>
      <c r="G1907" s="84">
        <v>4.6051701859880918</v>
      </c>
      <c r="H1907" s="13">
        <v>0</v>
      </c>
      <c r="I1907" s="12">
        <v>1</v>
      </c>
    </row>
    <row r="1908" spans="1:9" x14ac:dyDescent="0.25">
      <c r="A1908" s="76" t="s">
        <v>1884</v>
      </c>
      <c r="B1908" s="76" t="s">
        <v>57</v>
      </c>
      <c r="C1908" s="82"/>
      <c r="D1908" s="78">
        <v>1912513.51</v>
      </c>
      <c r="E1908" s="78">
        <v>391754.64</v>
      </c>
      <c r="F1908" s="80">
        <v>4.8819999999999997</v>
      </c>
      <c r="G1908" s="85">
        <v>4.6051701859880918</v>
      </c>
      <c r="H1908" s="12">
        <v>0</v>
      </c>
      <c r="I1908" s="12">
        <v>1</v>
      </c>
    </row>
    <row r="1909" spans="1:9" x14ac:dyDescent="0.25">
      <c r="A1909" s="77" t="s">
        <v>1885</v>
      </c>
      <c r="B1909" s="77" t="s">
        <v>57</v>
      </c>
      <c r="C1909" s="83"/>
      <c r="D1909" s="79">
        <v>2074542.02</v>
      </c>
      <c r="E1909" s="79">
        <v>379302.73</v>
      </c>
      <c r="F1909" s="81">
        <v>5.4690000000000003</v>
      </c>
      <c r="G1909" s="84">
        <v>4.6051701859880918</v>
      </c>
      <c r="H1909" s="13">
        <v>0</v>
      </c>
      <c r="I1909" s="12">
        <v>1</v>
      </c>
    </row>
    <row r="1910" spans="1:9" x14ac:dyDescent="0.25">
      <c r="A1910" s="86" t="s">
        <v>1368</v>
      </c>
      <c r="B1910" s="86" t="s">
        <v>1886</v>
      </c>
      <c r="C1910" s="93"/>
      <c r="D1910" s="89">
        <v>1052.5</v>
      </c>
      <c r="E1910" s="89">
        <v>2543938.2999999998</v>
      </c>
      <c r="F1910" s="88">
        <v>4.1370000000000003E-4</v>
      </c>
      <c r="G1910" s="93"/>
      <c r="H1910" s="12"/>
      <c r="I1910" s="12">
        <v>1</v>
      </c>
    </row>
    <row r="1911" spans="1:9" x14ac:dyDescent="0.25">
      <c r="A1911" s="87" t="s">
        <v>1370</v>
      </c>
      <c r="B1911" s="87" t="s">
        <v>1886</v>
      </c>
      <c r="C1911" s="94"/>
      <c r="D1911" s="91">
        <v>504.58</v>
      </c>
      <c r="E1911" s="91">
        <v>2531940.61</v>
      </c>
      <c r="F1911" s="90">
        <v>1.9929999999999999E-4</v>
      </c>
      <c r="G1911" s="94"/>
      <c r="H1911" s="13"/>
      <c r="I1911" s="12">
        <v>1</v>
      </c>
    </row>
    <row r="1912" spans="1:9" x14ac:dyDescent="0.25">
      <c r="A1912" s="86" t="s">
        <v>1371</v>
      </c>
      <c r="B1912" s="86" t="s">
        <v>1886</v>
      </c>
      <c r="C1912" s="93"/>
      <c r="D1912" s="89">
        <v>526.53</v>
      </c>
      <c r="E1912" s="89">
        <v>2606912.1800000002</v>
      </c>
      <c r="F1912" s="88">
        <v>2.02E-4</v>
      </c>
      <c r="G1912" s="93"/>
      <c r="H1912" s="12"/>
      <c r="I1912" s="12">
        <v>1</v>
      </c>
    </row>
    <row r="1913" spans="1:9" x14ac:dyDescent="0.25">
      <c r="A1913" s="87" t="s">
        <v>1887</v>
      </c>
      <c r="B1913" s="87" t="s">
        <v>1886</v>
      </c>
      <c r="C1913" s="94"/>
      <c r="D1913" s="91">
        <v>280523.53000000003</v>
      </c>
      <c r="E1913" s="91">
        <v>2834027.63</v>
      </c>
      <c r="F1913" s="90">
        <v>9.8979999999999999E-2</v>
      </c>
      <c r="G1913" s="95">
        <v>3.9160242458199601</v>
      </c>
      <c r="H1913" s="13">
        <v>120</v>
      </c>
      <c r="I1913" s="12">
        <v>1</v>
      </c>
    </row>
    <row r="1914" spans="1:9" x14ac:dyDescent="0.25">
      <c r="A1914" s="86" t="s">
        <v>1888</v>
      </c>
      <c r="B1914" s="86" t="s">
        <v>1886</v>
      </c>
      <c r="C1914" s="93"/>
      <c r="D1914" s="89">
        <v>296758.18</v>
      </c>
      <c r="E1914" s="89">
        <v>2853566.11</v>
      </c>
      <c r="F1914" s="88">
        <v>0.104</v>
      </c>
      <c r="G1914" s="96">
        <v>3.8822397497916752</v>
      </c>
      <c r="H1914" s="12">
        <v>120</v>
      </c>
      <c r="I1914" s="12">
        <v>1</v>
      </c>
    </row>
    <row r="1915" spans="1:9" x14ac:dyDescent="0.25">
      <c r="A1915" s="87" t="s">
        <v>1889</v>
      </c>
      <c r="B1915" s="87" t="s">
        <v>1886</v>
      </c>
      <c r="C1915" s="94"/>
      <c r="D1915" s="91">
        <v>294704.59999999998</v>
      </c>
      <c r="E1915" s="91">
        <v>2847508.11</v>
      </c>
      <c r="F1915" s="90">
        <v>0.10349999999999999</v>
      </c>
      <c r="G1915" s="95">
        <v>3.8312341601612787</v>
      </c>
      <c r="H1915" s="13">
        <v>120</v>
      </c>
      <c r="I1915" s="12">
        <v>1</v>
      </c>
    </row>
    <row r="1916" spans="1:9" x14ac:dyDescent="0.25">
      <c r="A1916" s="86" t="s">
        <v>1890</v>
      </c>
      <c r="B1916" s="86" t="s">
        <v>1886</v>
      </c>
      <c r="C1916" s="93"/>
      <c r="D1916" s="89">
        <v>401258.63</v>
      </c>
      <c r="E1916" s="89">
        <v>2561822.5099999998</v>
      </c>
      <c r="F1916" s="88">
        <v>0.15659999999999999</v>
      </c>
      <c r="G1916" s="96">
        <v>4.375813368333394</v>
      </c>
      <c r="H1916" s="12">
        <v>60</v>
      </c>
      <c r="I1916" s="12">
        <v>1</v>
      </c>
    </row>
    <row r="1917" spans="1:9" x14ac:dyDescent="0.25">
      <c r="A1917" s="87" t="s">
        <v>1891</v>
      </c>
      <c r="B1917" s="87" t="s">
        <v>1886</v>
      </c>
      <c r="C1917" s="94"/>
      <c r="D1917" s="91">
        <v>434489.75</v>
      </c>
      <c r="E1917" s="91">
        <v>2724125.82</v>
      </c>
      <c r="F1917" s="90">
        <v>0.1595</v>
      </c>
      <c r="G1917" s="95">
        <v>4.3108036786056312</v>
      </c>
      <c r="H1917" s="13">
        <v>60</v>
      </c>
      <c r="I1917" s="12">
        <v>1</v>
      </c>
    </row>
    <row r="1918" spans="1:9" x14ac:dyDescent="0.25">
      <c r="A1918" s="86" t="s">
        <v>1892</v>
      </c>
      <c r="B1918" s="86" t="s">
        <v>1886</v>
      </c>
      <c r="C1918" s="93"/>
      <c r="D1918" s="89">
        <v>444867.06</v>
      </c>
      <c r="E1918" s="89">
        <v>2697605.07</v>
      </c>
      <c r="F1918" s="88">
        <v>0.16489999999999999</v>
      </c>
      <c r="G1918" s="96">
        <v>4.2979812048884778</v>
      </c>
      <c r="H1918" s="12">
        <v>60</v>
      </c>
      <c r="I1918" s="12">
        <v>1</v>
      </c>
    </row>
    <row r="1919" spans="1:9" x14ac:dyDescent="0.25">
      <c r="A1919" s="87" t="s">
        <v>1893</v>
      </c>
      <c r="B1919" s="87" t="s">
        <v>1886</v>
      </c>
      <c r="C1919" s="94"/>
      <c r="D1919" s="91">
        <v>509276.29</v>
      </c>
      <c r="E1919" s="91">
        <v>2674131.86</v>
      </c>
      <c r="F1919" s="90">
        <v>0.19040000000000001</v>
      </c>
      <c r="G1919" s="95">
        <v>4.5715541547601122</v>
      </c>
      <c r="H1919" s="13">
        <v>30</v>
      </c>
      <c r="I1919" s="12">
        <v>1</v>
      </c>
    </row>
    <row r="1920" spans="1:9" x14ac:dyDescent="0.25">
      <c r="A1920" s="86" t="s">
        <v>1894</v>
      </c>
      <c r="B1920" s="86" t="s">
        <v>1886</v>
      </c>
      <c r="C1920" s="93"/>
      <c r="D1920" s="89">
        <v>349159.54</v>
      </c>
      <c r="E1920" s="89">
        <v>2915694.96</v>
      </c>
      <c r="F1920" s="88">
        <v>0.1198</v>
      </c>
      <c r="G1920" s="96">
        <v>4.0240178901231127</v>
      </c>
      <c r="H1920" s="12">
        <v>30</v>
      </c>
      <c r="I1920" s="12">
        <v>1</v>
      </c>
    </row>
    <row r="1921" spans="1:9" x14ac:dyDescent="0.25">
      <c r="A1921" s="87" t="s">
        <v>1895</v>
      </c>
      <c r="B1921" s="87" t="s">
        <v>1886</v>
      </c>
      <c r="C1921" s="94"/>
      <c r="D1921" s="91">
        <v>474145.19</v>
      </c>
      <c r="E1921" s="91">
        <v>2963247.11</v>
      </c>
      <c r="F1921" s="90">
        <v>0.16</v>
      </c>
      <c r="G1921" s="95">
        <v>4.2677652524644731</v>
      </c>
      <c r="H1921" s="13">
        <v>30</v>
      </c>
      <c r="I1921" s="12">
        <v>1</v>
      </c>
    </row>
    <row r="1922" spans="1:9" x14ac:dyDescent="0.25">
      <c r="A1922" s="86" t="s">
        <v>1896</v>
      </c>
      <c r="B1922" s="86" t="s">
        <v>1886</v>
      </c>
      <c r="C1922" s="93"/>
      <c r="D1922" s="89">
        <v>489771.13</v>
      </c>
      <c r="E1922" s="89">
        <v>2800178.14</v>
      </c>
      <c r="F1922" s="88">
        <v>0.1749</v>
      </c>
      <c r="G1922" s="96">
        <v>4.4865147779270877</v>
      </c>
      <c r="H1922" s="12">
        <v>15</v>
      </c>
      <c r="I1922" s="12">
        <v>1</v>
      </c>
    </row>
    <row r="1923" spans="1:9" x14ac:dyDescent="0.25">
      <c r="A1923" s="87" t="s">
        <v>1897</v>
      </c>
      <c r="B1923" s="87" t="s">
        <v>1886</v>
      </c>
      <c r="C1923" s="94"/>
      <c r="D1923" s="91">
        <v>449982.66</v>
      </c>
      <c r="E1923" s="91">
        <v>2806486.61</v>
      </c>
      <c r="F1923" s="90">
        <v>0.1603</v>
      </c>
      <c r="G1923" s="95">
        <v>4.3158153307211267</v>
      </c>
      <c r="H1923" s="13">
        <v>15</v>
      </c>
      <c r="I1923" s="12">
        <v>1</v>
      </c>
    </row>
    <row r="1924" spans="1:9" x14ac:dyDescent="0.25">
      <c r="A1924" s="86" t="s">
        <v>1898</v>
      </c>
      <c r="B1924" s="86" t="s">
        <v>1886</v>
      </c>
      <c r="C1924" s="93"/>
      <c r="D1924" s="89">
        <v>474164.86</v>
      </c>
      <c r="E1924" s="89">
        <v>2827871.99</v>
      </c>
      <c r="F1924" s="88">
        <v>0.16769999999999999</v>
      </c>
      <c r="G1924" s="96">
        <v>4.3148461960016489</v>
      </c>
      <c r="H1924" s="12">
        <v>15</v>
      </c>
      <c r="I1924" s="12">
        <v>1</v>
      </c>
    </row>
    <row r="1925" spans="1:9" x14ac:dyDescent="0.25">
      <c r="A1925" s="87" t="s">
        <v>1899</v>
      </c>
      <c r="B1925" s="87" t="s">
        <v>1886</v>
      </c>
      <c r="C1925" s="94"/>
      <c r="D1925" s="91">
        <v>571031.63</v>
      </c>
      <c r="E1925" s="91">
        <v>2900449.54</v>
      </c>
      <c r="F1925" s="90">
        <v>0.19689999999999999</v>
      </c>
      <c r="G1925" s="95">
        <v>4.6051701859880918</v>
      </c>
      <c r="H1925" s="13">
        <v>0</v>
      </c>
      <c r="I1925" s="12">
        <v>1</v>
      </c>
    </row>
    <row r="1926" spans="1:9" x14ac:dyDescent="0.25">
      <c r="A1926" s="86" t="s">
        <v>1900</v>
      </c>
      <c r="B1926" s="86" t="s">
        <v>1886</v>
      </c>
      <c r="C1926" s="93"/>
      <c r="D1926" s="89">
        <v>589818.13</v>
      </c>
      <c r="E1926" s="89">
        <v>2756086.82</v>
      </c>
      <c r="F1926" s="88">
        <v>0.214</v>
      </c>
      <c r="G1926" s="96">
        <v>4.6051701859880918</v>
      </c>
      <c r="H1926" s="12">
        <v>0</v>
      </c>
      <c r="I1926" s="12">
        <v>1</v>
      </c>
    </row>
    <row r="1927" spans="1:9" x14ac:dyDescent="0.25">
      <c r="A1927" s="87" t="s">
        <v>1901</v>
      </c>
      <c r="B1927" s="87" t="s">
        <v>1886</v>
      </c>
      <c r="C1927" s="94"/>
      <c r="D1927" s="91">
        <v>666150.78</v>
      </c>
      <c r="E1927" s="91">
        <v>2972043.34</v>
      </c>
      <c r="F1927" s="90">
        <v>0.22409999999999999</v>
      </c>
      <c r="G1927" s="95">
        <v>4.6051701859880918</v>
      </c>
      <c r="H1927" s="13">
        <v>0</v>
      </c>
      <c r="I1927" s="12">
        <v>1</v>
      </c>
    </row>
    <row r="1928" spans="1:9" x14ac:dyDescent="0.25">
      <c r="A1928" s="87" t="s">
        <v>1368</v>
      </c>
      <c r="B1928" s="87" t="s">
        <v>1902</v>
      </c>
      <c r="C1928" s="94"/>
      <c r="D1928" s="91">
        <v>1600.9</v>
      </c>
      <c r="E1928" s="91">
        <v>2543938.2999999998</v>
      </c>
      <c r="F1928" s="90">
        <v>6.2929999999999995E-4</v>
      </c>
      <c r="G1928" s="94"/>
      <c r="H1928" s="12"/>
      <c r="I1928" s="12">
        <v>1</v>
      </c>
    </row>
    <row r="1929" spans="1:9" x14ac:dyDescent="0.25">
      <c r="A1929" s="86" t="s">
        <v>1370</v>
      </c>
      <c r="B1929" s="86" t="s">
        <v>1902</v>
      </c>
      <c r="C1929" s="93"/>
      <c r="D1929" s="89">
        <v>347.99</v>
      </c>
      <c r="E1929" s="89">
        <v>2531940.61</v>
      </c>
      <c r="F1929" s="88">
        <v>1.3740000000000001E-4</v>
      </c>
      <c r="G1929" s="93"/>
      <c r="H1929" s="13"/>
      <c r="I1929" s="12">
        <v>1</v>
      </c>
    </row>
    <row r="1930" spans="1:9" x14ac:dyDescent="0.25">
      <c r="A1930" s="87" t="s">
        <v>1371</v>
      </c>
      <c r="B1930" s="87" t="s">
        <v>1902</v>
      </c>
      <c r="C1930" s="94"/>
      <c r="D1930" s="91">
        <v>405.85</v>
      </c>
      <c r="E1930" s="91">
        <v>2606912.1800000002</v>
      </c>
      <c r="F1930" s="90">
        <v>1.5569999999999999E-4</v>
      </c>
      <c r="G1930" s="94"/>
      <c r="H1930" s="12"/>
      <c r="I1930" s="12">
        <v>1</v>
      </c>
    </row>
    <row r="1931" spans="1:9" x14ac:dyDescent="0.25">
      <c r="A1931" s="86" t="s">
        <v>1903</v>
      </c>
      <c r="B1931" s="86" t="s">
        <v>1902</v>
      </c>
      <c r="C1931" s="93"/>
      <c r="D1931" s="89">
        <v>66185.990000000005</v>
      </c>
      <c r="E1931" s="89">
        <v>2815401.01</v>
      </c>
      <c r="F1931" s="88">
        <v>2.351E-2</v>
      </c>
      <c r="G1931" s="96">
        <v>4.5704393753449217</v>
      </c>
      <c r="H1931" s="13">
        <v>120</v>
      </c>
      <c r="I1931" s="12">
        <v>1</v>
      </c>
    </row>
    <row r="1932" spans="1:9" x14ac:dyDescent="0.25">
      <c r="A1932" s="87" t="s">
        <v>1904</v>
      </c>
      <c r="B1932" s="87" t="s">
        <v>1902</v>
      </c>
      <c r="C1932" s="94"/>
      <c r="D1932" s="91">
        <v>59551.62</v>
      </c>
      <c r="E1932" s="91">
        <v>2812237.77</v>
      </c>
      <c r="F1932" s="90">
        <v>2.1180000000000001E-2</v>
      </c>
      <c r="G1932" s="95">
        <v>4.3850258129163402</v>
      </c>
      <c r="H1932" s="12">
        <v>120</v>
      </c>
      <c r="I1932" s="12">
        <v>1</v>
      </c>
    </row>
    <row r="1933" spans="1:9" x14ac:dyDescent="0.25">
      <c r="A1933" s="86" t="s">
        <v>1905</v>
      </c>
      <c r="B1933" s="86" t="s">
        <v>1902</v>
      </c>
      <c r="C1933" s="93"/>
      <c r="D1933" s="89">
        <v>62687.03</v>
      </c>
      <c r="E1933" s="89">
        <v>2878196.09</v>
      </c>
      <c r="F1933" s="88">
        <v>2.1780000000000001E-2</v>
      </c>
      <c r="G1933" s="96">
        <v>4.482187485994209</v>
      </c>
      <c r="H1933" s="13">
        <v>120</v>
      </c>
      <c r="I1933" s="12">
        <v>1</v>
      </c>
    </row>
    <row r="1934" spans="1:9" x14ac:dyDescent="0.25">
      <c r="A1934" s="87" t="s">
        <v>1906</v>
      </c>
      <c r="B1934" s="87" t="s">
        <v>1902</v>
      </c>
      <c r="C1934" s="94"/>
      <c r="D1934" s="91">
        <v>61558.63</v>
      </c>
      <c r="E1934" s="91">
        <v>2758862.81</v>
      </c>
      <c r="F1934" s="90">
        <v>2.231E-2</v>
      </c>
      <c r="G1934" s="95">
        <v>4.517335505475784</v>
      </c>
      <c r="H1934" s="12">
        <v>60</v>
      </c>
      <c r="I1934" s="12">
        <v>1</v>
      </c>
    </row>
    <row r="1935" spans="1:9" x14ac:dyDescent="0.25">
      <c r="A1935" s="86" t="s">
        <v>1907</v>
      </c>
      <c r="B1935" s="86" t="s">
        <v>1902</v>
      </c>
      <c r="C1935" s="93"/>
      <c r="D1935" s="89">
        <v>67592.039999999994</v>
      </c>
      <c r="E1935" s="89">
        <v>2777492.82</v>
      </c>
      <c r="F1935" s="88">
        <v>2.4340000000000001E-2</v>
      </c>
      <c r="G1935" s="96">
        <v>4.5260001808014696</v>
      </c>
      <c r="H1935" s="13">
        <v>60</v>
      </c>
      <c r="I1935" s="12">
        <v>1</v>
      </c>
    </row>
    <row r="1936" spans="1:9" x14ac:dyDescent="0.25">
      <c r="A1936" s="87" t="s">
        <v>1908</v>
      </c>
      <c r="B1936" s="87" t="s">
        <v>1902</v>
      </c>
      <c r="C1936" s="94"/>
      <c r="D1936" s="91">
        <v>70949.399999999994</v>
      </c>
      <c r="E1936" s="91">
        <v>2695830.47</v>
      </c>
      <c r="F1936" s="90">
        <v>2.632E-2</v>
      </c>
      <c r="G1936" s="95">
        <v>4.6739913601181193</v>
      </c>
      <c r="H1936" s="12">
        <v>60</v>
      </c>
      <c r="I1936" s="12">
        <v>1</v>
      </c>
    </row>
    <row r="1937" spans="1:9" x14ac:dyDescent="0.25">
      <c r="A1937" s="86" t="s">
        <v>1909</v>
      </c>
      <c r="B1937" s="86" t="s">
        <v>1902</v>
      </c>
      <c r="C1937" s="93"/>
      <c r="D1937" s="89">
        <v>74714.210000000006</v>
      </c>
      <c r="E1937" s="89">
        <v>2927008.45</v>
      </c>
      <c r="F1937" s="88">
        <v>2.5530000000000001E-2</v>
      </c>
      <c r="G1937" s="96">
        <v>4.6539156821026157</v>
      </c>
      <c r="H1937" s="13">
        <v>30</v>
      </c>
      <c r="I1937" s="12">
        <v>1</v>
      </c>
    </row>
    <row r="1938" spans="1:9" x14ac:dyDescent="0.25">
      <c r="A1938" s="87" t="s">
        <v>1910</v>
      </c>
      <c r="B1938" s="87" t="s">
        <v>1902</v>
      </c>
      <c r="C1938" s="94"/>
      <c r="D1938" s="91">
        <v>64583.81</v>
      </c>
      <c r="E1938" s="91">
        <v>2926762.29</v>
      </c>
      <c r="F1938" s="90">
        <v>2.2069999999999999E-2</v>
      </c>
      <c r="G1938" s="95">
        <v>4.4267815496138567</v>
      </c>
      <c r="H1938" s="12">
        <v>30</v>
      </c>
      <c r="I1938" s="12">
        <v>1</v>
      </c>
    </row>
    <row r="1939" spans="1:9" x14ac:dyDescent="0.25">
      <c r="A1939" s="86" t="s">
        <v>1911</v>
      </c>
      <c r="B1939" s="86" t="s">
        <v>1902</v>
      </c>
      <c r="C1939" s="93"/>
      <c r="D1939" s="89">
        <v>65754.080000000002</v>
      </c>
      <c r="E1939" s="89">
        <v>3002038.77</v>
      </c>
      <c r="F1939" s="88">
        <v>2.1899999999999999E-2</v>
      </c>
      <c r="G1939" s="96">
        <v>4.487760462880992</v>
      </c>
      <c r="H1939" s="13">
        <v>30</v>
      </c>
      <c r="I1939" s="12">
        <v>1</v>
      </c>
    </row>
    <row r="1940" spans="1:9" x14ac:dyDescent="0.25">
      <c r="A1940" s="87" t="s">
        <v>1912</v>
      </c>
      <c r="B1940" s="87" t="s">
        <v>1902</v>
      </c>
      <c r="C1940" s="94"/>
      <c r="D1940" s="91">
        <v>66383.820000000007</v>
      </c>
      <c r="E1940" s="91">
        <v>2658800.87</v>
      </c>
      <c r="F1940" s="90">
        <v>2.4969999999999999E-2</v>
      </c>
      <c r="G1940" s="95">
        <v>4.6314631301592222</v>
      </c>
      <c r="H1940" s="12">
        <v>15</v>
      </c>
      <c r="I1940" s="12">
        <v>1</v>
      </c>
    </row>
    <row r="1941" spans="1:9" x14ac:dyDescent="0.25">
      <c r="A1941" s="86" t="s">
        <v>1913</v>
      </c>
      <c r="B1941" s="86" t="s">
        <v>1902</v>
      </c>
      <c r="C1941" s="93"/>
      <c r="D1941" s="89">
        <v>61302.69</v>
      </c>
      <c r="E1941" s="89">
        <v>2832332.57</v>
      </c>
      <c r="F1941" s="88">
        <v>2.164E-2</v>
      </c>
      <c r="G1941" s="96">
        <v>4.4068250068223715</v>
      </c>
      <c r="H1941" s="13">
        <v>15</v>
      </c>
      <c r="I1941" s="12">
        <v>1</v>
      </c>
    </row>
    <row r="1942" spans="1:9" x14ac:dyDescent="0.25">
      <c r="A1942" s="87" t="s">
        <v>1914</v>
      </c>
      <c r="B1942" s="87" t="s">
        <v>1902</v>
      </c>
      <c r="C1942" s="94"/>
      <c r="D1942" s="91">
        <v>64888.95</v>
      </c>
      <c r="E1942" s="91">
        <v>2845558.56</v>
      </c>
      <c r="F1942" s="90">
        <v>2.2800000000000001E-2</v>
      </c>
      <c r="G1942" s="95">
        <v>4.5285962892474929</v>
      </c>
      <c r="H1942" s="12">
        <v>15</v>
      </c>
      <c r="I1942" s="12">
        <v>1</v>
      </c>
    </row>
    <row r="1943" spans="1:9" x14ac:dyDescent="0.25">
      <c r="A1943" s="86" t="s">
        <v>1915</v>
      </c>
      <c r="B1943" s="86" t="s">
        <v>1902</v>
      </c>
      <c r="C1943" s="93"/>
      <c r="D1943" s="89">
        <v>69032.87</v>
      </c>
      <c r="E1943" s="89">
        <v>2837481.24</v>
      </c>
      <c r="F1943" s="88">
        <v>2.4330000000000001E-2</v>
      </c>
      <c r="G1943" s="96">
        <v>4.6051701859880918</v>
      </c>
      <c r="H1943" s="13">
        <v>0</v>
      </c>
      <c r="I1943" s="12">
        <v>1</v>
      </c>
    </row>
    <row r="1944" spans="1:9" x14ac:dyDescent="0.25">
      <c r="A1944" s="87" t="s">
        <v>1916</v>
      </c>
      <c r="B1944" s="87" t="s">
        <v>1902</v>
      </c>
      <c r="C1944" s="94"/>
      <c r="D1944" s="91">
        <v>76994.03</v>
      </c>
      <c r="E1944" s="91">
        <v>2925522.93</v>
      </c>
      <c r="F1944" s="90">
        <v>2.632E-2</v>
      </c>
      <c r="G1944" s="95">
        <v>4.6051701859880918</v>
      </c>
      <c r="H1944" s="12">
        <v>0</v>
      </c>
      <c r="I1944" s="12">
        <v>1</v>
      </c>
    </row>
    <row r="1945" spans="1:9" x14ac:dyDescent="0.25">
      <c r="A1945" s="86" t="s">
        <v>1917</v>
      </c>
      <c r="B1945" s="86" t="s">
        <v>1902</v>
      </c>
      <c r="C1945" s="93"/>
      <c r="D1945" s="89">
        <v>72008.61</v>
      </c>
      <c r="E1945" s="89">
        <v>2928866.96</v>
      </c>
      <c r="F1945" s="88">
        <v>2.4590000000000001E-2</v>
      </c>
      <c r="G1945" s="96">
        <v>4.6051701859880918</v>
      </c>
      <c r="H1945" s="13">
        <v>0</v>
      </c>
      <c r="I1945" s="12">
        <v>1</v>
      </c>
    </row>
    <row r="1946" spans="1:9" x14ac:dyDescent="0.25">
      <c r="A1946" s="86" t="s">
        <v>1368</v>
      </c>
      <c r="B1946" s="86" t="s">
        <v>1918</v>
      </c>
      <c r="C1946" s="93"/>
      <c r="D1946" s="89">
        <v>3155.89</v>
      </c>
      <c r="E1946" s="89">
        <v>2543938.2999999998</v>
      </c>
      <c r="F1946" s="88">
        <v>1.2409999999999999E-3</v>
      </c>
      <c r="G1946" s="93"/>
      <c r="H1946" s="12"/>
      <c r="I1946" s="12">
        <v>1</v>
      </c>
    </row>
    <row r="1947" spans="1:9" x14ac:dyDescent="0.25">
      <c r="A1947" s="87" t="s">
        <v>1370</v>
      </c>
      <c r="B1947" s="87" t="s">
        <v>1918</v>
      </c>
      <c r="C1947" s="94"/>
      <c r="D1947" s="91">
        <v>1440.5</v>
      </c>
      <c r="E1947" s="91">
        <v>2531940.61</v>
      </c>
      <c r="F1947" s="90">
        <v>5.689E-4</v>
      </c>
      <c r="G1947" s="94"/>
      <c r="H1947" s="13"/>
      <c r="I1947" s="12">
        <v>1</v>
      </c>
    </row>
    <row r="1948" spans="1:9" x14ac:dyDescent="0.25">
      <c r="A1948" s="86" t="s">
        <v>1371</v>
      </c>
      <c r="B1948" s="86" t="s">
        <v>1918</v>
      </c>
      <c r="C1948" s="93"/>
      <c r="D1948" s="89">
        <v>1183.77</v>
      </c>
      <c r="E1948" s="89">
        <v>2606912.1800000002</v>
      </c>
      <c r="F1948" s="88">
        <v>4.5409999999999998E-4</v>
      </c>
      <c r="G1948" s="93"/>
      <c r="H1948" s="12"/>
      <c r="I1948" s="12">
        <v>1</v>
      </c>
    </row>
    <row r="1949" spans="1:9" x14ac:dyDescent="0.25">
      <c r="A1949" s="87" t="s">
        <v>1919</v>
      </c>
      <c r="B1949" s="87" t="s">
        <v>1918</v>
      </c>
      <c r="C1949" s="94"/>
      <c r="D1949" s="91">
        <v>97742.7</v>
      </c>
      <c r="E1949" s="91">
        <v>2792262.05</v>
      </c>
      <c r="F1949" s="90">
        <v>3.5000000000000003E-2</v>
      </c>
      <c r="G1949" s="95">
        <v>4.539893393988355</v>
      </c>
      <c r="H1949" s="13">
        <v>120</v>
      </c>
      <c r="I1949" s="12">
        <v>1</v>
      </c>
    </row>
    <row r="1950" spans="1:9" x14ac:dyDescent="0.25">
      <c r="A1950" s="86" t="s">
        <v>1920</v>
      </c>
      <c r="B1950" s="86" t="s">
        <v>1918</v>
      </c>
      <c r="C1950" s="93"/>
      <c r="D1950" s="89">
        <v>96825.93</v>
      </c>
      <c r="E1950" s="89">
        <v>2830158.8</v>
      </c>
      <c r="F1950" s="88">
        <v>3.4209999999999997E-2</v>
      </c>
      <c r="G1950" s="96">
        <v>4.6132733905596242</v>
      </c>
      <c r="H1950" s="12">
        <v>120</v>
      </c>
      <c r="I1950" s="12">
        <v>1</v>
      </c>
    </row>
    <row r="1951" spans="1:9" x14ac:dyDescent="0.25">
      <c r="A1951" s="87" t="s">
        <v>1921</v>
      </c>
      <c r="B1951" s="87" t="s">
        <v>1918</v>
      </c>
      <c r="C1951" s="94"/>
      <c r="D1951" s="91">
        <v>80682.2</v>
      </c>
      <c r="E1951" s="91">
        <v>2754838.27</v>
      </c>
      <c r="F1951" s="90">
        <v>2.929E-2</v>
      </c>
      <c r="G1951" s="95">
        <v>4.4718373972954115</v>
      </c>
      <c r="H1951" s="13">
        <v>120</v>
      </c>
      <c r="I1951" s="12">
        <v>1</v>
      </c>
    </row>
    <row r="1952" spans="1:9" x14ac:dyDescent="0.25">
      <c r="A1952" s="86" t="s">
        <v>1922</v>
      </c>
      <c r="B1952" s="86" t="s">
        <v>1918</v>
      </c>
      <c r="C1952" s="93"/>
      <c r="D1952" s="89">
        <v>87717.35</v>
      </c>
      <c r="E1952" s="89">
        <v>2637914.5699999998</v>
      </c>
      <c r="F1952" s="88">
        <v>3.3250000000000002E-2</v>
      </c>
      <c r="G1952" s="96">
        <v>4.4874395808868801</v>
      </c>
      <c r="H1952" s="12">
        <v>60</v>
      </c>
      <c r="I1952" s="12">
        <v>1</v>
      </c>
    </row>
    <row r="1953" spans="1:9" x14ac:dyDescent="0.25">
      <c r="A1953" s="87" t="s">
        <v>1923</v>
      </c>
      <c r="B1953" s="87" t="s">
        <v>1918</v>
      </c>
      <c r="C1953" s="94"/>
      <c r="D1953" s="91">
        <v>88469.88</v>
      </c>
      <c r="E1953" s="91">
        <v>2571782.66</v>
      </c>
      <c r="F1953" s="90">
        <v>3.44E-2</v>
      </c>
      <c r="G1953" s="95">
        <v>4.6189365386990708</v>
      </c>
      <c r="H1953" s="13">
        <v>60</v>
      </c>
      <c r="I1953" s="12">
        <v>1</v>
      </c>
    </row>
    <row r="1954" spans="1:9" x14ac:dyDescent="0.25">
      <c r="A1954" s="86" t="s">
        <v>1924</v>
      </c>
      <c r="B1954" s="86" t="s">
        <v>1918</v>
      </c>
      <c r="C1954" s="93"/>
      <c r="D1954" s="89">
        <v>90230.05</v>
      </c>
      <c r="E1954" s="89">
        <v>2646742.98</v>
      </c>
      <c r="F1954" s="88">
        <v>3.4090000000000002E-2</v>
      </c>
      <c r="G1954" s="96">
        <v>4.6273122073343655</v>
      </c>
      <c r="H1954" s="12">
        <v>60</v>
      </c>
      <c r="I1954" s="12">
        <v>1</v>
      </c>
    </row>
    <row r="1955" spans="1:9" x14ac:dyDescent="0.25">
      <c r="A1955" s="87" t="s">
        <v>1925</v>
      </c>
      <c r="B1955" s="87" t="s">
        <v>1918</v>
      </c>
      <c r="C1955" s="94"/>
      <c r="D1955" s="91">
        <v>93508.93</v>
      </c>
      <c r="E1955" s="91">
        <v>2283467.9300000002</v>
      </c>
      <c r="F1955" s="90">
        <v>4.095E-2</v>
      </c>
      <c r="G1955" s="95">
        <v>4.7000939942557292</v>
      </c>
      <c r="H1955" s="13">
        <v>30</v>
      </c>
      <c r="I1955" s="12">
        <v>1</v>
      </c>
    </row>
    <row r="1956" spans="1:9" x14ac:dyDescent="0.25">
      <c r="A1956" s="86" t="s">
        <v>1926</v>
      </c>
      <c r="B1956" s="86" t="s">
        <v>1918</v>
      </c>
      <c r="C1956" s="93"/>
      <c r="D1956" s="89">
        <v>92729.93</v>
      </c>
      <c r="E1956" s="89">
        <v>2749550.58</v>
      </c>
      <c r="F1956" s="88">
        <v>3.3730000000000003E-2</v>
      </c>
      <c r="G1956" s="96">
        <v>4.5988219819622094</v>
      </c>
      <c r="H1956" s="12">
        <v>30</v>
      </c>
      <c r="I1956" s="12">
        <v>1</v>
      </c>
    </row>
    <row r="1957" spans="1:9" x14ac:dyDescent="0.25">
      <c r="A1957" s="87" t="s">
        <v>1927</v>
      </c>
      <c r="B1957" s="87" t="s">
        <v>1918</v>
      </c>
      <c r="C1957" s="94"/>
      <c r="D1957" s="91">
        <v>85863</v>
      </c>
      <c r="E1957" s="91">
        <v>2912756.67</v>
      </c>
      <c r="F1957" s="90">
        <v>2.9479999999999999E-2</v>
      </c>
      <c r="G1957" s="95">
        <v>4.4784737397753904</v>
      </c>
      <c r="H1957" s="13">
        <v>30</v>
      </c>
      <c r="I1957" s="12">
        <v>1</v>
      </c>
    </row>
    <row r="1958" spans="1:9" x14ac:dyDescent="0.25">
      <c r="A1958" s="86" t="s">
        <v>1928</v>
      </c>
      <c r="B1958" s="86" t="s">
        <v>1918</v>
      </c>
      <c r="C1958" s="93"/>
      <c r="D1958" s="89">
        <v>89046.080000000002</v>
      </c>
      <c r="E1958" s="89">
        <v>2634953.13</v>
      </c>
      <c r="F1958" s="88">
        <v>3.3790000000000001E-2</v>
      </c>
      <c r="G1958" s="96">
        <v>4.5039207873439731</v>
      </c>
      <c r="H1958" s="12">
        <v>15</v>
      </c>
      <c r="I1958" s="12">
        <v>1</v>
      </c>
    </row>
    <row r="1959" spans="1:9" x14ac:dyDescent="0.25">
      <c r="A1959" s="87" t="s">
        <v>1929</v>
      </c>
      <c r="B1959" s="87" t="s">
        <v>1918</v>
      </c>
      <c r="C1959" s="94"/>
      <c r="D1959" s="91">
        <v>85612.95</v>
      </c>
      <c r="E1959" s="91">
        <v>2869247.11</v>
      </c>
      <c r="F1959" s="90">
        <v>2.9839999999999998E-2</v>
      </c>
      <c r="G1959" s="95">
        <v>4.473296212700073</v>
      </c>
      <c r="H1959" s="13">
        <v>15</v>
      </c>
      <c r="I1959" s="12">
        <v>1</v>
      </c>
    </row>
    <row r="1960" spans="1:9" x14ac:dyDescent="0.25">
      <c r="A1960" s="86" t="s">
        <v>1930</v>
      </c>
      <c r="B1960" s="86" t="s">
        <v>1918</v>
      </c>
      <c r="C1960" s="93"/>
      <c r="D1960" s="89">
        <v>103107.13</v>
      </c>
      <c r="E1960" s="89">
        <v>2745584.31</v>
      </c>
      <c r="F1960" s="88">
        <v>3.755E-2</v>
      </c>
      <c r="G1960" s="96">
        <v>4.7260653373537247</v>
      </c>
      <c r="H1960" s="12">
        <v>15</v>
      </c>
      <c r="I1960" s="12">
        <v>1</v>
      </c>
    </row>
    <row r="1961" spans="1:9" x14ac:dyDescent="0.25">
      <c r="A1961" s="87" t="s">
        <v>1931</v>
      </c>
      <c r="B1961" s="87" t="s">
        <v>1918</v>
      </c>
      <c r="C1961" s="94"/>
      <c r="D1961" s="91">
        <v>103837.05</v>
      </c>
      <c r="E1961" s="91">
        <v>2783453.4</v>
      </c>
      <c r="F1961" s="90">
        <v>3.7310000000000003E-2</v>
      </c>
      <c r="G1961" s="95">
        <v>4.6051701859880918</v>
      </c>
      <c r="H1961" s="13">
        <v>0</v>
      </c>
      <c r="I1961" s="12">
        <v>1</v>
      </c>
    </row>
    <row r="1962" spans="1:9" x14ac:dyDescent="0.25">
      <c r="A1962" s="86" t="s">
        <v>1932</v>
      </c>
      <c r="B1962" s="86" t="s">
        <v>1918</v>
      </c>
      <c r="C1962" s="93"/>
      <c r="D1962" s="89">
        <v>96466.18</v>
      </c>
      <c r="E1962" s="89">
        <v>2842071.3</v>
      </c>
      <c r="F1962" s="88">
        <v>3.3939999999999998E-2</v>
      </c>
      <c r="G1962" s="96">
        <v>4.6051701859880918</v>
      </c>
      <c r="H1962" s="12">
        <v>0</v>
      </c>
      <c r="I1962" s="12">
        <v>1</v>
      </c>
    </row>
    <row r="1963" spans="1:9" x14ac:dyDescent="0.25">
      <c r="A1963" s="87" t="s">
        <v>1933</v>
      </c>
      <c r="B1963" s="87" t="s">
        <v>1918</v>
      </c>
      <c r="C1963" s="94"/>
      <c r="D1963" s="91">
        <v>96490.15</v>
      </c>
      <c r="E1963" s="91">
        <v>2892287.45</v>
      </c>
      <c r="F1963" s="90">
        <v>3.3360000000000001E-2</v>
      </c>
      <c r="G1963" s="95">
        <v>4.6051701859880918</v>
      </c>
      <c r="H1963" s="13">
        <v>0</v>
      </c>
      <c r="I1963" s="12">
        <v>1</v>
      </c>
    </row>
    <row r="1964" spans="1:9" x14ac:dyDescent="0.25">
      <c r="A1964" s="86" t="s">
        <v>1368</v>
      </c>
      <c r="B1964" s="86" t="s">
        <v>1935</v>
      </c>
      <c r="C1964" s="93"/>
      <c r="D1964" s="89">
        <v>472.25</v>
      </c>
      <c r="E1964" s="89">
        <v>2543938.2999999998</v>
      </c>
      <c r="F1964" s="88">
        <v>1.8560000000000001E-4</v>
      </c>
      <c r="G1964" s="93"/>
      <c r="H1964" s="12"/>
      <c r="I1964" s="12">
        <v>1</v>
      </c>
    </row>
    <row r="1965" spans="1:9" x14ac:dyDescent="0.25">
      <c r="A1965" s="87" t="s">
        <v>1370</v>
      </c>
      <c r="B1965" s="87" t="s">
        <v>1935</v>
      </c>
      <c r="C1965" s="94"/>
      <c r="D1965" s="91">
        <v>350.87</v>
      </c>
      <c r="E1965" s="91">
        <v>2531940.61</v>
      </c>
      <c r="F1965" s="90">
        <v>1.3860000000000001E-4</v>
      </c>
      <c r="G1965" s="94"/>
      <c r="H1965" s="13"/>
      <c r="I1965" s="12">
        <v>1</v>
      </c>
    </row>
    <row r="1966" spans="1:9" x14ac:dyDescent="0.25">
      <c r="A1966" s="86" t="s">
        <v>1371</v>
      </c>
      <c r="B1966" s="86" t="s">
        <v>1935</v>
      </c>
      <c r="C1966" s="93"/>
      <c r="D1966" s="89">
        <v>967.13</v>
      </c>
      <c r="E1966" s="89">
        <v>2606912.1800000002</v>
      </c>
      <c r="F1966" s="88">
        <v>3.7100000000000002E-4</v>
      </c>
      <c r="G1966" s="93"/>
      <c r="H1966" s="12"/>
      <c r="I1966" s="12">
        <v>1</v>
      </c>
    </row>
    <row r="1967" spans="1:9" x14ac:dyDescent="0.25">
      <c r="A1967" s="87" t="s">
        <v>1936</v>
      </c>
      <c r="B1967" s="87" t="s">
        <v>1935</v>
      </c>
      <c r="C1967" s="94"/>
      <c r="D1967" s="91">
        <v>1403.93</v>
      </c>
      <c r="E1967" s="91">
        <v>2877136.87</v>
      </c>
      <c r="F1967" s="90">
        <v>4.8799999999999999E-4</v>
      </c>
      <c r="G1967" s="95" t="s">
        <v>2015</v>
      </c>
      <c r="H1967" s="13">
        <v>120</v>
      </c>
      <c r="I1967" s="12">
        <v>1</v>
      </c>
    </row>
    <row r="1968" spans="1:9" x14ac:dyDescent="0.25">
      <c r="A1968" s="86" t="s">
        <v>1937</v>
      </c>
      <c r="B1968" s="86" t="s">
        <v>1935</v>
      </c>
      <c r="C1968" s="93"/>
      <c r="D1968" s="89">
        <v>2004.73</v>
      </c>
      <c r="E1968" s="89">
        <v>2901098.78</v>
      </c>
      <c r="F1968" s="88">
        <v>6.9099999999999999E-4</v>
      </c>
      <c r="G1968" s="96" t="s">
        <v>2016</v>
      </c>
      <c r="H1968" s="12">
        <v>120</v>
      </c>
      <c r="I1968" s="12">
        <v>1</v>
      </c>
    </row>
    <row r="1969" spans="1:9" x14ac:dyDescent="0.25">
      <c r="A1969" s="87" t="s">
        <v>1938</v>
      </c>
      <c r="B1969" s="87" t="s">
        <v>1935</v>
      </c>
      <c r="C1969" s="94"/>
      <c r="D1969" s="91">
        <v>2706.78</v>
      </c>
      <c r="E1969" s="91">
        <v>2832743.03</v>
      </c>
      <c r="F1969" s="90">
        <v>9.5549999999999997E-4</v>
      </c>
      <c r="G1969" s="95" t="s">
        <v>2017</v>
      </c>
      <c r="H1969" s="13">
        <v>120</v>
      </c>
      <c r="I1969" s="12">
        <v>1</v>
      </c>
    </row>
    <row r="1970" spans="1:9" x14ac:dyDescent="0.25">
      <c r="A1970" s="86" t="s">
        <v>1939</v>
      </c>
      <c r="B1970" s="86" t="s">
        <v>1935</v>
      </c>
      <c r="C1970" s="93"/>
      <c r="D1970" s="89">
        <v>626.45000000000005</v>
      </c>
      <c r="E1970" s="89">
        <v>2841908.32</v>
      </c>
      <c r="F1970" s="88">
        <v>2.2039999999999999E-4</v>
      </c>
      <c r="G1970" s="93" t="s">
        <v>1037</v>
      </c>
      <c r="H1970" s="12">
        <v>60</v>
      </c>
      <c r="I1970" s="12">
        <v>1</v>
      </c>
    </row>
    <row r="1971" spans="1:9" x14ac:dyDescent="0.25">
      <c r="A1971" s="87" t="s">
        <v>1940</v>
      </c>
      <c r="B1971" s="87" t="s">
        <v>1935</v>
      </c>
      <c r="C1971" s="94"/>
      <c r="D1971" s="91">
        <v>751.6</v>
      </c>
      <c r="E1971" s="91">
        <v>2824187.47</v>
      </c>
      <c r="F1971" s="90">
        <v>2.6610000000000002E-4</v>
      </c>
      <c r="G1971" s="95" t="s">
        <v>2018</v>
      </c>
      <c r="H1971" s="13">
        <v>60</v>
      </c>
      <c r="I1971" s="12">
        <v>1</v>
      </c>
    </row>
    <row r="1972" spans="1:9" x14ac:dyDescent="0.25">
      <c r="A1972" s="86" t="s">
        <v>1941</v>
      </c>
      <c r="B1972" s="86" t="s">
        <v>1935</v>
      </c>
      <c r="C1972" s="93"/>
      <c r="D1972" s="89">
        <v>300.75</v>
      </c>
      <c r="E1972" s="89">
        <v>2693940.31</v>
      </c>
      <c r="F1972" s="88">
        <v>1.116E-4</v>
      </c>
      <c r="G1972" s="93" t="s">
        <v>1037</v>
      </c>
      <c r="H1972" s="12">
        <v>60</v>
      </c>
      <c r="I1972" s="12">
        <v>1</v>
      </c>
    </row>
    <row r="1973" spans="1:9" x14ac:dyDescent="0.25">
      <c r="A1973" s="87" t="s">
        <v>1942</v>
      </c>
      <c r="B1973" s="87" t="s">
        <v>1935</v>
      </c>
      <c r="C1973" s="94"/>
      <c r="D1973" s="91">
        <v>801.9</v>
      </c>
      <c r="E1973" s="91">
        <v>2804960.41</v>
      </c>
      <c r="F1973" s="90">
        <v>2.8590000000000001E-4</v>
      </c>
      <c r="G1973" s="95">
        <v>4.0521696371713878</v>
      </c>
      <c r="H1973" s="13">
        <v>30</v>
      </c>
      <c r="I1973" s="12">
        <v>1</v>
      </c>
    </row>
    <row r="1974" spans="1:9" x14ac:dyDescent="0.25">
      <c r="A1974" s="86" t="s">
        <v>1943</v>
      </c>
      <c r="B1974" s="86" t="s">
        <v>1935</v>
      </c>
      <c r="C1974" s="93"/>
      <c r="D1974" s="89">
        <v>2155.23</v>
      </c>
      <c r="E1974" s="89">
        <v>2751200.99</v>
      </c>
      <c r="F1974" s="88">
        <v>7.8339999999999996E-4</v>
      </c>
      <c r="G1974" s="96">
        <v>4.4353636761317894</v>
      </c>
      <c r="H1974" s="12">
        <v>30</v>
      </c>
      <c r="I1974" s="12">
        <v>1</v>
      </c>
    </row>
    <row r="1975" spans="1:9" x14ac:dyDescent="0.25">
      <c r="A1975" s="87" t="s">
        <v>1944</v>
      </c>
      <c r="B1975" s="87" t="s">
        <v>1935</v>
      </c>
      <c r="C1975" s="94"/>
      <c r="D1975" s="91">
        <v>1052.4000000000001</v>
      </c>
      <c r="E1975" s="91">
        <v>2979653.9</v>
      </c>
      <c r="F1975" s="90">
        <v>3.5320000000000002E-4</v>
      </c>
      <c r="G1975" s="95">
        <v>2.0225197700586954</v>
      </c>
      <c r="H1975" s="13">
        <v>30</v>
      </c>
      <c r="I1975" s="12">
        <v>1</v>
      </c>
    </row>
    <row r="1976" spans="1:9" x14ac:dyDescent="0.25">
      <c r="A1976" s="86" t="s">
        <v>1945</v>
      </c>
      <c r="B1976" s="86" t="s">
        <v>1935</v>
      </c>
      <c r="C1976" s="93"/>
      <c r="D1976" s="89">
        <v>2608.1999999999998</v>
      </c>
      <c r="E1976" s="89">
        <v>2705297.44</v>
      </c>
      <c r="F1976" s="88">
        <v>9.6409999999999996E-4</v>
      </c>
      <c r="G1976" s="96">
        <v>6.6563852233639205</v>
      </c>
      <c r="H1976" s="12">
        <v>15</v>
      </c>
      <c r="I1976" s="12">
        <v>1</v>
      </c>
    </row>
    <row r="1977" spans="1:9" x14ac:dyDescent="0.25">
      <c r="A1977" s="87" t="s">
        <v>1946</v>
      </c>
      <c r="B1977" s="87" t="s">
        <v>1935</v>
      </c>
      <c r="C1977" s="94"/>
      <c r="D1977" s="91">
        <v>1754.03</v>
      </c>
      <c r="E1977" s="91">
        <v>2739992.78</v>
      </c>
      <c r="F1977" s="90">
        <v>6.4019999999999995E-4</v>
      </c>
      <c r="G1977" s="95">
        <v>4.1348299886121804</v>
      </c>
      <c r="H1977" s="13">
        <v>15</v>
      </c>
      <c r="I1977" s="12">
        <v>1</v>
      </c>
    </row>
    <row r="1978" spans="1:9" x14ac:dyDescent="0.25">
      <c r="A1978" s="86" t="s">
        <v>1947</v>
      </c>
      <c r="B1978" s="86" t="s">
        <v>1935</v>
      </c>
      <c r="C1978" s="93"/>
      <c r="D1978" s="89">
        <v>3007.35</v>
      </c>
      <c r="E1978" s="89">
        <v>2698742.41</v>
      </c>
      <c r="F1978" s="88">
        <v>1.114E-3</v>
      </c>
      <c r="G1978" s="96">
        <v>4.0053742468107965</v>
      </c>
      <c r="H1978" s="12">
        <v>15</v>
      </c>
      <c r="I1978" s="12">
        <v>1</v>
      </c>
    </row>
    <row r="1979" spans="1:9" x14ac:dyDescent="0.25">
      <c r="A1979" s="87" t="s">
        <v>1948</v>
      </c>
      <c r="B1979" s="87" t="s">
        <v>1935</v>
      </c>
      <c r="C1979" s="94"/>
      <c r="D1979" s="92">
        <v>952.38</v>
      </c>
      <c r="E1979" s="91">
        <v>2922736.66</v>
      </c>
      <c r="F1979" s="90">
        <v>3.2590000000000001E-4</v>
      </c>
      <c r="G1979" s="95">
        <v>4.6051701859880918</v>
      </c>
      <c r="H1979" s="13">
        <v>0</v>
      </c>
      <c r="I1979" s="12">
        <v>1</v>
      </c>
    </row>
    <row r="1980" spans="1:9" x14ac:dyDescent="0.25">
      <c r="A1980" s="86" t="s">
        <v>1949</v>
      </c>
      <c r="B1980" s="86" t="s">
        <v>1935</v>
      </c>
      <c r="C1980" s="93"/>
      <c r="D1980" s="92">
        <v>2506.23</v>
      </c>
      <c r="E1980" s="89">
        <v>2830192.53</v>
      </c>
      <c r="F1980" s="88">
        <v>8.855E-4</v>
      </c>
      <c r="G1980" s="96">
        <v>4.6051701859880918</v>
      </c>
      <c r="H1980" s="12">
        <v>0</v>
      </c>
      <c r="I1980" s="12">
        <v>1</v>
      </c>
    </row>
    <row r="1981" spans="1:9" x14ac:dyDescent="0.25">
      <c r="A1981" s="87" t="s">
        <v>1950</v>
      </c>
      <c r="B1981" s="87" t="s">
        <v>1935</v>
      </c>
      <c r="C1981" s="94"/>
      <c r="D1981" s="92">
        <v>5488.13</v>
      </c>
      <c r="E1981" s="91">
        <v>2983821.38</v>
      </c>
      <c r="F1981" s="90">
        <v>1.8389999999999999E-3</v>
      </c>
      <c r="G1981" s="95">
        <v>4.6051701859880918</v>
      </c>
      <c r="H1981" s="13">
        <v>0</v>
      </c>
      <c r="I1981" s="12">
        <v>1</v>
      </c>
    </row>
    <row r="1982" spans="1:9" x14ac:dyDescent="0.25">
      <c r="A1982" s="87" t="s">
        <v>1368</v>
      </c>
      <c r="B1982" s="87" t="s">
        <v>1951</v>
      </c>
      <c r="C1982" s="94"/>
      <c r="D1982" s="91">
        <v>384.7</v>
      </c>
      <c r="E1982" s="91">
        <v>2543938.2999999998</v>
      </c>
      <c r="F1982" s="90">
        <v>1.5119999999999999E-4</v>
      </c>
      <c r="G1982" s="94"/>
      <c r="H1982" s="12"/>
      <c r="I1982" s="12">
        <v>1</v>
      </c>
    </row>
    <row r="1983" spans="1:9" x14ac:dyDescent="0.25">
      <c r="A1983" s="86" t="s">
        <v>1370</v>
      </c>
      <c r="B1983" s="86" t="s">
        <v>1951</v>
      </c>
      <c r="C1983" s="93"/>
      <c r="D1983" s="89">
        <v>244.68</v>
      </c>
      <c r="E1983" s="89">
        <v>2531940.61</v>
      </c>
      <c r="F1983" s="88">
        <v>9.6639999999999996E-5</v>
      </c>
      <c r="G1983" s="93"/>
      <c r="H1983" s="13"/>
      <c r="I1983" s="12">
        <v>1</v>
      </c>
    </row>
    <row r="1984" spans="1:9" x14ac:dyDescent="0.25">
      <c r="A1984" s="87" t="s">
        <v>1371</v>
      </c>
      <c r="B1984" s="87" t="s">
        <v>1951</v>
      </c>
      <c r="C1984" s="94"/>
      <c r="D1984" s="91">
        <v>209.05</v>
      </c>
      <c r="E1984" s="91">
        <v>2606912.1800000002</v>
      </c>
      <c r="F1984" s="90">
        <v>8.0190000000000003E-5</v>
      </c>
      <c r="G1984" s="94"/>
      <c r="H1984" s="12"/>
      <c r="I1984" s="12">
        <v>1</v>
      </c>
    </row>
    <row r="1985" spans="1:9" x14ac:dyDescent="0.25">
      <c r="A1985" s="86" t="s">
        <v>1952</v>
      </c>
      <c r="B1985" s="86" t="s">
        <v>1951</v>
      </c>
      <c r="C1985" s="93"/>
      <c r="D1985" s="89">
        <v>248198.43</v>
      </c>
      <c r="E1985" s="89">
        <v>2582743.15</v>
      </c>
      <c r="F1985" s="88">
        <v>9.6100000000000005E-2</v>
      </c>
      <c r="G1985" s="96">
        <v>4.5386741833676059</v>
      </c>
      <c r="H1985" s="13">
        <v>120</v>
      </c>
      <c r="I1985" s="12">
        <v>1</v>
      </c>
    </row>
    <row r="1986" spans="1:9" x14ac:dyDescent="0.25">
      <c r="A1986" s="87" t="s">
        <v>1953</v>
      </c>
      <c r="B1986" s="87" t="s">
        <v>1951</v>
      </c>
      <c r="C1986" s="94"/>
      <c r="D1986" s="91">
        <v>270484.63</v>
      </c>
      <c r="E1986" s="91">
        <v>2701168</v>
      </c>
      <c r="F1986" s="90">
        <v>0.10009999999999999</v>
      </c>
      <c r="G1986" s="95">
        <v>4.5300559524100539</v>
      </c>
      <c r="H1986" s="12">
        <v>120</v>
      </c>
      <c r="I1986" s="12">
        <v>1</v>
      </c>
    </row>
    <row r="1987" spans="1:9" x14ac:dyDescent="0.25">
      <c r="A1987" s="86" t="s">
        <v>1954</v>
      </c>
      <c r="B1987" s="86" t="s">
        <v>1951</v>
      </c>
      <c r="C1987" s="93"/>
      <c r="D1987" s="89">
        <v>268867.71000000002</v>
      </c>
      <c r="E1987" s="89">
        <v>2756132.5</v>
      </c>
      <c r="F1987" s="88">
        <v>9.7549999999999998E-2</v>
      </c>
      <c r="G1987" s="96">
        <v>4.5458991321827584</v>
      </c>
      <c r="H1987" s="13">
        <v>120</v>
      </c>
      <c r="I1987" s="12">
        <v>1</v>
      </c>
    </row>
    <row r="1988" spans="1:9" x14ac:dyDescent="0.25">
      <c r="A1988" s="87" t="s">
        <v>1955</v>
      </c>
      <c r="B1988" s="87" t="s">
        <v>1951</v>
      </c>
      <c r="C1988" s="94"/>
      <c r="D1988" s="91">
        <v>254302.05</v>
      </c>
      <c r="E1988" s="91">
        <v>2846780.05</v>
      </c>
      <c r="F1988" s="90">
        <v>8.9330000000000007E-2</v>
      </c>
      <c r="G1988" s="95">
        <v>4.4655359127819008</v>
      </c>
      <c r="H1988" s="12">
        <v>60</v>
      </c>
      <c r="I1988" s="12">
        <v>1</v>
      </c>
    </row>
    <row r="1989" spans="1:9" x14ac:dyDescent="0.25">
      <c r="A1989" s="86" t="s">
        <v>1956</v>
      </c>
      <c r="B1989" s="86" t="s">
        <v>1951</v>
      </c>
      <c r="C1989" s="93"/>
      <c r="D1989" s="89">
        <v>273348.75</v>
      </c>
      <c r="E1989" s="89">
        <v>2770207.91</v>
      </c>
      <c r="F1989" s="88">
        <v>9.8669999999999994E-2</v>
      </c>
      <c r="G1989" s="96">
        <v>4.5156513664917011</v>
      </c>
      <c r="H1989" s="13">
        <v>60</v>
      </c>
      <c r="I1989" s="12">
        <v>1</v>
      </c>
    </row>
    <row r="1990" spans="1:9" x14ac:dyDescent="0.25">
      <c r="A1990" s="87" t="s">
        <v>1957</v>
      </c>
      <c r="B1990" s="87" t="s">
        <v>1951</v>
      </c>
      <c r="C1990" s="94"/>
      <c r="D1990" s="91">
        <v>284533.93</v>
      </c>
      <c r="E1990" s="91">
        <v>2595126.9300000002</v>
      </c>
      <c r="F1990" s="90">
        <v>0.1096</v>
      </c>
      <c r="G1990" s="95">
        <v>4.6624948074248769</v>
      </c>
      <c r="H1990" s="12">
        <v>60</v>
      </c>
      <c r="I1990" s="12">
        <v>1</v>
      </c>
    </row>
    <row r="1991" spans="1:9" x14ac:dyDescent="0.25">
      <c r="A1991" s="86" t="s">
        <v>1958</v>
      </c>
      <c r="B1991" s="86" t="s">
        <v>1951</v>
      </c>
      <c r="C1991" s="93"/>
      <c r="D1991" s="89">
        <v>288869.83</v>
      </c>
      <c r="E1991" s="89">
        <v>2830573.18</v>
      </c>
      <c r="F1991" s="88">
        <v>0.1021</v>
      </c>
      <c r="G1991" s="96">
        <v>4.5993045308066041</v>
      </c>
      <c r="H1991" s="13">
        <v>30</v>
      </c>
      <c r="I1991" s="12">
        <v>1</v>
      </c>
    </row>
    <row r="1992" spans="1:9" x14ac:dyDescent="0.25">
      <c r="A1992" s="87" t="s">
        <v>1959</v>
      </c>
      <c r="B1992" s="87" t="s">
        <v>1951</v>
      </c>
      <c r="C1992" s="94"/>
      <c r="D1992" s="91">
        <v>296638.63</v>
      </c>
      <c r="E1992" s="91">
        <v>2604038.36</v>
      </c>
      <c r="F1992" s="90">
        <v>0.1139</v>
      </c>
      <c r="G1992" s="95">
        <v>4.6593396193371861</v>
      </c>
      <c r="H1992" s="12">
        <v>30</v>
      </c>
      <c r="I1992" s="12">
        <v>1</v>
      </c>
    </row>
    <row r="1993" spans="1:9" x14ac:dyDescent="0.25">
      <c r="A1993" s="86" t="s">
        <v>1960</v>
      </c>
      <c r="B1993" s="86" t="s">
        <v>1951</v>
      </c>
      <c r="C1993" s="93"/>
      <c r="D1993" s="89">
        <v>294281.55</v>
      </c>
      <c r="E1993" s="89">
        <v>2789513.14</v>
      </c>
      <c r="F1993" s="88">
        <v>0.1055</v>
      </c>
      <c r="G1993" s="96">
        <v>4.6243295748055742</v>
      </c>
      <c r="H1993" s="13">
        <v>30</v>
      </c>
      <c r="I1993" s="12">
        <v>1</v>
      </c>
    </row>
    <row r="1994" spans="1:9" x14ac:dyDescent="0.25">
      <c r="A1994" s="87" t="s">
        <v>1961</v>
      </c>
      <c r="B1994" s="87" t="s">
        <v>1951</v>
      </c>
      <c r="C1994" s="94"/>
      <c r="D1994" s="91">
        <v>293257.7</v>
      </c>
      <c r="E1994" s="91">
        <v>2670111.33</v>
      </c>
      <c r="F1994" s="90">
        <v>0.10979999999999999</v>
      </c>
      <c r="G1994" s="95">
        <v>4.6720875149987098</v>
      </c>
      <c r="H1994" s="12">
        <v>15</v>
      </c>
      <c r="I1994" s="12">
        <v>1</v>
      </c>
    </row>
    <row r="1995" spans="1:9" x14ac:dyDescent="0.25">
      <c r="A1995" s="86" t="s">
        <v>1962</v>
      </c>
      <c r="B1995" s="86" t="s">
        <v>1951</v>
      </c>
      <c r="C1995" s="93"/>
      <c r="D1995" s="89">
        <v>288559.88</v>
      </c>
      <c r="E1995" s="89">
        <v>2605567.41</v>
      </c>
      <c r="F1995" s="88">
        <v>0.11070000000000001</v>
      </c>
      <c r="G1995" s="96">
        <v>4.6308148110386114</v>
      </c>
      <c r="H1995" s="13">
        <v>15</v>
      </c>
      <c r="I1995" s="12">
        <v>1</v>
      </c>
    </row>
    <row r="1996" spans="1:9" x14ac:dyDescent="0.25">
      <c r="A1996" s="87" t="s">
        <v>1963</v>
      </c>
      <c r="B1996" s="87" t="s">
        <v>1951</v>
      </c>
      <c r="C1996" s="94"/>
      <c r="D1996" s="91">
        <v>305743.25</v>
      </c>
      <c r="E1996" s="91">
        <v>2547850.6800000002</v>
      </c>
      <c r="F1996" s="90">
        <v>0.12</v>
      </c>
      <c r="G1996" s="95">
        <v>4.7532357220015422</v>
      </c>
      <c r="H1996" s="12">
        <v>15</v>
      </c>
      <c r="I1996" s="12">
        <v>1</v>
      </c>
    </row>
    <row r="1997" spans="1:9" x14ac:dyDescent="0.25">
      <c r="A1997" s="86" t="s">
        <v>1964</v>
      </c>
      <c r="B1997" s="86" t="s">
        <v>1951</v>
      </c>
      <c r="C1997" s="93"/>
      <c r="D1997" s="89">
        <v>296127.03000000003</v>
      </c>
      <c r="E1997" s="89">
        <v>2882043.01</v>
      </c>
      <c r="F1997" s="88">
        <v>0.1027</v>
      </c>
      <c r="G1997" s="96">
        <v>4.6051701859880918</v>
      </c>
      <c r="H1997" s="13">
        <v>0</v>
      </c>
      <c r="I1997" s="12">
        <v>1</v>
      </c>
    </row>
    <row r="1998" spans="1:9" x14ac:dyDescent="0.25">
      <c r="A1998" s="87" t="s">
        <v>1965</v>
      </c>
      <c r="B1998" s="87" t="s">
        <v>1951</v>
      </c>
      <c r="C1998" s="94"/>
      <c r="D1998" s="91">
        <v>298131.03000000003</v>
      </c>
      <c r="E1998" s="91">
        <v>2762354.53</v>
      </c>
      <c r="F1998" s="90">
        <v>0.1079</v>
      </c>
      <c r="G1998" s="95">
        <v>4.6051701859880918</v>
      </c>
      <c r="H1998" s="12">
        <v>0</v>
      </c>
      <c r="I1998" s="12">
        <v>1</v>
      </c>
    </row>
    <row r="1999" spans="1:9" x14ac:dyDescent="0.25">
      <c r="A1999" s="86" t="s">
        <v>1966</v>
      </c>
      <c r="B1999" s="86" t="s">
        <v>1951</v>
      </c>
      <c r="C1999" s="93"/>
      <c r="D1999" s="89">
        <v>289320.63</v>
      </c>
      <c r="E1999" s="89">
        <v>2794594.4</v>
      </c>
      <c r="F1999" s="88">
        <v>0.10349999999999999</v>
      </c>
      <c r="G1999" s="96">
        <v>4.6051701859880918</v>
      </c>
      <c r="H1999" s="13">
        <v>0</v>
      </c>
      <c r="I1999" s="12">
        <v>1</v>
      </c>
    </row>
    <row r="2000" spans="1:9" x14ac:dyDescent="0.25">
      <c r="A2000" s="86" t="s">
        <v>1368</v>
      </c>
      <c r="B2000" s="86" t="s">
        <v>1967</v>
      </c>
      <c r="C2000" s="93"/>
      <c r="D2000" s="89">
        <v>906.26</v>
      </c>
      <c r="E2000" s="89">
        <v>2543938.2999999998</v>
      </c>
      <c r="F2000" s="88">
        <v>3.5619999999999998E-4</v>
      </c>
      <c r="G2000" s="93"/>
      <c r="H2000" s="12"/>
      <c r="I2000" s="12">
        <v>1</v>
      </c>
    </row>
    <row r="2001" spans="1:9" x14ac:dyDescent="0.25">
      <c r="A2001" s="87" t="s">
        <v>1370</v>
      </c>
      <c r="B2001" s="87" t="s">
        <v>1967</v>
      </c>
      <c r="C2001" s="94"/>
      <c r="D2001" s="91">
        <v>701.8</v>
      </c>
      <c r="E2001" s="91">
        <v>2531940.61</v>
      </c>
      <c r="F2001" s="90">
        <v>2.7720000000000002E-4</v>
      </c>
      <c r="G2001" s="94"/>
      <c r="H2001" s="13"/>
      <c r="I2001" s="12">
        <v>1</v>
      </c>
    </row>
    <row r="2002" spans="1:9" x14ac:dyDescent="0.25">
      <c r="A2002" s="86" t="s">
        <v>1371</v>
      </c>
      <c r="B2002" s="86" t="s">
        <v>1967</v>
      </c>
      <c r="C2002" s="93"/>
      <c r="D2002" s="89">
        <v>247.08</v>
      </c>
      <c r="E2002" s="89">
        <v>2606912.1800000002</v>
      </c>
      <c r="F2002" s="88">
        <v>9.4779999999999997E-5</v>
      </c>
      <c r="G2002" s="93"/>
      <c r="H2002" s="12"/>
      <c r="I2002" s="12">
        <v>1</v>
      </c>
    </row>
    <row r="2003" spans="1:9" x14ac:dyDescent="0.25">
      <c r="A2003" s="87" t="s">
        <v>1968</v>
      </c>
      <c r="B2003" s="87" t="s">
        <v>1967</v>
      </c>
      <c r="C2003" s="94"/>
      <c r="D2003" s="91">
        <v>115207.34</v>
      </c>
      <c r="E2003" s="91">
        <v>2768131.82</v>
      </c>
      <c r="F2003" s="90">
        <v>4.1619999999999997E-2</v>
      </c>
      <c r="G2003" s="95">
        <v>5.4675729279080612</v>
      </c>
      <c r="H2003" s="13">
        <v>120</v>
      </c>
      <c r="I2003" s="12">
        <v>1</v>
      </c>
    </row>
    <row r="2004" spans="1:9" x14ac:dyDescent="0.25">
      <c r="A2004" s="86" t="s">
        <v>1969</v>
      </c>
      <c r="B2004" s="86" t="s">
        <v>1967</v>
      </c>
      <c r="C2004" s="93"/>
      <c r="D2004" s="89">
        <v>133802.62</v>
      </c>
      <c r="E2004" s="89">
        <v>2735571.84</v>
      </c>
      <c r="F2004" s="88">
        <v>4.8910000000000002E-2</v>
      </c>
      <c r="G2004" s="96">
        <v>5.6350137624833714</v>
      </c>
      <c r="H2004" s="12">
        <v>120</v>
      </c>
      <c r="I2004" s="12">
        <v>1</v>
      </c>
    </row>
    <row r="2005" spans="1:9" x14ac:dyDescent="0.25">
      <c r="A2005" s="87" t="s">
        <v>1970</v>
      </c>
      <c r="B2005" s="87" t="s">
        <v>1967</v>
      </c>
      <c r="C2005" s="94"/>
      <c r="D2005" s="91">
        <v>118546.87</v>
      </c>
      <c r="E2005" s="91">
        <v>2732514.49</v>
      </c>
      <c r="F2005" s="90">
        <v>4.3380000000000002E-2</v>
      </c>
      <c r="G2005" s="95">
        <v>5.7278414471733106</v>
      </c>
      <c r="H2005" s="13">
        <v>120</v>
      </c>
      <c r="I2005" s="12">
        <v>1</v>
      </c>
    </row>
    <row r="2006" spans="1:9" x14ac:dyDescent="0.25">
      <c r="A2006" s="86" t="s">
        <v>1971</v>
      </c>
      <c r="B2006" s="86" t="s">
        <v>1967</v>
      </c>
      <c r="C2006" s="93"/>
      <c r="D2006" s="89">
        <v>161505.87</v>
      </c>
      <c r="E2006" s="89">
        <v>2883575.51</v>
      </c>
      <c r="F2006" s="88">
        <v>5.6009999999999997E-2</v>
      </c>
      <c r="G2006" s="96">
        <v>5.7660283490345314</v>
      </c>
      <c r="H2006" s="12">
        <v>60</v>
      </c>
      <c r="I2006" s="12">
        <v>1</v>
      </c>
    </row>
    <row r="2007" spans="1:9" x14ac:dyDescent="0.25">
      <c r="A2007" s="87" t="s">
        <v>1972</v>
      </c>
      <c r="B2007" s="87" t="s">
        <v>1967</v>
      </c>
      <c r="C2007" s="94"/>
      <c r="D2007" s="91">
        <v>135962.13</v>
      </c>
      <c r="E2007" s="91">
        <v>2725509.75</v>
      </c>
      <c r="F2007" s="90">
        <v>4.9889999999999997E-2</v>
      </c>
      <c r="G2007" s="95">
        <v>5.6549504349929265</v>
      </c>
      <c r="H2007" s="13">
        <v>60</v>
      </c>
      <c r="I2007" s="12">
        <v>1</v>
      </c>
    </row>
    <row r="2008" spans="1:9" x14ac:dyDescent="0.25">
      <c r="A2008" s="86" t="s">
        <v>1973</v>
      </c>
      <c r="B2008" s="86" t="s">
        <v>1967</v>
      </c>
      <c r="C2008" s="93"/>
      <c r="D2008" s="89">
        <v>69597.77</v>
      </c>
      <c r="E2008" s="89">
        <v>2518378.14</v>
      </c>
      <c r="F2008" s="88">
        <v>2.7640000000000001E-2</v>
      </c>
      <c r="G2008" s="96">
        <v>5.2738975083388375</v>
      </c>
      <c r="H2008" s="12">
        <v>60</v>
      </c>
      <c r="I2008" s="12">
        <v>1</v>
      </c>
    </row>
    <row r="2009" spans="1:9" x14ac:dyDescent="0.25">
      <c r="A2009" s="87" t="s">
        <v>1974</v>
      </c>
      <c r="B2009" s="87" t="s">
        <v>1967</v>
      </c>
      <c r="C2009" s="94"/>
      <c r="D2009" s="91">
        <v>100908.25</v>
      </c>
      <c r="E2009" s="91">
        <v>2832780.91</v>
      </c>
      <c r="F2009" s="90">
        <v>3.5619999999999999E-2</v>
      </c>
      <c r="G2009" s="95">
        <v>5.3109107688463286</v>
      </c>
      <c r="H2009" s="13">
        <v>30</v>
      </c>
      <c r="I2009" s="12">
        <v>1</v>
      </c>
    </row>
    <row r="2010" spans="1:9" x14ac:dyDescent="0.25">
      <c r="A2010" s="86" t="s">
        <v>1975</v>
      </c>
      <c r="B2010" s="86" t="s">
        <v>1967</v>
      </c>
      <c r="C2010" s="93"/>
      <c r="D2010" s="89">
        <v>85146.6</v>
      </c>
      <c r="E2010" s="89">
        <v>2766223.86</v>
      </c>
      <c r="F2010" s="88">
        <v>3.0779999999999998E-2</v>
      </c>
      <c r="G2010" s="96">
        <v>5.1689549777558472</v>
      </c>
      <c r="H2010" s="12">
        <v>30</v>
      </c>
      <c r="I2010" s="12">
        <v>1</v>
      </c>
    </row>
    <row r="2011" spans="1:9" x14ac:dyDescent="0.25">
      <c r="A2011" s="87" t="s">
        <v>1976</v>
      </c>
      <c r="B2011" s="87" t="s">
        <v>1967</v>
      </c>
      <c r="C2011" s="94"/>
      <c r="D2011" s="91">
        <v>87919.07</v>
      </c>
      <c r="E2011" s="91">
        <v>2784569.12</v>
      </c>
      <c r="F2011" s="90">
        <v>3.1570000000000001E-2</v>
      </c>
      <c r="G2011" s="95">
        <v>5.4079430839201539</v>
      </c>
      <c r="H2011" s="13">
        <v>30</v>
      </c>
      <c r="I2011" s="12">
        <v>1</v>
      </c>
    </row>
    <row r="2012" spans="1:9" x14ac:dyDescent="0.25">
      <c r="A2012" s="86" t="s">
        <v>1977</v>
      </c>
      <c r="B2012" s="86" t="s">
        <v>1967</v>
      </c>
      <c r="C2012" s="93"/>
      <c r="D2012" s="89">
        <v>77450.23</v>
      </c>
      <c r="E2012" s="89">
        <v>2676159.12</v>
      </c>
      <c r="F2012" s="88">
        <v>2.894E-2</v>
      </c>
      <c r="G2012" s="96">
        <v>5.1016432635529849</v>
      </c>
      <c r="H2012" s="12">
        <v>15</v>
      </c>
      <c r="I2012" s="12">
        <v>1</v>
      </c>
    </row>
    <row r="2013" spans="1:9" x14ac:dyDescent="0.25">
      <c r="A2013" s="87" t="s">
        <v>1978</v>
      </c>
      <c r="B2013" s="87" t="s">
        <v>1967</v>
      </c>
      <c r="C2013" s="94"/>
      <c r="D2013" s="91">
        <v>88068.81</v>
      </c>
      <c r="E2013" s="91">
        <v>2849332.74</v>
      </c>
      <c r="F2013" s="90">
        <v>3.091E-2</v>
      </c>
      <c r="G2013" s="95">
        <v>5.1732030345613698</v>
      </c>
      <c r="H2013" s="13">
        <v>15</v>
      </c>
      <c r="I2013" s="12">
        <v>1</v>
      </c>
    </row>
    <row r="2014" spans="1:9" x14ac:dyDescent="0.25">
      <c r="A2014" s="86" t="s">
        <v>1979</v>
      </c>
      <c r="B2014" s="86" t="s">
        <v>1967</v>
      </c>
      <c r="C2014" s="93"/>
      <c r="D2014" s="89">
        <v>60990.74</v>
      </c>
      <c r="E2014" s="89">
        <v>2549988.9900000002</v>
      </c>
      <c r="F2014" s="88">
        <v>2.392E-2</v>
      </c>
      <c r="G2014" s="96">
        <v>5.127969670268147</v>
      </c>
      <c r="H2014" s="12">
        <v>15</v>
      </c>
      <c r="I2014" s="12">
        <v>1</v>
      </c>
    </row>
    <row r="2015" spans="1:9" x14ac:dyDescent="0.25">
      <c r="A2015" s="87" t="s">
        <v>1980</v>
      </c>
      <c r="B2015" s="87" t="s">
        <v>1967</v>
      </c>
      <c r="C2015" s="94"/>
      <c r="D2015" s="91">
        <v>52104.97</v>
      </c>
      <c r="E2015" s="91">
        <v>2942215.73</v>
      </c>
      <c r="F2015" s="90">
        <v>1.771E-2</v>
      </c>
      <c r="G2015" s="95">
        <v>4.6051701859880918</v>
      </c>
      <c r="H2015" s="13">
        <v>0</v>
      </c>
      <c r="I2015" s="12">
        <v>1</v>
      </c>
    </row>
    <row r="2016" spans="1:9" x14ac:dyDescent="0.25">
      <c r="A2016" s="86" t="s">
        <v>1981</v>
      </c>
      <c r="B2016" s="86" t="s">
        <v>1967</v>
      </c>
      <c r="C2016" s="93"/>
      <c r="D2016" s="89">
        <v>50295.41</v>
      </c>
      <c r="E2016" s="89">
        <v>2854094.48</v>
      </c>
      <c r="F2016" s="88">
        <v>1.762E-2</v>
      </c>
      <c r="G2016" s="96">
        <v>4.6051701859880918</v>
      </c>
      <c r="H2016" s="12">
        <v>0</v>
      </c>
      <c r="I2016" s="12">
        <v>1</v>
      </c>
    </row>
    <row r="2017" spans="1:9" x14ac:dyDescent="0.25">
      <c r="A2017" s="87" t="s">
        <v>1982</v>
      </c>
      <c r="B2017" s="87" t="s">
        <v>1967</v>
      </c>
      <c r="C2017" s="94"/>
      <c r="D2017" s="91">
        <v>40768.620000000003</v>
      </c>
      <c r="E2017" s="91">
        <v>2855658.83</v>
      </c>
      <c r="F2017" s="90">
        <v>1.4279999999999999E-2</v>
      </c>
      <c r="G2017" s="95">
        <v>4.6051701859880918</v>
      </c>
      <c r="H2017" s="13">
        <v>0</v>
      </c>
      <c r="I2017" s="12">
        <v>1</v>
      </c>
    </row>
    <row r="2018" spans="1:9" x14ac:dyDescent="0.25">
      <c r="A2018" s="87" t="s">
        <v>1368</v>
      </c>
      <c r="B2018" s="87" t="s">
        <v>1983</v>
      </c>
      <c r="C2018" s="94"/>
      <c r="D2018" s="91">
        <v>676.67</v>
      </c>
      <c r="E2018" s="91">
        <v>2543938.2999999998</v>
      </c>
      <c r="F2018" s="90">
        <v>2.6600000000000001E-4</v>
      </c>
      <c r="G2018" s="94"/>
      <c r="H2018" s="12"/>
      <c r="I2018" s="12">
        <v>1</v>
      </c>
    </row>
    <row r="2019" spans="1:9" x14ac:dyDescent="0.25">
      <c r="A2019" s="86" t="s">
        <v>1370</v>
      </c>
      <c r="B2019" s="86" t="s">
        <v>1983</v>
      </c>
      <c r="C2019" s="93"/>
      <c r="D2019" s="89">
        <v>281.77</v>
      </c>
      <c r="E2019" s="89">
        <v>2531940.61</v>
      </c>
      <c r="F2019" s="88">
        <v>1.1129999999999999E-4</v>
      </c>
      <c r="G2019" s="93"/>
      <c r="H2019" s="13"/>
      <c r="I2019" s="12">
        <v>1</v>
      </c>
    </row>
    <row r="2020" spans="1:9" x14ac:dyDescent="0.25">
      <c r="A2020" s="87" t="s">
        <v>1371</v>
      </c>
      <c r="B2020" s="87" t="s">
        <v>1983</v>
      </c>
      <c r="C2020" s="94"/>
      <c r="D2020" s="91">
        <v>394.17</v>
      </c>
      <c r="E2020" s="91">
        <v>2606912.1800000002</v>
      </c>
      <c r="F2020" s="90">
        <v>1.5119999999999999E-4</v>
      </c>
      <c r="G2020" s="94"/>
      <c r="H2020" s="12"/>
      <c r="I2020" s="12">
        <v>1</v>
      </c>
    </row>
    <row r="2021" spans="1:9" x14ac:dyDescent="0.25">
      <c r="A2021" s="86" t="s">
        <v>1984</v>
      </c>
      <c r="B2021" s="86" t="s">
        <v>1983</v>
      </c>
      <c r="C2021" s="93"/>
      <c r="D2021" s="89">
        <v>4213.92</v>
      </c>
      <c r="E2021" s="89">
        <v>2827043.38</v>
      </c>
      <c r="F2021" s="88">
        <v>1.4909999999999999E-3</v>
      </c>
      <c r="G2021" s="96" t="s">
        <v>2019</v>
      </c>
      <c r="H2021" s="13">
        <v>120</v>
      </c>
      <c r="I2021" s="12">
        <v>1</v>
      </c>
    </row>
    <row r="2022" spans="1:9" x14ac:dyDescent="0.25">
      <c r="A2022" s="87" t="s">
        <v>1985</v>
      </c>
      <c r="B2022" s="87" t="s">
        <v>1983</v>
      </c>
      <c r="C2022" s="94"/>
      <c r="D2022" s="91">
        <v>3007.38</v>
      </c>
      <c r="E2022" s="91">
        <v>2688570.36</v>
      </c>
      <c r="F2022" s="90">
        <v>1.119E-3</v>
      </c>
      <c r="G2022" s="95" t="s">
        <v>2020</v>
      </c>
      <c r="H2022" s="12">
        <v>120</v>
      </c>
      <c r="I2022" s="12">
        <v>1</v>
      </c>
    </row>
    <row r="2023" spans="1:9" x14ac:dyDescent="0.25">
      <c r="A2023" s="86" t="s">
        <v>1986</v>
      </c>
      <c r="B2023" s="86" t="s">
        <v>1983</v>
      </c>
      <c r="C2023" s="93"/>
      <c r="D2023" s="89">
        <v>1969.45</v>
      </c>
      <c r="E2023" s="89">
        <v>2759858.26</v>
      </c>
      <c r="F2023" s="88">
        <v>7.136E-4</v>
      </c>
      <c r="G2023" s="96" t="s">
        <v>1164</v>
      </c>
      <c r="H2023" s="13">
        <v>120</v>
      </c>
      <c r="I2023" s="12">
        <v>1</v>
      </c>
    </row>
    <row r="2024" spans="1:9" x14ac:dyDescent="0.25">
      <c r="A2024" s="87" t="s">
        <v>1987</v>
      </c>
      <c r="B2024" s="87" t="s">
        <v>1983</v>
      </c>
      <c r="C2024" s="94"/>
      <c r="D2024" s="91">
        <v>17079.330000000002</v>
      </c>
      <c r="E2024" s="91">
        <v>2823569.72</v>
      </c>
      <c r="F2024" s="90">
        <v>6.0489999999999997E-3</v>
      </c>
      <c r="G2024" s="95">
        <v>1.7005888338741064</v>
      </c>
      <c r="H2024" s="12">
        <v>60</v>
      </c>
      <c r="I2024" s="12">
        <v>1</v>
      </c>
    </row>
    <row r="2025" spans="1:9" x14ac:dyDescent="0.25">
      <c r="A2025" s="86" t="s">
        <v>1988</v>
      </c>
      <c r="B2025" s="86" t="s">
        <v>1983</v>
      </c>
      <c r="C2025" s="93"/>
      <c r="D2025" s="89">
        <v>7820.25</v>
      </c>
      <c r="E2025" s="89">
        <v>2732674.41</v>
      </c>
      <c r="F2025" s="88">
        <v>2.862E-3</v>
      </c>
      <c r="G2025" s="96">
        <v>0.7694674837918517</v>
      </c>
      <c r="H2025" s="13">
        <v>60</v>
      </c>
      <c r="I2025" s="12">
        <v>1</v>
      </c>
    </row>
    <row r="2026" spans="1:9" x14ac:dyDescent="0.25">
      <c r="A2026" s="87" t="s">
        <v>1989</v>
      </c>
      <c r="B2026" s="87" t="s">
        <v>1983</v>
      </c>
      <c r="C2026" s="94"/>
      <c r="D2026" s="91">
        <v>9923.1</v>
      </c>
      <c r="E2026" s="91">
        <v>2679674.66</v>
      </c>
      <c r="F2026" s="90">
        <v>3.7030000000000001E-3</v>
      </c>
      <c r="G2026" s="95">
        <v>1.0410734516325</v>
      </c>
      <c r="H2026" s="12">
        <v>60</v>
      </c>
      <c r="I2026" s="12">
        <v>1</v>
      </c>
    </row>
    <row r="2027" spans="1:9" x14ac:dyDescent="0.25">
      <c r="A2027" s="86" t="s">
        <v>1990</v>
      </c>
      <c r="B2027" s="86" t="s">
        <v>1983</v>
      </c>
      <c r="C2027" s="93"/>
      <c r="D2027" s="89">
        <v>34133.449999999997</v>
      </c>
      <c r="E2027" s="89">
        <v>2761601.89</v>
      </c>
      <c r="F2027" s="88">
        <v>1.2359999999999999E-2</v>
      </c>
      <c r="G2027" s="96">
        <v>2.4303615725487333</v>
      </c>
      <c r="H2027" s="13">
        <v>30</v>
      </c>
      <c r="I2027" s="12">
        <v>1</v>
      </c>
    </row>
    <row r="2028" spans="1:9" x14ac:dyDescent="0.25">
      <c r="A2028" s="87" t="s">
        <v>1991</v>
      </c>
      <c r="B2028" s="87" t="s">
        <v>1983</v>
      </c>
      <c r="C2028" s="94"/>
      <c r="D2028" s="91">
        <v>43104.45</v>
      </c>
      <c r="E2028" s="91">
        <v>2674425.69</v>
      </c>
      <c r="F2028" s="90">
        <v>1.6119999999999999E-2</v>
      </c>
      <c r="G2028" s="95">
        <v>2.5505485673553108</v>
      </c>
      <c r="H2028" s="12">
        <v>30</v>
      </c>
      <c r="I2028" s="12">
        <v>1</v>
      </c>
    </row>
    <row r="2029" spans="1:9" x14ac:dyDescent="0.25">
      <c r="A2029" s="86" t="s">
        <v>1992</v>
      </c>
      <c r="B2029" s="86" t="s">
        <v>1983</v>
      </c>
      <c r="C2029" s="93"/>
      <c r="D2029" s="89">
        <v>28571.25</v>
      </c>
      <c r="E2029" s="89">
        <v>2861194.99</v>
      </c>
      <c r="F2029" s="88">
        <v>9.9860000000000001E-3</v>
      </c>
      <c r="G2029" s="96">
        <v>2.0640583399743386</v>
      </c>
      <c r="H2029" s="13">
        <v>30</v>
      </c>
      <c r="I2029" s="12">
        <v>1</v>
      </c>
    </row>
    <row r="2030" spans="1:9" x14ac:dyDescent="0.25">
      <c r="A2030" s="87" t="s">
        <v>1993</v>
      </c>
      <c r="B2030" s="87" t="s">
        <v>1983</v>
      </c>
      <c r="C2030" s="94"/>
      <c r="D2030" s="91">
        <v>101967.56</v>
      </c>
      <c r="E2030" s="91">
        <v>2578746.63</v>
      </c>
      <c r="F2030" s="90">
        <v>3.9539999999999999E-2</v>
      </c>
      <c r="G2030" s="95">
        <v>3.6030990952321917</v>
      </c>
      <c r="H2030" s="12">
        <v>15</v>
      </c>
      <c r="I2030" s="12">
        <v>1</v>
      </c>
    </row>
    <row r="2031" spans="1:9" x14ac:dyDescent="0.25">
      <c r="A2031" s="86" t="s">
        <v>1994</v>
      </c>
      <c r="B2031" s="86" t="s">
        <v>1983</v>
      </c>
      <c r="C2031" s="93"/>
      <c r="D2031" s="89">
        <v>101553.2</v>
      </c>
      <c r="E2031" s="89">
        <v>2961369.86</v>
      </c>
      <c r="F2031" s="88">
        <v>3.4290000000000001E-2</v>
      </c>
      <c r="G2031" s="96">
        <v>3.3111794093795295</v>
      </c>
      <c r="H2031" s="13">
        <v>15</v>
      </c>
      <c r="I2031" s="12">
        <v>1</v>
      </c>
    </row>
    <row r="2032" spans="1:9" x14ac:dyDescent="0.25">
      <c r="A2032" s="87" t="s">
        <v>1995</v>
      </c>
      <c r="B2032" s="87" t="s">
        <v>1983</v>
      </c>
      <c r="C2032" s="94"/>
      <c r="D2032" s="91">
        <v>106028.28</v>
      </c>
      <c r="E2032" s="91">
        <v>2573568.84</v>
      </c>
      <c r="F2032" s="90">
        <v>4.1200000000000001E-2</v>
      </c>
      <c r="G2032" s="95">
        <v>3.4948262546353663</v>
      </c>
      <c r="H2032" s="12">
        <v>15</v>
      </c>
      <c r="I2032" s="12">
        <v>1</v>
      </c>
    </row>
    <row r="2033" spans="1:9" x14ac:dyDescent="0.25">
      <c r="A2033" s="86" t="s">
        <v>1996</v>
      </c>
      <c r="B2033" s="86" t="s">
        <v>1983</v>
      </c>
      <c r="C2033" s="93"/>
      <c r="D2033" s="89">
        <v>306112.84999999998</v>
      </c>
      <c r="E2033" s="89">
        <v>2849576.5</v>
      </c>
      <c r="F2033" s="88">
        <v>0.1074</v>
      </c>
      <c r="G2033" s="96">
        <v>4.6051701859880918</v>
      </c>
      <c r="H2033" s="13">
        <v>0</v>
      </c>
      <c r="I2033" s="12">
        <v>1</v>
      </c>
    </row>
    <row r="2034" spans="1:9" x14ac:dyDescent="0.25">
      <c r="A2034" s="87" t="s">
        <v>1997</v>
      </c>
      <c r="B2034" s="87" t="s">
        <v>1983</v>
      </c>
      <c r="C2034" s="94"/>
      <c r="D2034" s="91">
        <v>333903.64</v>
      </c>
      <c r="E2034" s="91">
        <v>2678884.54</v>
      </c>
      <c r="F2034" s="90">
        <v>0.1246</v>
      </c>
      <c r="G2034" s="95">
        <v>4.6051701859880918</v>
      </c>
      <c r="H2034" s="12">
        <v>0</v>
      </c>
      <c r="I2034" s="12">
        <v>1</v>
      </c>
    </row>
    <row r="2035" spans="1:9" x14ac:dyDescent="0.25">
      <c r="A2035" s="86" t="s">
        <v>1998</v>
      </c>
      <c r="B2035" s="86" t="s">
        <v>1983</v>
      </c>
      <c r="C2035" s="93"/>
      <c r="D2035" s="89">
        <v>335534.53000000003</v>
      </c>
      <c r="E2035" s="89">
        <v>2690276.74</v>
      </c>
      <c r="F2035" s="88">
        <v>0.12470000000000001</v>
      </c>
      <c r="G2035" s="96">
        <v>4.6051701859880918</v>
      </c>
      <c r="H2035" s="13">
        <v>0</v>
      </c>
      <c r="I2035" s="12">
        <v>1</v>
      </c>
    </row>
    <row r="2036" spans="1:9" x14ac:dyDescent="0.25">
      <c r="A2036" s="86" t="s">
        <v>1368</v>
      </c>
      <c r="B2036" s="86" t="s">
        <v>1999</v>
      </c>
      <c r="C2036" s="93"/>
      <c r="D2036" s="89">
        <v>341.26</v>
      </c>
      <c r="E2036" s="89">
        <v>2543938.2999999998</v>
      </c>
      <c r="F2036" s="88">
        <v>1.3410000000000001E-4</v>
      </c>
      <c r="G2036" s="93"/>
      <c r="H2036" s="12"/>
      <c r="I2036" s="12">
        <v>1</v>
      </c>
    </row>
    <row r="2037" spans="1:9" x14ac:dyDescent="0.25">
      <c r="A2037" s="87" t="s">
        <v>1370</v>
      </c>
      <c r="B2037" s="87" t="s">
        <v>1999</v>
      </c>
      <c r="C2037" s="94"/>
      <c r="D2037" s="91">
        <v>400.9</v>
      </c>
      <c r="E2037" s="91">
        <v>2531940.61</v>
      </c>
      <c r="F2037" s="90">
        <v>1.583E-4</v>
      </c>
      <c r="G2037" s="94"/>
      <c r="H2037" s="13"/>
      <c r="I2037" s="12">
        <v>1</v>
      </c>
    </row>
    <row r="2038" spans="1:9" x14ac:dyDescent="0.25">
      <c r="A2038" s="86" t="s">
        <v>1371</v>
      </c>
      <c r="B2038" s="86" t="s">
        <v>1999</v>
      </c>
      <c r="C2038" s="93"/>
      <c r="D2038" s="89">
        <v>673.83</v>
      </c>
      <c r="E2038" s="89">
        <v>2606912.1800000002</v>
      </c>
      <c r="F2038" s="88">
        <v>2.5849999999999999E-4</v>
      </c>
      <c r="G2038" s="93"/>
      <c r="H2038" s="12"/>
      <c r="I2038" s="12">
        <v>1</v>
      </c>
    </row>
    <row r="2039" spans="1:9" x14ac:dyDescent="0.25">
      <c r="A2039" s="87" t="s">
        <v>2000</v>
      </c>
      <c r="B2039" s="87" t="s">
        <v>1999</v>
      </c>
      <c r="C2039" s="94"/>
      <c r="D2039" s="91">
        <v>47058.879999999997</v>
      </c>
      <c r="E2039" s="91">
        <v>2909586.94</v>
      </c>
      <c r="F2039" s="90">
        <v>1.617E-2</v>
      </c>
      <c r="G2039" s="95">
        <v>2.1409094559700108</v>
      </c>
      <c r="H2039" s="13">
        <v>120</v>
      </c>
      <c r="I2039" s="12">
        <v>1</v>
      </c>
    </row>
    <row r="2040" spans="1:9" x14ac:dyDescent="0.25">
      <c r="A2040" s="86" t="s">
        <v>2001</v>
      </c>
      <c r="B2040" s="86" t="s">
        <v>1999</v>
      </c>
      <c r="C2040" s="93"/>
      <c r="D2040" s="89">
        <v>46915.58</v>
      </c>
      <c r="E2040" s="89">
        <v>2907340.34</v>
      </c>
      <c r="F2040" s="88">
        <v>1.6140000000000002E-2</v>
      </c>
      <c r="G2040" s="96">
        <v>2.4733422227356328</v>
      </c>
      <c r="H2040" s="12">
        <v>120</v>
      </c>
      <c r="I2040" s="12">
        <v>1</v>
      </c>
    </row>
    <row r="2041" spans="1:9" x14ac:dyDescent="0.25">
      <c r="A2041" s="87" t="s">
        <v>2002</v>
      </c>
      <c r="B2041" s="87" t="s">
        <v>1999</v>
      </c>
      <c r="C2041" s="94"/>
      <c r="D2041" s="91">
        <v>46064.75</v>
      </c>
      <c r="E2041" s="91">
        <v>2890772.87</v>
      </c>
      <c r="F2041" s="90">
        <v>1.5939999999999999E-2</v>
      </c>
      <c r="G2041" s="95">
        <v>2.2371636547829761</v>
      </c>
      <c r="H2041" s="13">
        <v>120</v>
      </c>
      <c r="I2041" s="12">
        <v>1</v>
      </c>
    </row>
    <row r="2042" spans="1:9" x14ac:dyDescent="0.25">
      <c r="A2042" s="86" t="s">
        <v>2003</v>
      </c>
      <c r="B2042" s="86" t="s">
        <v>1999</v>
      </c>
      <c r="C2042" s="93"/>
      <c r="D2042" s="89">
        <v>87413.15</v>
      </c>
      <c r="E2042" s="89">
        <v>2763533.68</v>
      </c>
      <c r="F2042" s="88">
        <v>3.1629999999999998E-2</v>
      </c>
      <c r="G2042" s="96">
        <v>2.8174566294735754</v>
      </c>
      <c r="H2042" s="12">
        <v>60</v>
      </c>
      <c r="I2042" s="12">
        <v>1</v>
      </c>
    </row>
    <row r="2043" spans="1:9" x14ac:dyDescent="0.25">
      <c r="A2043" s="87" t="s">
        <v>2004</v>
      </c>
      <c r="B2043" s="87" t="s">
        <v>1999</v>
      </c>
      <c r="C2043" s="94"/>
      <c r="D2043" s="91">
        <v>86089.68</v>
      </c>
      <c r="E2043" s="91">
        <v>2802676.24</v>
      </c>
      <c r="F2043" s="90">
        <v>3.0720000000000001E-2</v>
      </c>
      <c r="G2043" s="95">
        <v>3.1224026321509757</v>
      </c>
      <c r="H2043" s="13">
        <v>60</v>
      </c>
      <c r="I2043" s="12">
        <v>1</v>
      </c>
    </row>
    <row r="2044" spans="1:9" x14ac:dyDescent="0.25">
      <c r="A2044" s="86" t="s">
        <v>2005</v>
      </c>
      <c r="B2044" s="86" t="s">
        <v>1999</v>
      </c>
      <c r="C2044" s="93"/>
      <c r="D2044" s="89">
        <v>82617</v>
      </c>
      <c r="E2044" s="89">
        <v>2695732.4</v>
      </c>
      <c r="F2044" s="88">
        <v>3.065E-2</v>
      </c>
      <c r="G2044" s="96">
        <v>2.896542481303551</v>
      </c>
      <c r="H2044" s="12">
        <v>60</v>
      </c>
      <c r="I2044" s="12">
        <v>1</v>
      </c>
    </row>
    <row r="2045" spans="1:9" x14ac:dyDescent="0.25">
      <c r="A2045" s="87" t="s">
        <v>2006</v>
      </c>
      <c r="B2045" s="87" t="s">
        <v>1999</v>
      </c>
      <c r="C2045" s="94"/>
      <c r="D2045" s="91">
        <v>180070.3</v>
      </c>
      <c r="E2045" s="91">
        <v>2907834.15</v>
      </c>
      <c r="F2045" s="90">
        <v>6.1929999999999999E-2</v>
      </c>
      <c r="G2045" s="95">
        <v>3.4922083146636882</v>
      </c>
      <c r="H2045" s="13">
        <v>30</v>
      </c>
      <c r="I2045" s="12">
        <v>1</v>
      </c>
    </row>
    <row r="2046" spans="1:9" x14ac:dyDescent="0.25">
      <c r="A2046" s="86" t="s">
        <v>2007</v>
      </c>
      <c r="B2046" s="86" t="s">
        <v>1999</v>
      </c>
      <c r="C2046" s="93"/>
      <c r="D2046" s="89">
        <v>197181.88</v>
      </c>
      <c r="E2046" s="89">
        <v>2833345.34</v>
      </c>
      <c r="F2046" s="88">
        <v>6.9589999999999999E-2</v>
      </c>
      <c r="G2046" s="96">
        <v>3.9434629111130168</v>
      </c>
      <c r="H2046" s="12">
        <v>30</v>
      </c>
      <c r="I2046" s="12">
        <v>1</v>
      </c>
    </row>
    <row r="2047" spans="1:9" x14ac:dyDescent="0.25">
      <c r="A2047" s="87" t="s">
        <v>2008</v>
      </c>
      <c r="B2047" s="87" t="s">
        <v>1999</v>
      </c>
      <c r="C2047" s="94"/>
      <c r="D2047" s="91">
        <v>180125.78</v>
      </c>
      <c r="E2047" s="91">
        <v>2951345.99</v>
      </c>
      <c r="F2047" s="90">
        <v>6.1030000000000001E-2</v>
      </c>
      <c r="G2047" s="95">
        <v>3.5882712463694295</v>
      </c>
      <c r="H2047" s="13">
        <v>30</v>
      </c>
      <c r="I2047" s="12">
        <v>1</v>
      </c>
    </row>
    <row r="2048" spans="1:9" x14ac:dyDescent="0.25">
      <c r="A2048" s="86" t="s">
        <v>2009</v>
      </c>
      <c r="B2048" s="86" t="s">
        <v>1999</v>
      </c>
      <c r="C2048" s="93"/>
      <c r="D2048" s="89">
        <v>283136.53000000003</v>
      </c>
      <c r="E2048" s="89">
        <v>2866688.56</v>
      </c>
      <c r="F2048" s="88">
        <v>9.8769999999999997E-2</v>
      </c>
      <c r="G2048" s="96">
        <v>3.9601061632407082</v>
      </c>
      <c r="H2048" s="12">
        <v>15</v>
      </c>
      <c r="I2048" s="12">
        <v>1</v>
      </c>
    </row>
    <row r="2049" spans="1:9" x14ac:dyDescent="0.25">
      <c r="A2049" s="87" t="s">
        <v>2010</v>
      </c>
      <c r="B2049" s="87" t="s">
        <v>1999</v>
      </c>
      <c r="C2049" s="94"/>
      <c r="D2049" s="91">
        <v>298191.84999999998</v>
      </c>
      <c r="E2049" s="91">
        <v>2962086.12</v>
      </c>
      <c r="F2049" s="90">
        <v>0.1007</v>
      </c>
      <c r="G2049" s="95">
        <v>4.3138048757399812</v>
      </c>
      <c r="H2049" s="13">
        <v>15</v>
      </c>
      <c r="I2049" s="12">
        <v>1</v>
      </c>
    </row>
    <row r="2050" spans="1:9" x14ac:dyDescent="0.25">
      <c r="A2050" s="86" t="s">
        <v>2011</v>
      </c>
      <c r="B2050" s="86" t="s">
        <v>1999</v>
      </c>
      <c r="C2050" s="93"/>
      <c r="D2050" s="89">
        <v>265160.90000000002</v>
      </c>
      <c r="E2050" s="89">
        <v>2765931.65</v>
      </c>
      <c r="F2050" s="88">
        <v>9.5869999999999997E-2</v>
      </c>
      <c r="G2050" s="96">
        <v>4.0409949676243277</v>
      </c>
      <c r="H2050" s="12">
        <v>15</v>
      </c>
      <c r="I2050" s="12">
        <v>1</v>
      </c>
    </row>
    <row r="2051" spans="1:9" x14ac:dyDescent="0.25">
      <c r="A2051" s="87" t="s">
        <v>2012</v>
      </c>
      <c r="B2051" s="87" t="s">
        <v>1999</v>
      </c>
      <c r="C2051" s="94"/>
      <c r="D2051" s="91">
        <v>564325.05000000005</v>
      </c>
      <c r="E2051" s="91">
        <v>3000718.66</v>
      </c>
      <c r="F2051" s="90">
        <v>0.18809999999999999</v>
      </c>
      <c r="G2051" s="95">
        <v>4.6051701859880918</v>
      </c>
      <c r="H2051" s="13">
        <v>0</v>
      </c>
      <c r="I2051" s="12">
        <v>1</v>
      </c>
    </row>
    <row r="2052" spans="1:9" x14ac:dyDescent="0.25">
      <c r="A2052" s="86" t="s">
        <v>2013</v>
      </c>
      <c r="B2052" s="86" t="s">
        <v>1999</v>
      </c>
      <c r="C2052" s="93"/>
      <c r="D2052" s="89">
        <v>384565.6</v>
      </c>
      <c r="E2052" s="89">
        <v>2854662.88</v>
      </c>
      <c r="F2052" s="88">
        <v>0.13469999999999999</v>
      </c>
      <c r="G2052" s="96">
        <v>4.6051701859880918</v>
      </c>
      <c r="H2052" s="12">
        <v>0</v>
      </c>
      <c r="I2052" s="12">
        <v>1</v>
      </c>
    </row>
    <row r="2053" spans="1:9" x14ac:dyDescent="0.25">
      <c r="A2053" s="87" t="s">
        <v>2014</v>
      </c>
      <c r="B2053" s="87" t="s">
        <v>1999</v>
      </c>
      <c r="C2053" s="94"/>
      <c r="D2053" s="91">
        <v>494216.68</v>
      </c>
      <c r="E2053" s="91">
        <v>2935051.36</v>
      </c>
      <c r="F2053" s="90">
        <v>0.16839999999999999</v>
      </c>
      <c r="G2053" s="95" t="s">
        <v>2021</v>
      </c>
      <c r="H2053" s="13">
        <v>0</v>
      </c>
      <c r="I2053" s="12">
        <v>1</v>
      </c>
    </row>
    <row r="2054" spans="1:9" x14ac:dyDescent="0.25">
      <c r="A2054" s="97" t="s">
        <v>1368</v>
      </c>
      <c r="B2054" s="97" t="s">
        <v>2022</v>
      </c>
      <c r="C2054" s="260"/>
      <c r="D2054" s="101">
        <v>12983.64</v>
      </c>
      <c r="E2054" s="101">
        <v>153814.01999999999</v>
      </c>
      <c r="F2054" s="99">
        <v>8.4409999999999999E-2</v>
      </c>
      <c r="G2054" s="103"/>
      <c r="H2054" s="12"/>
      <c r="I2054" s="12">
        <v>1</v>
      </c>
    </row>
    <row r="2055" spans="1:9" x14ac:dyDescent="0.25">
      <c r="A2055" s="98" t="s">
        <v>1370</v>
      </c>
      <c r="B2055" s="98" t="s">
        <v>2022</v>
      </c>
      <c r="C2055" s="261"/>
      <c r="D2055" s="102">
        <v>7167.5</v>
      </c>
      <c r="E2055" s="102">
        <v>139832.43</v>
      </c>
      <c r="F2055" s="100">
        <v>5.126E-2</v>
      </c>
      <c r="G2055" s="104"/>
      <c r="H2055" s="13"/>
      <c r="I2055" s="12">
        <v>1</v>
      </c>
    </row>
    <row r="2056" spans="1:9" x14ac:dyDescent="0.25">
      <c r="A2056" s="97" t="s">
        <v>1371</v>
      </c>
      <c r="B2056" s="97" t="s">
        <v>2022</v>
      </c>
      <c r="C2056" s="260"/>
      <c r="D2056" s="101">
        <v>11460.65</v>
      </c>
      <c r="E2056" s="101">
        <v>145962.73000000001</v>
      </c>
      <c r="F2056" s="99">
        <v>7.8520000000000006E-2</v>
      </c>
      <c r="G2056" s="103"/>
      <c r="H2056" s="12"/>
      <c r="I2056" s="12">
        <v>1</v>
      </c>
    </row>
    <row r="2057" spans="1:9" x14ac:dyDescent="0.25">
      <c r="A2057" s="98" t="s">
        <v>2023</v>
      </c>
      <c r="B2057" s="98" t="s">
        <v>2022</v>
      </c>
      <c r="C2057" s="261"/>
      <c r="D2057" s="102">
        <v>18816.11</v>
      </c>
      <c r="E2057" s="102">
        <v>145089.54999999999</v>
      </c>
      <c r="F2057" s="100">
        <v>0.12970000000000001</v>
      </c>
      <c r="G2057" s="105" t="s">
        <v>2054</v>
      </c>
      <c r="H2057" s="13">
        <v>120</v>
      </c>
      <c r="I2057" s="12">
        <v>1</v>
      </c>
    </row>
    <row r="2058" spans="1:9" x14ac:dyDescent="0.25">
      <c r="A2058" s="97" t="s">
        <v>2024</v>
      </c>
      <c r="B2058" s="97" t="s">
        <v>2022</v>
      </c>
      <c r="C2058" s="260"/>
      <c r="D2058" s="101">
        <v>20036.68</v>
      </c>
      <c r="E2058" s="101">
        <v>154403.37</v>
      </c>
      <c r="F2058" s="99">
        <v>0.1298</v>
      </c>
      <c r="G2058" s="106" t="s">
        <v>2055</v>
      </c>
      <c r="H2058" s="12">
        <v>120</v>
      </c>
      <c r="I2058" s="12">
        <v>1</v>
      </c>
    </row>
    <row r="2059" spans="1:9" x14ac:dyDescent="0.25">
      <c r="A2059" s="98" t="s">
        <v>2025</v>
      </c>
      <c r="B2059" s="98" t="s">
        <v>2022</v>
      </c>
      <c r="C2059" s="261"/>
      <c r="D2059" s="102">
        <v>27181.87</v>
      </c>
      <c r="E2059" s="102">
        <v>162722.64000000001</v>
      </c>
      <c r="F2059" s="100">
        <v>0.16700000000000001</v>
      </c>
      <c r="G2059" s="105" t="s">
        <v>2056</v>
      </c>
      <c r="H2059" s="13">
        <v>120</v>
      </c>
      <c r="I2059" s="12">
        <v>1</v>
      </c>
    </row>
    <row r="2060" spans="1:9" x14ac:dyDescent="0.25">
      <c r="A2060" s="97" t="s">
        <v>2026</v>
      </c>
      <c r="B2060" s="97" t="s">
        <v>2022</v>
      </c>
      <c r="C2060" s="260"/>
      <c r="D2060" s="101">
        <v>63902.29</v>
      </c>
      <c r="E2060" s="101">
        <v>156990.81</v>
      </c>
      <c r="F2060" s="99">
        <v>0.40699999999999997</v>
      </c>
      <c r="G2060" s="106">
        <v>0.85809055617368679</v>
      </c>
      <c r="H2060" s="12">
        <v>60</v>
      </c>
      <c r="I2060" s="12">
        <v>1</v>
      </c>
    </row>
    <row r="2061" spans="1:9" x14ac:dyDescent="0.25">
      <c r="A2061" s="98" t="s">
        <v>2027</v>
      </c>
      <c r="B2061" s="98" t="s">
        <v>2022</v>
      </c>
      <c r="C2061" s="261"/>
      <c r="D2061" s="102">
        <v>61793.23</v>
      </c>
      <c r="E2061" s="102">
        <v>159497.1</v>
      </c>
      <c r="F2061" s="100">
        <v>0.38740000000000002</v>
      </c>
      <c r="G2061" s="105">
        <v>0.75660969581273874</v>
      </c>
      <c r="H2061" s="13">
        <v>60</v>
      </c>
      <c r="I2061" s="12">
        <v>1</v>
      </c>
    </row>
    <row r="2062" spans="1:9" x14ac:dyDescent="0.25">
      <c r="A2062" s="97" t="s">
        <v>2028</v>
      </c>
      <c r="B2062" s="97" t="s">
        <v>2022</v>
      </c>
      <c r="C2062" s="260"/>
      <c r="D2062" s="101">
        <v>37676.089999999997</v>
      </c>
      <c r="E2062" s="101">
        <v>152029.39000000001</v>
      </c>
      <c r="F2062" s="99">
        <v>0.24779999999999999</v>
      </c>
      <c r="G2062" s="106">
        <v>0.20723251297919562</v>
      </c>
      <c r="H2062" s="12">
        <v>60</v>
      </c>
      <c r="I2062" s="12">
        <v>1</v>
      </c>
    </row>
    <row r="2063" spans="1:9" x14ac:dyDescent="0.25">
      <c r="A2063" s="98" t="s">
        <v>2029</v>
      </c>
      <c r="B2063" s="98" t="s">
        <v>2022</v>
      </c>
      <c r="C2063" s="261"/>
      <c r="D2063" s="102">
        <v>187328.57</v>
      </c>
      <c r="E2063" s="102">
        <v>163134.69</v>
      </c>
      <c r="F2063" s="100">
        <v>1.1479999999999999</v>
      </c>
      <c r="G2063" s="105">
        <v>2.0237269514596945</v>
      </c>
      <c r="H2063" s="13">
        <v>30</v>
      </c>
      <c r="I2063" s="12">
        <v>1</v>
      </c>
    </row>
    <row r="2064" spans="1:9" x14ac:dyDescent="0.25">
      <c r="A2064" s="97" t="s">
        <v>2030</v>
      </c>
      <c r="B2064" s="97" t="s">
        <v>2022</v>
      </c>
      <c r="C2064" s="260"/>
      <c r="D2064" s="101">
        <v>173157.47</v>
      </c>
      <c r="E2064" s="101">
        <v>151273.01</v>
      </c>
      <c r="F2064" s="99">
        <v>1.145</v>
      </c>
      <c r="G2064" s="106">
        <v>1.9796328047895311</v>
      </c>
      <c r="H2064" s="12">
        <v>30</v>
      </c>
      <c r="I2064" s="12">
        <v>1</v>
      </c>
    </row>
    <row r="2065" spans="1:9" x14ac:dyDescent="0.25">
      <c r="A2065" s="98" t="s">
        <v>2031</v>
      </c>
      <c r="B2065" s="98" t="s">
        <v>2022</v>
      </c>
      <c r="C2065" s="261"/>
      <c r="D2065" s="102">
        <v>145774.69</v>
      </c>
      <c r="E2065" s="102">
        <v>169738.31</v>
      </c>
      <c r="F2065" s="100">
        <v>0.85880000000000001</v>
      </c>
      <c r="G2065" s="105">
        <v>1.703200084980049</v>
      </c>
      <c r="H2065" s="13">
        <v>30</v>
      </c>
      <c r="I2065" s="12">
        <v>1</v>
      </c>
    </row>
    <row r="2066" spans="1:9" x14ac:dyDescent="0.25">
      <c r="A2066" s="97" t="s">
        <v>2032</v>
      </c>
      <c r="B2066" s="97" t="s">
        <v>2022</v>
      </c>
      <c r="C2066" s="260"/>
      <c r="D2066" s="101">
        <v>591260.79</v>
      </c>
      <c r="E2066" s="101">
        <v>143180.60999999999</v>
      </c>
      <c r="F2066" s="99">
        <v>4.1289999999999996</v>
      </c>
      <c r="G2066" s="106">
        <v>3.3505084154768805</v>
      </c>
      <c r="H2066" s="12">
        <v>15</v>
      </c>
      <c r="I2066" s="12">
        <v>1</v>
      </c>
    </row>
    <row r="2067" spans="1:9" x14ac:dyDescent="0.25">
      <c r="A2067" s="98" t="s">
        <v>2033</v>
      </c>
      <c r="B2067" s="98" t="s">
        <v>2022</v>
      </c>
      <c r="C2067" s="261"/>
      <c r="D2067" s="102">
        <v>534210.78</v>
      </c>
      <c r="E2067" s="102">
        <v>170771.53</v>
      </c>
      <c r="F2067" s="100">
        <v>3.1280000000000001</v>
      </c>
      <c r="G2067" s="105">
        <v>3.025916490387722</v>
      </c>
      <c r="H2067" s="13">
        <v>15</v>
      </c>
      <c r="I2067" s="12">
        <v>1</v>
      </c>
    </row>
    <row r="2068" spans="1:9" x14ac:dyDescent="0.25">
      <c r="A2068" s="97" t="s">
        <v>2034</v>
      </c>
      <c r="B2068" s="97" t="s">
        <v>2022</v>
      </c>
      <c r="C2068" s="260"/>
      <c r="D2068" s="101">
        <v>453772.52</v>
      </c>
      <c r="E2068" s="101">
        <v>162759.45000000001</v>
      </c>
      <c r="F2068" s="99">
        <v>2.7879999999999998</v>
      </c>
      <c r="G2068" s="106">
        <v>2.941597077549186</v>
      </c>
      <c r="H2068" s="12">
        <v>15</v>
      </c>
      <c r="I2068" s="12">
        <v>1</v>
      </c>
    </row>
    <row r="2069" spans="1:9" x14ac:dyDescent="0.25">
      <c r="A2069" s="98" t="s">
        <v>2035</v>
      </c>
      <c r="B2069" s="98" t="s">
        <v>2022</v>
      </c>
      <c r="C2069" s="261"/>
      <c r="D2069" s="102">
        <v>2368670.4900000002</v>
      </c>
      <c r="E2069" s="102">
        <v>165649.76</v>
      </c>
      <c r="F2069" s="100">
        <v>14.3</v>
      </c>
      <c r="G2069" s="105">
        <v>4.6051701859880918</v>
      </c>
      <c r="H2069" s="13">
        <v>0</v>
      </c>
      <c r="I2069" s="12">
        <v>1</v>
      </c>
    </row>
    <row r="2070" spans="1:9" x14ac:dyDescent="0.25">
      <c r="A2070" s="97" t="s">
        <v>2036</v>
      </c>
      <c r="B2070" s="97" t="s">
        <v>2022</v>
      </c>
      <c r="C2070" s="260"/>
      <c r="D2070" s="101">
        <v>2355031.8199999998</v>
      </c>
      <c r="E2070" s="101">
        <v>158050.1</v>
      </c>
      <c r="F2070" s="99">
        <v>14.9</v>
      </c>
      <c r="G2070" s="106">
        <v>4.6051701859880918</v>
      </c>
      <c r="H2070" s="12">
        <v>0</v>
      </c>
      <c r="I2070" s="12">
        <v>1</v>
      </c>
    </row>
    <row r="2071" spans="1:9" x14ac:dyDescent="0.25">
      <c r="A2071" s="98" t="s">
        <v>2037</v>
      </c>
      <c r="B2071" s="98" t="s">
        <v>2022</v>
      </c>
      <c r="C2071" s="261"/>
      <c r="D2071" s="102">
        <v>2488790.27</v>
      </c>
      <c r="E2071" s="102">
        <v>172718.46</v>
      </c>
      <c r="F2071" s="100">
        <v>14.41</v>
      </c>
      <c r="G2071" s="105">
        <v>4.6051701859880918</v>
      </c>
      <c r="H2071" s="13">
        <v>0</v>
      </c>
      <c r="I2071" s="12">
        <v>1</v>
      </c>
    </row>
    <row r="2072" spans="1:9" x14ac:dyDescent="0.25">
      <c r="A2072" s="98" t="s">
        <v>1368</v>
      </c>
      <c r="B2072" s="98" t="s">
        <v>2038</v>
      </c>
      <c r="C2072" s="261"/>
      <c r="D2072" s="102">
        <v>1341.6</v>
      </c>
      <c r="E2072" s="102">
        <v>153814.01999999999</v>
      </c>
      <c r="F2072" s="100">
        <v>8.7220000000000006E-3</v>
      </c>
      <c r="G2072" s="104"/>
      <c r="H2072" s="12"/>
      <c r="I2072" s="12">
        <v>1</v>
      </c>
    </row>
    <row r="2073" spans="1:9" x14ac:dyDescent="0.25">
      <c r="A2073" s="97" t="s">
        <v>1370</v>
      </c>
      <c r="B2073" s="97" t="s">
        <v>2038</v>
      </c>
      <c r="C2073" s="260"/>
      <c r="D2073" s="101">
        <v>770.3</v>
      </c>
      <c r="E2073" s="101">
        <v>139832.43</v>
      </c>
      <c r="F2073" s="99">
        <v>5.509E-3</v>
      </c>
      <c r="G2073" s="103"/>
      <c r="H2073" s="13"/>
      <c r="I2073" s="12">
        <v>1</v>
      </c>
    </row>
    <row r="2074" spans="1:9" x14ac:dyDescent="0.25">
      <c r="A2074" s="98" t="s">
        <v>1371</v>
      </c>
      <c r="B2074" s="98" t="s">
        <v>2038</v>
      </c>
      <c r="C2074" s="261"/>
      <c r="D2074" s="102">
        <v>365.4</v>
      </c>
      <c r="E2074" s="102">
        <v>145962.73000000001</v>
      </c>
      <c r="F2074" s="100">
        <v>2.503E-3</v>
      </c>
      <c r="G2074" s="104"/>
      <c r="H2074" s="12"/>
      <c r="I2074" s="12">
        <v>1</v>
      </c>
    </row>
    <row r="2075" spans="1:9" x14ac:dyDescent="0.25">
      <c r="A2075" s="97" t="s">
        <v>2039</v>
      </c>
      <c r="B2075" s="97" t="s">
        <v>2038</v>
      </c>
      <c r="C2075" s="260"/>
      <c r="D2075" s="101">
        <v>615264.15</v>
      </c>
      <c r="E2075" s="101">
        <v>149570.64000000001</v>
      </c>
      <c r="F2075" s="99">
        <v>4.1139999999999999</v>
      </c>
      <c r="G2075" s="106">
        <v>3.6973499012202553</v>
      </c>
      <c r="H2075" s="13">
        <v>120</v>
      </c>
      <c r="I2075" s="12">
        <v>1</v>
      </c>
    </row>
    <row r="2076" spans="1:9" x14ac:dyDescent="0.25">
      <c r="A2076" s="98" t="s">
        <v>2040</v>
      </c>
      <c r="B2076" s="98" t="s">
        <v>2038</v>
      </c>
      <c r="C2076" s="261"/>
      <c r="D2076" s="102">
        <v>717725.1</v>
      </c>
      <c r="E2076" s="102">
        <v>144218.76999999999</v>
      </c>
      <c r="F2076" s="100">
        <v>4.9770000000000003</v>
      </c>
      <c r="G2076" s="105">
        <v>3.9349557449170791</v>
      </c>
      <c r="H2076" s="12">
        <v>120</v>
      </c>
      <c r="I2076" s="12">
        <v>1</v>
      </c>
    </row>
    <row r="2077" spans="1:9" x14ac:dyDescent="0.25">
      <c r="A2077" s="97" t="s">
        <v>2041</v>
      </c>
      <c r="B2077" s="97" t="s">
        <v>2038</v>
      </c>
      <c r="C2077" s="260"/>
      <c r="D2077" s="101">
        <v>631803.18000000005</v>
      </c>
      <c r="E2077" s="101">
        <v>155649.92000000001</v>
      </c>
      <c r="F2077" s="99">
        <v>4.0590000000000002</v>
      </c>
      <c r="G2077" s="106">
        <v>3.8839775927431064</v>
      </c>
      <c r="H2077" s="13">
        <v>120</v>
      </c>
      <c r="I2077" s="12">
        <v>1</v>
      </c>
    </row>
    <row r="2078" spans="1:9" x14ac:dyDescent="0.25">
      <c r="A2078" s="98" t="s">
        <v>2042</v>
      </c>
      <c r="B2078" s="98" t="s">
        <v>2038</v>
      </c>
      <c r="C2078" s="261"/>
      <c r="D2078" s="102">
        <v>978556.43</v>
      </c>
      <c r="E2078" s="102">
        <v>159826.91</v>
      </c>
      <c r="F2078" s="100">
        <v>6.1230000000000002</v>
      </c>
      <c r="G2078" s="105">
        <v>4.0954516539893069</v>
      </c>
      <c r="H2078" s="12">
        <v>60</v>
      </c>
      <c r="I2078" s="12">
        <v>1</v>
      </c>
    </row>
    <row r="2079" spans="1:9" x14ac:dyDescent="0.25">
      <c r="A2079" s="97" t="s">
        <v>2043</v>
      </c>
      <c r="B2079" s="97" t="s">
        <v>2038</v>
      </c>
      <c r="C2079" s="260"/>
      <c r="D2079" s="101">
        <v>997990.1</v>
      </c>
      <c r="E2079" s="101">
        <v>147115.32999999999</v>
      </c>
      <c r="F2079" s="99">
        <v>6.7839999999999998</v>
      </c>
      <c r="G2079" s="106">
        <v>4.2449941605324506</v>
      </c>
      <c r="H2079" s="13">
        <v>60</v>
      </c>
      <c r="I2079" s="12">
        <v>1</v>
      </c>
    </row>
    <row r="2080" spans="1:9" x14ac:dyDescent="0.25">
      <c r="A2080" s="98" t="s">
        <v>2044</v>
      </c>
      <c r="B2080" s="98" t="s">
        <v>2038</v>
      </c>
      <c r="C2080" s="261"/>
      <c r="D2080" s="102">
        <v>1098708.42</v>
      </c>
      <c r="E2080" s="102">
        <v>136957.57</v>
      </c>
      <c r="F2080" s="100">
        <v>8.0220000000000002</v>
      </c>
      <c r="G2080" s="105">
        <v>4.5659083177798534</v>
      </c>
      <c r="H2080" s="12">
        <v>60</v>
      </c>
      <c r="I2080" s="12">
        <v>1</v>
      </c>
    </row>
    <row r="2081" spans="1:9" x14ac:dyDescent="0.25">
      <c r="A2081" s="97" t="s">
        <v>2045</v>
      </c>
      <c r="B2081" s="97" t="s">
        <v>2038</v>
      </c>
      <c r="C2081" s="260"/>
      <c r="D2081" s="101">
        <v>1103805.3799999999</v>
      </c>
      <c r="E2081" s="101">
        <v>150143.67999999999</v>
      </c>
      <c r="F2081" s="99">
        <v>7.3520000000000003</v>
      </c>
      <c r="G2081" s="106">
        <v>4.2785242800191456</v>
      </c>
      <c r="H2081" s="13">
        <v>30</v>
      </c>
      <c r="I2081" s="12">
        <v>1</v>
      </c>
    </row>
    <row r="2082" spans="1:9" x14ac:dyDescent="0.25">
      <c r="A2082" s="98" t="s">
        <v>2046</v>
      </c>
      <c r="B2082" s="98" t="s">
        <v>2038</v>
      </c>
      <c r="C2082" s="261"/>
      <c r="D2082" s="102">
        <v>1190252.68</v>
      </c>
      <c r="E2082" s="102">
        <v>148676.4</v>
      </c>
      <c r="F2082" s="100">
        <v>8.0060000000000002</v>
      </c>
      <c r="G2082" s="105">
        <v>4.4107441193205217</v>
      </c>
      <c r="H2082" s="12">
        <v>30</v>
      </c>
      <c r="I2082" s="12">
        <v>1</v>
      </c>
    </row>
    <row r="2083" spans="1:9" x14ac:dyDescent="0.25">
      <c r="A2083" s="97" t="s">
        <v>2047</v>
      </c>
      <c r="B2083" s="97" t="s">
        <v>2038</v>
      </c>
      <c r="C2083" s="260"/>
      <c r="D2083" s="101">
        <v>1096757.79</v>
      </c>
      <c r="E2083" s="101">
        <v>154083.95000000001</v>
      </c>
      <c r="F2083" s="99">
        <v>7.1180000000000003</v>
      </c>
      <c r="G2083" s="106">
        <v>4.4462589628966809</v>
      </c>
      <c r="H2083" s="13">
        <v>30</v>
      </c>
      <c r="I2083" s="12">
        <v>1</v>
      </c>
    </row>
    <row r="2084" spans="1:9" x14ac:dyDescent="0.25">
      <c r="A2084" s="98" t="s">
        <v>2048</v>
      </c>
      <c r="B2084" s="98" t="s">
        <v>2038</v>
      </c>
      <c r="C2084" s="261"/>
      <c r="D2084" s="102">
        <v>1439721.22</v>
      </c>
      <c r="E2084" s="102">
        <v>154627.34</v>
      </c>
      <c r="F2084" s="100">
        <v>9.3109999999999999</v>
      </c>
      <c r="G2084" s="105">
        <v>4.514908129069557</v>
      </c>
      <c r="H2084" s="12">
        <v>15</v>
      </c>
      <c r="I2084" s="12">
        <v>1</v>
      </c>
    </row>
    <row r="2085" spans="1:9" x14ac:dyDescent="0.25">
      <c r="A2085" s="97" t="s">
        <v>2049</v>
      </c>
      <c r="B2085" s="97" t="s">
        <v>2038</v>
      </c>
      <c r="C2085" s="260"/>
      <c r="D2085" s="101">
        <v>1346139.5</v>
      </c>
      <c r="E2085" s="101">
        <v>145634.57</v>
      </c>
      <c r="F2085" s="99">
        <v>9.2430000000000003</v>
      </c>
      <c r="G2085" s="106">
        <v>4.554512671427557</v>
      </c>
      <c r="H2085" s="13">
        <v>15</v>
      </c>
      <c r="I2085" s="12">
        <v>1</v>
      </c>
    </row>
    <row r="2086" spans="1:9" x14ac:dyDescent="0.25">
      <c r="A2086" s="98" t="s">
        <v>2050</v>
      </c>
      <c r="B2086" s="98" t="s">
        <v>2038</v>
      </c>
      <c r="C2086" s="261"/>
      <c r="D2086" s="102">
        <v>1476211.04</v>
      </c>
      <c r="E2086" s="102">
        <v>148191.51</v>
      </c>
      <c r="F2086" s="100">
        <v>9.9619999999999997</v>
      </c>
      <c r="G2086" s="105">
        <v>4.782633900220115</v>
      </c>
      <c r="H2086" s="12">
        <v>15</v>
      </c>
      <c r="I2086" s="12">
        <v>1</v>
      </c>
    </row>
    <row r="2087" spans="1:9" x14ac:dyDescent="0.25">
      <c r="A2087" s="97" t="s">
        <v>2051</v>
      </c>
      <c r="B2087" s="97" t="s">
        <v>2038</v>
      </c>
      <c r="C2087" s="260"/>
      <c r="D2087" s="101">
        <v>1479850.68</v>
      </c>
      <c r="E2087" s="101">
        <v>145165.42000000001</v>
      </c>
      <c r="F2087" s="99">
        <v>10.19</v>
      </c>
      <c r="G2087" s="106">
        <v>4.6051701859880918</v>
      </c>
      <c r="H2087" s="13">
        <v>0</v>
      </c>
      <c r="I2087" s="12">
        <v>1</v>
      </c>
    </row>
    <row r="2088" spans="1:9" x14ac:dyDescent="0.25">
      <c r="A2088" s="98" t="s">
        <v>2052</v>
      </c>
      <c r="B2088" s="98" t="s">
        <v>2038</v>
      </c>
      <c r="C2088" s="261"/>
      <c r="D2088" s="102">
        <v>1427624.47</v>
      </c>
      <c r="E2088" s="102">
        <v>146834.41</v>
      </c>
      <c r="F2088" s="100">
        <v>9.7230000000000008</v>
      </c>
      <c r="G2088" s="105">
        <v>4.6051701859880918</v>
      </c>
      <c r="H2088" s="12">
        <v>0</v>
      </c>
      <c r="I2088" s="12">
        <v>1</v>
      </c>
    </row>
    <row r="2089" spans="1:9" x14ac:dyDescent="0.25">
      <c r="A2089" s="97" t="s">
        <v>2053</v>
      </c>
      <c r="B2089" s="97" t="s">
        <v>2038</v>
      </c>
      <c r="C2089" s="260"/>
      <c r="D2089" s="101">
        <v>1420754.2</v>
      </c>
      <c r="E2089" s="101">
        <v>170283.03</v>
      </c>
      <c r="F2089" s="99">
        <v>8.343</v>
      </c>
      <c r="G2089" s="106">
        <v>4.6051701859880918</v>
      </c>
      <c r="H2089" s="13">
        <v>0</v>
      </c>
      <c r="I2089" s="12">
        <v>1</v>
      </c>
    </row>
    <row r="2090" spans="1:9" x14ac:dyDescent="0.25">
      <c r="A2090" s="107" t="s">
        <v>1368</v>
      </c>
      <c r="B2090" s="107" t="s">
        <v>2057</v>
      </c>
      <c r="C2090" s="260"/>
      <c r="D2090" s="111">
        <v>113.82</v>
      </c>
      <c r="E2090" s="111">
        <v>900617.75</v>
      </c>
      <c r="F2090" s="109">
        <v>1.2640000000000001E-4</v>
      </c>
      <c r="G2090" s="113"/>
      <c r="H2090" s="12"/>
      <c r="I2090" s="12">
        <v>1</v>
      </c>
    </row>
    <row r="2091" spans="1:9" x14ac:dyDescent="0.25">
      <c r="A2091" s="108" t="s">
        <v>1370</v>
      </c>
      <c r="B2091" s="108" t="s">
        <v>2057</v>
      </c>
      <c r="C2091" s="261"/>
      <c r="D2091" s="112">
        <v>105.23</v>
      </c>
      <c r="E2091" s="112">
        <v>886812.54</v>
      </c>
      <c r="F2091" s="110">
        <v>1.187E-4</v>
      </c>
      <c r="G2091" s="114"/>
      <c r="H2091" s="13"/>
      <c r="I2091" s="12">
        <v>1</v>
      </c>
    </row>
    <row r="2092" spans="1:9" x14ac:dyDescent="0.25">
      <c r="A2092" s="107" t="s">
        <v>1371</v>
      </c>
      <c r="B2092" s="107" t="s">
        <v>2057</v>
      </c>
      <c r="C2092" s="260"/>
      <c r="D2092" s="111">
        <v>289.26</v>
      </c>
      <c r="E2092" s="111">
        <v>879990.36</v>
      </c>
      <c r="F2092" s="109">
        <v>3.2870000000000002E-4</v>
      </c>
      <c r="G2092" s="113"/>
      <c r="H2092" s="12"/>
      <c r="I2092" s="12">
        <v>1</v>
      </c>
    </row>
    <row r="2093" spans="1:9" x14ac:dyDescent="0.25">
      <c r="A2093" s="108" t="s">
        <v>2058</v>
      </c>
      <c r="B2093" s="108" t="s">
        <v>2057</v>
      </c>
      <c r="C2093" s="261"/>
      <c r="D2093" s="112">
        <v>131826</v>
      </c>
      <c r="E2093" s="112">
        <v>671687.53</v>
      </c>
      <c r="F2093" s="110">
        <v>0.1963</v>
      </c>
      <c r="G2093" s="115">
        <v>4.8784932328375641</v>
      </c>
      <c r="H2093" s="13">
        <v>120</v>
      </c>
      <c r="I2093" s="12">
        <v>1</v>
      </c>
    </row>
    <row r="2094" spans="1:9" x14ac:dyDescent="0.25">
      <c r="A2094" s="107" t="s">
        <v>2059</v>
      </c>
      <c r="B2094" s="107" t="s">
        <v>2057</v>
      </c>
      <c r="C2094" s="260"/>
      <c r="D2094" s="111">
        <v>123147.27</v>
      </c>
      <c r="E2094" s="111">
        <v>699986.77</v>
      </c>
      <c r="F2094" s="109">
        <v>0.1759</v>
      </c>
      <c r="G2094" s="116">
        <v>4.6299469280817727</v>
      </c>
      <c r="H2094" s="12">
        <v>120</v>
      </c>
      <c r="I2094" s="12">
        <v>1</v>
      </c>
    </row>
    <row r="2095" spans="1:9" x14ac:dyDescent="0.25">
      <c r="A2095" s="108" t="s">
        <v>2060</v>
      </c>
      <c r="B2095" s="108" t="s">
        <v>2057</v>
      </c>
      <c r="C2095" s="261"/>
      <c r="D2095" s="112">
        <v>109086.84</v>
      </c>
      <c r="E2095" s="112">
        <v>732075.19</v>
      </c>
      <c r="F2095" s="110">
        <v>0.14899999999999999</v>
      </c>
      <c r="G2095" s="115">
        <v>4.5407613419470314</v>
      </c>
      <c r="H2095" s="13">
        <v>120</v>
      </c>
      <c r="I2095" s="12">
        <v>1</v>
      </c>
    </row>
    <row r="2096" spans="1:9" x14ac:dyDescent="0.25">
      <c r="A2096" s="107" t="s">
        <v>2061</v>
      </c>
      <c r="B2096" s="107" t="s">
        <v>2057</v>
      </c>
      <c r="C2096" s="260"/>
      <c r="D2096" s="111">
        <v>136155.01999999999</v>
      </c>
      <c r="E2096" s="111">
        <v>689512.42</v>
      </c>
      <c r="F2096" s="109">
        <v>0.19750000000000001</v>
      </c>
      <c r="G2096" s="116">
        <v>4.8845936418085438</v>
      </c>
      <c r="H2096" s="12">
        <v>60</v>
      </c>
      <c r="I2096" s="12">
        <v>1</v>
      </c>
    </row>
    <row r="2097" spans="1:11" x14ac:dyDescent="0.25">
      <c r="A2097" s="108" t="s">
        <v>2062</v>
      </c>
      <c r="B2097" s="108" t="s">
        <v>2057</v>
      </c>
      <c r="C2097" s="261"/>
      <c r="D2097" s="112">
        <v>147620.01999999999</v>
      </c>
      <c r="E2097" s="112">
        <v>629073.11</v>
      </c>
      <c r="F2097" s="110">
        <v>0.23469999999999999</v>
      </c>
      <c r="G2097" s="115">
        <v>4.9186120577383532</v>
      </c>
      <c r="H2097" s="13">
        <v>60</v>
      </c>
      <c r="I2097" s="12">
        <v>1</v>
      </c>
    </row>
    <row r="2098" spans="1:11" x14ac:dyDescent="0.25">
      <c r="A2098" s="107" t="s">
        <v>2063</v>
      </c>
      <c r="B2098" s="107" t="s">
        <v>2057</v>
      </c>
      <c r="C2098" s="260"/>
      <c r="D2098" s="111">
        <v>131631.23000000001</v>
      </c>
      <c r="E2098" s="111">
        <v>652398.26</v>
      </c>
      <c r="F2098" s="109">
        <v>0.20180000000000001</v>
      </c>
      <c r="G2098" s="116">
        <v>4.8444283848788059</v>
      </c>
      <c r="H2098" s="12">
        <v>60</v>
      </c>
      <c r="I2098" s="12">
        <v>1</v>
      </c>
    </row>
    <row r="2099" spans="1:11" x14ac:dyDescent="0.25">
      <c r="A2099" s="108" t="s">
        <v>2064</v>
      </c>
      <c r="B2099" s="108" t="s">
        <v>2057</v>
      </c>
      <c r="C2099" s="261"/>
      <c r="D2099" s="112">
        <v>134004</v>
      </c>
      <c r="E2099" s="112">
        <v>669523.84</v>
      </c>
      <c r="F2099" s="110">
        <v>0.2001</v>
      </c>
      <c r="G2099" s="115">
        <v>4.8976848945887443</v>
      </c>
      <c r="H2099" s="13">
        <v>30</v>
      </c>
      <c r="I2099" s="12">
        <v>1</v>
      </c>
    </row>
    <row r="2100" spans="1:11" x14ac:dyDescent="0.25">
      <c r="A2100" s="107" t="s">
        <v>2065</v>
      </c>
      <c r="B2100" s="107" t="s">
        <v>2057</v>
      </c>
      <c r="C2100" s="260"/>
      <c r="D2100" s="111">
        <v>130658.54</v>
      </c>
      <c r="E2100" s="111">
        <v>634832.68999999994</v>
      </c>
      <c r="F2100" s="109">
        <v>0.20580000000000001</v>
      </c>
      <c r="G2100" s="116">
        <v>4.7870942381669481</v>
      </c>
      <c r="H2100" s="12">
        <v>30</v>
      </c>
      <c r="I2100" s="12">
        <v>1</v>
      </c>
    </row>
    <row r="2101" spans="1:11" x14ac:dyDescent="0.25">
      <c r="A2101" s="108" t="s">
        <v>2066</v>
      </c>
      <c r="B2101" s="108" t="s">
        <v>2057</v>
      </c>
      <c r="C2101" s="261"/>
      <c r="D2101" s="112">
        <v>103692.51</v>
      </c>
      <c r="E2101" s="112">
        <v>635805.92000000004</v>
      </c>
      <c r="F2101" s="110">
        <v>0.16309999999999999</v>
      </c>
      <c r="G2101" s="115">
        <v>4.6312896553076817</v>
      </c>
      <c r="H2101" s="13">
        <v>30</v>
      </c>
      <c r="I2101" s="12">
        <v>1</v>
      </c>
    </row>
    <row r="2102" spans="1:11" x14ac:dyDescent="0.25">
      <c r="A2102" s="107" t="s">
        <v>2067</v>
      </c>
      <c r="B2102" s="107" t="s">
        <v>2057</v>
      </c>
      <c r="C2102" s="260"/>
      <c r="D2102" s="111">
        <v>128597.44</v>
      </c>
      <c r="E2102" s="111">
        <v>648579.62</v>
      </c>
      <c r="F2102" s="109">
        <v>0.1983</v>
      </c>
      <c r="G2102" s="116">
        <v>4.8886400037372661</v>
      </c>
      <c r="H2102" s="12">
        <v>15</v>
      </c>
      <c r="I2102" s="12">
        <v>1</v>
      </c>
    </row>
    <row r="2103" spans="1:11" x14ac:dyDescent="0.25">
      <c r="A2103" s="108" t="s">
        <v>2068</v>
      </c>
      <c r="B2103" s="108" t="s">
        <v>2057</v>
      </c>
      <c r="C2103" s="261"/>
      <c r="D2103" s="112">
        <v>124796.15</v>
      </c>
      <c r="E2103" s="112">
        <v>706699.94</v>
      </c>
      <c r="F2103" s="110">
        <v>0.17660000000000001</v>
      </c>
      <c r="G2103" s="115">
        <v>4.6339228792254099</v>
      </c>
      <c r="H2103" s="13">
        <v>15</v>
      </c>
      <c r="I2103" s="12">
        <v>1</v>
      </c>
    </row>
    <row r="2104" spans="1:11" x14ac:dyDescent="0.25">
      <c r="A2104" s="107" t="s">
        <v>2069</v>
      </c>
      <c r="B2104" s="107" t="s">
        <v>2057</v>
      </c>
      <c r="C2104" s="260"/>
      <c r="D2104" s="111">
        <v>119800.98</v>
      </c>
      <c r="E2104" s="111">
        <v>663678.85</v>
      </c>
      <c r="F2104" s="109">
        <v>0.18049999999999999</v>
      </c>
      <c r="G2104" s="116">
        <v>4.7327700963391317</v>
      </c>
      <c r="H2104" s="12">
        <v>15</v>
      </c>
      <c r="I2104" s="12">
        <v>1</v>
      </c>
    </row>
    <row r="2105" spans="1:11" x14ac:dyDescent="0.25">
      <c r="A2105" s="108" t="s">
        <v>2070</v>
      </c>
      <c r="B2105" s="108" t="s">
        <v>2057</v>
      </c>
      <c r="C2105" s="261"/>
      <c r="D2105" s="112">
        <v>108650.01</v>
      </c>
      <c r="E2105" s="112">
        <v>727415.15</v>
      </c>
      <c r="F2105" s="110">
        <v>0.14940000000000001</v>
      </c>
      <c r="G2105" s="115">
        <v>4.6051701859880918</v>
      </c>
      <c r="H2105" s="13">
        <v>0</v>
      </c>
      <c r="I2105" s="12">
        <v>1</v>
      </c>
    </row>
    <row r="2106" spans="1:11" x14ac:dyDescent="0.25">
      <c r="A2106" s="107" t="s">
        <v>2071</v>
      </c>
      <c r="B2106" s="107" t="s">
        <v>2057</v>
      </c>
      <c r="C2106" s="260"/>
      <c r="D2106" s="111">
        <v>125424.47</v>
      </c>
      <c r="E2106" s="111">
        <v>731094.95</v>
      </c>
      <c r="F2106" s="109">
        <v>0.1716</v>
      </c>
      <c r="G2106" s="116">
        <v>4.6051701859880918</v>
      </c>
      <c r="H2106" s="12">
        <v>0</v>
      </c>
      <c r="I2106" s="12">
        <v>1</v>
      </c>
    </row>
    <row r="2107" spans="1:11" x14ac:dyDescent="0.25">
      <c r="A2107" s="108" t="s">
        <v>2072</v>
      </c>
      <c r="B2107" s="108" t="s">
        <v>2057</v>
      </c>
      <c r="C2107" s="261"/>
      <c r="D2107" s="112">
        <v>121930.65</v>
      </c>
      <c r="E2107" s="112">
        <v>767421.28</v>
      </c>
      <c r="F2107" s="110">
        <v>0.15890000000000001</v>
      </c>
      <c r="G2107" s="115">
        <v>4.6051701859880918</v>
      </c>
      <c r="H2107" s="13">
        <v>0</v>
      </c>
      <c r="I2107" s="12">
        <v>1</v>
      </c>
    </row>
    <row r="2108" spans="1:11" x14ac:dyDescent="0.25">
      <c r="A2108" s="108" t="s">
        <v>1368</v>
      </c>
      <c r="B2108" s="108" t="s">
        <v>2073</v>
      </c>
      <c r="C2108" s="261"/>
      <c r="D2108" s="112">
        <v>1055.2</v>
      </c>
      <c r="E2108" s="112">
        <v>900617.75</v>
      </c>
      <c r="F2108" s="110">
        <v>1.1720000000000001E-3</v>
      </c>
      <c r="G2108" s="114"/>
      <c r="H2108" s="12"/>
      <c r="I2108" s="12">
        <v>1</v>
      </c>
      <c r="J2108">
        <v>12</v>
      </c>
      <c r="K2108" t="s">
        <v>15126</v>
      </c>
    </row>
    <row r="2109" spans="1:11" x14ac:dyDescent="0.25">
      <c r="A2109" s="107" t="s">
        <v>1370</v>
      </c>
      <c r="B2109" s="107" t="s">
        <v>2073</v>
      </c>
      <c r="C2109" s="260"/>
      <c r="D2109" s="111">
        <v>922.11</v>
      </c>
      <c r="E2109" s="111">
        <v>886812.54</v>
      </c>
      <c r="F2109" s="109">
        <v>1.0399999999999999E-3</v>
      </c>
      <c r="G2109" s="113"/>
      <c r="H2109" s="13"/>
      <c r="I2109" s="12">
        <v>1</v>
      </c>
      <c r="J2109" s="614">
        <v>12</v>
      </c>
      <c r="K2109" s="614" t="s">
        <v>15126</v>
      </c>
    </row>
    <row r="2110" spans="1:11" x14ac:dyDescent="0.25">
      <c r="A2110" s="108" t="s">
        <v>1371</v>
      </c>
      <c r="B2110" s="108" t="s">
        <v>2073</v>
      </c>
      <c r="C2110" s="261"/>
      <c r="D2110" s="112">
        <v>681.03</v>
      </c>
      <c r="E2110" s="112">
        <v>879990.36</v>
      </c>
      <c r="F2110" s="110">
        <v>7.739E-4</v>
      </c>
      <c r="G2110" s="114"/>
      <c r="H2110" s="12"/>
      <c r="I2110" s="12">
        <v>1</v>
      </c>
      <c r="J2110" s="614">
        <v>12</v>
      </c>
      <c r="K2110" s="614" t="s">
        <v>15126</v>
      </c>
    </row>
    <row r="2111" spans="1:11" x14ac:dyDescent="0.25">
      <c r="A2111" s="107" t="s">
        <v>2074</v>
      </c>
      <c r="B2111" s="107" t="s">
        <v>2073</v>
      </c>
      <c r="C2111" s="260"/>
      <c r="D2111" s="111">
        <v>527380.56000000006</v>
      </c>
      <c r="E2111" s="111">
        <v>682339.39</v>
      </c>
      <c r="F2111" s="109">
        <v>0.77290000000000003</v>
      </c>
      <c r="G2111" s="116">
        <v>2.8855690544414236</v>
      </c>
      <c r="H2111" s="13">
        <v>120</v>
      </c>
      <c r="I2111" s="12">
        <v>1</v>
      </c>
      <c r="J2111" s="614">
        <v>12</v>
      </c>
      <c r="K2111" s="614" t="s">
        <v>15126</v>
      </c>
    </row>
    <row r="2112" spans="1:11" x14ac:dyDescent="0.25">
      <c r="A2112" s="108" t="s">
        <v>2075</v>
      </c>
      <c r="B2112" s="108" t="s">
        <v>2073</v>
      </c>
      <c r="C2112" s="261"/>
      <c r="D2112" s="112">
        <v>583639.07999999996</v>
      </c>
      <c r="E2112" s="112">
        <v>723626.15</v>
      </c>
      <c r="F2112" s="110">
        <v>0.80649999999999999</v>
      </c>
      <c r="G2112" s="115">
        <v>2.9891787371131975</v>
      </c>
      <c r="H2112" s="12">
        <v>120</v>
      </c>
      <c r="I2112" s="12">
        <v>1</v>
      </c>
      <c r="J2112" s="614">
        <v>12</v>
      </c>
      <c r="K2112" s="614" t="s">
        <v>15126</v>
      </c>
    </row>
    <row r="2113" spans="1:11" x14ac:dyDescent="0.25">
      <c r="A2113" s="107" t="s">
        <v>2076</v>
      </c>
      <c r="B2113" s="107" t="s">
        <v>2073</v>
      </c>
      <c r="C2113" s="260"/>
      <c r="D2113" s="111">
        <v>565688.76</v>
      </c>
      <c r="E2113" s="111">
        <v>754653.35</v>
      </c>
      <c r="F2113" s="109">
        <v>0.74960000000000004</v>
      </c>
      <c r="G2113" s="116">
        <v>2.9330874891785763</v>
      </c>
      <c r="H2113" s="13">
        <v>120</v>
      </c>
      <c r="I2113" s="12">
        <v>1</v>
      </c>
      <c r="J2113" s="614">
        <v>12</v>
      </c>
      <c r="K2113" s="614" t="s">
        <v>15126</v>
      </c>
    </row>
    <row r="2114" spans="1:11" x14ac:dyDescent="0.25">
      <c r="A2114" s="108" t="s">
        <v>2077</v>
      </c>
      <c r="B2114" s="108" t="s">
        <v>2073</v>
      </c>
      <c r="C2114" s="261"/>
      <c r="D2114" s="112">
        <v>991433.06</v>
      </c>
      <c r="E2114" s="112">
        <v>622219.21</v>
      </c>
      <c r="F2114" s="110">
        <v>1.593</v>
      </c>
      <c r="G2114" s="115">
        <v>3.609457276293814</v>
      </c>
      <c r="H2114" s="12">
        <v>60</v>
      </c>
      <c r="I2114" s="12">
        <v>1</v>
      </c>
      <c r="J2114" s="614">
        <v>12</v>
      </c>
      <c r="K2114" s="614" t="s">
        <v>15126</v>
      </c>
    </row>
    <row r="2115" spans="1:11" x14ac:dyDescent="0.25">
      <c r="A2115" s="107" t="s">
        <v>2078</v>
      </c>
      <c r="B2115" s="107" t="s">
        <v>2073</v>
      </c>
      <c r="C2115" s="260"/>
      <c r="D2115" s="111">
        <v>942087.13</v>
      </c>
      <c r="E2115" s="111">
        <v>611771.28</v>
      </c>
      <c r="F2115" s="109">
        <v>1.54</v>
      </c>
      <c r="G2115" s="116">
        <v>3.6366008873933668</v>
      </c>
      <c r="H2115" s="13">
        <v>60</v>
      </c>
      <c r="I2115" s="12">
        <v>1</v>
      </c>
      <c r="J2115" s="614">
        <v>12</v>
      </c>
      <c r="K2115" s="614" t="s">
        <v>15126</v>
      </c>
    </row>
    <row r="2116" spans="1:11" x14ac:dyDescent="0.25">
      <c r="A2116" s="108" t="s">
        <v>2079</v>
      </c>
      <c r="B2116" s="108" t="s">
        <v>2073</v>
      </c>
      <c r="C2116" s="261"/>
      <c r="D2116" s="112">
        <v>969262.91</v>
      </c>
      <c r="E2116" s="112">
        <v>611609.96</v>
      </c>
      <c r="F2116" s="110">
        <v>1.585</v>
      </c>
      <c r="G2116" s="115">
        <v>3.682587954883322</v>
      </c>
      <c r="H2116" s="12">
        <v>60</v>
      </c>
      <c r="I2116" s="12">
        <v>1</v>
      </c>
      <c r="J2116" s="614">
        <v>12</v>
      </c>
      <c r="K2116" s="614" t="s">
        <v>15126</v>
      </c>
    </row>
    <row r="2117" spans="1:11" x14ac:dyDescent="0.25">
      <c r="A2117" s="107" t="s">
        <v>2080</v>
      </c>
      <c r="B2117" s="107" t="s">
        <v>2073</v>
      </c>
      <c r="C2117" s="260"/>
      <c r="D2117" s="111">
        <v>1533097.33</v>
      </c>
      <c r="E2117" s="111">
        <v>699364.87</v>
      </c>
      <c r="F2117" s="109">
        <v>2.1920000000000002</v>
      </c>
      <c r="G2117" s="116">
        <v>3.9288234423649087</v>
      </c>
      <c r="H2117" s="13">
        <v>30</v>
      </c>
      <c r="I2117" s="12">
        <v>1</v>
      </c>
      <c r="J2117" s="614">
        <v>12</v>
      </c>
      <c r="K2117" s="614" t="s">
        <v>15126</v>
      </c>
    </row>
    <row r="2118" spans="1:11" x14ac:dyDescent="0.25">
      <c r="A2118" s="108" t="s">
        <v>2081</v>
      </c>
      <c r="B2118" s="108" t="s">
        <v>2073</v>
      </c>
      <c r="C2118" s="261"/>
      <c r="D2118" s="112">
        <v>1479676.43</v>
      </c>
      <c r="E2118" s="112">
        <v>638130.01</v>
      </c>
      <c r="F2118" s="110">
        <v>2.319</v>
      </c>
      <c r="G2118" s="115">
        <v>4.0461717511356765</v>
      </c>
      <c r="H2118" s="12">
        <v>30</v>
      </c>
      <c r="I2118" s="12">
        <v>1</v>
      </c>
      <c r="J2118" s="614">
        <v>12</v>
      </c>
      <c r="K2118" s="614" t="s">
        <v>15126</v>
      </c>
    </row>
    <row r="2119" spans="1:11" x14ac:dyDescent="0.25">
      <c r="A2119" s="107" t="s">
        <v>2082</v>
      </c>
      <c r="B2119" s="107" t="s">
        <v>2073</v>
      </c>
      <c r="C2119" s="260"/>
      <c r="D2119" s="111">
        <v>1403289.23</v>
      </c>
      <c r="E2119" s="111">
        <v>585750.44999999995</v>
      </c>
      <c r="F2119" s="109">
        <v>2.3959999999999999</v>
      </c>
      <c r="G2119" s="116">
        <v>4.0960168876064378</v>
      </c>
      <c r="H2119" s="13">
        <v>30</v>
      </c>
      <c r="I2119" s="12">
        <v>1</v>
      </c>
      <c r="J2119" s="614">
        <v>12</v>
      </c>
      <c r="K2119" s="614" t="s">
        <v>15126</v>
      </c>
    </row>
    <row r="2120" spans="1:11" x14ac:dyDescent="0.25">
      <c r="A2120" s="108" t="s">
        <v>2083</v>
      </c>
      <c r="B2120" s="108" t="s">
        <v>2073</v>
      </c>
      <c r="C2120" s="261"/>
      <c r="D2120" s="112">
        <v>1830872.42</v>
      </c>
      <c r="E2120" s="112">
        <v>684173.19</v>
      </c>
      <c r="F2120" s="110">
        <v>2.6760000000000002</v>
      </c>
      <c r="G2120" s="115">
        <v>4.1284143739704469</v>
      </c>
      <c r="H2120" s="12">
        <v>15</v>
      </c>
      <c r="I2120" s="12">
        <v>1</v>
      </c>
      <c r="J2120" s="614">
        <v>12</v>
      </c>
      <c r="K2120" s="614" t="s">
        <v>15126</v>
      </c>
    </row>
    <row r="2121" spans="1:11" x14ac:dyDescent="0.25">
      <c r="A2121" s="107" t="s">
        <v>2084</v>
      </c>
      <c r="B2121" s="107" t="s">
        <v>2073</v>
      </c>
      <c r="C2121" s="260"/>
      <c r="D2121" s="111">
        <v>2163840.7599999998</v>
      </c>
      <c r="E2121" s="111">
        <v>750120.42</v>
      </c>
      <c r="F2121" s="109">
        <v>2.8849999999999998</v>
      </c>
      <c r="G2121" s="116">
        <v>4.2646448277125373</v>
      </c>
      <c r="H2121" s="13">
        <v>15</v>
      </c>
      <c r="I2121" s="12">
        <v>1</v>
      </c>
      <c r="J2121" s="614">
        <v>12</v>
      </c>
      <c r="K2121" s="614" t="s">
        <v>15126</v>
      </c>
    </row>
    <row r="2122" spans="1:11" x14ac:dyDescent="0.25">
      <c r="A2122" s="108" t="s">
        <v>2085</v>
      </c>
      <c r="B2122" s="108" t="s">
        <v>2073</v>
      </c>
      <c r="C2122" s="261"/>
      <c r="D2122" s="112">
        <v>1878621.91</v>
      </c>
      <c r="E2122" s="112">
        <v>671298.59</v>
      </c>
      <c r="F2122" s="110">
        <v>2.798</v>
      </c>
      <c r="G2122" s="115">
        <v>4.2511807889140103</v>
      </c>
      <c r="H2122" s="12">
        <v>15</v>
      </c>
      <c r="I2122" s="12">
        <v>1</v>
      </c>
      <c r="J2122" s="614">
        <v>12</v>
      </c>
      <c r="K2122" s="614" t="s">
        <v>15126</v>
      </c>
    </row>
    <row r="2123" spans="1:11" x14ac:dyDescent="0.25">
      <c r="A2123" s="107" t="s">
        <v>2086</v>
      </c>
      <c r="B2123" s="107" t="s">
        <v>2073</v>
      </c>
      <c r="C2123" s="260"/>
      <c r="D2123" s="111">
        <v>2914989.99</v>
      </c>
      <c r="E2123" s="111">
        <v>676316.6</v>
      </c>
      <c r="F2123" s="109">
        <v>4.3099999999999996</v>
      </c>
      <c r="G2123" s="116">
        <v>4.6051701859880918</v>
      </c>
      <c r="H2123" s="13">
        <v>0</v>
      </c>
      <c r="I2123" s="12">
        <v>1</v>
      </c>
      <c r="J2123" s="614">
        <v>12</v>
      </c>
      <c r="K2123" s="614" t="s">
        <v>15126</v>
      </c>
    </row>
    <row r="2124" spans="1:11" x14ac:dyDescent="0.25">
      <c r="A2124" s="108" t="s">
        <v>2087</v>
      </c>
      <c r="B2124" s="108" t="s">
        <v>2073</v>
      </c>
      <c r="C2124" s="261"/>
      <c r="D2124" s="112">
        <v>2870653.39</v>
      </c>
      <c r="E2124" s="112">
        <v>707977.14</v>
      </c>
      <c r="F2124" s="110">
        <v>4.0549999999999997</v>
      </c>
      <c r="G2124" s="115">
        <v>4.6051701859880918</v>
      </c>
      <c r="H2124" s="12">
        <v>0</v>
      </c>
      <c r="I2124" s="12">
        <v>1</v>
      </c>
      <c r="J2124" s="614">
        <v>12</v>
      </c>
      <c r="K2124" s="614" t="s">
        <v>15126</v>
      </c>
    </row>
    <row r="2125" spans="1:11" x14ac:dyDescent="0.25">
      <c r="A2125" s="107" t="s">
        <v>2088</v>
      </c>
      <c r="B2125" s="107" t="s">
        <v>2073</v>
      </c>
      <c r="C2125" s="260"/>
      <c r="D2125" s="111">
        <v>2798558.06</v>
      </c>
      <c r="E2125" s="111">
        <v>702168.9</v>
      </c>
      <c r="F2125" s="109">
        <v>3.9860000000000002</v>
      </c>
      <c r="G2125" s="116">
        <v>4.6051701859880918</v>
      </c>
      <c r="H2125" s="13">
        <v>0</v>
      </c>
      <c r="I2125" s="12">
        <v>1</v>
      </c>
      <c r="J2125" s="614">
        <v>12</v>
      </c>
      <c r="K2125" s="614" t="s">
        <v>15126</v>
      </c>
    </row>
    <row r="2126" spans="1:11" x14ac:dyDescent="0.25">
      <c r="A2126" s="107" t="s">
        <v>1368</v>
      </c>
      <c r="B2126" s="107" t="s">
        <v>2089</v>
      </c>
      <c r="C2126" s="260"/>
      <c r="D2126" s="111">
        <v>825.73</v>
      </c>
      <c r="E2126" s="111">
        <v>900617.75</v>
      </c>
      <c r="F2126" s="109">
        <v>9.1679999999999995E-4</v>
      </c>
      <c r="G2126" s="113"/>
      <c r="H2126" s="12"/>
      <c r="I2126" s="12">
        <v>1</v>
      </c>
    </row>
    <row r="2127" spans="1:11" x14ac:dyDescent="0.25">
      <c r="A2127" s="108" t="s">
        <v>1370</v>
      </c>
      <c r="B2127" s="108" t="s">
        <v>2089</v>
      </c>
      <c r="C2127" s="261"/>
      <c r="D2127" s="112">
        <v>159.36000000000001</v>
      </c>
      <c r="E2127" s="112">
        <v>886812.54</v>
      </c>
      <c r="F2127" s="110">
        <v>1.797E-4</v>
      </c>
      <c r="G2127" s="114"/>
      <c r="H2127" s="13"/>
      <c r="I2127" s="12">
        <v>1</v>
      </c>
    </row>
    <row r="2128" spans="1:11" x14ac:dyDescent="0.25">
      <c r="A2128" s="107" t="s">
        <v>1371</v>
      </c>
      <c r="B2128" s="107" t="s">
        <v>2089</v>
      </c>
      <c r="C2128" s="260"/>
      <c r="D2128" s="111">
        <v>562.69000000000005</v>
      </c>
      <c r="E2128" s="111">
        <v>879990.36</v>
      </c>
      <c r="F2128" s="109">
        <v>6.3940000000000004E-4</v>
      </c>
      <c r="G2128" s="113"/>
      <c r="H2128" s="12"/>
      <c r="I2128" s="12">
        <v>1</v>
      </c>
    </row>
    <row r="2129" spans="1:9" x14ac:dyDescent="0.25">
      <c r="A2129" s="108" t="s">
        <v>2090</v>
      </c>
      <c r="B2129" s="108" t="s">
        <v>2089</v>
      </c>
      <c r="C2129" s="261"/>
      <c r="D2129" s="112">
        <v>544348.06999999995</v>
      </c>
      <c r="E2129" s="112">
        <v>631365.87</v>
      </c>
      <c r="F2129" s="110">
        <v>0.86219999999999997</v>
      </c>
      <c r="G2129" s="115">
        <v>3.9078658879646757</v>
      </c>
      <c r="H2129" s="13">
        <v>120</v>
      </c>
      <c r="I2129" s="12">
        <v>1</v>
      </c>
    </row>
    <row r="2130" spans="1:9" x14ac:dyDescent="0.25">
      <c r="A2130" s="107" t="s">
        <v>2091</v>
      </c>
      <c r="B2130" s="107" t="s">
        <v>2089</v>
      </c>
      <c r="C2130" s="260"/>
      <c r="D2130" s="111">
        <v>519238.13</v>
      </c>
      <c r="E2130" s="111">
        <v>675159.16</v>
      </c>
      <c r="F2130" s="109">
        <v>0.76910000000000001</v>
      </c>
      <c r="G2130" s="116">
        <v>3.8366202716502626</v>
      </c>
      <c r="H2130" s="12">
        <v>120</v>
      </c>
      <c r="I2130" s="12">
        <v>1</v>
      </c>
    </row>
    <row r="2131" spans="1:9" x14ac:dyDescent="0.25">
      <c r="A2131" s="108" t="s">
        <v>2092</v>
      </c>
      <c r="B2131" s="108" t="s">
        <v>2089</v>
      </c>
      <c r="C2131" s="261"/>
      <c r="D2131" s="112">
        <v>562506.35</v>
      </c>
      <c r="E2131" s="112">
        <v>647263.32999999996</v>
      </c>
      <c r="F2131" s="110">
        <v>0.86909999999999998</v>
      </c>
      <c r="G2131" s="115">
        <v>4.1870138122831619</v>
      </c>
      <c r="H2131" s="13">
        <v>120</v>
      </c>
      <c r="I2131" s="12">
        <v>1</v>
      </c>
    </row>
    <row r="2132" spans="1:9" x14ac:dyDescent="0.25">
      <c r="A2132" s="107" t="s">
        <v>2093</v>
      </c>
      <c r="B2132" s="107" t="s">
        <v>2089</v>
      </c>
      <c r="C2132" s="260"/>
      <c r="D2132" s="111">
        <v>629378.73</v>
      </c>
      <c r="E2132" s="111">
        <v>590493.48</v>
      </c>
      <c r="F2132" s="109">
        <v>1.0660000000000001</v>
      </c>
      <c r="G2132" s="116">
        <v>4.1201756129532781</v>
      </c>
      <c r="H2132" s="12">
        <v>60</v>
      </c>
      <c r="I2132" s="12">
        <v>1</v>
      </c>
    </row>
    <row r="2133" spans="1:9" x14ac:dyDescent="0.25">
      <c r="A2133" s="108" t="s">
        <v>2094</v>
      </c>
      <c r="B2133" s="108" t="s">
        <v>2089</v>
      </c>
      <c r="C2133" s="261"/>
      <c r="D2133" s="112">
        <v>526769.07999999996</v>
      </c>
      <c r="E2133" s="112">
        <v>550826.98</v>
      </c>
      <c r="F2133" s="110">
        <v>0.95630000000000004</v>
      </c>
      <c r="G2133" s="115">
        <v>4.054618319086293</v>
      </c>
      <c r="H2133" s="13">
        <v>60</v>
      </c>
      <c r="I2133" s="12">
        <v>1</v>
      </c>
    </row>
    <row r="2134" spans="1:9" x14ac:dyDescent="0.25">
      <c r="A2134" s="107" t="s">
        <v>2095</v>
      </c>
      <c r="B2134" s="107" t="s">
        <v>2089</v>
      </c>
      <c r="C2134" s="260"/>
      <c r="D2134" s="111">
        <v>484093.51</v>
      </c>
      <c r="E2134" s="111">
        <v>556871.57999999996</v>
      </c>
      <c r="F2134" s="109">
        <v>0.86929999999999996</v>
      </c>
      <c r="G2134" s="116">
        <v>4.1872440622039662</v>
      </c>
      <c r="H2134" s="12">
        <v>60</v>
      </c>
      <c r="I2134" s="12">
        <v>1</v>
      </c>
    </row>
    <row r="2135" spans="1:9" x14ac:dyDescent="0.25">
      <c r="A2135" s="108" t="s">
        <v>2096</v>
      </c>
      <c r="B2135" s="108" t="s">
        <v>2089</v>
      </c>
      <c r="C2135" s="261"/>
      <c r="D2135" s="112">
        <v>710620.28</v>
      </c>
      <c r="E2135" s="112">
        <v>602045.05000000005</v>
      </c>
      <c r="F2135" s="110">
        <v>1.18</v>
      </c>
      <c r="G2135" s="115">
        <v>4.2218291935648313</v>
      </c>
      <c r="H2135" s="13">
        <v>30</v>
      </c>
      <c r="I2135" s="12">
        <v>1</v>
      </c>
    </row>
    <row r="2136" spans="1:9" x14ac:dyDescent="0.25">
      <c r="A2136" s="107" t="s">
        <v>2097</v>
      </c>
      <c r="B2136" s="107" t="s">
        <v>2089</v>
      </c>
      <c r="C2136" s="260"/>
      <c r="D2136" s="111">
        <v>630730.49</v>
      </c>
      <c r="E2136" s="111">
        <v>581454.79</v>
      </c>
      <c r="F2136" s="109">
        <v>1.085</v>
      </c>
      <c r="G2136" s="116">
        <v>4.1809537270852939</v>
      </c>
      <c r="H2136" s="12">
        <v>30</v>
      </c>
      <c r="I2136" s="12">
        <v>1</v>
      </c>
    </row>
    <row r="2137" spans="1:9" x14ac:dyDescent="0.25">
      <c r="A2137" s="108" t="s">
        <v>2098</v>
      </c>
      <c r="B2137" s="108" t="s">
        <v>2089</v>
      </c>
      <c r="C2137" s="261"/>
      <c r="D2137" s="112">
        <v>522825.42</v>
      </c>
      <c r="E2137" s="112">
        <v>590060.19999999995</v>
      </c>
      <c r="F2137" s="110">
        <v>0.8861</v>
      </c>
      <c r="G2137" s="115">
        <v>4.2063982115262171</v>
      </c>
      <c r="H2137" s="13">
        <v>30</v>
      </c>
      <c r="I2137" s="12">
        <v>1</v>
      </c>
    </row>
    <row r="2138" spans="1:9" x14ac:dyDescent="0.25">
      <c r="A2138" s="107" t="s">
        <v>2099</v>
      </c>
      <c r="B2138" s="107" t="s">
        <v>2089</v>
      </c>
      <c r="C2138" s="260"/>
      <c r="D2138" s="111">
        <v>686807.58</v>
      </c>
      <c r="E2138" s="111">
        <v>544663.37</v>
      </c>
      <c r="F2138" s="109">
        <v>1.2609999999999999</v>
      </c>
      <c r="G2138" s="116">
        <v>4.288251325635799</v>
      </c>
      <c r="H2138" s="12">
        <v>15</v>
      </c>
      <c r="I2138" s="12">
        <v>1</v>
      </c>
    </row>
    <row r="2139" spans="1:9" x14ac:dyDescent="0.25">
      <c r="A2139" s="108" t="s">
        <v>2100</v>
      </c>
      <c r="B2139" s="108" t="s">
        <v>2089</v>
      </c>
      <c r="C2139" s="261"/>
      <c r="D2139" s="112">
        <v>928519.11</v>
      </c>
      <c r="E2139" s="112">
        <v>637213.89</v>
      </c>
      <c r="F2139" s="110">
        <v>1.4570000000000001</v>
      </c>
      <c r="G2139" s="115">
        <v>4.4758894930501443</v>
      </c>
      <c r="H2139" s="13">
        <v>15</v>
      </c>
      <c r="I2139" s="12">
        <v>1</v>
      </c>
    </row>
    <row r="2140" spans="1:9" x14ac:dyDescent="0.25">
      <c r="A2140" s="107" t="s">
        <v>2101</v>
      </c>
      <c r="B2140" s="107" t="s">
        <v>2089</v>
      </c>
      <c r="C2140" s="260"/>
      <c r="D2140" s="111">
        <v>736657.59</v>
      </c>
      <c r="E2140" s="111">
        <v>620217.92000000004</v>
      </c>
      <c r="F2140" s="109">
        <v>1.1879999999999999</v>
      </c>
      <c r="G2140" s="116">
        <v>4.4997609412732036</v>
      </c>
      <c r="H2140" s="12">
        <v>15</v>
      </c>
      <c r="I2140" s="12">
        <v>1</v>
      </c>
    </row>
    <row r="2141" spans="1:9" x14ac:dyDescent="0.25">
      <c r="A2141" s="108" t="s">
        <v>2102</v>
      </c>
      <c r="B2141" s="108" t="s">
        <v>2089</v>
      </c>
      <c r="C2141" s="261"/>
      <c r="D2141" s="112">
        <v>1142592.1000000001</v>
      </c>
      <c r="E2141" s="112">
        <v>660150.91</v>
      </c>
      <c r="F2141" s="110">
        <v>1.7310000000000001</v>
      </c>
      <c r="G2141" s="115">
        <v>4.6051701859880918</v>
      </c>
      <c r="H2141" s="13">
        <v>0</v>
      </c>
      <c r="I2141" s="12">
        <v>1</v>
      </c>
    </row>
    <row r="2142" spans="1:9" x14ac:dyDescent="0.25">
      <c r="A2142" s="107" t="s">
        <v>2103</v>
      </c>
      <c r="B2142" s="107" t="s">
        <v>2089</v>
      </c>
      <c r="C2142" s="260"/>
      <c r="D2142" s="111">
        <v>1211751</v>
      </c>
      <c r="E2142" s="111">
        <v>730894.14</v>
      </c>
      <c r="F2142" s="109">
        <v>1.6579999999999999</v>
      </c>
      <c r="G2142" s="116">
        <v>4.6051701859880918</v>
      </c>
      <c r="H2142" s="12">
        <v>0</v>
      </c>
      <c r="I2142" s="12">
        <v>1</v>
      </c>
    </row>
    <row r="2143" spans="1:9" x14ac:dyDescent="0.25">
      <c r="A2143" s="108" t="s">
        <v>2104</v>
      </c>
      <c r="B2143" s="108" t="s">
        <v>2089</v>
      </c>
      <c r="C2143" s="261"/>
      <c r="D2143" s="112">
        <v>923532.85</v>
      </c>
      <c r="E2143" s="112">
        <v>699589.87</v>
      </c>
      <c r="F2143" s="110">
        <v>1.32</v>
      </c>
      <c r="G2143" s="115">
        <v>4.6051701859880918</v>
      </c>
      <c r="H2143" s="13">
        <v>0</v>
      </c>
      <c r="I2143" s="12">
        <v>1</v>
      </c>
    </row>
    <row r="2144" spans="1:9" x14ac:dyDescent="0.25">
      <c r="A2144" s="108" t="s">
        <v>1368</v>
      </c>
      <c r="B2144" s="108" t="s">
        <v>2105</v>
      </c>
      <c r="C2144" s="261"/>
      <c r="D2144" s="112">
        <v>157.06</v>
      </c>
      <c r="E2144" s="112">
        <v>900617.75</v>
      </c>
      <c r="F2144" s="110">
        <v>1.7440000000000001E-4</v>
      </c>
      <c r="G2144" s="114"/>
      <c r="H2144" s="12"/>
      <c r="I2144" s="12">
        <v>1</v>
      </c>
    </row>
    <row r="2145" spans="1:9" x14ac:dyDescent="0.25">
      <c r="A2145" s="107" t="s">
        <v>1370</v>
      </c>
      <c r="B2145" s="107" t="s">
        <v>2105</v>
      </c>
      <c r="C2145" s="260"/>
      <c r="D2145" s="111">
        <v>583.33000000000004</v>
      </c>
      <c r="E2145" s="111">
        <v>886812.54</v>
      </c>
      <c r="F2145" s="109">
        <v>6.5780000000000005E-4</v>
      </c>
      <c r="G2145" s="113"/>
      <c r="H2145" s="13"/>
      <c r="I2145" s="12">
        <v>1</v>
      </c>
    </row>
    <row r="2146" spans="1:9" x14ac:dyDescent="0.25">
      <c r="A2146" s="108" t="s">
        <v>1371</v>
      </c>
      <c r="B2146" s="108" t="s">
        <v>2105</v>
      </c>
      <c r="C2146" s="261"/>
      <c r="D2146" s="112">
        <v>561.99</v>
      </c>
      <c r="E2146" s="112">
        <v>879990.36</v>
      </c>
      <c r="F2146" s="110">
        <v>6.3860000000000002E-4</v>
      </c>
      <c r="G2146" s="114"/>
      <c r="H2146" s="12"/>
      <c r="I2146" s="12">
        <v>1</v>
      </c>
    </row>
    <row r="2147" spans="1:9" x14ac:dyDescent="0.25">
      <c r="A2147" s="107" t="s">
        <v>2106</v>
      </c>
      <c r="B2147" s="107" t="s">
        <v>2105</v>
      </c>
      <c r="C2147" s="260"/>
      <c r="D2147" s="111">
        <v>132197.04</v>
      </c>
      <c r="E2147" s="111">
        <v>592127.97</v>
      </c>
      <c r="F2147" s="109">
        <v>0.2233</v>
      </c>
      <c r="G2147" s="116">
        <v>2.9102163334915745</v>
      </c>
      <c r="H2147" s="13">
        <v>120</v>
      </c>
      <c r="I2147" s="12">
        <v>1</v>
      </c>
    </row>
    <row r="2148" spans="1:9" x14ac:dyDescent="0.25">
      <c r="A2148" s="108" t="s">
        <v>2107</v>
      </c>
      <c r="B2148" s="108" t="s">
        <v>2105</v>
      </c>
      <c r="C2148" s="261"/>
      <c r="D2148" s="112">
        <v>154562.03</v>
      </c>
      <c r="E2148" s="112">
        <v>646217.57999999996</v>
      </c>
      <c r="F2148" s="110">
        <v>0.2392</v>
      </c>
      <c r="G2148" s="115">
        <v>2.9122163783118542</v>
      </c>
      <c r="H2148" s="12">
        <v>120</v>
      </c>
      <c r="I2148" s="12">
        <v>1</v>
      </c>
    </row>
    <row r="2149" spans="1:9" x14ac:dyDescent="0.25">
      <c r="A2149" s="107" t="s">
        <v>2108</v>
      </c>
      <c r="B2149" s="107" t="s">
        <v>2105</v>
      </c>
      <c r="C2149" s="260"/>
      <c r="D2149" s="111">
        <v>142768.24</v>
      </c>
      <c r="E2149" s="111">
        <v>636050.43000000005</v>
      </c>
      <c r="F2149" s="109">
        <v>0.22450000000000001</v>
      </c>
      <c r="G2149" s="116">
        <v>2.8847538011046048</v>
      </c>
      <c r="H2149" s="13">
        <v>120</v>
      </c>
      <c r="I2149" s="12">
        <v>1</v>
      </c>
    </row>
    <row r="2150" spans="1:9" x14ac:dyDescent="0.25">
      <c r="A2150" s="108" t="s">
        <v>2109</v>
      </c>
      <c r="B2150" s="108" t="s">
        <v>2105</v>
      </c>
      <c r="C2150" s="261"/>
      <c r="D2150" s="112">
        <v>240935.54</v>
      </c>
      <c r="E2150" s="112">
        <v>563632.16</v>
      </c>
      <c r="F2150" s="110">
        <v>0.42749999999999999</v>
      </c>
      <c r="G2150" s="115">
        <v>3.5607049476378259</v>
      </c>
      <c r="H2150" s="12">
        <v>60</v>
      </c>
      <c r="I2150" s="12">
        <v>1</v>
      </c>
    </row>
    <row r="2151" spans="1:9" x14ac:dyDescent="0.25">
      <c r="A2151" s="107" t="s">
        <v>2110</v>
      </c>
      <c r="B2151" s="107" t="s">
        <v>2105</v>
      </c>
      <c r="C2151" s="260"/>
      <c r="D2151" s="111">
        <v>247525.75</v>
      </c>
      <c r="E2151" s="111">
        <v>565490.79</v>
      </c>
      <c r="F2151" s="109">
        <v>0.43769999999999998</v>
      </c>
      <c r="G2151" s="116">
        <v>3.5173810883101275</v>
      </c>
      <c r="H2151" s="13">
        <v>60</v>
      </c>
      <c r="I2151" s="12">
        <v>1</v>
      </c>
    </row>
    <row r="2152" spans="1:9" x14ac:dyDescent="0.25">
      <c r="A2152" s="108" t="s">
        <v>2111</v>
      </c>
      <c r="B2152" s="108" t="s">
        <v>2105</v>
      </c>
      <c r="C2152" s="261"/>
      <c r="D2152" s="112">
        <v>231963.98</v>
      </c>
      <c r="E2152" s="112">
        <v>566718.93000000005</v>
      </c>
      <c r="F2152" s="110">
        <v>0.4093</v>
      </c>
      <c r="G2152" s="115">
        <v>3.4863141459425018</v>
      </c>
      <c r="H2152" s="12">
        <v>60</v>
      </c>
      <c r="I2152" s="12">
        <v>1</v>
      </c>
    </row>
    <row r="2153" spans="1:9" x14ac:dyDescent="0.25">
      <c r="A2153" s="107" t="s">
        <v>2112</v>
      </c>
      <c r="B2153" s="107" t="s">
        <v>2105</v>
      </c>
      <c r="C2153" s="260"/>
      <c r="D2153" s="111">
        <v>366909.82</v>
      </c>
      <c r="E2153" s="111">
        <v>641693.53</v>
      </c>
      <c r="F2153" s="109">
        <v>0.57179999999999997</v>
      </c>
      <c r="G2153" s="116">
        <v>3.851829642729331</v>
      </c>
      <c r="H2153" s="13">
        <v>30</v>
      </c>
      <c r="I2153" s="12">
        <v>1</v>
      </c>
    </row>
    <row r="2154" spans="1:9" x14ac:dyDescent="0.25">
      <c r="A2154" s="108" t="s">
        <v>2113</v>
      </c>
      <c r="B2154" s="108" t="s">
        <v>2105</v>
      </c>
      <c r="C2154" s="261"/>
      <c r="D2154" s="112">
        <v>367428.8</v>
      </c>
      <c r="E2154" s="112">
        <v>574228.64</v>
      </c>
      <c r="F2154" s="110">
        <v>0.63990000000000002</v>
      </c>
      <c r="G2154" s="115">
        <v>3.8975135284849363</v>
      </c>
      <c r="H2154" s="12">
        <v>30</v>
      </c>
      <c r="I2154" s="12">
        <v>1</v>
      </c>
    </row>
    <row r="2155" spans="1:9" x14ac:dyDescent="0.25">
      <c r="A2155" s="107" t="s">
        <v>2114</v>
      </c>
      <c r="B2155" s="107" t="s">
        <v>2105</v>
      </c>
      <c r="C2155" s="260"/>
      <c r="D2155" s="111">
        <v>375454.82</v>
      </c>
      <c r="E2155" s="111">
        <v>555084.37</v>
      </c>
      <c r="F2155" s="109">
        <v>0.6764</v>
      </c>
      <c r="G2155" s="116">
        <v>3.9891238343676112</v>
      </c>
      <c r="H2155" s="13">
        <v>30</v>
      </c>
      <c r="I2155" s="12">
        <v>1</v>
      </c>
    </row>
    <row r="2156" spans="1:9" x14ac:dyDescent="0.25">
      <c r="A2156" s="108" t="s">
        <v>2115</v>
      </c>
      <c r="B2156" s="108" t="s">
        <v>2105</v>
      </c>
      <c r="C2156" s="261"/>
      <c r="D2156" s="112">
        <v>471981.45</v>
      </c>
      <c r="E2156" s="112">
        <v>579321.74</v>
      </c>
      <c r="F2156" s="110">
        <v>0.81469999999999998</v>
      </c>
      <c r="G2156" s="115">
        <v>4.2061161304495132</v>
      </c>
      <c r="H2156" s="12">
        <v>15</v>
      </c>
      <c r="I2156" s="12">
        <v>1</v>
      </c>
    </row>
    <row r="2157" spans="1:9" x14ac:dyDescent="0.25">
      <c r="A2157" s="107" t="s">
        <v>2116</v>
      </c>
      <c r="B2157" s="107" t="s">
        <v>2105</v>
      </c>
      <c r="C2157" s="260"/>
      <c r="D2157" s="111">
        <v>482261.25</v>
      </c>
      <c r="E2157" s="111">
        <v>621092.18000000005</v>
      </c>
      <c r="F2157" s="109">
        <v>0.77649999999999997</v>
      </c>
      <c r="G2157" s="116">
        <v>4.0911331324304161</v>
      </c>
      <c r="H2157" s="13">
        <v>15</v>
      </c>
      <c r="I2157" s="12">
        <v>1</v>
      </c>
    </row>
    <row r="2158" spans="1:9" x14ac:dyDescent="0.25">
      <c r="A2158" s="108" t="s">
        <v>2117</v>
      </c>
      <c r="B2158" s="108" t="s">
        <v>2105</v>
      </c>
      <c r="C2158" s="261"/>
      <c r="D2158" s="112">
        <v>474110.78</v>
      </c>
      <c r="E2158" s="112">
        <v>569925.49</v>
      </c>
      <c r="F2158" s="110">
        <v>0.83189999999999997</v>
      </c>
      <c r="G2158" s="115">
        <v>4.1961870317232615</v>
      </c>
      <c r="H2158" s="12">
        <v>15</v>
      </c>
      <c r="I2158" s="12">
        <v>1</v>
      </c>
    </row>
    <row r="2159" spans="1:9" x14ac:dyDescent="0.25">
      <c r="A2159" s="107" t="s">
        <v>2118</v>
      </c>
      <c r="B2159" s="107" t="s">
        <v>2105</v>
      </c>
      <c r="C2159" s="260"/>
      <c r="D2159" s="111">
        <v>783863.77</v>
      </c>
      <c r="E2159" s="111">
        <v>645799.49</v>
      </c>
      <c r="F2159" s="109">
        <v>1.214</v>
      </c>
      <c r="G2159" s="116">
        <v>4.6051701859880918</v>
      </c>
      <c r="H2159" s="13">
        <v>0</v>
      </c>
      <c r="I2159" s="12">
        <v>1</v>
      </c>
    </row>
    <row r="2160" spans="1:9" x14ac:dyDescent="0.25">
      <c r="A2160" s="108" t="s">
        <v>2119</v>
      </c>
      <c r="B2160" s="108" t="s">
        <v>2105</v>
      </c>
      <c r="C2160" s="261"/>
      <c r="D2160" s="112">
        <v>853693.62</v>
      </c>
      <c r="E2160" s="112">
        <v>657669.05000000005</v>
      </c>
      <c r="F2160" s="110">
        <v>1.298</v>
      </c>
      <c r="G2160" s="115">
        <v>4.6051701859880918</v>
      </c>
      <c r="H2160" s="12">
        <v>0</v>
      </c>
      <c r="I2160" s="12">
        <v>1</v>
      </c>
    </row>
    <row r="2161" spans="1:9" x14ac:dyDescent="0.25">
      <c r="A2161" s="107" t="s">
        <v>2120</v>
      </c>
      <c r="B2161" s="107" t="s">
        <v>2105</v>
      </c>
      <c r="C2161" s="260"/>
      <c r="D2161" s="111">
        <v>859719.8</v>
      </c>
      <c r="E2161" s="111">
        <v>686467.59</v>
      </c>
      <c r="F2161" s="109">
        <v>1.252</v>
      </c>
      <c r="G2161" s="116">
        <v>4.6051701859880918</v>
      </c>
      <c r="H2161" s="13">
        <v>0</v>
      </c>
      <c r="I2161" s="12">
        <v>1</v>
      </c>
    </row>
    <row r="2162" spans="1:9" x14ac:dyDescent="0.25">
      <c r="A2162" s="107" t="s">
        <v>1368</v>
      </c>
      <c r="B2162" s="107" t="s">
        <v>2121</v>
      </c>
      <c r="C2162" s="260"/>
      <c r="D2162" s="111">
        <v>129.44</v>
      </c>
      <c r="E2162" s="111">
        <v>900617.75</v>
      </c>
      <c r="F2162" s="109">
        <v>1.437E-4</v>
      </c>
      <c r="G2162" s="113"/>
      <c r="H2162" s="12"/>
      <c r="I2162" s="12">
        <v>1</v>
      </c>
    </row>
    <row r="2163" spans="1:9" x14ac:dyDescent="0.25">
      <c r="A2163" s="108" t="s">
        <v>1370</v>
      </c>
      <c r="B2163" s="108" t="s">
        <v>2121</v>
      </c>
      <c r="C2163" s="261"/>
      <c r="D2163" s="112">
        <v>204.37</v>
      </c>
      <c r="E2163" s="112">
        <v>886812.54</v>
      </c>
      <c r="F2163" s="110">
        <v>2.3049999999999999E-4</v>
      </c>
      <c r="G2163" s="114"/>
      <c r="H2163" s="13"/>
      <c r="I2163" s="12">
        <v>1</v>
      </c>
    </row>
    <row r="2164" spans="1:9" x14ac:dyDescent="0.25">
      <c r="A2164" s="107" t="s">
        <v>1371</v>
      </c>
      <c r="B2164" s="107" t="s">
        <v>2121</v>
      </c>
      <c r="C2164" s="260"/>
      <c r="D2164" s="111">
        <v>220.16</v>
      </c>
      <c r="E2164" s="111">
        <v>879990.36</v>
      </c>
      <c r="F2164" s="109">
        <v>2.5020000000000001E-4</v>
      </c>
      <c r="G2164" s="113"/>
      <c r="H2164" s="12"/>
      <c r="I2164" s="12">
        <v>1</v>
      </c>
    </row>
    <row r="2165" spans="1:9" x14ac:dyDescent="0.25">
      <c r="A2165" s="108" t="s">
        <v>2122</v>
      </c>
      <c r="B2165" s="108" t="s">
        <v>2121</v>
      </c>
      <c r="C2165" s="261"/>
      <c r="D2165" s="112">
        <v>1306212.5</v>
      </c>
      <c r="E2165" s="112">
        <v>578677.75</v>
      </c>
      <c r="F2165" s="110">
        <v>2.2570000000000001</v>
      </c>
      <c r="G2165" s="115">
        <v>4.6421814962891448</v>
      </c>
      <c r="H2165" s="13">
        <v>120</v>
      </c>
      <c r="I2165" s="12">
        <v>1</v>
      </c>
    </row>
    <row r="2166" spans="1:9" x14ac:dyDescent="0.25">
      <c r="A2166" s="107" t="s">
        <v>2123</v>
      </c>
      <c r="B2166" s="107" t="s">
        <v>2121</v>
      </c>
      <c r="C2166" s="260"/>
      <c r="D2166" s="111">
        <v>1298598.27</v>
      </c>
      <c r="E2166" s="111">
        <v>600290.49</v>
      </c>
      <c r="F2166" s="109">
        <v>2.1629999999999998</v>
      </c>
      <c r="G2166" s="116">
        <v>4.6520251012080704</v>
      </c>
      <c r="H2166" s="12">
        <v>120</v>
      </c>
      <c r="I2166" s="12">
        <v>1</v>
      </c>
    </row>
    <row r="2167" spans="1:9" x14ac:dyDescent="0.25">
      <c r="A2167" s="108" t="s">
        <v>2124</v>
      </c>
      <c r="B2167" s="108" t="s">
        <v>2121</v>
      </c>
      <c r="C2167" s="261"/>
      <c r="D2167" s="112">
        <v>1294907.82</v>
      </c>
      <c r="E2167" s="112">
        <v>640023.01</v>
      </c>
      <c r="F2167" s="110">
        <v>2.0230000000000001</v>
      </c>
      <c r="G2167" s="115">
        <v>4.5258423541142276</v>
      </c>
      <c r="H2167" s="13">
        <v>120</v>
      </c>
      <c r="I2167" s="12">
        <v>1</v>
      </c>
    </row>
    <row r="2168" spans="1:9" x14ac:dyDescent="0.25">
      <c r="A2168" s="107" t="s">
        <v>2125</v>
      </c>
      <c r="B2168" s="107" t="s">
        <v>2121</v>
      </c>
      <c r="C2168" s="260"/>
      <c r="D2168" s="111">
        <v>1326654.26</v>
      </c>
      <c r="E2168" s="111">
        <v>587493.37</v>
      </c>
      <c r="F2168" s="109">
        <v>2.258</v>
      </c>
      <c r="G2168" s="116">
        <v>4.6426245050250206</v>
      </c>
      <c r="H2168" s="12">
        <v>60</v>
      </c>
      <c r="I2168" s="12">
        <v>1</v>
      </c>
    </row>
    <row r="2169" spans="1:9" x14ac:dyDescent="0.25">
      <c r="A2169" s="108" t="s">
        <v>2126</v>
      </c>
      <c r="B2169" s="108" t="s">
        <v>2121</v>
      </c>
      <c r="C2169" s="261"/>
      <c r="D2169" s="112">
        <v>1264808.26</v>
      </c>
      <c r="E2169" s="112">
        <v>557255.26</v>
      </c>
      <c r="F2169" s="110">
        <v>2.27</v>
      </c>
      <c r="G2169" s="115">
        <v>4.7003133218432787</v>
      </c>
      <c r="H2169" s="13">
        <v>60</v>
      </c>
      <c r="I2169" s="12">
        <v>1</v>
      </c>
    </row>
    <row r="2170" spans="1:9" x14ac:dyDescent="0.25">
      <c r="A2170" s="107" t="s">
        <v>2127</v>
      </c>
      <c r="B2170" s="107" t="s">
        <v>2121</v>
      </c>
      <c r="C2170" s="260"/>
      <c r="D2170" s="111">
        <v>1328473.71</v>
      </c>
      <c r="E2170" s="111">
        <v>589791.27</v>
      </c>
      <c r="F2170" s="109">
        <v>2.2519999999999998</v>
      </c>
      <c r="G2170" s="116">
        <v>4.6330899691829295</v>
      </c>
      <c r="H2170" s="12">
        <v>60</v>
      </c>
      <c r="I2170" s="12">
        <v>1</v>
      </c>
    </row>
    <row r="2171" spans="1:9" x14ac:dyDescent="0.25">
      <c r="A2171" s="108" t="s">
        <v>2128</v>
      </c>
      <c r="B2171" s="108" t="s">
        <v>2121</v>
      </c>
      <c r="C2171" s="261"/>
      <c r="D2171" s="112">
        <v>1315862.18</v>
      </c>
      <c r="E2171" s="112">
        <v>655227.31000000006</v>
      </c>
      <c r="F2171" s="110">
        <v>2.008</v>
      </c>
      <c r="G2171" s="115">
        <v>4.5252727639117518</v>
      </c>
      <c r="H2171" s="13">
        <v>30</v>
      </c>
      <c r="I2171" s="12">
        <v>1</v>
      </c>
    </row>
    <row r="2172" spans="1:9" x14ac:dyDescent="0.25">
      <c r="A2172" s="107" t="s">
        <v>2129</v>
      </c>
      <c r="B2172" s="107" t="s">
        <v>2121</v>
      </c>
      <c r="C2172" s="260"/>
      <c r="D2172" s="111">
        <v>1340753.8999999999</v>
      </c>
      <c r="E2172" s="111">
        <v>566397.05000000005</v>
      </c>
      <c r="F2172" s="109">
        <v>2.367</v>
      </c>
      <c r="G2172" s="116">
        <v>4.7421605786351106</v>
      </c>
      <c r="H2172" s="12">
        <v>30</v>
      </c>
      <c r="I2172" s="12">
        <v>1</v>
      </c>
    </row>
    <row r="2173" spans="1:9" x14ac:dyDescent="0.25">
      <c r="A2173" s="108" t="s">
        <v>2130</v>
      </c>
      <c r="B2173" s="108" t="s">
        <v>2121</v>
      </c>
      <c r="C2173" s="261"/>
      <c r="D2173" s="112">
        <v>1388603.73</v>
      </c>
      <c r="E2173" s="112">
        <v>589362.42000000004</v>
      </c>
      <c r="F2173" s="110">
        <v>2.3559999999999999</v>
      </c>
      <c r="G2173" s="115">
        <v>4.6782406047925083</v>
      </c>
      <c r="H2173" s="13">
        <v>30</v>
      </c>
      <c r="I2173" s="12">
        <v>1</v>
      </c>
    </row>
    <row r="2174" spans="1:9" x14ac:dyDescent="0.25">
      <c r="A2174" s="107" t="s">
        <v>2131</v>
      </c>
      <c r="B2174" s="107" t="s">
        <v>2121</v>
      </c>
      <c r="C2174" s="260"/>
      <c r="D2174" s="111">
        <v>1373477.19</v>
      </c>
      <c r="E2174" s="111">
        <v>607590.57999999996</v>
      </c>
      <c r="F2174" s="109">
        <v>2.2610000000000001</v>
      </c>
      <c r="G2174" s="116">
        <v>4.6439523549080119</v>
      </c>
      <c r="H2174" s="12">
        <v>15</v>
      </c>
      <c r="I2174" s="12">
        <v>1</v>
      </c>
    </row>
    <row r="2175" spans="1:9" x14ac:dyDescent="0.25">
      <c r="A2175" s="108" t="s">
        <v>2132</v>
      </c>
      <c r="B2175" s="108" t="s">
        <v>2121</v>
      </c>
      <c r="C2175" s="261"/>
      <c r="D2175" s="112">
        <v>1334998.0900000001</v>
      </c>
      <c r="E2175" s="112">
        <v>645489.56000000006</v>
      </c>
      <c r="F2175" s="110">
        <v>2.0680000000000001</v>
      </c>
      <c r="G2175" s="115">
        <v>4.6071064900825656</v>
      </c>
      <c r="H2175" s="13">
        <v>15</v>
      </c>
      <c r="I2175" s="12">
        <v>1</v>
      </c>
    </row>
    <row r="2176" spans="1:9" x14ac:dyDescent="0.25">
      <c r="A2176" s="107" t="s">
        <v>2133</v>
      </c>
      <c r="B2176" s="107" t="s">
        <v>2121</v>
      </c>
      <c r="C2176" s="260"/>
      <c r="D2176" s="111">
        <v>1265470.2</v>
      </c>
      <c r="E2176" s="111">
        <v>582750.13</v>
      </c>
      <c r="F2176" s="109">
        <v>2.1720000000000002</v>
      </c>
      <c r="G2176" s="116">
        <v>4.5969162565480373</v>
      </c>
      <c r="H2176" s="12">
        <v>15</v>
      </c>
      <c r="I2176" s="12">
        <v>1</v>
      </c>
    </row>
    <row r="2177" spans="1:9" x14ac:dyDescent="0.25">
      <c r="A2177" s="108" t="s">
        <v>2134</v>
      </c>
      <c r="B2177" s="108" t="s">
        <v>2121</v>
      </c>
      <c r="C2177" s="261"/>
      <c r="D2177" s="112">
        <v>1452962.68</v>
      </c>
      <c r="E2177" s="112">
        <v>668021.86</v>
      </c>
      <c r="F2177" s="110">
        <v>2.1749999999999998</v>
      </c>
      <c r="G2177" s="115">
        <v>4.6051701859880918</v>
      </c>
      <c r="H2177" s="13">
        <v>0</v>
      </c>
      <c r="I2177" s="12">
        <v>1</v>
      </c>
    </row>
    <row r="2178" spans="1:9" x14ac:dyDescent="0.25">
      <c r="A2178" s="107" t="s">
        <v>2135</v>
      </c>
      <c r="B2178" s="107" t="s">
        <v>2121</v>
      </c>
      <c r="C2178" s="260"/>
      <c r="D2178" s="111">
        <v>1476090.25</v>
      </c>
      <c r="E2178" s="111">
        <v>715296.72</v>
      </c>
      <c r="F2178" s="109">
        <v>2.0640000000000001</v>
      </c>
      <c r="G2178" s="116">
        <v>4.6051701859880918</v>
      </c>
      <c r="H2178" s="12">
        <v>0</v>
      </c>
      <c r="I2178" s="12">
        <v>1</v>
      </c>
    </row>
    <row r="2179" spans="1:9" x14ac:dyDescent="0.25">
      <c r="A2179" s="108" t="s">
        <v>2136</v>
      </c>
      <c r="B2179" s="108" t="s">
        <v>2121</v>
      </c>
      <c r="C2179" s="261"/>
      <c r="D2179" s="112">
        <v>1427054.07</v>
      </c>
      <c r="E2179" s="112">
        <v>651674.04</v>
      </c>
      <c r="F2179" s="110">
        <v>2.19</v>
      </c>
      <c r="G2179" s="115">
        <v>4.6051701859880918</v>
      </c>
      <c r="H2179" s="13">
        <v>0</v>
      </c>
      <c r="I2179" s="12">
        <v>1</v>
      </c>
    </row>
    <row r="2180" spans="1:9" x14ac:dyDescent="0.25">
      <c r="A2180" s="108" t="s">
        <v>1368</v>
      </c>
      <c r="B2180" s="108" t="s">
        <v>2137</v>
      </c>
      <c r="C2180" s="261"/>
      <c r="D2180" s="112">
        <v>19934.71</v>
      </c>
      <c r="E2180" s="112">
        <v>900617.75</v>
      </c>
      <c r="F2180" s="110">
        <v>2.213E-2</v>
      </c>
      <c r="G2180" s="114"/>
      <c r="H2180" s="12"/>
      <c r="I2180" s="12">
        <v>1</v>
      </c>
    </row>
    <row r="2181" spans="1:9" x14ac:dyDescent="0.25">
      <c r="A2181" s="107" t="s">
        <v>1370</v>
      </c>
      <c r="B2181" s="107" t="s">
        <v>2137</v>
      </c>
      <c r="C2181" s="260"/>
      <c r="D2181" s="111">
        <v>17366.04</v>
      </c>
      <c r="E2181" s="111">
        <v>886812.54</v>
      </c>
      <c r="F2181" s="109">
        <v>1.958E-2</v>
      </c>
      <c r="G2181" s="113"/>
      <c r="H2181" s="13"/>
      <c r="I2181" s="12">
        <v>1</v>
      </c>
    </row>
    <row r="2182" spans="1:9" x14ac:dyDescent="0.25">
      <c r="A2182" s="108" t="s">
        <v>1371</v>
      </c>
      <c r="B2182" s="108" t="s">
        <v>2137</v>
      </c>
      <c r="C2182" s="261"/>
      <c r="D2182" s="112">
        <v>30303.94</v>
      </c>
      <c r="E2182" s="112">
        <v>879990.36</v>
      </c>
      <c r="F2182" s="110">
        <v>3.4439999999999998E-2</v>
      </c>
      <c r="G2182" s="114"/>
      <c r="H2182" s="12"/>
      <c r="I2182" s="12">
        <v>1</v>
      </c>
    </row>
    <row r="2183" spans="1:9" x14ac:dyDescent="0.25">
      <c r="A2183" s="107" t="s">
        <v>2138</v>
      </c>
      <c r="B2183" s="107" t="s">
        <v>2137</v>
      </c>
      <c r="C2183" s="260"/>
      <c r="D2183" s="111">
        <v>32234084.59</v>
      </c>
      <c r="E2183" s="111">
        <v>649340.87</v>
      </c>
      <c r="F2183" s="109">
        <v>49.64</v>
      </c>
      <c r="G2183" s="116">
        <v>4.5791092324914162</v>
      </c>
      <c r="H2183" s="13">
        <v>120</v>
      </c>
      <c r="I2183" s="12">
        <v>1</v>
      </c>
    </row>
    <row r="2184" spans="1:9" x14ac:dyDescent="0.25">
      <c r="A2184" s="108" t="s">
        <v>2139</v>
      </c>
      <c r="B2184" s="108" t="s">
        <v>2137</v>
      </c>
      <c r="C2184" s="261"/>
      <c r="D2184" s="112">
        <v>29254825.66</v>
      </c>
      <c r="E2184" s="112">
        <v>595099.03</v>
      </c>
      <c r="F2184" s="110">
        <v>49.16</v>
      </c>
      <c r="G2184" s="115">
        <v>4.5538001835205471</v>
      </c>
      <c r="H2184" s="12">
        <v>120</v>
      </c>
      <c r="I2184" s="12">
        <v>1</v>
      </c>
    </row>
    <row r="2185" spans="1:9" x14ac:dyDescent="0.25">
      <c r="A2185" s="107" t="s">
        <v>2140</v>
      </c>
      <c r="B2185" s="107" t="s">
        <v>2137</v>
      </c>
      <c r="C2185" s="260"/>
      <c r="D2185" s="111">
        <v>31601707.760000002</v>
      </c>
      <c r="E2185" s="111">
        <v>644441.48</v>
      </c>
      <c r="F2185" s="109">
        <v>49.04</v>
      </c>
      <c r="G2185" s="116">
        <v>4.519204310074918</v>
      </c>
      <c r="H2185" s="13">
        <v>120</v>
      </c>
      <c r="I2185" s="12">
        <v>1</v>
      </c>
    </row>
    <row r="2186" spans="1:9" x14ac:dyDescent="0.25">
      <c r="A2186" s="108" t="s">
        <v>2141</v>
      </c>
      <c r="B2186" s="108" t="s">
        <v>2137</v>
      </c>
      <c r="C2186" s="261"/>
      <c r="D2186" s="112">
        <v>31982623.780000001</v>
      </c>
      <c r="E2186" s="112">
        <v>580601.68000000005</v>
      </c>
      <c r="F2186" s="110">
        <v>55.09</v>
      </c>
      <c r="G2186" s="115">
        <v>4.6833310954360403</v>
      </c>
      <c r="H2186" s="12">
        <v>60</v>
      </c>
      <c r="I2186" s="12">
        <v>1</v>
      </c>
    </row>
    <row r="2187" spans="1:9" x14ac:dyDescent="0.25">
      <c r="A2187" s="107" t="s">
        <v>2142</v>
      </c>
      <c r="B2187" s="107" t="s">
        <v>2137</v>
      </c>
      <c r="C2187" s="260"/>
      <c r="D2187" s="111">
        <v>30955130.760000002</v>
      </c>
      <c r="E2187" s="111">
        <v>559856.41</v>
      </c>
      <c r="F2187" s="109">
        <v>55.29</v>
      </c>
      <c r="G2187" s="116">
        <v>4.6713692338336763</v>
      </c>
      <c r="H2187" s="13">
        <v>60</v>
      </c>
      <c r="I2187" s="12">
        <v>1</v>
      </c>
    </row>
    <row r="2188" spans="1:9" x14ac:dyDescent="0.25">
      <c r="A2188" s="108" t="s">
        <v>2143</v>
      </c>
      <c r="B2188" s="108" t="s">
        <v>2137</v>
      </c>
      <c r="C2188" s="261"/>
      <c r="D2188" s="112">
        <v>29447549.280000001</v>
      </c>
      <c r="E2188" s="112">
        <v>602533.52</v>
      </c>
      <c r="F2188" s="110">
        <v>48.87</v>
      </c>
      <c r="G2188" s="115">
        <v>4.5157299282466568</v>
      </c>
      <c r="H2188" s="12">
        <v>60</v>
      </c>
      <c r="I2188" s="12">
        <v>1</v>
      </c>
    </row>
    <row r="2189" spans="1:9" x14ac:dyDescent="0.25">
      <c r="A2189" s="107" t="s">
        <v>2144</v>
      </c>
      <c r="B2189" s="107" t="s">
        <v>2137</v>
      </c>
      <c r="C2189" s="260"/>
      <c r="D2189" s="111">
        <v>32796742.59</v>
      </c>
      <c r="E2189" s="111">
        <v>537090.62</v>
      </c>
      <c r="F2189" s="109">
        <v>61.06</v>
      </c>
      <c r="G2189" s="116">
        <v>4.7862649408657711</v>
      </c>
      <c r="H2189" s="13">
        <v>30</v>
      </c>
      <c r="I2189" s="12">
        <v>1</v>
      </c>
    </row>
    <row r="2190" spans="1:9" x14ac:dyDescent="0.25">
      <c r="A2190" s="108" t="s">
        <v>2145</v>
      </c>
      <c r="B2190" s="108" t="s">
        <v>2137</v>
      </c>
      <c r="C2190" s="261"/>
      <c r="D2190" s="112">
        <v>31108663.379999999</v>
      </c>
      <c r="E2190" s="112">
        <v>533573.38</v>
      </c>
      <c r="F2190" s="110">
        <v>58.3</v>
      </c>
      <c r="G2190" s="115">
        <v>4.7244029802651486</v>
      </c>
      <c r="H2190" s="12">
        <v>30</v>
      </c>
      <c r="I2190" s="12">
        <v>1</v>
      </c>
    </row>
    <row r="2191" spans="1:9" x14ac:dyDescent="0.25">
      <c r="A2191" s="107" t="s">
        <v>2146</v>
      </c>
      <c r="B2191" s="107" t="s">
        <v>2137</v>
      </c>
      <c r="C2191" s="260"/>
      <c r="D2191" s="111">
        <v>29931105.899999999</v>
      </c>
      <c r="E2191" s="111">
        <v>511927.42</v>
      </c>
      <c r="F2191" s="109">
        <v>58.47</v>
      </c>
      <c r="G2191" s="116">
        <v>4.6951653392921688</v>
      </c>
      <c r="H2191" s="13">
        <v>30</v>
      </c>
      <c r="I2191" s="12">
        <v>1</v>
      </c>
    </row>
    <row r="2192" spans="1:9" x14ac:dyDescent="0.25">
      <c r="A2192" s="108" t="s">
        <v>2147</v>
      </c>
      <c r="B2192" s="108" t="s">
        <v>2137</v>
      </c>
      <c r="C2192" s="261"/>
      <c r="D2192" s="112">
        <v>28043294.879999999</v>
      </c>
      <c r="E2192" s="112">
        <v>593068.06000000006</v>
      </c>
      <c r="F2192" s="110">
        <v>47.29</v>
      </c>
      <c r="G2192" s="115">
        <v>4.5305857048575202</v>
      </c>
      <c r="H2192" s="12">
        <v>15</v>
      </c>
      <c r="I2192" s="12">
        <v>1</v>
      </c>
    </row>
    <row r="2193" spans="1:9" x14ac:dyDescent="0.25">
      <c r="A2193" s="107" t="s">
        <v>2148</v>
      </c>
      <c r="B2193" s="107" t="s">
        <v>2137</v>
      </c>
      <c r="C2193" s="260"/>
      <c r="D2193" s="111">
        <v>29037558.190000001</v>
      </c>
      <c r="E2193" s="111">
        <v>600023.31999999995</v>
      </c>
      <c r="F2193" s="109">
        <v>48.39</v>
      </c>
      <c r="G2193" s="116">
        <v>4.5380048591329514</v>
      </c>
      <c r="H2193" s="13">
        <v>15</v>
      </c>
      <c r="I2193" s="12">
        <v>1</v>
      </c>
    </row>
    <row r="2194" spans="1:9" x14ac:dyDescent="0.25">
      <c r="A2194" s="108" t="s">
        <v>2149</v>
      </c>
      <c r="B2194" s="108" t="s">
        <v>2137</v>
      </c>
      <c r="C2194" s="261"/>
      <c r="D2194" s="112">
        <v>30500546.550000001</v>
      </c>
      <c r="E2194" s="112">
        <v>552959.06999999995</v>
      </c>
      <c r="F2194" s="110">
        <v>55.16</v>
      </c>
      <c r="G2194" s="115">
        <v>4.6368635276820118</v>
      </c>
      <c r="H2194" s="12">
        <v>15</v>
      </c>
      <c r="I2194" s="12">
        <v>1</v>
      </c>
    </row>
    <row r="2195" spans="1:9" x14ac:dyDescent="0.25">
      <c r="A2195" s="107" t="s">
        <v>2150</v>
      </c>
      <c r="B2195" s="107" t="s">
        <v>2137</v>
      </c>
      <c r="C2195" s="260"/>
      <c r="D2195" s="111">
        <v>31519275.41</v>
      </c>
      <c r="E2195" s="111">
        <v>618689.69999999995</v>
      </c>
      <c r="F2195" s="109">
        <v>50.95</v>
      </c>
      <c r="G2195" s="116">
        <v>4.6051701859880918</v>
      </c>
      <c r="H2195" s="13">
        <v>0</v>
      </c>
      <c r="I2195" s="12">
        <v>1</v>
      </c>
    </row>
    <row r="2196" spans="1:9" x14ac:dyDescent="0.25">
      <c r="A2196" s="108" t="s">
        <v>2151</v>
      </c>
      <c r="B2196" s="108" t="s">
        <v>2137</v>
      </c>
      <c r="C2196" s="261"/>
      <c r="D2196" s="112">
        <v>33047576.219999999</v>
      </c>
      <c r="E2196" s="112">
        <v>638588.68000000005</v>
      </c>
      <c r="F2196" s="110">
        <v>51.75</v>
      </c>
      <c r="G2196" s="115">
        <v>4.6051701859880918</v>
      </c>
      <c r="H2196" s="12">
        <v>0</v>
      </c>
      <c r="I2196" s="12">
        <v>1</v>
      </c>
    </row>
    <row r="2197" spans="1:9" x14ac:dyDescent="0.25">
      <c r="A2197" s="107" t="s">
        <v>2152</v>
      </c>
      <c r="B2197" s="107" t="s">
        <v>2137</v>
      </c>
      <c r="C2197" s="260"/>
      <c r="D2197" s="111">
        <v>33600506.619999997</v>
      </c>
      <c r="E2197" s="111">
        <v>628714.44999999995</v>
      </c>
      <c r="F2197" s="109">
        <v>53.44</v>
      </c>
      <c r="G2197" s="116">
        <v>4.6051701859880918</v>
      </c>
      <c r="H2197" s="13">
        <v>0</v>
      </c>
      <c r="I2197" s="12">
        <v>1</v>
      </c>
    </row>
    <row r="2198" spans="1:9" x14ac:dyDescent="0.25">
      <c r="A2198" s="107" t="s">
        <v>1368</v>
      </c>
      <c r="B2198" s="107" t="s">
        <v>2153</v>
      </c>
      <c r="C2198" s="260"/>
      <c r="D2198" s="111">
        <v>215.97</v>
      </c>
      <c r="E2198" s="111">
        <v>900617.75</v>
      </c>
      <c r="F2198" s="109">
        <v>2.398E-4</v>
      </c>
      <c r="G2198" s="113"/>
      <c r="H2198" s="12"/>
      <c r="I2198" s="12">
        <v>1</v>
      </c>
    </row>
    <row r="2199" spans="1:9" x14ac:dyDescent="0.25">
      <c r="A2199" s="108" t="s">
        <v>1370</v>
      </c>
      <c r="B2199" s="108" t="s">
        <v>2153</v>
      </c>
      <c r="C2199" s="261"/>
      <c r="D2199" s="112">
        <v>462.56</v>
      </c>
      <c r="E2199" s="112">
        <v>886812.54</v>
      </c>
      <c r="F2199" s="110">
        <v>5.2159999999999999E-4</v>
      </c>
      <c r="G2199" s="114"/>
      <c r="H2199" s="13"/>
      <c r="I2199" s="12">
        <v>1</v>
      </c>
    </row>
    <row r="2200" spans="1:9" x14ac:dyDescent="0.25">
      <c r="A2200" s="107" t="s">
        <v>1371</v>
      </c>
      <c r="B2200" s="107" t="s">
        <v>2153</v>
      </c>
      <c r="C2200" s="260"/>
      <c r="D2200" s="111">
        <v>530.05999999999995</v>
      </c>
      <c r="E2200" s="111">
        <v>879990.36</v>
      </c>
      <c r="F2200" s="109">
        <v>6.0229999999999995E-4</v>
      </c>
      <c r="G2200" s="113"/>
      <c r="H2200" s="12"/>
      <c r="I2200" s="12">
        <v>1</v>
      </c>
    </row>
    <row r="2201" spans="1:9" x14ac:dyDescent="0.25">
      <c r="A2201" s="108" t="s">
        <v>2154</v>
      </c>
      <c r="B2201" s="108" t="s">
        <v>2153</v>
      </c>
      <c r="C2201" s="261"/>
      <c r="D2201" s="112">
        <v>190563.73</v>
      </c>
      <c r="E2201" s="112">
        <v>609902.69999999995</v>
      </c>
      <c r="F2201" s="110">
        <v>0.31240000000000001</v>
      </c>
      <c r="G2201" s="115">
        <v>4.4292513064134917</v>
      </c>
      <c r="H2201" s="13">
        <v>120</v>
      </c>
      <c r="I2201" s="12">
        <v>1</v>
      </c>
    </row>
    <row r="2202" spans="1:9" x14ac:dyDescent="0.25">
      <c r="A2202" s="107" t="s">
        <v>2155</v>
      </c>
      <c r="B2202" s="107" t="s">
        <v>2153</v>
      </c>
      <c r="C2202" s="260"/>
      <c r="D2202" s="111">
        <v>192443.94</v>
      </c>
      <c r="E2202" s="111">
        <v>601658.77</v>
      </c>
      <c r="F2202" s="109">
        <v>0.31990000000000002</v>
      </c>
      <c r="G2202" s="116">
        <v>4.521149031234688</v>
      </c>
      <c r="H2202" s="12">
        <v>120</v>
      </c>
      <c r="I2202" s="12">
        <v>1</v>
      </c>
    </row>
    <row r="2203" spans="1:9" x14ac:dyDescent="0.25">
      <c r="A2203" s="108" t="s">
        <v>2156</v>
      </c>
      <c r="B2203" s="108" t="s">
        <v>2153</v>
      </c>
      <c r="C2203" s="261"/>
      <c r="D2203" s="112">
        <v>212338.95</v>
      </c>
      <c r="E2203" s="112">
        <v>638427.81999999995</v>
      </c>
      <c r="F2203" s="110">
        <v>0.33260000000000001</v>
      </c>
      <c r="G2203" s="115">
        <v>4.5618638675659948</v>
      </c>
      <c r="H2203" s="13">
        <v>120</v>
      </c>
      <c r="I2203" s="12">
        <v>1</v>
      </c>
    </row>
    <row r="2204" spans="1:9" x14ac:dyDescent="0.25">
      <c r="A2204" s="107" t="s">
        <v>2157</v>
      </c>
      <c r="B2204" s="107" t="s">
        <v>2153</v>
      </c>
      <c r="C2204" s="260"/>
      <c r="D2204" s="111">
        <v>192696.09</v>
      </c>
      <c r="E2204" s="111">
        <v>531287.56999999995</v>
      </c>
      <c r="F2204" s="109">
        <v>0.36270000000000002</v>
      </c>
      <c r="G2204" s="116">
        <v>4.5787450017881097</v>
      </c>
      <c r="H2204" s="12">
        <v>60</v>
      </c>
      <c r="I2204" s="12">
        <v>1</v>
      </c>
    </row>
    <row r="2205" spans="1:9" x14ac:dyDescent="0.25">
      <c r="A2205" s="108" t="s">
        <v>2158</v>
      </c>
      <c r="B2205" s="108" t="s">
        <v>2153</v>
      </c>
      <c r="C2205" s="261"/>
      <c r="D2205" s="112">
        <v>182299.43</v>
      </c>
      <c r="E2205" s="112">
        <v>559338.75</v>
      </c>
      <c r="F2205" s="110">
        <v>0.32590000000000002</v>
      </c>
      <c r="G2205" s="115">
        <v>4.5397573677586918</v>
      </c>
      <c r="H2205" s="13">
        <v>60</v>
      </c>
      <c r="I2205" s="12">
        <v>1</v>
      </c>
    </row>
    <row r="2206" spans="1:9" x14ac:dyDescent="0.25">
      <c r="A2206" s="107" t="s">
        <v>2159</v>
      </c>
      <c r="B2206" s="107" t="s">
        <v>2153</v>
      </c>
      <c r="C2206" s="260"/>
      <c r="D2206" s="111">
        <v>196926.01</v>
      </c>
      <c r="E2206" s="111">
        <v>519125.69</v>
      </c>
      <c r="F2206" s="109">
        <v>0.37930000000000003</v>
      </c>
      <c r="G2206" s="116">
        <v>4.6934192366391212</v>
      </c>
      <c r="H2206" s="12">
        <v>60</v>
      </c>
      <c r="I2206" s="12">
        <v>1</v>
      </c>
    </row>
    <row r="2207" spans="1:9" x14ac:dyDescent="0.25">
      <c r="A2207" s="108" t="s">
        <v>2160</v>
      </c>
      <c r="B2207" s="108" t="s">
        <v>2153</v>
      </c>
      <c r="C2207" s="261"/>
      <c r="D2207" s="112">
        <v>190623.16</v>
      </c>
      <c r="E2207" s="112">
        <v>533735.69999999995</v>
      </c>
      <c r="F2207" s="110">
        <v>0.35709999999999997</v>
      </c>
      <c r="G2207" s="115">
        <v>4.5631651313674144</v>
      </c>
      <c r="H2207" s="13">
        <v>30</v>
      </c>
      <c r="I2207" s="12">
        <v>1</v>
      </c>
    </row>
    <row r="2208" spans="1:9" x14ac:dyDescent="0.25">
      <c r="A2208" s="107" t="s">
        <v>2161</v>
      </c>
      <c r="B2208" s="107" t="s">
        <v>2153</v>
      </c>
      <c r="C2208" s="260"/>
      <c r="D2208" s="111">
        <v>207912.41</v>
      </c>
      <c r="E2208" s="111">
        <v>538449.72</v>
      </c>
      <c r="F2208" s="109">
        <v>0.3861</v>
      </c>
      <c r="G2208" s="116">
        <v>4.7094809405222184</v>
      </c>
      <c r="H2208" s="12">
        <v>30</v>
      </c>
      <c r="I2208" s="12">
        <v>1</v>
      </c>
    </row>
    <row r="2209" spans="1:9" x14ac:dyDescent="0.25">
      <c r="A2209" s="108" t="s">
        <v>2162</v>
      </c>
      <c r="B2209" s="108" t="s">
        <v>2153</v>
      </c>
      <c r="C2209" s="261"/>
      <c r="D2209" s="112">
        <v>206563.02</v>
      </c>
      <c r="E2209" s="112">
        <v>524026.99</v>
      </c>
      <c r="F2209" s="110">
        <v>0.39419999999999999</v>
      </c>
      <c r="G2209" s="115">
        <v>4.7319955345465186</v>
      </c>
      <c r="H2209" s="13">
        <v>30</v>
      </c>
      <c r="I2209" s="12">
        <v>1</v>
      </c>
    </row>
    <row r="2210" spans="1:9" x14ac:dyDescent="0.25">
      <c r="A2210" s="107" t="s">
        <v>2163</v>
      </c>
      <c r="B2210" s="107" t="s">
        <v>2153</v>
      </c>
      <c r="C2210" s="260"/>
      <c r="D2210" s="111">
        <v>192984.57</v>
      </c>
      <c r="E2210" s="111">
        <v>571653.35</v>
      </c>
      <c r="F2210" s="109">
        <v>0.33760000000000001</v>
      </c>
      <c r="G2210" s="116">
        <v>4.5069374172400805</v>
      </c>
      <c r="H2210" s="12">
        <v>15</v>
      </c>
      <c r="I2210" s="12">
        <v>1</v>
      </c>
    </row>
    <row r="2211" spans="1:9" x14ac:dyDescent="0.25">
      <c r="A2211" s="108" t="s">
        <v>2164</v>
      </c>
      <c r="B2211" s="108" t="s">
        <v>2153</v>
      </c>
      <c r="C2211" s="261"/>
      <c r="D2211" s="112">
        <v>201525.17</v>
      </c>
      <c r="E2211" s="112">
        <v>590073.11</v>
      </c>
      <c r="F2211" s="110">
        <v>0.34150000000000003</v>
      </c>
      <c r="G2211" s="115">
        <v>4.5865782636821422</v>
      </c>
      <c r="H2211" s="13">
        <v>15</v>
      </c>
      <c r="I2211" s="12">
        <v>1</v>
      </c>
    </row>
    <row r="2212" spans="1:9" x14ac:dyDescent="0.25">
      <c r="A2212" s="107" t="s">
        <v>2165</v>
      </c>
      <c r="B2212" s="107" t="s">
        <v>2153</v>
      </c>
      <c r="C2212" s="260"/>
      <c r="D2212" s="111">
        <v>199246.87</v>
      </c>
      <c r="E2212" s="111">
        <v>526158</v>
      </c>
      <c r="F2212" s="109">
        <v>0.37869999999999998</v>
      </c>
      <c r="G2212" s="116">
        <v>4.6918342218092493</v>
      </c>
      <c r="H2212" s="12">
        <v>15</v>
      </c>
      <c r="I2212" s="12">
        <v>1</v>
      </c>
    </row>
    <row r="2213" spans="1:9" x14ac:dyDescent="0.25">
      <c r="A2213" s="108" t="s">
        <v>2166</v>
      </c>
      <c r="B2213" s="108" t="s">
        <v>2153</v>
      </c>
      <c r="C2213" s="261"/>
      <c r="D2213" s="112">
        <v>224836.3</v>
      </c>
      <c r="E2213" s="112">
        <v>603730.03</v>
      </c>
      <c r="F2213" s="110">
        <v>0.37240000000000001</v>
      </c>
      <c r="G2213" s="115">
        <v>4.6051701859880918</v>
      </c>
      <c r="H2213" s="13">
        <v>0</v>
      </c>
      <c r="I2213" s="12">
        <v>1</v>
      </c>
    </row>
    <row r="2214" spans="1:9" x14ac:dyDescent="0.25">
      <c r="A2214" s="107" t="s">
        <v>2167</v>
      </c>
      <c r="B2214" s="107" t="s">
        <v>2153</v>
      </c>
      <c r="C2214" s="260"/>
      <c r="D2214" s="111">
        <v>226284.35</v>
      </c>
      <c r="E2214" s="111">
        <v>650450.81000000006</v>
      </c>
      <c r="F2214" s="109">
        <v>0.34789999999999999</v>
      </c>
      <c r="G2214" s="116">
        <v>4.6051701859880918</v>
      </c>
      <c r="H2214" s="12">
        <v>0</v>
      </c>
      <c r="I2214" s="12">
        <v>1</v>
      </c>
    </row>
    <row r="2215" spans="1:9" x14ac:dyDescent="0.25">
      <c r="A2215" s="108" t="s">
        <v>2168</v>
      </c>
      <c r="B2215" s="108" t="s">
        <v>2153</v>
      </c>
      <c r="C2215" s="261"/>
      <c r="D2215" s="112">
        <v>220438.63</v>
      </c>
      <c r="E2215" s="112">
        <v>634689.1</v>
      </c>
      <c r="F2215" s="110">
        <v>0.3473</v>
      </c>
      <c r="G2215" s="115">
        <v>4.6051701859880918</v>
      </c>
      <c r="H2215" s="13">
        <v>0</v>
      </c>
      <c r="I2215" s="12">
        <v>1</v>
      </c>
    </row>
    <row r="2216" spans="1:9" x14ac:dyDescent="0.25">
      <c r="A2216" s="117" t="s">
        <v>1368</v>
      </c>
      <c r="B2216" s="117" t="s">
        <v>2169</v>
      </c>
      <c r="C2216" s="260"/>
      <c r="D2216" s="121">
        <v>2975.72</v>
      </c>
      <c r="E2216" s="121">
        <v>1117426.68</v>
      </c>
      <c r="F2216" s="119">
        <v>2.663E-3</v>
      </c>
      <c r="G2216" s="123"/>
      <c r="H2216" s="12"/>
      <c r="I2216" s="12">
        <v>1</v>
      </c>
    </row>
    <row r="2217" spans="1:9" x14ac:dyDescent="0.25">
      <c r="A2217" s="118" t="s">
        <v>1370</v>
      </c>
      <c r="B2217" s="118" t="s">
        <v>2169</v>
      </c>
      <c r="C2217" s="261"/>
      <c r="D2217" s="122">
        <v>265.58</v>
      </c>
      <c r="E2217" s="122">
        <v>1186790.03</v>
      </c>
      <c r="F2217" s="120">
        <v>2.2379999999999999E-4</v>
      </c>
      <c r="G2217" s="124"/>
      <c r="H2217" s="13"/>
      <c r="I2217" s="12">
        <v>1</v>
      </c>
    </row>
    <row r="2218" spans="1:9" x14ac:dyDescent="0.25">
      <c r="A2218" s="117" t="s">
        <v>1371</v>
      </c>
      <c r="B2218" s="117" t="s">
        <v>2169</v>
      </c>
      <c r="C2218" s="260"/>
      <c r="D2218" s="121">
        <v>538.91999999999996</v>
      </c>
      <c r="E2218" s="121">
        <v>1126238.46</v>
      </c>
      <c r="F2218" s="119">
        <v>4.7849999999999998E-4</v>
      </c>
      <c r="G2218" s="123"/>
      <c r="H2218" s="12"/>
      <c r="I2218" s="12">
        <v>1</v>
      </c>
    </row>
    <row r="2219" spans="1:9" x14ac:dyDescent="0.25">
      <c r="A2219" s="118" t="s">
        <v>2170</v>
      </c>
      <c r="B2219" s="118" t="s">
        <v>2169</v>
      </c>
      <c r="C2219" s="261"/>
      <c r="D2219" s="122">
        <v>93657.98</v>
      </c>
      <c r="E2219" s="122">
        <v>988755.98</v>
      </c>
      <c r="F2219" s="120">
        <v>9.4719999999999999E-2</v>
      </c>
      <c r="G2219" s="125">
        <v>4.5667092404362242</v>
      </c>
      <c r="H2219" s="13">
        <v>120</v>
      </c>
      <c r="I2219" s="12">
        <v>1</v>
      </c>
    </row>
    <row r="2220" spans="1:9" x14ac:dyDescent="0.25">
      <c r="A2220" s="117" t="s">
        <v>2171</v>
      </c>
      <c r="B2220" s="117" t="s">
        <v>2169</v>
      </c>
      <c r="C2220" s="260"/>
      <c r="D2220" s="121">
        <v>90893.86</v>
      </c>
      <c r="E2220" s="121">
        <v>892808.51</v>
      </c>
      <c r="F2220" s="119">
        <v>0.1018</v>
      </c>
      <c r="G2220" s="126">
        <v>4.630315274448904</v>
      </c>
      <c r="H2220" s="12">
        <v>120</v>
      </c>
      <c r="I2220" s="12">
        <v>1</v>
      </c>
    </row>
    <row r="2221" spans="1:9" x14ac:dyDescent="0.25">
      <c r="A2221" s="118" t="s">
        <v>2172</v>
      </c>
      <c r="B2221" s="118" t="s">
        <v>2169</v>
      </c>
      <c r="C2221" s="261"/>
      <c r="D2221" s="122">
        <v>96407.44</v>
      </c>
      <c r="E2221" s="122">
        <v>959662.67</v>
      </c>
      <c r="F2221" s="120">
        <v>0.10050000000000001</v>
      </c>
      <c r="G2221" s="125">
        <v>4.6758332321244964</v>
      </c>
      <c r="H2221" s="13">
        <v>120</v>
      </c>
      <c r="I2221" s="12">
        <v>1</v>
      </c>
    </row>
    <row r="2222" spans="1:9" x14ac:dyDescent="0.25">
      <c r="A2222" s="117" t="s">
        <v>2173</v>
      </c>
      <c r="B2222" s="117" t="s">
        <v>2169</v>
      </c>
      <c r="C2222" s="260"/>
      <c r="D2222" s="121">
        <v>95910.87</v>
      </c>
      <c r="E2222" s="121">
        <v>887840.96</v>
      </c>
      <c r="F2222" s="119">
        <v>0.108</v>
      </c>
      <c r="G2222" s="126">
        <v>4.6993879119852862</v>
      </c>
      <c r="H2222" s="12">
        <v>60</v>
      </c>
      <c r="I2222" s="12">
        <v>1</v>
      </c>
    </row>
    <row r="2223" spans="1:9" x14ac:dyDescent="0.25">
      <c r="A2223" s="118" t="s">
        <v>2174</v>
      </c>
      <c r="B2223" s="118" t="s">
        <v>2169</v>
      </c>
      <c r="C2223" s="261"/>
      <c r="D2223" s="122">
        <v>93572.4</v>
      </c>
      <c r="E2223" s="122">
        <v>950336.56</v>
      </c>
      <c r="F2223" s="120">
        <v>9.8460000000000006E-2</v>
      </c>
      <c r="G2223" s="125">
        <v>4.5965775064792531</v>
      </c>
      <c r="H2223" s="13">
        <v>60</v>
      </c>
      <c r="I2223" s="12">
        <v>1</v>
      </c>
    </row>
    <row r="2224" spans="1:9" x14ac:dyDescent="0.25">
      <c r="A2224" s="117" t="s">
        <v>2175</v>
      </c>
      <c r="B2224" s="117" t="s">
        <v>2169</v>
      </c>
      <c r="C2224" s="260"/>
      <c r="D2224" s="121">
        <v>112468.87</v>
      </c>
      <c r="E2224" s="121">
        <v>925875.94</v>
      </c>
      <c r="F2224" s="119">
        <v>0.1215</v>
      </c>
      <c r="G2224" s="126">
        <v>4.8675388532545938</v>
      </c>
      <c r="H2224" s="12">
        <v>60</v>
      </c>
      <c r="I2224" s="12">
        <v>1</v>
      </c>
    </row>
    <row r="2225" spans="1:9" x14ac:dyDescent="0.25">
      <c r="A2225" s="118" t="s">
        <v>2176</v>
      </c>
      <c r="B2225" s="118" t="s">
        <v>2169</v>
      </c>
      <c r="C2225" s="261"/>
      <c r="D2225" s="122">
        <v>94316.35</v>
      </c>
      <c r="E2225" s="122">
        <v>888129.38</v>
      </c>
      <c r="F2225" s="120">
        <v>0.1062</v>
      </c>
      <c r="G2225" s="125">
        <v>4.6824028838634524</v>
      </c>
      <c r="H2225" s="13">
        <v>30</v>
      </c>
      <c r="I2225" s="12">
        <v>1</v>
      </c>
    </row>
    <row r="2226" spans="1:9" x14ac:dyDescent="0.25">
      <c r="A2226" s="117" t="s">
        <v>2177</v>
      </c>
      <c r="B2226" s="117" t="s">
        <v>2169</v>
      </c>
      <c r="C2226" s="260"/>
      <c r="D2226" s="121">
        <v>87536.09</v>
      </c>
      <c r="E2226" s="121">
        <v>909348.45</v>
      </c>
      <c r="F2226" s="119">
        <v>9.6259999999999998E-2</v>
      </c>
      <c r="G2226" s="126">
        <v>4.5737165733859948</v>
      </c>
      <c r="H2226" s="12">
        <v>30</v>
      </c>
      <c r="I2226" s="12">
        <v>1</v>
      </c>
    </row>
    <row r="2227" spans="1:9" x14ac:dyDescent="0.25">
      <c r="A2227" s="118" t="s">
        <v>2178</v>
      </c>
      <c r="B2227" s="118" t="s">
        <v>2169</v>
      </c>
      <c r="C2227" s="261"/>
      <c r="D2227" s="122">
        <v>91813.98</v>
      </c>
      <c r="E2227" s="122">
        <v>887289.8</v>
      </c>
      <c r="F2227" s="120">
        <v>0.10349999999999999</v>
      </c>
      <c r="G2227" s="125">
        <v>4.7055742478977534</v>
      </c>
      <c r="H2227" s="13">
        <v>30</v>
      </c>
      <c r="I2227" s="12">
        <v>1</v>
      </c>
    </row>
    <row r="2228" spans="1:9" x14ac:dyDescent="0.25">
      <c r="A2228" s="117" t="s">
        <v>2179</v>
      </c>
      <c r="B2228" s="117" t="s">
        <v>2169</v>
      </c>
      <c r="C2228" s="260"/>
      <c r="D2228" s="121">
        <v>88523.25</v>
      </c>
      <c r="E2228" s="121">
        <v>961347.29</v>
      </c>
      <c r="F2228" s="119">
        <v>9.2079999999999995E-2</v>
      </c>
      <c r="G2228" s="126">
        <v>4.5380981585715858</v>
      </c>
      <c r="H2228" s="12">
        <v>15</v>
      </c>
      <c r="I2228" s="12">
        <v>1</v>
      </c>
    </row>
    <row r="2229" spans="1:9" x14ac:dyDescent="0.25">
      <c r="A2229" s="118" t="s">
        <v>2180</v>
      </c>
      <c r="B2229" s="118" t="s">
        <v>2169</v>
      </c>
      <c r="C2229" s="261"/>
      <c r="D2229" s="122">
        <v>93528.08</v>
      </c>
      <c r="E2229" s="122">
        <v>1009526.94</v>
      </c>
      <c r="F2229" s="120">
        <v>9.2649999999999996E-2</v>
      </c>
      <c r="G2229" s="125">
        <v>4.5350331373868187</v>
      </c>
      <c r="H2229" s="13">
        <v>15</v>
      </c>
      <c r="I2229" s="12">
        <v>1</v>
      </c>
    </row>
    <row r="2230" spans="1:9" x14ac:dyDescent="0.25">
      <c r="A2230" s="117" t="s">
        <v>2181</v>
      </c>
      <c r="B2230" s="117" t="s">
        <v>2169</v>
      </c>
      <c r="C2230" s="260"/>
      <c r="D2230" s="121">
        <v>94417.55</v>
      </c>
      <c r="E2230" s="121">
        <v>895105.38</v>
      </c>
      <c r="F2230" s="119">
        <v>0.1055</v>
      </c>
      <c r="G2230" s="126">
        <v>4.7249212837267978</v>
      </c>
      <c r="H2230" s="12">
        <v>15</v>
      </c>
      <c r="I2230" s="12">
        <v>1</v>
      </c>
    </row>
    <row r="2231" spans="1:9" x14ac:dyDescent="0.25">
      <c r="A2231" s="118" t="s">
        <v>2182</v>
      </c>
      <c r="B2231" s="118" t="s">
        <v>2169</v>
      </c>
      <c r="C2231" s="261"/>
      <c r="D2231" s="122">
        <v>100029.16</v>
      </c>
      <c r="E2231" s="122">
        <v>1016629.48</v>
      </c>
      <c r="F2231" s="120">
        <v>9.8390000000000005E-2</v>
      </c>
      <c r="G2231" s="125">
        <v>4.6051701859880918</v>
      </c>
      <c r="H2231" s="13">
        <v>0</v>
      </c>
      <c r="I2231" s="12">
        <v>1</v>
      </c>
    </row>
    <row r="2232" spans="1:9" x14ac:dyDescent="0.25">
      <c r="A2232" s="117" t="s">
        <v>2183</v>
      </c>
      <c r="B2232" s="117" t="s">
        <v>2169</v>
      </c>
      <c r="C2232" s="260"/>
      <c r="D2232" s="121">
        <v>98671.72</v>
      </c>
      <c r="E2232" s="121">
        <v>993649.82</v>
      </c>
      <c r="F2232" s="119">
        <v>9.9299999999999999E-2</v>
      </c>
      <c r="G2232" s="126">
        <v>4.6051701859880918</v>
      </c>
      <c r="H2232" s="12">
        <v>0</v>
      </c>
      <c r="I2232" s="12">
        <v>1</v>
      </c>
    </row>
    <row r="2233" spans="1:9" x14ac:dyDescent="0.25">
      <c r="A2233" s="118" t="s">
        <v>2184</v>
      </c>
      <c r="B2233" s="118" t="s">
        <v>2169</v>
      </c>
      <c r="C2233" s="261"/>
      <c r="D2233" s="122">
        <v>92676.14</v>
      </c>
      <c r="E2233" s="122">
        <v>988811.04</v>
      </c>
      <c r="F2233" s="120">
        <v>9.3719999999999998E-2</v>
      </c>
      <c r="G2233" s="125">
        <v>4.6051701859880918</v>
      </c>
      <c r="H2233" s="13">
        <v>0</v>
      </c>
      <c r="I2233" s="12">
        <v>1</v>
      </c>
    </row>
    <row r="2234" spans="1:9" x14ac:dyDescent="0.25">
      <c r="A2234" s="118" t="s">
        <v>1368</v>
      </c>
      <c r="B2234" s="118" t="s">
        <v>2185</v>
      </c>
      <c r="C2234" s="261"/>
      <c r="D2234" s="122">
        <v>504.63</v>
      </c>
      <c r="E2234" s="122">
        <v>1117426.68</v>
      </c>
      <c r="F2234" s="120">
        <v>4.5160000000000003E-4</v>
      </c>
      <c r="G2234" s="124"/>
      <c r="H2234" s="12"/>
      <c r="I2234" s="12">
        <v>1</v>
      </c>
    </row>
    <row r="2235" spans="1:9" x14ac:dyDescent="0.25">
      <c r="A2235" s="117" t="s">
        <v>1370</v>
      </c>
      <c r="B2235" s="117" t="s">
        <v>2185</v>
      </c>
      <c r="C2235" s="260"/>
      <c r="D2235" s="121">
        <v>218.12</v>
      </c>
      <c r="E2235" s="121">
        <v>1186790.03</v>
      </c>
      <c r="F2235" s="119">
        <v>1.838E-4</v>
      </c>
      <c r="G2235" s="123"/>
      <c r="H2235" s="13"/>
      <c r="I2235" s="12">
        <v>1</v>
      </c>
    </row>
    <row r="2236" spans="1:9" x14ac:dyDescent="0.25">
      <c r="A2236" s="118" t="s">
        <v>1371</v>
      </c>
      <c r="B2236" s="118" t="s">
        <v>2185</v>
      </c>
      <c r="C2236" s="261"/>
      <c r="D2236" s="122">
        <v>233.97</v>
      </c>
      <c r="E2236" s="122">
        <v>1126238.46</v>
      </c>
      <c r="F2236" s="120">
        <v>2.0770000000000001E-4</v>
      </c>
      <c r="G2236" s="124"/>
      <c r="H2236" s="12"/>
      <c r="I2236" s="12">
        <v>1</v>
      </c>
    </row>
    <row r="2237" spans="1:9" x14ac:dyDescent="0.25">
      <c r="A2237" s="117" t="s">
        <v>2186</v>
      </c>
      <c r="B2237" s="117" t="s">
        <v>2185</v>
      </c>
      <c r="C2237" s="260"/>
      <c r="D2237" s="121">
        <v>15514.28</v>
      </c>
      <c r="E2237" s="121">
        <v>1088676.42</v>
      </c>
      <c r="F2237" s="119">
        <v>1.4250000000000001E-2</v>
      </c>
      <c r="G2237" s="126">
        <v>3.057838864829967</v>
      </c>
      <c r="H2237" s="13">
        <v>120</v>
      </c>
      <c r="I2237" s="12">
        <v>1</v>
      </c>
    </row>
    <row r="2238" spans="1:9" x14ac:dyDescent="0.25">
      <c r="A2238" s="118" t="s">
        <v>2187</v>
      </c>
      <c r="B2238" s="118" t="s">
        <v>2185</v>
      </c>
      <c r="C2238" s="261"/>
      <c r="D2238" s="122">
        <v>21881.31</v>
      </c>
      <c r="E2238" s="122">
        <v>1070501.03</v>
      </c>
      <c r="F2238" s="120">
        <v>2.044E-2</v>
      </c>
      <c r="G2238" s="125">
        <v>3.634592442752667</v>
      </c>
      <c r="H2238" s="12">
        <v>120</v>
      </c>
      <c r="I2238" s="12">
        <v>1</v>
      </c>
    </row>
    <row r="2239" spans="1:9" x14ac:dyDescent="0.25">
      <c r="A2239" s="117" t="s">
        <v>2188</v>
      </c>
      <c r="B2239" s="117" t="s">
        <v>2185</v>
      </c>
      <c r="C2239" s="260"/>
      <c r="D2239" s="121">
        <v>15320.11</v>
      </c>
      <c r="E2239" s="121">
        <v>1095307.77</v>
      </c>
      <c r="F2239" s="119">
        <v>1.3990000000000001E-2</v>
      </c>
      <c r="G2239" s="126">
        <v>2.8042716718561436</v>
      </c>
      <c r="H2239" s="13">
        <v>120</v>
      </c>
      <c r="I2239" s="12">
        <v>1</v>
      </c>
    </row>
    <row r="2240" spans="1:9" x14ac:dyDescent="0.25">
      <c r="A2240" s="118" t="s">
        <v>2189</v>
      </c>
      <c r="B2240" s="118" t="s">
        <v>2185</v>
      </c>
      <c r="C2240" s="261"/>
      <c r="D2240" s="122">
        <v>38344.74</v>
      </c>
      <c r="E2240" s="122">
        <v>950148.75</v>
      </c>
      <c r="F2240" s="120">
        <v>4.036E-2</v>
      </c>
      <c r="G2240" s="125">
        <v>4.1118523369980498</v>
      </c>
      <c r="H2240" s="12">
        <v>60</v>
      </c>
      <c r="I2240" s="12">
        <v>1</v>
      </c>
    </row>
    <row r="2241" spans="1:9" x14ac:dyDescent="0.25">
      <c r="A2241" s="117" t="s">
        <v>2190</v>
      </c>
      <c r="B2241" s="117" t="s">
        <v>2185</v>
      </c>
      <c r="C2241" s="260"/>
      <c r="D2241" s="121">
        <v>43683.78</v>
      </c>
      <c r="E2241" s="121">
        <v>1022061.29</v>
      </c>
      <c r="F2241" s="119">
        <v>4.274E-2</v>
      </c>
      <c r="G2241" s="126">
        <v>4.3794813768253356</v>
      </c>
      <c r="H2241" s="13">
        <v>60</v>
      </c>
      <c r="I2241" s="12">
        <v>1</v>
      </c>
    </row>
    <row r="2242" spans="1:9" x14ac:dyDescent="0.25">
      <c r="A2242" s="118" t="s">
        <v>2191</v>
      </c>
      <c r="B2242" s="118" t="s">
        <v>2185</v>
      </c>
      <c r="C2242" s="261"/>
      <c r="D2242" s="122">
        <v>38692.769999999997</v>
      </c>
      <c r="E2242" s="122">
        <v>988817.07</v>
      </c>
      <c r="F2242" s="120">
        <v>3.9129999999999998E-2</v>
      </c>
      <c r="G2242" s="125">
        <v>3.8459030303313542</v>
      </c>
      <c r="H2242" s="12">
        <v>60</v>
      </c>
      <c r="I2242" s="12">
        <v>1</v>
      </c>
    </row>
    <row r="2243" spans="1:9" x14ac:dyDescent="0.25">
      <c r="A2243" s="117" t="s">
        <v>2192</v>
      </c>
      <c r="B2243" s="117" t="s">
        <v>2185</v>
      </c>
      <c r="C2243" s="260"/>
      <c r="D2243" s="121">
        <v>70756.600000000006</v>
      </c>
      <c r="E2243" s="121">
        <v>938327.7</v>
      </c>
      <c r="F2243" s="119">
        <v>7.5410000000000005E-2</v>
      </c>
      <c r="G2243" s="126">
        <v>4.7402068546724543</v>
      </c>
      <c r="H2243" s="13">
        <v>30</v>
      </c>
      <c r="I2243" s="12">
        <v>1</v>
      </c>
    </row>
    <row r="2244" spans="1:9" x14ac:dyDescent="0.25">
      <c r="A2244" s="118" t="s">
        <v>2193</v>
      </c>
      <c r="B2244" s="118" t="s">
        <v>2185</v>
      </c>
      <c r="C2244" s="261"/>
      <c r="D2244" s="122">
        <v>67788.55</v>
      </c>
      <c r="E2244" s="122">
        <v>943307.43</v>
      </c>
      <c r="F2244" s="120">
        <v>7.1859999999999993E-2</v>
      </c>
      <c r="G2244" s="125">
        <v>4.9017445266483843</v>
      </c>
      <c r="H2244" s="12">
        <v>30</v>
      </c>
      <c r="I2244" s="12">
        <v>1</v>
      </c>
    </row>
    <row r="2245" spans="1:9" x14ac:dyDescent="0.25">
      <c r="A2245" s="117" t="s">
        <v>2194</v>
      </c>
      <c r="B2245" s="117" t="s">
        <v>2185</v>
      </c>
      <c r="C2245" s="260"/>
      <c r="D2245" s="121">
        <v>58104.160000000003</v>
      </c>
      <c r="E2245" s="121">
        <v>978070.47</v>
      </c>
      <c r="F2245" s="119">
        <v>5.9409999999999998E-2</v>
      </c>
      <c r="G2245" s="126">
        <v>4.265942485959374</v>
      </c>
      <c r="H2245" s="13">
        <v>30</v>
      </c>
      <c r="I2245" s="12">
        <v>1</v>
      </c>
    </row>
    <row r="2246" spans="1:9" x14ac:dyDescent="0.25">
      <c r="A2246" s="118" t="s">
        <v>2195</v>
      </c>
      <c r="B2246" s="118" t="s">
        <v>2185</v>
      </c>
      <c r="C2246" s="261"/>
      <c r="D2246" s="122">
        <v>90794.01</v>
      </c>
      <c r="E2246" s="122">
        <v>1057105.6299999999</v>
      </c>
      <c r="F2246" s="120">
        <v>8.5889999999999994E-2</v>
      </c>
      <c r="G2246" s="125">
        <v>4.8707906907641227</v>
      </c>
      <c r="H2246" s="12">
        <v>15</v>
      </c>
      <c r="I2246" s="12">
        <v>1</v>
      </c>
    </row>
    <row r="2247" spans="1:9" x14ac:dyDescent="0.25">
      <c r="A2247" s="117" t="s">
        <v>2196</v>
      </c>
      <c r="B2247" s="117" t="s">
        <v>2185</v>
      </c>
      <c r="C2247" s="260"/>
      <c r="D2247" s="121">
        <v>89038.93</v>
      </c>
      <c r="E2247" s="121">
        <v>1085437.26</v>
      </c>
      <c r="F2247" s="119">
        <v>8.2030000000000006E-2</v>
      </c>
      <c r="G2247" s="126">
        <v>5.0345964270112971</v>
      </c>
      <c r="H2247" s="13">
        <v>15</v>
      </c>
      <c r="I2247" s="12">
        <v>1</v>
      </c>
    </row>
    <row r="2248" spans="1:9" x14ac:dyDescent="0.25">
      <c r="A2248" s="118" t="s">
        <v>2197</v>
      </c>
      <c r="B2248" s="118" t="s">
        <v>2185</v>
      </c>
      <c r="C2248" s="261"/>
      <c r="D2248" s="122">
        <v>82325.73</v>
      </c>
      <c r="E2248" s="122">
        <v>1010614.22</v>
      </c>
      <c r="F2248" s="120">
        <v>8.1460000000000005E-2</v>
      </c>
      <c r="G2248" s="125">
        <v>4.5828777343125999</v>
      </c>
      <c r="H2248" s="12">
        <v>15</v>
      </c>
      <c r="I2248" s="12">
        <v>1</v>
      </c>
    </row>
    <row r="2249" spans="1:9" x14ac:dyDescent="0.25">
      <c r="A2249" s="117" t="s">
        <v>2198</v>
      </c>
      <c r="B2249" s="117" t="s">
        <v>2185</v>
      </c>
      <c r="C2249" s="260"/>
      <c r="D2249" s="121">
        <v>71855.350000000006</v>
      </c>
      <c r="E2249" s="121">
        <v>1089966.3799999999</v>
      </c>
      <c r="F2249" s="119">
        <v>6.5920000000000006E-2</v>
      </c>
      <c r="G2249" s="126">
        <v>4.6051701859880918</v>
      </c>
      <c r="H2249" s="13">
        <v>0</v>
      </c>
      <c r="I2249" s="12">
        <v>1</v>
      </c>
    </row>
    <row r="2250" spans="1:9" x14ac:dyDescent="0.25">
      <c r="A2250" s="118" t="s">
        <v>2199</v>
      </c>
      <c r="B2250" s="118" t="s">
        <v>2185</v>
      </c>
      <c r="C2250" s="261"/>
      <c r="D2250" s="122">
        <v>58132.85</v>
      </c>
      <c r="E2250" s="122">
        <v>1086775.1299999999</v>
      </c>
      <c r="F2250" s="120">
        <v>5.3490000000000003E-2</v>
      </c>
      <c r="G2250" s="125">
        <v>4.6051701859880918</v>
      </c>
      <c r="H2250" s="12">
        <v>0</v>
      </c>
      <c r="I2250" s="12">
        <v>1</v>
      </c>
    </row>
    <row r="2251" spans="1:9" x14ac:dyDescent="0.25">
      <c r="A2251" s="117" t="s">
        <v>2200</v>
      </c>
      <c r="B2251" s="117" t="s">
        <v>2185</v>
      </c>
      <c r="C2251" s="260"/>
      <c r="D2251" s="121">
        <v>90051.95</v>
      </c>
      <c r="E2251" s="121">
        <v>1081126.52</v>
      </c>
      <c r="F2251" s="119">
        <v>8.3290000000000003E-2</v>
      </c>
      <c r="G2251" s="126">
        <v>4.6051701859880918</v>
      </c>
      <c r="H2251" s="13">
        <v>0</v>
      </c>
      <c r="I2251" s="12">
        <v>1</v>
      </c>
    </row>
    <row r="2252" spans="1:9" x14ac:dyDescent="0.25">
      <c r="A2252" s="117" t="s">
        <v>1368</v>
      </c>
      <c r="B2252" s="117" t="s">
        <v>2201</v>
      </c>
      <c r="C2252" s="260"/>
      <c r="D2252" s="121">
        <v>169.88</v>
      </c>
      <c r="E2252" s="121">
        <v>1117426.68</v>
      </c>
      <c r="F2252" s="119">
        <v>1.5200000000000001E-4</v>
      </c>
      <c r="G2252" s="123"/>
      <c r="H2252" s="12"/>
      <c r="I2252" s="12">
        <v>1</v>
      </c>
    </row>
    <row r="2253" spans="1:9" x14ac:dyDescent="0.25">
      <c r="A2253" s="118" t="s">
        <v>1370</v>
      </c>
      <c r="B2253" s="118" t="s">
        <v>2201</v>
      </c>
      <c r="C2253" s="261"/>
      <c r="D2253" s="122">
        <v>776.14</v>
      </c>
      <c r="E2253" s="122">
        <v>1186790.03</v>
      </c>
      <c r="F2253" s="120">
        <v>6.5399999999999996E-4</v>
      </c>
      <c r="G2253" s="124"/>
      <c r="H2253" s="13"/>
      <c r="I2253" s="12">
        <v>1</v>
      </c>
    </row>
    <row r="2254" spans="1:9" x14ac:dyDescent="0.25">
      <c r="A2254" s="117" t="s">
        <v>1371</v>
      </c>
      <c r="B2254" s="117" t="s">
        <v>2201</v>
      </c>
      <c r="C2254" s="260"/>
      <c r="D2254" s="121">
        <v>234.67</v>
      </c>
      <c r="E2254" s="121">
        <v>1126238.46</v>
      </c>
      <c r="F2254" s="119">
        <v>2.084E-4</v>
      </c>
      <c r="G2254" s="123"/>
      <c r="H2254" s="12"/>
      <c r="I2254" s="12">
        <v>1</v>
      </c>
    </row>
    <row r="2255" spans="1:9" x14ac:dyDescent="0.25">
      <c r="A2255" s="118" t="s">
        <v>2202</v>
      </c>
      <c r="B2255" s="118" t="s">
        <v>2201</v>
      </c>
      <c r="C2255" s="261"/>
      <c r="D2255" s="122">
        <v>627.80999999999995</v>
      </c>
      <c r="E2255" s="122">
        <v>1091503.3700000001</v>
      </c>
      <c r="F2255" s="120">
        <v>5.752E-4</v>
      </c>
      <c r="G2255" s="125">
        <v>0.38310174456438045</v>
      </c>
      <c r="H2255" s="13">
        <v>120</v>
      </c>
      <c r="I2255" s="12">
        <v>1</v>
      </c>
    </row>
    <row r="2256" spans="1:9" x14ac:dyDescent="0.25">
      <c r="A2256" s="117" t="s">
        <v>2203</v>
      </c>
      <c r="B2256" s="117" t="s">
        <v>2201</v>
      </c>
      <c r="C2256" s="260"/>
      <c r="D2256" s="121">
        <v>280.74</v>
      </c>
      <c r="E2256" s="121">
        <v>1002702.73</v>
      </c>
      <c r="F2256" s="119">
        <v>2.7999999999999998E-4</v>
      </c>
      <c r="G2256" s="123" t="s">
        <v>1037</v>
      </c>
      <c r="H2256" s="12">
        <v>120</v>
      </c>
      <c r="I2256" s="12">
        <v>1</v>
      </c>
    </row>
    <row r="2257" spans="1:9" x14ac:dyDescent="0.25">
      <c r="A2257" s="118" t="s">
        <v>2204</v>
      </c>
      <c r="B2257" s="118" t="s">
        <v>2201</v>
      </c>
      <c r="C2257" s="261"/>
      <c r="D2257" s="122">
        <v>249.85</v>
      </c>
      <c r="E2257" s="122">
        <v>1065439.76</v>
      </c>
      <c r="F2257" s="120">
        <v>2.3450000000000001E-4</v>
      </c>
      <c r="G2257" s="124" t="s">
        <v>1037</v>
      </c>
      <c r="H2257" s="13">
        <v>120</v>
      </c>
      <c r="I2257" s="12">
        <v>1</v>
      </c>
    </row>
    <row r="2258" spans="1:9" x14ac:dyDescent="0.25">
      <c r="A2258" s="117" t="s">
        <v>2205</v>
      </c>
      <c r="B2258" s="117" t="s">
        <v>2201</v>
      </c>
      <c r="C2258" s="260"/>
      <c r="D2258" s="121">
        <v>1433.73</v>
      </c>
      <c r="E2258" s="121">
        <v>955882.74</v>
      </c>
      <c r="F2258" s="119">
        <v>1.5E-3</v>
      </c>
      <c r="G2258" s="126">
        <v>1.9725435351679181</v>
      </c>
      <c r="H2258" s="12">
        <v>60</v>
      </c>
      <c r="I2258" s="12">
        <v>1</v>
      </c>
    </row>
    <row r="2259" spans="1:9" x14ac:dyDescent="0.25">
      <c r="A2259" s="118" t="s">
        <v>2206</v>
      </c>
      <c r="B2259" s="118" t="s">
        <v>2201</v>
      </c>
      <c r="C2259" s="261"/>
      <c r="D2259" s="122">
        <v>353.18</v>
      </c>
      <c r="E2259" s="122">
        <v>996787.41</v>
      </c>
      <c r="F2259" s="120">
        <v>3.5429999999999999E-4</v>
      </c>
      <c r="G2259" s="125" t="s">
        <v>2249</v>
      </c>
      <c r="H2259" s="13">
        <v>60</v>
      </c>
      <c r="I2259" s="12">
        <v>1</v>
      </c>
    </row>
    <row r="2260" spans="1:9" x14ac:dyDescent="0.25">
      <c r="A2260" s="117" t="s">
        <v>2207</v>
      </c>
      <c r="B2260" s="117" t="s">
        <v>2201</v>
      </c>
      <c r="C2260" s="260"/>
      <c r="D2260" s="121">
        <v>422.96</v>
      </c>
      <c r="E2260" s="121">
        <v>879562.17</v>
      </c>
      <c r="F2260" s="119">
        <v>4.8089999999999998E-4</v>
      </c>
      <c r="G2260" s="126" t="s">
        <v>2250</v>
      </c>
      <c r="H2260" s="12">
        <v>60</v>
      </c>
      <c r="I2260" s="12">
        <v>1</v>
      </c>
    </row>
    <row r="2261" spans="1:9" x14ac:dyDescent="0.25">
      <c r="A2261" s="118" t="s">
        <v>2208</v>
      </c>
      <c r="B2261" s="118" t="s">
        <v>2201</v>
      </c>
      <c r="C2261" s="261"/>
      <c r="D2261" s="122">
        <v>4565.72</v>
      </c>
      <c r="E2261" s="122">
        <v>916405.59</v>
      </c>
      <c r="F2261" s="120">
        <v>4.9820000000000003E-3</v>
      </c>
      <c r="G2261" s="125">
        <v>3.3580629805569884</v>
      </c>
      <c r="H2261" s="13">
        <v>30</v>
      </c>
      <c r="I2261" s="12">
        <v>1</v>
      </c>
    </row>
    <row r="2262" spans="1:9" x14ac:dyDescent="0.25">
      <c r="A2262" s="117" t="s">
        <v>2209</v>
      </c>
      <c r="B2262" s="117" t="s">
        <v>2201</v>
      </c>
      <c r="C2262" s="260"/>
      <c r="D2262" s="121">
        <v>5607.16</v>
      </c>
      <c r="E2262" s="121">
        <v>945257.93</v>
      </c>
      <c r="F2262" s="119">
        <v>5.9319999999999998E-3</v>
      </c>
      <c r="G2262" s="126">
        <v>3.6671503345332517</v>
      </c>
      <c r="H2262" s="12">
        <v>30</v>
      </c>
      <c r="I2262" s="12">
        <v>1</v>
      </c>
    </row>
    <row r="2263" spans="1:9" x14ac:dyDescent="0.25">
      <c r="A2263" s="118" t="s">
        <v>2210</v>
      </c>
      <c r="B2263" s="118" t="s">
        <v>2201</v>
      </c>
      <c r="C2263" s="261"/>
      <c r="D2263" s="122">
        <v>1772.58</v>
      </c>
      <c r="E2263" s="122">
        <v>906902.23</v>
      </c>
      <c r="F2263" s="120">
        <v>1.9550000000000001E-3</v>
      </c>
      <c r="G2263" s="125" t="s">
        <v>2251</v>
      </c>
      <c r="H2263" s="13">
        <v>30</v>
      </c>
      <c r="I2263" s="12">
        <v>1</v>
      </c>
    </row>
    <row r="2264" spans="1:9" x14ac:dyDescent="0.25">
      <c r="A2264" s="117" t="s">
        <v>2211</v>
      </c>
      <c r="B2264" s="117" t="s">
        <v>2201</v>
      </c>
      <c r="C2264" s="260"/>
      <c r="D2264" s="121">
        <v>6836.54</v>
      </c>
      <c r="E2264" s="121">
        <v>1035637.66</v>
      </c>
      <c r="F2264" s="119">
        <v>6.6010000000000001E-3</v>
      </c>
      <c r="G2264" s="126">
        <v>3.6571536422794884</v>
      </c>
      <c r="H2264" s="12">
        <v>15</v>
      </c>
      <c r="I2264" s="12">
        <v>1</v>
      </c>
    </row>
    <row r="2265" spans="1:9" x14ac:dyDescent="0.25">
      <c r="A2265" s="118" t="s">
        <v>2212</v>
      </c>
      <c r="B2265" s="118" t="s">
        <v>2201</v>
      </c>
      <c r="C2265" s="261"/>
      <c r="D2265" s="122">
        <v>6895.03</v>
      </c>
      <c r="E2265" s="122">
        <v>1081882.27</v>
      </c>
      <c r="F2265" s="120">
        <v>6.3730000000000002E-3</v>
      </c>
      <c r="G2265" s="125">
        <v>3.7430333360599715</v>
      </c>
      <c r="H2265" s="13">
        <v>15</v>
      </c>
      <c r="I2265" s="12">
        <v>1</v>
      </c>
    </row>
    <row r="2266" spans="1:9" x14ac:dyDescent="0.25">
      <c r="A2266" s="117" t="s">
        <v>2213</v>
      </c>
      <c r="B2266" s="117" t="s">
        <v>2201</v>
      </c>
      <c r="C2266" s="260"/>
      <c r="D2266" s="121">
        <v>6639.06</v>
      </c>
      <c r="E2266" s="121">
        <v>904055.37</v>
      </c>
      <c r="F2266" s="119">
        <v>7.3439999999999998E-3</v>
      </c>
      <c r="G2266" s="126">
        <v>3.6520434687010237</v>
      </c>
      <c r="H2266" s="12">
        <v>15</v>
      </c>
      <c r="I2266" s="12">
        <v>1</v>
      </c>
    </row>
    <row r="2267" spans="1:9" x14ac:dyDescent="0.25">
      <c r="A2267" s="118" t="s">
        <v>2214</v>
      </c>
      <c r="B2267" s="118" t="s">
        <v>2201</v>
      </c>
      <c r="C2267" s="261"/>
      <c r="D2267" s="122">
        <v>16758.34</v>
      </c>
      <c r="E2267" s="122">
        <v>1015832.55</v>
      </c>
      <c r="F2267" s="120">
        <v>1.6500000000000001E-2</v>
      </c>
      <c r="G2267" s="125">
        <v>4.6051701859880918</v>
      </c>
      <c r="H2267" s="13">
        <v>0</v>
      </c>
      <c r="I2267" s="12">
        <v>1</v>
      </c>
    </row>
    <row r="2268" spans="1:9" x14ac:dyDescent="0.25">
      <c r="A2268" s="117" t="s">
        <v>2215</v>
      </c>
      <c r="B2268" s="117" t="s">
        <v>2201</v>
      </c>
      <c r="C2268" s="260"/>
      <c r="D2268" s="121">
        <v>15084.4</v>
      </c>
      <c r="E2268" s="121">
        <v>1030901.91</v>
      </c>
      <c r="F2268" s="119">
        <v>1.4630000000000001E-2</v>
      </c>
      <c r="G2268" s="126">
        <v>4.6051701859880918</v>
      </c>
      <c r="H2268" s="12">
        <v>0</v>
      </c>
      <c r="I2268" s="12">
        <v>1</v>
      </c>
    </row>
    <row r="2269" spans="1:9" x14ac:dyDescent="0.25">
      <c r="A2269" s="118" t="s">
        <v>2216</v>
      </c>
      <c r="B2269" s="118" t="s">
        <v>2201</v>
      </c>
      <c r="C2269" s="261"/>
      <c r="D2269" s="122">
        <v>19764.95</v>
      </c>
      <c r="E2269" s="122">
        <v>1067790.03</v>
      </c>
      <c r="F2269" s="120">
        <v>1.8509999999999999E-2</v>
      </c>
      <c r="G2269" s="125">
        <v>4.6051701859880918</v>
      </c>
      <c r="H2269" s="13">
        <v>0</v>
      </c>
      <c r="I2269" s="12">
        <v>1</v>
      </c>
    </row>
    <row r="2270" spans="1:9" x14ac:dyDescent="0.25">
      <c r="A2270" s="118" t="s">
        <v>1368</v>
      </c>
      <c r="B2270" s="118" t="s">
        <v>2217</v>
      </c>
      <c r="C2270" s="261"/>
      <c r="D2270" s="122">
        <v>988.21</v>
      </c>
      <c r="E2270" s="122">
        <v>1117426.68</v>
      </c>
      <c r="F2270" s="120">
        <v>8.8440000000000003E-4</v>
      </c>
      <c r="G2270" s="124"/>
      <c r="H2270" s="12"/>
      <c r="I2270" s="12">
        <v>1</v>
      </c>
    </row>
    <row r="2271" spans="1:9" x14ac:dyDescent="0.25">
      <c r="A2271" s="117" t="s">
        <v>1370</v>
      </c>
      <c r="B2271" s="117" t="s">
        <v>2217</v>
      </c>
      <c r="C2271" s="260"/>
      <c r="D2271" s="121">
        <v>2414.61</v>
      </c>
      <c r="E2271" s="121">
        <v>1186790.03</v>
      </c>
      <c r="F2271" s="119">
        <v>2.0349999999999999E-3</v>
      </c>
      <c r="G2271" s="123"/>
      <c r="H2271" s="13"/>
      <c r="I2271" s="12">
        <v>1</v>
      </c>
    </row>
    <row r="2272" spans="1:9" x14ac:dyDescent="0.25">
      <c r="A2272" s="118" t="s">
        <v>1371</v>
      </c>
      <c r="B2272" s="118" t="s">
        <v>2217</v>
      </c>
      <c r="C2272" s="261"/>
      <c r="D2272" s="122">
        <v>778.39</v>
      </c>
      <c r="E2272" s="122">
        <v>1126238.46</v>
      </c>
      <c r="F2272" s="120">
        <v>6.9110000000000005E-4</v>
      </c>
      <c r="G2272" s="124"/>
      <c r="H2272" s="12"/>
      <c r="I2272" s="12">
        <v>1</v>
      </c>
    </row>
    <row r="2273" spans="1:9" x14ac:dyDescent="0.25">
      <c r="A2273" s="117" t="s">
        <v>2218</v>
      </c>
      <c r="B2273" s="117" t="s">
        <v>2217</v>
      </c>
      <c r="C2273" s="260"/>
      <c r="D2273" s="121">
        <v>17527.86</v>
      </c>
      <c r="E2273" s="121">
        <v>1099518.3500000001</v>
      </c>
      <c r="F2273" s="119">
        <v>1.5939999999999999E-2</v>
      </c>
      <c r="G2273" s="126" t="s">
        <v>2252</v>
      </c>
      <c r="H2273" s="13">
        <v>120</v>
      </c>
      <c r="I2273" s="12">
        <v>1</v>
      </c>
    </row>
    <row r="2274" spans="1:9" x14ac:dyDescent="0.25">
      <c r="A2274" s="118" t="s">
        <v>2219</v>
      </c>
      <c r="B2274" s="118" t="s">
        <v>2217</v>
      </c>
      <c r="C2274" s="261"/>
      <c r="D2274" s="122">
        <v>11500.77</v>
      </c>
      <c r="E2274" s="122">
        <v>1022001.36</v>
      </c>
      <c r="F2274" s="120">
        <v>1.125E-2</v>
      </c>
      <c r="G2274" s="125" t="s">
        <v>2253</v>
      </c>
      <c r="H2274" s="12">
        <v>120</v>
      </c>
      <c r="I2274" s="12">
        <v>1</v>
      </c>
    </row>
    <row r="2275" spans="1:9" x14ac:dyDescent="0.25">
      <c r="A2275" s="117" t="s">
        <v>2220</v>
      </c>
      <c r="B2275" s="117" t="s">
        <v>2217</v>
      </c>
      <c r="C2275" s="260"/>
      <c r="D2275" s="121">
        <v>14428.03</v>
      </c>
      <c r="E2275" s="121">
        <v>1198930.17</v>
      </c>
      <c r="F2275" s="119">
        <v>1.2030000000000001E-2</v>
      </c>
      <c r="G2275" s="126" t="s">
        <v>2254</v>
      </c>
      <c r="H2275" s="13">
        <v>120</v>
      </c>
      <c r="I2275" s="12">
        <v>1</v>
      </c>
    </row>
    <row r="2276" spans="1:9" x14ac:dyDescent="0.25">
      <c r="A2276" s="118" t="s">
        <v>2221</v>
      </c>
      <c r="B2276" s="118" t="s">
        <v>2217</v>
      </c>
      <c r="C2276" s="261"/>
      <c r="D2276" s="122">
        <v>36326.629999999997</v>
      </c>
      <c r="E2276" s="122">
        <v>1077629.21</v>
      </c>
      <c r="F2276" s="120">
        <v>3.3709999999999997E-2</v>
      </c>
      <c r="G2276" s="125">
        <v>0.74785435895050589</v>
      </c>
      <c r="H2276" s="12">
        <v>60</v>
      </c>
      <c r="I2276" s="12">
        <v>1</v>
      </c>
    </row>
    <row r="2277" spans="1:9" x14ac:dyDescent="0.25">
      <c r="A2277" s="117" t="s">
        <v>2222</v>
      </c>
      <c r="B2277" s="117" t="s">
        <v>2217</v>
      </c>
      <c r="C2277" s="260"/>
      <c r="D2277" s="121">
        <v>29286.89</v>
      </c>
      <c r="E2277" s="121">
        <v>1085260.8600000001</v>
      </c>
      <c r="F2277" s="119">
        <v>2.699E-2</v>
      </c>
      <c r="G2277" s="126">
        <v>0.60808565409505322</v>
      </c>
      <c r="H2277" s="13">
        <v>60</v>
      </c>
      <c r="I2277" s="12">
        <v>1</v>
      </c>
    </row>
    <row r="2278" spans="1:9" x14ac:dyDescent="0.25">
      <c r="A2278" s="118" t="s">
        <v>2223</v>
      </c>
      <c r="B2278" s="118" t="s">
        <v>2217</v>
      </c>
      <c r="C2278" s="261"/>
      <c r="D2278" s="122">
        <v>20395.849999999999</v>
      </c>
      <c r="E2278" s="122">
        <v>878877.9</v>
      </c>
      <c r="F2278" s="120">
        <v>2.3210000000000001E-2</v>
      </c>
      <c r="G2278" s="125">
        <v>0.45815741257530274</v>
      </c>
      <c r="H2278" s="12">
        <v>60</v>
      </c>
      <c r="I2278" s="12">
        <v>1</v>
      </c>
    </row>
    <row r="2279" spans="1:9" x14ac:dyDescent="0.25">
      <c r="A2279" s="117" t="s">
        <v>2224</v>
      </c>
      <c r="B2279" s="117" t="s">
        <v>2217</v>
      </c>
      <c r="C2279" s="260"/>
      <c r="D2279" s="121">
        <v>127764.66</v>
      </c>
      <c r="E2279" s="121">
        <v>977974.21</v>
      </c>
      <c r="F2279" s="119">
        <v>0.13059999999999999</v>
      </c>
      <c r="G2279" s="126">
        <v>2.1292956233997002</v>
      </c>
      <c r="H2279" s="13">
        <v>30</v>
      </c>
      <c r="I2279" s="12">
        <v>1</v>
      </c>
    </row>
    <row r="2280" spans="1:9" x14ac:dyDescent="0.25">
      <c r="A2280" s="118" t="s">
        <v>2225</v>
      </c>
      <c r="B2280" s="118" t="s">
        <v>2217</v>
      </c>
      <c r="C2280" s="261"/>
      <c r="D2280" s="122">
        <v>92578.6</v>
      </c>
      <c r="E2280" s="122">
        <v>972551.97</v>
      </c>
      <c r="F2280" s="120">
        <v>9.5189999999999997E-2</v>
      </c>
      <c r="G2280" s="125">
        <v>1.9013857098623479</v>
      </c>
      <c r="H2280" s="12">
        <v>30</v>
      </c>
      <c r="I2280" s="12">
        <v>1</v>
      </c>
    </row>
    <row r="2281" spans="1:9" x14ac:dyDescent="0.25">
      <c r="A2281" s="117" t="s">
        <v>2226</v>
      </c>
      <c r="B2281" s="117" t="s">
        <v>2217</v>
      </c>
      <c r="C2281" s="260"/>
      <c r="D2281" s="121">
        <v>57972.01</v>
      </c>
      <c r="E2281" s="121">
        <v>995247.09</v>
      </c>
      <c r="F2281" s="119">
        <v>5.8250000000000003E-2</v>
      </c>
      <c r="G2281" s="126">
        <v>1.4106862730424949</v>
      </c>
      <c r="H2281" s="13">
        <v>30</v>
      </c>
      <c r="I2281" s="12">
        <v>1</v>
      </c>
    </row>
    <row r="2282" spans="1:9" x14ac:dyDescent="0.25">
      <c r="A2282" s="118" t="s">
        <v>2227</v>
      </c>
      <c r="B2282" s="118" t="s">
        <v>2217</v>
      </c>
      <c r="C2282" s="261"/>
      <c r="D2282" s="122">
        <v>381006.89</v>
      </c>
      <c r="E2282" s="122">
        <v>1124355</v>
      </c>
      <c r="F2282" s="120">
        <v>0.33889999999999998</v>
      </c>
      <c r="G2282" s="125">
        <v>3.0885618527213556</v>
      </c>
      <c r="H2282" s="12">
        <v>15</v>
      </c>
      <c r="I2282" s="12">
        <v>1</v>
      </c>
    </row>
    <row r="2283" spans="1:9" x14ac:dyDescent="0.25">
      <c r="A2283" s="117" t="s">
        <v>2228</v>
      </c>
      <c r="B2283" s="117" t="s">
        <v>2217</v>
      </c>
      <c r="C2283" s="260"/>
      <c r="D2283" s="121">
        <v>362727.22</v>
      </c>
      <c r="E2283" s="121">
        <v>1055927.1299999999</v>
      </c>
      <c r="F2283" s="119">
        <v>0.34350000000000003</v>
      </c>
      <c r="G2283" s="126">
        <v>3.193911875462522</v>
      </c>
      <c r="H2283" s="13">
        <v>15</v>
      </c>
      <c r="I2283" s="12">
        <v>1</v>
      </c>
    </row>
    <row r="2284" spans="1:9" x14ac:dyDescent="0.25">
      <c r="A2284" s="118" t="s">
        <v>2229</v>
      </c>
      <c r="B2284" s="118" t="s">
        <v>2217</v>
      </c>
      <c r="C2284" s="261"/>
      <c r="D2284" s="122">
        <v>282620.84000000003</v>
      </c>
      <c r="E2284" s="122">
        <v>949493.98</v>
      </c>
      <c r="F2284" s="120">
        <v>0.29770000000000002</v>
      </c>
      <c r="G2284" s="125">
        <v>3.0588549622932533</v>
      </c>
      <c r="H2284" s="12">
        <v>15</v>
      </c>
      <c r="I2284" s="12">
        <v>1</v>
      </c>
    </row>
    <row r="2285" spans="1:9" x14ac:dyDescent="0.25">
      <c r="A2285" s="117" t="s">
        <v>2230</v>
      </c>
      <c r="B2285" s="117" t="s">
        <v>2217</v>
      </c>
      <c r="C2285" s="260"/>
      <c r="D2285" s="121">
        <v>1643123.03</v>
      </c>
      <c r="E2285" s="121">
        <v>1066874.72</v>
      </c>
      <c r="F2285" s="119">
        <v>1.54</v>
      </c>
      <c r="G2285" s="126">
        <v>4.6051701859880918</v>
      </c>
      <c r="H2285" s="13">
        <v>0</v>
      </c>
      <c r="I2285" s="12">
        <v>1</v>
      </c>
    </row>
    <row r="2286" spans="1:9" x14ac:dyDescent="0.25">
      <c r="A2286" s="118" t="s">
        <v>2231</v>
      </c>
      <c r="B2286" s="118" t="s">
        <v>2217</v>
      </c>
      <c r="C2286" s="261"/>
      <c r="D2286" s="122">
        <v>1552043.96</v>
      </c>
      <c r="E2286" s="122">
        <v>1104611.6100000001</v>
      </c>
      <c r="F2286" s="120">
        <v>1.405</v>
      </c>
      <c r="G2286" s="125">
        <v>4.6051701859880918</v>
      </c>
      <c r="H2286" s="12">
        <v>0</v>
      </c>
      <c r="I2286" s="12">
        <v>1</v>
      </c>
    </row>
    <row r="2287" spans="1:9" x14ac:dyDescent="0.25">
      <c r="A2287" s="117" t="s">
        <v>2232</v>
      </c>
      <c r="B2287" s="117" t="s">
        <v>2217</v>
      </c>
      <c r="C2287" s="260"/>
      <c r="D2287" s="121">
        <v>1561029.92</v>
      </c>
      <c r="E2287" s="121">
        <v>1120825.3400000001</v>
      </c>
      <c r="F2287" s="119">
        <v>1.393</v>
      </c>
      <c r="G2287" s="126">
        <v>4.6051701859880918</v>
      </c>
      <c r="H2287" s="13">
        <v>0</v>
      </c>
      <c r="I2287" s="12">
        <v>1</v>
      </c>
    </row>
    <row r="2288" spans="1:9" x14ac:dyDescent="0.25">
      <c r="A2288" s="117" t="s">
        <v>1368</v>
      </c>
      <c r="B2288" s="117" t="s">
        <v>2233</v>
      </c>
      <c r="C2288" s="260"/>
      <c r="D2288" s="121">
        <v>6082.84</v>
      </c>
      <c r="E2288" s="121">
        <v>1117426.68</v>
      </c>
      <c r="F2288" s="119">
        <v>5.4440000000000001E-3</v>
      </c>
      <c r="G2288" s="123"/>
      <c r="H2288" s="12"/>
      <c r="I2288" s="12">
        <v>1</v>
      </c>
    </row>
    <row r="2289" spans="1:9" x14ac:dyDescent="0.25">
      <c r="A2289" s="118" t="s">
        <v>1370</v>
      </c>
      <c r="B2289" s="118" t="s">
        <v>2233</v>
      </c>
      <c r="C2289" s="261"/>
      <c r="D2289" s="122">
        <v>6012.44</v>
      </c>
      <c r="E2289" s="122">
        <v>1186790.03</v>
      </c>
      <c r="F2289" s="120">
        <v>5.0660000000000002E-3</v>
      </c>
      <c r="G2289" s="124"/>
      <c r="H2289" s="13"/>
      <c r="I2289" s="12">
        <v>1</v>
      </c>
    </row>
    <row r="2290" spans="1:9" x14ac:dyDescent="0.25">
      <c r="A2290" s="117" t="s">
        <v>1371</v>
      </c>
      <c r="B2290" s="117" t="s">
        <v>2233</v>
      </c>
      <c r="C2290" s="260"/>
      <c r="D2290" s="121">
        <v>5397.41</v>
      </c>
      <c r="E2290" s="121">
        <v>1126238.46</v>
      </c>
      <c r="F2290" s="119">
        <v>4.7920000000000003E-3</v>
      </c>
      <c r="G2290" s="123"/>
      <c r="H2290" s="12"/>
      <c r="I2290" s="12">
        <v>1</v>
      </c>
    </row>
    <row r="2291" spans="1:9" x14ac:dyDescent="0.25">
      <c r="A2291" s="118" t="s">
        <v>2234</v>
      </c>
      <c r="B2291" s="118" t="s">
        <v>2233</v>
      </c>
      <c r="C2291" s="261"/>
      <c r="D2291" s="122">
        <v>16025282.960000001</v>
      </c>
      <c r="E2291" s="122">
        <v>1062212.23</v>
      </c>
      <c r="F2291" s="120">
        <v>15.09</v>
      </c>
      <c r="G2291" s="125">
        <v>4.3149209491163214</v>
      </c>
      <c r="H2291" s="13">
        <v>120</v>
      </c>
      <c r="I2291" s="12">
        <v>1</v>
      </c>
    </row>
    <row r="2292" spans="1:9" x14ac:dyDescent="0.25">
      <c r="A2292" s="117" t="s">
        <v>2235</v>
      </c>
      <c r="B2292" s="117" t="s">
        <v>2233</v>
      </c>
      <c r="C2292" s="260"/>
      <c r="D2292" s="121">
        <v>15590933.949999999</v>
      </c>
      <c r="E2292" s="121">
        <v>981170.84</v>
      </c>
      <c r="F2292" s="119">
        <v>15.89</v>
      </c>
      <c r="G2292" s="126">
        <v>4.3474397935658997</v>
      </c>
      <c r="H2292" s="12">
        <v>120</v>
      </c>
      <c r="I2292" s="12">
        <v>1</v>
      </c>
    </row>
    <row r="2293" spans="1:9" x14ac:dyDescent="0.25">
      <c r="A2293" s="118" t="s">
        <v>2236</v>
      </c>
      <c r="B2293" s="118" t="s">
        <v>2233</v>
      </c>
      <c r="C2293" s="261"/>
      <c r="D2293" s="122">
        <v>14707220.91</v>
      </c>
      <c r="E2293" s="122">
        <v>1071760.29</v>
      </c>
      <c r="F2293" s="120">
        <v>13.72</v>
      </c>
      <c r="G2293" s="125">
        <v>4.2197095342904696</v>
      </c>
      <c r="H2293" s="13">
        <v>120</v>
      </c>
      <c r="I2293" s="12">
        <v>1</v>
      </c>
    </row>
    <row r="2294" spans="1:9" x14ac:dyDescent="0.25">
      <c r="A2294" s="117" t="s">
        <v>2237</v>
      </c>
      <c r="B2294" s="117" t="s">
        <v>2233</v>
      </c>
      <c r="C2294" s="260"/>
      <c r="D2294" s="121">
        <v>17248312.620000001</v>
      </c>
      <c r="E2294" s="121">
        <v>936224.8</v>
      </c>
      <c r="F2294" s="119">
        <v>18.420000000000002</v>
      </c>
      <c r="G2294" s="126">
        <v>4.51438683314736</v>
      </c>
      <c r="H2294" s="12">
        <v>60</v>
      </c>
      <c r="I2294" s="12">
        <v>1</v>
      </c>
    </row>
    <row r="2295" spans="1:9" x14ac:dyDescent="0.25">
      <c r="A2295" s="118" t="s">
        <v>2238</v>
      </c>
      <c r="B2295" s="118" t="s">
        <v>2233</v>
      </c>
      <c r="C2295" s="261"/>
      <c r="D2295" s="122">
        <v>18050653.440000001</v>
      </c>
      <c r="E2295" s="122">
        <v>946484.72</v>
      </c>
      <c r="F2295" s="120">
        <v>19.07</v>
      </c>
      <c r="G2295" s="125">
        <v>4.5299197761936547</v>
      </c>
      <c r="H2295" s="13">
        <v>60</v>
      </c>
      <c r="I2295" s="12">
        <v>1</v>
      </c>
    </row>
    <row r="2296" spans="1:9" x14ac:dyDescent="0.25">
      <c r="A2296" s="117" t="s">
        <v>2239</v>
      </c>
      <c r="B2296" s="117" t="s">
        <v>2233</v>
      </c>
      <c r="C2296" s="260"/>
      <c r="D2296" s="121">
        <v>16807532.949999999</v>
      </c>
      <c r="E2296" s="121">
        <v>866107.5</v>
      </c>
      <c r="F2296" s="119">
        <v>19.41</v>
      </c>
      <c r="G2296" s="126">
        <v>4.5667523269643366</v>
      </c>
      <c r="H2296" s="12">
        <v>60</v>
      </c>
      <c r="I2296" s="12">
        <v>1</v>
      </c>
    </row>
    <row r="2297" spans="1:9" x14ac:dyDescent="0.25">
      <c r="A2297" s="118" t="s">
        <v>2240</v>
      </c>
      <c r="B2297" s="118" t="s">
        <v>2233</v>
      </c>
      <c r="C2297" s="261"/>
      <c r="D2297" s="122">
        <v>20249360.84</v>
      </c>
      <c r="E2297" s="122">
        <v>957315.85</v>
      </c>
      <c r="F2297" s="120">
        <v>21.15</v>
      </c>
      <c r="G2297" s="125">
        <v>4.6526254599577017</v>
      </c>
      <c r="H2297" s="13">
        <v>30</v>
      </c>
      <c r="I2297" s="12">
        <v>1</v>
      </c>
    </row>
    <row r="2298" spans="1:9" x14ac:dyDescent="0.25">
      <c r="A2298" s="117" t="s">
        <v>2241</v>
      </c>
      <c r="B2298" s="117" t="s">
        <v>2233</v>
      </c>
      <c r="C2298" s="260"/>
      <c r="D2298" s="121">
        <v>19069082.890000001</v>
      </c>
      <c r="E2298" s="121">
        <v>883393.69</v>
      </c>
      <c r="F2298" s="119">
        <v>21.59</v>
      </c>
      <c r="G2298" s="126">
        <v>4.6540648283439374</v>
      </c>
      <c r="H2298" s="12">
        <v>30</v>
      </c>
      <c r="I2298" s="12">
        <v>1</v>
      </c>
    </row>
    <row r="2299" spans="1:9" x14ac:dyDescent="0.25">
      <c r="A2299" s="118" t="s">
        <v>2242</v>
      </c>
      <c r="B2299" s="118" t="s">
        <v>2233</v>
      </c>
      <c r="C2299" s="261"/>
      <c r="D2299" s="122">
        <v>19593874.390000001</v>
      </c>
      <c r="E2299" s="122">
        <v>919987.14</v>
      </c>
      <c r="F2299" s="120">
        <v>21.3</v>
      </c>
      <c r="G2299" s="125">
        <v>4.6596943259430681</v>
      </c>
      <c r="H2299" s="13">
        <v>30</v>
      </c>
      <c r="I2299" s="12">
        <v>1</v>
      </c>
    </row>
    <row r="2300" spans="1:9" x14ac:dyDescent="0.25">
      <c r="A2300" s="117" t="s">
        <v>2243</v>
      </c>
      <c r="B2300" s="117" t="s">
        <v>2233</v>
      </c>
      <c r="C2300" s="260"/>
      <c r="D2300" s="121">
        <v>22014113.809999999</v>
      </c>
      <c r="E2300" s="121">
        <v>1030967.96</v>
      </c>
      <c r="F2300" s="119">
        <v>21.35</v>
      </c>
      <c r="G2300" s="126">
        <v>4.662039553851292</v>
      </c>
      <c r="H2300" s="12">
        <v>15</v>
      </c>
      <c r="I2300" s="12">
        <v>1</v>
      </c>
    </row>
    <row r="2301" spans="1:9" x14ac:dyDescent="0.25">
      <c r="A2301" s="118" t="s">
        <v>2244</v>
      </c>
      <c r="B2301" s="118" t="s">
        <v>2233</v>
      </c>
      <c r="C2301" s="261"/>
      <c r="D2301" s="122">
        <v>20848478.010000002</v>
      </c>
      <c r="E2301" s="122">
        <v>968904.49</v>
      </c>
      <c r="F2301" s="120">
        <v>21.52</v>
      </c>
      <c r="G2301" s="125">
        <v>4.6508165504533299</v>
      </c>
      <c r="H2301" s="13">
        <v>15</v>
      </c>
      <c r="I2301" s="12">
        <v>1</v>
      </c>
    </row>
    <row r="2302" spans="1:9" x14ac:dyDescent="0.25">
      <c r="A2302" s="117" t="s">
        <v>2245</v>
      </c>
      <c r="B2302" s="117" t="s">
        <v>2233</v>
      </c>
      <c r="C2302" s="260"/>
      <c r="D2302" s="121">
        <v>19691119.16</v>
      </c>
      <c r="E2302" s="121">
        <v>930987.2</v>
      </c>
      <c r="F2302" s="119">
        <v>21.15</v>
      </c>
      <c r="G2302" s="126">
        <v>4.6526254599577017</v>
      </c>
      <c r="H2302" s="12">
        <v>15</v>
      </c>
      <c r="I2302" s="12">
        <v>1</v>
      </c>
    </row>
    <row r="2303" spans="1:9" x14ac:dyDescent="0.25">
      <c r="A2303" s="118" t="s">
        <v>2246</v>
      </c>
      <c r="B2303" s="118" t="s">
        <v>2233</v>
      </c>
      <c r="C2303" s="261"/>
      <c r="D2303" s="122">
        <v>21244424.32</v>
      </c>
      <c r="E2303" s="122">
        <v>1053329.71</v>
      </c>
      <c r="F2303" s="120">
        <v>20.170000000000002</v>
      </c>
      <c r="G2303" s="125">
        <v>4.6051701859880918</v>
      </c>
      <c r="H2303" s="13">
        <v>0</v>
      </c>
      <c r="I2303" s="12">
        <v>1</v>
      </c>
    </row>
    <row r="2304" spans="1:9" x14ac:dyDescent="0.25">
      <c r="A2304" s="117" t="s">
        <v>2247</v>
      </c>
      <c r="B2304" s="117" t="s">
        <v>2233</v>
      </c>
      <c r="C2304" s="260"/>
      <c r="D2304" s="121">
        <v>20726083.27</v>
      </c>
      <c r="E2304" s="121">
        <v>1007980.36</v>
      </c>
      <c r="F2304" s="119">
        <v>20.56</v>
      </c>
      <c r="G2304" s="126">
        <v>4.6051701859880918</v>
      </c>
      <c r="H2304" s="12">
        <v>0</v>
      </c>
      <c r="I2304" s="12">
        <v>1</v>
      </c>
    </row>
    <row r="2305" spans="1:9" x14ac:dyDescent="0.25">
      <c r="A2305" s="118" t="s">
        <v>2248</v>
      </c>
      <c r="B2305" s="118" t="s">
        <v>2233</v>
      </c>
      <c r="C2305" s="261"/>
      <c r="D2305" s="122">
        <v>21492365.510000002</v>
      </c>
      <c r="E2305" s="122">
        <v>1065350.46</v>
      </c>
      <c r="F2305" s="120">
        <v>20.170000000000002</v>
      </c>
      <c r="G2305" s="125">
        <v>4.6051701859880918</v>
      </c>
      <c r="H2305" s="13">
        <v>0</v>
      </c>
      <c r="I2305" s="12">
        <v>1</v>
      </c>
    </row>
    <row r="2306" spans="1:9" x14ac:dyDescent="0.25">
      <c r="A2306" s="127" t="s">
        <v>1368</v>
      </c>
      <c r="B2306" s="127" t="s">
        <v>2255</v>
      </c>
      <c r="C2306" s="260"/>
      <c r="D2306" s="131">
        <v>0.187</v>
      </c>
      <c r="E2306" s="131">
        <v>66407.608999999997</v>
      </c>
      <c r="F2306" s="129">
        <v>0</v>
      </c>
      <c r="G2306" s="133"/>
      <c r="H2306" s="12"/>
      <c r="I2306" s="12">
        <v>1</v>
      </c>
    </row>
    <row r="2307" spans="1:9" x14ac:dyDescent="0.25">
      <c r="A2307" s="128" t="s">
        <v>1370</v>
      </c>
      <c r="B2307" s="128" t="s">
        <v>2255</v>
      </c>
      <c r="C2307" s="261"/>
      <c r="D2307" s="132">
        <v>3.3809999999999998</v>
      </c>
      <c r="E2307" s="132">
        <v>70323.641000000003</v>
      </c>
      <c r="F2307" s="130">
        <v>0</v>
      </c>
      <c r="G2307" s="134"/>
      <c r="H2307" s="13"/>
      <c r="I2307" s="12">
        <v>1</v>
      </c>
    </row>
    <row r="2308" spans="1:9" x14ac:dyDescent="0.25">
      <c r="A2308" s="127" t="s">
        <v>1371</v>
      </c>
      <c r="B2308" s="127" t="s">
        <v>2255</v>
      </c>
      <c r="C2308" s="260"/>
      <c r="D2308" s="131">
        <v>1.621</v>
      </c>
      <c r="E2308" s="131">
        <v>74205.039000000004</v>
      </c>
      <c r="F2308" s="129">
        <v>0</v>
      </c>
      <c r="G2308" s="133"/>
      <c r="H2308" s="12"/>
      <c r="I2308" s="12">
        <v>1</v>
      </c>
    </row>
    <row r="2309" spans="1:9" x14ac:dyDescent="0.25">
      <c r="A2309" s="128" t="s">
        <v>2256</v>
      </c>
      <c r="B2309" s="128" t="s">
        <v>2255</v>
      </c>
      <c r="C2309" s="261"/>
      <c r="D2309" s="132">
        <v>3.5259999999999998</v>
      </c>
      <c r="E2309" s="132">
        <v>88087.523000000001</v>
      </c>
      <c r="F2309" s="130">
        <v>0</v>
      </c>
      <c r="G2309" s="135" t="e">
        <v>#NUM!</v>
      </c>
      <c r="H2309" s="13">
        <v>120</v>
      </c>
      <c r="I2309" s="12">
        <v>1</v>
      </c>
    </row>
    <row r="2310" spans="1:9" x14ac:dyDescent="0.25">
      <c r="A2310" s="127" t="s">
        <v>2257</v>
      </c>
      <c r="B2310" s="127" t="s">
        <v>2255</v>
      </c>
      <c r="C2310" s="260"/>
      <c r="D2310" s="131">
        <v>4.1989999999999998</v>
      </c>
      <c r="E2310" s="131">
        <v>82026.351999999999</v>
      </c>
      <c r="F2310" s="129">
        <v>0</v>
      </c>
      <c r="G2310" s="136" t="e">
        <v>#NUM!</v>
      </c>
      <c r="H2310" s="12">
        <v>120</v>
      </c>
      <c r="I2310" s="12">
        <v>1</v>
      </c>
    </row>
    <row r="2311" spans="1:9" x14ac:dyDescent="0.25">
      <c r="A2311" s="128" t="s">
        <v>2258</v>
      </c>
      <c r="B2311" s="128" t="s">
        <v>2255</v>
      </c>
      <c r="C2311" s="261"/>
      <c r="D2311" s="132">
        <v>0.90200000000000002</v>
      </c>
      <c r="E2311" s="132">
        <v>85767.460999999996</v>
      </c>
      <c r="F2311" s="130">
        <v>0</v>
      </c>
      <c r="G2311" s="135" t="e">
        <v>#NUM!</v>
      </c>
      <c r="H2311" s="13">
        <v>120</v>
      </c>
      <c r="I2311" s="12">
        <v>1</v>
      </c>
    </row>
    <row r="2312" spans="1:9" x14ac:dyDescent="0.25">
      <c r="A2312" s="127" t="s">
        <v>2259</v>
      </c>
      <c r="B2312" s="127" t="s">
        <v>2255</v>
      </c>
      <c r="C2312" s="260"/>
      <c r="D2312" s="131">
        <v>11.205</v>
      </c>
      <c r="E2312" s="131">
        <v>88532.18</v>
      </c>
      <c r="F2312" s="129">
        <v>0</v>
      </c>
      <c r="G2312" s="136" t="e">
        <v>#NUM!</v>
      </c>
      <c r="H2312" s="12">
        <v>60</v>
      </c>
      <c r="I2312" s="12">
        <v>1</v>
      </c>
    </row>
    <row r="2313" spans="1:9" x14ac:dyDescent="0.25">
      <c r="A2313" s="128" t="s">
        <v>2260</v>
      </c>
      <c r="B2313" s="128" t="s">
        <v>2255</v>
      </c>
      <c r="C2313" s="261"/>
      <c r="D2313" s="132">
        <v>2.6640000000000001</v>
      </c>
      <c r="E2313" s="132">
        <v>89108.437999999995</v>
      </c>
      <c r="F2313" s="130">
        <v>0</v>
      </c>
      <c r="G2313" s="135" t="e">
        <v>#NUM!</v>
      </c>
      <c r="H2313" s="13">
        <v>60</v>
      </c>
      <c r="I2313" s="12">
        <v>1</v>
      </c>
    </row>
    <row r="2314" spans="1:9" x14ac:dyDescent="0.25">
      <c r="A2314" s="127" t="s">
        <v>2261</v>
      </c>
      <c r="B2314" s="127" t="s">
        <v>2255</v>
      </c>
      <c r="C2314" s="260"/>
      <c r="D2314" s="131">
        <v>2.1509999999999998</v>
      </c>
      <c r="E2314" s="131">
        <v>87479.445000000007</v>
      </c>
      <c r="F2314" s="129">
        <v>0</v>
      </c>
      <c r="G2314" s="136" t="e">
        <v>#NUM!</v>
      </c>
      <c r="H2314" s="12">
        <v>60</v>
      </c>
      <c r="I2314" s="12">
        <v>1</v>
      </c>
    </row>
    <row r="2315" spans="1:9" x14ac:dyDescent="0.25">
      <c r="A2315" s="128" t="s">
        <v>2262</v>
      </c>
      <c r="B2315" s="128" t="s">
        <v>2255</v>
      </c>
      <c r="C2315" s="261"/>
      <c r="D2315" s="132">
        <v>52.426000000000002</v>
      </c>
      <c r="E2315" s="132">
        <v>84302.695000000007</v>
      </c>
      <c r="F2315" s="130">
        <v>1E-3</v>
      </c>
      <c r="G2315" s="135" t="e">
        <v>#NUM!</v>
      </c>
      <c r="H2315" s="13">
        <v>30</v>
      </c>
      <c r="I2315" s="12">
        <v>1</v>
      </c>
    </row>
    <row r="2316" spans="1:9" x14ac:dyDescent="0.25">
      <c r="A2316" s="127" t="s">
        <v>2263</v>
      </c>
      <c r="B2316" s="127" t="s">
        <v>2255</v>
      </c>
      <c r="C2316" s="260"/>
      <c r="D2316" s="131">
        <v>1.5820000000000001</v>
      </c>
      <c r="E2316" s="131">
        <v>80522.375</v>
      </c>
      <c r="F2316" s="129">
        <v>0</v>
      </c>
      <c r="G2316" s="136" t="e">
        <v>#NUM!</v>
      </c>
      <c r="H2316" s="12">
        <v>30</v>
      </c>
      <c r="I2316" s="12">
        <v>1</v>
      </c>
    </row>
    <row r="2317" spans="1:9" x14ac:dyDescent="0.25">
      <c r="A2317" s="128" t="s">
        <v>2264</v>
      </c>
      <c r="B2317" s="128" t="s">
        <v>2255</v>
      </c>
      <c r="C2317" s="261"/>
      <c r="D2317" s="132">
        <v>5.1479999999999997</v>
      </c>
      <c r="E2317" s="132">
        <v>81071.641000000003</v>
      </c>
      <c r="F2317" s="130">
        <v>0</v>
      </c>
      <c r="G2317" s="135" t="e">
        <v>#NUM!</v>
      </c>
      <c r="H2317" s="13">
        <v>30</v>
      </c>
      <c r="I2317" s="12">
        <v>1</v>
      </c>
    </row>
    <row r="2318" spans="1:9" x14ac:dyDescent="0.25">
      <c r="A2318" s="127" t="s">
        <v>2265</v>
      </c>
      <c r="B2318" s="127" t="s">
        <v>2255</v>
      </c>
      <c r="C2318" s="260"/>
      <c r="D2318" s="131">
        <v>12.122999999999999</v>
      </c>
      <c r="E2318" s="131">
        <v>78708.258000000002</v>
      </c>
      <c r="F2318" s="129">
        <v>0</v>
      </c>
      <c r="G2318" s="136" t="e">
        <v>#NUM!</v>
      </c>
      <c r="H2318" s="12">
        <v>15</v>
      </c>
      <c r="I2318" s="12">
        <v>1</v>
      </c>
    </row>
    <row r="2319" spans="1:9" x14ac:dyDescent="0.25">
      <c r="A2319" s="128" t="s">
        <v>2266</v>
      </c>
      <c r="B2319" s="128" t="s">
        <v>2255</v>
      </c>
      <c r="C2319" s="261"/>
      <c r="D2319" s="132">
        <v>15.583</v>
      </c>
      <c r="E2319" s="132">
        <v>85204.351999999999</v>
      </c>
      <c r="F2319" s="130">
        <v>0</v>
      </c>
      <c r="G2319" s="135" t="e">
        <v>#NUM!</v>
      </c>
      <c r="H2319" s="13">
        <v>15</v>
      </c>
      <c r="I2319" s="12">
        <v>1</v>
      </c>
    </row>
    <row r="2320" spans="1:9" x14ac:dyDescent="0.25">
      <c r="A2320" s="127" t="s">
        <v>2267</v>
      </c>
      <c r="B2320" s="127" t="s">
        <v>2255</v>
      </c>
      <c r="C2320" s="260"/>
      <c r="D2320" s="131">
        <v>0.24399999999999999</v>
      </c>
      <c r="E2320" s="131">
        <v>84363.577999999994</v>
      </c>
      <c r="F2320" s="129">
        <v>0</v>
      </c>
      <c r="G2320" s="136" t="e">
        <v>#NUM!</v>
      </c>
      <c r="H2320" s="12">
        <v>15</v>
      </c>
      <c r="I2320" s="12">
        <v>1</v>
      </c>
    </row>
    <row r="2321" spans="1:9" x14ac:dyDescent="0.25">
      <c r="A2321" s="128" t="s">
        <v>2268</v>
      </c>
      <c r="B2321" s="128" t="s">
        <v>2255</v>
      </c>
      <c r="C2321" s="261"/>
      <c r="D2321" s="132">
        <v>1.66</v>
      </c>
      <c r="E2321" s="132">
        <v>84319.898000000001</v>
      </c>
      <c r="F2321" s="130">
        <v>0</v>
      </c>
      <c r="G2321" s="135" t="e">
        <v>#NUM!</v>
      </c>
      <c r="H2321" s="13">
        <v>0</v>
      </c>
      <c r="I2321" s="12">
        <v>1</v>
      </c>
    </row>
    <row r="2322" spans="1:9" x14ac:dyDescent="0.25">
      <c r="A2322" s="127" t="s">
        <v>2269</v>
      </c>
      <c r="B2322" s="127" t="s">
        <v>2255</v>
      </c>
      <c r="C2322" s="260"/>
      <c r="D2322" s="131">
        <v>0.99199999999999999</v>
      </c>
      <c r="E2322" s="131">
        <v>90348.991999999998</v>
      </c>
      <c r="F2322" s="129">
        <v>0</v>
      </c>
      <c r="G2322" s="136" t="e">
        <v>#NUM!</v>
      </c>
      <c r="H2322" s="12">
        <v>0</v>
      </c>
      <c r="I2322" s="12">
        <v>1</v>
      </c>
    </row>
    <row r="2323" spans="1:9" x14ac:dyDescent="0.25">
      <c r="A2323" s="128" t="s">
        <v>2270</v>
      </c>
      <c r="B2323" s="128" t="s">
        <v>2255</v>
      </c>
      <c r="C2323" s="261"/>
      <c r="D2323" s="132">
        <v>2.395</v>
      </c>
      <c r="E2323" s="132">
        <v>86644.039000000004</v>
      </c>
      <c r="F2323" s="130">
        <v>0</v>
      </c>
      <c r="G2323" s="135" t="e">
        <v>#NUM!</v>
      </c>
      <c r="H2323" s="13">
        <v>0</v>
      </c>
      <c r="I2323" s="12">
        <v>1</v>
      </c>
    </row>
    <row r="2324" spans="1:9" x14ac:dyDescent="0.25">
      <c r="A2324" s="128" t="s">
        <v>1368</v>
      </c>
      <c r="B2324" s="128" t="s">
        <v>2271</v>
      </c>
      <c r="C2324" s="261"/>
      <c r="D2324" s="132">
        <v>0.58599999999999997</v>
      </c>
      <c r="E2324" s="132">
        <v>66407.608999999997</v>
      </c>
      <c r="F2324" s="130">
        <v>0</v>
      </c>
      <c r="G2324" s="134"/>
      <c r="H2324" s="12"/>
      <c r="I2324" s="12">
        <v>1</v>
      </c>
    </row>
    <row r="2325" spans="1:9" x14ac:dyDescent="0.25">
      <c r="A2325" s="127" t="s">
        <v>1370</v>
      </c>
      <c r="B2325" s="127" t="s">
        <v>2271</v>
      </c>
      <c r="C2325" s="260"/>
      <c r="D2325" s="131">
        <v>9.6000000000000002E-2</v>
      </c>
      <c r="E2325" s="131">
        <v>70323.641000000003</v>
      </c>
      <c r="F2325" s="129">
        <v>0</v>
      </c>
      <c r="G2325" s="133"/>
      <c r="H2325" s="13"/>
      <c r="I2325" s="12">
        <v>1</v>
      </c>
    </row>
    <row r="2326" spans="1:9" x14ac:dyDescent="0.25">
      <c r="A2326" s="128" t="s">
        <v>1371</v>
      </c>
      <c r="B2326" s="128" t="s">
        <v>2271</v>
      </c>
      <c r="C2326" s="261"/>
      <c r="D2326" s="132">
        <v>2.7429999999999999</v>
      </c>
      <c r="E2326" s="132">
        <v>74205.039000000004</v>
      </c>
      <c r="F2326" s="130">
        <v>0</v>
      </c>
      <c r="G2326" s="134"/>
      <c r="H2326" s="12"/>
      <c r="I2326" s="12">
        <v>1</v>
      </c>
    </row>
    <row r="2327" spans="1:9" x14ac:dyDescent="0.25">
      <c r="A2327" s="127" t="s">
        <v>2272</v>
      </c>
      <c r="B2327" s="127" t="s">
        <v>2271</v>
      </c>
      <c r="C2327" s="260"/>
      <c r="D2327" s="131">
        <v>69.186000000000007</v>
      </c>
      <c r="E2327" s="131">
        <v>84149.108999999997</v>
      </c>
      <c r="F2327" s="129">
        <v>1E-3</v>
      </c>
      <c r="G2327" s="136">
        <v>0.27443684570176036</v>
      </c>
      <c r="H2327" s="13">
        <v>120</v>
      </c>
      <c r="I2327" s="12">
        <v>1</v>
      </c>
    </row>
    <row r="2328" spans="1:9" x14ac:dyDescent="0.25">
      <c r="A2328" s="128" t="s">
        <v>2273</v>
      </c>
      <c r="B2328" s="128" t="s">
        <v>2271</v>
      </c>
      <c r="C2328" s="261"/>
      <c r="D2328" s="132">
        <v>100.057</v>
      </c>
      <c r="E2328" s="132">
        <v>79631.835999999996</v>
      </c>
      <c r="F2328" s="130">
        <v>1E-3</v>
      </c>
      <c r="G2328" s="135">
        <v>0.22314355131420976</v>
      </c>
      <c r="H2328" s="12">
        <v>120</v>
      </c>
      <c r="I2328" s="12">
        <v>1</v>
      </c>
    </row>
    <row r="2329" spans="1:9" x14ac:dyDescent="0.25">
      <c r="A2329" s="127" t="s">
        <v>2274</v>
      </c>
      <c r="B2329" s="127" t="s">
        <v>2271</v>
      </c>
      <c r="C2329" s="260"/>
      <c r="D2329" s="131">
        <v>164.31800000000001</v>
      </c>
      <c r="E2329" s="131">
        <v>85764.047000000006</v>
      </c>
      <c r="F2329" s="129">
        <v>2E-3</v>
      </c>
      <c r="G2329" s="136" t="s">
        <v>2463</v>
      </c>
      <c r="H2329" s="13">
        <v>120</v>
      </c>
      <c r="I2329" s="12">
        <v>1</v>
      </c>
    </row>
    <row r="2330" spans="1:9" x14ac:dyDescent="0.25">
      <c r="A2330" s="128" t="s">
        <v>2275</v>
      </c>
      <c r="B2330" s="128" t="s">
        <v>2271</v>
      </c>
      <c r="C2330" s="261"/>
      <c r="D2330" s="132">
        <v>1724.2190000000001</v>
      </c>
      <c r="E2330" s="132">
        <v>85386.047000000006</v>
      </c>
      <c r="F2330" s="130">
        <v>0.02</v>
      </c>
      <c r="G2330" s="135">
        <v>3.2701691192557512</v>
      </c>
      <c r="H2330" s="12">
        <v>60</v>
      </c>
      <c r="I2330" s="12">
        <v>1</v>
      </c>
    </row>
    <row r="2331" spans="1:9" x14ac:dyDescent="0.25">
      <c r="A2331" s="127" t="s">
        <v>2276</v>
      </c>
      <c r="B2331" s="127" t="s">
        <v>2271</v>
      </c>
      <c r="C2331" s="260"/>
      <c r="D2331" s="131">
        <v>1528.0730000000001</v>
      </c>
      <c r="E2331" s="131">
        <v>88418.327999999994</v>
      </c>
      <c r="F2331" s="129">
        <v>1.7000000000000001E-2</v>
      </c>
      <c r="G2331" s="136">
        <v>3.0563568953704259</v>
      </c>
      <c r="H2331" s="13">
        <v>60</v>
      </c>
      <c r="I2331" s="12">
        <v>1</v>
      </c>
    </row>
    <row r="2332" spans="1:9" x14ac:dyDescent="0.25">
      <c r="A2332" s="128" t="s">
        <v>2277</v>
      </c>
      <c r="B2332" s="128" t="s">
        <v>2271</v>
      </c>
      <c r="C2332" s="261"/>
      <c r="D2332" s="132">
        <v>1671.9929999999999</v>
      </c>
      <c r="E2332" s="132">
        <v>86881.858999999997</v>
      </c>
      <c r="F2332" s="130">
        <v>1.9E-2</v>
      </c>
      <c r="G2332" s="135">
        <v>3.1307685573579338</v>
      </c>
      <c r="H2332" s="12">
        <v>60</v>
      </c>
      <c r="I2332" s="12">
        <v>1</v>
      </c>
    </row>
    <row r="2333" spans="1:9" x14ac:dyDescent="0.25">
      <c r="A2333" s="127" t="s">
        <v>2278</v>
      </c>
      <c r="B2333" s="127" t="s">
        <v>2271</v>
      </c>
      <c r="C2333" s="260"/>
      <c r="D2333" s="131">
        <v>3278.7240000000002</v>
      </c>
      <c r="E2333" s="131">
        <v>87084.858999999997</v>
      </c>
      <c r="F2333" s="129">
        <v>3.7999999999999999E-2</v>
      </c>
      <c r="G2333" s="136">
        <v>3.912023005428146</v>
      </c>
      <c r="H2333" s="13">
        <v>30</v>
      </c>
      <c r="I2333" s="12">
        <v>1</v>
      </c>
    </row>
    <row r="2334" spans="1:9" x14ac:dyDescent="0.25">
      <c r="A2334" s="128" t="s">
        <v>2279</v>
      </c>
      <c r="B2334" s="128" t="s">
        <v>2271</v>
      </c>
      <c r="C2334" s="261"/>
      <c r="D2334" s="132">
        <v>2968.4380000000001</v>
      </c>
      <c r="E2334" s="132">
        <v>85122.789000000004</v>
      </c>
      <c r="F2334" s="130">
        <v>3.5000000000000003E-2</v>
      </c>
      <c r="G2334" s="135">
        <v>3.7784916128036237</v>
      </c>
      <c r="H2334" s="12">
        <v>30</v>
      </c>
      <c r="I2334" s="12">
        <v>1</v>
      </c>
    </row>
    <row r="2335" spans="1:9" x14ac:dyDescent="0.25">
      <c r="A2335" s="127" t="s">
        <v>2280</v>
      </c>
      <c r="B2335" s="127" t="s">
        <v>2271</v>
      </c>
      <c r="C2335" s="260"/>
      <c r="D2335" s="131">
        <v>3302.29</v>
      </c>
      <c r="E2335" s="131">
        <v>85458.82</v>
      </c>
      <c r="F2335" s="129">
        <v>3.9E-2</v>
      </c>
      <c r="G2335" s="136">
        <v>3.8498912243211398</v>
      </c>
      <c r="H2335" s="13">
        <v>30</v>
      </c>
      <c r="I2335" s="12">
        <v>1</v>
      </c>
    </row>
    <row r="2336" spans="1:9" x14ac:dyDescent="0.25">
      <c r="A2336" s="128" t="s">
        <v>2281</v>
      </c>
      <c r="B2336" s="128" t="s">
        <v>2271</v>
      </c>
      <c r="C2336" s="261"/>
      <c r="D2336" s="132">
        <v>4243.5119999999997</v>
      </c>
      <c r="E2336" s="132">
        <v>81578.406000000003</v>
      </c>
      <c r="F2336" s="130">
        <v>5.1999999999999998E-2</v>
      </c>
      <c r="G2336" s="135">
        <v>4.2256805642831878</v>
      </c>
      <c r="H2336" s="12">
        <v>15</v>
      </c>
      <c r="I2336" s="12">
        <v>1</v>
      </c>
    </row>
    <row r="2337" spans="1:9" x14ac:dyDescent="0.25">
      <c r="A2337" s="127" t="s">
        <v>2282</v>
      </c>
      <c r="B2337" s="127" t="s">
        <v>2271</v>
      </c>
      <c r="C2337" s="260"/>
      <c r="D2337" s="131">
        <v>4314.3360000000002</v>
      </c>
      <c r="E2337" s="131">
        <v>80479.422000000006</v>
      </c>
      <c r="F2337" s="129">
        <v>5.3999999999999999E-2</v>
      </c>
      <c r="G2337" s="136">
        <v>4.2121275978784842</v>
      </c>
      <c r="H2337" s="13">
        <v>15</v>
      </c>
      <c r="I2337" s="12">
        <v>1</v>
      </c>
    </row>
    <row r="2338" spans="1:9" x14ac:dyDescent="0.25">
      <c r="A2338" s="128" t="s">
        <v>2283</v>
      </c>
      <c r="B2338" s="128" t="s">
        <v>2271</v>
      </c>
      <c r="C2338" s="261"/>
      <c r="D2338" s="132">
        <v>4238.335</v>
      </c>
      <c r="E2338" s="132">
        <v>82071.75</v>
      </c>
      <c r="F2338" s="130">
        <v>5.1999999999999998E-2</v>
      </c>
      <c r="G2338" s="135">
        <v>4.1375732967729206</v>
      </c>
      <c r="H2338" s="12">
        <v>15</v>
      </c>
      <c r="I2338" s="12">
        <v>1</v>
      </c>
    </row>
    <row r="2339" spans="1:9" x14ac:dyDescent="0.25">
      <c r="A2339" s="127" t="s">
        <v>2284</v>
      </c>
      <c r="B2339" s="127" t="s">
        <v>2271</v>
      </c>
      <c r="C2339" s="260"/>
      <c r="D2339" s="131">
        <v>6227.893</v>
      </c>
      <c r="E2339" s="131">
        <v>81519.077999999994</v>
      </c>
      <c r="F2339" s="129">
        <v>7.5999999999999998E-2</v>
      </c>
      <c r="G2339" s="136">
        <v>4.6051701859880918</v>
      </c>
      <c r="H2339" s="13">
        <v>0</v>
      </c>
      <c r="I2339" s="12">
        <v>1</v>
      </c>
    </row>
    <row r="2340" spans="1:9" x14ac:dyDescent="0.25">
      <c r="A2340" s="128" t="s">
        <v>2285</v>
      </c>
      <c r="B2340" s="128" t="s">
        <v>2271</v>
      </c>
      <c r="C2340" s="261"/>
      <c r="D2340" s="132">
        <v>6584.4939999999997</v>
      </c>
      <c r="E2340" s="132">
        <v>81998.320000000007</v>
      </c>
      <c r="F2340" s="130">
        <v>0.08</v>
      </c>
      <c r="G2340" s="135">
        <v>4.6051701859880918</v>
      </c>
      <c r="H2340" s="12">
        <v>0</v>
      </c>
      <c r="I2340" s="12">
        <v>1</v>
      </c>
    </row>
    <row r="2341" spans="1:9" x14ac:dyDescent="0.25">
      <c r="A2341" s="127" t="s">
        <v>2286</v>
      </c>
      <c r="B2341" s="127" t="s">
        <v>2271</v>
      </c>
      <c r="C2341" s="260"/>
      <c r="D2341" s="131">
        <v>6899.3609999999999</v>
      </c>
      <c r="E2341" s="131">
        <v>83585.172000000006</v>
      </c>
      <c r="F2341" s="129">
        <v>8.3000000000000004E-2</v>
      </c>
      <c r="G2341" s="136">
        <v>4.6051701859880918</v>
      </c>
      <c r="H2341" s="13">
        <v>0</v>
      </c>
      <c r="I2341" s="12">
        <v>1</v>
      </c>
    </row>
    <row r="2342" spans="1:9" x14ac:dyDescent="0.25">
      <c r="A2342" s="127" t="s">
        <v>1368</v>
      </c>
      <c r="B2342" s="127" t="s">
        <v>2287</v>
      </c>
      <c r="C2342" s="260"/>
      <c r="D2342" s="131">
        <v>0.45</v>
      </c>
      <c r="E2342" s="131">
        <v>66407.608999999997</v>
      </c>
      <c r="F2342" s="129">
        <v>0</v>
      </c>
      <c r="G2342" s="133"/>
      <c r="H2342" s="12"/>
      <c r="I2342" s="12">
        <v>1</v>
      </c>
    </row>
    <row r="2343" spans="1:9" x14ac:dyDescent="0.25">
      <c r="A2343" s="128" t="s">
        <v>1370</v>
      </c>
      <c r="B2343" s="128" t="s">
        <v>2287</v>
      </c>
      <c r="C2343" s="261"/>
      <c r="D2343" s="132">
        <v>1.4E-2</v>
      </c>
      <c r="E2343" s="132">
        <v>70323.641000000003</v>
      </c>
      <c r="F2343" s="130">
        <v>0</v>
      </c>
      <c r="G2343" s="134"/>
      <c r="H2343" s="13"/>
      <c r="I2343" s="12">
        <v>1</v>
      </c>
    </row>
    <row r="2344" spans="1:9" x14ac:dyDescent="0.25">
      <c r="A2344" s="127" t="s">
        <v>1371</v>
      </c>
      <c r="B2344" s="127" t="s">
        <v>2287</v>
      </c>
      <c r="C2344" s="260"/>
      <c r="D2344" s="131">
        <v>0.65700000000000003</v>
      </c>
      <c r="E2344" s="131">
        <v>74205.039000000004</v>
      </c>
      <c r="F2344" s="129">
        <v>0</v>
      </c>
      <c r="G2344" s="133"/>
      <c r="H2344" s="12"/>
      <c r="I2344" s="12">
        <v>1</v>
      </c>
    </row>
    <row r="2345" spans="1:9" x14ac:dyDescent="0.25">
      <c r="A2345" s="128" t="s">
        <v>2288</v>
      </c>
      <c r="B2345" s="128" t="s">
        <v>2287</v>
      </c>
      <c r="C2345" s="261"/>
      <c r="D2345" s="132">
        <v>133.55699999999999</v>
      </c>
      <c r="E2345" s="132">
        <v>88421.273000000001</v>
      </c>
      <c r="F2345" s="130">
        <v>2E-3</v>
      </c>
      <c r="G2345" s="135">
        <v>1.4064970684374101</v>
      </c>
      <c r="H2345" s="13">
        <v>120</v>
      </c>
      <c r="I2345" s="12">
        <v>1</v>
      </c>
    </row>
    <row r="2346" spans="1:9" x14ac:dyDescent="0.25">
      <c r="A2346" s="127" t="s">
        <v>2289</v>
      </c>
      <c r="B2346" s="127" t="s">
        <v>2287</v>
      </c>
      <c r="C2346" s="260"/>
      <c r="D2346" s="131">
        <v>216.03899999999999</v>
      </c>
      <c r="E2346" s="131">
        <v>84273</v>
      </c>
      <c r="F2346" s="129">
        <v>3.0000000000000001E-3</v>
      </c>
      <c r="G2346" s="136">
        <v>1.942582358962639</v>
      </c>
      <c r="H2346" s="12">
        <v>120</v>
      </c>
      <c r="I2346" s="12">
        <v>1</v>
      </c>
    </row>
    <row r="2347" spans="1:9" x14ac:dyDescent="0.25">
      <c r="A2347" s="128" t="s">
        <v>2290</v>
      </c>
      <c r="B2347" s="128" t="s">
        <v>2287</v>
      </c>
      <c r="C2347" s="261"/>
      <c r="D2347" s="132">
        <v>174.346</v>
      </c>
      <c r="E2347" s="132">
        <v>81262.148000000001</v>
      </c>
      <c r="F2347" s="130">
        <v>2E-3</v>
      </c>
      <c r="G2347" s="135">
        <v>1.3862943611198906</v>
      </c>
      <c r="H2347" s="13">
        <v>120</v>
      </c>
      <c r="I2347" s="12">
        <v>1</v>
      </c>
    </row>
    <row r="2348" spans="1:9" x14ac:dyDescent="0.25">
      <c r="A2348" s="127" t="s">
        <v>2291</v>
      </c>
      <c r="B2348" s="127" t="s">
        <v>2287</v>
      </c>
      <c r="C2348" s="260"/>
      <c r="D2348" s="131">
        <v>903.68899999999996</v>
      </c>
      <c r="E2348" s="131">
        <v>84013.093999999997</v>
      </c>
      <c r="F2348" s="129">
        <v>1.0999999999999999E-2</v>
      </c>
      <c r="G2348" s="136">
        <v>3.1112451606758351</v>
      </c>
      <c r="H2348" s="12">
        <v>60</v>
      </c>
      <c r="I2348" s="12">
        <v>1</v>
      </c>
    </row>
    <row r="2349" spans="1:9" x14ac:dyDescent="0.25">
      <c r="A2349" s="128" t="s">
        <v>2292</v>
      </c>
      <c r="B2349" s="128" t="s">
        <v>2287</v>
      </c>
      <c r="C2349" s="261"/>
      <c r="D2349" s="132">
        <v>1167.866</v>
      </c>
      <c r="E2349" s="132">
        <v>81571.047000000006</v>
      </c>
      <c r="F2349" s="130">
        <v>1.4E-2</v>
      </c>
      <c r="G2349" s="135">
        <v>3.4830273999097874</v>
      </c>
      <c r="H2349" s="13">
        <v>60</v>
      </c>
      <c r="I2349" s="12">
        <v>1</v>
      </c>
    </row>
    <row r="2350" spans="1:9" x14ac:dyDescent="0.25">
      <c r="A2350" s="127" t="s">
        <v>2293</v>
      </c>
      <c r="B2350" s="127" t="s">
        <v>2287</v>
      </c>
      <c r="C2350" s="260"/>
      <c r="D2350" s="131">
        <v>1086.5650000000001</v>
      </c>
      <c r="E2350" s="131">
        <v>84655.358999999997</v>
      </c>
      <c r="F2350" s="129">
        <v>1.2999999999999999E-2</v>
      </c>
      <c r="G2350" s="136">
        <v>3.2580965380214817</v>
      </c>
      <c r="H2350" s="12">
        <v>60</v>
      </c>
      <c r="I2350" s="12">
        <v>1</v>
      </c>
    </row>
    <row r="2351" spans="1:9" x14ac:dyDescent="0.25">
      <c r="A2351" s="128" t="s">
        <v>2294</v>
      </c>
      <c r="B2351" s="128" t="s">
        <v>2287</v>
      </c>
      <c r="C2351" s="261"/>
      <c r="D2351" s="132">
        <v>1908.07</v>
      </c>
      <c r="E2351" s="132">
        <v>79727.054999999993</v>
      </c>
      <c r="F2351" s="130">
        <v>2.4E-2</v>
      </c>
      <c r="G2351" s="135">
        <v>3.8914037182254102</v>
      </c>
      <c r="H2351" s="13">
        <v>30</v>
      </c>
      <c r="I2351" s="12">
        <v>1</v>
      </c>
    </row>
    <row r="2352" spans="1:9" x14ac:dyDescent="0.25">
      <c r="A2352" s="127" t="s">
        <v>2295</v>
      </c>
      <c r="B2352" s="127" t="s">
        <v>2287</v>
      </c>
      <c r="C2352" s="260"/>
      <c r="D2352" s="131">
        <v>1363.114</v>
      </c>
      <c r="E2352" s="131">
        <v>79413.093999999997</v>
      </c>
      <c r="F2352" s="129">
        <v>1.7000000000000001E-2</v>
      </c>
      <c r="G2352" s="136">
        <v>3.6771834143507451</v>
      </c>
      <c r="H2352" s="12">
        <v>30</v>
      </c>
      <c r="I2352" s="12">
        <v>1</v>
      </c>
    </row>
    <row r="2353" spans="1:9" x14ac:dyDescent="0.25">
      <c r="A2353" s="128" t="s">
        <v>2296</v>
      </c>
      <c r="B2353" s="128" t="s">
        <v>2287</v>
      </c>
      <c r="C2353" s="261"/>
      <c r="D2353" s="132">
        <v>1713.981</v>
      </c>
      <c r="E2353" s="132">
        <v>82670.304999999993</v>
      </c>
      <c r="F2353" s="130">
        <v>2.1000000000000001E-2</v>
      </c>
      <c r="G2353" s="135">
        <v>3.7376696182833684</v>
      </c>
      <c r="H2353" s="13">
        <v>30</v>
      </c>
      <c r="I2353" s="12">
        <v>1</v>
      </c>
    </row>
    <row r="2354" spans="1:9" x14ac:dyDescent="0.25">
      <c r="A2354" s="127" t="s">
        <v>2297</v>
      </c>
      <c r="B2354" s="127" t="s">
        <v>2287</v>
      </c>
      <c r="C2354" s="260"/>
      <c r="D2354" s="131">
        <v>2441.9430000000002</v>
      </c>
      <c r="E2354" s="131">
        <v>79701.468999999997</v>
      </c>
      <c r="F2354" s="129">
        <v>3.1E-2</v>
      </c>
      <c r="G2354" s="136">
        <v>4.1473370923626112</v>
      </c>
      <c r="H2354" s="12">
        <v>15</v>
      </c>
      <c r="I2354" s="12">
        <v>1</v>
      </c>
    </row>
    <row r="2355" spans="1:9" x14ac:dyDescent="0.25">
      <c r="A2355" s="128" t="s">
        <v>2298</v>
      </c>
      <c r="B2355" s="128" t="s">
        <v>2287</v>
      </c>
      <c r="C2355" s="261"/>
      <c r="D2355" s="132">
        <v>2527.9720000000002</v>
      </c>
      <c r="E2355" s="132">
        <v>76285.983999999997</v>
      </c>
      <c r="F2355" s="130">
        <v>3.3000000000000002E-2</v>
      </c>
      <c r="G2355" s="135">
        <v>4.3404776317610096</v>
      </c>
      <c r="H2355" s="13">
        <v>15</v>
      </c>
      <c r="I2355" s="12">
        <v>1</v>
      </c>
    </row>
    <row r="2356" spans="1:9" x14ac:dyDescent="0.25">
      <c r="A2356" s="127" t="s">
        <v>2299</v>
      </c>
      <c r="B2356" s="127" t="s">
        <v>2287</v>
      </c>
      <c r="C2356" s="260"/>
      <c r="D2356" s="131">
        <v>2349.0050000000001</v>
      </c>
      <c r="E2356" s="131">
        <v>81053.445000000007</v>
      </c>
      <c r="F2356" s="129">
        <v>2.9000000000000001E-2</v>
      </c>
      <c r="G2356" s="136">
        <v>4.0604430105464191</v>
      </c>
      <c r="H2356" s="12">
        <v>15</v>
      </c>
      <c r="I2356" s="12">
        <v>1</v>
      </c>
    </row>
    <row r="2357" spans="1:9" x14ac:dyDescent="0.25">
      <c r="A2357" s="128" t="s">
        <v>2300</v>
      </c>
      <c r="B2357" s="128" t="s">
        <v>2287</v>
      </c>
      <c r="C2357" s="261"/>
      <c r="D2357" s="132">
        <v>3805.3229999999999</v>
      </c>
      <c r="E2357" s="132">
        <v>76891.531000000003</v>
      </c>
      <c r="F2357" s="130">
        <v>4.9000000000000002E-2</v>
      </c>
      <c r="G2357" s="135">
        <v>4.6051701859880918</v>
      </c>
      <c r="H2357" s="13">
        <v>0</v>
      </c>
      <c r="I2357" s="12">
        <v>1</v>
      </c>
    </row>
    <row r="2358" spans="1:9" x14ac:dyDescent="0.25">
      <c r="A2358" s="127" t="s">
        <v>2301</v>
      </c>
      <c r="B2358" s="127" t="s">
        <v>2287</v>
      </c>
      <c r="C2358" s="260"/>
      <c r="D2358" s="131">
        <v>3290.1559999999999</v>
      </c>
      <c r="E2358" s="131">
        <v>76638.922000000006</v>
      </c>
      <c r="F2358" s="129">
        <v>4.2999999999999997E-2</v>
      </c>
      <c r="G2358" s="136">
        <v>4.6051701859880918</v>
      </c>
      <c r="H2358" s="12">
        <v>0</v>
      </c>
      <c r="I2358" s="12">
        <v>1</v>
      </c>
    </row>
    <row r="2359" spans="1:9" x14ac:dyDescent="0.25">
      <c r="A2359" s="128" t="s">
        <v>2302</v>
      </c>
      <c r="B2359" s="128" t="s">
        <v>2287</v>
      </c>
      <c r="C2359" s="261"/>
      <c r="D2359" s="132">
        <v>3767.7730000000001</v>
      </c>
      <c r="E2359" s="132">
        <v>76040.976999999999</v>
      </c>
      <c r="F2359" s="130">
        <v>0.05</v>
      </c>
      <c r="G2359" s="135">
        <v>4.6051701859880918</v>
      </c>
      <c r="H2359" s="13">
        <v>0</v>
      </c>
      <c r="I2359" s="12">
        <v>1</v>
      </c>
    </row>
    <row r="2360" spans="1:9" x14ac:dyDescent="0.25">
      <c r="A2360" s="128" t="s">
        <v>1368</v>
      </c>
      <c r="B2360" s="128" t="s">
        <v>2303</v>
      </c>
      <c r="C2360" s="261"/>
      <c r="D2360" s="132">
        <v>7.718</v>
      </c>
      <c r="E2360" s="132">
        <v>66407.608999999997</v>
      </c>
      <c r="F2360" s="130">
        <v>0</v>
      </c>
      <c r="G2360" s="134"/>
      <c r="H2360" s="12"/>
      <c r="I2360" s="12">
        <v>1</v>
      </c>
    </row>
    <row r="2361" spans="1:9" x14ac:dyDescent="0.25">
      <c r="A2361" s="127" t="s">
        <v>1370</v>
      </c>
      <c r="B2361" s="127" t="s">
        <v>2303</v>
      </c>
      <c r="C2361" s="260"/>
      <c r="D2361" s="131">
        <v>40.200000000000003</v>
      </c>
      <c r="E2361" s="131">
        <v>70323.641000000003</v>
      </c>
      <c r="F2361" s="129">
        <v>1E-3</v>
      </c>
      <c r="G2361" s="133"/>
      <c r="H2361" s="13"/>
      <c r="I2361" s="12">
        <v>1</v>
      </c>
    </row>
    <row r="2362" spans="1:9" x14ac:dyDescent="0.25">
      <c r="A2362" s="128" t="s">
        <v>1371</v>
      </c>
      <c r="B2362" s="128" t="s">
        <v>2303</v>
      </c>
      <c r="C2362" s="261"/>
      <c r="D2362" s="132">
        <v>20.041</v>
      </c>
      <c r="E2362" s="132">
        <v>74205.039000000004</v>
      </c>
      <c r="F2362" s="130">
        <v>0</v>
      </c>
      <c r="G2362" s="134"/>
      <c r="H2362" s="12"/>
      <c r="I2362" s="12">
        <v>1</v>
      </c>
    </row>
    <row r="2363" spans="1:9" x14ac:dyDescent="0.25">
      <c r="A2363" s="127" t="s">
        <v>2304</v>
      </c>
      <c r="B2363" s="127" t="s">
        <v>2303</v>
      </c>
      <c r="C2363" s="260"/>
      <c r="D2363" s="131">
        <v>3136.4929999999999</v>
      </c>
      <c r="E2363" s="131">
        <v>90909.406000000003</v>
      </c>
      <c r="F2363" s="129">
        <v>3.5000000000000003E-2</v>
      </c>
      <c r="G2363" s="136" t="s">
        <v>2464</v>
      </c>
      <c r="H2363" s="13">
        <v>120</v>
      </c>
      <c r="I2363" s="12">
        <v>1</v>
      </c>
    </row>
    <row r="2364" spans="1:9" x14ac:dyDescent="0.25">
      <c r="A2364" s="128" t="s">
        <v>2305</v>
      </c>
      <c r="B2364" s="128" t="s">
        <v>2303</v>
      </c>
      <c r="C2364" s="261"/>
      <c r="D2364" s="132">
        <v>1922.6790000000001</v>
      </c>
      <c r="E2364" s="132">
        <v>91630.023000000001</v>
      </c>
      <c r="F2364" s="130">
        <v>2.1000000000000001E-2</v>
      </c>
      <c r="G2364" s="135" t="s">
        <v>2465</v>
      </c>
      <c r="H2364" s="12">
        <v>120</v>
      </c>
      <c r="I2364" s="12">
        <v>1</v>
      </c>
    </row>
    <row r="2365" spans="1:9" x14ac:dyDescent="0.25">
      <c r="A2365" s="127" t="s">
        <v>2306</v>
      </c>
      <c r="B2365" s="127" t="s">
        <v>2303</v>
      </c>
      <c r="C2365" s="260"/>
      <c r="D2365" s="131">
        <v>2755.6610000000001</v>
      </c>
      <c r="E2365" s="131">
        <v>86076.226999999999</v>
      </c>
      <c r="F2365" s="129">
        <v>3.2000000000000001E-2</v>
      </c>
      <c r="G2365" s="136" t="s">
        <v>2466</v>
      </c>
      <c r="H2365" s="13">
        <v>120</v>
      </c>
      <c r="I2365" s="12">
        <v>1</v>
      </c>
    </row>
    <row r="2366" spans="1:9" x14ac:dyDescent="0.25">
      <c r="A2366" s="128" t="s">
        <v>2307</v>
      </c>
      <c r="B2366" s="128" t="s">
        <v>2303</v>
      </c>
      <c r="C2366" s="261"/>
      <c r="D2366" s="132">
        <v>2593.3539999999998</v>
      </c>
      <c r="E2366" s="132">
        <v>93171.547000000006</v>
      </c>
      <c r="F2366" s="130">
        <v>2.8000000000000001E-2</v>
      </c>
      <c r="G2366" s="135">
        <v>2.734295222875692</v>
      </c>
      <c r="H2366" s="12">
        <v>60</v>
      </c>
      <c r="I2366" s="12">
        <v>1</v>
      </c>
    </row>
    <row r="2367" spans="1:9" x14ac:dyDescent="0.25">
      <c r="A2367" s="127" t="s">
        <v>2308</v>
      </c>
      <c r="B2367" s="127" t="s">
        <v>2303</v>
      </c>
      <c r="C2367" s="260"/>
      <c r="D2367" s="131">
        <v>2118.1669999999999</v>
      </c>
      <c r="E2367" s="131">
        <v>90813.297000000006</v>
      </c>
      <c r="F2367" s="129">
        <v>2.3E-2</v>
      </c>
      <c r="G2367" s="136">
        <v>2.5238920965009539</v>
      </c>
      <c r="H2367" s="13">
        <v>60</v>
      </c>
      <c r="I2367" s="12">
        <v>1</v>
      </c>
    </row>
    <row r="2368" spans="1:9" x14ac:dyDescent="0.25">
      <c r="A2368" s="128" t="s">
        <v>2309</v>
      </c>
      <c r="B2368" s="128" t="s">
        <v>2303</v>
      </c>
      <c r="C2368" s="261"/>
      <c r="D2368" s="132">
        <v>2656.5630000000001</v>
      </c>
      <c r="E2368" s="132">
        <v>91878.445000000007</v>
      </c>
      <c r="F2368" s="130">
        <v>2.9000000000000001E-2</v>
      </c>
      <c r="G2368" s="135" t="s">
        <v>2467</v>
      </c>
      <c r="H2368" s="12">
        <v>60</v>
      </c>
      <c r="I2368" s="12">
        <v>1</v>
      </c>
    </row>
    <row r="2369" spans="1:9" x14ac:dyDescent="0.25">
      <c r="A2369" s="127" t="s">
        <v>2310</v>
      </c>
      <c r="B2369" s="127" t="s">
        <v>2303</v>
      </c>
      <c r="C2369" s="260"/>
      <c r="D2369" s="131">
        <v>4333.7860000000001</v>
      </c>
      <c r="E2369" s="131">
        <v>89855.5</v>
      </c>
      <c r="F2369" s="129">
        <v>4.8000000000000001E-2</v>
      </c>
      <c r="G2369" s="136">
        <v>3.2782992453390016</v>
      </c>
      <c r="H2369" s="13">
        <v>30</v>
      </c>
      <c r="I2369" s="12">
        <v>1</v>
      </c>
    </row>
    <row r="2370" spans="1:9" x14ac:dyDescent="0.25">
      <c r="A2370" s="128" t="s">
        <v>2311</v>
      </c>
      <c r="B2370" s="128" t="s">
        <v>2303</v>
      </c>
      <c r="C2370" s="261"/>
      <c r="D2370" s="132">
        <v>4515.7830000000004</v>
      </c>
      <c r="E2370" s="132">
        <v>91843.476999999999</v>
      </c>
      <c r="F2370" s="130">
        <v>4.9000000000000002E-2</v>
      </c>
      <c r="G2370" s="135">
        <v>3.2879910130331838</v>
      </c>
      <c r="H2370" s="12">
        <v>30</v>
      </c>
      <c r="I2370" s="12">
        <v>1</v>
      </c>
    </row>
    <row r="2371" spans="1:9" x14ac:dyDescent="0.25">
      <c r="A2371" s="127" t="s">
        <v>2312</v>
      </c>
      <c r="B2371" s="127" t="s">
        <v>2303</v>
      </c>
      <c r="C2371" s="260"/>
      <c r="D2371" s="131">
        <v>4100.7030000000004</v>
      </c>
      <c r="E2371" s="131">
        <v>89122.82</v>
      </c>
      <c r="F2371" s="129">
        <v>4.5999999999999999E-2</v>
      </c>
      <c r="G2371" s="136">
        <v>3.3852665595899607</v>
      </c>
      <c r="H2371" s="13">
        <v>30</v>
      </c>
      <c r="I2371" s="12">
        <v>1</v>
      </c>
    </row>
    <row r="2372" spans="1:9" x14ac:dyDescent="0.25">
      <c r="A2372" s="128" t="s">
        <v>2313</v>
      </c>
      <c r="B2372" s="128" t="s">
        <v>2303</v>
      </c>
      <c r="C2372" s="261"/>
      <c r="D2372" s="132">
        <v>5350.4309999999996</v>
      </c>
      <c r="E2372" s="132">
        <v>89939.172000000006</v>
      </c>
      <c r="F2372" s="130">
        <v>5.8999999999999997E-2</v>
      </c>
      <c r="G2372" s="135">
        <v>3.485938610117246</v>
      </c>
      <c r="H2372" s="12">
        <v>15</v>
      </c>
      <c r="I2372" s="12">
        <v>1</v>
      </c>
    </row>
    <row r="2373" spans="1:9" x14ac:dyDescent="0.25">
      <c r="A2373" s="127" t="s">
        <v>2314</v>
      </c>
      <c r="B2373" s="127" t="s">
        <v>2303</v>
      </c>
      <c r="C2373" s="260"/>
      <c r="D2373" s="131">
        <v>6493.0839999999998</v>
      </c>
      <c r="E2373" s="131">
        <v>91110.672000000006</v>
      </c>
      <c r="F2373" s="129">
        <v>7.0999999999999994E-2</v>
      </c>
      <c r="G2373" s="136">
        <v>3.6609706659968597</v>
      </c>
      <c r="H2373" s="13">
        <v>15</v>
      </c>
      <c r="I2373" s="12">
        <v>1</v>
      </c>
    </row>
    <row r="2374" spans="1:9" x14ac:dyDescent="0.25">
      <c r="A2374" s="128" t="s">
        <v>2315</v>
      </c>
      <c r="B2374" s="128" t="s">
        <v>2303</v>
      </c>
      <c r="C2374" s="261"/>
      <c r="D2374" s="132">
        <v>4691.3559999999998</v>
      </c>
      <c r="E2374" s="132">
        <v>97033.789000000004</v>
      </c>
      <c r="F2374" s="130">
        <v>4.8000000000000001E-2</v>
      </c>
      <c r="G2374" s="135">
        <v>3.4281302640217435</v>
      </c>
      <c r="H2374" s="12">
        <v>15</v>
      </c>
      <c r="I2374" s="12">
        <v>1</v>
      </c>
    </row>
    <row r="2375" spans="1:9" x14ac:dyDescent="0.25">
      <c r="A2375" s="127" t="s">
        <v>2316</v>
      </c>
      <c r="B2375" s="127" t="s">
        <v>2303</v>
      </c>
      <c r="C2375" s="260"/>
      <c r="D2375" s="131">
        <v>15813.093999999999</v>
      </c>
      <c r="E2375" s="131">
        <v>87901.758000000002</v>
      </c>
      <c r="F2375" s="129">
        <v>0.18</v>
      </c>
      <c r="G2375" s="136">
        <v>4.6051701859880918</v>
      </c>
      <c r="H2375" s="13">
        <v>0</v>
      </c>
      <c r="I2375" s="12">
        <v>1</v>
      </c>
    </row>
    <row r="2376" spans="1:9" x14ac:dyDescent="0.25">
      <c r="A2376" s="128" t="s">
        <v>2317</v>
      </c>
      <c r="B2376" s="128" t="s">
        <v>2303</v>
      </c>
      <c r="C2376" s="261"/>
      <c r="D2376" s="132">
        <v>16024.798000000001</v>
      </c>
      <c r="E2376" s="132">
        <v>88096.976999999999</v>
      </c>
      <c r="F2376" s="130">
        <v>0.182</v>
      </c>
      <c r="G2376" s="135">
        <v>4.6051701859880918</v>
      </c>
      <c r="H2376" s="12">
        <v>0</v>
      </c>
      <c r="I2376" s="12">
        <v>1</v>
      </c>
    </row>
    <row r="2377" spans="1:9" x14ac:dyDescent="0.25">
      <c r="A2377" s="127" t="s">
        <v>2318</v>
      </c>
      <c r="B2377" s="127" t="s">
        <v>2303</v>
      </c>
      <c r="C2377" s="260"/>
      <c r="D2377" s="131">
        <v>13576.285</v>
      </c>
      <c r="E2377" s="131">
        <v>87400.172000000006</v>
      </c>
      <c r="F2377" s="129">
        <v>0.155</v>
      </c>
      <c r="G2377" s="136">
        <v>4.6051701859880918</v>
      </c>
      <c r="H2377" s="13">
        <v>0</v>
      </c>
      <c r="I2377" s="12">
        <v>1</v>
      </c>
    </row>
    <row r="2378" spans="1:9" x14ac:dyDescent="0.25">
      <c r="A2378" s="127" t="s">
        <v>1368</v>
      </c>
      <c r="B2378" s="127" t="s">
        <v>2319</v>
      </c>
      <c r="C2378" s="260"/>
      <c r="D2378" s="131">
        <v>0.13700000000000001</v>
      </c>
      <c r="E2378" s="131">
        <v>66407.608999999997</v>
      </c>
      <c r="F2378" s="129">
        <v>0</v>
      </c>
      <c r="G2378" s="133"/>
      <c r="H2378" s="12"/>
      <c r="I2378" s="12">
        <v>1</v>
      </c>
    </row>
    <row r="2379" spans="1:9" x14ac:dyDescent="0.25">
      <c r="A2379" s="128" t="s">
        <v>1370</v>
      </c>
      <c r="B2379" s="128" t="s">
        <v>2319</v>
      </c>
      <c r="C2379" s="261"/>
      <c r="D2379" s="132">
        <v>0.433</v>
      </c>
      <c r="E2379" s="132">
        <v>70323.641000000003</v>
      </c>
      <c r="F2379" s="130">
        <v>0</v>
      </c>
      <c r="G2379" s="134"/>
      <c r="H2379" s="13"/>
      <c r="I2379" s="12">
        <v>1</v>
      </c>
    </row>
    <row r="2380" spans="1:9" x14ac:dyDescent="0.25">
      <c r="A2380" s="127" t="s">
        <v>1371</v>
      </c>
      <c r="B2380" s="127" t="s">
        <v>2319</v>
      </c>
      <c r="C2380" s="260"/>
      <c r="D2380" s="131">
        <v>8.4000000000000005E-2</v>
      </c>
      <c r="E2380" s="131">
        <v>74205.039000000004</v>
      </c>
      <c r="F2380" s="129">
        <v>0</v>
      </c>
      <c r="G2380" s="133"/>
      <c r="H2380" s="12"/>
      <c r="I2380" s="12">
        <v>1</v>
      </c>
    </row>
    <row r="2381" spans="1:9" x14ac:dyDescent="0.25">
      <c r="A2381" s="128" t="s">
        <v>2320</v>
      </c>
      <c r="B2381" s="128" t="s">
        <v>2319</v>
      </c>
      <c r="C2381" s="261"/>
      <c r="D2381" s="132">
        <v>47120.809000000001</v>
      </c>
      <c r="E2381" s="132">
        <v>73278.343999999997</v>
      </c>
      <c r="F2381" s="130">
        <v>0.64300000000000002</v>
      </c>
      <c r="G2381" s="135">
        <v>4.3656758153657078</v>
      </c>
      <c r="H2381" s="13">
        <v>120</v>
      </c>
      <c r="I2381" s="12">
        <v>1</v>
      </c>
    </row>
    <row r="2382" spans="1:9" x14ac:dyDescent="0.25">
      <c r="A2382" s="127" t="s">
        <v>2321</v>
      </c>
      <c r="B2382" s="127" t="s">
        <v>2319</v>
      </c>
      <c r="C2382" s="260"/>
      <c r="D2382" s="131">
        <v>48325.82</v>
      </c>
      <c r="E2382" s="131">
        <v>70094.241999999998</v>
      </c>
      <c r="F2382" s="129">
        <v>0.68899999999999995</v>
      </c>
      <c r="G2382" s="136">
        <v>4.4595567782115344</v>
      </c>
      <c r="H2382" s="12">
        <v>120</v>
      </c>
      <c r="I2382" s="12">
        <v>1</v>
      </c>
    </row>
    <row r="2383" spans="1:9" x14ac:dyDescent="0.25">
      <c r="A2383" s="128" t="s">
        <v>2322</v>
      </c>
      <c r="B2383" s="128" t="s">
        <v>2319</v>
      </c>
      <c r="C2383" s="261"/>
      <c r="D2383" s="132">
        <v>48058.059000000001</v>
      </c>
      <c r="E2383" s="132">
        <v>72574.398000000001</v>
      </c>
      <c r="F2383" s="130">
        <v>0.66200000000000003</v>
      </c>
      <c r="G2383" s="135">
        <v>4.3670338500877408</v>
      </c>
      <c r="H2383" s="13">
        <v>120</v>
      </c>
      <c r="I2383" s="12">
        <v>1</v>
      </c>
    </row>
    <row r="2384" spans="1:9" x14ac:dyDescent="0.25">
      <c r="A2384" s="127" t="s">
        <v>2323</v>
      </c>
      <c r="B2384" s="127" t="s">
        <v>2319</v>
      </c>
      <c r="C2384" s="260"/>
      <c r="D2384" s="131">
        <v>54426.57</v>
      </c>
      <c r="E2384" s="131">
        <v>74868.523000000001</v>
      </c>
      <c r="F2384" s="129">
        <v>0.72699999999999998</v>
      </c>
      <c r="G2384" s="136">
        <v>4.4884575686616079</v>
      </c>
      <c r="H2384" s="12">
        <v>60</v>
      </c>
      <c r="I2384" s="12">
        <v>1</v>
      </c>
    </row>
    <row r="2385" spans="1:9" x14ac:dyDescent="0.25">
      <c r="A2385" s="128" t="s">
        <v>2324</v>
      </c>
      <c r="B2385" s="128" t="s">
        <v>2319</v>
      </c>
      <c r="C2385" s="261"/>
      <c r="D2385" s="132">
        <v>51432.288999999997</v>
      </c>
      <c r="E2385" s="132">
        <v>70489.695000000007</v>
      </c>
      <c r="F2385" s="130">
        <v>0.73</v>
      </c>
      <c r="G2385" s="135">
        <v>4.5173600413403134</v>
      </c>
      <c r="H2385" s="13">
        <v>60</v>
      </c>
      <c r="I2385" s="12">
        <v>1</v>
      </c>
    </row>
    <row r="2386" spans="1:9" x14ac:dyDescent="0.25">
      <c r="A2386" s="127" t="s">
        <v>2325</v>
      </c>
      <c r="B2386" s="127" t="s">
        <v>2319</v>
      </c>
      <c r="C2386" s="260"/>
      <c r="D2386" s="131">
        <v>50954.035000000003</v>
      </c>
      <c r="E2386" s="131">
        <v>69144.047000000006</v>
      </c>
      <c r="F2386" s="129">
        <v>0.73699999999999999</v>
      </c>
      <c r="G2386" s="136">
        <v>4.4743561863400689</v>
      </c>
      <c r="H2386" s="12">
        <v>60</v>
      </c>
      <c r="I2386" s="12">
        <v>1</v>
      </c>
    </row>
    <row r="2387" spans="1:9" x14ac:dyDescent="0.25">
      <c r="A2387" s="128" t="s">
        <v>2326</v>
      </c>
      <c r="B2387" s="128" t="s">
        <v>2319</v>
      </c>
      <c r="C2387" s="261"/>
      <c r="D2387" s="132">
        <v>56201.516000000003</v>
      </c>
      <c r="E2387" s="132">
        <v>71570.101999999999</v>
      </c>
      <c r="F2387" s="130">
        <v>0.78500000000000003</v>
      </c>
      <c r="G2387" s="135">
        <v>4.5652148089104969</v>
      </c>
      <c r="H2387" s="13">
        <v>30</v>
      </c>
      <c r="I2387" s="12">
        <v>1</v>
      </c>
    </row>
    <row r="2388" spans="1:9" x14ac:dyDescent="0.25">
      <c r="A2388" s="127" t="s">
        <v>2327</v>
      </c>
      <c r="B2388" s="127" t="s">
        <v>2319</v>
      </c>
      <c r="C2388" s="260"/>
      <c r="D2388" s="131">
        <v>55408.875</v>
      </c>
      <c r="E2388" s="131">
        <v>70261.281000000003</v>
      </c>
      <c r="F2388" s="129">
        <v>0.78900000000000003</v>
      </c>
      <c r="G2388" s="136">
        <v>4.5950818280437504</v>
      </c>
      <c r="H2388" s="12">
        <v>30</v>
      </c>
      <c r="I2388" s="12">
        <v>1</v>
      </c>
    </row>
    <row r="2389" spans="1:9" x14ac:dyDescent="0.25">
      <c r="A2389" s="128" t="s">
        <v>2328</v>
      </c>
      <c r="B2389" s="128" t="s">
        <v>2319</v>
      </c>
      <c r="C2389" s="261"/>
      <c r="D2389" s="132">
        <v>56966.245999999999</v>
      </c>
      <c r="E2389" s="132">
        <v>70796.75</v>
      </c>
      <c r="F2389" s="130">
        <v>0.80500000000000005</v>
      </c>
      <c r="G2389" s="135">
        <v>4.5626105715692953</v>
      </c>
      <c r="H2389" s="13">
        <v>30</v>
      </c>
      <c r="I2389" s="12">
        <v>1</v>
      </c>
    </row>
    <row r="2390" spans="1:9" x14ac:dyDescent="0.25">
      <c r="A2390" s="127" t="s">
        <v>2329</v>
      </c>
      <c r="B2390" s="127" t="s">
        <v>2319</v>
      </c>
      <c r="C2390" s="260"/>
      <c r="D2390" s="131">
        <v>56637.813000000002</v>
      </c>
      <c r="E2390" s="131">
        <v>71678.141000000003</v>
      </c>
      <c r="F2390" s="129">
        <v>0.79</v>
      </c>
      <c r="G2390" s="136">
        <v>4.5715640365891561</v>
      </c>
      <c r="H2390" s="12">
        <v>15</v>
      </c>
      <c r="I2390" s="12">
        <v>1</v>
      </c>
    </row>
    <row r="2391" spans="1:9" x14ac:dyDescent="0.25">
      <c r="A2391" s="128" t="s">
        <v>2330</v>
      </c>
      <c r="B2391" s="128" t="s">
        <v>2319</v>
      </c>
      <c r="C2391" s="261"/>
      <c r="D2391" s="132">
        <v>60285.434000000001</v>
      </c>
      <c r="E2391" s="132">
        <v>75210.25</v>
      </c>
      <c r="F2391" s="130">
        <v>0.80200000000000005</v>
      </c>
      <c r="G2391" s="135">
        <v>4.6114241150643904</v>
      </c>
      <c r="H2391" s="13">
        <v>15</v>
      </c>
      <c r="I2391" s="12">
        <v>1</v>
      </c>
    </row>
    <row r="2392" spans="1:9" x14ac:dyDescent="0.25">
      <c r="A2392" s="127" t="s">
        <v>2331</v>
      </c>
      <c r="B2392" s="127" t="s">
        <v>2319</v>
      </c>
      <c r="C2392" s="260"/>
      <c r="D2392" s="131">
        <v>55271.347999999998</v>
      </c>
      <c r="E2392" s="131">
        <v>79412.070000000007</v>
      </c>
      <c r="F2392" s="129">
        <v>0.69599999999999995</v>
      </c>
      <c r="G2392" s="136">
        <v>4.4171179544851515</v>
      </c>
      <c r="H2392" s="12">
        <v>15</v>
      </c>
      <c r="I2392" s="12">
        <v>1</v>
      </c>
    </row>
    <row r="2393" spans="1:9" x14ac:dyDescent="0.25">
      <c r="A2393" s="128" t="s">
        <v>2332</v>
      </c>
      <c r="B2393" s="128" t="s">
        <v>2319</v>
      </c>
      <c r="C2393" s="261"/>
      <c r="D2393" s="132">
        <v>59826.32</v>
      </c>
      <c r="E2393" s="132">
        <v>73256.445000000007</v>
      </c>
      <c r="F2393" s="130">
        <v>0.81699999999999995</v>
      </c>
      <c r="G2393" s="135">
        <v>4.6051701859880918</v>
      </c>
      <c r="H2393" s="13">
        <v>0</v>
      </c>
      <c r="I2393" s="12">
        <v>1</v>
      </c>
    </row>
    <row r="2394" spans="1:9" x14ac:dyDescent="0.25">
      <c r="A2394" s="127" t="s">
        <v>2333</v>
      </c>
      <c r="B2394" s="127" t="s">
        <v>2319</v>
      </c>
      <c r="C2394" s="260"/>
      <c r="D2394" s="131">
        <v>58324.934000000001</v>
      </c>
      <c r="E2394" s="131">
        <v>73152.187999999995</v>
      </c>
      <c r="F2394" s="129">
        <v>0.79700000000000004</v>
      </c>
      <c r="G2394" s="136">
        <v>4.6051701859880918</v>
      </c>
      <c r="H2394" s="12">
        <v>0</v>
      </c>
      <c r="I2394" s="12">
        <v>1</v>
      </c>
    </row>
    <row r="2395" spans="1:9" x14ac:dyDescent="0.25">
      <c r="A2395" s="128" t="s">
        <v>2334</v>
      </c>
      <c r="B2395" s="128" t="s">
        <v>2319</v>
      </c>
      <c r="C2395" s="261"/>
      <c r="D2395" s="132">
        <v>59781.690999999999</v>
      </c>
      <c r="E2395" s="132">
        <v>71164.101999999999</v>
      </c>
      <c r="F2395" s="130">
        <v>0.84</v>
      </c>
      <c r="G2395" s="135">
        <v>4.6051701859880918</v>
      </c>
      <c r="H2395" s="13">
        <v>0</v>
      </c>
      <c r="I2395" s="12">
        <v>1</v>
      </c>
    </row>
    <row r="2396" spans="1:9" x14ac:dyDescent="0.25">
      <c r="A2396" s="128" t="s">
        <v>1368</v>
      </c>
      <c r="B2396" s="128" t="s">
        <v>2335</v>
      </c>
      <c r="C2396" s="261"/>
      <c r="D2396" s="132">
        <v>1.4510000000000001</v>
      </c>
      <c r="E2396" s="132">
        <v>66407.608999999997</v>
      </c>
      <c r="F2396" s="130">
        <v>0</v>
      </c>
      <c r="G2396" s="134"/>
      <c r="H2396" s="12"/>
      <c r="I2396" s="12">
        <v>1</v>
      </c>
    </row>
    <row r="2397" spans="1:9" x14ac:dyDescent="0.25">
      <c r="A2397" s="127" t="s">
        <v>1370</v>
      </c>
      <c r="B2397" s="127" t="s">
        <v>2335</v>
      </c>
      <c r="C2397" s="260"/>
      <c r="D2397" s="131">
        <v>1.5329999999999999</v>
      </c>
      <c r="E2397" s="131">
        <v>70323.641000000003</v>
      </c>
      <c r="F2397" s="129">
        <v>0</v>
      </c>
      <c r="G2397" s="133"/>
      <c r="H2397" s="13"/>
      <c r="I2397" s="12">
        <v>1</v>
      </c>
    </row>
    <row r="2398" spans="1:9" x14ac:dyDescent="0.25">
      <c r="A2398" s="128" t="s">
        <v>1371</v>
      </c>
      <c r="B2398" s="128" t="s">
        <v>2335</v>
      </c>
      <c r="C2398" s="261"/>
      <c r="D2398" s="132">
        <v>0.746</v>
      </c>
      <c r="E2398" s="132">
        <v>74205.039000000004</v>
      </c>
      <c r="F2398" s="130">
        <v>0</v>
      </c>
      <c r="G2398" s="134"/>
      <c r="H2398" s="12"/>
      <c r="I2398" s="12">
        <v>1</v>
      </c>
    </row>
    <row r="2399" spans="1:9" x14ac:dyDescent="0.25">
      <c r="A2399" s="127" t="s">
        <v>2336</v>
      </c>
      <c r="B2399" s="127" t="s">
        <v>2335</v>
      </c>
      <c r="C2399" s="260"/>
      <c r="D2399" s="131">
        <v>3930.56</v>
      </c>
      <c r="E2399" s="131">
        <v>88035.351999999999</v>
      </c>
      <c r="F2399" s="129">
        <v>4.4999999999999998E-2</v>
      </c>
      <c r="G2399" s="136">
        <v>3.4991777900223591</v>
      </c>
      <c r="H2399" s="13">
        <v>120</v>
      </c>
      <c r="I2399" s="12">
        <v>1</v>
      </c>
    </row>
    <row r="2400" spans="1:9" x14ac:dyDescent="0.25">
      <c r="A2400" s="128" t="s">
        <v>2337</v>
      </c>
      <c r="B2400" s="128" t="s">
        <v>2335</v>
      </c>
      <c r="C2400" s="261"/>
      <c r="D2400" s="132">
        <v>3631.7939999999999</v>
      </c>
      <c r="E2400" s="132">
        <v>86163.531000000003</v>
      </c>
      <c r="F2400" s="130">
        <v>4.2000000000000003E-2</v>
      </c>
      <c r="G2400" s="135">
        <v>3.4524906760497061</v>
      </c>
      <c r="H2400" s="12">
        <v>120</v>
      </c>
      <c r="I2400" s="12">
        <v>1</v>
      </c>
    </row>
    <row r="2401" spans="1:9" x14ac:dyDescent="0.25">
      <c r="A2401" s="127" t="s">
        <v>2338</v>
      </c>
      <c r="B2401" s="127" t="s">
        <v>2335</v>
      </c>
      <c r="C2401" s="260"/>
      <c r="D2401" s="131">
        <v>2585.732</v>
      </c>
      <c r="E2401" s="131">
        <v>92746.491999999998</v>
      </c>
      <c r="F2401" s="129">
        <v>2.8000000000000001E-2</v>
      </c>
      <c r="G2401" s="136">
        <v>3.069840245707713</v>
      </c>
      <c r="H2401" s="13">
        <v>120</v>
      </c>
      <c r="I2401" s="12">
        <v>1</v>
      </c>
    </row>
    <row r="2402" spans="1:9" x14ac:dyDescent="0.25">
      <c r="A2402" s="128" t="s">
        <v>2339</v>
      </c>
      <c r="B2402" s="128" t="s">
        <v>2335</v>
      </c>
      <c r="C2402" s="261"/>
      <c r="D2402" s="132">
        <v>8307.8860000000004</v>
      </c>
      <c r="E2402" s="132">
        <v>100978.867</v>
      </c>
      <c r="F2402" s="130">
        <v>8.2000000000000003E-2</v>
      </c>
      <c r="G2402" s="135">
        <v>4.0992345475162928</v>
      </c>
      <c r="H2402" s="12">
        <v>60</v>
      </c>
      <c r="I2402" s="12">
        <v>1</v>
      </c>
    </row>
    <row r="2403" spans="1:9" x14ac:dyDescent="0.25">
      <c r="A2403" s="127" t="s">
        <v>2340</v>
      </c>
      <c r="B2403" s="127" t="s">
        <v>2335</v>
      </c>
      <c r="C2403" s="260"/>
      <c r="D2403" s="131">
        <v>7102.34</v>
      </c>
      <c r="E2403" s="131">
        <v>96781.562999999995</v>
      </c>
      <c r="F2403" s="129">
        <v>7.2999999999999995E-2</v>
      </c>
      <c r="G2403" s="136">
        <v>4.005280498914729</v>
      </c>
      <c r="H2403" s="13">
        <v>60</v>
      </c>
      <c r="I2403" s="12">
        <v>1</v>
      </c>
    </row>
    <row r="2404" spans="1:9" x14ac:dyDescent="0.25">
      <c r="A2404" s="128" t="s">
        <v>2341</v>
      </c>
      <c r="B2404" s="128" t="s">
        <v>2335</v>
      </c>
      <c r="C2404" s="261"/>
      <c r="D2404" s="132">
        <v>4725.1570000000002</v>
      </c>
      <c r="E2404" s="132">
        <v>89973.172000000006</v>
      </c>
      <c r="F2404" s="130">
        <v>5.2999999999999999E-2</v>
      </c>
      <c r="G2404" s="135">
        <v>3.7079276490846307</v>
      </c>
      <c r="H2404" s="12">
        <v>60</v>
      </c>
      <c r="I2404" s="12">
        <v>1</v>
      </c>
    </row>
    <row r="2405" spans="1:9" x14ac:dyDescent="0.25">
      <c r="A2405" s="127" t="s">
        <v>2342</v>
      </c>
      <c r="B2405" s="127" t="s">
        <v>2335</v>
      </c>
      <c r="C2405" s="260"/>
      <c r="D2405" s="131">
        <v>8797.857</v>
      </c>
      <c r="E2405" s="131">
        <v>99175.976999999999</v>
      </c>
      <c r="F2405" s="129">
        <v>8.8999999999999996E-2</v>
      </c>
      <c r="G2405" s="136">
        <v>4.1811516699841791</v>
      </c>
      <c r="H2405" s="13">
        <v>30</v>
      </c>
      <c r="I2405" s="12">
        <v>1</v>
      </c>
    </row>
    <row r="2406" spans="1:9" x14ac:dyDescent="0.25">
      <c r="A2406" s="128" t="s">
        <v>2343</v>
      </c>
      <c r="B2406" s="128" t="s">
        <v>2335</v>
      </c>
      <c r="C2406" s="261"/>
      <c r="D2406" s="132">
        <v>8948.4339999999993</v>
      </c>
      <c r="E2406" s="132">
        <v>101774.602</v>
      </c>
      <c r="F2406" s="130">
        <v>8.7999999999999995E-2</v>
      </c>
      <c r="G2406" s="135">
        <v>4.1921578722445441</v>
      </c>
      <c r="H2406" s="12">
        <v>30</v>
      </c>
      <c r="I2406" s="12">
        <v>1</v>
      </c>
    </row>
    <row r="2407" spans="1:9" x14ac:dyDescent="0.25">
      <c r="A2407" s="127" t="s">
        <v>2344</v>
      </c>
      <c r="B2407" s="127" t="s">
        <v>2335</v>
      </c>
      <c r="C2407" s="260"/>
      <c r="D2407" s="131">
        <v>8183.6019999999999</v>
      </c>
      <c r="E2407" s="131">
        <v>97091.476999999999</v>
      </c>
      <c r="F2407" s="129">
        <v>8.4000000000000005E-2</v>
      </c>
      <c r="G2407" s="136">
        <v>4.168452534375823</v>
      </c>
      <c r="H2407" s="13">
        <v>30</v>
      </c>
      <c r="I2407" s="12">
        <v>1</v>
      </c>
    </row>
    <row r="2408" spans="1:9" x14ac:dyDescent="0.25">
      <c r="A2408" s="128" t="s">
        <v>2345</v>
      </c>
      <c r="B2408" s="128" t="s">
        <v>2335</v>
      </c>
      <c r="C2408" s="261"/>
      <c r="D2408" s="132">
        <v>11859.377</v>
      </c>
      <c r="E2408" s="132">
        <v>97915.547000000006</v>
      </c>
      <c r="F2408" s="130">
        <v>0.121</v>
      </c>
      <c r="G2408" s="135">
        <v>4.4883058458487808</v>
      </c>
      <c r="H2408" s="12">
        <v>15</v>
      </c>
      <c r="I2408" s="12">
        <v>1</v>
      </c>
    </row>
    <row r="2409" spans="1:9" x14ac:dyDescent="0.25">
      <c r="A2409" s="127" t="s">
        <v>2346</v>
      </c>
      <c r="B2409" s="127" t="s">
        <v>2335</v>
      </c>
      <c r="C2409" s="260"/>
      <c r="D2409" s="131">
        <v>11007.21</v>
      </c>
      <c r="E2409" s="131">
        <v>96175.218999999997</v>
      </c>
      <c r="F2409" s="129">
        <v>0.114</v>
      </c>
      <c r="G2409" s="136">
        <v>4.4510195061608329</v>
      </c>
      <c r="H2409" s="13">
        <v>15</v>
      </c>
      <c r="I2409" s="12">
        <v>1</v>
      </c>
    </row>
    <row r="2410" spans="1:9" x14ac:dyDescent="0.25">
      <c r="A2410" s="128" t="s">
        <v>2347</v>
      </c>
      <c r="B2410" s="128" t="s">
        <v>2335</v>
      </c>
      <c r="C2410" s="261"/>
      <c r="D2410" s="132">
        <v>9763.0259999999998</v>
      </c>
      <c r="E2410" s="132">
        <v>107401.773</v>
      </c>
      <c r="F2410" s="130">
        <v>9.0999999999999998E-2</v>
      </c>
      <c r="G2410" s="135">
        <v>4.2484952420493594</v>
      </c>
      <c r="H2410" s="12">
        <v>15</v>
      </c>
      <c r="I2410" s="12">
        <v>1</v>
      </c>
    </row>
    <row r="2411" spans="1:9" x14ac:dyDescent="0.25">
      <c r="A2411" s="127" t="s">
        <v>2348</v>
      </c>
      <c r="B2411" s="127" t="s">
        <v>2335</v>
      </c>
      <c r="C2411" s="260"/>
      <c r="D2411" s="131">
        <v>12601.278</v>
      </c>
      <c r="E2411" s="131">
        <v>92806.335999999996</v>
      </c>
      <c r="F2411" s="129">
        <v>0.13600000000000001</v>
      </c>
      <c r="G2411" s="136">
        <v>4.6051701859880918</v>
      </c>
      <c r="H2411" s="13">
        <v>0</v>
      </c>
      <c r="I2411" s="12">
        <v>1</v>
      </c>
    </row>
    <row r="2412" spans="1:9" x14ac:dyDescent="0.25">
      <c r="A2412" s="128" t="s">
        <v>2349</v>
      </c>
      <c r="B2412" s="128" t="s">
        <v>2335</v>
      </c>
      <c r="C2412" s="261"/>
      <c r="D2412" s="132">
        <v>12674.375</v>
      </c>
      <c r="E2412" s="132">
        <v>95327.585999999996</v>
      </c>
      <c r="F2412" s="130">
        <v>0.13300000000000001</v>
      </c>
      <c r="G2412" s="135">
        <v>4.6051701859880918</v>
      </c>
      <c r="H2412" s="12">
        <v>0</v>
      </c>
      <c r="I2412" s="12">
        <v>1</v>
      </c>
    </row>
    <row r="2413" spans="1:9" x14ac:dyDescent="0.25">
      <c r="A2413" s="127" t="s">
        <v>2350</v>
      </c>
      <c r="B2413" s="127" t="s">
        <v>2335</v>
      </c>
      <c r="C2413" s="260"/>
      <c r="D2413" s="131">
        <v>13224.254999999999</v>
      </c>
      <c r="E2413" s="131">
        <v>101414.18</v>
      </c>
      <c r="F2413" s="129">
        <v>0.13</v>
      </c>
      <c r="G2413" s="136">
        <v>4.6051701859880918</v>
      </c>
      <c r="H2413" s="13">
        <v>0</v>
      </c>
      <c r="I2413" s="12">
        <v>1</v>
      </c>
    </row>
    <row r="2414" spans="1:9" x14ac:dyDescent="0.25">
      <c r="A2414" s="127" t="s">
        <v>1368</v>
      </c>
      <c r="B2414" s="127" t="s">
        <v>2351</v>
      </c>
      <c r="C2414" s="260"/>
      <c r="D2414" s="131">
        <v>6.7240000000000002</v>
      </c>
      <c r="E2414" s="131">
        <v>66407.608999999997</v>
      </c>
      <c r="F2414" s="129">
        <v>0</v>
      </c>
      <c r="G2414" s="133"/>
      <c r="H2414" s="12"/>
      <c r="I2414" s="12">
        <v>1</v>
      </c>
    </row>
    <row r="2415" spans="1:9" x14ac:dyDescent="0.25">
      <c r="A2415" s="128" t="s">
        <v>1370</v>
      </c>
      <c r="B2415" s="128" t="s">
        <v>2351</v>
      </c>
      <c r="C2415" s="261"/>
      <c r="D2415" s="132">
        <v>5.234</v>
      </c>
      <c r="E2415" s="132">
        <v>70323.641000000003</v>
      </c>
      <c r="F2415" s="130">
        <v>0</v>
      </c>
      <c r="G2415" s="134"/>
      <c r="H2415" s="13"/>
      <c r="I2415" s="12">
        <v>1</v>
      </c>
    </row>
    <row r="2416" spans="1:9" x14ac:dyDescent="0.25">
      <c r="A2416" s="127" t="s">
        <v>1371</v>
      </c>
      <c r="B2416" s="127" t="s">
        <v>2351</v>
      </c>
      <c r="C2416" s="260"/>
      <c r="D2416" s="131">
        <v>6.7240000000000002</v>
      </c>
      <c r="E2416" s="131">
        <v>74205.039000000004</v>
      </c>
      <c r="F2416" s="129">
        <v>0</v>
      </c>
      <c r="G2416" s="133"/>
      <c r="H2416" s="12"/>
      <c r="I2416" s="12">
        <v>1</v>
      </c>
    </row>
    <row r="2417" spans="1:9" x14ac:dyDescent="0.25">
      <c r="A2417" s="128" t="s">
        <v>2352</v>
      </c>
      <c r="B2417" s="128" t="s">
        <v>2351</v>
      </c>
      <c r="C2417" s="261"/>
      <c r="D2417" s="132">
        <v>10993.945</v>
      </c>
      <c r="E2417" s="132">
        <v>94231.023000000001</v>
      </c>
      <c r="F2417" s="130">
        <v>0.11700000000000001</v>
      </c>
      <c r="G2417" s="135">
        <v>3.7183698826246419</v>
      </c>
      <c r="H2417" s="13">
        <v>120</v>
      </c>
      <c r="I2417" s="12">
        <v>1</v>
      </c>
    </row>
    <row r="2418" spans="1:9" x14ac:dyDescent="0.25">
      <c r="A2418" s="127" t="s">
        <v>2353</v>
      </c>
      <c r="B2418" s="127" t="s">
        <v>2351</v>
      </c>
      <c r="C2418" s="260"/>
      <c r="D2418" s="131">
        <v>11013.348</v>
      </c>
      <c r="E2418" s="131">
        <v>86552.202999999994</v>
      </c>
      <c r="F2418" s="129">
        <v>0.127</v>
      </c>
      <c r="G2418" s="136">
        <v>3.7225095248594857</v>
      </c>
      <c r="H2418" s="12">
        <v>120</v>
      </c>
      <c r="I2418" s="12">
        <v>1</v>
      </c>
    </row>
    <row r="2419" spans="1:9" x14ac:dyDescent="0.25">
      <c r="A2419" s="128" t="s">
        <v>2354</v>
      </c>
      <c r="B2419" s="128" t="s">
        <v>2351</v>
      </c>
      <c r="C2419" s="261"/>
      <c r="D2419" s="132">
        <v>10252.289000000001</v>
      </c>
      <c r="E2419" s="132">
        <v>88728.366999999998</v>
      </c>
      <c r="F2419" s="130">
        <v>0.11600000000000001</v>
      </c>
      <c r="G2419" s="135">
        <v>3.692333688982024</v>
      </c>
      <c r="H2419" s="13">
        <v>120</v>
      </c>
      <c r="I2419" s="12">
        <v>1</v>
      </c>
    </row>
    <row r="2420" spans="1:9" x14ac:dyDescent="0.25">
      <c r="A2420" s="127" t="s">
        <v>2355</v>
      </c>
      <c r="B2420" s="127" t="s">
        <v>2351</v>
      </c>
      <c r="C2420" s="260"/>
      <c r="D2420" s="131">
        <v>15656.65</v>
      </c>
      <c r="E2420" s="131">
        <v>97923.898000000001</v>
      </c>
      <c r="F2420" s="129">
        <v>0.16</v>
      </c>
      <c r="G2420" s="136">
        <v>4.0313697630607122</v>
      </c>
      <c r="H2420" s="12">
        <v>60</v>
      </c>
      <c r="I2420" s="12">
        <v>1</v>
      </c>
    </row>
    <row r="2421" spans="1:9" x14ac:dyDescent="0.25">
      <c r="A2421" s="128" t="s">
        <v>2356</v>
      </c>
      <c r="B2421" s="128" t="s">
        <v>2351</v>
      </c>
      <c r="C2421" s="261"/>
      <c r="D2421" s="132">
        <v>15434.594999999999</v>
      </c>
      <c r="E2421" s="132">
        <v>90591.343999999997</v>
      </c>
      <c r="F2421" s="130">
        <v>0.17</v>
      </c>
      <c r="G2421" s="135">
        <v>4.0141208754511561</v>
      </c>
      <c r="H2421" s="13">
        <v>60</v>
      </c>
      <c r="I2421" s="12">
        <v>1</v>
      </c>
    </row>
    <row r="2422" spans="1:9" x14ac:dyDescent="0.25">
      <c r="A2422" s="127" t="s">
        <v>2357</v>
      </c>
      <c r="B2422" s="127" t="s">
        <v>2351</v>
      </c>
      <c r="C2422" s="260"/>
      <c r="D2422" s="131">
        <v>14674.91</v>
      </c>
      <c r="E2422" s="131">
        <v>95914.25</v>
      </c>
      <c r="F2422" s="129">
        <v>0.153</v>
      </c>
      <c r="G2422" s="136">
        <v>3.9691814192680948</v>
      </c>
      <c r="H2422" s="12">
        <v>60</v>
      </c>
      <c r="I2422" s="12">
        <v>1</v>
      </c>
    </row>
    <row r="2423" spans="1:9" x14ac:dyDescent="0.25">
      <c r="A2423" s="128" t="s">
        <v>2358</v>
      </c>
      <c r="B2423" s="128" t="s">
        <v>2351</v>
      </c>
      <c r="C2423" s="261"/>
      <c r="D2423" s="132">
        <v>21801.213</v>
      </c>
      <c r="E2423" s="132">
        <v>88683.601999999999</v>
      </c>
      <c r="F2423" s="130">
        <v>0.246</v>
      </c>
      <c r="G2423" s="135">
        <v>4.461527483759248</v>
      </c>
      <c r="H2423" s="13">
        <v>30</v>
      </c>
      <c r="I2423" s="12">
        <v>1</v>
      </c>
    </row>
    <row r="2424" spans="1:9" x14ac:dyDescent="0.25">
      <c r="A2424" s="127" t="s">
        <v>2359</v>
      </c>
      <c r="B2424" s="127" t="s">
        <v>2351</v>
      </c>
      <c r="C2424" s="260"/>
      <c r="D2424" s="131">
        <v>21416.282999999999</v>
      </c>
      <c r="E2424" s="131">
        <v>89093.960999999996</v>
      </c>
      <c r="F2424" s="129">
        <v>0.24</v>
      </c>
      <c r="G2424" s="136">
        <v>4.3589613617428853</v>
      </c>
      <c r="H2424" s="12">
        <v>30</v>
      </c>
      <c r="I2424" s="12">
        <v>1</v>
      </c>
    </row>
    <row r="2425" spans="1:9" x14ac:dyDescent="0.25">
      <c r="A2425" s="128" t="s">
        <v>2360</v>
      </c>
      <c r="B2425" s="128" t="s">
        <v>2351</v>
      </c>
      <c r="C2425" s="261"/>
      <c r="D2425" s="132">
        <v>20814.824000000001</v>
      </c>
      <c r="E2425" s="132">
        <v>92175.281000000003</v>
      </c>
      <c r="F2425" s="130">
        <v>0.22600000000000001</v>
      </c>
      <c r="G2425" s="135">
        <v>4.3592784971479448</v>
      </c>
      <c r="H2425" s="13">
        <v>30</v>
      </c>
      <c r="I2425" s="12">
        <v>1</v>
      </c>
    </row>
    <row r="2426" spans="1:9" x14ac:dyDescent="0.25">
      <c r="A2426" s="127" t="s">
        <v>2361</v>
      </c>
      <c r="B2426" s="127" t="s">
        <v>2351</v>
      </c>
      <c r="C2426" s="260"/>
      <c r="D2426" s="131">
        <v>23234.627</v>
      </c>
      <c r="E2426" s="131">
        <v>93502.304999999993</v>
      </c>
      <c r="F2426" s="129">
        <v>0.248</v>
      </c>
      <c r="G2426" s="136">
        <v>4.469624693991868</v>
      </c>
      <c r="H2426" s="12">
        <v>15</v>
      </c>
      <c r="I2426" s="12">
        <v>1</v>
      </c>
    </row>
    <row r="2427" spans="1:9" x14ac:dyDescent="0.25">
      <c r="A2427" s="128" t="s">
        <v>2362</v>
      </c>
      <c r="B2427" s="128" t="s">
        <v>2351</v>
      </c>
      <c r="C2427" s="261"/>
      <c r="D2427" s="132">
        <v>23225.585999999999</v>
      </c>
      <c r="E2427" s="132">
        <v>92631.366999999998</v>
      </c>
      <c r="F2427" s="130">
        <v>0.251</v>
      </c>
      <c r="G2427" s="135">
        <v>4.4037753775326784</v>
      </c>
      <c r="H2427" s="13">
        <v>15</v>
      </c>
      <c r="I2427" s="12">
        <v>1</v>
      </c>
    </row>
    <row r="2428" spans="1:9" x14ac:dyDescent="0.25">
      <c r="A2428" s="127" t="s">
        <v>2363</v>
      </c>
      <c r="B2428" s="127" t="s">
        <v>2351</v>
      </c>
      <c r="C2428" s="260"/>
      <c r="D2428" s="131">
        <v>22768.861000000001</v>
      </c>
      <c r="E2428" s="131">
        <v>91152.483999999997</v>
      </c>
      <c r="F2428" s="129">
        <v>0.25</v>
      </c>
      <c r="G2428" s="136">
        <v>4.4602044157379055</v>
      </c>
      <c r="H2428" s="12">
        <v>15</v>
      </c>
      <c r="I2428" s="12">
        <v>1</v>
      </c>
    </row>
    <row r="2429" spans="1:9" x14ac:dyDescent="0.25">
      <c r="A2429" s="128" t="s">
        <v>2364</v>
      </c>
      <c r="B2429" s="128" t="s">
        <v>2351</v>
      </c>
      <c r="C2429" s="261"/>
      <c r="D2429" s="132">
        <v>26490.296999999999</v>
      </c>
      <c r="E2429" s="132">
        <v>93305.593999999997</v>
      </c>
      <c r="F2429" s="130">
        <v>0.28399999999999997</v>
      </c>
      <c r="G2429" s="135">
        <v>4.6051701859880918</v>
      </c>
      <c r="H2429" s="13">
        <v>0</v>
      </c>
      <c r="I2429" s="12">
        <v>1</v>
      </c>
    </row>
    <row r="2430" spans="1:9" x14ac:dyDescent="0.25">
      <c r="A2430" s="127" t="s">
        <v>2365</v>
      </c>
      <c r="B2430" s="127" t="s">
        <v>2351</v>
      </c>
      <c r="C2430" s="260"/>
      <c r="D2430" s="131">
        <v>28170.787</v>
      </c>
      <c r="E2430" s="131">
        <v>91693.047000000006</v>
      </c>
      <c r="F2430" s="129">
        <v>0.307</v>
      </c>
      <c r="G2430" s="136">
        <v>4.6051701859880918</v>
      </c>
      <c r="H2430" s="12">
        <v>0</v>
      </c>
      <c r="I2430" s="12">
        <v>1</v>
      </c>
    </row>
    <row r="2431" spans="1:9" x14ac:dyDescent="0.25">
      <c r="A2431" s="128" t="s">
        <v>2366</v>
      </c>
      <c r="B2431" s="128" t="s">
        <v>2351</v>
      </c>
      <c r="C2431" s="261"/>
      <c r="D2431" s="132">
        <v>27307.766</v>
      </c>
      <c r="E2431" s="132">
        <v>94365.398000000001</v>
      </c>
      <c r="F2431" s="130">
        <v>0.28899999999999998</v>
      </c>
      <c r="G2431" s="135">
        <v>4.6051701859880918</v>
      </c>
      <c r="H2431" s="13">
        <v>0</v>
      </c>
      <c r="I2431" s="12">
        <v>1</v>
      </c>
    </row>
    <row r="2432" spans="1:9" x14ac:dyDescent="0.25">
      <c r="A2432" s="128" t="s">
        <v>1368</v>
      </c>
      <c r="B2432" s="128" t="s">
        <v>2367</v>
      </c>
      <c r="C2432" s="261"/>
      <c r="D2432" s="132">
        <v>2.3250000000000002</v>
      </c>
      <c r="E2432" s="132">
        <v>66407.608999999997</v>
      </c>
      <c r="F2432" s="130">
        <v>0</v>
      </c>
      <c r="G2432" s="134"/>
      <c r="H2432" s="12"/>
      <c r="I2432" s="12">
        <v>1</v>
      </c>
    </row>
    <row r="2433" spans="1:9" x14ac:dyDescent="0.25">
      <c r="A2433" s="127" t="s">
        <v>1370</v>
      </c>
      <c r="B2433" s="127" t="s">
        <v>2367</v>
      </c>
      <c r="C2433" s="260"/>
      <c r="D2433" s="131">
        <v>1.607</v>
      </c>
      <c r="E2433" s="131">
        <v>70323.641000000003</v>
      </c>
      <c r="F2433" s="129">
        <v>0</v>
      </c>
      <c r="G2433" s="133"/>
      <c r="H2433" s="13"/>
      <c r="I2433" s="12">
        <v>1</v>
      </c>
    </row>
    <row r="2434" spans="1:9" x14ac:dyDescent="0.25">
      <c r="A2434" s="128" t="s">
        <v>1371</v>
      </c>
      <c r="B2434" s="128" t="s">
        <v>2367</v>
      </c>
      <c r="C2434" s="261"/>
      <c r="D2434" s="132">
        <v>6.9390000000000001</v>
      </c>
      <c r="E2434" s="132">
        <v>74205.039000000004</v>
      </c>
      <c r="F2434" s="130">
        <v>0</v>
      </c>
      <c r="G2434" s="134"/>
      <c r="H2434" s="12"/>
      <c r="I2434" s="12">
        <v>1</v>
      </c>
    </row>
    <row r="2435" spans="1:9" x14ac:dyDescent="0.25">
      <c r="A2435" s="127" t="s">
        <v>2368</v>
      </c>
      <c r="B2435" s="127" t="s">
        <v>2367</v>
      </c>
      <c r="C2435" s="260"/>
      <c r="D2435" s="131">
        <v>1080.0730000000001</v>
      </c>
      <c r="E2435" s="131">
        <v>84306.25</v>
      </c>
      <c r="F2435" s="129">
        <v>1.2999999999999999E-2</v>
      </c>
      <c r="G2435" s="136">
        <v>3.0269848170580955</v>
      </c>
      <c r="H2435" s="13">
        <v>120</v>
      </c>
      <c r="I2435" s="12">
        <v>1</v>
      </c>
    </row>
    <row r="2436" spans="1:9" x14ac:dyDescent="0.25">
      <c r="A2436" s="128" t="s">
        <v>2369</v>
      </c>
      <c r="B2436" s="128" t="s">
        <v>2367</v>
      </c>
      <c r="C2436" s="261"/>
      <c r="D2436" s="132">
        <v>1178.856</v>
      </c>
      <c r="E2436" s="132">
        <v>85055.266000000003</v>
      </c>
      <c r="F2436" s="130">
        <v>1.4E-2</v>
      </c>
      <c r="G2436" s="135">
        <v>3.0247198104272432</v>
      </c>
      <c r="H2436" s="12">
        <v>120</v>
      </c>
      <c r="I2436" s="12">
        <v>1</v>
      </c>
    </row>
    <row r="2437" spans="1:9" x14ac:dyDescent="0.25">
      <c r="A2437" s="127" t="s">
        <v>2370</v>
      </c>
      <c r="B2437" s="127" t="s">
        <v>2367</v>
      </c>
      <c r="C2437" s="260"/>
      <c r="D2437" s="131">
        <v>1029.2360000000001</v>
      </c>
      <c r="E2437" s="131">
        <v>83602.875</v>
      </c>
      <c r="F2437" s="129">
        <v>1.2E-2</v>
      </c>
      <c r="G2437" s="136">
        <v>2.962942450731</v>
      </c>
      <c r="H2437" s="13">
        <v>120</v>
      </c>
      <c r="I2437" s="12">
        <v>1</v>
      </c>
    </row>
    <row r="2438" spans="1:9" x14ac:dyDescent="0.25">
      <c r="A2438" s="128" t="s">
        <v>2371</v>
      </c>
      <c r="B2438" s="128" t="s">
        <v>2367</v>
      </c>
      <c r="C2438" s="261"/>
      <c r="D2438" s="132">
        <v>1845.4069999999999</v>
      </c>
      <c r="E2438" s="132">
        <v>90829.366999999998</v>
      </c>
      <c r="F2438" s="130">
        <v>0.02</v>
      </c>
      <c r="G2438" s="135">
        <v>3.4577677331505496</v>
      </c>
      <c r="H2438" s="12">
        <v>60</v>
      </c>
      <c r="I2438" s="12">
        <v>1</v>
      </c>
    </row>
    <row r="2439" spans="1:9" x14ac:dyDescent="0.25">
      <c r="A2439" s="127" t="s">
        <v>2372</v>
      </c>
      <c r="B2439" s="127" t="s">
        <v>2367</v>
      </c>
      <c r="C2439" s="260"/>
      <c r="D2439" s="131">
        <v>2112.8429999999998</v>
      </c>
      <c r="E2439" s="131">
        <v>92130.335999999996</v>
      </c>
      <c r="F2439" s="129">
        <v>2.3E-2</v>
      </c>
      <c r="G2439" s="136">
        <v>3.5211566967411341</v>
      </c>
      <c r="H2439" s="13">
        <v>60</v>
      </c>
      <c r="I2439" s="12">
        <v>1</v>
      </c>
    </row>
    <row r="2440" spans="1:9" x14ac:dyDescent="0.25">
      <c r="A2440" s="128" t="s">
        <v>2373</v>
      </c>
      <c r="B2440" s="128" t="s">
        <v>2367</v>
      </c>
      <c r="C2440" s="261"/>
      <c r="D2440" s="132">
        <v>2006.174</v>
      </c>
      <c r="E2440" s="132">
        <v>93537.664000000004</v>
      </c>
      <c r="F2440" s="130">
        <v>2.1000000000000001E-2</v>
      </c>
      <c r="G2440" s="135">
        <v>3.5225582386664227</v>
      </c>
      <c r="H2440" s="12">
        <v>60</v>
      </c>
      <c r="I2440" s="12">
        <v>1</v>
      </c>
    </row>
    <row r="2441" spans="1:9" x14ac:dyDescent="0.25">
      <c r="A2441" s="127" t="s">
        <v>2374</v>
      </c>
      <c r="B2441" s="127" t="s">
        <v>2367</v>
      </c>
      <c r="C2441" s="260"/>
      <c r="D2441" s="131">
        <v>2860.6080000000002</v>
      </c>
      <c r="E2441" s="131">
        <v>89720.483999999997</v>
      </c>
      <c r="F2441" s="129">
        <v>3.2000000000000001E-2</v>
      </c>
      <c r="G2441" s="136">
        <v>3.9277713623962853</v>
      </c>
      <c r="H2441" s="13">
        <v>30</v>
      </c>
      <c r="I2441" s="12">
        <v>1</v>
      </c>
    </row>
    <row r="2442" spans="1:9" x14ac:dyDescent="0.25">
      <c r="A2442" s="128" t="s">
        <v>2375</v>
      </c>
      <c r="B2442" s="128" t="s">
        <v>2367</v>
      </c>
      <c r="C2442" s="261"/>
      <c r="D2442" s="132">
        <v>3055.5520000000001</v>
      </c>
      <c r="E2442" s="132">
        <v>92988.289000000004</v>
      </c>
      <c r="F2442" s="130">
        <v>3.3000000000000002E-2</v>
      </c>
      <c r="G2442" s="135">
        <v>3.8821700422784651</v>
      </c>
      <c r="H2442" s="12">
        <v>30</v>
      </c>
      <c r="I2442" s="12">
        <v>1</v>
      </c>
    </row>
    <row r="2443" spans="1:9" x14ac:dyDescent="0.25">
      <c r="A2443" s="127" t="s">
        <v>2376</v>
      </c>
      <c r="B2443" s="127" t="s">
        <v>2367</v>
      </c>
      <c r="C2443" s="260"/>
      <c r="D2443" s="131">
        <v>2987.01</v>
      </c>
      <c r="E2443" s="131">
        <v>96649.843999999997</v>
      </c>
      <c r="F2443" s="129">
        <v>3.1E-2</v>
      </c>
      <c r="G2443" s="136">
        <v>3.912023005428146</v>
      </c>
      <c r="H2443" s="13">
        <v>30</v>
      </c>
      <c r="I2443" s="12">
        <v>1</v>
      </c>
    </row>
    <row r="2444" spans="1:9" x14ac:dyDescent="0.25">
      <c r="A2444" s="128" t="s">
        <v>2377</v>
      </c>
      <c r="B2444" s="128" t="s">
        <v>2367</v>
      </c>
      <c r="C2444" s="261"/>
      <c r="D2444" s="132">
        <v>3792.652</v>
      </c>
      <c r="E2444" s="132">
        <v>101886.977</v>
      </c>
      <c r="F2444" s="130">
        <v>3.6999999999999998E-2</v>
      </c>
      <c r="G2444" s="135">
        <v>4.0729533722407831</v>
      </c>
      <c r="H2444" s="12">
        <v>15</v>
      </c>
      <c r="I2444" s="12">
        <v>1</v>
      </c>
    </row>
    <row r="2445" spans="1:9" x14ac:dyDescent="0.25">
      <c r="A2445" s="127" t="s">
        <v>2378</v>
      </c>
      <c r="B2445" s="127" t="s">
        <v>2367</v>
      </c>
      <c r="C2445" s="260"/>
      <c r="D2445" s="131">
        <v>4119.4949999999999</v>
      </c>
      <c r="E2445" s="131">
        <v>97828.25</v>
      </c>
      <c r="F2445" s="129">
        <v>4.2000000000000003E-2</v>
      </c>
      <c r="G2445" s="136">
        <v>4.1233320990953528</v>
      </c>
      <c r="H2445" s="13">
        <v>15</v>
      </c>
      <c r="I2445" s="12">
        <v>1</v>
      </c>
    </row>
    <row r="2446" spans="1:9" x14ac:dyDescent="0.25">
      <c r="A2446" s="128" t="s">
        <v>2379</v>
      </c>
      <c r="B2446" s="128" t="s">
        <v>2367</v>
      </c>
      <c r="C2446" s="261"/>
      <c r="D2446" s="132">
        <v>4121.7669999999998</v>
      </c>
      <c r="E2446" s="132">
        <v>107185.414</v>
      </c>
      <c r="F2446" s="130">
        <v>3.7999999999999999E-2</v>
      </c>
      <c r="G2446" s="135">
        <v>4.1156219606693858</v>
      </c>
      <c r="H2446" s="12">
        <v>15</v>
      </c>
      <c r="I2446" s="12">
        <v>1</v>
      </c>
    </row>
    <row r="2447" spans="1:9" x14ac:dyDescent="0.25">
      <c r="A2447" s="127" t="s">
        <v>2380</v>
      </c>
      <c r="B2447" s="127" t="s">
        <v>2367</v>
      </c>
      <c r="C2447" s="260"/>
      <c r="D2447" s="131">
        <v>6147.0649999999996</v>
      </c>
      <c r="E2447" s="131">
        <v>97976.75</v>
      </c>
      <c r="F2447" s="129">
        <v>6.3E-2</v>
      </c>
      <c r="G2447" s="136">
        <v>4.6051701859880918</v>
      </c>
      <c r="H2447" s="13">
        <v>0</v>
      </c>
      <c r="I2447" s="12">
        <v>1</v>
      </c>
    </row>
    <row r="2448" spans="1:9" x14ac:dyDescent="0.25">
      <c r="A2448" s="128" t="s">
        <v>2381</v>
      </c>
      <c r="B2448" s="128" t="s">
        <v>2367</v>
      </c>
      <c r="C2448" s="261"/>
      <c r="D2448" s="132">
        <v>6730.5379999999996</v>
      </c>
      <c r="E2448" s="132">
        <v>99368.664000000004</v>
      </c>
      <c r="F2448" s="130">
        <v>6.8000000000000005E-2</v>
      </c>
      <c r="G2448" s="135">
        <v>4.6051701859880918</v>
      </c>
      <c r="H2448" s="12">
        <v>0</v>
      </c>
      <c r="I2448" s="12">
        <v>1</v>
      </c>
    </row>
    <row r="2449" spans="1:9" x14ac:dyDescent="0.25">
      <c r="A2449" s="127" t="s">
        <v>2382</v>
      </c>
      <c r="B2449" s="127" t="s">
        <v>2367</v>
      </c>
      <c r="C2449" s="260"/>
      <c r="D2449" s="131">
        <v>6519.5429999999997</v>
      </c>
      <c r="E2449" s="131">
        <v>105766.81299999999</v>
      </c>
      <c r="F2449" s="129">
        <v>6.2E-2</v>
      </c>
      <c r="G2449" s="136">
        <v>4.6051701859880918</v>
      </c>
      <c r="H2449" s="13">
        <v>0</v>
      </c>
      <c r="I2449" s="12">
        <v>1</v>
      </c>
    </row>
    <row r="2450" spans="1:9" x14ac:dyDescent="0.25">
      <c r="A2450" s="127" t="s">
        <v>1368</v>
      </c>
      <c r="B2450" s="127" t="s">
        <v>2383</v>
      </c>
      <c r="C2450" s="260"/>
      <c r="D2450" s="131">
        <v>5.6000000000000001E-2</v>
      </c>
      <c r="E2450" s="131">
        <v>66407.608999999997</v>
      </c>
      <c r="F2450" s="129">
        <v>0</v>
      </c>
      <c r="G2450" s="133"/>
      <c r="H2450" s="12"/>
      <c r="I2450" s="12">
        <v>1</v>
      </c>
    </row>
    <row r="2451" spans="1:9" x14ac:dyDescent="0.25">
      <c r="A2451" s="128" t="s">
        <v>1370</v>
      </c>
      <c r="B2451" s="128" t="s">
        <v>2383</v>
      </c>
      <c r="C2451" s="261"/>
      <c r="D2451" s="132">
        <v>3.4929999999999999</v>
      </c>
      <c r="E2451" s="132">
        <v>70323.641000000003</v>
      </c>
      <c r="F2451" s="130">
        <v>0</v>
      </c>
      <c r="G2451" s="134"/>
      <c r="H2451" s="13"/>
      <c r="I2451" s="12">
        <v>1</v>
      </c>
    </row>
    <row r="2452" spans="1:9" x14ac:dyDescent="0.25">
      <c r="A2452" s="127" t="s">
        <v>1371</v>
      </c>
      <c r="B2452" s="127" t="s">
        <v>2383</v>
      </c>
      <c r="C2452" s="260"/>
      <c r="D2452" s="131">
        <v>1.0720000000000001</v>
      </c>
      <c r="E2452" s="131">
        <v>74205.039000000004</v>
      </c>
      <c r="F2452" s="129">
        <v>0</v>
      </c>
      <c r="G2452" s="133"/>
      <c r="H2452" s="12"/>
      <c r="I2452" s="12">
        <v>1</v>
      </c>
    </row>
    <row r="2453" spans="1:9" x14ac:dyDescent="0.25">
      <c r="A2453" s="128" t="s">
        <v>2384</v>
      </c>
      <c r="B2453" s="128" t="s">
        <v>2383</v>
      </c>
      <c r="C2453" s="261"/>
      <c r="D2453" s="132">
        <v>2594.1750000000002</v>
      </c>
      <c r="E2453" s="132">
        <v>93290.789000000004</v>
      </c>
      <c r="F2453" s="130">
        <v>2.8000000000000001E-2</v>
      </c>
      <c r="G2453" s="135">
        <v>3.8430301339411947</v>
      </c>
      <c r="H2453" s="13">
        <v>120</v>
      </c>
      <c r="I2453" s="12">
        <v>1</v>
      </c>
    </row>
    <row r="2454" spans="1:9" x14ac:dyDescent="0.25">
      <c r="A2454" s="127" t="s">
        <v>2385</v>
      </c>
      <c r="B2454" s="127" t="s">
        <v>2383</v>
      </c>
      <c r="C2454" s="260"/>
      <c r="D2454" s="131">
        <v>2509.5839999999998</v>
      </c>
      <c r="E2454" s="131">
        <v>94142.460999999996</v>
      </c>
      <c r="F2454" s="129">
        <v>2.7E-2</v>
      </c>
      <c r="G2454" s="136">
        <v>3.8405640414460009</v>
      </c>
      <c r="H2454" s="12">
        <v>120</v>
      </c>
      <c r="I2454" s="12">
        <v>1</v>
      </c>
    </row>
    <row r="2455" spans="1:9" x14ac:dyDescent="0.25">
      <c r="A2455" s="128" t="s">
        <v>2386</v>
      </c>
      <c r="B2455" s="128" t="s">
        <v>2383</v>
      </c>
      <c r="C2455" s="261"/>
      <c r="D2455" s="132">
        <v>2383.3440000000001</v>
      </c>
      <c r="E2455" s="132">
        <v>93648.241999999998</v>
      </c>
      <c r="F2455" s="130">
        <v>2.5000000000000001E-2</v>
      </c>
      <c r="G2455" s="135">
        <v>3.7809947430217421</v>
      </c>
      <c r="H2455" s="13">
        <v>120</v>
      </c>
      <c r="I2455" s="12">
        <v>1</v>
      </c>
    </row>
    <row r="2456" spans="1:9" x14ac:dyDescent="0.25">
      <c r="A2456" s="127" t="s">
        <v>2387</v>
      </c>
      <c r="B2456" s="127" t="s">
        <v>2383</v>
      </c>
      <c r="C2456" s="260"/>
      <c r="D2456" s="131">
        <v>4085.777</v>
      </c>
      <c r="E2456" s="131">
        <v>101456.914</v>
      </c>
      <c r="F2456" s="129">
        <v>0.04</v>
      </c>
      <c r="G2456" s="136">
        <v>4.1997050778799272</v>
      </c>
      <c r="H2456" s="12">
        <v>60</v>
      </c>
      <c r="I2456" s="12">
        <v>1</v>
      </c>
    </row>
    <row r="2457" spans="1:9" x14ac:dyDescent="0.25">
      <c r="A2457" s="128" t="s">
        <v>2388</v>
      </c>
      <c r="B2457" s="128" t="s">
        <v>2383</v>
      </c>
      <c r="C2457" s="261"/>
      <c r="D2457" s="132">
        <v>3192.134</v>
      </c>
      <c r="E2457" s="132">
        <v>97173.008000000002</v>
      </c>
      <c r="F2457" s="130">
        <v>3.3000000000000002E-2</v>
      </c>
      <c r="G2457" s="135">
        <v>4.0412347369081525</v>
      </c>
      <c r="H2457" s="13">
        <v>60</v>
      </c>
      <c r="I2457" s="12">
        <v>1</v>
      </c>
    </row>
    <row r="2458" spans="1:9" x14ac:dyDescent="0.25">
      <c r="A2458" s="127" t="s">
        <v>2389</v>
      </c>
      <c r="B2458" s="127" t="s">
        <v>2383</v>
      </c>
      <c r="C2458" s="260"/>
      <c r="D2458" s="131">
        <v>3462.42</v>
      </c>
      <c r="E2458" s="131">
        <v>99883.25</v>
      </c>
      <c r="F2458" s="129">
        <v>3.5000000000000003E-2</v>
      </c>
      <c r="G2458" s="136">
        <v>4.1174669796429546</v>
      </c>
      <c r="H2458" s="12">
        <v>60</v>
      </c>
      <c r="I2458" s="12">
        <v>1</v>
      </c>
    </row>
    <row r="2459" spans="1:9" x14ac:dyDescent="0.25">
      <c r="A2459" s="128" t="s">
        <v>2390</v>
      </c>
      <c r="B2459" s="128" t="s">
        <v>2383</v>
      </c>
      <c r="C2459" s="261"/>
      <c r="D2459" s="132">
        <v>3842.12</v>
      </c>
      <c r="E2459" s="132">
        <v>92720.43</v>
      </c>
      <c r="F2459" s="130">
        <v>4.1000000000000002E-2</v>
      </c>
      <c r="G2459" s="135">
        <v>4.2243976904702984</v>
      </c>
      <c r="H2459" s="13">
        <v>30</v>
      </c>
      <c r="I2459" s="12">
        <v>1</v>
      </c>
    </row>
    <row r="2460" spans="1:9" x14ac:dyDescent="0.25">
      <c r="A2460" s="127" t="s">
        <v>2391</v>
      </c>
      <c r="B2460" s="127" t="s">
        <v>2383</v>
      </c>
      <c r="C2460" s="260"/>
      <c r="D2460" s="131">
        <v>4512.5940000000001</v>
      </c>
      <c r="E2460" s="131">
        <v>98235.516000000003</v>
      </c>
      <c r="F2460" s="129">
        <v>4.5999999999999999E-2</v>
      </c>
      <c r="G2460" s="136">
        <v>4.3733685719307669</v>
      </c>
      <c r="H2460" s="12">
        <v>30</v>
      </c>
      <c r="I2460" s="12">
        <v>1</v>
      </c>
    </row>
    <row r="2461" spans="1:9" x14ac:dyDescent="0.25">
      <c r="A2461" s="128" t="s">
        <v>2392</v>
      </c>
      <c r="B2461" s="128" t="s">
        <v>2383</v>
      </c>
      <c r="C2461" s="261"/>
      <c r="D2461" s="132">
        <v>4228.8549999999996</v>
      </c>
      <c r="E2461" s="132">
        <v>97503.164000000004</v>
      </c>
      <c r="F2461" s="130">
        <v>4.2999999999999997E-2</v>
      </c>
      <c r="G2461" s="135">
        <v>4.3233190338471035</v>
      </c>
      <c r="H2461" s="13">
        <v>30</v>
      </c>
      <c r="I2461" s="12">
        <v>1</v>
      </c>
    </row>
    <row r="2462" spans="1:9" x14ac:dyDescent="0.25">
      <c r="A2462" s="127" t="s">
        <v>2393</v>
      </c>
      <c r="B2462" s="127" t="s">
        <v>2383</v>
      </c>
      <c r="C2462" s="260"/>
      <c r="D2462" s="131">
        <v>5191.9350000000004</v>
      </c>
      <c r="E2462" s="131">
        <v>98115.32</v>
      </c>
      <c r="F2462" s="129">
        <v>5.2999999999999999E-2</v>
      </c>
      <c r="G2462" s="136">
        <v>4.481117537318112</v>
      </c>
      <c r="H2462" s="12">
        <v>15</v>
      </c>
      <c r="I2462" s="12">
        <v>1</v>
      </c>
    </row>
    <row r="2463" spans="1:9" x14ac:dyDescent="0.25">
      <c r="A2463" s="128" t="s">
        <v>2394</v>
      </c>
      <c r="B2463" s="128" t="s">
        <v>2383</v>
      </c>
      <c r="C2463" s="261"/>
      <c r="D2463" s="132">
        <v>4842.7860000000001</v>
      </c>
      <c r="E2463" s="132">
        <v>95110.398000000001</v>
      </c>
      <c r="F2463" s="130">
        <v>5.0999999999999997E-2</v>
      </c>
      <c r="G2463" s="135">
        <v>4.476552808165998</v>
      </c>
      <c r="H2463" s="13">
        <v>15</v>
      </c>
      <c r="I2463" s="12">
        <v>1</v>
      </c>
    </row>
    <row r="2464" spans="1:9" x14ac:dyDescent="0.25">
      <c r="A2464" s="127" t="s">
        <v>2395</v>
      </c>
      <c r="B2464" s="127" t="s">
        <v>2383</v>
      </c>
      <c r="C2464" s="260"/>
      <c r="D2464" s="131">
        <v>4783.53</v>
      </c>
      <c r="E2464" s="131">
        <v>102815.781</v>
      </c>
      <c r="F2464" s="129">
        <v>4.7E-2</v>
      </c>
      <c r="G2464" s="136">
        <v>4.4122665198636</v>
      </c>
      <c r="H2464" s="12">
        <v>15</v>
      </c>
      <c r="I2464" s="12">
        <v>1</v>
      </c>
    </row>
    <row r="2465" spans="1:9" x14ac:dyDescent="0.25">
      <c r="A2465" s="128" t="s">
        <v>2396</v>
      </c>
      <c r="B2465" s="128" t="s">
        <v>2383</v>
      </c>
      <c r="C2465" s="261"/>
      <c r="D2465" s="132">
        <v>5532.7039999999997</v>
      </c>
      <c r="E2465" s="132">
        <v>92898.851999999999</v>
      </c>
      <c r="F2465" s="130">
        <v>0.06</v>
      </c>
      <c r="G2465" s="135">
        <v>4.6051701859880918</v>
      </c>
      <c r="H2465" s="13">
        <v>0</v>
      </c>
      <c r="I2465" s="12">
        <v>1</v>
      </c>
    </row>
    <row r="2466" spans="1:9" x14ac:dyDescent="0.25">
      <c r="A2466" s="127" t="s">
        <v>2397</v>
      </c>
      <c r="B2466" s="127" t="s">
        <v>2383</v>
      </c>
      <c r="C2466" s="260"/>
      <c r="D2466" s="131">
        <v>5706.8040000000001</v>
      </c>
      <c r="E2466" s="131">
        <v>99010.312999999995</v>
      </c>
      <c r="F2466" s="129">
        <v>5.8000000000000003E-2</v>
      </c>
      <c r="G2466" s="136">
        <v>4.6051701859880918</v>
      </c>
      <c r="H2466" s="12">
        <v>0</v>
      </c>
      <c r="I2466" s="12">
        <v>1</v>
      </c>
    </row>
    <row r="2467" spans="1:9" x14ac:dyDescent="0.25">
      <c r="A2467" s="128" t="s">
        <v>2398</v>
      </c>
      <c r="B2467" s="128" t="s">
        <v>2383</v>
      </c>
      <c r="C2467" s="261"/>
      <c r="D2467" s="132">
        <v>5815.6859999999997</v>
      </c>
      <c r="E2467" s="132">
        <v>101438.539</v>
      </c>
      <c r="F2467" s="130">
        <v>5.7000000000000002E-2</v>
      </c>
      <c r="G2467" s="135">
        <v>4.6051701859880918</v>
      </c>
      <c r="H2467" s="13">
        <v>0</v>
      </c>
      <c r="I2467" s="12">
        <v>1</v>
      </c>
    </row>
    <row r="2468" spans="1:9" x14ac:dyDescent="0.25">
      <c r="A2468" s="128" t="s">
        <v>1368</v>
      </c>
      <c r="B2468" s="128" t="s">
        <v>2399</v>
      </c>
      <c r="C2468" s="261"/>
      <c r="D2468" s="132">
        <v>226.79300000000001</v>
      </c>
      <c r="E2468" s="132">
        <v>66407.608999999997</v>
      </c>
      <c r="F2468" s="130">
        <v>3.0000000000000001E-3</v>
      </c>
      <c r="G2468" s="134"/>
      <c r="H2468" s="12"/>
      <c r="I2468" s="12">
        <v>1</v>
      </c>
    </row>
    <row r="2469" spans="1:9" x14ac:dyDescent="0.25">
      <c r="A2469" s="127" t="s">
        <v>1370</v>
      </c>
      <c r="B2469" s="127" t="s">
        <v>2399</v>
      </c>
      <c r="C2469" s="260"/>
      <c r="D2469" s="131">
        <v>112.767</v>
      </c>
      <c r="E2469" s="131">
        <v>70323.641000000003</v>
      </c>
      <c r="F2469" s="129">
        <v>2E-3</v>
      </c>
      <c r="G2469" s="133"/>
      <c r="H2469" s="13"/>
      <c r="I2469" s="12">
        <v>1</v>
      </c>
    </row>
    <row r="2470" spans="1:9" x14ac:dyDescent="0.25">
      <c r="A2470" s="128" t="s">
        <v>1371</v>
      </c>
      <c r="B2470" s="128" t="s">
        <v>2399</v>
      </c>
      <c r="C2470" s="261"/>
      <c r="D2470" s="132">
        <v>190.78200000000001</v>
      </c>
      <c r="E2470" s="132">
        <v>74205.039000000004</v>
      </c>
      <c r="F2470" s="130">
        <v>3.0000000000000001E-3</v>
      </c>
      <c r="G2470" s="134"/>
      <c r="H2470" s="12"/>
      <c r="I2470" s="12">
        <v>1</v>
      </c>
    </row>
    <row r="2471" spans="1:9" x14ac:dyDescent="0.25">
      <c r="A2471" s="127" t="s">
        <v>2400</v>
      </c>
      <c r="B2471" s="127" t="s">
        <v>2399</v>
      </c>
      <c r="C2471" s="260"/>
      <c r="D2471" s="131">
        <v>2816.0210000000002</v>
      </c>
      <c r="E2471" s="131">
        <v>85754.039000000004</v>
      </c>
      <c r="F2471" s="129">
        <v>3.3000000000000002E-2</v>
      </c>
      <c r="G2471" s="136">
        <v>2.9339447857883099</v>
      </c>
      <c r="H2471" s="13">
        <v>120</v>
      </c>
      <c r="I2471" s="12">
        <v>1</v>
      </c>
    </row>
    <row r="2472" spans="1:9" x14ac:dyDescent="0.25">
      <c r="A2472" s="128" t="s">
        <v>2401</v>
      </c>
      <c r="B2472" s="128" t="s">
        <v>2399</v>
      </c>
      <c r="C2472" s="261"/>
      <c r="D2472" s="132">
        <v>2395.19</v>
      </c>
      <c r="E2472" s="132">
        <v>85096.906000000003</v>
      </c>
      <c r="F2472" s="130">
        <v>2.8000000000000001E-2</v>
      </c>
      <c r="G2472" s="135">
        <v>2.729327599549495</v>
      </c>
      <c r="H2472" s="12">
        <v>120</v>
      </c>
      <c r="I2472" s="12">
        <v>1</v>
      </c>
    </row>
    <row r="2473" spans="1:9" x14ac:dyDescent="0.25">
      <c r="A2473" s="127" t="s">
        <v>2402</v>
      </c>
      <c r="B2473" s="127" t="s">
        <v>2399</v>
      </c>
      <c r="C2473" s="260"/>
      <c r="D2473" s="131">
        <v>2151.4459999999999</v>
      </c>
      <c r="E2473" s="131">
        <v>81244.266000000003</v>
      </c>
      <c r="F2473" s="129">
        <v>2.5999999999999999E-2</v>
      </c>
      <c r="G2473" s="136">
        <v>2.5940839639725275</v>
      </c>
      <c r="H2473" s="13">
        <v>120</v>
      </c>
      <c r="I2473" s="12">
        <v>1</v>
      </c>
    </row>
    <row r="2474" spans="1:9" x14ac:dyDescent="0.25">
      <c r="A2474" s="128" t="s">
        <v>2403</v>
      </c>
      <c r="B2474" s="128" t="s">
        <v>2399</v>
      </c>
      <c r="C2474" s="261"/>
      <c r="D2474" s="132">
        <v>5791.9610000000002</v>
      </c>
      <c r="E2474" s="132">
        <v>88300.226999999999</v>
      </c>
      <c r="F2474" s="130">
        <v>6.6000000000000003E-2</v>
      </c>
      <c r="G2474" s="135">
        <v>3.6701093514319458</v>
      </c>
      <c r="H2474" s="12">
        <v>60</v>
      </c>
      <c r="I2474" s="12">
        <v>1</v>
      </c>
    </row>
    <row r="2475" spans="1:9" x14ac:dyDescent="0.25">
      <c r="A2475" s="127" t="s">
        <v>2404</v>
      </c>
      <c r="B2475" s="127" t="s">
        <v>2399</v>
      </c>
      <c r="C2475" s="260"/>
      <c r="D2475" s="131">
        <v>5638.3360000000002</v>
      </c>
      <c r="E2475" s="131">
        <v>87110.218999999997</v>
      </c>
      <c r="F2475" s="129">
        <v>6.5000000000000002E-2</v>
      </c>
      <c r="G2475" s="136">
        <v>3.6297028761177508</v>
      </c>
      <c r="H2475" s="13">
        <v>60</v>
      </c>
      <c r="I2475" s="12">
        <v>1</v>
      </c>
    </row>
    <row r="2476" spans="1:9" x14ac:dyDescent="0.25">
      <c r="A2476" s="128" t="s">
        <v>2405</v>
      </c>
      <c r="B2476" s="128" t="s">
        <v>2399</v>
      </c>
      <c r="C2476" s="261"/>
      <c r="D2476" s="132">
        <v>6047.7380000000003</v>
      </c>
      <c r="E2476" s="132">
        <v>84557.187999999995</v>
      </c>
      <c r="F2476" s="130">
        <v>7.1999999999999995E-2</v>
      </c>
      <c r="G2476" s="135">
        <v>3.6831268016244865</v>
      </c>
      <c r="H2476" s="12">
        <v>60</v>
      </c>
      <c r="I2476" s="12">
        <v>1</v>
      </c>
    </row>
    <row r="2477" spans="1:9" x14ac:dyDescent="0.25">
      <c r="A2477" s="127" t="s">
        <v>2406</v>
      </c>
      <c r="B2477" s="127" t="s">
        <v>2399</v>
      </c>
      <c r="C2477" s="260"/>
      <c r="D2477" s="131">
        <v>9047.7389999999996</v>
      </c>
      <c r="E2477" s="131">
        <v>84108.054999999993</v>
      </c>
      <c r="F2477" s="129">
        <v>0.108</v>
      </c>
      <c r="G2477" s="136">
        <v>4.178827492858372</v>
      </c>
      <c r="H2477" s="13">
        <v>30</v>
      </c>
      <c r="I2477" s="12">
        <v>1</v>
      </c>
    </row>
    <row r="2478" spans="1:9" x14ac:dyDescent="0.25">
      <c r="A2478" s="128" t="s">
        <v>2407</v>
      </c>
      <c r="B2478" s="128" t="s">
        <v>2399</v>
      </c>
      <c r="C2478" s="261"/>
      <c r="D2478" s="132">
        <v>9548.1180000000004</v>
      </c>
      <c r="E2478" s="132">
        <v>88052.866999999998</v>
      </c>
      <c r="F2478" s="130">
        <v>0.108</v>
      </c>
      <c r="G2478" s="135">
        <v>4.1543364728500762</v>
      </c>
      <c r="H2478" s="12">
        <v>30</v>
      </c>
      <c r="I2478" s="12">
        <v>1</v>
      </c>
    </row>
    <row r="2479" spans="1:9" x14ac:dyDescent="0.25">
      <c r="A2479" s="127" t="s">
        <v>2408</v>
      </c>
      <c r="B2479" s="127" t="s">
        <v>2399</v>
      </c>
      <c r="C2479" s="260"/>
      <c r="D2479" s="131">
        <v>7976.02</v>
      </c>
      <c r="E2479" s="131">
        <v>85260.827999999994</v>
      </c>
      <c r="F2479" s="129">
        <v>9.4E-2</v>
      </c>
      <c r="G2479" s="136">
        <v>3.9587168283112391</v>
      </c>
      <c r="H2479" s="13">
        <v>30</v>
      </c>
      <c r="I2479" s="12">
        <v>1</v>
      </c>
    </row>
    <row r="2480" spans="1:9" x14ac:dyDescent="0.25">
      <c r="A2480" s="128" t="s">
        <v>2409</v>
      </c>
      <c r="B2480" s="128" t="s">
        <v>2399</v>
      </c>
      <c r="C2480" s="261"/>
      <c r="D2480" s="132">
        <v>9705.3529999999992</v>
      </c>
      <c r="E2480" s="132">
        <v>81847</v>
      </c>
      <c r="F2480" s="130">
        <v>0.11899999999999999</v>
      </c>
      <c r="G2480" s="135">
        <v>4.2781572014738867</v>
      </c>
      <c r="H2480" s="12">
        <v>15</v>
      </c>
      <c r="I2480" s="12">
        <v>1</v>
      </c>
    </row>
    <row r="2481" spans="1:9" x14ac:dyDescent="0.25">
      <c r="A2481" s="127" t="s">
        <v>2410</v>
      </c>
      <c r="B2481" s="127" t="s">
        <v>2399</v>
      </c>
      <c r="C2481" s="260"/>
      <c r="D2481" s="131">
        <v>9328.5169999999998</v>
      </c>
      <c r="E2481" s="131">
        <v>71462.452999999994</v>
      </c>
      <c r="F2481" s="129">
        <v>0.13100000000000001</v>
      </c>
      <c r="G2481" s="136">
        <v>4.3518375935509477</v>
      </c>
      <c r="H2481" s="13">
        <v>15</v>
      </c>
      <c r="I2481" s="12">
        <v>1</v>
      </c>
    </row>
    <row r="2482" spans="1:9" x14ac:dyDescent="0.25">
      <c r="A2482" s="128" t="s">
        <v>2411</v>
      </c>
      <c r="B2482" s="128" t="s">
        <v>2399</v>
      </c>
      <c r="C2482" s="261"/>
      <c r="D2482" s="132">
        <v>11884.795</v>
      </c>
      <c r="E2482" s="132">
        <v>94226.741999999998</v>
      </c>
      <c r="F2482" s="130">
        <v>0.126</v>
      </c>
      <c r="G2482" s="135">
        <v>4.2590917275614384</v>
      </c>
      <c r="H2482" s="12">
        <v>15</v>
      </c>
      <c r="I2482" s="12">
        <v>1</v>
      </c>
    </row>
    <row r="2483" spans="1:9" x14ac:dyDescent="0.25">
      <c r="A2483" s="127" t="s">
        <v>2412</v>
      </c>
      <c r="B2483" s="127" t="s">
        <v>2399</v>
      </c>
      <c r="C2483" s="260"/>
      <c r="D2483" s="131">
        <v>14373.025</v>
      </c>
      <c r="E2483" s="131">
        <v>87781.710999999996</v>
      </c>
      <c r="F2483" s="129">
        <v>0.16400000000000001</v>
      </c>
      <c r="G2483" s="136">
        <v>4.6051701859880918</v>
      </c>
      <c r="H2483" s="13">
        <v>0</v>
      </c>
      <c r="I2483" s="12">
        <v>1</v>
      </c>
    </row>
    <row r="2484" spans="1:9" x14ac:dyDescent="0.25">
      <c r="A2484" s="128" t="s">
        <v>2413</v>
      </c>
      <c r="B2484" s="128" t="s">
        <v>2399</v>
      </c>
      <c r="C2484" s="261"/>
      <c r="D2484" s="132">
        <v>14277.423000000001</v>
      </c>
      <c r="E2484" s="132">
        <v>84906.125</v>
      </c>
      <c r="F2484" s="130">
        <v>0.16800000000000001</v>
      </c>
      <c r="G2484" s="135">
        <v>4.6051701859880918</v>
      </c>
      <c r="H2484" s="12">
        <v>0</v>
      </c>
      <c r="I2484" s="12">
        <v>1</v>
      </c>
    </row>
    <row r="2485" spans="1:9" x14ac:dyDescent="0.25">
      <c r="A2485" s="127" t="s">
        <v>2414</v>
      </c>
      <c r="B2485" s="127" t="s">
        <v>2399</v>
      </c>
      <c r="C2485" s="260"/>
      <c r="D2485" s="131">
        <v>15692.031999999999</v>
      </c>
      <c r="E2485" s="131">
        <v>88457.491999999998</v>
      </c>
      <c r="F2485" s="129">
        <v>0.17699999999999999</v>
      </c>
      <c r="G2485" s="136">
        <v>4.6051701859880918</v>
      </c>
      <c r="H2485" s="13">
        <v>0</v>
      </c>
      <c r="I2485" s="12">
        <v>1</v>
      </c>
    </row>
    <row r="2486" spans="1:9" x14ac:dyDescent="0.25">
      <c r="A2486" s="127" t="s">
        <v>1368</v>
      </c>
      <c r="B2486" s="127" t="s">
        <v>2415</v>
      </c>
      <c r="C2486" s="260"/>
      <c r="D2486" s="131">
        <v>0.29899999999999999</v>
      </c>
      <c r="E2486" s="131">
        <v>66407.608999999997</v>
      </c>
      <c r="F2486" s="129">
        <v>0</v>
      </c>
      <c r="G2486" s="133"/>
      <c r="H2486" s="12"/>
      <c r="I2486" s="12">
        <v>1</v>
      </c>
    </row>
    <row r="2487" spans="1:9" x14ac:dyDescent="0.25">
      <c r="A2487" s="128" t="s">
        <v>1370</v>
      </c>
      <c r="B2487" s="128" t="s">
        <v>2415</v>
      </c>
      <c r="C2487" s="261"/>
      <c r="D2487" s="132">
        <v>6.7809999999999997</v>
      </c>
      <c r="E2487" s="132">
        <v>70323.641000000003</v>
      </c>
      <c r="F2487" s="130">
        <v>0</v>
      </c>
      <c r="G2487" s="134"/>
      <c r="H2487" s="13"/>
      <c r="I2487" s="12">
        <v>1</v>
      </c>
    </row>
    <row r="2488" spans="1:9" x14ac:dyDescent="0.25">
      <c r="A2488" s="127" t="s">
        <v>1371</v>
      </c>
      <c r="B2488" s="127" t="s">
        <v>2415</v>
      </c>
      <c r="C2488" s="260"/>
      <c r="D2488" s="131">
        <v>3.7080000000000002</v>
      </c>
      <c r="E2488" s="131">
        <v>74205.039000000004</v>
      </c>
      <c r="F2488" s="129">
        <v>0</v>
      </c>
      <c r="G2488" s="133"/>
      <c r="H2488" s="12"/>
      <c r="I2488" s="12">
        <v>1</v>
      </c>
    </row>
    <row r="2489" spans="1:9" x14ac:dyDescent="0.25">
      <c r="A2489" s="128" t="s">
        <v>2416</v>
      </c>
      <c r="B2489" s="128" t="s">
        <v>2415</v>
      </c>
      <c r="C2489" s="261"/>
      <c r="D2489" s="132">
        <v>437.64100000000002</v>
      </c>
      <c r="E2489" s="132">
        <v>88010.101999999999</v>
      </c>
      <c r="F2489" s="130">
        <v>5.0000000000000001E-3</v>
      </c>
      <c r="G2489" s="135" t="s">
        <v>2468</v>
      </c>
      <c r="H2489" s="13">
        <v>120</v>
      </c>
      <c r="I2489" s="12">
        <v>1</v>
      </c>
    </row>
    <row r="2490" spans="1:9" x14ac:dyDescent="0.25">
      <c r="A2490" s="127" t="s">
        <v>2417</v>
      </c>
      <c r="B2490" s="127" t="s">
        <v>2415</v>
      </c>
      <c r="C2490" s="260"/>
      <c r="D2490" s="131">
        <v>451.327</v>
      </c>
      <c r="E2490" s="131">
        <v>84181.414000000004</v>
      </c>
      <c r="F2490" s="129">
        <v>5.0000000000000001E-3</v>
      </c>
      <c r="G2490" s="136" t="s">
        <v>2469</v>
      </c>
      <c r="H2490" s="12">
        <v>120</v>
      </c>
      <c r="I2490" s="12">
        <v>1</v>
      </c>
    </row>
    <row r="2491" spans="1:9" x14ac:dyDescent="0.25">
      <c r="A2491" s="128" t="s">
        <v>2418</v>
      </c>
      <c r="B2491" s="128" t="s">
        <v>2415</v>
      </c>
      <c r="C2491" s="261"/>
      <c r="D2491" s="132">
        <v>710.81899999999996</v>
      </c>
      <c r="E2491" s="132">
        <v>85928.718999999997</v>
      </c>
      <c r="F2491" s="130">
        <v>8.0000000000000002E-3</v>
      </c>
      <c r="G2491" s="135" t="s">
        <v>2470</v>
      </c>
      <c r="H2491" s="13">
        <v>120</v>
      </c>
      <c r="I2491" s="12">
        <v>1</v>
      </c>
    </row>
    <row r="2492" spans="1:9" x14ac:dyDescent="0.25">
      <c r="A2492" s="127" t="s">
        <v>2419</v>
      </c>
      <c r="B2492" s="127" t="s">
        <v>2415</v>
      </c>
      <c r="C2492" s="260"/>
      <c r="D2492" s="131">
        <v>10994.518</v>
      </c>
      <c r="E2492" s="131">
        <v>92485.273000000001</v>
      </c>
      <c r="F2492" s="129">
        <v>0.11899999999999999</v>
      </c>
      <c r="G2492" s="136">
        <v>2.0121756507618338</v>
      </c>
      <c r="H2492" s="12">
        <v>60</v>
      </c>
      <c r="I2492" s="12">
        <v>1</v>
      </c>
    </row>
    <row r="2493" spans="1:9" x14ac:dyDescent="0.25">
      <c r="A2493" s="128" t="s">
        <v>2420</v>
      </c>
      <c r="B2493" s="128" t="s">
        <v>2415</v>
      </c>
      <c r="C2493" s="261"/>
      <c r="D2493" s="132">
        <v>10736.331</v>
      </c>
      <c r="E2493" s="132">
        <v>93317.062999999995</v>
      </c>
      <c r="F2493" s="130">
        <v>0.115</v>
      </c>
      <c r="G2493" s="135">
        <v>1.9767280044412929</v>
      </c>
      <c r="H2493" s="13">
        <v>60</v>
      </c>
      <c r="I2493" s="12">
        <v>1</v>
      </c>
    </row>
    <row r="2494" spans="1:9" x14ac:dyDescent="0.25">
      <c r="A2494" s="127" t="s">
        <v>2421</v>
      </c>
      <c r="B2494" s="127" t="s">
        <v>2415</v>
      </c>
      <c r="C2494" s="260"/>
      <c r="D2494" s="131">
        <v>9198.5149999999994</v>
      </c>
      <c r="E2494" s="131">
        <v>86122.593999999997</v>
      </c>
      <c r="F2494" s="129">
        <v>0.107</v>
      </c>
      <c r="G2494" s="136">
        <v>1.9384613250423226</v>
      </c>
      <c r="H2494" s="12">
        <v>60</v>
      </c>
      <c r="I2494" s="12">
        <v>1</v>
      </c>
    </row>
    <row r="2495" spans="1:9" x14ac:dyDescent="0.25">
      <c r="A2495" s="128" t="s">
        <v>2422</v>
      </c>
      <c r="B2495" s="128" t="s">
        <v>2415</v>
      </c>
      <c r="C2495" s="261"/>
      <c r="D2495" s="132">
        <v>36171.065999999999</v>
      </c>
      <c r="E2495" s="132">
        <v>91253.562999999995</v>
      </c>
      <c r="F2495" s="130">
        <v>0.39600000000000002</v>
      </c>
      <c r="G2495" s="135">
        <v>3.2144663689047852</v>
      </c>
      <c r="H2495" s="13">
        <v>30</v>
      </c>
      <c r="I2495" s="12">
        <v>1</v>
      </c>
    </row>
    <row r="2496" spans="1:9" x14ac:dyDescent="0.25">
      <c r="A2496" s="127" t="s">
        <v>2423</v>
      </c>
      <c r="B2496" s="127" t="s">
        <v>2415</v>
      </c>
      <c r="C2496" s="260"/>
      <c r="D2496" s="131">
        <v>37774.913999999997</v>
      </c>
      <c r="E2496" s="131">
        <v>91578.327999999994</v>
      </c>
      <c r="F2496" s="129">
        <v>0.41199999999999998</v>
      </c>
      <c r="G2496" s="136">
        <v>3.2528192254275692</v>
      </c>
      <c r="H2496" s="12">
        <v>30</v>
      </c>
      <c r="I2496" s="12">
        <v>1</v>
      </c>
    </row>
    <row r="2497" spans="1:9" x14ac:dyDescent="0.25">
      <c r="A2497" s="128" t="s">
        <v>2424</v>
      </c>
      <c r="B2497" s="128" t="s">
        <v>2415</v>
      </c>
      <c r="C2497" s="261"/>
      <c r="D2497" s="132">
        <v>35032.211000000003</v>
      </c>
      <c r="E2497" s="132">
        <v>95078.406000000003</v>
      </c>
      <c r="F2497" s="130">
        <v>0.36799999999999999</v>
      </c>
      <c r="G2497" s="135">
        <v>3.1737154287493472</v>
      </c>
      <c r="H2497" s="13">
        <v>30</v>
      </c>
      <c r="I2497" s="12">
        <v>1</v>
      </c>
    </row>
    <row r="2498" spans="1:9" x14ac:dyDescent="0.25">
      <c r="A2498" s="127" t="s">
        <v>2425</v>
      </c>
      <c r="B2498" s="127" t="s">
        <v>2415</v>
      </c>
      <c r="C2498" s="260"/>
      <c r="D2498" s="131">
        <v>59932.766000000003</v>
      </c>
      <c r="E2498" s="131">
        <v>84979.391000000003</v>
      </c>
      <c r="F2498" s="129">
        <v>0.70499999999999996</v>
      </c>
      <c r="G2498" s="136">
        <v>3.7912499604625731</v>
      </c>
      <c r="H2498" s="12">
        <v>15</v>
      </c>
      <c r="I2498" s="12">
        <v>1</v>
      </c>
    </row>
    <row r="2499" spans="1:9" x14ac:dyDescent="0.25">
      <c r="A2499" s="128" t="s">
        <v>2426</v>
      </c>
      <c r="B2499" s="128" t="s">
        <v>2415</v>
      </c>
      <c r="C2499" s="261"/>
      <c r="D2499" s="132">
        <v>70006.202999999994</v>
      </c>
      <c r="E2499" s="132">
        <v>91820.093999999997</v>
      </c>
      <c r="F2499" s="130">
        <v>0.76200000000000001</v>
      </c>
      <c r="G2499" s="135">
        <v>3.8677424317646891</v>
      </c>
      <c r="H2499" s="13">
        <v>15</v>
      </c>
      <c r="I2499" s="12">
        <v>1</v>
      </c>
    </row>
    <row r="2500" spans="1:9" x14ac:dyDescent="0.25">
      <c r="A2500" s="127" t="s">
        <v>2427</v>
      </c>
      <c r="B2500" s="127" t="s">
        <v>2415</v>
      </c>
      <c r="C2500" s="260"/>
      <c r="D2500" s="131">
        <v>79671.366999999998</v>
      </c>
      <c r="E2500" s="131">
        <v>99474.797000000006</v>
      </c>
      <c r="F2500" s="129">
        <v>0.80100000000000005</v>
      </c>
      <c r="G2500" s="136">
        <v>3.9514934376487756</v>
      </c>
      <c r="H2500" s="12">
        <v>15</v>
      </c>
      <c r="I2500" s="12">
        <v>1</v>
      </c>
    </row>
    <row r="2501" spans="1:9" x14ac:dyDescent="0.25">
      <c r="A2501" s="128" t="s">
        <v>2428</v>
      </c>
      <c r="B2501" s="128" t="s">
        <v>2415</v>
      </c>
      <c r="C2501" s="261"/>
      <c r="D2501" s="132">
        <v>142291.29699999999</v>
      </c>
      <c r="E2501" s="132">
        <v>89446.125</v>
      </c>
      <c r="F2501" s="130">
        <v>1.591</v>
      </c>
      <c r="G2501" s="135">
        <v>4.6051701859880918</v>
      </c>
      <c r="H2501" s="13">
        <v>0</v>
      </c>
      <c r="I2501" s="12">
        <v>1</v>
      </c>
    </row>
    <row r="2502" spans="1:9" x14ac:dyDescent="0.25">
      <c r="A2502" s="127" t="s">
        <v>2429</v>
      </c>
      <c r="B2502" s="127" t="s">
        <v>2415</v>
      </c>
      <c r="C2502" s="260"/>
      <c r="D2502" s="131">
        <v>140251.81299999999</v>
      </c>
      <c r="E2502" s="131">
        <v>88046.843999999997</v>
      </c>
      <c r="F2502" s="129">
        <v>1.593</v>
      </c>
      <c r="G2502" s="136">
        <v>4.6051701859880918</v>
      </c>
      <c r="H2502" s="12">
        <v>0</v>
      </c>
      <c r="I2502" s="12">
        <v>1</v>
      </c>
    </row>
    <row r="2503" spans="1:9" x14ac:dyDescent="0.25">
      <c r="A2503" s="128" t="s">
        <v>2430</v>
      </c>
      <c r="B2503" s="128" t="s">
        <v>2415</v>
      </c>
      <c r="C2503" s="261"/>
      <c r="D2503" s="132">
        <v>132349.79699999999</v>
      </c>
      <c r="E2503" s="132">
        <v>85932.960999999996</v>
      </c>
      <c r="F2503" s="130">
        <v>1.54</v>
      </c>
      <c r="G2503" s="135">
        <v>4.6051701859880918</v>
      </c>
      <c r="H2503" s="13">
        <v>0</v>
      </c>
      <c r="I2503" s="12">
        <v>1</v>
      </c>
    </row>
    <row r="2504" spans="1:9" x14ac:dyDescent="0.25">
      <c r="A2504" s="128" t="s">
        <v>1368</v>
      </c>
      <c r="B2504" s="128" t="s">
        <v>2431</v>
      </c>
      <c r="C2504" s="261"/>
      <c r="D2504" s="132">
        <v>6.6639999999999997</v>
      </c>
      <c r="E2504" s="132">
        <v>66407.608999999997</v>
      </c>
      <c r="F2504" s="130">
        <v>0</v>
      </c>
      <c r="G2504" s="134"/>
      <c r="H2504" s="12"/>
      <c r="I2504" s="12">
        <v>1</v>
      </c>
    </row>
    <row r="2505" spans="1:9" x14ac:dyDescent="0.25">
      <c r="A2505" s="127" t="s">
        <v>1370</v>
      </c>
      <c r="B2505" s="127" t="s">
        <v>2431</v>
      </c>
      <c r="C2505" s="260"/>
      <c r="D2505" s="131">
        <v>230.71</v>
      </c>
      <c r="E2505" s="131">
        <v>70323.641000000003</v>
      </c>
      <c r="F2505" s="129">
        <v>3.0000000000000001E-3</v>
      </c>
      <c r="G2505" s="133"/>
      <c r="H2505" s="13"/>
      <c r="I2505" s="12">
        <v>1</v>
      </c>
    </row>
    <row r="2506" spans="1:9" x14ac:dyDescent="0.25">
      <c r="A2506" s="128" t="s">
        <v>1371</v>
      </c>
      <c r="B2506" s="128" t="s">
        <v>2431</v>
      </c>
      <c r="C2506" s="261"/>
      <c r="D2506" s="132">
        <v>249.696</v>
      </c>
      <c r="E2506" s="132">
        <v>74205.039000000004</v>
      </c>
      <c r="F2506" s="130">
        <v>3.0000000000000001E-3</v>
      </c>
      <c r="G2506" s="134"/>
      <c r="H2506" s="12"/>
      <c r="I2506" s="12">
        <v>1</v>
      </c>
    </row>
    <row r="2507" spans="1:9" x14ac:dyDescent="0.25">
      <c r="A2507" s="127" t="s">
        <v>2432</v>
      </c>
      <c r="B2507" s="127" t="s">
        <v>2431</v>
      </c>
      <c r="C2507" s="260"/>
      <c r="D2507" s="131">
        <v>4325.1679999999997</v>
      </c>
      <c r="E2507" s="131">
        <v>85269.047000000006</v>
      </c>
      <c r="F2507" s="129">
        <v>5.0999999999999997E-2</v>
      </c>
      <c r="G2507" s="136">
        <v>2.6419185618962908</v>
      </c>
      <c r="H2507" s="13">
        <v>120</v>
      </c>
      <c r="I2507" s="12">
        <v>1</v>
      </c>
    </row>
    <row r="2508" spans="1:9" x14ac:dyDescent="0.25">
      <c r="A2508" s="128" t="s">
        <v>2433</v>
      </c>
      <c r="B2508" s="128" t="s">
        <v>2431</v>
      </c>
      <c r="C2508" s="261"/>
      <c r="D2508" s="132">
        <v>4600.1970000000001</v>
      </c>
      <c r="E2508" s="132">
        <v>77238.875</v>
      </c>
      <c r="F2508" s="130">
        <v>0.06</v>
      </c>
      <c r="G2508" s="135">
        <v>2.8574707065540665</v>
      </c>
      <c r="H2508" s="12">
        <v>120</v>
      </c>
      <c r="I2508" s="12">
        <v>1</v>
      </c>
    </row>
    <row r="2509" spans="1:9" x14ac:dyDescent="0.25">
      <c r="A2509" s="127" t="s">
        <v>2434</v>
      </c>
      <c r="B2509" s="127" t="s">
        <v>2431</v>
      </c>
      <c r="C2509" s="260"/>
      <c r="D2509" s="131">
        <v>3995.6260000000002</v>
      </c>
      <c r="E2509" s="131">
        <v>78717.968999999997</v>
      </c>
      <c r="F2509" s="129">
        <v>5.0999999999999997E-2</v>
      </c>
      <c r="G2509" s="136">
        <v>2.6651080068152009</v>
      </c>
      <c r="H2509" s="13">
        <v>120</v>
      </c>
      <c r="I2509" s="12">
        <v>1</v>
      </c>
    </row>
    <row r="2510" spans="1:9" x14ac:dyDescent="0.25">
      <c r="A2510" s="128" t="s">
        <v>2435</v>
      </c>
      <c r="B2510" s="128" t="s">
        <v>2431</v>
      </c>
      <c r="C2510" s="261"/>
      <c r="D2510" s="132">
        <v>12411.918</v>
      </c>
      <c r="E2510" s="132">
        <v>82709.539000000004</v>
      </c>
      <c r="F2510" s="130">
        <v>0.15</v>
      </c>
      <c r="G2510" s="135">
        <v>3.7473105375497791</v>
      </c>
      <c r="H2510" s="12">
        <v>60</v>
      </c>
      <c r="I2510" s="12">
        <v>1</v>
      </c>
    </row>
    <row r="2511" spans="1:9" x14ac:dyDescent="0.25">
      <c r="A2511" s="127" t="s">
        <v>2436</v>
      </c>
      <c r="B2511" s="127" t="s">
        <v>2431</v>
      </c>
      <c r="C2511" s="260"/>
      <c r="D2511" s="131">
        <v>13845.817999999999</v>
      </c>
      <c r="E2511" s="131">
        <v>76311.570000000007</v>
      </c>
      <c r="F2511" s="129">
        <v>0.18099999999999999</v>
      </c>
      <c r="G2511" s="136">
        <v>3.9844135018484024</v>
      </c>
      <c r="H2511" s="13">
        <v>60</v>
      </c>
      <c r="I2511" s="12">
        <v>1</v>
      </c>
    </row>
    <row r="2512" spans="1:9" x14ac:dyDescent="0.25">
      <c r="A2512" s="128" t="s">
        <v>2437</v>
      </c>
      <c r="B2512" s="128" t="s">
        <v>2431</v>
      </c>
      <c r="C2512" s="261"/>
      <c r="D2512" s="132">
        <v>13221.813</v>
      </c>
      <c r="E2512" s="132">
        <v>77915.133000000002</v>
      </c>
      <c r="F2512" s="130">
        <v>0.17</v>
      </c>
      <c r="G2512" s="135">
        <v>3.8972516881078336</v>
      </c>
      <c r="H2512" s="12">
        <v>60</v>
      </c>
      <c r="I2512" s="12">
        <v>1</v>
      </c>
    </row>
    <row r="2513" spans="1:9" x14ac:dyDescent="0.25">
      <c r="A2513" s="127" t="s">
        <v>2438</v>
      </c>
      <c r="B2513" s="127" t="s">
        <v>2431</v>
      </c>
      <c r="C2513" s="260"/>
      <c r="D2513" s="131">
        <v>21166.877</v>
      </c>
      <c r="E2513" s="131">
        <v>89684.304999999993</v>
      </c>
      <c r="F2513" s="129">
        <v>0.23599999999999999</v>
      </c>
      <c r="G2513" s="136">
        <v>4.2054193791433656</v>
      </c>
      <c r="H2513" s="13">
        <v>30</v>
      </c>
      <c r="I2513" s="12">
        <v>1</v>
      </c>
    </row>
    <row r="2514" spans="1:9" x14ac:dyDescent="0.25">
      <c r="A2514" s="128" t="s">
        <v>2439</v>
      </c>
      <c r="B2514" s="128" t="s">
        <v>2431</v>
      </c>
      <c r="C2514" s="261"/>
      <c r="D2514" s="132">
        <v>21247.293000000001</v>
      </c>
      <c r="E2514" s="132">
        <v>89912.672000000006</v>
      </c>
      <c r="F2514" s="130">
        <v>0.23599999999999999</v>
      </c>
      <c r="G2514" s="135">
        <v>4.2523488113653487</v>
      </c>
      <c r="H2514" s="12">
        <v>30</v>
      </c>
      <c r="I2514" s="12">
        <v>1</v>
      </c>
    </row>
    <row r="2515" spans="1:9" x14ac:dyDescent="0.25">
      <c r="A2515" s="127" t="s">
        <v>2440</v>
      </c>
      <c r="B2515" s="127" t="s">
        <v>2431</v>
      </c>
      <c r="C2515" s="260"/>
      <c r="D2515" s="131">
        <v>20112.958999999999</v>
      </c>
      <c r="E2515" s="131">
        <v>89863.851999999999</v>
      </c>
      <c r="F2515" s="129">
        <v>0.224</v>
      </c>
      <c r="G2515" s="136">
        <v>4.1759650905768542</v>
      </c>
      <c r="H2515" s="13">
        <v>30</v>
      </c>
      <c r="I2515" s="12">
        <v>1</v>
      </c>
    </row>
    <row r="2516" spans="1:9" x14ac:dyDescent="0.25">
      <c r="A2516" s="128" t="s">
        <v>2441</v>
      </c>
      <c r="B2516" s="128" t="s">
        <v>2431</v>
      </c>
      <c r="C2516" s="261"/>
      <c r="D2516" s="132">
        <v>26106.76</v>
      </c>
      <c r="E2516" s="132">
        <v>90325.875</v>
      </c>
      <c r="F2516" s="130">
        <v>0.28899999999999998</v>
      </c>
      <c r="G2516" s="135">
        <v>4.4095804795452853</v>
      </c>
      <c r="H2516" s="12">
        <v>15</v>
      </c>
      <c r="I2516" s="12">
        <v>1</v>
      </c>
    </row>
    <row r="2517" spans="1:9" x14ac:dyDescent="0.25">
      <c r="A2517" s="127" t="s">
        <v>2442</v>
      </c>
      <c r="B2517" s="127" t="s">
        <v>2431</v>
      </c>
      <c r="C2517" s="260"/>
      <c r="D2517" s="131">
        <v>25499.918000000001</v>
      </c>
      <c r="E2517" s="131">
        <v>101289.109</v>
      </c>
      <c r="F2517" s="129">
        <v>0.252</v>
      </c>
      <c r="G2517" s="136">
        <v>4.3184886138698939</v>
      </c>
      <c r="H2517" s="13">
        <v>15</v>
      </c>
      <c r="I2517" s="12">
        <v>1</v>
      </c>
    </row>
    <row r="2518" spans="1:9" x14ac:dyDescent="0.25">
      <c r="A2518" s="128" t="s">
        <v>2443</v>
      </c>
      <c r="B2518" s="128" t="s">
        <v>2431</v>
      </c>
      <c r="C2518" s="261"/>
      <c r="D2518" s="132">
        <v>26412.391</v>
      </c>
      <c r="E2518" s="132">
        <v>96508.710999999996</v>
      </c>
      <c r="F2518" s="130">
        <v>0.27400000000000002</v>
      </c>
      <c r="G2518" s="135">
        <v>4.3790897750005717</v>
      </c>
      <c r="H2518" s="12">
        <v>15</v>
      </c>
      <c r="I2518" s="12">
        <v>1</v>
      </c>
    </row>
    <row r="2519" spans="1:9" x14ac:dyDescent="0.25">
      <c r="A2519" s="127" t="s">
        <v>2444</v>
      </c>
      <c r="B2519" s="127" t="s">
        <v>2431</v>
      </c>
      <c r="C2519" s="260"/>
      <c r="D2519" s="131">
        <v>30544.437999999998</v>
      </c>
      <c r="E2519" s="131">
        <v>87026.172000000006</v>
      </c>
      <c r="F2519" s="129">
        <v>0.35099999999999998</v>
      </c>
      <c r="G2519" s="136">
        <v>4.6051701859880918</v>
      </c>
      <c r="H2519" s="13">
        <v>0</v>
      </c>
      <c r="I2519" s="12">
        <v>1</v>
      </c>
    </row>
    <row r="2520" spans="1:9" x14ac:dyDescent="0.25">
      <c r="A2520" s="128" t="s">
        <v>2445</v>
      </c>
      <c r="B2520" s="128" t="s">
        <v>2431</v>
      </c>
      <c r="C2520" s="261"/>
      <c r="D2520" s="132">
        <v>28976.141</v>
      </c>
      <c r="E2520" s="132">
        <v>86507.641000000003</v>
      </c>
      <c r="F2520" s="130">
        <v>0.33500000000000002</v>
      </c>
      <c r="G2520" s="135">
        <v>4.6051701859880918</v>
      </c>
      <c r="H2520" s="12">
        <v>0</v>
      </c>
      <c r="I2520" s="12">
        <v>1</v>
      </c>
    </row>
    <row r="2521" spans="1:9" x14ac:dyDescent="0.25">
      <c r="A2521" s="127" t="s">
        <v>2446</v>
      </c>
      <c r="B2521" s="127" t="s">
        <v>2431</v>
      </c>
      <c r="C2521" s="260"/>
      <c r="D2521" s="131">
        <v>31031.809000000001</v>
      </c>
      <c r="E2521" s="131">
        <v>90451.016000000003</v>
      </c>
      <c r="F2521" s="129">
        <v>0.34300000000000003</v>
      </c>
      <c r="G2521" s="136">
        <v>4.6051701859880918</v>
      </c>
      <c r="H2521" s="13">
        <v>0</v>
      </c>
      <c r="I2521" s="12">
        <v>1</v>
      </c>
    </row>
    <row r="2522" spans="1:9" x14ac:dyDescent="0.25">
      <c r="A2522" s="127" t="s">
        <v>1368</v>
      </c>
      <c r="B2522" s="127" t="s">
        <v>2447</v>
      </c>
      <c r="C2522" s="260"/>
      <c r="D2522" s="131">
        <v>2.3109999999999999</v>
      </c>
      <c r="E2522" s="131">
        <v>66407.608999999997</v>
      </c>
      <c r="F2522" s="129">
        <v>0</v>
      </c>
      <c r="G2522" s="133"/>
      <c r="H2522" s="12"/>
      <c r="I2522" s="12">
        <v>1</v>
      </c>
    </row>
    <row r="2523" spans="1:9" x14ac:dyDescent="0.25">
      <c r="A2523" s="128" t="s">
        <v>1370</v>
      </c>
      <c r="B2523" s="128" t="s">
        <v>2447</v>
      </c>
      <c r="C2523" s="261"/>
      <c r="D2523" s="132">
        <v>0.59699999999999998</v>
      </c>
      <c r="E2523" s="132">
        <v>70323.641000000003</v>
      </c>
      <c r="F2523" s="130">
        <v>0</v>
      </c>
      <c r="G2523" s="134"/>
      <c r="H2523" s="13"/>
      <c r="I2523" s="12">
        <v>1</v>
      </c>
    </row>
    <row r="2524" spans="1:9" x14ac:dyDescent="0.25">
      <c r="A2524" s="127" t="s">
        <v>1371</v>
      </c>
      <c r="B2524" s="127" t="s">
        <v>2447</v>
      </c>
      <c r="C2524" s="260"/>
      <c r="D2524" s="131">
        <v>0.95799999999999996</v>
      </c>
      <c r="E2524" s="131">
        <v>74205.039000000004</v>
      </c>
      <c r="F2524" s="129">
        <v>0</v>
      </c>
      <c r="G2524" s="133"/>
      <c r="H2524" s="12"/>
      <c r="I2524" s="12">
        <v>1</v>
      </c>
    </row>
    <row r="2525" spans="1:9" x14ac:dyDescent="0.25">
      <c r="A2525" s="128" t="s">
        <v>2448</v>
      </c>
      <c r="B2525" s="128" t="s">
        <v>2447</v>
      </c>
      <c r="C2525" s="261"/>
      <c r="D2525" s="132">
        <v>10855.464</v>
      </c>
      <c r="E2525" s="132">
        <v>76822.031000000003</v>
      </c>
      <c r="F2525" s="130">
        <v>0.14099999999999999</v>
      </c>
      <c r="G2525" s="135">
        <v>4.255612709818223</v>
      </c>
      <c r="H2525" s="13">
        <v>120</v>
      </c>
      <c r="I2525" s="12">
        <v>1</v>
      </c>
    </row>
    <row r="2526" spans="1:9" x14ac:dyDescent="0.25">
      <c r="A2526" s="127" t="s">
        <v>2449</v>
      </c>
      <c r="B2526" s="127" t="s">
        <v>2447</v>
      </c>
      <c r="C2526" s="260"/>
      <c r="D2526" s="131">
        <v>9709.8469999999998</v>
      </c>
      <c r="E2526" s="131">
        <v>82438.766000000003</v>
      </c>
      <c r="F2526" s="129">
        <v>0.11799999999999999</v>
      </c>
      <c r="G2526" s="136">
        <v>4.1394128476238068</v>
      </c>
      <c r="H2526" s="12">
        <v>120</v>
      </c>
      <c r="I2526" s="12">
        <v>1</v>
      </c>
    </row>
    <row r="2527" spans="1:9" x14ac:dyDescent="0.25">
      <c r="A2527" s="128" t="s">
        <v>2450</v>
      </c>
      <c r="B2527" s="128" t="s">
        <v>2447</v>
      </c>
      <c r="C2527" s="261"/>
      <c r="D2527" s="132">
        <v>8602.26</v>
      </c>
      <c r="E2527" s="132">
        <v>74906.312999999995</v>
      </c>
      <c r="F2527" s="130">
        <v>0.115</v>
      </c>
      <c r="G2527" s="135">
        <v>4.2381145259947983</v>
      </c>
      <c r="H2527" s="13">
        <v>120</v>
      </c>
      <c r="I2527" s="12">
        <v>1</v>
      </c>
    </row>
    <row r="2528" spans="1:9" x14ac:dyDescent="0.25">
      <c r="A2528" s="127" t="s">
        <v>2451</v>
      </c>
      <c r="B2528" s="127" t="s">
        <v>2447</v>
      </c>
      <c r="C2528" s="260"/>
      <c r="D2528" s="131">
        <v>11631.380999999999</v>
      </c>
      <c r="E2528" s="131">
        <v>86068.843999999997</v>
      </c>
      <c r="F2528" s="129">
        <v>0.13500000000000001</v>
      </c>
      <c r="G2528" s="136">
        <v>4.2121275978784842</v>
      </c>
      <c r="H2528" s="12">
        <v>60</v>
      </c>
      <c r="I2528" s="12">
        <v>1</v>
      </c>
    </row>
    <row r="2529" spans="1:9" x14ac:dyDescent="0.25">
      <c r="A2529" s="128" t="s">
        <v>2452</v>
      </c>
      <c r="B2529" s="128" t="s">
        <v>2447</v>
      </c>
      <c r="C2529" s="261"/>
      <c r="D2529" s="132">
        <v>10918.279</v>
      </c>
      <c r="E2529" s="132">
        <v>88194.851999999999</v>
      </c>
      <c r="F2529" s="130">
        <v>0.124</v>
      </c>
      <c r="G2529" s="135">
        <v>4.1890097887631788</v>
      </c>
      <c r="H2529" s="13">
        <v>60</v>
      </c>
      <c r="I2529" s="12">
        <v>1</v>
      </c>
    </row>
    <row r="2530" spans="1:9" x14ac:dyDescent="0.25">
      <c r="A2530" s="127" t="s">
        <v>2453</v>
      </c>
      <c r="B2530" s="127" t="s">
        <v>2447</v>
      </c>
      <c r="C2530" s="260"/>
      <c r="D2530" s="131">
        <v>8762.76</v>
      </c>
      <c r="E2530" s="131">
        <v>87575.233999999997</v>
      </c>
      <c r="F2530" s="129">
        <v>0.1</v>
      </c>
      <c r="G2530" s="136">
        <v>4.0983525836196399</v>
      </c>
      <c r="H2530" s="12">
        <v>60</v>
      </c>
      <c r="I2530" s="12">
        <v>1</v>
      </c>
    </row>
    <row r="2531" spans="1:9" x14ac:dyDescent="0.25">
      <c r="A2531" s="128" t="s">
        <v>2454</v>
      </c>
      <c r="B2531" s="128" t="s">
        <v>2447</v>
      </c>
      <c r="C2531" s="261"/>
      <c r="D2531" s="132">
        <v>11811.653</v>
      </c>
      <c r="E2531" s="132">
        <v>90953.508000000002</v>
      </c>
      <c r="F2531" s="130">
        <v>0.13</v>
      </c>
      <c r="G2531" s="135">
        <v>4.1743872698956368</v>
      </c>
      <c r="H2531" s="13">
        <v>30</v>
      </c>
      <c r="I2531" s="12">
        <v>1</v>
      </c>
    </row>
    <row r="2532" spans="1:9" x14ac:dyDescent="0.25">
      <c r="A2532" s="127" t="s">
        <v>2455</v>
      </c>
      <c r="B2532" s="127" t="s">
        <v>2447</v>
      </c>
      <c r="C2532" s="260"/>
      <c r="D2532" s="131">
        <v>9819.8989999999994</v>
      </c>
      <c r="E2532" s="131">
        <v>89110.164000000004</v>
      </c>
      <c r="F2532" s="129">
        <v>0.11</v>
      </c>
      <c r="G2532" s="136">
        <v>4.0692085889505583</v>
      </c>
      <c r="H2532" s="12">
        <v>30</v>
      </c>
      <c r="I2532" s="12">
        <v>1</v>
      </c>
    </row>
    <row r="2533" spans="1:9" x14ac:dyDescent="0.25">
      <c r="A2533" s="128" t="s">
        <v>2456</v>
      </c>
      <c r="B2533" s="128" t="s">
        <v>2447</v>
      </c>
      <c r="C2533" s="261"/>
      <c r="D2533" s="132">
        <v>8338.2270000000008</v>
      </c>
      <c r="E2533" s="132">
        <v>92753.358999999997</v>
      </c>
      <c r="F2533" s="130">
        <v>0.09</v>
      </c>
      <c r="G2533" s="135">
        <v>3.9929920679618132</v>
      </c>
      <c r="H2533" s="13">
        <v>30</v>
      </c>
      <c r="I2533" s="12">
        <v>1</v>
      </c>
    </row>
    <row r="2534" spans="1:9" x14ac:dyDescent="0.25">
      <c r="A2534" s="127" t="s">
        <v>2457</v>
      </c>
      <c r="B2534" s="127" t="s">
        <v>2447</v>
      </c>
      <c r="C2534" s="260"/>
      <c r="D2534" s="131">
        <v>12406.148999999999</v>
      </c>
      <c r="E2534" s="131">
        <v>96224.773000000001</v>
      </c>
      <c r="F2534" s="129">
        <v>0.129</v>
      </c>
      <c r="G2534" s="136">
        <v>4.1666652238017265</v>
      </c>
      <c r="H2534" s="12">
        <v>15</v>
      </c>
      <c r="I2534" s="12">
        <v>1</v>
      </c>
    </row>
    <row r="2535" spans="1:9" x14ac:dyDescent="0.25">
      <c r="A2535" s="128" t="s">
        <v>2458</v>
      </c>
      <c r="B2535" s="128" t="s">
        <v>2447</v>
      </c>
      <c r="C2535" s="261"/>
      <c r="D2535" s="132">
        <v>8178.4809999999998</v>
      </c>
      <c r="E2535" s="132">
        <v>90429.641000000003</v>
      </c>
      <c r="F2535" s="130">
        <v>0.09</v>
      </c>
      <c r="G2535" s="135">
        <v>3.8685378934884072</v>
      </c>
      <c r="H2535" s="13">
        <v>15</v>
      </c>
      <c r="I2535" s="12">
        <v>1</v>
      </c>
    </row>
    <row r="2536" spans="1:9" x14ac:dyDescent="0.25">
      <c r="A2536" s="127" t="s">
        <v>2459</v>
      </c>
      <c r="B2536" s="127" t="s">
        <v>2447</v>
      </c>
      <c r="C2536" s="260"/>
      <c r="D2536" s="131">
        <v>8721.2039999999997</v>
      </c>
      <c r="E2536" s="131">
        <v>93781.539000000004</v>
      </c>
      <c r="F2536" s="129">
        <v>9.2999999999999999E-2</v>
      </c>
      <c r="G2536" s="136">
        <v>4.0257818907848044</v>
      </c>
      <c r="H2536" s="12">
        <v>15</v>
      </c>
      <c r="I2536" s="12">
        <v>1</v>
      </c>
    </row>
    <row r="2537" spans="1:9" x14ac:dyDescent="0.25">
      <c r="A2537" s="128" t="s">
        <v>2460</v>
      </c>
      <c r="B2537" s="128" t="s">
        <v>2447</v>
      </c>
      <c r="C2537" s="261"/>
      <c r="D2537" s="132">
        <v>17994.947</v>
      </c>
      <c r="E2537" s="132">
        <v>90080.202999999994</v>
      </c>
      <c r="F2537" s="130">
        <v>0.2</v>
      </c>
      <c r="G2537" s="135">
        <v>4.6051701859880918</v>
      </c>
      <c r="H2537" s="13">
        <v>0</v>
      </c>
      <c r="I2537" s="12">
        <v>1</v>
      </c>
    </row>
    <row r="2538" spans="1:9" x14ac:dyDescent="0.25">
      <c r="A2538" s="127" t="s">
        <v>2461</v>
      </c>
      <c r="B2538" s="127" t="s">
        <v>2447</v>
      </c>
      <c r="C2538" s="260"/>
      <c r="D2538" s="131">
        <v>15736.659</v>
      </c>
      <c r="E2538" s="131">
        <v>83606.914000000004</v>
      </c>
      <c r="F2538" s="129">
        <v>0.188</v>
      </c>
      <c r="G2538" s="136">
        <v>4.6051701859880918</v>
      </c>
      <c r="H2538" s="12">
        <v>0</v>
      </c>
      <c r="I2538" s="12">
        <v>1</v>
      </c>
    </row>
    <row r="2539" spans="1:9" x14ac:dyDescent="0.25">
      <c r="A2539" s="128" t="s">
        <v>2462</v>
      </c>
      <c r="B2539" s="128" t="s">
        <v>2447</v>
      </c>
      <c r="C2539" s="261"/>
      <c r="D2539" s="132">
        <v>15304.097</v>
      </c>
      <c r="E2539" s="132">
        <v>92102.601999999999</v>
      </c>
      <c r="F2539" s="130">
        <v>0.16600000000000001</v>
      </c>
      <c r="G2539" s="135">
        <v>4.6051701859880918</v>
      </c>
      <c r="H2539" s="13">
        <v>0</v>
      </c>
      <c r="I2539" s="12">
        <v>1</v>
      </c>
    </row>
    <row r="2540" spans="1:9" x14ac:dyDescent="0.25">
      <c r="A2540" s="137" t="s">
        <v>1368</v>
      </c>
      <c r="B2540" s="137" t="s">
        <v>2471</v>
      </c>
      <c r="C2540" s="260"/>
      <c r="D2540" s="141">
        <v>245.18</v>
      </c>
      <c r="E2540" s="141">
        <v>893877.47</v>
      </c>
      <c r="F2540" s="139">
        <v>2.743E-4</v>
      </c>
      <c r="G2540" s="144"/>
      <c r="H2540" s="12"/>
      <c r="I2540" s="12">
        <v>1</v>
      </c>
    </row>
    <row r="2541" spans="1:9" x14ac:dyDescent="0.25">
      <c r="A2541" s="138" t="s">
        <v>1370</v>
      </c>
      <c r="B2541" s="138" t="s">
        <v>2471</v>
      </c>
      <c r="C2541" s="261"/>
      <c r="D2541" s="142">
        <v>131</v>
      </c>
      <c r="E2541" s="142">
        <v>875535.83</v>
      </c>
      <c r="F2541" s="140">
        <v>1.496E-4</v>
      </c>
      <c r="G2541" s="145"/>
      <c r="H2541" s="13"/>
      <c r="I2541" s="12">
        <v>1</v>
      </c>
    </row>
    <row r="2542" spans="1:9" x14ac:dyDescent="0.25">
      <c r="A2542" s="137" t="s">
        <v>1371</v>
      </c>
      <c r="B2542" s="137" t="s">
        <v>2471</v>
      </c>
      <c r="C2542" s="260"/>
      <c r="D2542" s="141">
        <v>163.5</v>
      </c>
      <c r="E2542" s="141">
        <v>881095.3</v>
      </c>
      <c r="F2542" s="139">
        <v>1.8560000000000001E-4</v>
      </c>
      <c r="G2542" s="144"/>
      <c r="H2542" s="12"/>
      <c r="I2542" s="12">
        <v>1</v>
      </c>
    </row>
    <row r="2543" spans="1:9" x14ac:dyDescent="0.25">
      <c r="A2543" s="138" t="s">
        <v>2472</v>
      </c>
      <c r="B2543" s="138" t="s">
        <v>2471</v>
      </c>
      <c r="C2543" s="261"/>
      <c r="D2543" s="142">
        <v>15267.75</v>
      </c>
      <c r="E2543" s="142">
        <v>881364.37</v>
      </c>
      <c r="F2543" s="140">
        <v>1.7319999999999999E-2</v>
      </c>
      <c r="G2543" s="146">
        <v>4.256122036102675</v>
      </c>
      <c r="H2543" s="13">
        <v>120</v>
      </c>
      <c r="I2543" s="12">
        <v>1</v>
      </c>
    </row>
    <row r="2544" spans="1:9" x14ac:dyDescent="0.25">
      <c r="A2544" s="137" t="s">
        <v>2473</v>
      </c>
      <c r="B2544" s="137" t="s">
        <v>2471</v>
      </c>
      <c r="C2544" s="260"/>
      <c r="D2544" s="141">
        <v>15058.58</v>
      </c>
      <c r="E2544" s="141">
        <v>861119</v>
      </c>
      <c r="F2544" s="139">
        <v>1.7489999999999999E-2</v>
      </c>
      <c r="G2544" s="147">
        <v>4.5760947798763292</v>
      </c>
      <c r="H2544" s="12">
        <v>120</v>
      </c>
      <c r="I2544" s="12">
        <v>1</v>
      </c>
    </row>
    <row r="2545" spans="1:9" x14ac:dyDescent="0.25">
      <c r="A2545" s="138" t="s">
        <v>2474</v>
      </c>
      <c r="B2545" s="138" t="s">
        <v>2471</v>
      </c>
      <c r="C2545" s="261"/>
      <c r="D2545" s="142">
        <v>11240.63</v>
      </c>
      <c r="E2545" s="142">
        <v>823535.82</v>
      </c>
      <c r="F2545" s="140">
        <v>1.3650000000000001E-2</v>
      </c>
      <c r="G2545" s="146">
        <v>3.9246267338222376</v>
      </c>
      <c r="H2545" s="13">
        <v>120</v>
      </c>
      <c r="I2545" s="12">
        <v>1</v>
      </c>
    </row>
    <row r="2546" spans="1:9" x14ac:dyDescent="0.25">
      <c r="A2546" s="137" t="s">
        <v>2475</v>
      </c>
      <c r="B2546" s="137" t="s">
        <v>2471</v>
      </c>
      <c r="C2546" s="260"/>
      <c r="D2546" s="141">
        <v>32805.54</v>
      </c>
      <c r="E2546" s="141">
        <v>908127.4</v>
      </c>
      <c r="F2546" s="139">
        <v>3.6119999999999999E-2</v>
      </c>
      <c r="G2546" s="147">
        <v>4.9972657320214893</v>
      </c>
      <c r="H2546" s="12">
        <v>60</v>
      </c>
      <c r="I2546" s="12">
        <v>1</v>
      </c>
    </row>
    <row r="2547" spans="1:9" x14ac:dyDescent="0.25">
      <c r="A2547" s="138" t="s">
        <v>2476</v>
      </c>
      <c r="B2547" s="138" t="s">
        <v>2471</v>
      </c>
      <c r="C2547" s="261"/>
      <c r="D2547" s="142">
        <v>31560.82</v>
      </c>
      <c r="E2547" s="142">
        <v>870354.21</v>
      </c>
      <c r="F2547" s="140">
        <v>3.6260000000000001E-2</v>
      </c>
      <c r="G2547" s="146">
        <v>5.311246044455431</v>
      </c>
      <c r="H2547" s="13">
        <v>60</v>
      </c>
      <c r="I2547" s="12">
        <v>1</v>
      </c>
    </row>
    <row r="2548" spans="1:9" x14ac:dyDescent="0.25">
      <c r="A2548" s="137" t="s">
        <v>2477</v>
      </c>
      <c r="B2548" s="137" t="s">
        <v>2471</v>
      </c>
      <c r="C2548" s="260"/>
      <c r="D2548" s="141">
        <v>33274.42</v>
      </c>
      <c r="E2548" s="141">
        <v>886619.46</v>
      </c>
      <c r="F2548" s="139">
        <v>3.7530000000000001E-2</v>
      </c>
      <c r="G2548" s="147">
        <v>4.9455955557213009</v>
      </c>
      <c r="H2548" s="12">
        <v>60</v>
      </c>
      <c r="I2548" s="12">
        <v>1</v>
      </c>
    </row>
    <row r="2549" spans="1:9" x14ac:dyDescent="0.25">
      <c r="A2549" s="138" t="s">
        <v>2478</v>
      </c>
      <c r="B2549" s="138" t="s">
        <v>2471</v>
      </c>
      <c r="C2549" s="261"/>
      <c r="D2549" s="142">
        <v>16207.7</v>
      </c>
      <c r="E2549" s="142">
        <v>1021112.12</v>
      </c>
      <c r="F2549" s="140">
        <v>1.5869999999999999E-2</v>
      </c>
      <c r="G2549" s="146">
        <v>4.1676056026285133</v>
      </c>
      <c r="H2549" s="13">
        <v>30</v>
      </c>
      <c r="I2549" s="12">
        <v>1</v>
      </c>
    </row>
    <row r="2550" spans="1:9" x14ac:dyDescent="0.25">
      <c r="A2550" s="137" t="s">
        <v>2479</v>
      </c>
      <c r="B2550" s="137" t="s">
        <v>2471</v>
      </c>
      <c r="C2550" s="260"/>
      <c r="D2550" s="141">
        <v>12811.29</v>
      </c>
      <c r="E2550" s="141">
        <v>982775</v>
      </c>
      <c r="F2550" s="139">
        <v>1.304E-2</v>
      </c>
      <c r="G2550" s="147">
        <v>4.2784682898533575</v>
      </c>
      <c r="H2550" s="12">
        <v>30</v>
      </c>
      <c r="I2550" s="12">
        <v>1</v>
      </c>
    </row>
    <row r="2551" spans="1:9" x14ac:dyDescent="0.25">
      <c r="A2551" s="138" t="s">
        <v>2480</v>
      </c>
      <c r="B2551" s="138" t="s">
        <v>2471</v>
      </c>
      <c r="C2551" s="261"/>
      <c r="D2551" s="142">
        <v>30632.98</v>
      </c>
      <c r="E2551" s="142">
        <v>889646.62</v>
      </c>
      <c r="F2551" s="140">
        <v>3.4430000000000002E-2</v>
      </c>
      <c r="G2551" s="146">
        <v>4.8588930322160238</v>
      </c>
      <c r="H2551" s="13">
        <v>30</v>
      </c>
      <c r="I2551" s="12">
        <v>1</v>
      </c>
    </row>
    <row r="2552" spans="1:9" x14ac:dyDescent="0.25">
      <c r="A2552" s="137" t="s">
        <v>2481</v>
      </c>
      <c r="B2552" s="137" t="s">
        <v>2471</v>
      </c>
      <c r="C2552" s="260"/>
      <c r="D2552" s="141">
        <v>35627.199999999997</v>
      </c>
      <c r="E2552" s="141">
        <v>1061079.92</v>
      </c>
      <c r="F2552" s="139">
        <v>3.3579999999999999E-2</v>
      </c>
      <c r="G2552" s="147">
        <v>4.9239216978928511</v>
      </c>
      <c r="H2552" s="12">
        <v>15</v>
      </c>
      <c r="I2552" s="12">
        <v>1</v>
      </c>
    </row>
    <row r="2553" spans="1:9" x14ac:dyDescent="0.25">
      <c r="A2553" s="138" t="s">
        <v>2482</v>
      </c>
      <c r="B2553" s="138" t="s">
        <v>2471</v>
      </c>
      <c r="C2553" s="261"/>
      <c r="D2553" s="142">
        <v>33970.75</v>
      </c>
      <c r="E2553" s="142">
        <v>1003518.35</v>
      </c>
      <c r="F2553" s="140">
        <v>3.3849999999999998E-2</v>
      </c>
      <c r="G2553" s="146">
        <v>5.2420685928077475</v>
      </c>
      <c r="H2553" s="13">
        <v>15</v>
      </c>
      <c r="I2553" s="12">
        <v>1</v>
      </c>
    </row>
    <row r="2554" spans="1:9" x14ac:dyDescent="0.25">
      <c r="A2554" s="137" t="s">
        <v>2483</v>
      </c>
      <c r="B2554" s="137" t="s">
        <v>2471</v>
      </c>
      <c r="C2554" s="260"/>
      <c r="D2554" s="141">
        <v>40620.300000000003</v>
      </c>
      <c r="E2554" s="141">
        <v>1048456.27</v>
      </c>
      <c r="F2554" s="139">
        <v>3.8739999999999997E-2</v>
      </c>
      <c r="G2554" s="147">
        <v>4.9774975892907403</v>
      </c>
      <c r="H2554" s="12">
        <v>15</v>
      </c>
      <c r="I2554" s="12">
        <v>1</v>
      </c>
    </row>
    <row r="2555" spans="1:9" x14ac:dyDescent="0.25">
      <c r="A2555" s="138" t="s">
        <v>2484</v>
      </c>
      <c r="B2555" s="138" t="s">
        <v>2471</v>
      </c>
      <c r="C2555" s="261"/>
      <c r="D2555" s="142">
        <v>25182.85</v>
      </c>
      <c r="E2555" s="142">
        <v>1029130.23</v>
      </c>
      <c r="F2555" s="140">
        <v>2.4469999999999999E-2</v>
      </c>
      <c r="G2555" s="146">
        <v>4.6051701859880918</v>
      </c>
      <c r="H2555" s="13">
        <v>0</v>
      </c>
      <c r="I2555" s="12">
        <v>1</v>
      </c>
    </row>
    <row r="2556" spans="1:9" x14ac:dyDescent="0.25">
      <c r="A2556" s="137" t="s">
        <v>2485</v>
      </c>
      <c r="B2556" s="137" t="s">
        <v>2471</v>
      </c>
      <c r="C2556" s="260"/>
      <c r="D2556" s="141">
        <v>19457.439999999999</v>
      </c>
      <c r="E2556" s="141">
        <v>1081105.23</v>
      </c>
      <c r="F2556" s="139">
        <v>1.7999999999999999E-2</v>
      </c>
      <c r="G2556" s="147">
        <v>4.6051701859880918</v>
      </c>
      <c r="H2556" s="12">
        <v>0</v>
      </c>
      <c r="I2556" s="12">
        <v>1</v>
      </c>
    </row>
    <row r="2557" spans="1:9" x14ac:dyDescent="0.25">
      <c r="A2557" s="138" t="s">
        <v>2486</v>
      </c>
      <c r="B2557" s="138" t="s">
        <v>2471</v>
      </c>
      <c r="C2557" s="261"/>
      <c r="D2557" s="142">
        <v>27267.62</v>
      </c>
      <c r="E2557" s="142">
        <v>1018963.42</v>
      </c>
      <c r="F2557" s="140">
        <v>2.6759999999999999E-2</v>
      </c>
      <c r="G2557" s="146">
        <v>4.6051701859880918</v>
      </c>
      <c r="H2557" s="13">
        <v>0</v>
      </c>
      <c r="I2557" s="12">
        <v>1</v>
      </c>
    </row>
    <row r="2558" spans="1:9" x14ac:dyDescent="0.25">
      <c r="A2558" s="138" t="s">
        <v>1368</v>
      </c>
      <c r="B2558" s="138" t="s">
        <v>2487</v>
      </c>
      <c r="C2558" s="261"/>
      <c r="D2558" s="142">
        <v>33.72</v>
      </c>
      <c r="E2558" s="142">
        <v>893877.47</v>
      </c>
      <c r="F2558" s="140">
        <v>3.7719999999999998E-5</v>
      </c>
      <c r="G2558" s="145"/>
      <c r="H2558" s="12"/>
      <c r="I2558" s="12">
        <v>1</v>
      </c>
    </row>
    <row r="2559" spans="1:9" x14ac:dyDescent="0.25">
      <c r="A2559" s="137" t="s">
        <v>1370</v>
      </c>
      <c r="B2559" s="137" t="s">
        <v>2487</v>
      </c>
      <c r="C2559" s="260"/>
      <c r="D2559" s="141">
        <v>32.85</v>
      </c>
      <c r="E2559" s="141">
        <v>875535.83</v>
      </c>
      <c r="F2559" s="139">
        <v>3.752E-5</v>
      </c>
      <c r="G2559" s="144"/>
      <c r="H2559" s="13"/>
      <c r="I2559" s="12">
        <v>1</v>
      </c>
    </row>
    <row r="2560" spans="1:9" x14ac:dyDescent="0.25">
      <c r="A2560" s="138" t="s">
        <v>1371</v>
      </c>
      <c r="B2560" s="138" t="s">
        <v>2487</v>
      </c>
      <c r="C2560" s="261"/>
      <c r="D2560" s="142">
        <v>34.76</v>
      </c>
      <c r="E2560" s="142">
        <v>881095.3</v>
      </c>
      <c r="F2560" s="140">
        <v>3.9449999999999997E-5</v>
      </c>
      <c r="G2560" s="145"/>
      <c r="H2560" s="12"/>
      <c r="I2560" s="12">
        <v>1</v>
      </c>
    </row>
    <row r="2561" spans="1:9" x14ac:dyDescent="0.25">
      <c r="A2561" s="137" t="s">
        <v>2488</v>
      </c>
      <c r="B2561" s="137" t="s">
        <v>2487</v>
      </c>
      <c r="C2561" s="260"/>
      <c r="D2561" s="141">
        <v>111.21</v>
      </c>
      <c r="E2561" s="141">
        <v>800900.33</v>
      </c>
      <c r="F2561" s="139">
        <v>1.3889999999999999E-4</v>
      </c>
      <c r="G2561" s="147" t="s">
        <v>2583</v>
      </c>
      <c r="H2561" s="13">
        <v>120</v>
      </c>
      <c r="I2561" s="12">
        <v>1</v>
      </c>
    </row>
    <row r="2562" spans="1:9" x14ac:dyDescent="0.25">
      <c r="A2562" s="138" t="s">
        <v>2489</v>
      </c>
      <c r="B2562" s="138" t="s">
        <v>2487</v>
      </c>
      <c r="C2562" s="261"/>
      <c r="D2562" s="142">
        <v>122.58</v>
      </c>
      <c r="E2562" s="142">
        <v>856033.12</v>
      </c>
      <c r="F2562" s="140">
        <v>1.4320000000000001E-4</v>
      </c>
      <c r="G2562" s="146" t="s">
        <v>2584</v>
      </c>
      <c r="H2562" s="12">
        <v>120</v>
      </c>
      <c r="I2562" s="12">
        <v>1</v>
      </c>
    </row>
    <row r="2563" spans="1:9" x14ac:dyDescent="0.25">
      <c r="A2563" s="137" t="s">
        <v>2490</v>
      </c>
      <c r="B2563" s="137" t="s">
        <v>2487</v>
      </c>
      <c r="C2563" s="260"/>
      <c r="D2563" s="141">
        <v>69.88</v>
      </c>
      <c r="E2563" s="141">
        <v>822012.55</v>
      </c>
      <c r="F2563" s="139">
        <v>8.5010000000000001E-5</v>
      </c>
      <c r="G2563" s="147" t="s">
        <v>2585</v>
      </c>
      <c r="H2563" s="13">
        <v>120</v>
      </c>
      <c r="I2563" s="12">
        <v>1</v>
      </c>
    </row>
    <row r="2564" spans="1:9" x14ac:dyDescent="0.25">
      <c r="A2564" s="138" t="s">
        <v>2491</v>
      </c>
      <c r="B2564" s="138" t="s">
        <v>2487</v>
      </c>
      <c r="C2564" s="261"/>
      <c r="D2564" s="142">
        <v>490.35</v>
      </c>
      <c r="E2564" s="142">
        <v>887351.71</v>
      </c>
      <c r="F2564" s="140">
        <v>5.5259999999999999E-4</v>
      </c>
      <c r="G2564" s="146" t="s">
        <v>2586</v>
      </c>
      <c r="H2564" s="12">
        <v>60</v>
      </c>
      <c r="I2564" s="12">
        <v>1</v>
      </c>
    </row>
    <row r="2565" spans="1:9" x14ac:dyDescent="0.25">
      <c r="A2565" s="137" t="s">
        <v>2492</v>
      </c>
      <c r="B2565" s="137" t="s">
        <v>2487</v>
      </c>
      <c r="C2565" s="260"/>
      <c r="D2565" s="141">
        <v>490.48</v>
      </c>
      <c r="E2565" s="141">
        <v>918268.14</v>
      </c>
      <c r="F2565" s="139">
        <v>5.3410000000000003E-4</v>
      </c>
      <c r="G2565" s="147" t="s">
        <v>2587</v>
      </c>
      <c r="H2565" s="13">
        <v>60</v>
      </c>
      <c r="I2565" s="12">
        <v>1</v>
      </c>
    </row>
    <row r="2566" spans="1:9" x14ac:dyDescent="0.25">
      <c r="A2566" s="138" t="s">
        <v>2493</v>
      </c>
      <c r="B2566" s="138" t="s">
        <v>2487</v>
      </c>
      <c r="C2566" s="261"/>
      <c r="D2566" s="142">
        <v>220.08</v>
      </c>
      <c r="E2566" s="142">
        <v>909272.12</v>
      </c>
      <c r="F2566" s="140">
        <v>2.42E-4</v>
      </c>
      <c r="G2566" s="146" t="s">
        <v>2588</v>
      </c>
      <c r="H2566" s="12">
        <v>60</v>
      </c>
      <c r="I2566" s="12">
        <v>1</v>
      </c>
    </row>
    <row r="2567" spans="1:9" x14ac:dyDescent="0.25">
      <c r="A2567" s="137" t="s">
        <v>2494</v>
      </c>
      <c r="B2567" s="137" t="s">
        <v>2487</v>
      </c>
      <c r="C2567" s="260"/>
      <c r="D2567" s="141">
        <v>40.25</v>
      </c>
      <c r="E2567" s="141">
        <v>1037856.87</v>
      </c>
      <c r="F2567" s="139">
        <v>3.879E-5</v>
      </c>
      <c r="G2567" s="147" t="s">
        <v>2589</v>
      </c>
      <c r="H2567" s="13">
        <v>30</v>
      </c>
      <c r="I2567" s="12">
        <v>1</v>
      </c>
    </row>
    <row r="2568" spans="1:9" x14ac:dyDescent="0.25">
      <c r="A2568" s="138" t="s">
        <v>2495</v>
      </c>
      <c r="B2568" s="138" t="s">
        <v>2487</v>
      </c>
      <c r="C2568" s="261"/>
      <c r="D2568" s="142">
        <v>112.49</v>
      </c>
      <c r="E2568" s="142">
        <v>990836.64</v>
      </c>
      <c r="F2568" s="140">
        <v>1.1349999999999999E-4</v>
      </c>
      <c r="G2568" s="146" t="s">
        <v>2590</v>
      </c>
      <c r="H2568" s="12">
        <v>30</v>
      </c>
      <c r="I2568" s="12">
        <v>1</v>
      </c>
    </row>
    <row r="2569" spans="1:9" x14ac:dyDescent="0.25">
      <c r="A2569" s="137" t="s">
        <v>2496</v>
      </c>
      <c r="B2569" s="137" t="s">
        <v>2487</v>
      </c>
      <c r="C2569" s="260"/>
      <c r="D2569" s="141">
        <v>744.29</v>
      </c>
      <c r="E2569" s="141">
        <v>1052439.25</v>
      </c>
      <c r="F2569" s="139">
        <v>7.0719999999999995E-4</v>
      </c>
      <c r="G2569" s="147" t="s">
        <v>2591</v>
      </c>
      <c r="H2569" s="13">
        <v>30</v>
      </c>
      <c r="I2569" s="12">
        <v>1</v>
      </c>
    </row>
    <row r="2570" spans="1:9" x14ac:dyDescent="0.25">
      <c r="A2570" s="138" t="s">
        <v>2497</v>
      </c>
      <c r="B2570" s="138" t="s">
        <v>2487</v>
      </c>
      <c r="C2570" s="261"/>
      <c r="D2570" s="142">
        <v>980.8</v>
      </c>
      <c r="E2570" s="142">
        <v>1060856.3500000001</v>
      </c>
      <c r="F2570" s="140">
        <v>9.2449999999999997E-4</v>
      </c>
      <c r="G2570" s="146">
        <v>-1.5026729510600716</v>
      </c>
      <c r="H2570" s="12">
        <v>15</v>
      </c>
      <c r="I2570" s="12">
        <v>1</v>
      </c>
    </row>
    <row r="2571" spans="1:9" x14ac:dyDescent="0.25">
      <c r="A2571" s="137" t="s">
        <v>2498</v>
      </c>
      <c r="B2571" s="137" t="s">
        <v>2487</v>
      </c>
      <c r="C2571" s="260"/>
      <c r="D2571" s="141">
        <v>286.10000000000002</v>
      </c>
      <c r="E2571" s="141">
        <v>1027534.12</v>
      </c>
      <c r="F2571" s="139">
        <v>2.7839999999999999E-4</v>
      </c>
      <c r="G2571" s="147" t="s">
        <v>2592</v>
      </c>
      <c r="H2571" s="13">
        <v>15</v>
      </c>
      <c r="I2571" s="12">
        <v>1</v>
      </c>
    </row>
    <row r="2572" spans="1:9" x14ac:dyDescent="0.25">
      <c r="A2572" s="138" t="s">
        <v>2499</v>
      </c>
      <c r="B2572" s="138" t="s">
        <v>2487</v>
      </c>
      <c r="C2572" s="261"/>
      <c r="D2572" s="142">
        <v>204.35</v>
      </c>
      <c r="E2572" s="142">
        <v>1071483.52</v>
      </c>
      <c r="F2572" s="140">
        <v>1.907E-4</v>
      </c>
      <c r="G2572" s="146" t="s">
        <v>2593</v>
      </c>
      <c r="H2572" s="12">
        <v>15</v>
      </c>
      <c r="I2572" s="12">
        <v>1</v>
      </c>
    </row>
    <row r="2573" spans="1:9" x14ac:dyDescent="0.25">
      <c r="A2573" s="137" t="s">
        <v>2500</v>
      </c>
      <c r="B2573" s="137" t="s">
        <v>2487</v>
      </c>
      <c r="C2573" s="260"/>
      <c r="D2573" s="141">
        <v>427668.5</v>
      </c>
      <c r="E2573" s="141">
        <v>1073810.81</v>
      </c>
      <c r="F2573" s="139">
        <v>0.39829999999999999</v>
      </c>
      <c r="G2573" s="147">
        <v>4.6051701859880918</v>
      </c>
      <c r="H2573" s="13">
        <v>0</v>
      </c>
      <c r="I2573" s="12">
        <v>1</v>
      </c>
    </row>
    <row r="2574" spans="1:9" x14ac:dyDescent="0.25">
      <c r="A2574" s="138" t="s">
        <v>2501</v>
      </c>
      <c r="B2574" s="138" t="s">
        <v>2487</v>
      </c>
      <c r="C2574" s="261"/>
      <c r="D2574" s="142">
        <v>413497.84</v>
      </c>
      <c r="E2574" s="142">
        <v>1078329.4099999999</v>
      </c>
      <c r="F2574" s="140">
        <v>0.38350000000000001</v>
      </c>
      <c r="G2574" s="146">
        <v>4.6051701859880918</v>
      </c>
      <c r="H2574" s="12">
        <v>0</v>
      </c>
      <c r="I2574" s="12">
        <v>1</v>
      </c>
    </row>
    <row r="2575" spans="1:9" x14ac:dyDescent="0.25">
      <c r="A2575" s="137" t="s">
        <v>2502</v>
      </c>
      <c r="B2575" s="137" t="s">
        <v>2487</v>
      </c>
      <c r="C2575" s="260"/>
      <c r="D2575" s="141">
        <v>428423.58</v>
      </c>
      <c r="E2575" s="141">
        <v>1056046.0800000001</v>
      </c>
      <c r="F2575" s="139">
        <v>0.40570000000000001</v>
      </c>
      <c r="G2575" s="147">
        <v>4.6051701859880918</v>
      </c>
      <c r="H2575" s="13">
        <v>0</v>
      </c>
      <c r="I2575" s="12">
        <v>1</v>
      </c>
    </row>
    <row r="2576" spans="1:9" x14ac:dyDescent="0.25">
      <c r="A2576" s="137" t="s">
        <v>1368</v>
      </c>
      <c r="B2576" s="137" t="s">
        <v>2503</v>
      </c>
      <c r="C2576" s="260"/>
      <c r="D2576" s="141">
        <v>7586.58</v>
      </c>
      <c r="E2576" s="141">
        <v>893877.47</v>
      </c>
      <c r="F2576" s="139">
        <v>8.4869999999999998E-3</v>
      </c>
      <c r="G2576" s="144"/>
      <c r="H2576" s="12"/>
      <c r="I2576" s="12">
        <v>1</v>
      </c>
    </row>
    <row r="2577" spans="1:9" x14ac:dyDescent="0.25">
      <c r="A2577" s="138" t="s">
        <v>1370</v>
      </c>
      <c r="B2577" s="138" t="s">
        <v>2503</v>
      </c>
      <c r="C2577" s="261"/>
      <c r="D2577" s="142">
        <v>4719.49</v>
      </c>
      <c r="E2577" s="142">
        <v>875535.83</v>
      </c>
      <c r="F2577" s="140">
        <v>5.3899999999999998E-3</v>
      </c>
      <c r="G2577" s="145"/>
      <c r="H2577" s="13"/>
      <c r="I2577" s="12">
        <v>1</v>
      </c>
    </row>
    <row r="2578" spans="1:9" x14ac:dyDescent="0.25">
      <c r="A2578" s="137" t="s">
        <v>1371</v>
      </c>
      <c r="B2578" s="137" t="s">
        <v>2503</v>
      </c>
      <c r="C2578" s="260"/>
      <c r="D2578" s="141">
        <v>4540.72</v>
      </c>
      <c r="E2578" s="141">
        <v>881095.3</v>
      </c>
      <c r="F2578" s="139">
        <v>5.1529999999999996E-3</v>
      </c>
      <c r="G2578" s="144"/>
      <c r="H2578" s="12"/>
      <c r="I2578" s="12">
        <v>1</v>
      </c>
    </row>
    <row r="2579" spans="1:9" x14ac:dyDescent="0.25">
      <c r="A2579" s="138" t="s">
        <v>2504</v>
      </c>
      <c r="B2579" s="138" t="s">
        <v>2503</v>
      </c>
      <c r="C2579" s="261"/>
      <c r="D2579" s="142">
        <v>42381.54</v>
      </c>
      <c r="E2579" s="142">
        <v>851976.85</v>
      </c>
      <c r="F2579" s="140">
        <v>4.9739999999999999E-2</v>
      </c>
      <c r="G2579" s="146" t="s">
        <v>2594</v>
      </c>
      <c r="H2579" s="13">
        <v>120</v>
      </c>
      <c r="I2579" s="12">
        <v>1</v>
      </c>
    </row>
    <row r="2580" spans="1:9" x14ac:dyDescent="0.25">
      <c r="A2580" s="137" t="s">
        <v>2505</v>
      </c>
      <c r="B2580" s="137" t="s">
        <v>2503</v>
      </c>
      <c r="C2580" s="260"/>
      <c r="D2580" s="141">
        <v>49066.09</v>
      </c>
      <c r="E2580" s="141">
        <v>921850.32</v>
      </c>
      <c r="F2580" s="139">
        <v>5.323E-2</v>
      </c>
      <c r="G2580" s="147" t="s">
        <v>2595</v>
      </c>
      <c r="H2580" s="12">
        <v>120</v>
      </c>
      <c r="I2580" s="12">
        <v>1</v>
      </c>
    </row>
    <row r="2581" spans="1:9" x14ac:dyDescent="0.25">
      <c r="A2581" s="138" t="s">
        <v>2506</v>
      </c>
      <c r="B2581" s="138" t="s">
        <v>2503</v>
      </c>
      <c r="C2581" s="261"/>
      <c r="D2581" s="142">
        <v>44807.33</v>
      </c>
      <c r="E2581" s="142">
        <v>839328.19</v>
      </c>
      <c r="F2581" s="140">
        <v>5.3379999999999997E-2</v>
      </c>
      <c r="G2581" s="146" t="s">
        <v>2596</v>
      </c>
      <c r="H2581" s="13">
        <v>120</v>
      </c>
      <c r="I2581" s="12">
        <v>1</v>
      </c>
    </row>
    <row r="2582" spans="1:9" x14ac:dyDescent="0.25">
      <c r="A2582" s="137" t="s">
        <v>2507</v>
      </c>
      <c r="B2582" s="137" t="s">
        <v>2503</v>
      </c>
      <c r="C2582" s="260"/>
      <c r="D2582" s="141">
        <v>55272.53</v>
      </c>
      <c r="E2582" s="141">
        <v>831559.9</v>
      </c>
      <c r="F2582" s="139">
        <v>6.6470000000000001E-2</v>
      </c>
      <c r="G2582" s="147" t="s">
        <v>2597</v>
      </c>
      <c r="H2582" s="12">
        <v>60</v>
      </c>
      <c r="I2582" s="12">
        <v>1</v>
      </c>
    </row>
    <row r="2583" spans="1:9" x14ac:dyDescent="0.25">
      <c r="A2583" s="138" t="s">
        <v>2508</v>
      </c>
      <c r="B2583" s="138" t="s">
        <v>2503</v>
      </c>
      <c r="C2583" s="261"/>
      <c r="D2583" s="142">
        <v>67178.990000000005</v>
      </c>
      <c r="E2583" s="142">
        <v>895162.61</v>
      </c>
      <c r="F2583" s="140">
        <v>7.5050000000000006E-2</v>
      </c>
      <c r="G2583" s="146" t="s">
        <v>2598</v>
      </c>
      <c r="H2583" s="13">
        <v>60</v>
      </c>
      <c r="I2583" s="12">
        <v>1</v>
      </c>
    </row>
    <row r="2584" spans="1:9" x14ac:dyDescent="0.25">
      <c r="A2584" s="137" t="s">
        <v>2509</v>
      </c>
      <c r="B2584" s="137" t="s">
        <v>2503</v>
      </c>
      <c r="C2584" s="260"/>
      <c r="D2584" s="141">
        <v>56296.91</v>
      </c>
      <c r="E2584" s="141">
        <v>918921.67</v>
      </c>
      <c r="F2584" s="139">
        <v>6.1260000000000002E-2</v>
      </c>
      <c r="G2584" s="147" t="s">
        <v>2599</v>
      </c>
      <c r="H2584" s="12">
        <v>60</v>
      </c>
      <c r="I2584" s="12">
        <v>1</v>
      </c>
    </row>
    <row r="2585" spans="1:9" x14ac:dyDescent="0.25">
      <c r="A2585" s="138" t="s">
        <v>2510</v>
      </c>
      <c r="B2585" s="138" t="s">
        <v>2503</v>
      </c>
      <c r="C2585" s="261"/>
      <c r="D2585" s="142">
        <v>78499.17</v>
      </c>
      <c r="E2585" s="142">
        <v>917107.35</v>
      </c>
      <c r="F2585" s="140">
        <v>8.5589999999999999E-2</v>
      </c>
      <c r="G2585" s="146">
        <v>2.7209176074207719</v>
      </c>
      <c r="H2585" s="13">
        <v>30</v>
      </c>
      <c r="I2585" s="12">
        <v>1</v>
      </c>
    </row>
    <row r="2586" spans="1:9" x14ac:dyDescent="0.25">
      <c r="A2586" s="137" t="s">
        <v>2511</v>
      </c>
      <c r="B2586" s="137" t="s">
        <v>2503</v>
      </c>
      <c r="C2586" s="260"/>
      <c r="D2586" s="141">
        <v>71558.89</v>
      </c>
      <c r="E2586" s="141">
        <v>882495.41</v>
      </c>
      <c r="F2586" s="139">
        <v>8.1089999999999995E-2</v>
      </c>
      <c r="G2586" s="147">
        <v>2.7031545163559203</v>
      </c>
      <c r="H2586" s="12">
        <v>30</v>
      </c>
      <c r="I2586" s="12">
        <v>1</v>
      </c>
    </row>
    <row r="2587" spans="1:9" x14ac:dyDescent="0.25">
      <c r="A2587" s="138" t="s">
        <v>2512</v>
      </c>
      <c r="B2587" s="138" t="s">
        <v>2503</v>
      </c>
      <c r="C2587" s="261"/>
      <c r="D2587" s="142">
        <v>56425.74</v>
      </c>
      <c r="E2587" s="142">
        <v>895251.71</v>
      </c>
      <c r="F2587" s="140">
        <v>6.3030000000000003E-2</v>
      </c>
      <c r="G2587" s="146">
        <v>2.4453354430570351</v>
      </c>
      <c r="H2587" s="13">
        <v>30</v>
      </c>
      <c r="I2587" s="12">
        <v>1</v>
      </c>
    </row>
    <row r="2588" spans="1:9" x14ac:dyDescent="0.25">
      <c r="A2588" s="137" t="s">
        <v>2513</v>
      </c>
      <c r="B2588" s="137" t="s">
        <v>2503</v>
      </c>
      <c r="C2588" s="260"/>
      <c r="D2588" s="141">
        <v>188867.20000000001</v>
      </c>
      <c r="E2588" s="141">
        <v>980236.73</v>
      </c>
      <c r="F2588" s="139">
        <v>0.19270000000000001</v>
      </c>
      <c r="G2588" s="147">
        <v>3.5760146567971667</v>
      </c>
      <c r="H2588" s="12">
        <v>15</v>
      </c>
      <c r="I2588" s="12">
        <v>1</v>
      </c>
    </row>
    <row r="2589" spans="1:9" x14ac:dyDescent="0.25">
      <c r="A2589" s="138" t="s">
        <v>2514</v>
      </c>
      <c r="B2589" s="138" t="s">
        <v>2503</v>
      </c>
      <c r="C2589" s="261"/>
      <c r="D2589" s="142">
        <v>167569.29</v>
      </c>
      <c r="E2589" s="142">
        <v>929254.84</v>
      </c>
      <c r="F2589" s="140">
        <v>0.18029999999999999</v>
      </c>
      <c r="G2589" s="146">
        <v>3.5478561242202877</v>
      </c>
      <c r="H2589" s="13">
        <v>15</v>
      </c>
      <c r="I2589" s="12">
        <v>1</v>
      </c>
    </row>
    <row r="2590" spans="1:9" x14ac:dyDescent="0.25">
      <c r="A2590" s="137" t="s">
        <v>2515</v>
      </c>
      <c r="B2590" s="137" t="s">
        <v>2503</v>
      </c>
      <c r="C2590" s="260"/>
      <c r="D2590" s="141">
        <v>165839.12</v>
      </c>
      <c r="E2590" s="141">
        <v>955489.14</v>
      </c>
      <c r="F2590" s="139">
        <v>0.1736</v>
      </c>
      <c r="G2590" s="147">
        <v>3.5273259744697185</v>
      </c>
      <c r="H2590" s="12">
        <v>15</v>
      </c>
      <c r="I2590" s="12">
        <v>1</v>
      </c>
    </row>
    <row r="2591" spans="1:9" x14ac:dyDescent="0.25">
      <c r="A2591" s="138" t="s">
        <v>2516</v>
      </c>
      <c r="B2591" s="138" t="s">
        <v>2503</v>
      </c>
      <c r="C2591" s="261"/>
      <c r="D2591" s="142">
        <v>559711.39</v>
      </c>
      <c r="E2591" s="142">
        <v>1060328.3799999999</v>
      </c>
      <c r="F2591" s="140">
        <v>0.52790000000000004</v>
      </c>
      <c r="G2591" s="146">
        <v>4.6051701859880918</v>
      </c>
      <c r="H2591" s="13">
        <v>0</v>
      </c>
      <c r="I2591" s="12">
        <v>1</v>
      </c>
    </row>
    <row r="2592" spans="1:9" x14ac:dyDescent="0.25">
      <c r="A2592" s="137" t="s">
        <v>2517</v>
      </c>
      <c r="B2592" s="137" t="s">
        <v>2503</v>
      </c>
      <c r="C2592" s="260"/>
      <c r="D2592" s="141">
        <v>533440.18000000005</v>
      </c>
      <c r="E2592" s="141">
        <v>1051872.42</v>
      </c>
      <c r="F2592" s="139">
        <v>0.5071</v>
      </c>
      <c r="G2592" s="147">
        <v>4.6051701859880918</v>
      </c>
      <c r="H2592" s="12">
        <v>0</v>
      </c>
      <c r="I2592" s="12">
        <v>1</v>
      </c>
    </row>
    <row r="2593" spans="1:9" x14ac:dyDescent="0.25">
      <c r="A2593" s="138" t="s">
        <v>2518</v>
      </c>
      <c r="B2593" s="138" t="s">
        <v>2503</v>
      </c>
      <c r="C2593" s="261"/>
      <c r="D2593" s="142">
        <v>529228.24</v>
      </c>
      <c r="E2593" s="142">
        <v>1063097.67</v>
      </c>
      <c r="F2593" s="140">
        <v>0.49780000000000002</v>
      </c>
      <c r="G2593" s="146">
        <v>4.6051701859880918</v>
      </c>
      <c r="H2593" s="13">
        <v>0</v>
      </c>
      <c r="I2593" s="12">
        <v>1</v>
      </c>
    </row>
    <row r="2594" spans="1:9" x14ac:dyDescent="0.25">
      <c r="A2594" s="138" t="s">
        <v>1368</v>
      </c>
      <c r="B2594" s="138" t="s">
        <v>2519</v>
      </c>
      <c r="C2594" s="261"/>
      <c r="D2594" s="142">
        <v>77.52</v>
      </c>
      <c r="E2594" s="142">
        <v>893877.47</v>
      </c>
      <c r="F2594" s="140">
        <v>8.6730000000000005E-5</v>
      </c>
      <c r="G2594" s="145"/>
      <c r="H2594" s="12"/>
      <c r="I2594" s="12">
        <v>1</v>
      </c>
    </row>
    <row r="2595" spans="1:9" x14ac:dyDescent="0.25">
      <c r="A2595" s="137" t="s">
        <v>1370</v>
      </c>
      <c r="B2595" s="137" t="s">
        <v>2519</v>
      </c>
      <c r="C2595" s="260"/>
      <c r="D2595" s="141">
        <v>81.73</v>
      </c>
      <c r="E2595" s="141">
        <v>875535.83</v>
      </c>
      <c r="F2595" s="139">
        <v>9.3339999999999997E-5</v>
      </c>
      <c r="G2595" s="144"/>
      <c r="H2595" s="13"/>
      <c r="I2595" s="12">
        <v>1</v>
      </c>
    </row>
    <row r="2596" spans="1:9" x14ac:dyDescent="0.25">
      <c r="A2596" s="138" t="s">
        <v>1371</v>
      </c>
      <c r="B2596" s="138" t="s">
        <v>2519</v>
      </c>
      <c r="C2596" s="261"/>
      <c r="D2596" s="142">
        <v>33.380000000000003</v>
      </c>
      <c r="E2596" s="142">
        <v>881095.3</v>
      </c>
      <c r="F2596" s="140">
        <v>3.7889999999999998E-5</v>
      </c>
      <c r="G2596" s="145"/>
      <c r="H2596" s="12"/>
      <c r="I2596" s="12">
        <v>1</v>
      </c>
    </row>
    <row r="2597" spans="1:9" x14ac:dyDescent="0.25">
      <c r="A2597" s="137" t="s">
        <v>2520</v>
      </c>
      <c r="B2597" s="137" t="s">
        <v>2519</v>
      </c>
      <c r="C2597" s="260"/>
      <c r="D2597" s="141">
        <v>2370.3000000000002</v>
      </c>
      <c r="E2597" s="141">
        <v>806663.68000000005</v>
      </c>
      <c r="F2597" s="139">
        <v>2.9380000000000001E-3</v>
      </c>
      <c r="G2597" s="147">
        <v>0.63907521782754173</v>
      </c>
      <c r="H2597" s="13">
        <v>120</v>
      </c>
      <c r="I2597" s="12">
        <v>1</v>
      </c>
    </row>
    <row r="2598" spans="1:9" x14ac:dyDescent="0.25">
      <c r="A2598" s="138" t="s">
        <v>2521</v>
      </c>
      <c r="B2598" s="138" t="s">
        <v>2519</v>
      </c>
      <c r="C2598" s="261"/>
      <c r="D2598" s="142">
        <v>1716.4</v>
      </c>
      <c r="E2598" s="142">
        <v>862553.16</v>
      </c>
      <c r="F2598" s="140">
        <v>1.99E-3</v>
      </c>
      <c r="G2598" s="146">
        <v>0.17391744640247309</v>
      </c>
      <c r="H2598" s="12">
        <v>120</v>
      </c>
      <c r="I2598" s="12">
        <v>1</v>
      </c>
    </row>
    <row r="2599" spans="1:9" x14ac:dyDescent="0.25">
      <c r="A2599" s="137" t="s">
        <v>2522</v>
      </c>
      <c r="B2599" s="137" t="s">
        <v>2519</v>
      </c>
      <c r="C2599" s="260"/>
      <c r="D2599" s="141">
        <v>1757.55</v>
      </c>
      <c r="E2599" s="141">
        <v>831191.57</v>
      </c>
      <c r="F2599" s="139">
        <v>2.114E-3</v>
      </c>
      <c r="G2599" s="147">
        <v>0.39277811601953411</v>
      </c>
      <c r="H2599" s="13">
        <v>120</v>
      </c>
      <c r="I2599" s="12">
        <v>1</v>
      </c>
    </row>
    <row r="2600" spans="1:9" x14ac:dyDescent="0.25">
      <c r="A2600" s="138" t="s">
        <v>2523</v>
      </c>
      <c r="B2600" s="138" t="s">
        <v>2519</v>
      </c>
      <c r="C2600" s="261"/>
      <c r="D2600" s="142">
        <v>14043.12</v>
      </c>
      <c r="E2600" s="142">
        <v>824844.85</v>
      </c>
      <c r="F2600" s="140">
        <v>1.703E-2</v>
      </c>
      <c r="G2600" s="146">
        <v>2.417087045982925</v>
      </c>
      <c r="H2600" s="12">
        <v>60</v>
      </c>
      <c r="I2600" s="12">
        <v>1</v>
      </c>
    </row>
    <row r="2601" spans="1:9" x14ac:dyDescent="0.25">
      <c r="A2601" s="137" t="s">
        <v>2524</v>
      </c>
      <c r="B2601" s="137" t="s">
        <v>2519</v>
      </c>
      <c r="C2601" s="260"/>
      <c r="D2601" s="141">
        <v>17103.12</v>
      </c>
      <c r="E2601" s="141">
        <v>912040.34</v>
      </c>
      <c r="F2601" s="139">
        <v>1.8749999999999999E-2</v>
      </c>
      <c r="G2601" s="147">
        <v>2.4502865418859572</v>
      </c>
      <c r="H2601" s="13">
        <v>60</v>
      </c>
      <c r="I2601" s="12">
        <v>1</v>
      </c>
    </row>
    <row r="2602" spans="1:9" x14ac:dyDescent="0.25">
      <c r="A2602" s="138" t="s">
        <v>2525</v>
      </c>
      <c r="B2602" s="138" t="s">
        <v>2519</v>
      </c>
      <c r="C2602" s="261"/>
      <c r="D2602" s="142">
        <v>10829.4</v>
      </c>
      <c r="E2602" s="142">
        <v>895528.32</v>
      </c>
      <c r="F2602" s="140">
        <v>1.209E-2</v>
      </c>
      <c r="G2602" s="146">
        <v>2.1655195567688224</v>
      </c>
      <c r="H2602" s="12">
        <v>60</v>
      </c>
      <c r="I2602" s="12">
        <v>1</v>
      </c>
    </row>
    <row r="2603" spans="1:9" x14ac:dyDescent="0.25">
      <c r="A2603" s="137" t="s">
        <v>2526</v>
      </c>
      <c r="B2603" s="137" t="s">
        <v>2519</v>
      </c>
      <c r="C2603" s="260"/>
      <c r="D2603" s="141">
        <v>36792.089999999997</v>
      </c>
      <c r="E2603" s="141">
        <v>944407.79</v>
      </c>
      <c r="F2603" s="139">
        <v>3.8960000000000002E-2</v>
      </c>
      <c r="G2603" s="147">
        <v>3.2470547936171026</v>
      </c>
      <c r="H2603" s="13">
        <v>30</v>
      </c>
      <c r="I2603" s="12">
        <v>1</v>
      </c>
    </row>
    <row r="2604" spans="1:9" x14ac:dyDescent="0.25">
      <c r="A2604" s="138" t="s">
        <v>2527</v>
      </c>
      <c r="B2604" s="138" t="s">
        <v>2519</v>
      </c>
      <c r="C2604" s="261"/>
      <c r="D2604" s="142">
        <v>32365.09</v>
      </c>
      <c r="E2604" s="142">
        <v>880908.82</v>
      </c>
      <c r="F2604" s="140">
        <v>3.6740000000000002E-2</v>
      </c>
      <c r="G2604" s="146">
        <v>3.1248617829799832</v>
      </c>
      <c r="H2604" s="12">
        <v>30</v>
      </c>
      <c r="I2604" s="12">
        <v>1</v>
      </c>
    </row>
    <row r="2605" spans="1:9" x14ac:dyDescent="0.25">
      <c r="A2605" s="137" t="s">
        <v>2528</v>
      </c>
      <c r="B2605" s="137" t="s">
        <v>2519</v>
      </c>
      <c r="C2605" s="260"/>
      <c r="D2605" s="141">
        <v>24036.81</v>
      </c>
      <c r="E2605" s="141">
        <v>889238.9</v>
      </c>
      <c r="F2605" s="139">
        <v>2.7029999999999998E-2</v>
      </c>
      <c r="G2605" s="147">
        <v>2.9734242590271851</v>
      </c>
      <c r="H2605" s="13">
        <v>30</v>
      </c>
      <c r="I2605" s="12">
        <v>1</v>
      </c>
    </row>
    <row r="2606" spans="1:9" x14ac:dyDescent="0.25">
      <c r="A2606" s="138" t="s">
        <v>2529</v>
      </c>
      <c r="B2606" s="138" t="s">
        <v>2519</v>
      </c>
      <c r="C2606" s="261"/>
      <c r="D2606" s="142">
        <v>76019.81</v>
      </c>
      <c r="E2606" s="142">
        <v>1031433.39</v>
      </c>
      <c r="F2606" s="140">
        <v>7.3700000000000002E-2</v>
      </c>
      <c r="G2606" s="146">
        <v>3.8854023890943612</v>
      </c>
      <c r="H2606" s="12">
        <v>15</v>
      </c>
      <c r="I2606" s="12">
        <v>1</v>
      </c>
    </row>
    <row r="2607" spans="1:9" x14ac:dyDescent="0.25">
      <c r="A2607" s="137" t="s">
        <v>2530</v>
      </c>
      <c r="B2607" s="137" t="s">
        <v>2519</v>
      </c>
      <c r="C2607" s="260"/>
      <c r="D2607" s="141">
        <v>67727.66</v>
      </c>
      <c r="E2607" s="141">
        <v>937013.95</v>
      </c>
      <c r="F2607" s="139">
        <v>7.2279999999999997E-2</v>
      </c>
      <c r="G2607" s="147">
        <v>3.8025169556812153</v>
      </c>
      <c r="H2607" s="13">
        <v>15</v>
      </c>
      <c r="I2607" s="12">
        <v>1</v>
      </c>
    </row>
    <row r="2608" spans="1:9" x14ac:dyDescent="0.25">
      <c r="A2608" s="138" t="s">
        <v>2531</v>
      </c>
      <c r="B2608" s="138" t="s">
        <v>2519</v>
      </c>
      <c r="C2608" s="261"/>
      <c r="D2608" s="142">
        <v>57111.56</v>
      </c>
      <c r="E2608" s="142">
        <v>971836.87</v>
      </c>
      <c r="F2608" s="140">
        <v>5.8770000000000003E-2</v>
      </c>
      <c r="G2608" s="146">
        <v>3.751562919457319</v>
      </c>
      <c r="H2608" s="12">
        <v>15</v>
      </c>
      <c r="I2608" s="12">
        <v>1</v>
      </c>
    </row>
    <row r="2609" spans="1:9" x14ac:dyDescent="0.25">
      <c r="A2609" s="137" t="s">
        <v>2532</v>
      </c>
      <c r="B2609" s="137" t="s">
        <v>2519</v>
      </c>
      <c r="C2609" s="260"/>
      <c r="D2609" s="141">
        <v>151708.85999999999</v>
      </c>
      <c r="E2609" s="141">
        <v>1002614.6</v>
      </c>
      <c r="F2609" s="139">
        <v>0.15129999999999999</v>
      </c>
      <c r="G2609" s="147">
        <v>4.6051701859880918</v>
      </c>
      <c r="H2609" s="13">
        <v>0</v>
      </c>
      <c r="I2609" s="12">
        <v>1</v>
      </c>
    </row>
    <row r="2610" spans="1:9" x14ac:dyDescent="0.25">
      <c r="A2610" s="138" t="s">
        <v>2533</v>
      </c>
      <c r="B2610" s="138" t="s">
        <v>2519</v>
      </c>
      <c r="C2610" s="261"/>
      <c r="D2610" s="142">
        <v>161871.42000000001</v>
      </c>
      <c r="E2610" s="142">
        <v>1004035.37</v>
      </c>
      <c r="F2610" s="140">
        <v>0.16120000000000001</v>
      </c>
      <c r="G2610" s="146">
        <v>4.6051701859880918</v>
      </c>
      <c r="H2610" s="12">
        <v>0</v>
      </c>
      <c r="I2610" s="12">
        <v>1</v>
      </c>
    </row>
    <row r="2611" spans="1:9" x14ac:dyDescent="0.25">
      <c r="A2611" s="137" t="s">
        <v>2534</v>
      </c>
      <c r="B2611" s="137" t="s">
        <v>2519</v>
      </c>
      <c r="C2611" s="260"/>
      <c r="D2611" s="141">
        <v>147410.9</v>
      </c>
      <c r="E2611" s="141">
        <v>1068716.5</v>
      </c>
      <c r="F2611" s="139">
        <v>0.13789999999999999</v>
      </c>
      <c r="G2611" s="147">
        <v>4.6051701859880918</v>
      </c>
      <c r="H2611" s="13">
        <v>0</v>
      </c>
      <c r="I2611" s="12">
        <v>1</v>
      </c>
    </row>
    <row r="2612" spans="1:9" x14ac:dyDescent="0.25">
      <c r="A2612" s="137" t="s">
        <v>1368</v>
      </c>
      <c r="B2612" s="137" t="s">
        <v>2535</v>
      </c>
      <c r="C2612" s="260"/>
      <c r="D2612" s="141">
        <v>817.5</v>
      </c>
      <c r="E2612" s="141">
        <v>893877.47</v>
      </c>
      <c r="F2612" s="139">
        <v>9.146E-4</v>
      </c>
      <c r="G2612" s="144"/>
      <c r="H2612" s="12"/>
      <c r="I2612" s="12">
        <v>1</v>
      </c>
    </row>
    <row r="2613" spans="1:9" x14ac:dyDescent="0.25">
      <c r="A2613" s="138" t="s">
        <v>1370</v>
      </c>
      <c r="B2613" s="138" t="s">
        <v>2535</v>
      </c>
      <c r="C2613" s="261"/>
      <c r="D2613" s="142">
        <v>653.70000000000005</v>
      </c>
      <c r="E2613" s="142">
        <v>875535.83</v>
      </c>
      <c r="F2613" s="140">
        <v>7.4660000000000004E-4</v>
      </c>
      <c r="G2613" s="145"/>
      <c r="H2613" s="13"/>
      <c r="I2613" s="12">
        <v>1</v>
      </c>
    </row>
    <row r="2614" spans="1:9" x14ac:dyDescent="0.25">
      <c r="A2614" s="137" t="s">
        <v>1371</v>
      </c>
      <c r="B2614" s="137" t="s">
        <v>2535</v>
      </c>
      <c r="C2614" s="260"/>
      <c r="D2614" s="141">
        <v>1675.65</v>
      </c>
      <c r="E2614" s="141">
        <v>881095.3</v>
      </c>
      <c r="F2614" s="139">
        <v>1.902E-3</v>
      </c>
      <c r="G2614" s="144"/>
      <c r="H2614" s="12"/>
      <c r="I2614" s="12">
        <v>1</v>
      </c>
    </row>
    <row r="2615" spans="1:9" x14ac:dyDescent="0.25">
      <c r="A2615" s="138" t="s">
        <v>2536</v>
      </c>
      <c r="B2615" s="138" t="s">
        <v>2535</v>
      </c>
      <c r="C2615" s="261"/>
      <c r="D2615" s="142">
        <v>21946.560000000001</v>
      </c>
      <c r="E2615" s="142">
        <v>788110.74</v>
      </c>
      <c r="F2615" s="140">
        <v>2.785E-2</v>
      </c>
      <c r="G2615" s="146" t="s">
        <v>2600</v>
      </c>
      <c r="H2615" s="13">
        <v>120</v>
      </c>
      <c r="I2615" s="12">
        <v>1</v>
      </c>
    </row>
    <row r="2616" spans="1:9" x14ac:dyDescent="0.25">
      <c r="A2616" s="137" t="s">
        <v>2537</v>
      </c>
      <c r="B2616" s="137" t="s">
        <v>2535</v>
      </c>
      <c r="C2616" s="260"/>
      <c r="D2616" s="141">
        <v>26284.240000000002</v>
      </c>
      <c r="E2616" s="141">
        <v>829425.42</v>
      </c>
      <c r="F2616" s="139">
        <v>3.1690000000000003E-2</v>
      </c>
      <c r="G2616" s="147" t="s">
        <v>2601</v>
      </c>
      <c r="H2616" s="12">
        <v>120</v>
      </c>
      <c r="I2616" s="12">
        <v>1</v>
      </c>
    </row>
    <row r="2617" spans="1:9" x14ac:dyDescent="0.25">
      <c r="A2617" s="138" t="s">
        <v>2538</v>
      </c>
      <c r="B2617" s="138" t="s">
        <v>2535</v>
      </c>
      <c r="C2617" s="261"/>
      <c r="D2617" s="142">
        <v>23587.439999999999</v>
      </c>
      <c r="E2617" s="142">
        <v>818516.94</v>
      </c>
      <c r="F2617" s="140">
        <v>2.8819999999999998E-2</v>
      </c>
      <c r="G2617" s="146" t="s">
        <v>2602</v>
      </c>
      <c r="H2617" s="13">
        <v>120</v>
      </c>
      <c r="I2617" s="12">
        <v>1</v>
      </c>
    </row>
    <row r="2618" spans="1:9" x14ac:dyDescent="0.25">
      <c r="A2618" s="137" t="s">
        <v>2539</v>
      </c>
      <c r="B2618" s="137" t="s">
        <v>2535</v>
      </c>
      <c r="C2618" s="260"/>
      <c r="D2618" s="141">
        <v>29273.03</v>
      </c>
      <c r="E2618" s="141">
        <v>757966.22</v>
      </c>
      <c r="F2618" s="139">
        <v>3.8620000000000002E-2</v>
      </c>
      <c r="G2618" s="147" t="s">
        <v>2603</v>
      </c>
      <c r="H2618" s="12">
        <v>60</v>
      </c>
      <c r="I2618" s="12">
        <v>1</v>
      </c>
    </row>
    <row r="2619" spans="1:9" x14ac:dyDescent="0.25">
      <c r="A2619" s="138" t="s">
        <v>2540</v>
      </c>
      <c r="B2619" s="138" t="s">
        <v>2535</v>
      </c>
      <c r="C2619" s="261"/>
      <c r="D2619" s="142">
        <v>34178.81</v>
      </c>
      <c r="E2619" s="142">
        <v>805724.75</v>
      </c>
      <c r="F2619" s="140">
        <v>4.2419999999999999E-2</v>
      </c>
      <c r="G2619" s="146" t="s">
        <v>2604</v>
      </c>
      <c r="H2619" s="13">
        <v>60</v>
      </c>
      <c r="I2619" s="12">
        <v>1</v>
      </c>
    </row>
    <row r="2620" spans="1:9" x14ac:dyDescent="0.25">
      <c r="A2620" s="137" t="s">
        <v>2541</v>
      </c>
      <c r="B2620" s="137" t="s">
        <v>2535</v>
      </c>
      <c r="C2620" s="260"/>
      <c r="D2620" s="141">
        <v>25876.31</v>
      </c>
      <c r="E2620" s="141">
        <v>851627.75</v>
      </c>
      <c r="F2620" s="139">
        <v>3.0380000000000001E-2</v>
      </c>
      <c r="G2620" s="147" t="s">
        <v>2605</v>
      </c>
      <c r="H2620" s="12">
        <v>60</v>
      </c>
      <c r="I2620" s="12">
        <v>1</v>
      </c>
    </row>
    <row r="2621" spans="1:9" x14ac:dyDescent="0.25">
      <c r="A2621" s="138" t="s">
        <v>2542</v>
      </c>
      <c r="B2621" s="138" t="s">
        <v>2535</v>
      </c>
      <c r="C2621" s="261"/>
      <c r="D2621" s="142">
        <v>53890.36</v>
      </c>
      <c r="E2621" s="142">
        <v>913364.14</v>
      </c>
      <c r="F2621" s="140">
        <v>5.8999999999999997E-2</v>
      </c>
      <c r="G2621" s="146">
        <v>2.5955388208202783</v>
      </c>
      <c r="H2621" s="13">
        <v>30</v>
      </c>
      <c r="I2621" s="12">
        <v>1</v>
      </c>
    </row>
    <row r="2622" spans="1:9" x14ac:dyDescent="0.25">
      <c r="A2622" s="137" t="s">
        <v>2543</v>
      </c>
      <c r="B2622" s="137" t="s">
        <v>2535</v>
      </c>
      <c r="C2622" s="260"/>
      <c r="D2622" s="141">
        <v>45011.97</v>
      </c>
      <c r="E2622" s="141">
        <v>885048.82</v>
      </c>
      <c r="F2622" s="139">
        <v>5.0860000000000002E-2</v>
      </c>
      <c r="G2622" s="147">
        <v>2.5017736243687438</v>
      </c>
      <c r="H2622" s="12">
        <v>30</v>
      </c>
      <c r="I2622" s="12">
        <v>1</v>
      </c>
    </row>
    <row r="2623" spans="1:9" x14ac:dyDescent="0.25">
      <c r="A2623" s="138" t="s">
        <v>2544</v>
      </c>
      <c r="B2623" s="138" t="s">
        <v>2535</v>
      </c>
      <c r="C2623" s="261"/>
      <c r="D2623" s="142">
        <v>30499.759999999998</v>
      </c>
      <c r="E2623" s="142">
        <v>899734.48</v>
      </c>
      <c r="F2623" s="140">
        <v>3.39E-2</v>
      </c>
      <c r="G2623" s="146">
        <v>1.9704006112322308</v>
      </c>
      <c r="H2623" s="13">
        <v>30</v>
      </c>
      <c r="I2623" s="12">
        <v>1</v>
      </c>
    </row>
    <row r="2624" spans="1:9" x14ac:dyDescent="0.25">
      <c r="A2624" s="137" t="s">
        <v>2545</v>
      </c>
      <c r="B2624" s="137" t="s">
        <v>2535</v>
      </c>
      <c r="C2624" s="260"/>
      <c r="D2624" s="141">
        <v>93977.54</v>
      </c>
      <c r="E2624" s="141">
        <v>907994.13</v>
      </c>
      <c r="F2624" s="139">
        <v>0.10349999999999999</v>
      </c>
      <c r="G2624" s="147">
        <v>3.1663674161259849</v>
      </c>
      <c r="H2624" s="12">
        <v>15</v>
      </c>
      <c r="I2624" s="12">
        <v>1</v>
      </c>
    </row>
    <row r="2625" spans="1:9" x14ac:dyDescent="0.25">
      <c r="A2625" s="138" t="s">
        <v>2546</v>
      </c>
      <c r="B2625" s="138" t="s">
        <v>2535</v>
      </c>
      <c r="C2625" s="261"/>
      <c r="D2625" s="142">
        <v>99041.34</v>
      </c>
      <c r="E2625" s="142">
        <v>870014.21</v>
      </c>
      <c r="F2625" s="140">
        <v>0.1138</v>
      </c>
      <c r="G2625" s="146">
        <v>3.3202775117428742</v>
      </c>
      <c r="H2625" s="13">
        <v>15</v>
      </c>
      <c r="I2625" s="12">
        <v>1</v>
      </c>
    </row>
    <row r="2626" spans="1:9" x14ac:dyDescent="0.25">
      <c r="A2626" s="137" t="s">
        <v>2547</v>
      </c>
      <c r="B2626" s="137" t="s">
        <v>2535</v>
      </c>
      <c r="C2626" s="260"/>
      <c r="D2626" s="141">
        <v>73064.2</v>
      </c>
      <c r="E2626" s="141">
        <v>855633.5</v>
      </c>
      <c r="F2626" s="139">
        <v>8.5389999999999994E-2</v>
      </c>
      <c r="G2626" s="147">
        <v>2.9158723171683381</v>
      </c>
      <c r="H2626" s="12">
        <v>15</v>
      </c>
      <c r="I2626" s="12">
        <v>1</v>
      </c>
    </row>
    <row r="2627" spans="1:9" x14ac:dyDescent="0.25">
      <c r="A2627" s="138" t="s">
        <v>2548</v>
      </c>
      <c r="B2627" s="138" t="s">
        <v>2535</v>
      </c>
      <c r="C2627" s="261"/>
      <c r="D2627" s="142">
        <v>430618.92</v>
      </c>
      <c r="E2627" s="142">
        <v>995600.4</v>
      </c>
      <c r="F2627" s="140">
        <v>0.4325</v>
      </c>
      <c r="G2627" s="146">
        <v>4.6051701859880918</v>
      </c>
      <c r="H2627" s="13">
        <v>0</v>
      </c>
      <c r="I2627" s="12">
        <v>1</v>
      </c>
    </row>
    <row r="2628" spans="1:9" x14ac:dyDescent="0.25">
      <c r="A2628" s="137" t="s">
        <v>2549</v>
      </c>
      <c r="B2628" s="137" t="s">
        <v>2535</v>
      </c>
      <c r="C2628" s="260"/>
      <c r="D2628" s="141">
        <v>420711.14</v>
      </c>
      <c r="E2628" s="141">
        <v>1030773.12</v>
      </c>
      <c r="F2628" s="139">
        <v>0.40820000000000001</v>
      </c>
      <c r="G2628" s="147">
        <v>4.6051701859880918</v>
      </c>
      <c r="H2628" s="12">
        <v>0</v>
      </c>
      <c r="I2628" s="12">
        <v>1</v>
      </c>
    </row>
    <row r="2629" spans="1:9" x14ac:dyDescent="0.25">
      <c r="A2629" s="138" t="s">
        <v>2550</v>
      </c>
      <c r="B2629" s="138" t="s">
        <v>2535</v>
      </c>
      <c r="C2629" s="261"/>
      <c r="D2629" s="142">
        <v>443100.1</v>
      </c>
      <c r="E2629" s="142">
        <v>969059.13</v>
      </c>
      <c r="F2629" s="140">
        <v>0.4572</v>
      </c>
      <c r="G2629" s="146">
        <v>4.6051701859880918</v>
      </c>
      <c r="H2629" s="13">
        <v>0</v>
      </c>
      <c r="I2629" s="12">
        <v>1</v>
      </c>
    </row>
    <row r="2630" spans="1:9" x14ac:dyDescent="0.25">
      <c r="A2630" s="138" t="s">
        <v>1368</v>
      </c>
      <c r="B2630" s="138" t="s">
        <v>2551</v>
      </c>
      <c r="C2630" s="261"/>
      <c r="D2630" s="142">
        <v>686.19</v>
      </c>
      <c r="E2630" s="142">
        <v>893877.47</v>
      </c>
      <c r="F2630" s="140">
        <v>7.6769999999999996E-4</v>
      </c>
      <c r="G2630" s="145"/>
      <c r="H2630" s="12"/>
      <c r="I2630" s="12">
        <v>1</v>
      </c>
    </row>
    <row r="2631" spans="1:9" x14ac:dyDescent="0.25">
      <c r="A2631" s="137" t="s">
        <v>1370</v>
      </c>
      <c r="B2631" s="137" t="s">
        <v>2551</v>
      </c>
      <c r="C2631" s="260"/>
      <c r="D2631" s="141">
        <v>730.74</v>
      </c>
      <c r="E2631" s="141">
        <v>875535.83</v>
      </c>
      <c r="F2631" s="139">
        <v>8.3460000000000001E-4</v>
      </c>
      <c r="G2631" s="144"/>
      <c r="H2631" s="13"/>
      <c r="I2631" s="12">
        <v>1</v>
      </c>
    </row>
    <row r="2632" spans="1:9" x14ac:dyDescent="0.25">
      <c r="A2632" s="138" t="s">
        <v>1371</v>
      </c>
      <c r="B2632" s="138" t="s">
        <v>2551</v>
      </c>
      <c r="C2632" s="261"/>
      <c r="D2632" s="142">
        <v>421.66</v>
      </c>
      <c r="E2632" s="142">
        <v>881095.3</v>
      </c>
      <c r="F2632" s="140">
        <v>4.7859999999999998E-4</v>
      </c>
      <c r="G2632" s="145"/>
      <c r="H2632" s="12"/>
      <c r="I2632" s="12">
        <v>1</v>
      </c>
    </row>
    <row r="2633" spans="1:9" x14ac:dyDescent="0.25">
      <c r="A2633" s="137" t="s">
        <v>2552</v>
      </c>
      <c r="B2633" s="137" t="s">
        <v>2551</v>
      </c>
      <c r="C2633" s="260"/>
      <c r="D2633" s="141">
        <v>36294.080000000002</v>
      </c>
      <c r="E2633" s="141">
        <v>761486.87</v>
      </c>
      <c r="F2633" s="139">
        <v>4.7660000000000001E-2</v>
      </c>
      <c r="G2633" s="147">
        <v>7.4761379707899032</v>
      </c>
      <c r="H2633" s="13">
        <v>120</v>
      </c>
      <c r="I2633" s="12">
        <v>1</v>
      </c>
    </row>
    <row r="2634" spans="1:9" x14ac:dyDescent="0.25">
      <c r="A2634" s="138" t="s">
        <v>2553</v>
      </c>
      <c r="B2634" s="138" t="s">
        <v>2551</v>
      </c>
      <c r="C2634" s="261"/>
      <c r="D2634" s="142">
        <v>38626.07</v>
      </c>
      <c r="E2634" s="142">
        <v>798286.23</v>
      </c>
      <c r="F2634" s="140">
        <v>4.8390000000000002E-2</v>
      </c>
      <c r="G2634" s="146">
        <v>7.7989363990304037</v>
      </c>
      <c r="H2634" s="12">
        <v>120</v>
      </c>
      <c r="I2634" s="12">
        <v>1</v>
      </c>
    </row>
    <row r="2635" spans="1:9" x14ac:dyDescent="0.25">
      <c r="A2635" s="137" t="s">
        <v>2554</v>
      </c>
      <c r="B2635" s="137" t="s">
        <v>2551</v>
      </c>
      <c r="C2635" s="260"/>
      <c r="D2635" s="141">
        <v>30452.14</v>
      </c>
      <c r="E2635" s="141">
        <v>793352.49</v>
      </c>
      <c r="F2635" s="139">
        <v>3.8379999999999997E-2</v>
      </c>
      <c r="G2635" s="147">
        <v>8.3087970974511816</v>
      </c>
      <c r="H2635" s="13">
        <v>120</v>
      </c>
      <c r="I2635" s="12">
        <v>1</v>
      </c>
    </row>
    <row r="2636" spans="1:9" x14ac:dyDescent="0.25">
      <c r="A2636" s="138" t="s">
        <v>2555</v>
      </c>
      <c r="B2636" s="138" t="s">
        <v>2551</v>
      </c>
      <c r="C2636" s="261"/>
      <c r="D2636" s="142">
        <v>49938.239999999998</v>
      </c>
      <c r="E2636" s="142">
        <v>766264.26</v>
      </c>
      <c r="F2636" s="140">
        <v>6.5170000000000006E-2</v>
      </c>
      <c r="G2636" s="146">
        <v>7.7930049764717317</v>
      </c>
      <c r="H2636" s="12">
        <v>60</v>
      </c>
      <c r="I2636" s="12">
        <v>1</v>
      </c>
    </row>
    <row r="2637" spans="1:9" x14ac:dyDescent="0.25">
      <c r="A2637" s="137" t="s">
        <v>2556</v>
      </c>
      <c r="B2637" s="137" t="s">
        <v>2551</v>
      </c>
      <c r="C2637" s="260"/>
      <c r="D2637" s="141">
        <v>46660.1</v>
      </c>
      <c r="E2637" s="141">
        <v>801407.33</v>
      </c>
      <c r="F2637" s="139">
        <v>5.8220000000000001E-2</v>
      </c>
      <c r="G2637" s="147">
        <v>7.9863245679730497</v>
      </c>
      <c r="H2637" s="13">
        <v>60</v>
      </c>
      <c r="I2637" s="12">
        <v>1</v>
      </c>
    </row>
    <row r="2638" spans="1:9" x14ac:dyDescent="0.25">
      <c r="A2638" s="138" t="s">
        <v>2557</v>
      </c>
      <c r="B2638" s="138" t="s">
        <v>2551</v>
      </c>
      <c r="C2638" s="261"/>
      <c r="D2638" s="142">
        <v>32883.26</v>
      </c>
      <c r="E2638" s="142">
        <v>785785.58</v>
      </c>
      <c r="F2638" s="140">
        <v>4.1849999999999998E-2</v>
      </c>
      <c r="G2638" s="146">
        <v>8.3968773289437753</v>
      </c>
      <c r="H2638" s="12">
        <v>60</v>
      </c>
      <c r="I2638" s="12">
        <v>1</v>
      </c>
    </row>
    <row r="2639" spans="1:9" x14ac:dyDescent="0.25">
      <c r="A2639" s="137" t="s">
        <v>2558</v>
      </c>
      <c r="B2639" s="137" t="s">
        <v>2551</v>
      </c>
      <c r="C2639" s="260"/>
      <c r="D2639" s="141">
        <v>66046.5</v>
      </c>
      <c r="E2639" s="141">
        <v>819471.18</v>
      </c>
      <c r="F2639" s="139">
        <v>8.0600000000000005E-2</v>
      </c>
      <c r="G2639" s="147">
        <v>8.0075617606173672</v>
      </c>
      <c r="H2639" s="13">
        <v>30</v>
      </c>
      <c r="I2639" s="12">
        <v>1</v>
      </c>
    </row>
    <row r="2640" spans="1:9" x14ac:dyDescent="0.25">
      <c r="A2640" s="138" t="s">
        <v>2559</v>
      </c>
      <c r="B2640" s="138" t="s">
        <v>2551</v>
      </c>
      <c r="C2640" s="261"/>
      <c r="D2640" s="142">
        <v>50498.53</v>
      </c>
      <c r="E2640" s="142">
        <v>791861.56</v>
      </c>
      <c r="F2640" s="140">
        <v>6.3769999999999993E-2</v>
      </c>
      <c r="G2640" s="146">
        <v>8.0784273361670049</v>
      </c>
      <c r="H2640" s="12">
        <v>30</v>
      </c>
      <c r="I2640" s="12">
        <v>1</v>
      </c>
    </row>
    <row r="2641" spans="1:9" x14ac:dyDescent="0.25">
      <c r="A2641" s="137" t="s">
        <v>2560</v>
      </c>
      <c r="B2641" s="137" t="s">
        <v>2551</v>
      </c>
      <c r="C2641" s="260"/>
      <c r="D2641" s="141">
        <v>34034.910000000003</v>
      </c>
      <c r="E2641" s="141">
        <v>822171.79</v>
      </c>
      <c r="F2641" s="139">
        <v>4.1399999999999999E-2</v>
      </c>
      <c r="G2641" s="147">
        <v>8.3858832046500673</v>
      </c>
      <c r="H2641" s="13">
        <v>30</v>
      </c>
      <c r="I2641" s="12">
        <v>1</v>
      </c>
    </row>
    <row r="2642" spans="1:9" x14ac:dyDescent="0.25">
      <c r="A2642" s="138" t="s">
        <v>2561</v>
      </c>
      <c r="B2642" s="138" t="s">
        <v>2551</v>
      </c>
      <c r="C2642" s="261"/>
      <c r="D2642" s="142">
        <v>47685.82</v>
      </c>
      <c r="E2642" s="142">
        <v>913568.5</v>
      </c>
      <c r="F2642" s="140">
        <v>5.2200000000000003E-2</v>
      </c>
      <c r="G2642" s="146">
        <v>7.5684116527069198</v>
      </c>
      <c r="H2642" s="12">
        <v>15</v>
      </c>
      <c r="I2642" s="12">
        <v>1</v>
      </c>
    </row>
    <row r="2643" spans="1:9" x14ac:dyDescent="0.25">
      <c r="A2643" s="137" t="s">
        <v>2562</v>
      </c>
      <c r="B2643" s="137" t="s">
        <v>2551</v>
      </c>
      <c r="C2643" s="260"/>
      <c r="D2643" s="141">
        <v>40211.120000000003</v>
      </c>
      <c r="E2643" s="141">
        <v>908126.65</v>
      </c>
      <c r="F2643" s="139">
        <v>4.428E-2</v>
      </c>
      <c r="G2643" s="147">
        <v>7.7088255848727867</v>
      </c>
      <c r="H2643" s="13">
        <v>15</v>
      </c>
      <c r="I2643" s="12">
        <v>1</v>
      </c>
    </row>
    <row r="2644" spans="1:9" x14ac:dyDescent="0.25">
      <c r="A2644" s="138" t="s">
        <v>2563</v>
      </c>
      <c r="B2644" s="138" t="s">
        <v>2551</v>
      </c>
      <c r="C2644" s="261"/>
      <c r="D2644" s="142">
        <v>32250.06</v>
      </c>
      <c r="E2644" s="142">
        <v>929648.12</v>
      </c>
      <c r="F2644" s="140">
        <v>3.4689999999999999E-2</v>
      </c>
      <c r="G2644" s="146">
        <v>8.2057523514396866</v>
      </c>
      <c r="H2644" s="12">
        <v>15</v>
      </c>
      <c r="I2644" s="12">
        <v>1</v>
      </c>
    </row>
    <row r="2645" spans="1:9" x14ac:dyDescent="0.25">
      <c r="A2645" s="137" t="s">
        <v>2564</v>
      </c>
      <c r="B2645" s="137" t="s">
        <v>2551</v>
      </c>
      <c r="C2645" s="260"/>
      <c r="D2645" s="143">
        <v>3147.18</v>
      </c>
      <c r="E2645" s="141">
        <v>938252.57</v>
      </c>
      <c r="F2645" s="139">
        <v>3.3540000000000002E-3</v>
      </c>
      <c r="G2645" s="147">
        <v>4.6051701859880918</v>
      </c>
      <c r="H2645" s="13">
        <v>0</v>
      </c>
      <c r="I2645" s="12">
        <v>1</v>
      </c>
    </row>
    <row r="2646" spans="1:9" x14ac:dyDescent="0.25">
      <c r="A2646" s="138" t="s">
        <v>2565</v>
      </c>
      <c r="B2646" s="138" t="s">
        <v>2551</v>
      </c>
      <c r="C2646" s="261"/>
      <c r="D2646" s="143">
        <v>2318.63</v>
      </c>
      <c r="E2646" s="142">
        <v>874918.84</v>
      </c>
      <c r="F2646" s="140">
        <v>2.65E-3</v>
      </c>
      <c r="G2646" s="146">
        <v>4.6051701859880918</v>
      </c>
      <c r="H2646" s="12">
        <v>0</v>
      </c>
      <c r="I2646" s="12">
        <v>1</v>
      </c>
    </row>
    <row r="2647" spans="1:9" x14ac:dyDescent="0.25">
      <c r="A2647" s="137" t="s">
        <v>2566</v>
      </c>
      <c r="B2647" s="137" t="s">
        <v>2551</v>
      </c>
      <c r="C2647" s="260"/>
      <c r="D2647" s="143">
        <v>1482.17</v>
      </c>
      <c r="E2647" s="141">
        <v>913678.93</v>
      </c>
      <c r="F2647" s="139">
        <v>1.622E-3</v>
      </c>
      <c r="G2647" s="147">
        <v>4.6051701859880918</v>
      </c>
      <c r="H2647" s="13">
        <v>0</v>
      </c>
      <c r="I2647" s="12">
        <v>1</v>
      </c>
    </row>
    <row r="2648" spans="1:9" x14ac:dyDescent="0.25">
      <c r="A2648" s="137" t="s">
        <v>1368</v>
      </c>
      <c r="B2648" s="137" t="s">
        <v>2567</v>
      </c>
      <c r="C2648" s="260"/>
      <c r="D2648" s="141">
        <v>102.72</v>
      </c>
      <c r="E2648" s="141">
        <v>893877.47</v>
      </c>
      <c r="F2648" s="139">
        <v>1.149E-4</v>
      </c>
      <c r="G2648" s="144"/>
      <c r="H2648" s="12"/>
      <c r="I2648" s="12">
        <v>1</v>
      </c>
    </row>
    <row r="2649" spans="1:9" x14ac:dyDescent="0.25">
      <c r="A2649" s="138" t="s">
        <v>1370</v>
      </c>
      <c r="B2649" s="138" t="s">
        <v>2567</v>
      </c>
      <c r="C2649" s="261"/>
      <c r="D2649" s="142">
        <v>388.18</v>
      </c>
      <c r="E2649" s="142">
        <v>875535.83</v>
      </c>
      <c r="F2649" s="140">
        <v>4.4339999999999999E-4</v>
      </c>
      <c r="G2649" s="145"/>
      <c r="H2649" s="13"/>
      <c r="I2649" s="12">
        <v>1</v>
      </c>
    </row>
    <row r="2650" spans="1:9" x14ac:dyDescent="0.25">
      <c r="A2650" s="137" t="s">
        <v>1371</v>
      </c>
      <c r="B2650" s="137" t="s">
        <v>2567</v>
      </c>
      <c r="C2650" s="260"/>
      <c r="D2650" s="141">
        <v>30</v>
      </c>
      <c r="E2650" s="141">
        <v>881095.3</v>
      </c>
      <c r="F2650" s="139">
        <v>3.4050000000000001E-5</v>
      </c>
      <c r="G2650" s="144"/>
      <c r="H2650" s="12"/>
      <c r="I2650" s="12">
        <v>1</v>
      </c>
    </row>
    <row r="2651" spans="1:9" x14ac:dyDescent="0.25">
      <c r="A2651" s="138" t="s">
        <v>2568</v>
      </c>
      <c r="B2651" s="138" t="s">
        <v>2567</v>
      </c>
      <c r="C2651" s="261"/>
      <c r="D2651" s="142">
        <v>1407.06</v>
      </c>
      <c r="E2651" s="142">
        <v>687584.42</v>
      </c>
      <c r="F2651" s="140">
        <v>2.0460000000000001E-3</v>
      </c>
      <c r="G2651" s="146" t="s">
        <v>2606</v>
      </c>
      <c r="H2651" s="13">
        <v>120</v>
      </c>
      <c r="I2651" s="12">
        <v>1</v>
      </c>
    </row>
    <row r="2652" spans="1:9" x14ac:dyDescent="0.25">
      <c r="A2652" s="137" t="s">
        <v>2569</v>
      </c>
      <c r="B2652" s="137" t="s">
        <v>2567</v>
      </c>
      <c r="C2652" s="260"/>
      <c r="D2652" s="141">
        <v>776.52</v>
      </c>
      <c r="E2652" s="141">
        <v>763668.95</v>
      </c>
      <c r="F2652" s="139">
        <v>1.0169999999999999E-3</v>
      </c>
      <c r="G2652" s="147" t="s">
        <v>2607</v>
      </c>
      <c r="H2652" s="12">
        <v>120</v>
      </c>
      <c r="I2652" s="12">
        <v>1</v>
      </c>
    </row>
    <row r="2653" spans="1:9" x14ac:dyDescent="0.25">
      <c r="A2653" s="138" t="s">
        <v>2570</v>
      </c>
      <c r="B2653" s="138" t="s">
        <v>2567</v>
      </c>
      <c r="C2653" s="261"/>
      <c r="D2653" s="142">
        <v>1689.83</v>
      </c>
      <c r="E2653" s="142">
        <v>763289.74</v>
      </c>
      <c r="F2653" s="140">
        <v>2.2139999999999998E-3</v>
      </c>
      <c r="G2653" s="146" t="s">
        <v>2608</v>
      </c>
      <c r="H2653" s="13">
        <v>120</v>
      </c>
      <c r="I2653" s="12">
        <v>1</v>
      </c>
    </row>
    <row r="2654" spans="1:9" x14ac:dyDescent="0.25">
      <c r="A2654" s="137" t="s">
        <v>2571</v>
      </c>
      <c r="B2654" s="137" t="s">
        <v>2567</v>
      </c>
      <c r="C2654" s="260"/>
      <c r="D2654" s="141">
        <v>490.43</v>
      </c>
      <c r="E2654" s="141">
        <v>734251.5</v>
      </c>
      <c r="F2654" s="139">
        <v>6.6790000000000003E-4</v>
      </c>
      <c r="G2654" s="147" t="s">
        <v>2609</v>
      </c>
      <c r="H2654" s="12">
        <v>60</v>
      </c>
      <c r="I2654" s="12">
        <v>1</v>
      </c>
    </row>
    <row r="2655" spans="1:9" x14ac:dyDescent="0.25">
      <c r="A2655" s="138" t="s">
        <v>2572</v>
      </c>
      <c r="B2655" s="138" t="s">
        <v>2567</v>
      </c>
      <c r="C2655" s="261"/>
      <c r="D2655" s="142">
        <v>1266.98</v>
      </c>
      <c r="E2655" s="142">
        <v>767734.99</v>
      </c>
      <c r="F2655" s="140">
        <v>1.65E-3</v>
      </c>
      <c r="G2655" s="146" t="s">
        <v>2610</v>
      </c>
      <c r="H2655" s="13">
        <v>60</v>
      </c>
      <c r="I2655" s="12">
        <v>1</v>
      </c>
    </row>
    <row r="2656" spans="1:9" x14ac:dyDescent="0.25">
      <c r="A2656" s="137" t="s">
        <v>2573</v>
      </c>
      <c r="B2656" s="137" t="s">
        <v>2567</v>
      </c>
      <c r="C2656" s="260"/>
      <c r="D2656" s="141">
        <v>327</v>
      </c>
      <c r="E2656" s="141">
        <v>768032.06</v>
      </c>
      <c r="F2656" s="139">
        <v>4.258E-4</v>
      </c>
      <c r="G2656" s="147">
        <v>1.9096645837174071</v>
      </c>
      <c r="H2656" s="12">
        <v>60</v>
      </c>
      <c r="I2656" s="12">
        <v>1</v>
      </c>
    </row>
    <row r="2657" spans="1:9" x14ac:dyDescent="0.25">
      <c r="A2657" s="138" t="s">
        <v>2574</v>
      </c>
      <c r="B2657" s="138" t="s">
        <v>2567</v>
      </c>
      <c r="C2657" s="261"/>
      <c r="D2657" s="142">
        <v>939.82</v>
      </c>
      <c r="E2657" s="142">
        <v>763988.99</v>
      </c>
      <c r="F2657" s="140">
        <v>1.23E-3</v>
      </c>
      <c r="G2657" s="146" t="s">
        <v>2611</v>
      </c>
      <c r="H2657" s="13">
        <v>30</v>
      </c>
      <c r="I2657" s="12">
        <v>1</v>
      </c>
    </row>
    <row r="2658" spans="1:9" x14ac:dyDescent="0.25">
      <c r="A2658" s="137" t="s">
        <v>2575</v>
      </c>
      <c r="B2658" s="137" t="s">
        <v>2567</v>
      </c>
      <c r="C2658" s="260"/>
      <c r="D2658" s="141">
        <v>817.27</v>
      </c>
      <c r="E2658" s="141">
        <v>761496.61</v>
      </c>
      <c r="F2658" s="139">
        <v>1.073E-3</v>
      </c>
      <c r="G2658" s="147">
        <v>3.5347826194427077</v>
      </c>
      <c r="H2658" s="12">
        <v>30</v>
      </c>
      <c r="I2658" s="12">
        <v>1</v>
      </c>
    </row>
    <row r="2659" spans="1:9" x14ac:dyDescent="0.25">
      <c r="A2659" s="138" t="s">
        <v>2576</v>
      </c>
      <c r="B2659" s="138" t="s">
        <v>2567</v>
      </c>
      <c r="C2659" s="261"/>
      <c r="D2659" s="142">
        <v>960.37</v>
      </c>
      <c r="E2659" s="142">
        <v>774658.67</v>
      </c>
      <c r="F2659" s="140">
        <v>1.24E-3</v>
      </c>
      <c r="G2659" s="146">
        <v>3.4282099582399286</v>
      </c>
      <c r="H2659" s="13">
        <v>30</v>
      </c>
      <c r="I2659" s="12">
        <v>1</v>
      </c>
    </row>
    <row r="2660" spans="1:9" x14ac:dyDescent="0.25">
      <c r="A2660" s="137" t="s">
        <v>2577</v>
      </c>
      <c r="B2660" s="137" t="s">
        <v>2567</v>
      </c>
      <c r="C2660" s="260"/>
      <c r="D2660" s="141">
        <v>40.9</v>
      </c>
      <c r="E2660" s="141">
        <v>807997.94</v>
      </c>
      <c r="F2660" s="139">
        <v>5.062E-5</v>
      </c>
      <c r="G2660" s="144" t="s">
        <v>1037</v>
      </c>
      <c r="H2660" s="12">
        <v>15</v>
      </c>
      <c r="I2660" s="12">
        <v>1</v>
      </c>
    </row>
    <row r="2661" spans="1:9" x14ac:dyDescent="0.25">
      <c r="A2661" s="138" t="s">
        <v>2578</v>
      </c>
      <c r="B2661" s="138" t="s">
        <v>2567</v>
      </c>
      <c r="C2661" s="261"/>
      <c r="D2661" s="142">
        <v>531.35</v>
      </c>
      <c r="E2661" s="142">
        <v>817284.6</v>
      </c>
      <c r="F2661" s="140">
        <v>6.5010000000000003E-4</v>
      </c>
      <c r="G2661" s="146" t="s">
        <v>2612</v>
      </c>
      <c r="H2661" s="13">
        <v>15</v>
      </c>
      <c r="I2661" s="12">
        <v>1</v>
      </c>
    </row>
    <row r="2662" spans="1:9" x14ac:dyDescent="0.25">
      <c r="A2662" s="137" t="s">
        <v>2579</v>
      </c>
      <c r="B2662" s="137" t="s">
        <v>2567</v>
      </c>
      <c r="C2662" s="260"/>
      <c r="D2662" s="141">
        <v>1512.28</v>
      </c>
      <c r="E2662" s="141">
        <v>836297.76</v>
      </c>
      <c r="F2662" s="139">
        <v>1.8079999999999999E-3</v>
      </c>
      <c r="G2662" s="147">
        <v>3.8631160586346533</v>
      </c>
      <c r="H2662" s="12">
        <v>15</v>
      </c>
      <c r="I2662" s="12">
        <v>1</v>
      </c>
    </row>
    <row r="2663" spans="1:9" x14ac:dyDescent="0.25">
      <c r="A2663" s="138" t="s">
        <v>2580</v>
      </c>
      <c r="B2663" s="138" t="s">
        <v>2567</v>
      </c>
      <c r="C2663" s="261"/>
      <c r="D2663" s="143">
        <v>1191.1500000000001</v>
      </c>
      <c r="E2663" s="142">
        <v>875335.89</v>
      </c>
      <c r="F2663" s="140">
        <v>1.361E-3</v>
      </c>
      <c r="G2663" s="146">
        <v>4.6051701859880918</v>
      </c>
      <c r="H2663" s="13">
        <v>0</v>
      </c>
      <c r="I2663" s="12">
        <v>1</v>
      </c>
    </row>
    <row r="2664" spans="1:9" x14ac:dyDescent="0.25">
      <c r="A2664" s="137" t="s">
        <v>2581</v>
      </c>
      <c r="B2664" s="137" t="s">
        <v>2567</v>
      </c>
      <c r="C2664" s="260"/>
      <c r="D2664" s="143">
        <v>2274.84</v>
      </c>
      <c r="E2664" s="141">
        <v>826937.82</v>
      </c>
      <c r="F2664" s="139">
        <v>2.751E-3</v>
      </c>
      <c r="G2664" s="147">
        <v>4.6051701859880918</v>
      </c>
      <c r="H2664" s="12">
        <v>0</v>
      </c>
      <c r="I2664" s="12">
        <v>1</v>
      </c>
    </row>
    <row r="2665" spans="1:9" x14ac:dyDescent="0.25">
      <c r="A2665" s="138" t="s">
        <v>2582</v>
      </c>
      <c r="B2665" s="138" t="s">
        <v>2567</v>
      </c>
      <c r="C2665" s="261"/>
      <c r="D2665" s="143">
        <v>3299.51</v>
      </c>
      <c r="E2665" s="142">
        <v>921639.57</v>
      </c>
      <c r="F2665" s="140">
        <v>3.5799999999999998E-3</v>
      </c>
      <c r="G2665" s="146">
        <v>4.6051701859880918</v>
      </c>
      <c r="H2665" s="13">
        <v>0</v>
      </c>
      <c r="I2665" s="12">
        <v>1</v>
      </c>
    </row>
    <row r="2666" spans="1:9" x14ac:dyDescent="0.25">
      <c r="A2666" s="148" t="s">
        <v>2613</v>
      </c>
      <c r="B2666" s="148" t="s">
        <v>2614</v>
      </c>
      <c r="C2666" s="260"/>
      <c r="D2666" s="152">
        <v>10.645</v>
      </c>
      <c r="E2666" s="152">
        <v>71266.608999999997</v>
      </c>
      <c r="F2666" s="150">
        <v>0</v>
      </c>
      <c r="G2666" s="154"/>
      <c r="H2666" s="12"/>
      <c r="I2666" s="12">
        <v>1</v>
      </c>
    </row>
    <row r="2667" spans="1:9" x14ac:dyDescent="0.25">
      <c r="A2667" s="149" t="s">
        <v>2615</v>
      </c>
      <c r="B2667" s="149" t="s">
        <v>2614</v>
      </c>
      <c r="C2667" s="261"/>
      <c r="D2667" s="153">
        <v>12.355</v>
      </c>
      <c r="E2667" s="153">
        <v>72993.75</v>
      </c>
      <c r="F2667" s="151">
        <v>0</v>
      </c>
      <c r="G2667" s="155"/>
      <c r="H2667" s="13"/>
      <c r="I2667" s="12">
        <v>1</v>
      </c>
    </row>
    <row r="2668" spans="1:9" x14ac:dyDescent="0.25">
      <c r="A2668" s="148" t="s">
        <v>2616</v>
      </c>
      <c r="B2668" s="148" t="s">
        <v>2614</v>
      </c>
      <c r="C2668" s="260"/>
      <c r="D2668" s="152">
        <v>27.963000000000001</v>
      </c>
      <c r="E2668" s="152">
        <v>69922.195000000007</v>
      </c>
      <c r="F2668" s="150">
        <v>0</v>
      </c>
      <c r="G2668" s="154"/>
      <c r="H2668" s="12"/>
      <c r="I2668" s="12">
        <v>1</v>
      </c>
    </row>
    <row r="2669" spans="1:9" x14ac:dyDescent="0.25">
      <c r="A2669" s="149" t="s">
        <v>2617</v>
      </c>
      <c r="B2669" s="149" t="s">
        <v>2614</v>
      </c>
      <c r="C2669" s="261"/>
      <c r="D2669" s="153">
        <v>133733.65599999999</v>
      </c>
      <c r="E2669" s="153">
        <v>73997.233999999997</v>
      </c>
      <c r="F2669" s="151">
        <v>1.8069999999999999</v>
      </c>
      <c r="G2669" s="156">
        <v>4.6906231863898755</v>
      </c>
      <c r="H2669" s="13">
        <v>120</v>
      </c>
      <c r="I2669" s="12">
        <v>1</v>
      </c>
    </row>
    <row r="2670" spans="1:9" x14ac:dyDescent="0.25">
      <c r="A2670" s="148" t="s">
        <v>2618</v>
      </c>
      <c r="B2670" s="148" t="s">
        <v>2614</v>
      </c>
      <c r="C2670" s="260"/>
      <c r="D2670" s="152">
        <v>136800.18799999999</v>
      </c>
      <c r="E2670" s="152">
        <v>72593.273000000001</v>
      </c>
      <c r="F2670" s="150">
        <v>1.8839999999999999</v>
      </c>
      <c r="G2670" s="157">
        <v>4.7120652589912639</v>
      </c>
      <c r="H2670" s="12">
        <v>120</v>
      </c>
      <c r="I2670" s="12">
        <v>1</v>
      </c>
    </row>
    <row r="2671" spans="1:9" x14ac:dyDescent="0.25">
      <c r="A2671" s="149" t="s">
        <v>2619</v>
      </c>
      <c r="B2671" s="149" t="s">
        <v>2614</v>
      </c>
      <c r="C2671" s="261"/>
      <c r="D2671" s="153">
        <v>133160.18799999999</v>
      </c>
      <c r="E2671" s="153">
        <v>74572.820000000007</v>
      </c>
      <c r="F2671" s="151">
        <v>1.786</v>
      </c>
      <c r="G2671" s="156">
        <v>4.8267751678680844</v>
      </c>
      <c r="H2671" s="13">
        <v>120</v>
      </c>
      <c r="I2671" s="12">
        <v>1</v>
      </c>
    </row>
    <row r="2672" spans="1:9" x14ac:dyDescent="0.25">
      <c r="A2672" s="148" t="s">
        <v>2620</v>
      </c>
      <c r="B2672" s="148" t="s">
        <v>2614</v>
      </c>
      <c r="C2672" s="260"/>
      <c r="D2672" s="152">
        <v>138506.90599999999</v>
      </c>
      <c r="E2672" s="152">
        <v>83265.070000000007</v>
      </c>
      <c r="F2672" s="150">
        <v>1.663</v>
      </c>
      <c r="G2672" s="157">
        <v>4.6075783749905748</v>
      </c>
      <c r="H2672" s="12">
        <v>60</v>
      </c>
      <c r="I2672" s="12">
        <v>1</v>
      </c>
    </row>
    <row r="2673" spans="1:9" x14ac:dyDescent="0.25">
      <c r="A2673" s="149" t="s">
        <v>2621</v>
      </c>
      <c r="B2673" s="149" t="s">
        <v>2614</v>
      </c>
      <c r="C2673" s="261"/>
      <c r="D2673" s="153">
        <v>143881.859</v>
      </c>
      <c r="E2673" s="153">
        <v>81138.531000000003</v>
      </c>
      <c r="F2673" s="151">
        <v>1.7729999999999999</v>
      </c>
      <c r="G2673" s="156">
        <v>4.6513411099291639</v>
      </c>
      <c r="H2673" s="13">
        <v>60</v>
      </c>
      <c r="I2673" s="12">
        <v>1</v>
      </c>
    </row>
    <row r="2674" spans="1:9" x14ac:dyDescent="0.25">
      <c r="A2674" s="148" t="s">
        <v>2622</v>
      </c>
      <c r="B2674" s="148" t="s">
        <v>2614</v>
      </c>
      <c r="C2674" s="260"/>
      <c r="D2674" s="152">
        <v>135954.90599999999</v>
      </c>
      <c r="E2674" s="152">
        <v>79644.148000000001</v>
      </c>
      <c r="F2674" s="150">
        <v>1.7070000000000001</v>
      </c>
      <c r="G2674" s="157">
        <v>4.7815341292260811</v>
      </c>
      <c r="H2674" s="12">
        <v>60</v>
      </c>
      <c r="I2674" s="12">
        <v>1</v>
      </c>
    </row>
    <row r="2675" spans="1:9" x14ac:dyDescent="0.25">
      <c r="A2675" s="149" t="s">
        <v>2623</v>
      </c>
      <c r="B2675" s="149" t="s">
        <v>2614</v>
      </c>
      <c r="C2675" s="261"/>
      <c r="D2675" s="153">
        <v>140066.484</v>
      </c>
      <c r="E2675" s="153">
        <v>87503.554999999993</v>
      </c>
      <c r="F2675" s="151">
        <v>1.601</v>
      </c>
      <c r="G2675" s="156">
        <v>4.5695836087943613</v>
      </c>
      <c r="H2675" s="13">
        <v>30</v>
      </c>
      <c r="I2675" s="12">
        <v>1</v>
      </c>
    </row>
    <row r="2676" spans="1:9" x14ac:dyDescent="0.25">
      <c r="A2676" s="148" t="s">
        <v>2624</v>
      </c>
      <c r="B2676" s="148" t="s">
        <v>2614</v>
      </c>
      <c r="C2676" s="260"/>
      <c r="D2676" s="152">
        <v>113188.57799999999</v>
      </c>
      <c r="E2676" s="152">
        <v>72511.781000000003</v>
      </c>
      <c r="F2676" s="150">
        <v>1.5609999999999999</v>
      </c>
      <c r="G2676" s="157">
        <v>4.5239947243703877</v>
      </c>
      <c r="H2676" s="12">
        <v>30</v>
      </c>
      <c r="I2676" s="12">
        <v>1</v>
      </c>
    </row>
    <row r="2677" spans="1:9" x14ac:dyDescent="0.25">
      <c r="A2677" s="149" t="s">
        <v>2625</v>
      </c>
      <c r="B2677" s="149" t="s">
        <v>2614</v>
      </c>
      <c r="C2677" s="261"/>
      <c r="D2677" s="153">
        <v>110071.148</v>
      </c>
      <c r="E2677" s="153">
        <v>73395.508000000002</v>
      </c>
      <c r="F2677" s="151">
        <v>1.5</v>
      </c>
      <c r="G2677" s="156">
        <v>4.6522617935219417</v>
      </c>
      <c r="H2677" s="13">
        <v>30</v>
      </c>
      <c r="I2677" s="12">
        <v>1</v>
      </c>
    </row>
    <row r="2678" spans="1:9" x14ac:dyDescent="0.25">
      <c r="A2678" s="148" t="s">
        <v>2626</v>
      </c>
      <c r="B2678" s="148" t="s">
        <v>2614</v>
      </c>
      <c r="C2678" s="260"/>
      <c r="D2678" s="152">
        <v>114089.594</v>
      </c>
      <c r="E2678" s="152">
        <v>76801.516000000003</v>
      </c>
      <c r="F2678" s="150">
        <v>1.486</v>
      </c>
      <c r="G2678" s="157">
        <v>4.4950431210753514</v>
      </c>
      <c r="H2678" s="12">
        <v>15</v>
      </c>
      <c r="I2678" s="12">
        <v>1</v>
      </c>
    </row>
    <row r="2679" spans="1:9" x14ac:dyDescent="0.25">
      <c r="A2679" s="149" t="s">
        <v>2627</v>
      </c>
      <c r="B2679" s="149" t="s">
        <v>2614</v>
      </c>
      <c r="C2679" s="261"/>
      <c r="D2679" s="153">
        <v>111113.31299999999</v>
      </c>
      <c r="E2679" s="153">
        <v>74954.116999999998</v>
      </c>
      <c r="F2679" s="151">
        <v>1.482</v>
      </c>
      <c r="G2679" s="156">
        <v>4.4720606097109883</v>
      </c>
      <c r="H2679" s="13">
        <v>15</v>
      </c>
      <c r="I2679" s="12">
        <v>1</v>
      </c>
    </row>
    <row r="2680" spans="1:9" x14ac:dyDescent="0.25">
      <c r="A2680" s="148" t="s">
        <v>2628</v>
      </c>
      <c r="B2680" s="148" t="s">
        <v>2614</v>
      </c>
      <c r="C2680" s="260"/>
      <c r="D2680" s="152">
        <v>108219.93799999999</v>
      </c>
      <c r="E2680" s="152">
        <v>69492.570000000007</v>
      </c>
      <c r="F2680" s="150">
        <v>1.5569999999999999</v>
      </c>
      <c r="G2680" s="157">
        <v>4.6895575782656387</v>
      </c>
      <c r="H2680" s="12">
        <v>15</v>
      </c>
      <c r="I2680" s="12">
        <v>1</v>
      </c>
    </row>
    <row r="2681" spans="1:9" x14ac:dyDescent="0.25">
      <c r="A2681" s="149" t="s">
        <v>2629</v>
      </c>
      <c r="B2681" s="149" t="s">
        <v>2614</v>
      </c>
      <c r="C2681" s="261"/>
      <c r="D2681" s="153">
        <v>123068.57799999999</v>
      </c>
      <c r="E2681" s="153">
        <v>74164.335999999996</v>
      </c>
      <c r="F2681" s="151">
        <v>1.659</v>
      </c>
      <c r="G2681" s="156">
        <v>4.6051701859880918</v>
      </c>
      <c r="H2681" s="13">
        <v>0</v>
      </c>
      <c r="I2681" s="12">
        <v>1</v>
      </c>
    </row>
    <row r="2682" spans="1:9" x14ac:dyDescent="0.25">
      <c r="A2682" s="148" t="s">
        <v>2630</v>
      </c>
      <c r="B2682" s="148" t="s">
        <v>2614</v>
      </c>
      <c r="C2682" s="260"/>
      <c r="D2682" s="152">
        <v>120477.406</v>
      </c>
      <c r="E2682" s="152">
        <v>71169.273000000001</v>
      </c>
      <c r="F2682" s="150">
        <v>1.6930000000000001</v>
      </c>
      <c r="G2682" s="157">
        <v>4.6051701859880918</v>
      </c>
      <c r="H2682" s="12">
        <v>0</v>
      </c>
      <c r="I2682" s="12">
        <v>1</v>
      </c>
    </row>
    <row r="2683" spans="1:9" x14ac:dyDescent="0.25">
      <c r="A2683" s="149" t="s">
        <v>2631</v>
      </c>
      <c r="B2683" s="149" t="s">
        <v>2614</v>
      </c>
      <c r="C2683" s="261"/>
      <c r="D2683" s="153">
        <v>99926.491999999998</v>
      </c>
      <c r="E2683" s="153">
        <v>69824.023000000001</v>
      </c>
      <c r="F2683" s="151">
        <v>1.431</v>
      </c>
      <c r="G2683" s="156">
        <v>4.6051701859880918</v>
      </c>
      <c r="H2683" s="13">
        <v>0</v>
      </c>
      <c r="I2683" s="12">
        <v>1</v>
      </c>
    </row>
    <row r="2684" spans="1:9" x14ac:dyDescent="0.25">
      <c r="A2684" s="149" t="s">
        <v>2613</v>
      </c>
      <c r="B2684" s="149" t="s">
        <v>2632</v>
      </c>
      <c r="C2684" s="261"/>
      <c r="D2684" s="153">
        <v>1.0549999999999999</v>
      </c>
      <c r="E2684" s="153">
        <v>71266.608999999997</v>
      </c>
      <c r="F2684" s="151">
        <v>0</v>
      </c>
      <c r="G2684" s="155"/>
      <c r="H2684" s="12"/>
      <c r="I2684" s="12">
        <v>1</v>
      </c>
    </row>
    <row r="2685" spans="1:9" x14ac:dyDescent="0.25">
      <c r="A2685" s="148" t="s">
        <v>2615</v>
      </c>
      <c r="B2685" s="148" t="s">
        <v>2632</v>
      </c>
      <c r="C2685" s="260"/>
      <c r="D2685" s="152">
        <v>0.38</v>
      </c>
      <c r="E2685" s="152">
        <v>72993.75</v>
      </c>
      <c r="F2685" s="150">
        <v>0</v>
      </c>
      <c r="G2685" s="154"/>
      <c r="H2685" s="13"/>
      <c r="I2685" s="12">
        <v>1</v>
      </c>
    </row>
    <row r="2686" spans="1:9" x14ac:dyDescent="0.25">
      <c r="A2686" s="149" t="s">
        <v>2616</v>
      </c>
      <c r="B2686" s="149" t="s">
        <v>2632</v>
      </c>
      <c r="C2686" s="261"/>
      <c r="D2686" s="153">
        <v>0.55400000000000005</v>
      </c>
      <c r="E2686" s="153">
        <v>69922.195000000007</v>
      </c>
      <c r="F2686" s="151">
        <v>0</v>
      </c>
      <c r="G2686" s="155"/>
      <c r="H2686" s="12"/>
      <c r="I2686" s="12">
        <v>1</v>
      </c>
    </row>
    <row r="2687" spans="1:9" x14ac:dyDescent="0.25">
      <c r="A2687" s="148" t="s">
        <v>2633</v>
      </c>
      <c r="B2687" s="148" t="s">
        <v>2632</v>
      </c>
      <c r="C2687" s="260"/>
      <c r="D2687" s="152">
        <v>796.96799999999996</v>
      </c>
      <c r="E2687" s="152">
        <v>69464.187999999995</v>
      </c>
      <c r="F2687" s="150">
        <v>1.0999999999999999E-2</v>
      </c>
      <c r="G2687" s="157">
        <v>1.354091220625256</v>
      </c>
      <c r="H2687" s="13">
        <v>120</v>
      </c>
      <c r="I2687" s="12">
        <v>1</v>
      </c>
    </row>
    <row r="2688" spans="1:9" x14ac:dyDescent="0.25">
      <c r="A2688" s="149" t="s">
        <v>2634</v>
      </c>
      <c r="B2688" s="149" t="s">
        <v>2632</v>
      </c>
      <c r="C2688" s="261"/>
      <c r="D2688" s="153">
        <v>709.02800000000002</v>
      </c>
      <c r="E2688" s="153">
        <v>72030.648000000001</v>
      </c>
      <c r="F2688" s="151">
        <v>0.01</v>
      </c>
      <c r="G2688" s="156">
        <v>1.2073117055914508</v>
      </c>
      <c r="H2688" s="12">
        <v>120</v>
      </c>
      <c r="I2688" s="12">
        <v>1</v>
      </c>
    </row>
    <row r="2689" spans="1:9" x14ac:dyDescent="0.25">
      <c r="A2689" s="148" t="s">
        <v>2635</v>
      </c>
      <c r="B2689" s="148" t="s">
        <v>2632</v>
      </c>
      <c r="C2689" s="260"/>
      <c r="D2689" s="152">
        <v>655.15200000000004</v>
      </c>
      <c r="E2689" s="152">
        <v>68630.016000000003</v>
      </c>
      <c r="F2689" s="150">
        <v>0.01</v>
      </c>
      <c r="G2689" s="157">
        <v>1.0847093834991184</v>
      </c>
      <c r="H2689" s="13">
        <v>120</v>
      </c>
      <c r="I2689" s="12">
        <v>1</v>
      </c>
    </row>
    <row r="2690" spans="1:9" x14ac:dyDescent="0.25">
      <c r="A2690" s="149" t="s">
        <v>2636</v>
      </c>
      <c r="B2690" s="149" t="s">
        <v>2632</v>
      </c>
      <c r="C2690" s="261"/>
      <c r="D2690" s="153">
        <v>2305.1970000000001</v>
      </c>
      <c r="E2690" s="153">
        <v>75621.187999999995</v>
      </c>
      <c r="F2690" s="151">
        <v>0.03</v>
      </c>
      <c r="G2690" s="156">
        <v>2.357393329489041</v>
      </c>
      <c r="H2690" s="12">
        <v>60</v>
      </c>
      <c r="I2690" s="12">
        <v>1</v>
      </c>
    </row>
    <row r="2691" spans="1:9" x14ac:dyDescent="0.25">
      <c r="A2691" s="148" t="s">
        <v>2637</v>
      </c>
      <c r="B2691" s="148" t="s">
        <v>2632</v>
      </c>
      <c r="C2691" s="260"/>
      <c r="D2691" s="152">
        <v>2377.5079999999998</v>
      </c>
      <c r="E2691" s="152">
        <v>74953.991999999998</v>
      </c>
      <c r="F2691" s="150">
        <v>3.2000000000000001E-2</v>
      </c>
      <c r="G2691" s="157">
        <v>2.3704625153971315</v>
      </c>
      <c r="H2691" s="13">
        <v>60</v>
      </c>
      <c r="I2691" s="12">
        <v>1</v>
      </c>
    </row>
    <row r="2692" spans="1:9" x14ac:dyDescent="0.25">
      <c r="A2692" s="149" t="s">
        <v>2638</v>
      </c>
      <c r="B2692" s="149" t="s">
        <v>2632</v>
      </c>
      <c r="C2692" s="261"/>
      <c r="D2692" s="153">
        <v>2707.8760000000002</v>
      </c>
      <c r="E2692" s="153">
        <v>70090.460999999996</v>
      </c>
      <c r="F2692" s="151">
        <v>3.9E-2</v>
      </c>
      <c r="G2692" s="156">
        <v>2.4456859366347188</v>
      </c>
      <c r="H2692" s="12">
        <v>60</v>
      </c>
      <c r="I2692" s="12">
        <v>1</v>
      </c>
    </row>
    <row r="2693" spans="1:9" x14ac:dyDescent="0.25">
      <c r="A2693" s="148" t="s">
        <v>2639</v>
      </c>
      <c r="B2693" s="148" t="s">
        <v>2632</v>
      </c>
      <c r="C2693" s="260"/>
      <c r="D2693" s="152">
        <v>5422.643</v>
      </c>
      <c r="E2693" s="152">
        <v>76859.843999999997</v>
      </c>
      <c r="F2693" s="150">
        <v>7.0999999999999994E-2</v>
      </c>
      <c r="G2693" s="157">
        <v>3.2188758248682006</v>
      </c>
      <c r="H2693" s="13">
        <v>30</v>
      </c>
      <c r="I2693" s="12">
        <v>1</v>
      </c>
    </row>
    <row r="2694" spans="1:9" x14ac:dyDescent="0.25">
      <c r="A2694" s="149" t="s">
        <v>2640</v>
      </c>
      <c r="B2694" s="149" t="s">
        <v>2632</v>
      </c>
      <c r="C2694" s="261"/>
      <c r="D2694" s="153">
        <v>5299.0140000000001</v>
      </c>
      <c r="E2694" s="153">
        <v>78421.633000000002</v>
      </c>
      <c r="F2694" s="151">
        <v>6.8000000000000005E-2</v>
      </c>
      <c r="G2694" s="156">
        <v>3.1242343177735119</v>
      </c>
      <c r="H2694" s="12">
        <v>30</v>
      </c>
      <c r="I2694" s="12">
        <v>1</v>
      </c>
    </row>
    <row r="2695" spans="1:9" x14ac:dyDescent="0.25">
      <c r="A2695" s="148" t="s">
        <v>2641</v>
      </c>
      <c r="B2695" s="148" t="s">
        <v>2632</v>
      </c>
      <c r="C2695" s="260"/>
      <c r="D2695" s="152">
        <v>4595.1090000000004</v>
      </c>
      <c r="E2695" s="152">
        <v>77327.133000000002</v>
      </c>
      <c r="F2695" s="150">
        <v>5.8999999999999997E-2</v>
      </c>
      <c r="G2695" s="157">
        <v>2.8596617344107917</v>
      </c>
      <c r="H2695" s="13">
        <v>30</v>
      </c>
      <c r="I2695" s="12">
        <v>1</v>
      </c>
    </row>
    <row r="2696" spans="1:9" x14ac:dyDescent="0.25">
      <c r="A2696" s="149" t="s">
        <v>2642</v>
      </c>
      <c r="B2696" s="149" t="s">
        <v>2632</v>
      </c>
      <c r="C2696" s="261"/>
      <c r="D2696" s="153">
        <v>10481.201999999999</v>
      </c>
      <c r="E2696" s="153">
        <v>75646.25</v>
      </c>
      <c r="F2696" s="151">
        <v>0.13900000000000001</v>
      </c>
      <c r="G2696" s="156">
        <v>3.890669880957577</v>
      </c>
      <c r="H2696" s="12">
        <v>15</v>
      </c>
      <c r="I2696" s="12">
        <v>1</v>
      </c>
    </row>
    <row r="2697" spans="1:9" x14ac:dyDescent="0.25">
      <c r="A2697" s="148" t="s">
        <v>2643</v>
      </c>
      <c r="B2697" s="148" t="s">
        <v>2632</v>
      </c>
      <c r="C2697" s="260"/>
      <c r="D2697" s="152">
        <v>11187.924000000001</v>
      </c>
      <c r="E2697" s="152">
        <v>72881.383000000002</v>
      </c>
      <c r="F2697" s="150">
        <v>0.154</v>
      </c>
      <c r="G2697" s="157">
        <v>3.941679215011034</v>
      </c>
      <c r="H2697" s="13">
        <v>15</v>
      </c>
      <c r="I2697" s="12">
        <v>1</v>
      </c>
    </row>
    <row r="2698" spans="1:9" x14ac:dyDescent="0.25">
      <c r="A2698" s="149" t="s">
        <v>2644</v>
      </c>
      <c r="B2698" s="149" t="s">
        <v>2632</v>
      </c>
      <c r="C2698" s="261"/>
      <c r="D2698" s="153">
        <v>9627.5939999999991</v>
      </c>
      <c r="E2698" s="153">
        <v>78280.858999999997</v>
      </c>
      <c r="F2698" s="151">
        <v>0.123</v>
      </c>
      <c r="G2698" s="156">
        <v>3.59430864587749</v>
      </c>
      <c r="H2698" s="12">
        <v>15</v>
      </c>
      <c r="I2698" s="12">
        <v>1</v>
      </c>
    </row>
    <row r="2699" spans="1:9" x14ac:dyDescent="0.25">
      <c r="A2699" s="148" t="s">
        <v>2645</v>
      </c>
      <c r="B2699" s="148" t="s">
        <v>2632</v>
      </c>
      <c r="C2699" s="260"/>
      <c r="D2699" s="152">
        <v>22429.671999999999</v>
      </c>
      <c r="E2699" s="152">
        <v>78964.077999999994</v>
      </c>
      <c r="F2699" s="150">
        <v>0.28399999999999997</v>
      </c>
      <c r="G2699" s="157">
        <v>4.6051701859880918</v>
      </c>
      <c r="H2699" s="13">
        <v>0</v>
      </c>
      <c r="I2699" s="12">
        <v>1</v>
      </c>
    </row>
    <row r="2700" spans="1:9" x14ac:dyDescent="0.25">
      <c r="A2700" s="149" t="s">
        <v>2646</v>
      </c>
      <c r="B2700" s="149" t="s">
        <v>2632</v>
      </c>
      <c r="C2700" s="261"/>
      <c r="D2700" s="153">
        <v>24596.416000000001</v>
      </c>
      <c r="E2700" s="153">
        <v>82351.539000000004</v>
      </c>
      <c r="F2700" s="151">
        <v>0.29899999999999999</v>
      </c>
      <c r="G2700" s="156">
        <v>4.6051701859880918</v>
      </c>
      <c r="H2700" s="12">
        <v>0</v>
      </c>
      <c r="I2700" s="12">
        <v>1</v>
      </c>
    </row>
    <row r="2701" spans="1:9" x14ac:dyDescent="0.25">
      <c r="A2701" s="148" t="s">
        <v>2647</v>
      </c>
      <c r="B2701" s="148" t="s">
        <v>2632</v>
      </c>
      <c r="C2701" s="260"/>
      <c r="D2701" s="152">
        <v>24669.416000000001</v>
      </c>
      <c r="E2701" s="152">
        <v>72896.883000000002</v>
      </c>
      <c r="F2701" s="150">
        <v>0.33800000000000002</v>
      </c>
      <c r="G2701" s="157">
        <v>4.6051701859880918</v>
      </c>
      <c r="H2701" s="13">
        <v>0</v>
      </c>
      <c r="I2701" s="12">
        <v>1</v>
      </c>
    </row>
    <row r="2702" spans="1:9" x14ac:dyDescent="0.25">
      <c r="A2702" s="148" t="s">
        <v>2613</v>
      </c>
      <c r="B2702" s="148" t="s">
        <v>2648</v>
      </c>
      <c r="C2702" s="260"/>
      <c r="D2702" s="152">
        <v>144.357</v>
      </c>
      <c r="E2702" s="152">
        <v>71266.608999999997</v>
      </c>
      <c r="F2702" s="150">
        <v>2E-3</v>
      </c>
      <c r="G2702" s="154"/>
      <c r="H2702" s="12"/>
      <c r="I2702" s="12">
        <v>1</v>
      </c>
    </row>
    <row r="2703" spans="1:9" x14ac:dyDescent="0.25">
      <c r="A2703" s="149" t="s">
        <v>2615</v>
      </c>
      <c r="B2703" s="149" t="s">
        <v>2648</v>
      </c>
      <c r="C2703" s="261"/>
      <c r="D2703" s="153">
        <v>155.51900000000001</v>
      </c>
      <c r="E2703" s="153">
        <v>72993.75</v>
      </c>
      <c r="F2703" s="151">
        <v>2E-3</v>
      </c>
      <c r="G2703" s="155"/>
      <c r="H2703" s="13"/>
      <c r="I2703" s="12">
        <v>1</v>
      </c>
    </row>
    <row r="2704" spans="1:9" x14ac:dyDescent="0.25">
      <c r="A2704" s="148" t="s">
        <v>2616</v>
      </c>
      <c r="B2704" s="148" t="s">
        <v>2648</v>
      </c>
      <c r="C2704" s="260"/>
      <c r="D2704" s="152">
        <v>28.779</v>
      </c>
      <c r="E2704" s="152">
        <v>69922.195000000007</v>
      </c>
      <c r="F2704" s="150">
        <v>0</v>
      </c>
      <c r="G2704" s="154"/>
      <c r="H2704" s="12"/>
      <c r="I2704" s="12">
        <v>1</v>
      </c>
    </row>
    <row r="2705" spans="1:9" x14ac:dyDescent="0.25">
      <c r="A2705" s="149" t="s">
        <v>2649</v>
      </c>
      <c r="B2705" s="149" t="s">
        <v>2648</v>
      </c>
      <c r="C2705" s="261"/>
      <c r="D2705" s="153">
        <v>7359.0280000000002</v>
      </c>
      <c r="E2705" s="153">
        <v>69803.554999999993</v>
      </c>
      <c r="F2705" s="151">
        <v>0.105</v>
      </c>
      <c r="G2705" s="156">
        <v>4.2050785459410704</v>
      </c>
      <c r="H2705" s="13">
        <v>120</v>
      </c>
      <c r="I2705" s="12">
        <v>1</v>
      </c>
    </row>
    <row r="2706" spans="1:9" x14ac:dyDescent="0.25">
      <c r="A2706" s="148" t="s">
        <v>2650</v>
      </c>
      <c r="B2706" s="148" t="s">
        <v>2648</v>
      </c>
      <c r="C2706" s="260"/>
      <c r="D2706" s="152">
        <v>7555.6030000000001</v>
      </c>
      <c r="E2706" s="152">
        <v>69757.085999999996</v>
      </c>
      <c r="F2706" s="150">
        <v>0.108</v>
      </c>
      <c r="G2706" s="157">
        <v>4.2531937628309127</v>
      </c>
      <c r="H2706" s="12">
        <v>120</v>
      </c>
      <c r="I2706" s="12">
        <v>1</v>
      </c>
    </row>
    <row r="2707" spans="1:9" x14ac:dyDescent="0.25">
      <c r="A2707" s="149" t="s">
        <v>2651</v>
      </c>
      <c r="B2707" s="149" t="s">
        <v>2648</v>
      </c>
      <c r="C2707" s="261"/>
      <c r="D2707" s="153">
        <v>7964.1</v>
      </c>
      <c r="E2707" s="153">
        <v>68313.062999999995</v>
      </c>
      <c r="F2707" s="151">
        <v>0.11700000000000001</v>
      </c>
      <c r="G2707" s="156">
        <v>4.381450431834546</v>
      </c>
      <c r="H2707" s="13">
        <v>120</v>
      </c>
      <c r="I2707" s="12">
        <v>1</v>
      </c>
    </row>
    <row r="2708" spans="1:9" x14ac:dyDescent="0.25">
      <c r="A2708" s="148" t="s">
        <v>2652</v>
      </c>
      <c r="B2708" s="148" t="s">
        <v>2648</v>
      </c>
      <c r="C2708" s="260"/>
      <c r="D2708" s="152">
        <v>8795.7279999999992</v>
      </c>
      <c r="E2708" s="152">
        <v>73865.358999999997</v>
      </c>
      <c r="F2708" s="150">
        <v>0.11899999999999999</v>
      </c>
      <c r="G2708" s="157">
        <v>4.3317536906951331</v>
      </c>
      <c r="H2708" s="12">
        <v>60</v>
      </c>
      <c r="I2708" s="12">
        <v>1</v>
      </c>
    </row>
    <row r="2709" spans="1:9" x14ac:dyDescent="0.25">
      <c r="A2709" s="149" t="s">
        <v>2653</v>
      </c>
      <c r="B2709" s="149" t="s">
        <v>2648</v>
      </c>
      <c r="C2709" s="261"/>
      <c r="D2709" s="153">
        <v>8430.3169999999991</v>
      </c>
      <c r="E2709" s="153">
        <v>75290.273000000001</v>
      </c>
      <c r="F2709" s="151">
        <v>0.112</v>
      </c>
      <c r="G2709" s="156">
        <v>4.2900077359536297</v>
      </c>
      <c r="H2709" s="13">
        <v>60</v>
      </c>
      <c r="I2709" s="12">
        <v>1</v>
      </c>
    </row>
    <row r="2710" spans="1:9" x14ac:dyDescent="0.25">
      <c r="A2710" s="148" t="s">
        <v>2654</v>
      </c>
      <c r="B2710" s="148" t="s">
        <v>2648</v>
      </c>
      <c r="C2710" s="260"/>
      <c r="D2710" s="152">
        <v>8633.2109999999993</v>
      </c>
      <c r="E2710" s="152">
        <v>75555.085999999996</v>
      </c>
      <c r="F2710" s="150">
        <v>0.114</v>
      </c>
      <c r="G2710" s="157">
        <v>4.3551715473707056</v>
      </c>
      <c r="H2710" s="12">
        <v>60</v>
      </c>
      <c r="I2710" s="12">
        <v>1</v>
      </c>
    </row>
    <row r="2711" spans="1:9" x14ac:dyDescent="0.25">
      <c r="A2711" s="149" t="s">
        <v>2655</v>
      </c>
      <c r="B2711" s="149" t="s">
        <v>2648</v>
      </c>
      <c r="C2711" s="261"/>
      <c r="D2711" s="153">
        <v>8864.848</v>
      </c>
      <c r="E2711" s="153">
        <v>76832.937999999995</v>
      </c>
      <c r="F2711" s="151">
        <v>0.115</v>
      </c>
      <c r="G2711" s="156">
        <v>4.2971681110453526</v>
      </c>
      <c r="H2711" s="13">
        <v>30</v>
      </c>
      <c r="I2711" s="12">
        <v>1</v>
      </c>
    </row>
    <row r="2712" spans="1:9" x14ac:dyDescent="0.25">
      <c r="A2712" s="148" t="s">
        <v>2656</v>
      </c>
      <c r="B2712" s="148" t="s">
        <v>2648</v>
      </c>
      <c r="C2712" s="260"/>
      <c r="D2712" s="152">
        <v>8544.8469999999998</v>
      </c>
      <c r="E2712" s="152">
        <v>80441.820000000007</v>
      </c>
      <c r="F2712" s="150">
        <v>0.106</v>
      </c>
      <c r="G2712" s="157">
        <v>4.2342657529453938</v>
      </c>
      <c r="H2712" s="12">
        <v>30</v>
      </c>
      <c r="I2712" s="12">
        <v>1</v>
      </c>
    </row>
    <row r="2713" spans="1:9" x14ac:dyDescent="0.25">
      <c r="A2713" s="149" t="s">
        <v>2657</v>
      </c>
      <c r="B2713" s="149" t="s">
        <v>2648</v>
      </c>
      <c r="C2713" s="261"/>
      <c r="D2713" s="153">
        <v>8507.7729999999992</v>
      </c>
      <c r="E2713" s="153">
        <v>79593.952999999994</v>
      </c>
      <c r="F2713" s="151">
        <v>0.107</v>
      </c>
      <c r="G2713" s="156">
        <v>4.291027425764967</v>
      </c>
      <c r="H2713" s="13">
        <v>30</v>
      </c>
      <c r="I2713" s="12">
        <v>1</v>
      </c>
    </row>
    <row r="2714" spans="1:9" x14ac:dyDescent="0.25">
      <c r="A2714" s="148" t="s">
        <v>2658</v>
      </c>
      <c r="B2714" s="148" t="s">
        <v>2648</v>
      </c>
      <c r="C2714" s="260"/>
      <c r="D2714" s="152">
        <v>8973.4449999999997</v>
      </c>
      <c r="E2714" s="152">
        <v>81353</v>
      </c>
      <c r="F2714" s="150">
        <v>0.11</v>
      </c>
      <c r="G2714" s="157">
        <v>4.2521830151285434</v>
      </c>
      <c r="H2714" s="12">
        <v>15</v>
      </c>
      <c r="I2714" s="12">
        <v>1</v>
      </c>
    </row>
    <row r="2715" spans="1:9" x14ac:dyDescent="0.25">
      <c r="A2715" s="149" t="s">
        <v>2659</v>
      </c>
      <c r="B2715" s="149" t="s">
        <v>2648</v>
      </c>
      <c r="C2715" s="261"/>
      <c r="D2715" s="153">
        <v>9627.5159999999996</v>
      </c>
      <c r="E2715" s="153">
        <v>84587.773000000001</v>
      </c>
      <c r="F2715" s="151">
        <v>0.114</v>
      </c>
      <c r="G2715" s="156">
        <v>4.3079186625201595</v>
      </c>
      <c r="H2715" s="13">
        <v>15</v>
      </c>
      <c r="I2715" s="12">
        <v>1</v>
      </c>
    </row>
    <row r="2716" spans="1:9" x14ac:dyDescent="0.25">
      <c r="A2716" s="148" t="s">
        <v>2660</v>
      </c>
      <c r="B2716" s="148" t="s">
        <v>2648</v>
      </c>
      <c r="C2716" s="260"/>
      <c r="D2716" s="152">
        <v>9021.89</v>
      </c>
      <c r="E2716" s="152">
        <v>80638.633000000002</v>
      </c>
      <c r="F2716" s="150">
        <v>0.112</v>
      </c>
      <c r="G2716" s="157">
        <v>4.3372606208041748</v>
      </c>
      <c r="H2716" s="12">
        <v>15</v>
      </c>
      <c r="I2716" s="12">
        <v>1</v>
      </c>
    </row>
    <row r="2717" spans="1:9" x14ac:dyDescent="0.25">
      <c r="A2717" s="149" t="s">
        <v>2661</v>
      </c>
      <c r="B2717" s="149" t="s">
        <v>2648</v>
      </c>
      <c r="C2717" s="261"/>
      <c r="D2717" s="153">
        <v>11837.915000000001</v>
      </c>
      <c r="E2717" s="153">
        <v>75885.101999999999</v>
      </c>
      <c r="F2717" s="151">
        <v>0.156</v>
      </c>
      <c r="G2717" s="156">
        <v>4.6051701859880918</v>
      </c>
      <c r="H2717" s="13">
        <v>0</v>
      </c>
      <c r="I2717" s="12">
        <v>1</v>
      </c>
    </row>
    <row r="2718" spans="1:9" x14ac:dyDescent="0.25">
      <c r="A2718" s="148" t="s">
        <v>2662</v>
      </c>
      <c r="B2718" s="148" t="s">
        <v>2648</v>
      </c>
      <c r="C2718" s="260"/>
      <c r="D2718" s="152">
        <v>11337.745999999999</v>
      </c>
      <c r="E2718" s="152">
        <v>74160.062999999995</v>
      </c>
      <c r="F2718" s="150">
        <v>0.153</v>
      </c>
      <c r="G2718" s="157">
        <v>4.6051701859880918</v>
      </c>
      <c r="H2718" s="12">
        <v>0</v>
      </c>
      <c r="I2718" s="12">
        <v>1</v>
      </c>
    </row>
    <row r="2719" spans="1:9" x14ac:dyDescent="0.25">
      <c r="A2719" s="149" t="s">
        <v>2663</v>
      </c>
      <c r="B2719" s="149" t="s">
        <v>2648</v>
      </c>
      <c r="C2719" s="261"/>
      <c r="D2719" s="153">
        <v>11251.298000000001</v>
      </c>
      <c r="E2719" s="153">
        <v>76937.266000000003</v>
      </c>
      <c r="F2719" s="151">
        <v>0.14599999999999999</v>
      </c>
      <c r="G2719" s="156">
        <v>4.6051701859880918</v>
      </c>
      <c r="H2719" s="13">
        <v>0</v>
      </c>
      <c r="I2719" s="12">
        <v>1</v>
      </c>
    </row>
    <row r="2720" spans="1:9" x14ac:dyDescent="0.25">
      <c r="A2720" s="149" t="s">
        <v>2613</v>
      </c>
      <c r="B2720" s="149" t="s">
        <v>2664</v>
      </c>
      <c r="C2720" s="261"/>
      <c r="D2720" s="153">
        <v>4.2889999999999997</v>
      </c>
      <c r="E2720" s="153">
        <v>71266.608999999997</v>
      </c>
      <c r="F2720" s="151">
        <v>0</v>
      </c>
      <c r="G2720" s="155"/>
      <c r="H2720" s="12"/>
      <c r="I2720" s="12">
        <v>1</v>
      </c>
    </row>
    <row r="2721" spans="1:9" x14ac:dyDescent="0.25">
      <c r="A2721" s="148" t="s">
        <v>2615</v>
      </c>
      <c r="B2721" s="148" t="s">
        <v>2664</v>
      </c>
      <c r="C2721" s="260"/>
      <c r="D2721" s="152">
        <v>2.5539999999999998</v>
      </c>
      <c r="E2721" s="152">
        <v>72993.75</v>
      </c>
      <c r="F2721" s="150">
        <v>0</v>
      </c>
      <c r="G2721" s="154"/>
      <c r="H2721" s="13"/>
      <c r="I2721" s="12">
        <v>1</v>
      </c>
    </row>
    <row r="2722" spans="1:9" x14ac:dyDescent="0.25">
      <c r="A2722" s="149" t="s">
        <v>2616</v>
      </c>
      <c r="B2722" s="149" t="s">
        <v>2664</v>
      </c>
      <c r="C2722" s="261"/>
      <c r="D2722" s="153">
        <v>4.0439999999999996</v>
      </c>
      <c r="E2722" s="153">
        <v>69922.195000000007</v>
      </c>
      <c r="F2722" s="151">
        <v>0</v>
      </c>
      <c r="G2722" s="155"/>
      <c r="H2722" s="12"/>
      <c r="I2722" s="12">
        <v>1</v>
      </c>
    </row>
    <row r="2723" spans="1:9" x14ac:dyDescent="0.25">
      <c r="A2723" s="148" t="s">
        <v>2665</v>
      </c>
      <c r="B2723" s="148" t="s">
        <v>2664</v>
      </c>
      <c r="C2723" s="260"/>
      <c r="D2723" s="152">
        <v>2442.7449999999999</v>
      </c>
      <c r="E2723" s="152">
        <v>75317.718999999997</v>
      </c>
      <c r="F2723" s="150">
        <v>3.2000000000000001E-2</v>
      </c>
      <c r="G2723" s="157">
        <v>0.48106457660516061</v>
      </c>
      <c r="H2723" s="13">
        <v>120</v>
      </c>
      <c r="I2723" s="12">
        <v>1</v>
      </c>
    </row>
    <row r="2724" spans="1:9" x14ac:dyDescent="0.25">
      <c r="A2724" s="149" t="s">
        <v>2666</v>
      </c>
      <c r="B2724" s="149" t="s">
        <v>2664</v>
      </c>
      <c r="C2724" s="261"/>
      <c r="D2724" s="153">
        <v>1758.046</v>
      </c>
      <c r="E2724" s="153">
        <v>77463.218999999997</v>
      </c>
      <c r="F2724" s="151">
        <v>2.3E-2</v>
      </c>
      <c r="G2724" s="156">
        <v>0.27844946214905197</v>
      </c>
      <c r="H2724" s="12">
        <v>120</v>
      </c>
      <c r="I2724" s="12">
        <v>1</v>
      </c>
    </row>
    <row r="2725" spans="1:9" x14ac:dyDescent="0.25">
      <c r="A2725" s="148" t="s">
        <v>2667</v>
      </c>
      <c r="B2725" s="148" t="s">
        <v>2664</v>
      </c>
      <c r="C2725" s="260"/>
      <c r="D2725" s="152">
        <v>1844.4570000000001</v>
      </c>
      <c r="E2725" s="152">
        <v>75179.085999999996</v>
      </c>
      <c r="F2725" s="150">
        <v>2.5000000000000001E-2</v>
      </c>
      <c r="G2725" s="157">
        <v>0.2892833538187547</v>
      </c>
      <c r="H2725" s="13">
        <v>120</v>
      </c>
      <c r="I2725" s="12">
        <v>1</v>
      </c>
    </row>
    <row r="2726" spans="1:9" x14ac:dyDescent="0.25">
      <c r="A2726" s="149" t="s">
        <v>2668</v>
      </c>
      <c r="B2726" s="149" t="s">
        <v>2664</v>
      </c>
      <c r="C2726" s="261"/>
      <c r="D2726" s="153">
        <v>16065.296</v>
      </c>
      <c r="E2726" s="153">
        <v>81360.922000000006</v>
      </c>
      <c r="F2726" s="151">
        <v>0.19700000000000001</v>
      </c>
      <c r="G2726" s="156">
        <v>2.2985324025434224</v>
      </c>
      <c r="H2726" s="12">
        <v>60</v>
      </c>
      <c r="I2726" s="12">
        <v>1</v>
      </c>
    </row>
    <row r="2727" spans="1:9" x14ac:dyDescent="0.25">
      <c r="A2727" s="148" t="s">
        <v>2669</v>
      </c>
      <c r="B2727" s="148" t="s">
        <v>2664</v>
      </c>
      <c r="C2727" s="260"/>
      <c r="D2727" s="152">
        <v>17003.947</v>
      </c>
      <c r="E2727" s="152">
        <v>82319.164000000004</v>
      </c>
      <c r="F2727" s="150">
        <v>0.20699999999999999</v>
      </c>
      <c r="G2727" s="157">
        <v>2.4756740394852712</v>
      </c>
      <c r="H2727" s="13">
        <v>60</v>
      </c>
      <c r="I2727" s="12">
        <v>1</v>
      </c>
    </row>
    <row r="2728" spans="1:9" x14ac:dyDescent="0.25">
      <c r="A2728" s="149" t="s">
        <v>2670</v>
      </c>
      <c r="B2728" s="149" t="s">
        <v>2664</v>
      </c>
      <c r="C2728" s="261"/>
      <c r="D2728" s="153">
        <v>19675.436000000002</v>
      </c>
      <c r="E2728" s="153">
        <v>82328.75</v>
      </c>
      <c r="F2728" s="151">
        <v>0.23899999999999999</v>
      </c>
      <c r="G2728" s="156">
        <v>2.5468710808820645</v>
      </c>
      <c r="H2728" s="12">
        <v>60</v>
      </c>
      <c r="I2728" s="12">
        <v>1</v>
      </c>
    </row>
    <row r="2729" spans="1:9" x14ac:dyDescent="0.25">
      <c r="A2729" s="148" t="s">
        <v>2671</v>
      </c>
      <c r="B2729" s="148" t="s">
        <v>2664</v>
      </c>
      <c r="C2729" s="260"/>
      <c r="D2729" s="152">
        <v>32387.567999999999</v>
      </c>
      <c r="E2729" s="152">
        <v>89035.547000000006</v>
      </c>
      <c r="F2729" s="150">
        <v>0.36399999999999999</v>
      </c>
      <c r="G2729" s="157">
        <v>2.9124825414421744</v>
      </c>
      <c r="H2729" s="13">
        <v>30</v>
      </c>
      <c r="I2729" s="12">
        <v>1</v>
      </c>
    </row>
    <row r="2730" spans="1:9" x14ac:dyDescent="0.25">
      <c r="A2730" s="149" t="s">
        <v>2672</v>
      </c>
      <c r="B2730" s="149" t="s">
        <v>2664</v>
      </c>
      <c r="C2730" s="261"/>
      <c r="D2730" s="153">
        <v>31460.383000000002</v>
      </c>
      <c r="E2730" s="153">
        <v>87395.039000000004</v>
      </c>
      <c r="F2730" s="151">
        <v>0.36</v>
      </c>
      <c r="G2730" s="156">
        <v>3.0290592776700578</v>
      </c>
      <c r="H2730" s="12">
        <v>30</v>
      </c>
      <c r="I2730" s="12">
        <v>1</v>
      </c>
    </row>
    <row r="2731" spans="1:9" x14ac:dyDescent="0.25">
      <c r="A2731" s="148" t="s">
        <v>2673</v>
      </c>
      <c r="B2731" s="148" t="s">
        <v>2664</v>
      </c>
      <c r="C2731" s="260"/>
      <c r="D2731" s="152">
        <v>33781.75</v>
      </c>
      <c r="E2731" s="152">
        <v>86670.085999999996</v>
      </c>
      <c r="F2731" s="150">
        <v>0.39</v>
      </c>
      <c r="G2731" s="157">
        <v>3.0365542680742461</v>
      </c>
      <c r="H2731" s="13">
        <v>30</v>
      </c>
      <c r="I2731" s="12">
        <v>1</v>
      </c>
    </row>
    <row r="2732" spans="1:9" x14ac:dyDescent="0.25">
      <c r="A2732" s="149" t="s">
        <v>2674</v>
      </c>
      <c r="B2732" s="149" t="s">
        <v>2664</v>
      </c>
      <c r="C2732" s="261"/>
      <c r="D2732" s="153">
        <v>60537.866999999998</v>
      </c>
      <c r="E2732" s="153">
        <v>82641.085999999996</v>
      </c>
      <c r="F2732" s="151">
        <v>0.73299999999999998</v>
      </c>
      <c r="G2732" s="156">
        <v>3.6124743756920856</v>
      </c>
      <c r="H2732" s="12">
        <v>15</v>
      </c>
      <c r="I2732" s="12">
        <v>1</v>
      </c>
    </row>
    <row r="2733" spans="1:9" x14ac:dyDescent="0.25">
      <c r="A2733" s="148" t="s">
        <v>2675</v>
      </c>
      <c r="B2733" s="148" t="s">
        <v>2664</v>
      </c>
      <c r="C2733" s="260"/>
      <c r="D2733" s="152">
        <v>66512.5</v>
      </c>
      <c r="E2733" s="152">
        <v>83704.898000000001</v>
      </c>
      <c r="F2733" s="150">
        <v>0.79500000000000004</v>
      </c>
      <c r="G2733" s="157">
        <v>3.821297360874234</v>
      </c>
      <c r="H2733" s="13">
        <v>15</v>
      </c>
      <c r="I2733" s="12">
        <v>1</v>
      </c>
    </row>
    <row r="2734" spans="1:9" x14ac:dyDescent="0.25">
      <c r="A2734" s="149" t="s">
        <v>2676</v>
      </c>
      <c r="B2734" s="149" t="s">
        <v>2664</v>
      </c>
      <c r="C2734" s="261"/>
      <c r="D2734" s="153">
        <v>66497.343999999997</v>
      </c>
      <c r="E2734" s="153">
        <v>82177.210999999996</v>
      </c>
      <c r="F2734" s="151">
        <v>0.80900000000000005</v>
      </c>
      <c r="G2734" s="156">
        <v>3.7662064460090456</v>
      </c>
      <c r="H2734" s="12">
        <v>15</v>
      </c>
      <c r="I2734" s="12">
        <v>1</v>
      </c>
    </row>
    <row r="2735" spans="1:9" x14ac:dyDescent="0.25">
      <c r="A2735" s="148" t="s">
        <v>2677</v>
      </c>
      <c r="B2735" s="148" t="s">
        <v>2664</v>
      </c>
      <c r="C2735" s="260"/>
      <c r="D2735" s="152">
        <v>154582.984</v>
      </c>
      <c r="E2735" s="152">
        <v>78139.75</v>
      </c>
      <c r="F2735" s="150">
        <v>1.978</v>
      </c>
      <c r="G2735" s="157">
        <v>4.6051701859880918</v>
      </c>
      <c r="H2735" s="13">
        <v>0</v>
      </c>
      <c r="I2735" s="12">
        <v>1</v>
      </c>
    </row>
    <row r="2736" spans="1:9" x14ac:dyDescent="0.25">
      <c r="A2736" s="149" t="s">
        <v>2678</v>
      </c>
      <c r="B2736" s="149" t="s">
        <v>2664</v>
      </c>
      <c r="C2736" s="261"/>
      <c r="D2736" s="153">
        <v>151334.70300000001</v>
      </c>
      <c r="E2736" s="153">
        <v>86899.773000000001</v>
      </c>
      <c r="F2736" s="151">
        <v>1.7410000000000001</v>
      </c>
      <c r="G2736" s="156">
        <v>4.6051701859880918</v>
      </c>
      <c r="H2736" s="12">
        <v>0</v>
      </c>
      <c r="I2736" s="12">
        <v>1</v>
      </c>
    </row>
    <row r="2737" spans="1:9" x14ac:dyDescent="0.25">
      <c r="A2737" s="148" t="s">
        <v>2679</v>
      </c>
      <c r="B2737" s="148" t="s">
        <v>2664</v>
      </c>
      <c r="C2737" s="260"/>
      <c r="D2737" s="152">
        <v>149984.625</v>
      </c>
      <c r="E2737" s="152">
        <v>80134.460999999996</v>
      </c>
      <c r="F2737" s="150">
        <v>1.8720000000000001</v>
      </c>
      <c r="G2737" s="157">
        <v>4.6051701859880918</v>
      </c>
      <c r="H2737" s="13">
        <v>0</v>
      </c>
      <c r="I2737" s="12">
        <v>1</v>
      </c>
    </row>
    <row r="2738" spans="1:9" x14ac:dyDescent="0.25">
      <c r="A2738" s="158" t="s">
        <v>1368</v>
      </c>
      <c r="B2738" s="158" t="s">
        <v>2680</v>
      </c>
      <c r="C2738" s="260"/>
      <c r="D2738" s="162">
        <v>282.55</v>
      </c>
      <c r="E2738" s="162">
        <v>374342.35</v>
      </c>
      <c r="F2738" s="160">
        <v>7.5480000000000002E-4</v>
      </c>
      <c r="G2738" s="165"/>
      <c r="H2738" s="12"/>
      <c r="I2738" s="12">
        <v>1</v>
      </c>
    </row>
    <row r="2739" spans="1:9" x14ac:dyDescent="0.25">
      <c r="A2739" s="159" t="s">
        <v>1370</v>
      </c>
      <c r="B2739" s="159" t="s">
        <v>2680</v>
      </c>
      <c r="C2739" s="261"/>
      <c r="D2739" s="163">
        <v>191.8</v>
      </c>
      <c r="E2739" s="163">
        <v>327820.52</v>
      </c>
      <c r="F2739" s="161">
        <v>5.8509999999999996E-4</v>
      </c>
      <c r="G2739" s="166"/>
      <c r="H2739" s="13"/>
      <c r="I2739" s="12">
        <v>1</v>
      </c>
    </row>
    <row r="2740" spans="1:9" x14ac:dyDescent="0.25">
      <c r="A2740" s="158" t="s">
        <v>1371</v>
      </c>
      <c r="B2740" s="158" t="s">
        <v>2680</v>
      </c>
      <c r="C2740" s="260"/>
      <c r="D2740" s="162">
        <v>205.45</v>
      </c>
      <c r="E2740" s="162">
        <v>386927.25</v>
      </c>
      <c r="F2740" s="160">
        <v>5.31E-4</v>
      </c>
      <c r="G2740" s="165"/>
      <c r="H2740" s="12"/>
      <c r="I2740" s="12">
        <v>1</v>
      </c>
    </row>
    <row r="2741" spans="1:9" x14ac:dyDescent="0.25">
      <c r="A2741" s="159" t="s">
        <v>2681</v>
      </c>
      <c r="B2741" s="159" t="s">
        <v>2680</v>
      </c>
      <c r="C2741" s="261"/>
      <c r="D2741" s="163">
        <v>5163.08</v>
      </c>
      <c r="E2741" s="163">
        <v>440686.65</v>
      </c>
      <c r="F2741" s="161">
        <v>1.172E-2</v>
      </c>
      <c r="G2741" s="167">
        <v>4.3378898700809732</v>
      </c>
      <c r="H2741" s="13">
        <v>120</v>
      </c>
      <c r="I2741" s="12">
        <v>1</v>
      </c>
    </row>
    <row r="2742" spans="1:9" x14ac:dyDescent="0.25">
      <c r="A2742" s="158" t="s">
        <v>2682</v>
      </c>
      <c r="B2742" s="158" t="s">
        <v>2680</v>
      </c>
      <c r="C2742" s="260"/>
      <c r="D2742" s="162">
        <v>4931.03</v>
      </c>
      <c r="E2742" s="162">
        <v>457180</v>
      </c>
      <c r="F2742" s="160">
        <v>1.0789999999999999E-2</v>
      </c>
      <c r="G2742" s="168">
        <v>4.3465894741319886</v>
      </c>
      <c r="H2742" s="12">
        <v>120</v>
      </c>
      <c r="I2742" s="12">
        <v>1</v>
      </c>
    </row>
    <row r="2743" spans="1:9" x14ac:dyDescent="0.25">
      <c r="A2743" s="159" t="s">
        <v>2683</v>
      </c>
      <c r="B2743" s="159" t="s">
        <v>2680</v>
      </c>
      <c r="C2743" s="261"/>
      <c r="D2743" s="163">
        <v>3978.9</v>
      </c>
      <c r="E2743" s="163">
        <v>391522.56</v>
      </c>
      <c r="F2743" s="161">
        <v>1.0160000000000001E-2</v>
      </c>
      <c r="G2743" s="167">
        <v>4.059570312612518</v>
      </c>
      <c r="H2743" s="13">
        <v>120</v>
      </c>
      <c r="I2743" s="12">
        <v>1</v>
      </c>
    </row>
    <row r="2744" spans="1:9" x14ac:dyDescent="0.25">
      <c r="A2744" s="158" t="s">
        <v>2684</v>
      </c>
      <c r="B2744" s="158" t="s">
        <v>2680</v>
      </c>
      <c r="C2744" s="260"/>
      <c r="D2744" s="162">
        <v>5055.87</v>
      </c>
      <c r="E2744" s="162">
        <v>397489.27</v>
      </c>
      <c r="F2744" s="160">
        <v>1.272E-2</v>
      </c>
      <c r="G2744" s="168">
        <v>4.4241772747021875</v>
      </c>
      <c r="H2744" s="12">
        <v>60</v>
      </c>
      <c r="I2744" s="12">
        <v>1</v>
      </c>
    </row>
    <row r="2745" spans="1:9" x14ac:dyDescent="0.25">
      <c r="A2745" s="159" t="s">
        <v>2685</v>
      </c>
      <c r="B2745" s="159" t="s">
        <v>2680</v>
      </c>
      <c r="C2745" s="261"/>
      <c r="D2745" s="163">
        <v>4533.88</v>
      </c>
      <c r="E2745" s="163">
        <v>424020.32</v>
      </c>
      <c r="F2745" s="161">
        <v>1.069E-2</v>
      </c>
      <c r="G2745" s="167">
        <v>4.3367044217629722</v>
      </c>
      <c r="H2745" s="13">
        <v>60</v>
      </c>
      <c r="I2745" s="12">
        <v>1</v>
      </c>
    </row>
    <row r="2746" spans="1:9" x14ac:dyDescent="0.25">
      <c r="A2746" s="158" t="s">
        <v>2686</v>
      </c>
      <c r="B2746" s="158" t="s">
        <v>2680</v>
      </c>
      <c r="C2746" s="260"/>
      <c r="D2746" s="162">
        <v>6093.97</v>
      </c>
      <c r="E2746" s="162">
        <v>438394.04</v>
      </c>
      <c r="F2746" s="160">
        <v>1.3899999999999999E-2</v>
      </c>
      <c r="G2746" s="168">
        <v>4.3904432644827471</v>
      </c>
      <c r="H2746" s="12">
        <v>60</v>
      </c>
      <c r="I2746" s="12">
        <v>1</v>
      </c>
    </row>
    <row r="2747" spans="1:9" x14ac:dyDescent="0.25">
      <c r="A2747" s="159" t="s">
        <v>2687</v>
      </c>
      <c r="B2747" s="159" t="s">
        <v>2680</v>
      </c>
      <c r="C2747" s="261"/>
      <c r="D2747" s="163">
        <v>5905.11</v>
      </c>
      <c r="E2747" s="163">
        <v>421232.45</v>
      </c>
      <c r="F2747" s="161">
        <v>1.4019999999999999E-2</v>
      </c>
      <c r="G2747" s="167">
        <v>4.5262556685852973</v>
      </c>
      <c r="H2747" s="13">
        <v>30</v>
      </c>
      <c r="I2747" s="12">
        <v>1</v>
      </c>
    </row>
    <row r="2748" spans="1:9" x14ac:dyDescent="0.25">
      <c r="A2748" s="158" t="s">
        <v>2688</v>
      </c>
      <c r="B2748" s="158" t="s">
        <v>2680</v>
      </c>
      <c r="C2748" s="260"/>
      <c r="D2748" s="162">
        <v>6286.28</v>
      </c>
      <c r="E2748" s="162">
        <v>375864.09</v>
      </c>
      <c r="F2748" s="160">
        <v>1.6719999999999999E-2</v>
      </c>
      <c r="G2748" s="168">
        <v>4.8060981614634439</v>
      </c>
      <c r="H2748" s="12">
        <v>30</v>
      </c>
      <c r="I2748" s="12">
        <v>1</v>
      </c>
    </row>
    <row r="2749" spans="1:9" x14ac:dyDescent="0.25">
      <c r="A2749" s="159" t="s">
        <v>2689</v>
      </c>
      <c r="B2749" s="159" t="s">
        <v>2680</v>
      </c>
      <c r="C2749" s="261"/>
      <c r="D2749" s="163">
        <v>7830.65</v>
      </c>
      <c r="E2749" s="163">
        <v>419965.34</v>
      </c>
      <c r="F2749" s="161">
        <v>1.865E-2</v>
      </c>
      <c r="G2749" s="167">
        <v>4.6962932531620236</v>
      </c>
      <c r="H2749" s="13">
        <v>30</v>
      </c>
      <c r="I2749" s="12">
        <v>1</v>
      </c>
    </row>
    <row r="2750" spans="1:9" x14ac:dyDescent="0.25">
      <c r="A2750" s="158" t="s">
        <v>2690</v>
      </c>
      <c r="B2750" s="158" t="s">
        <v>2680</v>
      </c>
      <c r="C2750" s="260"/>
      <c r="D2750" s="162">
        <v>6216.18</v>
      </c>
      <c r="E2750" s="162">
        <v>392001.69</v>
      </c>
      <c r="F2750" s="160">
        <v>1.5859999999999999E-2</v>
      </c>
      <c r="G2750" s="168">
        <v>4.6549572568091246</v>
      </c>
      <c r="H2750" s="12">
        <v>15</v>
      </c>
      <c r="I2750" s="12">
        <v>1</v>
      </c>
    </row>
    <row r="2751" spans="1:9" x14ac:dyDescent="0.25">
      <c r="A2751" s="159" t="s">
        <v>2691</v>
      </c>
      <c r="B2751" s="159" t="s">
        <v>2680</v>
      </c>
      <c r="C2751" s="261"/>
      <c r="D2751" s="163">
        <v>5856.5</v>
      </c>
      <c r="E2751" s="163">
        <v>402578.52</v>
      </c>
      <c r="F2751" s="161">
        <v>1.455E-2</v>
      </c>
      <c r="G2751" s="167">
        <v>4.6612885136397484</v>
      </c>
      <c r="H2751" s="13">
        <v>15</v>
      </c>
      <c r="I2751" s="12">
        <v>1</v>
      </c>
    </row>
    <row r="2752" spans="1:9" x14ac:dyDescent="0.25">
      <c r="A2752" s="158" t="s">
        <v>2692</v>
      </c>
      <c r="B2752" s="158" t="s">
        <v>2680</v>
      </c>
      <c r="C2752" s="260"/>
      <c r="D2752" s="162">
        <v>4726.53</v>
      </c>
      <c r="E2752" s="162">
        <v>403496.43</v>
      </c>
      <c r="F2752" s="160">
        <v>1.171E-2</v>
      </c>
      <c r="G2752" s="168">
        <v>4.2101738774453272</v>
      </c>
      <c r="H2752" s="12">
        <v>15</v>
      </c>
      <c r="I2752" s="12">
        <v>1</v>
      </c>
    </row>
    <row r="2753" spans="1:9" x14ac:dyDescent="0.25">
      <c r="A2753" s="159" t="s">
        <v>2693</v>
      </c>
      <c r="B2753" s="159" t="s">
        <v>2680</v>
      </c>
      <c r="C2753" s="261"/>
      <c r="D2753" s="163">
        <v>6186.52</v>
      </c>
      <c r="E2753" s="163">
        <v>409087.29</v>
      </c>
      <c r="F2753" s="161">
        <v>1.512E-2</v>
      </c>
      <c r="G2753" s="167">
        <v>4.6051701859880918</v>
      </c>
      <c r="H2753" s="13">
        <v>0</v>
      </c>
      <c r="I2753" s="12">
        <v>1</v>
      </c>
    </row>
    <row r="2754" spans="1:9" x14ac:dyDescent="0.25">
      <c r="A2754" s="158" t="s">
        <v>2694</v>
      </c>
      <c r="B2754" s="158" t="s">
        <v>2680</v>
      </c>
      <c r="C2754" s="260"/>
      <c r="D2754" s="162">
        <v>5450.19</v>
      </c>
      <c r="E2754" s="162">
        <v>395241.37</v>
      </c>
      <c r="F2754" s="160">
        <v>1.379E-2</v>
      </c>
      <c r="G2754" s="168">
        <v>4.6051701859880918</v>
      </c>
      <c r="H2754" s="12">
        <v>0</v>
      </c>
      <c r="I2754" s="12">
        <v>1</v>
      </c>
    </row>
    <row r="2755" spans="1:9" x14ac:dyDescent="0.25">
      <c r="A2755" s="159" t="s">
        <v>2695</v>
      </c>
      <c r="B2755" s="159" t="s">
        <v>2680</v>
      </c>
      <c r="C2755" s="261"/>
      <c r="D2755" s="163">
        <v>6836.24</v>
      </c>
      <c r="E2755" s="163">
        <v>400301.1</v>
      </c>
      <c r="F2755" s="161">
        <v>1.7080000000000001E-2</v>
      </c>
      <c r="G2755" s="167">
        <v>4.6051701859880918</v>
      </c>
      <c r="H2755" s="13">
        <v>0</v>
      </c>
      <c r="I2755" s="12">
        <v>1</v>
      </c>
    </row>
    <row r="2756" spans="1:9" x14ac:dyDescent="0.25">
      <c r="A2756" s="159" t="s">
        <v>1368</v>
      </c>
      <c r="B2756" s="159" t="s">
        <v>2696</v>
      </c>
      <c r="C2756" s="261"/>
      <c r="D2756" s="163">
        <v>91.38</v>
      </c>
      <c r="E2756" s="163">
        <v>374342.35</v>
      </c>
      <c r="F2756" s="161">
        <v>2.441E-4</v>
      </c>
      <c r="G2756" s="166"/>
      <c r="H2756" s="12"/>
      <c r="I2756" s="12">
        <v>1</v>
      </c>
    </row>
    <row r="2757" spans="1:9" x14ac:dyDescent="0.25">
      <c r="A2757" s="158" t="s">
        <v>1370</v>
      </c>
      <c r="B2757" s="158" t="s">
        <v>2696</v>
      </c>
      <c r="C2757" s="260"/>
      <c r="D2757" s="162">
        <v>244.84</v>
      </c>
      <c r="E2757" s="162">
        <v>327820.52</v>
      </c>
      <c r="F2757" s="160">
        <v>7.4689999999999999E-4</v>
      </c>
      <c r="G2757" s="165"/>
      <c r="H2757" s="13"/>
      <c r="I2757" s="12">
        <v>1</v>
      </c>
    </row>
    <row r="2758" spans="1:9" x14ac:dyDescent="0.25">
      <c r="A2758" s="159" t="s">
        <v>1371</v>
      </c>
      <c r="B2758" s="159" t="s">
        <v>2696</v>
      </c>
      <c r="C2758" s="261"/>
      <c r="D2758" s="163">
        <v>157.4</v>
      </c>
      <c r="E2758" s="163">
        <v>386927.25</v>
      </c>
      <c r="F2758" s="161">
        <v>4.0680000000000002E-4</v>
      </c>
      <c r="G2758" s="166"/>
      <c r="H2758" s="12"/>
      <c r="I2758" s="12">
        <v>1</v>
      </c>
    </row>
    <row r="2759" spans="1:9" x14ac:dyDescent="0.25">
      <c r="A2759" s="158" t="s">
        <v>2697</v>
      </c>
      <c r="B2759" s="158" t="s">
        <v>2696</v>
      </c>
      <c r="C2759" s="260"/>
      <c r="D2759" s="162">
        <v>3313.23</v>
      </c>
      <c r="E2759" s="162">
        <v>402660.09</v>
      </c>
      <c r="F2759" s="160">
        <v>8.2279999999999992E-3</v>
      </c>
      <c r="G2759" s="168">
        <v>7.0866386531665766</v>
      </c>
      <c r="H2759" s="13">
        <v>120</v>
      </c>
      <c r="I2759" s="12">
        <v>1</v>
      </c>
    </row>
    <row r="2760" spans="1:9" x14ac:dyDescent="0.25">
      <c r="A2760" s="159" t="s">
        <v>2698</v>
      </c>
      <c r="B2760" s="159" t="s">
        <v>2696</v>
      </c>
      <c r="C2760" s="261"/>
      <c r="D2760" s="163">
        <v>2620.15</v>
      </c>
      <c r="E2760" s="163">
        <v>444409.96</v>
      </c>
      <c r="F2760" s="161">
        <v>5.8960000000000002E-3</v>
      </c>
      <c r="G2760" s="167">
        <v>6.1819493742875897</v>
      </c>
      <c r="H2760" s="12">
        <v>120</v>
      </c>
      <c r="I2760" s="12">
        <v>1</v>
      </c>
    </row>
    <row r="2761" spans="1:9" x14ac:dyDescent="0.25">
      <c r="A2761" s="158" t="s">
        <v>2699</v>
      </c>
      <c r="B2761" s="158" t="s">
        <v>2696</v>
      </c>
      <c r="C2761" s="260"/>
      <c r="D2761" s="162">
        <v>2260.5</v>
      </c>
      <c r="E2761" s="162">
        <v>433071.41</v>
      </c>
      <c r="F2761" s="160">
        <v>5.2199999999999998E-3</v>
      </c>
      <c r="G2761" s="168">
        <v>6.058850063248606</v>
      </c>
      <c r="H2761" s="13">
        <v>120</v>
      </c>
      <c r="I2761" s="12">
        <v>1</v>
      </c>
    </row>
    <row r="2762" spans="1:9" x14ac:dyDescent="0.25">
      <c r="A2762" s="159" t="s">
        <v>2700</v>
      </c>
      <c r="B2762" s="159" t="s">
        <v>2696</v>
      </c>
      <c r="C2762" s="261"/>
      <c r="D2762" s="163">
        <v>17002.900000000001</v>
      </c>
      <c r="E2762" s="163">
        <v>417906.62</v>
      </c>
      <c r="F2762" s="161">
        <v>4.0689999999999997E-2</v>
      </c>
      <c r="G2762" s="167">
        <v>8.7318555211968469</v>
      </c>
      <c r="H2762" s="12">
        <v>60</v>
      </c>
      <c r="I2762" s="12">
        <v>1</v>
      </c>
    </row>
    <row r="2763" spans="1:9" x14ac:dyDescent="0.25">
      <c r="A2763" s="158" t="s">
        <v>2701</v>
      </c>
      <c r="B2763" s="158" t="s">
        <v>2696</v>
      </c>
      <c r="C2763" s="260"/>
      <c r="D2763" s="162">
        <v>16131.53</v>
      </c>
      <c r="E2763" s="162">
        <v>388104.73</v>
      </c>
      <c r="F2763" s="160">
        <v>4.156E-2</v>
      </c>
      <c r="G2763" s="168">
        <v>8.2058617106856282</v>
      </c>
      <c r="H2763" s="13">
        <v>60</v>
      </c>
      <c r="I2763" s="12">
        <v>1</v>
      </c>
    </row>
    <row r="2764" spans="1:9" x14ac:dyDescent="0.25">
      <c r="A2764" s="159" t="s">
        <v>2702</v>
      </c>
      <c r="B2764" s="159" t="s">
        <v>2696</v>
      </c>
      <c r="C2764" s="261"/>
      <c r="D2764" s="163">
        <v>9632.75</v>
      </c>
      <c r="E2764" s="163">
        <v>388512.74</v>
      </c>
      <c r="F2764" s="161">
        <v>2.479E-2</v>
      </c>
      <c r="G2764" s="167">
        <v>7.6913159291616777</v>
      </c>
      <c r="H2764" s="12">
        <v>60</v>
      </c>
      <c r="I2764" s="12">
        <v>1</v>
      </c>
    </row>
    <row r="2765" spans="1:9" x14ac:dyDescent="0.25">
      <c r="A2765" s="158" t="s">
        <v>2703</v>
      </c>
      <c r="B2765" s="158" t="s">
        <v>2696</v>
      </c>
      <c r="C2765" s="260"/>
      <c r="D2765" s="162">
        <v>29797.5</v>
      </c>
      <c r="E2765" s="162">
        <v>392793.15</v>
      </c>
      <c r="F2765" s="160">
        <v>7.5859999999999997E-2</v>
      </c>
      <c r="G2765" s="168">
        <v>9.360118611899134</v>
      </c>
      <c r="H2765" s="13">
        <v>30</v>
      </c>
      <c r="I2765" s="12">
        <v>1</v>
      </c>
    </row>
    <row r="2766" spans="1:9" x14ac:dyDescent="0.25">
      <c r="A2766" s="159" t="s">
        <v>2704</v>
      </c>
      <c r="B2766" s="159" t="s">
        <v>2696</v>
      </c>
      <c r="C2766" s="261"/>
      <c r="D2766" s="163">
        <v>26609.43</v>
      </c>
      <c r="E2766" s="163">
        <v>405910.02</v>
      </c>
      <c r="F2766" s="161">
        <v>6.5549999999999997E-2</v>
      </c>
      <c r="G2766" s="167">
        <v>8.6656777305401125</v>
      </c>
      <c r="H2766" s="12">
        <v>30</v>
      </c>
      <c r="I2766" s="12">
        <v>1</v>
      </c>
    </row>
    <row r="2767" spans="1:9" x14ac:dyDescent="0.25">
      <c r="A2767" s="158" t="s">
        <v>2705</v>
      </c>
      <c r="B2767" s="158" t="s">
        <v>2696</v>
      </c>
      <c r="C2767" s="260"/>
      <c r="D2767" s="162">
        <v>20906</v>
      </c>
      <c r="E2767" s="162">
        <v>388111.83</v>
      </c>
      <c r="F2767" s="160">
        <v>5.3870000000000001E-2</v>
      </c>
      <c r="G2767" s="168">
        <v>8.477736569003298</v>
      </c>
      <c r="H2767" s="13">
        <v>30</v>
      </c>
      <c r="I2767" s="12">
        <v>1</v>
      </c>
    </row>
    <row r="2768" spans="1:9" x14ac:dyDescent="0.25">
      <c r="A2768" s="159" t="s">
        <v>2706</v>
      </c>
      <c r="B2768" s="159" t="s">
        <v>2696</v>
      </c>
      <c r="C2768" s="261"/>
      <c r="D2768" s="163">
        <v>41144.980000000003</v>
      </c>
      <c r="E2768" s="163">
        <v>366714.7</v>
      </c>
      <c r="F2768" s="161">
        <v>0.11219999999999999</v>
      </c>
      <c r="G2768" s="167">
        <v>9.7535116745691788</v>
      </c>
      <c r="H2768" s="12">
        <v>15</v>
      </c>
      <c r="I2768" s="12">
        <v>1</v>
      </c>
    </row>
    <row r="2769" spans="1:9" x14ac:dyDescent="0.25">
      <c r="A2769" s="158" t="s">
        <v>2707</v>
      </c>
      <c r="B2769" s="158" t="s">
        <v>2696</v>
      </c>
      <c r="C2769" s="260"/>
      <c r="D2769" s="162">
        <v>33976.800000000003</v>
      </c>
      <c r="E2769" s="162">
        <v>355424.61</v>
      </c>
      <c r="F2769" s="160">
        <v>9.5589999999999994E-2</v>
      </c>
      <c r="G2769" s="168">
        <v>9.0451799674286519</v>
      </c>
      <c r="H2769" s="13">
        <v>15</v>
      </c>
      <c r="I2769" s="12">
        <v>1</v>
      </c>
    </row>
    <row r="2770" spans="1:9" x14ac:dyDescent="0.25">
      <c r="A2770" s="159" t="s">
        <v>2708</v>
      </c>
      <c r="B2770" s="159" t="s">
        <v>2696</v>
      </c>
      <c r="C2770" s="261"/>
      <c r="D2770" s="163">
        <v>26814.799999999999</v>
      </c>
      <c r="E2770" s="163">
        <v>425996.1</v>
      </c>
      <c r="F2770" s="161">
        <v>6.2950000000000006E-2</v>
      </c>
      <c r="G2770" s="167">
        <v>8.6347612620382819</v>
      </c>
      <c r="H2770" s="12">
        <v>15</v>
      </c>
      <c r="I2770" s="12">
        <v>1</v>
      </c>
    </row>
    <row r="2771" spans="1:9" x14ac:dyDescent="0.25">
      <c r="A2771" s="158" t="s">
        <v>2709</v>
      </c>
      <c r="B2771" s="158" t="s">
        <v>2696</v>
      </c>
      <c r="C2771" s="260"/>
      <c r="D2771" s="164">
        <v>513.75</v>
      </c>
      <c r="E2771" s="162">
        <v>460576.5</v>
      </c>
      <c r="F2771" s="160">
        <v>1.1150000000000001E-3</v>
      </c>
      <c r="G2771" s="168">
        <v>4.6051701859880918</v>
      </c>
      <c r="H2771" s="13">
        <v>0</v>
      </c>
      <c r="I2771" s="12">
        <v>1</v>
      </c>
    </row>
    <row r="2772" spans="1:9" x14ac:dyDescent="0.25">
      <c r="A2772" s="159" t="s">
        <v>2710</v>
      </c>
      <c r="B2772" s="159" t="s">
        <v>2696</v>
      </c>
      <c r="C2772" s="261"/>
      <c r="D2772" s="164">
        <v>667.87</v>
      </c>
      <c r="E2772" s="163">
        <v>420611.78</v>
      </c>
      <c r="F2772" s="161">
        <v>1.588E-3</v>
      </c>
      <c r="G2772" s="167">
        <v>4.6051701859880918</v>
      </c>
      <c r="H2772" s="12">
        <v>0</v>
      </c>
      <c r="I2772" s="12">
        <v>1</v>
      </c>
    </row>
    <row r="2773" spans="1:9" x14ac:dyDescent="0.25">
      <c r="A2773" s="158" t="s">
        <v>2711</v>
      </c>
      <c r="B2773" s="158" t="s">
        <v>2696</v>
      </c>
      <c r="C2773" s="260"/>
      <c r="D2773" s="164">
        <v>667.87</v>
      </c>
      <c r="E2773" s="162">
        <v>423466.12</v>
      </c>
      <c r="F2773" s="160">
        <v>1.5770000000000001E-3</v>
      </c>
      <c r="G2773" s="168">
        <v>4.6051701859880918</v>
      </c>
      <c r="H2773" s="13">
        <v>0</v>
      </c>
      <c r="I2773" s="12">
        <v>1</v>
      </c>
    </row>
    <row r="2774" spans="1:9" x14ac:dyDescent="0.25">
      <c r="A2774" s="158" t="s">
        <v>1368</v>
      </c>
      <c r="B2774" s="158" t="s">
        <v>2712</v>
      </c>
      <c r="C2774" s="260"/>
      <c r="D2774" s="162">
        <v>719.25</v>
      </c>
      <c r="E2774" s="162">
        <v>374342.35</v>
      </c>
      <c r="F2774" s="160">
        <v>1.921E-3</v>
      </c>
      <c r="G2774" s="165"/>
      <c r="H2774" s="12"/>
      <c r="I2774" s="12">
        <v>1</v>
      </c>
    </row>
    <row r="2775" spans="1:9" x14ac:dyDescent="0.25">
      <c r="A2775" s="159" t="s">
        <v>1370</v>
      </c>
      <c r="B2775" s="159" t="s">
        <v>2712</v>
      </c>
      <c r="C2775" s="261"/>
      <c r="D2775" s="163">
        <v>131.75</v>
      </c>
      <c r="E2775" s="163">
        <v>327820.52</v>
      </c>
      <c r="F2775" s="161">
        <v>4.0190000000000001E-4</v>
      </c>
      <c r="G2775" s="166"/>
      <c r="H2775" s="13"/>
      <c r="I2775" s="12">
        <v>1</v>
      </c>
    </row>
    <row r="2776" spans="1:9" x14ac:dyDescent="0.25">
      <c r="A2776" s="158" t="s">
        <v>1371</v>
      </c>
      <c r="B2776" s="158" t="s">
        <v>2712</v>
      </c>
      <c r="C2776" s="260"/>
      <c r="D2776" s="162">
        <v>285.85000000000002</v>
      </c>
      <c r="E2776" s="162">
        <v>386927.25</v>
      </c>
      <c r="F2776" s="160">
        <v>7.3879999999999996E-4</v>
      </c>
      <c r="G2776" s="165"/>
      <c r="H2776" s="12"/>
      <c r="I2776" s="12">
        <v>1</v>
      </c>
    </row>
    <row r="2777" spans="1:9" x14ac:dyDescent="0.25">
      <c r="A2777" s="159" t="s">
        <v>2713</v>
      </c>
      <c r="B2777" s="159" t="s">
        <v>2712</v>
      </c>
      <c r="C2777" s="261"/>
      <c r="D2777" s="163">
        <v>21626.57</v>
      </c>
      <c r="E2777" s="163">
        <v>419939.2</v>
      </c>
      <c r="F2777" s="161">
        <v>5.1499999999999997E-2</v>
      </c>
      <c r="G2777" s="167">
        <v>4.5988509789235827</v>
      </c>
      <c r="H2777" s="13">
        <v>120</v>
      </c>
      <c r="I2777" s="12">
        <v>1</v>
      </c>
    </row>
    <row r="2778" spans="1:9" x14ac:dyDescent="0.25">
      <c r="A2778" s="158" t="s">
        <v>2714</v>
      </c>
      <c r="B2778" s="158" t="s">
        <v>2712</v>
      </c>
      <c r="C2778" s="260"/>
      <c r="D2778" s="162">
        <v>25327.88</v>
      </c>
      <c r="E2778" s="162">
        <v>432884.57</v>
      </c>
      <c r="F2778" s="160">
        <v>5.851E-2</v>
      </c>
      <c r="G2778" s="168">
        <v>4.6179494801025145</v>
      </c>
      <c r="H2778" s="12">
        <v>120</v>
      </c>
      <c r="I2778" s="12">
        <v>1</v>
      </c>
    </row>
    <row r="2779" spans="1:9" x14ac:dyDescent="0.25">
      <c r="A2779" s="159" t="s">
        <v>2715</v>
      </c>
      <c r="B2779" s="159" t="s">
        <v>2712</v>
      </c>
      <c r="C2779" s="261"/>
      <c r="D2779" s="163">
        <v>24989.32</v>
      </c>
      <c r="E2779" s="163">
        <v>425057.37</v>
      </c>
      <c r="F2779" s="161">
        <v>5.8790000000000002E-2</v>
      </c>
      <c r="G2779" s="167">
        <v>4.7098204026300419</v>
      </c>
      <c r="H2779" s="13">
        <v>120</v>
      </c>
      <c r="I2779" s="12">
        <v>1</v>
      </c>
    </row>
    <row r="2780" spans="1:9" x14ac:dyDescent="0.25">
      <c r="A2780" s="158" t="s">
        <v>2716</v>
      </c>
      <c r="B2780" s="158" t="s">
        <v>2712</v>
      </c>
      <c r="C2780" s="260"/>
      <c r="D2780" s="162">
        <v>18460.39</v>
      </c>
      <c r="E2780" s="162">
        <v>399336.55</v>
      </c>
      <c r="F2780" s="160">
        <v>4.623E-2</v>
      </c>
      <c r="G2780" s="168">
        <v>4.4885907534493503</v>
      </c>
      <c r="H2780" s="12">
        <v>60</v>
      </c>
      <c r="I2780" s="12">
        <v>1</v>
      </c>
    </row>
    <row r="2781" spans="1:9" x14ac:dyDescent="0.25">
      <c r="A2781" s="159" t="s">
        <v>2717</v>
      </c>
      <c r="B2781" s="159" t="s">
        <v>2712</v>
      </c>
      <c r="C2781" s="261"/>
      <c r="D2781" s="163">
        <v>23961.18</v>
      </c>
      <c r="E2781" s="163">
        <v>428228.1</v>
      </c>
      <c r="F2781" s="161">
        <v>5.595E-2</v>
      </c>
      <c r="G2781" s="167">
        <v>4.5723976484439364</v>
      </c>
      <c r="H2781" s="13">
        <v>60</v>
      </c>
      <c r="I2781" s="12">
        <v>1</v>
      </c>
    </row>
    <row r="2782" spans="1:9" x14ac:dyDescent="0.25">
      <c r="A2782" s="158" t="s">
        <v>2718</v>
      </c>
      <c r="B2782" s="158" t="s">
        <v>2712</v>
      </c>
      <c r="C2782" s="260"/>
      <c r="D2782" s="162">
        <v>27120.33</v>
      </c>
      <c r="E2782" s="162">
        <v>434107.68</v>
      </c>
      <c r="F2782" s="160">
        <v>6.2469999999999998E-2</v>
      </c>
      <c r="G2782" s="168">
        <v>4.7715752162778848</v>
      </c>
      <c r="H2782" s="12">
        <v>60</v>
      </c>
      <c r="I2782" s="12">
        <v>1</v>
      </c>
    </row>
    <row r="2783" spans="1:9" x14ac:dyDescent="0.25">
      <c r="A2783" s="159" t="s">
        <v>2719</v>
      </c>
      <c r="B2783" s="159" t="s">
        <v>2712</v>
      </c>
      <c r="C2783" s="261"/>
      <c r="D2783" s="163">
        <v>21991.55</v>
      </c>
      <c r="E2783" s="163">
        <v>470707.17</v>
      </c>
      <c r="F2783" s="161">
        <v>4.6719999999999998E-2</v>
      </c>
      <c r="G2783" s="167">
        <v>4.4993708844365541</v>
      </c>
      <c r="H2783" s="13">
        <v>30</v>
      </c>
      <c r="I2783" s="12">
        <v>1</v>
      </c>
    </row>
    <row r="2784" spans="1:9" x14ac:dyDescent="0.25">
      <c r="A2784" s="158" t="s">
        <v>2720</v>
      </c>
      <c r="B2784" s="158" t="s">
        <v>2712</v>
      </c>
      <c r="C2784" s="260"/>
      <c r="D2784" s="162">
        <v>27150.5</v>
      </c>
      <c r="E2784" s="162">
        <v>430470.15</v>
      </c>
      <c r="F2784" s="160">
        <v>6.3070000000000001E-2</v>
      </c>
      <c r="G2784" s="168">
        <v>4.6942796964914049</v>
      </c>
      <c r="H2784" s="12">
        <v>30</v>
      </c>
      <c r="I2784" s="12">
        <v>1</v>
      </c>
    </row>
    <row r="2785" spans="1:9" x14ac:dyDescent="0.25">
      <c r="A2785" s="159" t="s">
        <v>2721</v>
      </c>
      <c r="B2785" s="159" t="s">
        <v>2712</v>
      </c>
      <c r="C2785" s="261"/>
      <c r="D2785" s="163">
        <v>30847.27</v>
      </c>
      <c r="E2785" s="163">
        <v>425855.67</v>
      </c>
      <c r="F2785" s="161">
        <v>7.2440000000000004E-2</v>
      </c>
      <c r="G2785" s="167">
        <v>4.9219306097471067</v>
      </c>
      <c r="H2785" s="13">
        <v>30</v>
      </c>
      <c r="I2785" s="12">
        <v>1</v>
      </c>
    </row>
    <row r="2786" spans="1:9" x14ac:dyDescent="0.25">
      <c r="A2786" s="158" t="s">
        <v>2722</v>
      </c>
      <c r="B2786" s="158" t="s">
        <v>2712</v>
      </c>
      <c r="C2786" s="260"/>
      <c r="D2786" s="162">
        <v>23505.05</v>
      </c>
      <c r="E2786" s="162">
        <v>417312.16</v>
      </c>
      <c r="F2786" s="160">
        <v>5.6320000000000002E-2</v>
      </c>
      <c r="G2786" s="168">
        <v>4.6900476476604718</v>
      </c>
      <c r="H2786" s="12">
        <v>15</v>
      </c>
      <c r="I2786" s="12">
        <v>1</v>
      </c>
    </row>
    <row r="2787" spans="1:9" x14ac:dyDescent="0.25">
      <c r="A2787" s="159" t="s">
        <v>2723</v>
      </c>
      <c r="B2787" s="159" t="s">
        <v>2712</v>
      </c>
      <c r="C2787" s="261"/>
      <c r="D2787" s="163">
        <v>24452.42</v>
      </c>
      <c r="E2787" s="163">
        <v>497038.23</v>
      </c>
      <c r="F2787" s="161">
        <v>4.9200000000000001E-2</v>
      </c>
      <c r="G2787" s="167">
        <v>4.4412805529700217</v>
      </c>
      <c r="H2787" s="13">
        <v>15</v>
      </c>
      <c r="I2787" s="12">
        <v>1</v>
      </c>
    </row>
    <row r="2788" spans="1:9" x14ac:dyDescent="0.25">
      <c r="A2788" s="158" t="s">
        <v>2724</v>
      </c>
      <c r="B2788" s="158" t="s">
        <v>2712</v>
      </c>
      <c r="C2788" s="260"/>
      <c r="D2788" s="162">
        <v>34291.78</v>
      </c>
      <c r="E2788" s="162">
        <v>413022.13</v>
      </c>
      <c r="F2788" s="160">
        <v>8.3030000000000007E-2</v>
      </c>
      <c r="G2788" s="168">
        <v>5.0601948831957202</v>
      </c>
      <c r="H2788" s="12">
        <v>15</v>
      </c>
      <c r="I2788" s="12">
        <v>1</v>
      </c>
    </row>
    <row r="2789" spans="1:9" x14ac:dyDescent="0.25">
      <c r="A2789" s="159" t="s">
        <v>2725</v>
      </c>
      <c r="B2789" s="159" t="s">
        <v>2712</v>
      </c>
      <c r="C2789" s="261"/>
      <c r="D2789" s="163">
        <v>21960.75</v>
      </c>
      <c r="E2789" s="163">
        <v>423754.86</v>
      </c>
      <c r="F2789" s="161">
        <v>5.1819999999999998E-2</v>
      </c>
      <c r="G2789" s="167">
        <v>4.6051701859880918</v>
      </c>
      <c r="H2789" s="13">
        <v>0</v>
      </c>
      <c r="I2789" s="12">
        <v>1</v>
      </c>
    </row>
    <row r="2790" spans="1:9" x14ac:dyDescent="0.25">
      <c r="A2790" s="158" t="s">
        <v>2726</v>
      </c>
      <c r="B2790" s="158" t="s">
        <v>2712</v>
      </c>
      <c r="C2790" s="260"/>
      <c r="D2790" s="162">
        <v>23386.77</v>
      </c>
      <c r="E2790" s="162">
        <v>404733.61</v>
      </c>
      <c r="F2790" s="160">
        <v>5.7779999999999998E-2</v>
      </c>
      <c r="G2790" s="168">
        <v>4.6051701859880918</v>
      </c>
      <c r="H2790" s="12">
        <v>0</v>
      </c>
      <c r="I2790" s="12">
        <v>1</v>
      </c>
    </row>
    <row r="2791" spans="1:9" x14ac:dyDescent="0.25">
      <c r="A2791" s="159" t="s">
        <v>2727</v>
      </c>
      <c r="B2791" s="159" t="s">
        <v>2712</v>
      </c>
      <c r="C2791" s="261"/>
      <c r="D2791" s="163">
        <v>23208.18</v>
      </c>
      <c r="E2791" s="163">
        <v>437502.01</v>
      </c>
      <c r="F2791" s="161">
        <v>5.305E-2</v>
      </c>
      <c r="G2791" s="167">
        <v>4.6051701859880918</v>
      </c>
      <c r="H2791" s="13">
        <v>0</v>
      </c>
      <c r="I2791" s="12">
        <v>1</v>
      </c>
    </row>
    <row r="2792" spans="1:9" x14ac:dyDescent="0.25">
      <c r="A2792" s="159" t="s">
        <v>1368</v>
      </c>
      <c r="B2792" s="159" t="s">
        <v>2728</v>
      </c>
      <c r="C2792" s="261"/>
      <c r="D2792" s="163">
        <v>667.75</v>
      </c>
      <c r="E2792" s="163">
        <v>374342.35</v>
      </c>
      <c r="F2792" s="161">
        <v>1.784E-3</v>
      </c>
      <c r="G2792" s="166"/>
      <c r="H2792" s="12"/>
      <c r="I2792" s="12">
        <v>1</v>
      </c>
    </row>
    <row r="2793" spans="1:9" x14ac:dyDescent="0.25">
      <c r="A2793" s="158" t="s">
        <v>1370</v>
      </c>
      <c r="B2793" s="158" t="s">
        <v>2728</v>
      </c>
      <c r="C2793" s="260"/>
      <c r="D2793" s="162">
        <v>61.81</v>
      </c>
      <c r="E2793" s="162">
        <v>327820.52</v>
      </c>
      <c r="F2793" s="160">
        <v>1.886E-4</v>
      </c>
      <c r="G2793" s="165"/>
      <c r="H2793" s="13"/>
      <c r="I2793" s="12">
        <v>1</v>
      </c>
    </row>
    <row r="2794" spans="1:9" x14ac:dyDescent="0.25">
      <c r="A2794" s="159" t="s">
        <v>1371</v>
      </c>
      <c r="B2794" s="159" t="s">
        <v>2728</v>
      </c>
      <c r="C2794" s="261"/>
      <c r="D2794" s="163">
        <v>130.66999999999999</v>
      </c>
      <c r="E2794" s="163">
        <v>386927.25</v>
      </c>
      <c r="F2794" s="161">
        <v>3.3770000000000002E-4</v>
      </c>
      <c r="G2794" s="166"/>
      <c r="H2794" s="12"/>
      <c r="I2794" s="12">
        <v>1</v>
      </c>
    </row>
    <row r="2795" spans="1:9" x14ac:dyDescent="0.25">
      <c r="A2795" s="158" t="s">
        <v>2729</v>
      </c>
      <c r="B2795" s="158" t="s">
        <v>2728</v>
      </c>
      <c r="C2795" s="260"/>
      <c r="D2795" s="162">
        <v>34672.129999999997</v>
      </c>
      <c r="E2795" s="162">
        <v>455435.53</v>
      </c>
      <c r="F2795" s="160">
        <v>7.6130000000000003E-2</v>
      </c>
      <c r="G2795" s="168">
        <v>4.7294934470810217</v>
      </c>
      <c r="H2795" s="13">
        <v>120</v>
      </c>
      <c r="I2795" s="12">
        <v>1</v>
      </c>
    </row>
    <row r="2796" spans="1:9" x14ac:dyDescent="0.25">
      <c r="A2796" s="159" t="s">
        <v>2730</v>
      </c>
      <c r="B2796" s="159" t="s">
        <v>2728</v>
      </c>
      <c r="C2796" s="261"/>
      <c r="D2796" s="163">
        <v>34359.449999999997</v>
      </c>
      <c r="E2796" s="163">
        <v>436354.74</v>
      </c>
      <c r="F2796" s="161">
        <v>7.8740000000000004E-2</v>
      </c>
      <c r="G2796" s="167">
        <v>4.5924262735591812</v>
      </c>
      <c r="H2796" s="12">
        <v>120</v>
      </c>
      <c r="I2796" s="12">
        <v>1</v>
      </c>
    </row>
    <row r="2797" spans="1:9" x14ac:dyDescent="0.25">
      <c r="A2797" s="158" t="s">
        <v>2731</v>
      </c>
      <c r="B2797" s="158" t="s">
        <v>2728</v>
      </c>
      <c r="C2797" s="260"/>
      <c r="D2797" s="162">
        <v>34821.550000000003</v>
      </c>
      <c r="E2797" s="162">
        <v>415309.79</v>
      </c>
      <c r="F2797" s="160">
        <v>8.3839999999999998E-2</v>
      </c>
      <c r="G2797" s="168">
        <v>4.7956872764579233</v>
      </c>
      <c r="H2797" s="13">
        <v>120</v>
      </c>
      <c r="I2797" s="12">
        <v>1</v>
      </c>
    </row>
    <row r="2798" spans="1:9" x14ac:dyDescent="0.25">
      <c r="A2798" s="159" t="s">
        <v>2732</v>
      </c>
      <c r="B2798" s="159" t="s">
        <v>2728</v>
      </c>
      <c r="C2798" s="261"/>
      <c r="D2798" s="163">
        <v>31231.48</v>
      </c>
      <c r="E2798" s="163">
        <v>427105.53</v>
      </c>
      <c r="F2798" s="161">
        <v>7.3120000000000004E-2</v>
      </c>
      <c r="G2798" s="167">
        <v>4.6887322146842321</v>
      </c>
      <c r="H2798" s="12">
        <v>60</v>
      </c>
      <c r="I2798" s="12">
        <v>1</v>
      </c>
    </row>
    <row r="2799" spans="1:9" x14ac:dyDescent="0.25">
      <c r="A2799" s="158" t="s">
        <v>2733</v>
      </c>
      <c r="B2799" s="158" t="s">
        <v>2728</v>
      </c>
      <c r="C2799" s="260"/>
      <c r="D2799" s="162">
        <v>32828.629999999997</v>
      </c>
      <c r="E2799" s="162">
        <v>402730.11</v>
      </c>
      <c r="F2799" s="160">
        <v>8.1519999999999995E-2</v>
      </c>
      <c r="G2799" s="168">
        <v>4.6274601424949688</v>
      </c>
      <c r="H2799" s="13">
        <v>60</v>
      </c>
      <c r="I2799" s="12">
        <v>1</v>
      </c>
    </row>
    <row r="2800" spans="1:9" x14ac:dyDescent="0.25">
      <c r="A2800" s="159" t="s">
        <v>2734</v>
      </c>
      <c r="B2800" s="159" t="s">
        <v>2728</v>
      </c>
      <c r="C2800" s="261"/>
      <c r="D2800" s="163">
        <v>39250.28</v>
      </c>
      <c r="E2800" s="163">
        <v>443108.91</v>
      </c>
      <c r="F2800" s="161">
        <v>8.8580000000000006E-2</v>
      </c>
      <c r="G2800" s="167">
        <v>4.8511791049604867</v>
      </c>
      <c r="H2800" s="12">
        <v>60</v>
      </c>
      <c r="I2800" s="12">
        <v>1</v>
      </c>
    </row>
    <row r="2801" spans="1:9" x14ac:dyDescent="0.25">
      <c r="A2801" s="158" t="s">
        <v>2735</v>
      </c>
      <c r="B2801" s="158" t="s">
        <v>2728</v>
      </c>
      <c r="C2801" s="260"/>
      <c r="D2801" s="162">
        <v>34981.050000000003</v>
      </c>
      <c r="E2801" s="162">
        <v>398849.83</v>
      </c>
      <c r="F2801" s="160">
        <v>8.77E-2</v>
      </c>
      <c r="G2801" s="168">
        <v>4.872320190517156</v>
      </c>
      <c r="H2801" s="13">
        <v>30</v>
      </c>
      <c r="I2801" s="12">
        <v>1</v>
      </c>
    </row>
    <row r="2802" spans="1:9" x14ac:dyDescent="0.25">
      <c r="A2802" s="159" t="s">
        <v>2736</v>
      </c>
      <c r="B2802" s="159" t="s">
        <v>2728</v>
      </c>
      <c r="C2802" s="261"/>
      <c r="D2802" s="163">
        <v>38993.58</v>
      </c>
      <c r="E2802" s="163">
        <v>387495.05</v>
      </c>
      <c r="F2802" s="161">
        <v>0.10059999999999999</v>
      </c>
      <c r="G2802" s="167">
        <v>4.8395711564280006</v>
      </c>
      <c r="H2802" s="12">
        <v>30</v>
      </c>
      <c r="I2802" s="12">
        <v>1</v>
      </c>
    </row>
    <row r="2803" spans="1:9" x14ac:dyDescent="0.25">
      <c r="A2803" s="158" t="s">
        <v>2737</v>
      </c>
      <c r="B2803" s="158" t="s">
        <v>2728</v>
      </c>
      <c r="C2803" s="260"/>
      <c r="D2803" s="162">
        <v>35397.379999999997</v>
      </c>
      <c r="E2803" s="162">
        <v>388727.88</v>
      </c>
      <c r="F2803" s="160">
        <v>9.1060000000000002E-2</v>
      </c>
      <c r="G2803" s="168">
        <v>4.8790304591880993</v>
      </c>
      <c r="H2803" s="13">
        <v>30</v>
      </c>
      <c r="I2803" s="12">
        <v>1</v>
      </c>
    </row>
    <row r="2804" spans="1:9" x14ac:dyDescent="0.25">
      <c r="A2804" s="159" t="s">
        <v>2738</v>
      </c>
      <c r="B2804" s="159" t="s">
        <v>2728</v>
      </c>
      <c r="C2804" s="261"/>
      <c r="D2804" s="163">
        <v>35911.129999999997</v>
      </c>
      <c r="E2804" s="163">
        <v>440846.58</v>
      </c>
      <c r="F2804" s="161">
        <v>8.1460000000000005E-2</v>
      </c>
      <c r="G2804" s="167">
        <v>4.7978315563264058</v>
      </c>
      <c r="H2804" s="12">
        <v>15</v>
      </c>
      <c r="I2804" s="12">
        <v>1</v>
      </c>
    </row>
    <row r="2805" spans="1:9" x14ac:dyDescent="0.25">
      <c r="A2805" s="158" t="s">
        <v>2739</v>
      </c>
      <c r="B2805" s="158" t="s">
        <v>2728</v>
      </c>
      <c r="C2805" s="260"/>
      <c r="D2805" s="162">
        <v>40380.629999999997</v>
      </c>
      <c r="E2805" s="162">
        <v>423221.99</v>
      </c>
      <c r="F2805" s="160">
        <v>9.5409999999999995E-2</v>
      </c>
      <c r="G2805" s="168">
        <v>4.7861825818169637</v>
      </c>
      <c r="H2805" s="13">
        <v>15</v>
      </c>
      <c r="I2805" s="12">
        <v>1</v>
      </c>
    </row>
    <row r="2806" spans="1:9" x14ac:dyDescent="0.25">
      <c r="A2806" s="159" t="s">
        <v>2740</v>
      </c>
      <c r="B2806" s="159" t="s">
        <v>2728</v>
      </c>
      <c r="C2806" s="261"/>
      <c r="D2806" s="163">
        <v>37144.129999999997</v>
      </c>
      <c r="E2806" s="163">
        <v>440642.28</v>
      </c>
      <c r="F2806" s="161">
        <v>8.43E-2</v>
      </c>
      <c r="G2806" s="167">
        <v>4.8012095060041187</v>
      </c>
      <c r="H2806" s="12">
        <v>15</v>
      </c>
      <c r="I2806" s="12">
        <v>1</v>
      </c>
    </row>
    <row r="2807" spans="1:9" x14ac:dyDescent="0.25">
      <c r="A2807" s="158" t="s">
        <v>2741</v>
      </c>
      <c r="B2807" s="158" t="s">
        <v>2728</v>
      </c>
      <c r="C2807" s="260"/>
      <c r="D2807" s="162">
        <v>27954.1</v>
      </c>
      <c r="E2807" s="162">
        <v>415263.22</v>
      </c>
      <c r="F2807" s="160">
        <v>6.7320000000000005E-2</v>
      </c>
      <c r="G2807" s="168">
        <v>4.6051701859880918</v>
      </c>
      <c r="H2807" s="13">
        <v>0</v>
      </c>
      <c r="I2807" s="12">
        <v>1</v>
      </c>
    </row>
    <row r="2808" spans="1:9" x14ac:dyDescent="0.25">
      <c r="A2808" s="159" t="s">
        <v>2742</v>
      </c>
      <c r="B2808" s="159" t="s">
        <v>2728</v>
      </c>
      <c r="C2808" s="261"/>
      <c r="D2808" s="163">
        <v>33239.58</v>
      </c>
      <c r="E2808" s="163">
        <v>416865.57</v>
      </c>
      <c r="F2808" s="161">
        <v>7.9740000000000005E-2</v>
      </c>
      <c r="G2808" s="167">
        <v>4.6051701859880918</v>
      </c>
      <c r="H2808" s="12">
        <v>0</v>
      </c>
      <c r="I2808" s="12">
        <v>1</v>
      </c>
    </row>
    <row r="2809" spans="1:9" x14ac:dyDescent="0.25">
      <c r="A2809" s="158" t="s">
        <v>2743</v>
      </c>
      <c r="B2809" s="158" t="s">
        <v>2728</v>
      </c>
      <c r="C2809" s="260"/>
      <c r="D2809" s="162">
        <v>31338.75</v>
      </c>
      <c r="E2809" s="162">
        <v>451370.52</v>
      </c>
      <c r="F2809" s="160">
        <v>6.9430000000000006E-2</v>
      </c>
      <c r="G2809" s="168">
        <v>4.6051701859880918</v>
      </c>
      <c r="H2809" s="13">
        <v>0</v>
      </c>
      <c r="I2809" s="12">
        <v>1</v>
      </c>
    </row>
    <row r="2810" spans="1:9" x14ac:dyDescent="0.25">
      <c r="A2810" s="158" t="s">
        <v>1368</v>
      </c>
      <c r="B2810" s="158" t="s">
        <v>2744</v>
      </c>
      <c r="C2810" s="260"/>
      <c r="D2810" s="162">
        <v>154.13</v>
      </c>
      <c r="E2810" s="162">
        <v>374342.35</v>
      </c>
      <c r="F2810" s="160">
        <v>4.1169999999999998E-4</v>
      </c>
      <c r="G2810" s="165"/>
      <c r="H2810" s="12"/>
      <c r="I2810" s="12">
        <v>1</v>
      </c>
    </row>
    <row r="2811" spans="1:9" x14ac:dyDescent="0.25">
      <c r="A2811" s="159" t="s">
        <v>1370</v>
      </c>
      <c r="B2811" s="159" t="s">
        <v>2744</v>
      </c>
      <c r="C2811" s="261"/>
      <c r="D2811" s="163">
        <v>411</v>
      </c>
      <c r="E2811" s="163">
        <v>327820.52</v>
      </c>
      <c r="F2811" s="161">
        <v>1.2539999999999999E-3</v>
      </c>
      <c r="G2811" s="166"/>
      <c r="H2811" s="13"/>
      <c r="I2811" s="12">
        <v>1</v>
      </c>
    </row>
    <row r="2812" spans="1:9" x14ac:dyDescent="0.25">
      <c r="A2812" s="158" t="s">
        <v>1371</v>
      </c>
      <c r="B2812" s="158" t="s">
        <v>2744</v>
      </c>
      <c r="C2812" s="260"/>
      <c r="D2812" s="162">
        <v>196.28</v>
      </c>
      <c r="E2812" s="162">
        <v>386927.25</v>
      </c>
      <c r="F2812" s="160">
        <v>5.0730000000000003E-4</v>
      </c>
      <c r="G2812" s="165"/>
      <c r="H2812" s="12"/>
      <c r="I2812" s="12">
        <v>1</v>
      </c>
    </row>
    <row r="2813" spans="1:9" x14ac:dyDescent="0.25">
      <c r="A2813" s="159" t="s">
        <v>2745</v>
      </c>
      <c r="B2813" s="159" t="s">
        <v>2744</v>
      </c>
      <c r="C2813" s="261"/>
      <c r="D2813" s="163">
        <v>84147.73</v>
      </c>
      <c r="E2813" s="163">
        <v>477141.98</v>
      </c>
      <c r="F2813" s="161">
        <v>0.1764</v>
      </c>
      <c r="G2813" s="167">
        <v>4.0175117116447865</v>
      </c>
      <c r="H2813" s="13">
        <v>120</v>
      </c>
      <c r="I2813" s="12">
        <v>1</v>
      </c>
    </row>
    <row r="2814" spans="1:9" x14ac:dyDescent="0.25">
      <c r="A2814" s="158" t="s">
        <v>2746</v>
      </c>
      <c r="B2814" s="158" t="s">
        <v>2744</v>
      </c>
      <c r="C2814" s="260"/>
      <c r="D2814" s="162">
        <v>96799.86</v>
      </c>
      <c r="E2814" s="162">
        <v>428246.2</v>
      </c>
      <c r="F2814" s="160">
        <v>0.22600000000000001</v>
      </c>
      <c r="G2814" s="168">
        <v>4.5386293671709605</v>
      </c>
      <c r="H2814" s="12">
        <v>120</v>
      </c>
      <c r="I2814" s="12">
        <v>1</v>
      </c>
    </row>
    <row r="2815" spans="1:9" x14ac:dyDescent="0.25">
      <c r="A2815" s="159" t="s">
        <v>2747</v>
      </c>
      <c r="B2815" s="159" t="s">
        <v>2744</v>
      </c>
      <c r="C2815" s="261"/>
      <c r="D2815" s="163">
        <v>75367.28</v>
      </c>
      <c r="E2815" s="163">
        <v>317081.34000000003</v>
      </c>
      <c r="F2815" s="161">
        <v>0.23769999999999999</v>
      </c>
      <c r="G2815" s="167">
        <v>4.6764335976238343</v>
      </c>
      <c r="H2815" s="13">
        <v>120</v>
      </c>
      <c r="I2815" s="12">
        <v>1</v>
      </c>
    </row>
    <row r="2816" spans="1:9" x14ac:dyDescent="0.25">
      <c r="A2816" s="158" t="s">
        <v>2748</v>
      </c>
      <c r="B2816" s="158" t="s">
        <v>2744</v>
      </c>
      <c r="C2816" s="260"/>
      <c r="D2816" s="162">
        <v>96531.34</v>
      </c>
      <c r="E2816" s="162">
        <v>421668.07</v>
      </c>
      <c r="F2816" s="160">
        <v>0.22889999999999999</v>
      </c>
      <c r="G2816" s="168">
        <v>4.2789880198200567</v>
      </c>
      <c r="H2816" s="12">
        <v>60</v>
      </c>
      <c r="I2816" s="12">
        <v>1</v>
      </c>
    </row>
    <row r="2817" spans="1:9" x14ac:dyDescent="0.25">
      <c r="A2817" s="159" t="s">
        <v>2749</v>
      </c>
      <c r="B2817" s="159" t="s">
        <v>2744</v>
      </c>
      <c r="C2817" s="261"/>
      <c r="D2817" s="163">
        <v>86650.71</v>
      </c>
      <c r="E2817" s="163">
        <v>394230.91</v>
      </c>
      <c r="F2817" s="161">
        <v>0.2198</v>
      </c>
      <c r="G2817" s="167">
        <v>4.5107217097434118</v>
      </c>
      <c r="H2817" s="13">
        <v>60</v>
      </c>
      <c r="I2817" s="12">
        <v>1</v>
      </c>
    </row>
    <row r="2818" spans="1:9" x14ac:dyDescent="0.25">
      <c r="A2818" s="158" t="s">
        <v>2750</v>
      </c>
      <c r="B2818" s="158" t="s">
        <v>2744</v>
      </c>
      <c r="C2818" s="260"/>
      <c r="D2818" s="162">
        <v>91901.86</v>
      </c>
      <c r="E2818" s="162">
        <v>381561.48</v>
      </c>
      <c r="F2818" s="160">
        <v>0.2409</v>
      </c>
      <c r="G2818" s="168">
        <v>4.6898467340981496</v>
      </c>
      <c r="H2818" s="12">
        <v>60</v>
      </c>
      <c r="I2818" s="12">
        <v>1</v>
      </c>
    </row>
    <row r="2819" spans="1:9" x14ac:dyDescent="0.25">
      <c r="A2819" s="159" t="s">
        <v>2751</v>
      </c>
      <c r="B2819" s="159" t="s">
        <v>2744</v>
      </c>
      <c r="C2819" s="261"/>
      <c r="D2819" s="163">
        <v>86226.07</v>
      </c>
      <c r="E2819" s="163">
        <v>409617.43</v>
      </c>
      <c r="F2819" s="161">
        <v>0.21049999999999999</v>
      </c>
      <c r="G2819" s="167">
        <v>4.1949109254466022</v>
      </c>
      <c r="H2819" s="13">
        <v>30</v>
      </c>
      <c r="I2819" s="12">
        <v>1</v>
      </c>
    </row>
    <row r="2820" spans="1:9" x14ac:dyDescent="0.25">
      <c r="A2820" s="158" t="s">
        <v>2752</v>
      </c>
      <c r="B2820" s="158" t="s">
        <v>2744</v>
      </c>
      <c r="C2820" s="260"/>
      <c r="D2820" s="162">
        <v>104362.26</v>
      </c>
      <c r="E2820" s="162">
        <v>450982.23</v>
      </c>
      <c r="F2820" s="160">
        <v>0.23139999999999999</v>
      </c>
      <c r="G2820" s="168">
        <v>4.5623172132376979</v>
      </c>
      <c r="H2820" s="12">
        <v>30</v>
      </c>
      <c r="I2820" s="12">
        <v>1</v>
      </c>
    </row>
    <row r="2821" spans="1:9" x14ac:dyDescent="0.25">
      <c r="A2821" s="159" t="s">
        <v>2753</v>
      </c>
      <c r="B2821" s="159" t="s">
        <v>2744</v>
      </c>
      <c r="C2821" s="261"/>
      <c r="D2821" s="163">
        <v>98426.25</v>
      </c>
      <c r="E2821" s="163">
        <v>416162.7</v>
      </c>
      <c r="F2821" s="161">
        <v>0.23649999999999999</v>
      </c>
      <c r="G2821" s="167">
        <v>4.6713569220328788</v>
      </c>
      <c r="H2821" s="13">
        <v>30</v>
      </c>
      <c r="I2821" s="12">
        <v>1</v>
      </c>
    </row>
    <row r="2822" spans="1:9" x14ac:dyDescent="0.25">
      <c r="A2822" s="158" t="s">
        <v>2754</v>
      </c>
      <c r="B2822" s="158" t="s">
        <v>2744</v>
      </c>
      <c r="C2822" s="260"/>
      <c r="D2822" s="162">
        <v>119923.16</v>
      </c>
      <c r="E2822" s="162">
        <v>430032.21</v>
      </c>
      <c r="F2822" s="160">
        <v>0.27889999999999998</v>
      </c>
      <c r="G2822" s="168">
        <v>4.4771250283011286</v>
      </c>
      <c r="H2822" s="12">
        <v>15</v>
      </c>
      <c r="I2822" s="12">
        <v>1</v>
      </c>
    </row>
    <row r="2823" spans="1:9" x14ac:dyDescent="0.25">
      <c r="A2823" s="159" t="s">
        <v>2755</v>
      </c>
      <c r="B2823" s="159" t="s">
        <v>2744</v>
      </c>
      <c r="C2823" s="261"/>
      <c r="D2823" s="163">
        <v>126712.1</v>
      </c>
      <c r="E2823" s="163">
        <v>406630.26</v>
      </c>
      <c r="F2823" s="161">
        <v>0.31159999999999999</v>
      </c>
      <c r="G2823" s="167">
        <v>4.8606975763141769</v>
      </c>
      <c r="H2823" s="13">
        <v>15</v>
      </c>
      <c r="I2823" s="12">
        <v>1</v>
      </c>
    </row>
    <row r="2824" spans="1:9" x14ac:dyDescent="0.25">
      <c r="A2824" s="158" t="s">
        <v>2756</v>
      </c>
      <c r="B2824" s="158" t="s">
        <v>2744</v>
      </c>
      <c r="C2824" s="260"/>
      <c r="D2824" s="162">
        <v>117108.25</v>
      </c>
      <c r="E2824" s="162">
        <v>424698.43</v>
      </c>
      <c r="F2824" s="160">
        <v>0.2757</v>
      </c>
      <c r="G2824" s="168">
        <v>4.8251587429554803</v>
      </c>
      <c r="H2824" s="12">
        <v>15</v>
      </c>
      <c r="I2824" s="12">
        <v>1</v>
      </c>
    </row>
    <row r="2825" spans="1:9" x14ac:dyDescent="0.25">
      <c r="A2825" s="159" t="s">
        <v>2757</v>
      </c>
      <c r="B2825" s="159" t="s">
        <v>2744</v>
      </c>
      <c r="C2825" s="261"/>
      <c r="D2825" s="163">
        <v>134397.97</v>
      </c>
      <c r="E2825" s="163">
        <v>424159.7</v>
      </c>
      <c r="F2825" s="161">
        <v>0.31690000000000002</v>
      </c>
      <c r="G2825" s="167">
        <v>4.6051701859880918</v>
      </c>
      <c r="H2825" s="13">
        <v>0</v>
      </c>
      <c r="I2825" s="12">
        <v>1</v>
      </c>
    </row>
    <row r="2826" spans="1:9" x14ac:dyDescent="0.25">
      <c r="A2826" s="158" t="s">
        <v>2758</v>
      </c>
      <c r="B2826" s="158" t="s">
        <v>2744</v>
      </c>
      <c r="C2826" s="260"/>
      <c r="D2826" s="162">
        <v>116038.61</v>
      </c>
      <c r="E2826" s="162">
        <v>480495.69</v>
      </c>
      <c r="F2826" s="160">
        <v>0.24149999999999999</v>
      </c>
      <c r="G2826" s="168">
        <v>4.6051701859880918</v>
      </c>
      <c r="H2826" s="12">
        <v>0</v>
      </c>
      <c r="I2826" s="12">
        <v>1</v>
      </c>
    </row>
    <row r="2827" spans="1:9" x14ac:dyDescent="0.25">
      <c r="A2827" s="159" t="s">
        <v>2759</v>
      </c>
      <c r="B2827" s="159" t="s">
        <v>2744</v>
      </c>
      <c r="C2827" s="261"/>
      <c r="D2827" s="163">
        <v>101773.48</v>
      </c>
      <c r="E2827" s="163">
        <v>459676.08</v>
      </c>
      <c r="F2827" s="161">
        <v>0.22140000000000001</v>
      </c>
      <c r="G2827" s="167">
        <v>4.6051701859880918</v>
      </c>
      <c r="H2827" s="13">
        <v>0</v>
      </c>
      <c r="I2827" s="12">
        <v>1</v>
      </c>
    </row>
    <row r="2828" spans="1:9" x14ac:dyDescent="0.25">
      <c r="A2828" s="169" t="s">
        <v>1368</v>
      </c>
      <c r="B2828" s="169" t="s">
        <v>2760</v>
      </c>
      <c r="C2828" s="248"/>
      <c r="D2828" s="172">
        <v>36.049999999999997</v>
      </c>
      <c r="E2828" s="172">
        <v>795079.03</v>
      </c>
      <c r="F2828" s="171">
        <v>4.5349999999999998E-5</v>
      </c>
      <c r="G2828" s="176"/>
      <c r="H2828" s="12"/>
      <c r="I2828" s="12">
        <v>1</v>
      </c>
    </row>
    <row r="2829" spans="1:9" x14ac:dyDescent="0.25">
      <c r="A2829" s="170" t="s">
        <v>1370</v>
      </c>
      <c r="B2829" s="170" t="s">
        <v>2760</v>
      </c>
      <c r="C2829" s="249"/>
      <c r="D2829" s="174">
        <v>187.92</v>
      </c>
      <c r="E2829" s="174">
        <v>835986.53</v>
      </c>
      <c r="F2829" s="173">
        <v>2.2479999999999999E-4</v>
      </c>
      <c r="G2829" s="177"/>
      <c r="H2829" s="13"/>
      <c r="I2829" s="12">
        <v>1</v>
      </c>
    </row>
    <row r="2830" spans="1:9" x14ac:dyDescent="0.25">
      <c r="A2830" s="169" t="s">
        <v>1371</v>
      </c>
      <c r="B2830" s="169" t="s">
        <v>2760</v>
      </c>
      <c r="C2830" s="248"/>
      <c r="D2830" s="172">
        <v>74.040000000000006</v>
      </c>
      <c r="E2830" s="172">
        <v>829623.76</v>
      </c>
      <c r="F2830" s="171">
        <v>8.9250000000000001E-5</v>
      </c>
      <c r="G2830" s="176"/>
      <c r="H2830" s="12"/>
      <c r="I2830" s="12">
        <v>1</v>
      </c>
    </row>
    <row r="2831" spans="1:9" x14ac:dyDescent="0.25">
      <c r="A2831" s="170" t="s">
        <v>2761</v>
      </c>
      <c r="B2831" s="170" t="s">
        <v>2760</v>
      </c>
      <c r="C2831" s="249"/>
      <c r="D2831" s="174">
        <v>16581.509999999998</v>
      </c>
      <c r="E2831" s="174">
        <v>866977.05</v>
      </c>
      <c r="F2831" s="173">
        <v>1.9130000000000001E-2</v>
      </c>
      <c r="G2831" s="178">
        <v>7.5068948212173083</v>
      </c>
      <c r="H2831" s="13">
        <v>120</v>
      </c>
      <c r="I2831" s="12">
        <v>1</v>
      </c>
    </row>
    <row r="2832" spans="1:9" x14ac:dyDescent="0.25">
      <c r="A2832" s="169" t="s">
        <v>2762</v>
      </c>
      <c r="B2832" s="169" t="s">
        <v>2760</v>
      </c>
      <c r="C2832" s="248"/>
      <c r="D2832" s="172">
        <v>16016.89</v>
      </c>
      <c r="E2832" s="172">
        <v>838582.78</v>
      </c>
      <c r="F2832" s="171">
        <v>1.9099999999999999E-2</v>
      </c>
      <c r="G2832" s="179">
        <v>7.851429910969598</v>
      </c>
      <c r="H2832" s="12">
        <v>120</v>
      </c>
      <c r="I2832" s="12">
        <v>1</v>
      </c>
    </row>
    <row r="2833" spans="1:9" x14ac:dyDescent="0.25">
      <c r="A2833" s="170" t="s">
        <v>2763</v>
      </c>
      <c r="B2833" s="170" t="s">
        <v>2760</v>
      </c>
      <c r="C2833" s="249"/>
      <c r="D2833" s="174">
        <v>16114.59</v>
      </c>
      <c r="E2833" s="174">
        <v>829422.17</v>
      </c>
      <c r="F2833" s="173">
        <v>1.9429999999999999E-2</v>
      </c>
      <c r="G2833" s="178">
        <v>7.3750180044966029</v>
      </c>
      <c r="H2833" s="13">
        <v>120</v>
      </c>
      <c r="I2833" s="12">
        <v>1</v>
      </c>
    </row>
    <row r="2834" spans="1:9" x14ac:dyDescent="0.25">
      <c r="A2834" s="169" t="s">
        <v>2764</v>
      </c>
      <c r="B2834" s="169" t="s">
        <v>2760</v>
      </c>
      <c r="C2834" s="248"/>
      <c r="D2834" s="172">
        <v>6893.81</v>
      </c>
      <c r="E2834" s="172">
        <v>807698.61</v>
      </c>
      <c r="F2834" s="171">
        <v>8.5349999999999992E-3</v>
      </c>
      <c r="G2834" s="179">
        <v>6.6919587384367034</v>
      </c>
      <c r="H2834" s="12">
        <v>60</v>
      </c>
      <c r="I2834" s="12">
        <v>1</v>
      </c>
    </row>
    <row r="2835" spans="1:9" x14ac:dyDescent="0.25">
      <c r="A2835" s="170" t="s">
        <v>2765</v>
      </c>
      <c r="B2835" s="170" t="s">
        <v>2760</v>
      </c>
      <c r="C2835" s="249"/>
      <c r="D2835" s="174">
        <v>4208.17</v>
      </c>
      <c r="E2835" s="174">
        <v>845201.08</v>
      </c>
      <c r="F2835" s="173">
        <v>4.9789999999999999E-3</v>
      </c>
      <c r="G2835" s="178">
        <v>6.4889073957448833</v>
      </c>
      <c r="H2835" s="13">
        <v>60</v>
      </c>
      <c r="I2835" s="12">
        <v>1</v>
      </c>
    </row>
    <row r="2836" spans="1:9" x14ac:dyDescent="0.25">
      <c r="A2836" s="169" t="s">
        <v>2766</v>
      </c>
      <c r="B2836" s="169" t="s">
        <v>2760</v>
      </c>
      <c r="C2836" s="248"/>
      <c r="D2836" s="172">
        <v>3801.08</v>
      </c>
      <c r="E2836" s="172">
        <v>829532.37</v>
      </c>
      <c r="F2836" s="171">
        <v>4.5820000000000001E-3</v>
      </c>
      <c r="G2836" s="179">
        <v>5.91002646873718</v>
      </c>
      <c r="H2836" s="12">
        <v>60</v>
      </c>
      <c r="I2836" s="12">
        <v>1</v>
      </c>
    </row>
    <row r="2837" spans="1:9" x14ac:dyDescent="0.25">
      <c r="A2837" s="170" t="s">
        <v>2767</v>
      </c>
      <c r="B2837" s="170" t="s">
        <v>2760</v>
      </c>
      <c r="C2837" s="249"/>
      <c r="D2837" s="174">
        <v>2207.0300000000002</v>
      </c>
      <c r="E2837" s="174">
        <v>819057.22</v>
      </c>
      <c r="F2837" s="173">
        <v>2.6949999999999999E-3</v>
      </c>
      <c r="G2837" s="178">
        <v>5.5078463449962376</v>
      </c>
      <c r="H2837" s="13">
        <v>30</v>
      </c>
      <c r="I2837" s="12">
        <v>1</v>
      </c>
    </row>
    <row r="2838" spans="1:9" x14ac:dyDescent="0.25">
      <c r="A2838" s="169" t="s">
        <v>2768</v>
      </c>
      <c r="B2838" s="169" t="s">
        <v>2760</v>
      </c>
      <c r="C2838" s="248"/>
      <c r="D2838" s="172">
        <v>2574.9299999999998</v>
      </c>
      <c r="E2838" s="172">
        <v>869902.51</v>
      </c>
      <c r="F2838" s="171">
        <v>2.96E-3</v>
      </c>
      <c r="G2838" s="179">
        <v>5.9519080526643124</v>
      </c>
      <c r="H2838" s="12">
        <v>30</v>
      </c>
      <c r="I2838" s="12">
        <v>1</v>
      </c>
    </row>
    <row r="2839" spans="1:9" x14ac:dyDescent="0.25">
      <c r="A2839" s="170" t="s">
        <v>2769</v>
      </c>
      <c r="B2839" s="170" t="s">
        <v>2760</v>
      </c>
      <c r="C2839" s="249"/>
      <c r="D2839" s="174">
        <v>1879.85</v>
      </c>
      <c r="E2839" s="174">
        <v>842197.24</v>
      </c>
      <c r="F2839" s="173">
        <v>2.232E-3</v>
      </c>
      <c r="G2839" s="178">
        <v>5.1621146091122441</v>
      </c>
      <c r="H2839" s="13">
        <v>30</v>
      </c>
      <c r="I2839" s="12">
        <v>1</v>
      </c>
    </row>
    <row r="2840" spans="1:9" x14ac:dyDescent="0.25">
      <c r="A2840" s="169" t="s">
        <v>2770</v>
      </c>
      <c r="B2840" s="169" t="s">
        <v>2760</v>
      </c>
      <c r="C2840" s="248"/>
      <c r="D2840" s="172">
        <v>3474.3</v>
      </c>
      <c r="E2840" s="172">
        <v>801584.35</v>
      </c>
      <c r="F2840" s="171">
        <v>4.3340000000000002E-3</v>
      </c>
      <c r="G2840" s="179">
        <v>6.0003789190943468</v>
      </c>
      <c r="H2840" s="12">
        <v>15</v>
      </c>
      <c r="I2840" s="12">
        <v>1</v>
      </c>
    </row>
    <row r="2841" spans="1:9" x14ac:dyDescent="0.25">
      <c r="A2841" s="170" t="s">
        <v>2771</v>
      </c>
      <c r="B2841" s="170" t="s">
        <v>2760</v>
      </c>
      <c r="C2841" s="249"/>
      <c r="D2841" s="174">
        <v>1838.88</v>
      </c>
      <c r="E2841" s="174">
        <v>811186.3</v>
      </c>
      <c r="F2841" s="173">
        <v>2.2669999999999999E-3</v>
      </c>
      <c r="G2841" s="178">
        <v>5.672198248230762</v>
      </c>
      <c r="H2841" s="13">
        <v>15</v>
      </c>
      <c r="I2841" s="12">
        <v>1</v>
      </c>
    </row>
    <row r="2842" spans="1:9" x14ac:dyDescent="0.25">
      <c r="A2842" s="169" t="s">
        <v>2772</v>
      </c>
      <c r="B2842" s="169" t="s">
        <v>2760</v>
      </c>
      <c r="C2842" s="248"/>
      <c r="D2842" s="172">
        <v>2247.15</v>
      </c>
      <c r="E2842" s="172">
        <v>821773.56</v>
      </c>
      <c r="F2842" s="171">
        <v>2.735E-3</v>
      </c>
      <c r="G2842" s="179">
        <v>5.3757251272098712</v>
      </c>
      <c r="H2842" s="12">
        <v>15</v>
      </c>
      <c r="I2842" s="12">
        <v>1</v>
      </c>
    </row>
    <row r="2843" spans="1:9" x14ac:dyDescent="0.25">
      <c r="A2843" s="170" t="s">
        <v>2773</v>
      </c>
      <c r="B2843" s="170" t="s">
        <v>2760</v>
      </c>
      <c r="C2843" s="249"/>
      <c r="D2843" s="175">
        <v>1144.5</v>
      </c>
      <c r="E2843" s="174">
        <v>983565.79</v>
      </c>
      <c r="F2843" s="173">
        <v>1.1640000000000001E-3</v>
      </c>
      <c r="G2843" s="178">
        <v>4.6051701859880918</v>
      </c>
      <c r="H2843" s="13">
        <v>0</v>
      </c>
      <c r="I2843" s="12">
        <v>1</v>
      </c>
    </row>
    <row r="2844" spans="1:9" x14ac:dyDescent="0.25">
      <c r="A2844" s="169" t="s">
        <v>2774</v>
      </c>
      <c r="B2844" s="169" t="s">
        <v>2760</v>
      </c>
      <c r="C2844" s="248"/>
      <c r="D2844" s="175">
        <v>858.23</v>
      </c>
      <c r="E2844" s="172">
        <v>999654.9</v>
      </c>
      <c r="F2844" s="171">
        <v>8.585E-4</v>
      </c>
      <c r="G2844" s="179">
        <v>4.6051701859880918</v>
      </c>
      <c r="H2844" s="12">
        <v>0</v>
      </c>
      <c r="I2844" s="12">
        <v>1</v>
      </c>
    </row>
    <row r="2845" spans="1:9" x14ac:dyDescent="0.25">
      <c r="A2845" s="170" t="s">
        <v>2775</v>
      </c>
      <c r="B2845" s="170" t="s">
        <v>2760</v>
      </c>
      <c r="C2845" s="249"/>
      <c r="D2845" s="175">
        <v>1348.68</v>
      </c>
      <c r="E2845" s="174">
        <v>1014163.6</v>
      </c>
      <c r="F2845" s="173">
        <v>1.33E-3</v>
      </c>
      <c r="G2845" s="178">
        <v>4.6051701859880918</v>
      </c>
      <c r="H2845" s="13">
        <v>0</v>
      </c>
      <c r="I2845" s="12">
        <v>1</v>
      </c>
    </row>
    <row r="2846" spans="1:9" x14ac:dyDescent="0.25">
      <c r="A2846" s="170" t="s">
        <v>1368</v>
      </c>
      <c r="B2846" s="170" t="s">
        <v>2776</v>
      </c>
      <c r="C2846" s="249"/>
      <c r="D2846" s="174">
        <v>202.43</v>
      </c>
      <c r="E2846" s="174">
        <v>795079.03</v>
      </c>
      <c r="F2846" s="173">
        <v>2.5460000000000001E-4</v>
      </c>
      <c r="G2846" s="177"/>
      <c r="H2846" s="12"/>
      <c r="I2846" s="12">
        <v>1</v>
      </c>
    </row>
    <row r="2847" spans="1:9" x14ac:dyDescent="0.25">
      <c r="A2847" s="169" t="s">
        <v>1370</v>
      </c>
      <c r="B2847" s="169" t="s">
        <v>2776</v>
      </c>
      <c r="C2847" s="248"/>
      <c r="D2847" s="172">
        <v>52.18</v>
      </c>
      <c r="E2847" s="172">
        <v>835986.53</v>
      </c>
      <c r="F2847" s="171">
        <v>6.2409999999999994E-5</v>
      </c>
      <c r="G2847" s="176"/>
      <c r="H2847" s="13"/>
      <c r="I2847" s="12">
        <v>1</v>
      </c>
    </row>
    <row r="2848" spans="1:9" x14ac:dyDescent="0.25">
      <c r="A2848" s="170" t="s">
        <v>1371</v>
      </c>
      <c r="B2848" s="170" t="s">
        <v>2776</v>
      </c>
      <c r="C2848" s="249"/>
      <c r="D2848" s="174">
        <v>32.53</v>
      </c>
      <c r="E2848" s="174">
        <v>829623.76</v>
      </c>
      <c r="F2848" s="173">
        <v>3.9209999999999999E-5</v>
      </c>
      <c r="G2848" s="177"/>
      <c r="H2848" s="12"/>
      <c r="I2848" s="12">
        <v>1</v>
      </c>
    </row>
    <row r="2849" spans="1:9" x14ac:dyDescent="0.25">
      <c r="A2849" s="169" t="s">
        <v>2777</v>
      </c>
      <c r="B2849" s="169" t="s">
        <v>2776</v>
      </c>
      <c r="C2849" s="248"/>
      <c r="D2849" s="172">
        <v>97718.41</v>
      </c>
      <c r="E2849" s="172">
        <v>774853.26</v>
      </c>
      <c r="F2849" s="171">
        <v>0.12609999999999999</v>
      </c>
      <c r="G2849" s="179">
        <v>3.3616419097925094</v>
      </c>
      <c r="H2849" s="13">
        <v>120</v>
      </c>
      <c r="I2849" s="12">
        <v>1</v>
      </c>
    </row>
    <row r="2850" spans="1:9" x14ac:dyDescent="0.25">
      <c r="A2850" s="170" t="s">
        <v>2778</v>
      </c>
      <c r="B2850" s="170" t="s">
        <v>2776</v>
      </c>
      <c r="C2850" s="249"/>
      <c r="D2850" s="174">
        <v>112208.59</v>
      </c>
      <c r="E2850" s="174">
        <v>772917.12</v>
      </c>
      <c r="F2850" s="173">
        <v>0.1452</v>
      </c>
      <c r="G2850" s="178">
        <v>3.5012017595350846</v>
      </c>
      <c r="H2850" s="12">
        <v>120</v>
      </c>
      <c r="I2850" s="12">
        <v>1</v>
      </c>
    </row>
    <row r="2851" spans="1:9" x14ac:dyDescent="0.25">
      <c r="A2851" s="169" t="s">
        <v>2779</v>
      </c>
      <c r="B2851" s="169" t="s">
        <v>2776</v>
      </c>
      <c r="C2851" s="248"/>
      <c r="D2851" s="172">
        <v>84563.51</v>
      </c>
      <c r="E2851" s="172">
        <v>803939.59</v>
      </c>
      <c r="F2851" s="171">
        <v>0.1052</v>
      </c>
      <c r="G2851" s="179">
        <v>3.1784132130306442</v>
      </c>
      <c r="H2851" s="13">
        <v>120</v>
      </c>
      <c r="I2851" s="12">
        <v>1</v>
      </c>
    </row>
    <row r="2852" spans="1:9" x14ac:dyDescent="0.25">
      <c r="A2852" s="170" t="s">
        <v>2780</v>
      </c>
      <c r="B2852" s="170" t="s">
        <v>2776</v>
      </c>
      <c r="C2852" s="249"/>
      <c r="D2852" s="174">
        <v>179721.84</v>
      </c>
      <c r="E2852" s="174">
        <v>820222.6</v>
      </c>
      <c r="F2852" s="173">
        <v>0.21909999999999999</v>
      </c>
      <c r="G2852" s="178">
        <v>3.9144948994400459</v>
      </c>
      <c r="H2852" s="12">
        <v>60</v>
      </c>
      <c r="I2852" s="12">
        <v>1</v>
      </c>
    </row>
    <row r="2853" spans="1:9" x14ac:dyDescent="0.25">
      <c r="A2853" s="169" t="s">
        <v>2781</v>
      </c>
      <c r="B2853" s="169" t="s">
        <v>2776</v>
      </c>
      <c r="C2853" s="248"/>
      <c r="D2853" s="172">
        <v>207059.13</v>
      </c>
      <c r="E2853" s="172">
        <v>823659.17</v>
      </c>
      <c r="F2853" s="171">
        <v>0.25140000000000001</v>
      </c>
      <c r="G2853" s="179">
        <v>4.0504806298390399</v>
      </c>
      <c r="H2853" s="13">
        <v>60</v>
      </c>
      <c r="I2853" s="12">
        <v>1</v>
      </c>
    </row>
    <row r="2854" spans="1:9" x14ac:dyDescent="0.25">
      <c r="A2854" s="170" t="s">
        <v>2782</v>
      </c>
      <c r="B2854" s="170" t="s">
        <v>2776</v>
      </c>
      <c r="C2854" s="249"/>
      <c r="D2854" s="174">
        <v>170211.24</v>
      </c>
      <c r="E2854" s="174">
        <v>831996.79</v>
      </c>
      <c r="F2854" s="173">
        <v>0.2046</v>
      </c>
      <c r="G2854" s="178">
        <v>3.844155590563108</v>
      </c>
      <c r="H2854" s="12">
        <v>60</v>
      </c>
      <c r="I2854" s="12">
        <v>1</v>
      </c>
    </row>
    <row r="2855" spans="1:9" x14ac:dyDescent="0.25">
      <c r="A2855" s="169" t="s">
        <v>2783</v>
      </c>
      <c r="B2855" s="169" t="s">
        <v>2776</v>
      </c>
      <c r="C2855" s="248"/>
      <c r="D2855" s="172">
        <v>245501.84</v>
      </c>
      <c r="E2855" s="172">
        <v>844968.26</v>
      </c>
      <c r="F2855" s="171">
        <v>0.29049999999999998</v>
      </c>
      <c r="G2855" s="179">
        <v>4.1967034932491307</v>
      </c>
      <c r="H2855" s="13">
        <v>30</v>
      </c>
      <c r="I2855" s="12">
        <v>1</v>
      </c>
    </row>
    <row r="2856" spans="1:9" x14ac:dyDescent="0.25">
      <c r="A2856" s="170" t="s">
        <v>2784</v>
      </c>
      <c r="B2856" s="170" t="s">
        <v>2776</v>
      </c>
      <c r="C2856" s="249"/>
      <c r="D2856" s="174">
        <v>278430.53999999998</v>
      </c>
      <c r="E2856" s="174">
        <v>828938.34</v>
      </c>
      <c r="F2856" s="173">
        <v>0.33589999999999998</v>
      </c>
      <c r="G2856" s="178">
        <v>4.3403676963527502</v>
      </c>
      <c r="H2856" s="12">
        <v>30</v>
      </c>
      <c r="I2856" s="12">
        <v>1</v>
      </c>
    </row>
    <row r="2857" spans="1:9" x14ac:dyDescent="0.25">
      <c r="A2857" s="169" t="s">
        <v>2785</v>
      </c>
      <c r="B2857" s="169" t="s">
        <v>2776</v>
      </c>
      <c r="C2857" s="248"/>
      <c r="D2857" s="172">
        <v>246682.96</v>
      </c>
      <c r="E2857" s="172">
        <v>818291.63</v>
      </c>
      <c r="F2857" s="171">
        <v>0.30149999999999999</v>
      </c>
      <c r="G2857" s="179">
        <v>4.2320553651708259</v>
      </c>
      <c r="H2857" s="13">
        <v>30</v>
      </c>
      <c r="I2857" s="12">
        <v>1</v>
      </c>
    </row>
    <row r="2858" spans="1:9" x14ac:dyDescent="0.25">
      <c r="A2858" s="170" t="s">
        <v>2786</v>
      </c>
      <c r="B2858" s="170" t="s">
        <v>2776</v>
      </c>
      <c r="C2858" s="249"/>
      <c r="D2858" s="174">
        <v>286595.62</v>
      </c>
      <c r="E2858" s="174">
        <v>820053.95</v>
      </c>
      <c r="F2858" s="173">
        <v>0.34949999999999998</v>
      </c>
      <c r="G2858" s="178">
        <v>4.3816725055202284</v>
      </c>
      <c r="H2858" s="12">
        <v>15</v>
      </c>
      <c r="I2858" s="12">
        <v>1</v>
      </c>
    </row>
    <row r="2859" spans="1:9" x14ac:dyDescent="0.25">
      <c r="A2859" s="169" t="s">
        <v>2787</v>
      </c>
      <c r="B2859" s="169" t="s">
        <v>2776</v>
      </c>
      <c r="C2859" s="248"/>
      <c r="D2859" s="172">
        <v>336383.06</v>
      </c>
      <c r="E2859" s="172">
        <v>820029.83</v>
      </c>
      <c r="F2859" s="171">
        <v>0.41020000000000001</v>
      </c>
      <c r="G2859" s="179">
        <v>4.5402630954768188</v>
      </c>
      <c r="H2859" s="13">
        <v>15</v>
      </c>
      <c r="I2859" s="12">
        <v>1</v>
      </c>
    </row>
    <row r="2860" spans="1:9" x14ac:dyDescent="0.25">
      <c r="A2860" s="170" t="s">
        <v>2788</v>
      </c>
      <c r="B2860" s="170" t="s">
        <v>2776</v>
      </c>
      <c r="C2860" s="249"/>
      <c r="D2860" s="174">
        <v>284029.40000000002</v>
      </c>
      <c r="E2860" s="174">
        <v>812761.98</v>
      </c>
      <c r="F2860" s="173">
        <v>0.34949999999999998</v>
      </c>
      <c r="G2860" s="178">
        <v>4.3798430188801314</v>
      </c>
      <c r="H2860" s="12">
        <v>15</v>
      </c>
      <c r="I2860" s="12">
        <v>1</v>
      </c>
    </row>
    <row r="2861" spans="1:9" x14ac:dyDescent="0.25">
      <c r="A2861" s="169" t="s">
        <v>2789</v>
      </c>
      <c r="B2861" s="169" t="s">
        <v>2776</v>
      </c>
      <c r="C2861" s="248"/>
      <c r="D2861" s="172">
        <v>400437.85</v>
      </c>
      <c r="E2861" s="172">
        <v>916394.79</v>
      </c>
      <c r="F2861" s="171">
        <v>0.437</v>
      </c>
      <c r="G2861" s="179">
        <v>4.6051701859880918</v>
      </c>
      <c r="H2861" s="13">
        <v>0</v>
      </c>
      <c r="I2861" s="12">
        <v>1</v>
      </c>
    </row>
    <row r="2862" spans="1:9" x14ac:dyDescent="0.25">
      <c r="A2862" s="170" t="s">
        <v>2790</v>
      </c>
      <c r="B2862" s="170" t="s">
        <v>2776</v>
      </c>
      <c r="C2862" s="249"/>
      <c r="D2862" s="174">
        <v>410432</v>
      </c>
      <c r="E2862" s="174">
        <v>937734.89</v>
      </c>
      <c r="F2862" s="173">
        <v>0.43769999999999998</v>
      </c>
      <c r="G2862" s="178">
        <v>4.6051701859880918</v>
      </c>
      <c r="H2862" s="12">
        <v>0</v>
      </c>
      <c r="I2862" s="12">
        <v>1</v>
      </c>
    </row>
    <row r="2863" spans="1:9" x14ac:dyDescent="0.25">
      <c r="A2863" s="169" t="s">
        <v>2791</v>
      </c>
      <c r="B2863" s="169" t="s">
        <v>2776</v>
      </c>
      <c r="C2863" s="248"/>
      <c r="D2863" s="172">
        <v>417197.87</v>
      </c>
      <c r="E2863" s="172">
        <v>953005.64</v>
      </c>
      <c r="F2863" s="171">
        <v>0.43780000000000002</v>
      </c>
      <c r="G2863" s="179">
        <v>4.6051701859880918</v>
      </c>
      <c r="H2863" s="13">
        <v>0</v>
      </c>
      <c r="I2863" s="12">
        <v>1</v>
      </c>
    </row>
    <row r="2864" spans="1:9" x14ac:dyDescent="0.25">
      <c r="A2864" s="180" t="s">
        <v>1368</v>
      </c>
      <c r="B2864" s="180" t="s">
        <v>1886</v>
      </c>
      <c r="C2864" s="248"/>
      <c r="D2864" s="184">
        <v>1052.5</v>
      </c>
      <c r="E2864" s="184">
        <v>2543938.2999999998</v>
      </c>
      <c r="F2864" s="182">
        <v>4.1370000000000003E-4</v>
      </c>
      <c r="G2864" s="186"/>
      <c r="H2864" s="12"/>
      <c r="I2864" s="12">
        <v>10</v>
      </c>
    </row>
    <row r="2865" spans="1:9" x14ac:dyDescent="0.25">
      <c r="A2865" s="181" t="s">
        <v>1370</v>
      </c>
      <c r="B2865" s="181" t="s">
        <v>1886</v>
      </c>
      <c r="C2865" s="249"/>
      <c r="D2865" s="185">
        <v>504.58</v>
      </c>
      <c r="E2865" s="185">
        <v>2531940.61</v>
      </c>
      <c r="F2865" s="183">
        <v>1.9929999999999999E-4</v>
      </c>
      <c r="G2865" s="187"/>
      <c r="H2865" s="13"/>
      <c r="I2865" s="12">
        <v>10</v>
      </c>
    </row>
    <row r="2866" spans="1:9" x14ac:dyDescent="0.25">
      <c r="A2866" s="180" t="s">
        <v>1371</v>
      </c>
      <c r="B2866" s="180" t="s">
        <v>1886</v>
      </c>
      <c r="C2866" s="248"/>
      <c r="D2866" s="184">
        <v>526.53</v>
      </c>
      <c r="E2866" s="184">
        <v>2606912.1800000002</v>
      </c>
      <c r="F2866" s="182">
        <v>2.02E-4</v>
      </c>
      <c r="G2866" s="186"/>
      <c r="H2866" s="12"/>
      <c r="I2866" s="12">
        <v>10</v>
      </c>
    </row>
    <row r="2867" spans="1:9" x14ac:dyDescent="0.25">
      <c r="A2867" s="181" t="s">
        <v>2792</v>
      </c>
      <c r="B2867" s="181" t="s">
        <v>1886</v>
      </c>
      <c r="C2867" s="249"/>
      <c r="D2867" s="185">
        <v>3064462.17</v>
      </c>
      <c r="E2867" s="185">
        <v>2781435.2</v>
      </c>
      <c r="F2867" s="183">
        <v>1.1020000000000001</v>
      </c>
      <c r="G2867" s="188">
        <v>4.0880933882102166</v>
      </c>
      <c r="H2867" s="13">
        <v>120</v>
      </c>
      <c r="I2867" s="12">
        <v>10</v>
      </c>
    </row>
    <row r="2868" spans="1:9" x14ac:dyDescent="0.25">
      <c r="A2868" s="180" t="s">
        <v>2793</v>
      </c>
      <c r="B2868" s="180" t="s">
        <v>1886</v>
      </c>
      <c r="C2868" s="248"/>
      <c r="D2868" s="184">
        <v>3416208.34</v>
      </c>
      <c r="E2868" s="184">
        <v>2633596.6800000002</v>
      </c>
      <c r="F2868" s="182">
        <v>1.2969999999999999</v>
      </c>
      <c r="G2868" s="189">
        <v>4.1715033307260896</v>
      </c>
      <c r="H2868" s="12">
        <v>120</v>
      </c>
      <c r="I2868" s="12">
        <v>10</v>
      </c>
    </row>
    <row r="2869" spans="1:9" x14ac:dyDescent="0.25">
      <c r="A2869" s="181" t="s">
        <v>2794</v>
      </c>
      <c r="B2869" s="181" t="s">
        <v>1886</v>
      </c>
      <c r="C2869" s="249"/>
      <c r="D2869" s="185">
        <v>3621813.79</v>
      </c>
      <c r="E2869" s="185">
        <v>2672060.92</v>
      </c>
      <c r="F2869" s="183">
        <v>1.355</v>
      </c>
      <c r="G2869" s="188">
        <v>4.2665339821613504</v>
      </c>
      <c r="H2869" s="13">
        <v>120</v>
      </c>
      <c r="I2869" s="12">
        <v>10</v>
      </c>
    </row>
    <row r="2870" spans="1:9" x14ac:dyDescent="0.25">
      <c r="A2870" s="180" t="s">
        <v>2795</v>
      </c>
      <c r="B2870" s="180" t="s">
        <v>1886</v>
      </c>
      <c r="C2870" s="248"/>
      <c r="D2870" s="184">
        <v>4087074.98</v>
      </c>
      <c r="E2870" s="184">
        <v>2677777.04</v>
      </c>
      <c r="F2870" s="182">
        <v>1.526</v>
      </c>
      <c r="G2870" s="189">
        <v>4.4136851210223105</v>
      </c>
      <c r="H2870" s="12">
        <v>60</v>
      </c>
      <c r="I2870" s="12">
        <v>10</v>
      </c>
    </row>
    <row r="2871" spans="1:9" x14ac:dyDescent="0.25">
      <c r="A2871" s="181" t="s">
        <v>2796</v>
      </c>
      <c r="B2871" s="181" t="s">
        <v>1886</v>
      </c>
      <c r="C2871" s="249"/>
      <c r="D2871" s="185">
        <v>3494107.95</v>
      </c>
      <c r="E2871" s="185">
        <v>2774536.89</v>
      </c>
      <c r="F2871" s="183">
        <v>1.2589999999999999</v>
      </c>
      <c r="G2871" s="188">
        <v>4.1417608571131286</v>
      </c>
      <c r="H2871" s="13">
        <v>60</v>
      </c>
      <c r="I2871" s="12">
        <v>10</v>
      </c>
    </row>
    <row r="2872" spans="1:9" x14ac:dyDescent="0.25">
      <c r="A2872" s="180" t="s">
        <v>2797</v>
      </c>
      <c r="B2872" s="180" t="s">
        <v>1886</v>
      </c>
      <c r="C2872" s="248"/>
      <c r="D2872" s="184">
        <v>3945154.14</v>
      </c>
      <c r="E2872" s="184">
        <v>2778046.31</v>
      </c>
      <c r="F2872" s="182">
        <v>1.42</v>
      </c>
      <c r="G2872" s="189">
        <v>4.3133985786920297</v>
      </c>
      <c r="H2872" s="12">
        <v>60</v>
      </c>
      <c r="I2872" s="12">
        <v>10</v>
      </c>
    </row>
    <row r="2873" spans="1:9" x14ac:dyDescent="0.25">
      <c r="A2873" s="181" t="s">
        <v>2798</v>
      </c>
      <c r="B2873" s="181" t="s">
        <v>1886</v>
      </c>
      <c r="C2873" s="249"/>
      <c r="D2873" s="185">
        <v>4294371.22</v>
      </c>
      <c r="E2873" s="185">
        <v>2870293.09</v>
      </c>
      <c r="F2873" s="183">
        <v>1.496</v>
      </c>
      <c r="G2873" s="188">
        <v>4.3938264970434444</v>
      </c>
      <c r="H2873" s="13">
        <v>30</v>
      </c>
      <c r="I2873" s="12">
        <v>10</v>
      </c>
    </row>
    <row r="2874" spans="1:9" x14ac:dyDescent="0.25">
      <c r="A2874" s="180" t="s">
        <v>2799</v>
      </c>
      <c r="B2874" s="180" t="s">
        <v>1886</v>
      </c>
      <c r="C2874" s="248"/>
      <c r="D2874" s="184">
        <v>4287580.3</v>
      </c>
      <c r="E2874" s="184">
        <v>2667466.4</v>
      </c>
      <c r="F2874" s="182">
        <v>1.607</v>
      </c>
      <c r="G2874" s="189">
        <v>4.3858589254546434</v>
      </c>
      <c r="H2874" s="12">
        <v>30</v>
      </c>
      <c r="I2874" s="12">
        <v>10</v>
      </c>
    </row>
    <row r="2875" spans="1:9" x14ac:dyDescent="0.25">
      <c r="A2875" s="181" t="s">
        <v>2800</v>
      </c>
      <c r="B2875" s="181" t="s">
        <v>1886</v>
      </c>
      <c r="C2875" s="249"/>
      <c r="D2875" s="185">
        <v>4537298.33</v>
      </c>
      <c r="E2875" s="185">
        <v>2855331.18</v>
      </c>
      <c r="F2875" s="183">
        <v>1.589</v>
      </c>
      <c r="G2875" s="188">
        <v>4.4258669458086191</v>
      </c>
      <c r="H2875" s="13">
        <v>30</v>
      </c>
      <c r="I2875" s="12">
        <v>10</v>
      </c>
    </row>
    <row r="2876" spans="1:9" x14ac:dyDescent="0.25">
      <c r="A2876" s="180" t="s">
        <v>2801</v>
      </c>
      <c r="B2876" s="180" t="s">
        <v>1886</v>
      </c>
      <c r="C2876" s="248"/>
      <c r="D2876" s="184">
        <v>4551293.7699999996</v>
      </c>
      <c r="E2876" s="184">
        <v>2709325.77</v>
      </c>
      <c r="F2876" s="182">
        <v>1.68</v>
      </c>
      <c r="G2876" s="189">
        <v>4.5098453033370918</v>
      </c>
      <c r="H2876" s="12">
        <v>15</v>
      </c>
      <c r="I2876" s="12">
        <v>10</v>
      </c>
    </row>
    <row r="2877" spans="1:9" x14ac:dyDescent="0.25">
      <c r="A2877" s="181" t="s">
        <v>2802</v>
      </c>
      <c r="B2877" s="181" t="s">
        <v>1886</v>
      </c>
      <c r="C2877" s="249"/>
      <c r="D2877" s="185">
        <v>4091618.55</v>
      </c>
      <c r="E2877" s="185">
        <v>2697745.54</v>
      </c>
      <c r="F2877" s="183">
        <v>1.5169999999999999</v>
      </c>
      <c r="G2877" s="188">
        <v>4.3282145078629064</v>
      </c>
      <c r="H2877" s="13">
        <v>15</v>
      </c>
      <c r="I2877" s="12">
        <v>10</v>
      </c>
    </row>
    <row r="2878" spans="1:9" x14ac:dyDescent="0.25">
      <c r="A2878" s="180" t="s">
        <v>2803</v>
      </c>
      <c r="B2878" s="180" t="s">
        <v>1886</v>
      </c>
      <c r="C2878" s="248"/>
      <c r="D2878" s="184">
        <v>3880770.02</v>
      </c>
      <c r="E2878" s="184">
        <v>2940266.34</v>
      </c>
      <c r="F2878" s="182">
        <v>1.32</v>
      </c>
      <c r="G2878" s="189">
        <v>4.240358947271897</v>
      </c>
      <c r="H2878" s="12">
        <v>15</v>
      </c>
      <c r="I2878" s="12">
        <v>10</v>
      </c>
    </row>
    <row r="2879" spans="1:9" x14ac:dyDescent="0.25">
      <c r="A2879" s="181" t="s">
        <v>2804</v>
      </c>
      <c r="B2879" s="181" t="s">
        <v>1886</v>
      </c>
      <c r="C2879" s="249"/>
      <c r="D2879" s="185">
        <v>5426038.96</v>
      </c>
      <c r="E2879" s="185">
        <v>2935580.81</v>
      </c>
      <c r="F2879" s="183">
        <v>1.8480000000000001</v>
      </c>
      <c r="G2879" s="188">
        <v>4.6051701859880918</v>
      </c>
      <c r="H2879" s="13">
        <v>0</v>
      </c>
      <c r="I2879" s="12">
        <v>10</v>
      </c>
    </row>
    <row r="2880" spans="1:9" x14ac:dyDescent="0.25">
      <c r="A2880" s="180" t="s">
        <v>2805</v>
      </c>
      <c r="B2880" s="180" t="s">
        <v>1886</v>
      </c>
      <c r="C2880" s="248"/>
      <c r="D2880" s="184">
        <v>5807901.96</v>
      </c>
      <c r="E2880" s="184">
        <v>2902653.14</v>
      </c>
      <c r="F2880" s="182">
        <v>2.0009999999999999</v>
      </c>
      <c r="G2880" s="189">
        <v>4.6051701859880918</v>
      </c>
      <c r="H2880" s="12">
        <v>0</v>
      </c>
      <c r="I2880" s="12">
        <v>10</v>
      </c>
    </row>
    <row r="2881" spans="1:9" x14ac:dyDescent="0.25">
      <c r="A2881" s="181" t="s">
        <v>2806</v>
      </c>
      <c r="B2881" s="181" t="s">
        <v>1886</v>
      </c>
      <c r="C2881" s="249"/>
      <c r="D2881" s="185">
        <v>5390307.9500000002</v>
      </c>
      <c r="E2881" s="185">
        <v>2834966.24</v>
      </c>
      <c r="F2881" s="183">
        <v>1.901</v>
      </c>
      <c r="G2881" s="188">
        <v>4.6051701859880918</v>
      </c>
      <c r="H2881" s="13">
        <v>0</v>
      </c>
      <c r="I2881" s="12">
        <v>10</v>
      </c>
    </row>
    <row r="2882" spans="1:9" x14ac:dyDescent="0.25">
      <c r="A2882" s="181" t="s">
        <v>1368</v>
      </c>
      <c r="B2882" s="181" t="s">
        <v>1902</v>
      </c>
      <c r="C2882" s="249"/>
      <c r="D2882" s="185">
        <v>1600.9</v>
      </c>
      <c r="E2882" s="185">
        <v>2543938.2999999998</v>
      </c>
      <c r="F2882" s="183">
        <v>6.2929999999999995E-4</v>
      </c>
      <c r="G2882" s="187"/>
      <c r="H2882" s="12"/>
      <c r="I2882" s="12">
        <v>10</v>
      </c>
    </row>
    <row r="2883" spans="1:9" x14ac:dyDescent="0.25">
      <c r="A2883" s="180" t="s">
        <v>1370</v>
      </c>
      <c r="B2883" s="180" t="s">
        <v>1902</v>
      </c>
      <c r="C2883" s="248"/>
      <c r="D2883" s="184">
        <v>347.99</v>
      </c>
      <c r="E2883" s="184">
        <v>2531940.61</v>
      </c>
      <c r="F2883" s="182">
        <v>1.3740000000000001E-4</v>
      </c>
      <c r="G2883" s="186"/>
      <c r="H2883" s="13"/>
      <c r="I2883" s="12">
        <v>10</v>
      </c>
    </row>
    <row r="2884" spans="1:9" x14ac:dyDescent="0.25">
      <c r="A2884" s="181" t="s">
        <v>1371</v>
      </c>
      <c r="B2884" s="181" t="s">
        <v>1902</v>
      </c>
      <c r="C2884" s="249"/>
      <c r="D2884" s="185">
        <v>405.85</v>
      </c>
      <c r="E2884" s="185">
        <v>2606912.1800000002</v>
      </c>
      <c r="F2884" s="183">
        <v>1.5569999999999999E-4</v>
      </c>
      <c r="G2884" s="187"/>
      <c r="H2884" s="12"/>
      <c r="I2884" s="12">
        <v>10</v>
      </c>
    </row>
    <row r="2885" spans="1:9" x14ac:dyDescent="0.25">
      <c r="A2885" s="180" t="s">
        <v>2807</v>
      </c>
      <c r="B2885" s="180" t="s">
        <v>1902</v>
      </c>
      <c r="C2885" s="248"/>
      <c r="D2885" s="184">
        <v>558593.13</v>
      </c>
      <c r="E2885" s="184">
        <v>2827800.96</v>
      </c>
      <c r="F2885" s="182">
        <v>0.19750000000000001</v>
      </c>
      <c r="G2885" s="189">
        <v>4.5523294845021214</v>
      </c>
      <c r="H2885" s="13">
        <v>120</v>
      </c>
      <c r="I2885" s="12">
        <v>10</v>
      </c>
    </row>
    <row r="2886" spans="1:9" x14ac:dyDescent="0.25">
      <c r="A2886" s="181" t="s">
        <v>2808</v>
      </c>
      <c r="B2886" s="181" t="s">
        <v>1902</v>
      </c>
      <c r="C2886" s="249"/>
      <c r="D2886" s="185">
        <v>603370.18000000005</v>
      </c>
      <c r="E2886" s="185">
        <v>2676170.75</v>
      </c>
      <c r="F2886" s="183">
        <v>0.22550000000000001</v>
      </c>
      <c r="G2886" s="188">
        <v>4.6056143490707546</v>
      </c>
      <c r="H2886" s="12">
        <v>120</v>
      </c>
      <c r="I2886" s="12">
        <v>10</v>
      </c>
    </row>
    <row r="2887" spans="1:9" x14ac:dyDescent="0.25">
      <c r="A2887" s="180" t="s">
        <v>2809</v>
      </c>
      <c r="B2887" s="180" t="s">
        <v>1902</v>
      </c>
      <c r="C2887" s="248"/>
      <c r="D2887" s="184">
        <v>580172.03</v>
      </c>
      <c r="E2887" s="184">
        <v>2805626.08</v>
      </c>
      <c r="F2887" s="182">
        <v>0.20680000000000001</v>
      </c>
      <c r="G2887" s="189">
        <v>4.4857164568434609</v>
      </c>
      <c r="H2887" s="13">
        <v>120</v>
      </c>
      <c r="I2887" s="12">
        <v>10</v>
      </c>
    </row>
    <row r="2888" spans="1:9" x14ac:dyDescent="0.25">
      <c r="A2888" s="181" t="s">
        <v>2810</v>
      </c>
      <c r="B2888" s="181" t="s">
        <v>1902</v>
      </c>
      <c r="C2888" s="249"/>
      <c r="D2888" s="185">
        <v>661848.18000000005</v>
      </c>
      <c r="E2888" s="185">
        <v>2758786.15</v>
      </c>
      <c r="F2888" s="183">
        <v>0.2399</v>
      </c>
      <c r="G2888" s="188">
        <v>4.747088609177843</v>
      </c>
      <c r="H2888" s="12">
        <v>60</v>
      </c>
      <c r="I2888" s="12">
        <v>10</v>
      </c>
    </row>
    <row r="2889" spans="1:9" x14ac:dyDescent="0.25">
      <c r="A2889" s="180" t="s">
        <v>2811</v>
      </c>
      <c r="B2889" s="180" t="s">
        <v>1902</v>
      </c>
      <c r="C2889" s="248"/>
      <c r="D2889" s="184">
        <v>643201.25</v>
      </c>
      <c r="E2889" s="184">
        <v>2899729.67</v>
      </c>
      <c r="F2889" s="182">
        <v>0.2218</v>
      </c>
      <c r="G2889" s="189">
        <v>4.5890474884292756</v>
      </c>
      <c r="H2889" s="13">
        <v>60</v>
      </c>
      <c r="I2889" s="12">
        <v>10</v>
      </c>
    </row>
    <row r="2890" spans="1:9" x14ac:dyDescent="0.25">
      <c r="A2890" s="181" t="s">
        <v>2812</v>
      </c>
      <c r="B2890" s="181" t="s">
        <v>1902</v>
      </c>
      <c r="C2890" s="249"/>
      <c r="D2890" s="185">
        <v>611268.28</v>
      </c>
      <c r="E2890" s="185">
        <v>2648417.6</v>
      </c>
      <c r="F2890" s="183">
        <v>0.23080000000000001</v>
      </c>
      <c r="G2890" s="188">
        <v>4.5956706718524192</v>
      </c>
      <c r="H2890" s="12">
        <v>60</v>
      </c>
      <c r="I2890" s="12">
        <v>10</v>
      </c>
    </row>
    <row r="2891" spans="1:9" x14ac:dyDescent="0.25">
      <c r="A2891" s="180" t="s">
        <v>2813</v>
      </c>
      <c r="B2891" s="180" t="s">
        <v>1902</v>
      </c>
      <c r="C2891" s="248"/>
      <c r="D2891" s="184">
        <v>590888.32999999996</v>
      </c>
      <c r="E2891" s="184">
        <v>2835879.65</v>
      </c>
      <c r="F2891" s="182">
        <v>0.2084</v>
      </c>
      <c r="G2891" s="189">
        <v>4.606131759041725</v>
      </c>
      <c r="H2891" s="13">
        <v>30</v>
      </c>
      <c r="I2891" s="12">
        <v>10</v>
      </c>
    </row>
    <row r="2892" spans="1:9" x14ac:dyDescent="0.25">
      <c r="A2892" s="181" t="s">
        <v>2814</v>
      </c>
      <c r="B2892" s="181" t="s">
        <v>1902</v>
      </c>
      <c r="C2892" s="249"/>
      <c r="D2892" s="185">
        <v>622534.78</v>
      </c>
      <c r="E2892" s="185">
        <v>2677761.58</v>
      </c>
      <c r="F2892" s="183">
        <v>0.23250000000000001</v>
      </c>
      <c r="G2892" s="188">
        <v>4.6362255216278969</v>
      </c>
      <c r="H2892" s="12">
        <v>30</v>
      </c>
      <c r="I2892" s="12">
        <v>10</v>
      </c>
    </row>
    <row r="2893" spans="1:9" x14ac:dyDescent="0.25">
      <c r="A2893" s="180" t="s">
        <v>2815</v>
      </c>
      <c r="B2893" s="180" t="s">
        <v>1902</v>
      </c>
      <c r="C2893" s="248"/>
      <c r="D2893" s="184">
        <v>617036.03</v>
      </c>
      <c r="E2893" s="184">
        <v>2733165.03</v>
      </c>
      <c r="F2893" s="182">
        <v>0.2258</v>
      </c>
      <c r="G2893" s="189">
        <v>4.5737392500788747</v>
      </c>
      <c r="H2893" s="13">
        <v>30</v>
      </c>
      <c r="I2893" s="12">
        <v>10</v>
      </c>
    </row>
    <row r="2894" spans="1:9" x14ac:dyDescent="0.25">
      <c r="A2894" s="181" t="s">
        <v>2816</v>
      </c>
      <c r="B2894" s="181" t="s">
        <v>1902</v>
      </c>
      <c r="C2894" s="249"/>
      <c r="D2894" s="185">
        <v>616302.53</v>
      </c>
      <c r="E2894" s="185">
        <v>2670668.0099999998</v>
      </c>
      <c r="F2894" s="183">
        <v>0.23080000000000001</v>
      </c>
      <c r="G2894" s="188">
        <v>4.7083673750358868</v>
      </c>
      <c r="H2894" s="12">
        <v>15</v>
      </c>
      <c r="I2894" s="12">
        <v>10</v>
      </c>
    </row>
    <row r="2895" spans="1:9" x14ac:dyDescent="0.25">
      <c r="A2895" s="180" t="s">
        <v>2817</v>
      </c>
      <c r="B2895" s="180" t="s">
        <v>1902</v>
      </c>
      <c r="C2895" s="248"/>
      <c r="D2895" s="184">
        <v>640737.15</v>
      </c>
      <c r="E2895" s="184">
        <v>2688056.52</v>
      </c>
      <c r="F2895" s="182">
        <v>0.2384</v>
      </c>
      <c r="G2895" s="189">
        <v>4.6613180026966115</v>
      </c>
      <c r="H2895" s="13">
        <v>15</v>
      </c>
      <c r="I2895" s="12">
        <v>10</v>
      </c>
    </row>
    <row r="2896" spans="1:9" x14ac:dyDescent="0.25">
      <c r="A2896" s="181" t="s">
        <v>2818</v>
      </c>
      <c r="B2896" s="181" t="s">
        <v>1902</v>
      </c>
      <c r="C2896" s="249"/>
      <c r="D2896" s="185">
        <v>584481.43000000005</v>
      </c>
      <c r="E2896" s="185">
        <v>2803769.49</v>
      </c>
      <c r="F2896" s="183">
        <v>0.20849999999999999</v>
      </c>
      <c r="G2896" s="188">
        <v>4.4939154958736749</v>
      </c>
      <c r="H2896" s="12">
        <v>15</v>
      </c>
      <c r="I2896" s="12">
        <v>10</v>
      </c>
    </row>
    <row r="2897" spans="1:9" x14ac:dyDescent="0.25">
      <c r="A2897" s="180" t="s">
        <v>2819</v>
      </c>
      <c r="B2897" s="180" t="s">
        <v>1902</v>
      </c>
      <c r="C2897" s="248"/>
      <c r="D2897" s="184">
        <v>631373.43000000005</v>
      </c>
      <c r="E2897" s="184">
        <v>3032576.57</v>
      </c>
      <c r="F2897" s="182">
        <v>0.2082</v>
      </c>
      <c r="G2897" s="189">
        <v>4.6051701859880918</v>
      </c>
      <c r="H2897" s="13">
        <v>0</v>
      </c>
      <c r="I2897" s="12">
        <v>10</v>
      </c>
    </row>
    <row r="2898" spans="1:9" x14ac:dyDescent="0.25">
      <c r="A2898" s="181" t="s">
        <v>2820</v>
      </c>
      <c r="B2898" s="181" t="s">
        <v>1902</v>
      </c>
      <c r="C2898" s="249"/>
      <c r="D2898" s="185">
        <v>658639.65</v>
      </c>
      <c r="E2898" s="185">
        <v>2922084.05</v>
      </c>
      <c r="F2898" s="183">
        <v>0.22539999999999999</v>
      </c>
      <c r="G2898" s="188">
        <v>4.6051701859880918</v>
      </c>
      <c r="H2898" s="12">
        <v>0</v>
      </c>
      <c r="I2898" s="12">
        <v>10</v>
      </c>
    </row>
    <row r="2899" spans="1:9" x14ac:dyDescent="0.25">
      <c r="A2899" s="180" t="s">
        <v>2821</v>
      </c>
      <c r="B2899" s="180" t="s">
        <v>1902</v>
      </c>
      <c r="C2899" s="248"/>
      <c r="D2899" s="184">
        <v>691938.05</v>
      </c>
      <c r="E2899" s="184">
        <v>2969624.11</v>
      </c>
      <c r="F2899" s="182">
        <v>0.23300000000000001</v>
      </c>
      <c r="G2899" s="189">
        <v>4.6051701859880918</v>
      </c>
      <c r="H2899" s="13">
        <v>0</v>
      </c>
      <c r="I2899" s="12">
        <v>10</v>
      </c>
    </row>
    <row r="2900" spans="1:9" x14ac:dyDescent="0.25">
      <c r="A2900" s="180" t="s">
        <v>1368</v>
      </c>
      <c r="B2900" s="180" t="s">
        <v>1918</v>
      </c>
      <c r="C2900" s="248"/>
      <c r="D2900" s="184">
        <v>3155.89</v>
      </c>
      <c r="E2900" s="184">
        <v>2543938.2999999998</v>
      </c>
      <c r="F2900" s="182">
        <v>1.2409999999999999E-3</v>
      </c>
      <c r="G2900" s="186"/>
      <c r="H2900" s="12"/>
      <c r="I2900" s="12">
        <v>10</v>
      </c>
    </row>
    <row r="2901" spans="1:9" x14ac:dyDescent="0.25">
      <c r="A2901" s="181" t="s">
        <v>1370</v>
      </c>
      <c r="B2901" s="181" t="s">
        <v>1918</v>
      </c>
      <c r="C2901" s="249"/>
      <c r="D2901" s="185">
        <v>1440.5</v>
      </c>
      <c r="E2901" s="185">
        <v>2531940.61</v>
      </c>
      <c r="F2901" s="183">
        <v>5.689E-4</v>
      </c>
      <c r="G2901" s="187"/>
      <c r="H2901" s="13"/>
      <c r="I2901" s="12">
        <v>10</v>
      </c>
    </row>
    <row r="2902" spans="1:9" x14ac:dyDescent="0.25">
      <c r="A2902" s="180" t="s">
        <v>1371</v>
      </c>
      <c r="B2902" s="180" t="s">
        <v>1918</v>
      </c>
      <c r="C2902" s="248"/>
      <c r="D2902" s="184">
        <v>1183.77</v>
      </c>
      <c r="E2902" s="184">
        <v>2606912.1800000002</v>
      </c>
      <c r="F2902" s="182">
        <v>4.5409999999999998E-4</v>
      </c>
      <c r="G2902" s="186"/>
      <c r="H2902" s="12"/>
      <c r="I2902" s="12">
        <v>10</v>
      </c>
    </row>
    <row r="2903" spans="1:9" x14ac:dyDescent="0.25">
      <c r="A2903" s="181" t="s">
        <v>2822</v>
      </c>
      <c r="B2903" s="181" t="s">
        <v>1918</v>
      </c>
      <c r="C2903" s="249"/>
      <c r="D2903" s="185">
        <v>915781.25</v>
      </c>
      <c r="E2903" s="185">
        <v>2840790.72</v>
      </c>
      <c r="F2903" s="183">
        <v>0.32240000000000002</v>
      </c>
      <c r="G2903" s="188">
        <v>4.6428692207337043</v>
      </c>
      <c r="H2903" s="13">
        <v>120</v>
      </c>
      <c r="I2903" s="12">
        <v>10</v>
      </c>
    </row>
    <row r="2904" spans="1:9" x14ac:dyDescent="0.25">
      <c r="A2904" s="180" t="s">
        <v>2823</v>
      </c>
      <c r="B2904" s="180" t="s">
        <v>1918</v>
      </c>
      <c r="C2904" s="248"/>
      <c r="D2904" s="184">
        <v>861608.33</v>
      </c>
      <c r="E2904" s="184">
        <v>2603406.17</v>
      </c>
      <c r="F2904" s="182">
        <v>0.33100000000000002</v>
      </c>
      <c r="G2904" s="189">
        <v>4.6421834247761051</v>
      </c>
      <c r="H2904" s="12">
        <v>120</v>
      </c>
      <c r="I2904" s="12">
        <v>10</v>
      </c>
    </row>
    <row r="2905" spans="1:9" x14ac:dyDescent="0.25">
      <c r="A2905" s="181" t="s">
        <v>2824</v>
      </c>
      <c r="B2905" s="181" t="s">
        <v>1918</v>
      </c>
      <c r="C2905" s="249"/>
      <c r="D2905" s="185">
        <v>851516.53</v>
      </c>
      <c r="E2905" s="185">
        <v>2564562.0499999998</v>
      </c>
      <c r="F2905" s="183">
        <v>0.33200000000000002</v>
      </c>
      <c r="G2905" s="188">
        <v>4.6430097559004722</v>
      </c>
      <c r="H2905" s="13">
        <v>120</v>
      </c>
      <c r="I2905" s="12">
        <v>10</v>
      </c>
    </row>
    <row r="2906" spans="1:9" x14ac:dyDescent="0.25">
      <c r="A2906" s="180" t="s">
        <v>2825</v>
      </c>
      <c r="B2906" s="180" t="s">
        <v>1918</v>
      </c>
      <c r="C2906" s="248"/>
      <c r="D2906" s="184">
        <v>920566.93</v>
      </c>
      <c r="E2906" s="184">
        <v>2339955.56</v>
      </c>
      <c r="F2906" s="182">
        <v>0.39340000000000003</v>
      </c>
      <c r="G2906" s="189">
        <v>4.8423264762014142</v>
      </c>
      <c r="H2906" s="12">
        <v>60</v>
      </c>
      <c r="I2906" s="12">
        <v>10</v>
      </c>
    </row>
    <row r="2907" spans="1:9" x14ac:dyDescent="0.25">
      <c r="A2907" s="181" t="s">
        <v>2826</v>
      </c>
      <c r="B2907" s="181" t="s">
        <v>1918</v>
      </c>
      <c r="C2907" s="249"/>
      <c r="D2907" s="185">
        <v>842194.08</v>
      </c>
      <c r="E2907" s="185">
        <v>2463328.65</v>
      </c>
      <c r="F2907" s="183">
        <v>0.34189999999999998</v>
      </c>
      <c r="G2907" s="188">
        <v>4.6746561961282014</v>
      </c>
      <c r="H2907" s="13">
        <v>60</v>
      </c>
      <c r="I2907" s="12">
        <v>10</v>
      </c>
    </row>
    <row r="2908" spans="1:9" x14ac:dyDescent="0.25">
      <c r="A2908" s="180" t="s">
        <v>2827</v>
      </c>
      <c r="B2908" s="180" t="s">
        <v>1918</v>
      </c>
      <c r="C2908" s="248"/>
      <c r="D2908" s="184">
        <v>891797.75</v>
      </c>
      <c r="E2908" s="184">
        <v>2604240.0299999998</v>
      </c>
      <c r="F2908" s="182">
        <v>0.34239999999999998</v>
      </c>
      <c r="G2908" s="189">
        <v>4.6739236286802033</v>
      </c>
      <c r="H2908" s="12">
        <v>60</v>
      </c>
      <c r="I2908" s="12">
        <v>10</v>
      </c>
    </row>
    <row r="2909" spans="1:9" x14ac:dyDescent="0.25">
      <c r="A2909" s="181" t="s">
        <v>2828</v>
      </c>
      <c r="B2909" s="181" t="s">
        <v>1918</v>
      </c>
      <c r="C2909" s="249"/>
      <c r="D2909" s="185">
        <v>881788.33</v>
      </c>
      <c r="E2909" s="185">
        <v>2765912.73</v>
      </c>
      <c r="F2909" s="183">
        <v>0.31879999999999997</v>
      </c>
      <c r="G2909" s="188">
        <v>4.6316136617774948</v>
      </c>
      <c r="H2909" s="13">
        <v>30</v>
      </c>
      <c r="I2909" s="12">
        <v>10</v>
      </c>
    </row>
    <row r="2910" spans="1:9" x14ac:dyDescent="0.25">
      <c r="A2910" s="180" t="s">
        <v>2829</v>
      </c>
      <c r="B2910" s="180" t="s">
        <v>1918</v>
      </c>
      <c r="C2910" s="248"/>
      <c r="D2910" s="184">
        <v>903496.72</v>
      </c>
      <c r="E2910" s="184">
        <v>2621377.62</v>
      </c>
      <c r="F2910" s="182">
        <v>0.34470000000000001</v>
      </c>
      <c r="G2910" s="189">
        <v>4.6828303421990016</v>
      </c>
      <c r="H2910" s="12">
        <v>30</v>
      </c>
      <c r="I2910" s="12">
        <v>10</v>
      </c>
    </row>
    <row r="2911" spans="1:9" x14ac:dyDescent="0.25">
      <c r="A2911" s="181" t="s">
        <v>2830</v>
      </c>
      <c r="B2911" s="181" t="s">
        <v>1918</v>
      </c>
      <c r="C2911" s="249"/>
      <c r="D2911" s="185">
        <v>830615.98</v>
      </c>
      <c r="E2911" s="185">
        <v>2681831.75</v>
      </c>
      <c r="F2911" s="183">
        <v>0.30969999999999998</v>
      </c>
      <c r="G2911" s="188">
        <v>4.5733148132172152</v>
      </c>
      <c r="H2911" s="13">
        <v>30</v>
      </c>
      <c r="I2911" s="12">
        <v>10</v>
      </c>
    </row>
    <row r="2912" spans="1:9" x14ac:dyDescent="0.25">
      <c r="A2912" s="180" t="s">
        <v>2831</v>
      </c>
      <c r="B2912" s="180" t="s">
        <v>1918</v>
      </c>
      <c r="C2912" s="248"/>
      <c r="D2912" s="184">
        <v>801471.4</v>
      </c>
      <c r="E2912" s="184">
        <v>2613681.3199999998</v>
      </c>
      <c r="F2912" s="182">
        <v>0.30659999999999998</v>
      </c>
      <c r="G2912" s="189">
        <v>4.5924992590537856</v>
      </c>
      <c r="H2912" s="12">
        <v>15</v>
      </c>
      <c r="I2912" s="12">
        <v>10</v>
      </c>
    </row>
    <row r="2913" spans="1:9" x14ac:dyDescent="0.25">
      <c r="A2913" s="181" t="s">
        <v>2832</v>
      </c>
      <c r="B2913" s="181" t="s">
        <v>1918</v>
      </c>
      <c r="C2913" s="249"/>
      <c r="D2913" s="185">
        <v>870134.93</v>
      </c>
      <c r="E2913" s="185">
        <v>2681776.31</v>
      </c>
      <c r="F2913" s="183">
        <v>0.32450000000000001</v>
      </c>
      <c r="G2913" s="188">
        <v>4.6223048106780134</v>
      </c>
      <c r="H2913" s="13">
        <v>15</v>
      </c>
      <c r="I2913" s="12">
        <v>10</v>
      </c>
    </row>
    <row r="2914" spans="1:9" x14ac:dyDescent="0.25">
      <c r="A2914" s="180" t="s">
        <v>2833</v>
      </c>
      <c r="B2914" s="180" t="s">
        <v>1918</v>
      </c>
      <c r="C2914" s="248"/>
      <c r="D2914" s="184">
        <v>879086.23</v>
      </c>
      <c r="E2914" s="184">
        <v>2763611.7</v>
      </c>
      <c r="F2914" s="182">
        <v>0.31809999999999999</v>
      </c>
      <c r="G2914" s="189">
        <v>4.6001410272839243</v>
      </c>
      <c r="H2914" s="12">
        <v>15</v>
      </c>
      <c r="I2914" s="12">
        <v>10</v>
      </c>
    </row>
    <row r="2915" spans="1:9" x14ac:dyDescent="0.25">
      <c r="A2915" s="181" t="s">
        <v>2834</v>
      </c>
      <c r="B2915" s="181" t="s">
        <v>1918</v>
      </c>
      <c r="C2915" s="249"/>
      <c r="D2915" s="185">
        <v>928388.39</v>
      </c>
      <c r="E2915" s="185">
        <v>2989766.23</v>
      </c>
      <c r="F2915" s="183">
        <v>0.3105</v>
      </c>
      <c r="G2915" s="188">
        <v>4.6051701859880918</v>
      </c>
      <c r="H2915" s="13">
        <v>0</v>
      </c>
      <c r="I2915" s="12">
        <v>10</v>
      </c>
    </row>
    <row r="2916" spans="1:9" x14ac:dyDescent="0.25">
      <c r="A2916" s="180" t="s">
        <v>2835</v>
      </c>
      <c r="B2916" s="180" t="s">
        <v>1918</v>
      </c>
      <c r="C2916" s="248"/>
      <c r="D2916" s="184">
        <v>893448.78</v>
      </c>
      <c r="E2916" s="184">
        <v>2801118.36</v>
      </c>
      <c r="F2916" s="182">
        <v>0.31900000000000001</v>
      </c>
      <c r="G2916" s="189">
        <v>4.6051701859880918</v>
      </c>
      <c r="H2916" s="12">
        <v>0</v>
      </c>
      <c r="I2916" s="12">
        <v>10</v>
      </c>
    </row>
    <row r="2917" spans="1:9" x14ac:dyDescent="0.25">
      <c r="A2917" s="181" t="s">
        <v>2836</v>
      </c>
      <c r="B2917" s="181" t="s">
        <v>1918</v>
      </c>
      <c r="C2917" s="249"/>
      <c r="D2917" s="185">
        <v>929661.03</v>
      </c>
      <c r="E2917" s="185">
        <v>2907567.84</v>
      </c>
      <c r="F2917" s="183">
        <v>0.31969999999999998</v>
      </c>
      <c r="G2917" s="188">
        <v>4.6051701859880918</v>
      </c>
      <c r="H2917" s="13">
        <v>0</v>
      </c>
      <c r="I2917" s="12">
        <v>10</v>
      </c>
    </row>
    <row r="2918" spans="1:9" x14ac:dyDescent="0.25">
      <c r="A2918" s="180" t="s">
        <v>1368</v>
      </c>
      <c r="B2918" s="180" t="s">
        <v>1935</v>
      </c>
      <c r="C2918" s="248"/>
      <c r="D2918" s="184">
        <v>472.25</v>
      </c>
      <c r="E2918" s="184">
        <v>2543938.2999999998</v>
      </c>
      <c r="F2918" s="182">
        <v>1.8560000000000001E-4</v>
      </c>
      <c r="G2918" s="186"/>
      <c r="H2918" s="12"/>
      <c r="I2918" s="12">
        <v>10</v>
      </c>
    </row>
    <row r="2919" spans="1:9" x14ac:dyDescent="0.25">
      <c r="A2919" s="181" t="s">
        <v>1370</v>
      </c>
      <c r="B2919" s="181" t="s">
        <v>1935</v>
      </c>
      <c r="C2919" s="249"/>
      <c r="D2919" s="185">
        <v>350.87</v>
      </c>
      <c r="E2919" s="185">
        <v>2531940.61</v>
      </c>
      <c r="F2919" s="183">
        <v>1.3860000000000001E-4</v>
      </c>
      <c r="G2919" s="187"/>
      <c r="H2919" s="13"/>
      <c r="I2919" s="12">
        <v>10</v>
      </c>
    </row>
    <row r="2920" spans="1:9" x14ac:dyDescent="0.25">
      <c r="A2920" s="180" t="s">
        <v>1371</v>
      </c>
      <c r="B2920" s="180" t="s">
        <v>1935</v>
      </c>
      <c r="C2920" s="248"/>
      <c r="D2920" s="184">
        <v>967.13</v>
      </c>
      <c r="E2920" s="184">
        <v>2606912.1800000002</v>
      </c>
      <c r="F2920" s="182">
        <v>3.7100000000000002E-4</v>
      </c>
      <c r="G2920" s="186"/>
      <c r="H2920" s="12"/>
      <c r="I2920" s="12">
        <v>10</v>
      </c>
    </row>
    <row r="2921" spans="1:9" x14ac:dyDescent="0.25">
      <c r="A2921" s="181" t="s">
        <v>2837</v>
      </c>
      <c r="B2921" s="181" t="s">
        <v>1935</v>
      </c>
      <c r="C2921" s="249"/>
      <c r="D2921" s="185">
        <v>551.38</v>
      </c>
      <c r="E2921" s="185">
        <v>3085252.18</v>
      </c>
      <c r="F2921" s="183">
        <v>1.7870000000000001E-4</v>
      </c>
      <c r="G2921" s="187" t="s">
        <v>1037</v>
      </c>
      <c r="H2921" s="13">
        <v>120</v>
      </c>
      <c r="I2921" s="12">
        <v>10</v>
      </c>
    </row>
    <row r="2922" spans="1:9" x14ac:dyDescent="0.25">
      <c r="A2922" s="180" t="s">
        <v>2838</v>
      </c>
      <c r="B2922" s="180" t="s">
        <v>1935</v>
      </c>
      <c r="C2922" s="248"/>
      <c r="D2922" s="184">
        <v>501.07</v>
      </c>
      <c r="E2922" s="184">
        <v>2770318.2</v>
      </c>
      <c r="F2922" s="182">
        <v>1.8090000000000001E-4</v>
      </c>
      <c r="G2922" s="186" t="s">
        <v>1037</v>
      </c>
      <c r="H2922" s="12">
        <v>120</v>
      </c>
      <c r="I2922" s="12">
        <v>10</v>
      </c>
    </row>
    <row r="2923" spans="1:9" x14ac:dyDescent="0.25">
      <c r="A2923" s="181" t="s">
        <v>2839</v>
      </c>
      <c r="B2923" s="181" t="s">
        <v>1935</v>
      </c>
      <c r="C2923" s="249"/>
      <c r="D2923" s="185">
        <v>1453.55</v>
      </c>
      <c r="E2923" s="185">
        <v>2598295.59</v>
      </c>
      <c r="F2923" s="183">
        <v>5.5940000000000004E-4</v>
      </c>
      <c r="G2923" s="188" t="s">
        <v>2912</v>
      </c>
      <c r="H2923" s="13">
        <v>120</v>
      </c>
      <c r="I2923" s="12">
        <v>10</v>
      </c>
    </row>
    <row r="2924" spans="1:9" x14ac:dyDescent="0.25">
      <c r="A2924" s="180" t="s">
        <v>2840</v>
      </c>
      <c r="B2924" s="180" t="s">
        <v>1935</v>
      </c>
      <c r="C2924" s="248"/>
      <c r="D2924" s="184">
        <v>1584.85</v>
      </c>
      <c r="E2924" s="184">
        <v>2769341.03</v>
      </c>
      <c r="F2924" s="182">
        <v>5.7229999999999998E-4</v>
      </c>
      <c r="G2924" s="189" t="s">
        <v>2913</v>
      </c>
      <c r="H2924" s="12">
        <v>60</v>
      </c>
      <c r="I2924" s="12">
        <v>10</v>
      </c>
    </row>
    <row r="2925" spans="1:9" x14ac:dyDescent="0.25">
      <c r="A2925" s="181" t="s">
        <v>2841</v>
      </c>
      <c r="B2925" s="181" t="s">
        <v>1935</v>
      </c>
      <c r="C2925" s="249"/>
      <c r="D2925" s="185">
        <v>1704.13</v>
      </c>
      <c r="E2925" s="185">
        <v>2807348.33</v>
      </c>
      <c r="F2925" s="183">
        <v>6.0700000000000001E-4</v>
      </c>
      <c r="G2925" s="188" t="s">
        <v>2914</v>
      </c>
      <c r="H2925" s="13">
        <v>60</v>
      </c>
      <c r="I2925" s="12">
        <v>10</v>
      </c>
    </row>
    <row r="2926" spans="1:9" x14ac:dyDescent="0.25">
      <c r="A2926" s="180" t="s">
        <v>2842</v>
      </c>
      <c r="B2926" s="180" t="s">
        <v>1935</v>
      </c>
      <c r="C2926" s="248"/>
      <c r="D2926" s="184">
        <v>776.97</v>
      </c>
      <c r="E2926" s="184">
        <v>2662926.4300000002</v>
      </c>
      <c r="F2926" s="182">
        <v>2.9179999999999999E-4</v>
      </c>
      <c r="G2926" s="189" t="s">
        <v>2915</v>
      </c>
      <c r="H2926" s="12">
        <v>60</v>
      </c>
      <c r="I2926" s="12">
        <v>10</v>
      </c>
    </row>
    <row r="2927" spans="1:9" x14ac:dyDescent="0.25">
      <c r="A2927" s="181" t="s">
        <v>2843</v>
      </c>
      <c r="B2927" s="181" t="s">
        <v>1935</v>
      </c>
      <c r="C2927" s="249"/>
      <c r="D2927" s="185">
        <v>902.3</v>
      </c>
      <c r="E2927" s="185">
        <v>2916703.26</v>
      </c>
      <c r="F2927" s="183">
        <v>3.0939999999999999E-4</v>
      </c>
      <c r="G2927" s="188" t="s">
        <v>2916</v>
      </c>
      <c r="H2927" s="13">
        <v>30</v>
      </c>
      <c r="I2927" s="12">
        <v>10</v>
      </c>
    </row>
    <row r="2928" spans="1:9" x14ac:dyDescent="0.25">
      <c r="A2928" s="180" t="s">
        <v>2844</v>
      </c>
      <c r="B2928" s="180" t="s">
        <v>1935</v>
      </c>
      <c r="C2928" s="248"/>
      <c r="D2928" s="184">
        <v>2506.15</v>
      </c>
      <c r="E2928" s="184">
        <v>2686533.09</v>
      </c>
      <c r="F2928" s="182">
        <v>9.3289999999999996E-4</v>
      </c>
      <c r="G2928" s="189" t="s">
        <v>2917</v>
      </c>
      <c r="H2928" s="12">
        <v>30</v>
      </c>
      <c r="I2928" s="12">
        <v>10</v>
      </c>
    </row>
    <row r="2929" spans="1:9" x14ac:dyDescent="0.25">
      <c r="A2929" s="181" t="s">
        <v>2845</v>
      </c>
      <c r="B2929" s="181" t="s">
        <v>1935</v>
      </c>
      <c r="C2929" s="249"/>
      <c r="D2929" s="185">
        <v>2155.2800000000002</v>
      </c>
      <c r="E2929" s="185">
        <v>2736465.29</v>
      </c>
      <c r="F2929" s="183">
        <v>7.8759999999999995E-4</v>
      </c>
      <c r="G2929" s="188" t="s">
        <v>2918</v>
      </c>
      <c r="H2929" s="13">
        <v>30</v>
      </c>
      <c r="I2929" s="12">
        <v>10</v>
      </c>
    </row>
    <row r="2930" spans="1:9" x14ac:dyDescent="0.25">
      <c r="A2930" s="180" t="s">
        <v>2846</v>
      </c>
      <c r="B2930" s="180" t="s">
        <v>1935</v>
      </c>
      <c r="C2930" s="248"/>
      <c r="D2930" s="184">
        <v>4921.2</v>
      </c>
      <c r="E2930" s="184">
        <v>2660207.7799999998</v>
      </c>
      <c r="F2930" s="182">
        <v>1.8500000000000001E-3</v>
      </c>
      <c r="G2930" s="189" t="s">
        <v>2919</v>
      </c>
      <c r="H2930" s="12">
        <v>15</v>
      </c>
      <c r="I2930" s="12">
        <v>10</v>
      </c>
    </row>
    <row r="2931" spans="1:9" x14ac:dyDescent="0.25">
      <c r="A2931" s="181" t="s">
        <v>2847</v>
      </c>
      <c r="B2931" s="181" t="s">
        <v>1935</v>
      </c>
      <c r="C2931" s="249"/>
      <c r="D2931" s="185">
        <v>1704.25</v>
      </c>
      <c r="E2931" s="185">
        <v>2728516.42</v>
      </c>
      <c r="F2931" s="183">
        <v>6.246E-4</v>
      </c>
      <c r="G2931" s="188" t="s">
        <v>2920</v>
      </c>
      <c r="H2931" s="13">
        <v>15</v>
      </c>
      <c r="I2931" s="12">
        <v>10</v>
      </c>
    </row>
    <row r="2932" spans="1:9" x14ac:dyDescent="0.25">
      <c r="A2932" s="180" t="s">
        <v>2848</v>
      </c>
      <c r="B2932" s="180" t="s">
        <v>1935</v>
      </c>
      <c r="C2932" s="248"/>
      <c r="D2932" s="184">
        <v>526.33000000000004</v>
      </c>
      <c r="E2932" s="184">
        <v>2800210.16</v>
      </c>
      <c r="F2932" s="182">
        <v>1.8799999999999999E-4</v>
      </c>
      <c r="G2932" s="186" t="s">
        <v>1037</v>
      </c>
      <c r="H2932" s="12">
        <v>15</v>
      </c>
      <c r="I2932" s="12">
        <v>10</v>
      </c>
    </row>
    <row r="2933" spans="1:9" x14ac:dyDescent="0.25">
      <c r="A2933" s="181" t="s">
        <v>2849</v>
      </c>
      <c r="B2933" s="181" t="s">
        <v>1935</v>
      </c>
      <c r="C2933" s="249"/>
      <c r="D2933" s="185">
        <v>303781.08</v>
      </c>
      <c r="E2933" s="185">
        <v>2696939.77</v>
      </c>
      <c r="F2933" s="183">
        <v>0.11260000000000001</v>
      </c>
      <c r="G2933" s="188">
        <v>4.6051701859880918</v>
      </c>
      <c r="H2933" s="13">
        <v>0</v>
      </c>
      <c r="I2933" s="12">
        <v>10</v>
      </c>
    </row>
    <row r="2934" spans="1:9" x14ac:dyDescent="0.25">
      <c r="A2934" s="180" t="s">
        <v>2850</v>
      </c>
      <c r="B2934" s="180" t="s">
        <v>1935</v>
      </c>
      <c r="C2934" s="248"/>
      <c r="D2934" s="184">
        <v>7089348.4900000002</v>
      </c>
      <c r="E2934" s="184">
        <v>2751980.22</v>
      </c>
      <c r="F2934" s="182">
        <v>2.5760000000000001</v>
      </c>
      <c r="G2934" s="189">
        <v>4.6051701859880918</v>
      </c>
      <c r="H2934" s="12">
        <v>0</v>
      </c>
      <c r="I2934" s="12">
        <v>10</v>
      </c>
    </row>
    <row r="2935" spans="1:9" x14ac:dyDescent="0.25">
      <c r="A2935" s="181" t="s">
        <v>2851</v>
      </c>
      <c r="B2935" s="181" t="s">
        <v>1935</v>
      </c>
      <c r="C2935" s="249"/>
      <c r="D2935" s="185">
        <v>370033.9</v>
      </c>
      <c r="E2935" s="185">
        <v>2887320.8</v>
      </c>
      <c r="F2935" s="183">
        <v>0.12820000000000001</v>
      </c>
      <c r="G2935" s="188">
        <v>4.6051701859880918</v>
      </c>
      <c r="H2935" s="13">
        <v>0</v>
      </c>
      <c r="I2935" s="12">
        <v>10</v>
      </c>
    </row>
    <row r="2936" spans="1:9" x14ac:dyDescent="0.25">
      <c r="A2936" s="181" t="s">
        <v>1368</v>
      </c>
      <c r="B2936" s="181" t="s">
        <v>1951</v>
      </c>
      <c r="C2936" s="249"/>
      <c r="D2936" s="185">
        <v>384.7</v>
      </c>
      <c r="E2936" s="185">
        <v>2543938.2999999998</v>
      </c>
      <c r="F2936" s="183">
        <v>1.5119999999999999E-4</v>
      </c>
      <c r="G2936" s="187"/>
      <c r="H2936" s="12"/>
      <c r="I2936" s="12">
        <v>10</v>
      </c>
    </row>
    <row r="2937" spans="1:9" x14ac:dyDescent="0.25">
      <c r="A2937" s="180" t="s">
        <v>1370</v>
      </c>
      <c r="B2937" s="180" t="s">
        <v>1951</v>
      </c>
      <c r="C2937" s="248"/>
      <c r="D2937" s="184">
        <v>244.68</v>
      </c>
      <c r="E2937" s="184">
        <v>2531940.61</v>
      </c>
      <c r="F2937" s="182">
        <v>9.6639999999999996E-5</v>
      </c>
      <c r="G2937" s="186"/>
      <c r="H2937" s="13"/>
      <c r="I2937" s="12">
        <v>10</v>
      </c>
    </row>
    <row r="2938" spans="1:9" x14ac:dyDescent="0.25">
      <c r="A2938" s="181" t="s">
        <v>1371</v>
      </c>
      <c r="B2938" s="181" t="s">
        <v>1951</v>
      </c>
      <c r="C2938" s="249"/>
      <c r="D2938" s="185">
        <v>209.05</v>
      </c>
      <c r="E2938" s="185">
        <v>2606912.1800000002</v>
      </c>
      <c r="F2938" s="183">
        <v>8.0190000000000003E-5</v>
      </c>
      <c r="G2938" s="187"/>
      <c r="H2938" s="12"/>
      <c r="I2938" s="12">
        <v>10</v>
      </c>
    </row>
    <row r="2939" spans="1:9" x14ac:dyDescent="0.25">
      <c r="A2939" s="180" t="s">
        <v>2852</v>
      </c>
      <c r="B2939" s="180" t="s">
        <v>1951</v>
      </c>
      <c r="C2939" s="248"/>
      <c r="D2939" s="184">
        <v>2356429.48</v>
      </c>
      <c r="E2939" s="184">
        <v>2738131.67</v>
      </c>
      <c r="F2939" s="182">
        <v>0.86060000000000003</v>
      </c>
      <c r="G2939" s="189">
        <v>4.3615269105340966</v>
      </c>
      <c r="H2939" s="13">
        <v>120</v>
      </c>
      <c r="I2939" s="12">
        <v>10</v>
      </c>
    </row>
    <row r="2940" spans="1:9" x14ac:dyDescent="0.25">
      <c r="A2940" s="181" t="s">
        <v>2853</v>
      </c>
      <c r="B2940" s="181" t="s">
        <v>1951</v>
      </c>
      <c r="C2940" s="249"/>
      <c r="D2940" s="185">
        <v>2798361.28</v>
      </c>
      <c r="E2940" s="185">
        <v>2701532.16</v>
      </c>
      <c r="F2940" s="183">
        <v>1.036</v>
      </c>
      <c r="G2940" s="188">
        <v>4.6042052987892816</v>
      </c>
      <c r="H2940" s="12">
        <v>120</v>
      </c>
      <c r="I2940" s="12">
        <v>10</v>
      </c>
    </row>
    <row r="2941" spans="1:9" x14ac:dyDescent="0.25">
      <c r="A2941" s="180" t="s">
        <v>2854</v>
      </c>
      <c r="B2941" s="180" t="s">
        <v>1951</v>
      </c>
      <c r="C2941" s="248"/>
      <c r="D2941" s="184">
        <v>2739074.86</v>
      </c>
      <c r="E2941" s="184">
        <v>2671590.48</v>
      </c>
      <c r="F2941" s="182">
        <v>1.0249999999999999</v>
      </c>
      <c r="G2941" s="189">
        <v>4.6486426936635814</v>
      </c>
      <c r="H2941" s="13">
        <v>120</v>
      </c>
      <c r="I2941" s="12">
        <v>10</v>
      </c>
    </row>
    <row r="2942" spans="1:9" x14ac:dyDescent="0.25">
      <c r="A2942" s="181" t="s">
        <v>2855</v>
      </c>
      <c r="B2942" s="181" t="s">
        <v>1951</v>
      </c>
      <c r="C2942" s="249"/>
      <c r="D2942" s="185">
        <v>2806378.74</v>
      </c>
      <c r="E2942" s="185">
        <v>2847113.91</v>
      </c>
      <c r="F2942" s="183">
        <v>0.98570000000000002</v>
      </c>
      <c r="G2942" s="188">
        <v>4.4972652658609773</v>
      </c>
      <c r="H2942" s="12">
        <v>60</v>
      </c>
      <c r="I2942" s="12">
        <v>10</v>
      </c>
    </row>
    <row r="2943" spans="1:9" x14ac:dyDescent="0.25">
      <c r="A2943" s="180" t="s">
        <v>2856</v>
      </c>
      <c r="B2943" s="180" t="s">
        <v>1951</v>
      </c>
      <c r="C2943" s="248"/>
      <c r="D2943" s="184">
        <v>2887878.88</v>
      </c>
      <c r="E2943" s="184">
        <v>2816125.52</v>
      </c>
      <c r="F2943" s="182">
        <v>1.0249999999999999</v>
      </c>
      <c r="G2943" s="189">
        <v>4.5935296347574415</v>
      </c>
      <c r="H2943" s="13">
        <v>60</v>
      </c>
      <c r="I2943" s="12">
        <v>10</v>
      </c>
    </row>
    <row r="2944" spans="1:9" x14ac:dyDescent="0.25">
      <c r="A2944" s="181" t="s">
        <v>2857</v>
      </c>
      <c r="B2944" s="181" t="s">
        <v>1951</v>
      </c>
      <c r="C2944" s="249"/>
      <c r="D2944" s="185">
        <v>2911824.75</v>
      </c>
      <c r="E2944" s="185">
        <v>2538508.5499999998</v>
      </c>
      <c r="F2944" s="183">
        <v>1.147</v>
      </c>
      <c r="G2944" s="188">
        <v>4.7611112669433888</v>
      </c>
      <c r="H2944" s="12">
        <v>60</v>
      </c>
      <c r="I2944" s="12">
        <v>10</v>
      </c>
    </row>
    <row r="2945" spans="1:9" x14ac:dyDescent="0.25">
      <c r="A2945" s="180" t="s">
        <v>2858</v>
      </c>
      <c r="B2945" s="180" t="s">
        <v>1951</v>
      </c>
      <c r="C2945" s="248"/>
      <c r="D2945" s="184">
        <v>2888455.71</v>
      </c>
      <c r="E2945" s="184">
        <v>2960332.32</v>
      </c>
      <c r="F2945" s="182">
        <v>0.97570000000000001</v>
      </c>
      <c r="G2945" s="189">
        <v>4.4870672422531976</v>
      </c>
      <c r="H2945" s="13">
        <v>30</v>
      </c>
      <c r="I2945" s="12">
        <v>10</v>
      </c>
    </row>
    <row r="2946" spans="1:9" x14ac:dyDescent="0.25">
      <c r="A2946" s="181" t="s">
        <v>2859</v>
      </c>
      <c r="B2946" s="181" t="s">
        <v>1951</v>
      </c>
      <c r="C2946" s="249"/>
      <c r="D2946" s="185">
        <v>2744126.48</v>
      </c>
      <c r="E2946" s="185">
        <v>2527854.36</v>
      </c>
      <c r="F2946" s="183">
        <v>1.0860000000000001</v>
      </c>
      <c r="G2946" s="188">
        <v>4.651344236253891</v>
      </c>
      <c r="H2946" s="12">
        <v>30</v>
      </c>
      <c r="I2946" s="12">
        <v>10</v>
      </c>
    </row>
    <row r="2947" spans="1:9" x14ac:dyDescent="0.25">
      <c r="A2947" s="180" t="s">
        <v>2860</v>
      </c>
      <c r="B2947" s="180" t="s">
        <v>1951</v>
      </c>
      <c r="C2947" s="248"/>
      <c r="D2947" s="184">
        <v>2746630.96</v>
      </c>
      <c r="E2947" s="184">
        <v>2804884.21</v>
      </c>
      <c r="F2947" s="182">
        <v>0.97919999999999996</v>
      </c>
      <c r="G2947" s="189">
        <v>4.6029257237412837</v>
      </c>
      <c r="H2947" s="13">
        <v>30</v>
      </c>
      <c r="I2947" s="12">
        <v>10</v>
      </c>
    </row>
    <row r="2948" spans="1:9" x14ac:dyDescent="0.25">
      <c r="A2948" s="181" t="s">
        <v>2861</v>
      </c>
      <c r="B2948" s="181" t="s">
        <v>1951</v>
      </c>
      <c r="C2948" s="249"/>
      <c r="D2948" s="185">
        <v>2809424.78</v>
      </c>
      <c r="E2948" s="185">
        <v>2776570.5</v>
      </c>
      <c r="F2948" s="183">
        <v>1.012</v>
      </c>
      <c r="G2948" s="188">
        <v>4.5235999502075988</v>
      </c>
      <c r="H2948" s="12">
        <v>15</v>
      </c>
      <c r="I2948" s="12">
        <v>10</v>
      </c>
    </row>
    <row r="2949" spans="1:9" x14ac:dyDescent="0.25">
      <c r="A2949" s="180" t="s">
        <v>2862</v>
      </c>
      <c r="B2949" s="180" t="s">
        <v>1951</v>
      </c>
      <c r="C2949" s="248"/>
      <c r="D2949" s="184">
        <v>2773261.05</v>
      </c>
      <c r="E2949" s="184">
        <v>2751609.79</v>
      </c>
      <c r="F2949" s="182">
        <v>1.008</v>
      </c>
      <c r="G2949" s="189">
        <v>4.5768033925163492</v>
      </c>
      <c r="H2949" s="13">
        <v>15</v>
      </c>
      <c r="I2949" s="12">
        <v>10</v>
      </c>
    </row>
    <row r="2950" spans="1:9" x14ac:dyDescent="0.25">
      <c r="A2950" s="181" t="s">
        <v>2863</v>
      </c>
      <c r="B2950" s="181" t="s">
        <v>1951</v>
      </c>
      <c r="C2950" s="249"/>
      <c r="D2950" s="185">
        <v>2716247.55</v>
      </c>
      <c r="E2950" s="185">
        <v>2980289.19</v>
      </c>
      <c r="F2950" s="183">
        <v>0.91139999999999999</v>
      </c>
      <c r="G2950" s="188">
        <v>4.5311633829012141</v>
      </c>
      <c r="H2950" s="12">
        <v>15</v>
      </c>
      <c r="I2950" s="12">
        <v>10</v>
      </c>
    </row>
    <row r="2951" spans="1:9" x14ac:dyDescent="0.25">
      <c r="A2951" s="180" t="s">
        <v>2864</v>
      </c>
      <c r="B2951" s="180" t="s">
        <v>1951</v>
      </c>
      <c r="C2951" s="248"/>
      <c r="D2951" s="184">
        <v>3011464.24</v>
      </c>
      <c r="E2951" s="184">
        <v>2742663.01</v>
      </c>
      <c r="F2951" s="182">
        <v>1.0980000000000001</v>
      </c>
      <c r="G2951" s="189">
        <v>4.6051701859880918</v>
      </c>
      <c r="H2951" s="13">
        <v>0</v>
      </c>
      <c r="I2951" s="12">
        <v>10</v>
      </c>
    </row>
    <row r="2952" spans="1:9" x14ac:dyDescent="0.25">
      <c r="A2952" s="181" t="s">
        <v>2865</v>
      </c>
      <c r="B2952" s="181" t="s">
        <v>1951</v>
      </c>
      <c r="C2952" s="249"/>
      <c r="D2952" s="185">
        <v>2858428.02</v>
      </c>
      <c r="E2952" s="185">
        <v>2756005.05</v>
      </c>
      <c r="F2952" s="183">
        <v>1.0369999999999999</v>
      </c>
      <c r="G2952" s="188">
        <v>4.6051701859880918</v>
      </c>
      <c r="H2952" s="12">
        <v>0</v>
      </c>
      <c r="I2952" s="12">
        <v>10</v>
      </c>
    </row>
    <row r="2953" spans="1:9" x14ac:dyDescent="0.25">
      <c r="A2953" s="180" t="s">
        <v>2866</v>
      </c>
      <c r="B2953" s="180" t="s">
        <v>1951</v>
      </c>
      <c r="C2953" s="248"/>
      <c r="D2953" s="184">
        <v>2776308.71</v>
      </c>
      <c r="E2953" s="184">
        <v>2828888.95</v>
      </c>
      <c r="F2953" s="182">
        <v>0.98140000000000005</v>
      </c>
      <c r="G2953" s="189">
        <v>4.6051701859880918</v>
      </c>
      <c r="H2953" s="13">
        <v>0</v>
      </c>
      <c r="I2953" s="12">
        <v>10</v>
      </c>
    </row>
    <row r="2954" spans="1:9" x14ac:dyDescent="0.25">
      <c r="A2954" s="180" t="s">
        <v>1368</v>
      </c>
      <c r="B2954" s="180" t="s">
        <v>1967</v>
      </c>
      <c r="C2954" s="248"/>
      <c r="D2954" s="184">
        <v>906.26</v>
      </c>
      <c r="E2954" s="184">
        <v>2543938.2999999998</v>
      </c>
      <c r="F2954" s="182">
        <v>3.5619999999999998E-4</v>
      </c>
      <c r="G2954" s="186"/>
      <c r="H2954" s="12"/>
      <c r="I2954" s="12">
        <v>10</v>
      </c>
    </row>
    <row r="2955" spans="1:9" x14ac:dyDescent="0.25">
      <c r="A2955" s="181" t="s">
        <v>1370</v>
      </c>
      <c r="B2955" s="181" t="s">
        <v>1967</v>
      </c>
      <c r="C2955" s="249"/>
      <c r="D2955" s="185">
        <v>701.8</v>
      </c>
      <c r="E2955" s="185">
        <v>2531940.61</v>
      </c>
      <c r="F2955" s="183">
        <v>2.7720000000000002E-4</v>
      </c>
      <c r="G2955" s="187"/>
      <c r="H2955" s="13"/>
      <c r="I2955" s="12">
        <v>10</v>
      </c>
    </row>
    <row r="2956" spans="1:9" x14ac:dyDescent="0.25">
      <c r="A2956" s="180" t="s">
        <v>1371</v>
      </c>
      <c r="B2956" s="180" t="s">
        <v>1967</v>
      </c>
      <c r="C2956" s="248"/>
      <c r="D2956" s="184">
        <v>247.08</v>
      </c>
      <c r="E2956" s="184">
        <v>2606912.1800000002</v>
      </c>
      <c r="F2956" s="182">
        <v>9.4779999999999997E-5</v>
      </c>
      <c r="G2956" s="186"/>
      <c r="H2956" s="12"/>
      <c r="I2956" s="12">
        <v>10</v>
      </c>
    </row>
    <row r="2957" spans="1:9" x14ac:dyDescent="0.25">
      <c r="A2957" s="181" t="s">
        <v>2867</v>
      </c>
      <c r="B2957" s="181" t="s">
        <v>1967</v>
      </c>
      <c r="C2957" s="249"/>
      <c r="D2957" s="185">
        <v>4638694.3499999996</v>
      </c>
      <c r="E2957" s="185">
        <v>2795468.72</v>
      </c>
      <c r="F2957" s="183">
        <v>1.659</v>
      </c>
      <c r="G2957" s="188">
        <v>4.2990839566964238</v>
      </c>
      <c r="H2957" s="13">
        <v>120</v>
      </c>
      <c r="I2957" s="12">
        <v>10</v>
      </c>
    </row>
    <row r="2958" spans="1:9" x14ac:dyDescent="0.25">
      <c r="A2958" s="180" t="s">
        <v>2868</v>
      </c>
      <c r="B2958" s="180" t="s">
        <v>1967</v>
      </c>
      <c r="C2958" s="248"/>
      <c r="D2958" s="184">
        <v>3993243.54</v>
      </c>
      <c r="E2958" s="184">
        <v>2717014.78</v>
      </c>
      <c r="F2958" s="182">
        <v>1.47</v>
      </c>
      <c r="G2958" s="189">
        <v>4.1622584580992239</v>
      </c>
      <c r="H2958" s="12">
        <v>120</v>
      </c>
      <c r="I2958" s="12">
        <v>10</v>
      </c>
    </row>
    <row r="2959" spans="1:9" x14ac:dyDescent="0.25">
      <c r="A2959" s="181" t="s">
        <v>2869</v>
      </c>
      <c r="B2959" s="181" t="s">
        <v>1967</v>
      </c>
      <c r="C2959" s="249"/>
      <c r="D2959" s="185">
        <v>4808399.16</v>
      </c>
      <c r="E2959" s="185">
        <v>2783200.89</v>
      </c>
      <c r="F2959" s="183">
        <v>1.728</v>
      </c>
      <c r="G2959" s="188">
        <v>4.4680104167973385</v>
      </c>
      <c r="H2959" s="13">
        <v>120</v>
      </c>
      <c r="I2959" s="12">
        <v>10</v>
      </c>
    </row>
    <row r="2960" spans="1:9" x14ac:dyDescent="0.25">
      <c r="A2960" s="180" t="s">
        <v>2870</v>
      </c>
      <c r="B2960" s="180" t="s">
        <v>1967</v>
      </c>
      <c r="C2960" s="248"/>
      <c r="D2960" s="184">
        <v>6017697.0999999996</v>
      </c>
      <c r="E2960" s="184">
        <v>2821687.02</v>
      </c>
      <c r="F2960" s="182">
        <v>2.133</v>
      </c>
      <c r="G2960" s="189">
        <v>4.5504309023221827</v>
      </c>
      <c r="H2960" s="12">
        <v>60</v>
      </c>
      <c r="I2960" s="12">
        <v>10</v>
      </c>
    </row>
    <row r="2961" spans="1:9" x14ac:dyDescent="0.25">
      <c r="A2961" s="181" t="s">
        <v>2871</v>
      </c>
      <c r="B2961" s="181" t="s">
        <v>1967</v>
      </c>
      <c r="C2961" s="249"/>
      <c r="D2961" s="185">
        <v>6059847.0800000001</v>
      </c>
      <c r="E2961" s="185">
        <v>2858541.86</v>
      </c>
      <c r="F2961" s="183">
        <v>2.12</v>
      </c>
      <c r="G2961" s="188">
        <v>4.5284627795421466</v>
      </c>
      <c r="H2961" s="13">
        <v>60</v>
      </c>
      <c r="I2961" s="12">
        <v>10</v>
      </c>
    </row>
    <row r="2962" spans="1:9" x14ac:dyDescent="0.25">
      <c r="A2962" s="180" t="s">
        <v>2872</v>
      </c>
      <c r="B2962" s="180" t="s">
        <v>1967</v>
      </c>
      <c r="C2962" s="248"/>
      <c r="D2962" s="184">
        <v>6056353.0099999998</v>
      </c>
      <c r="E2962" s="184">
        <v>2614867.33</v>
      </c>
      <c r="F2962" s="182">
        <v>2.3159999999999998</v>
      </c>
      <c r="G2962" s="189">
        <v>4.7609229730610299</v>
      </c>
      <c r="H2962" s="12">
        <v>60</v>
      </c>
      <c r="I2962" s="12">
        <v>10</v>
      </c>
    </row>
    <row r="2963" spans="1:9" x14ac:dyDescent="0.25">
      <c r="A2963" s="181" t="s">
        <v>2873</v>
      </c>
      <c r="B2963" s="181" t="s">
        <v>1967</v>
      </c>
      <c r="C2963" s="249"/>
      <c r="D2963" s="185">
        <v>6012842.7400000002</v>
      </c>
      <c r="E2963" s="185">
        <v>2885086.69</v>
      </c>
      <c r="F2963" s="183">
        <v>2.0840000000000001</v>
      </c>
      <c r="G2963" s="188">
        <v>4.5271879107924988</v>
      </c>
      <c r="H2963" s="13">
        <v>30</v>
      </c>
      <c r="I2963" s="12">
        <v>10</v>
      </c>
    </row>
    <row r="2964" spans="1:9" x14ac:dyDescent="0.25">
      <c r="A2964" s="180" t="s">
        <v>2874</v>
      </c>
      <c r="B2964" s="180" t="s">
        <v>1967</v>
      </c>
      <c r="C2964" s="248"/>
      <c r="D2964" s="184">
        <v>5792866.04</v>
      </c>
      <c r="E2964" s="184">
        <v>2683687.1800000002</v>
      </c>
      <c r="F2964" s="182">
        <v>2.1589999999999998</v>
      </c>
      <c r="G2964" s="189">
        <v>4.546693910830637</v>
      </c>
      <c r="H2964" s="12">
        <v>30</v>
      </c>
      <c r="I2964" s="12">
        <v>10</v>
      </c>
    </row>
    <row r="2965" spans="1:9" x14ac:dyDescent="0.25">
      <c r="A2965" s="181" t="s">
        <v>2875</v>
      </c>
      <c r="B2965" s="181" t="s">
        <v>1967</v>
      </c>
      <c r="C2965" s="249"/>
      <c r="D2965" s="185">
        <v>5875134.0599999996</v>
      </c>
      <c r="E2965" s="185">
        <v>2635769.79</v>
      </c>
      <c r="F2965" s="183">
        <v>2.2290000000000001</v>
      </c>
      <c r="G2965" s="188">
        <v>4.7226303767064604</v>
      </c>
      <c r="H2965" s="13">
        <v>30</v>
      </c>
      <c r="I2965" s="12">
        <v>10</v>
      </c>
    </row>
    <row r="2966" spans="1:9" x14ac:dyDescent="0.25">
      <c r="A2966" s="180" t="s">
        <v>2876</v>
      </c>
      <c r="B2966" s="180" t="s">
        <v>1967</v>
      </c>
      <c r="C2966" s="248"/>
      <c r="D2966" s="184">
        <v>4846596.01</v>
      </c>
      <c r="E2966" s="184">
        <v>2628194.42</v>
      </c>
      <c r="F2966" s="182">
        <v>1.8440000000000001</v>
      </c>
      <c r="G2966" s="189">
        <v>4.404820751170794</v>
      </c>
      <c r="H2966" s="12">
        <v>15</v>
      </c>
      <c r="I2966" s="12">
        <v>10</v>
      </c>
    </row>
    <row r="2967" spans="1:9" x14ac:dyDescent="0.25">
      <c r="A2967" s="181" t="s">
        <v>2877</v>
      </c>
      <c r="B2967" s="181" t="s">
        <v>1967</v>
      </c>
      <c r="C2967" s="249"/>
      <c r="D2967" s="185">
        <v>4772217.75</v>
      </c>
      <c r="E2967" s="185">
        <v>2850328.11</v>
      </c>
      <c r="F2967" s="183">
        <v>1.6739999999999999</v>
      </c>
      <c r="G2967" s="188">
        <v>4.2922321546691169</v>
      </c>
      <c r="H2967" s="13">
        <v>15</v>
      </c>
      <c r="I2967" s="12">
        <v>10</v>
      </c>
    </row>
    <row r="2968" spans="1:9" x14ac:dyDescent="0.25">
      <c r="A2968" s="180" t="s">
        <v>2878</v>
      </c>
      <c r="B2968" s="180" t="s">
        <v>1967</v>
      </c>
      <c r="C2968" s="248"/>
      <c r="D2968" s="184">
        <v>6482595.3799999999</v>
      </c>
      <c r="E2968" s="184">
        <v>2740667.05</v>
      </c>
      <c r="F2968" s="182">
        <v>2.3650000000000002</v>
      </c>
      <c r="G2968" s="189">
        <v>4.781861606939608</v>
      </c>
      <c r="H2968" s="12">
        <v>15</v>
      </c>
      <c r="I2968" s="12">
        <v>10</v>
      </c>
    </row>
    <row r="2969" spans="1:9" x14ac:dyDescent="0.25">
      <c r="A2969" s="181" t="s">
        <v>2879</v>
      </c>
      <c r="B2969" s="181" t="s">
        <v>1967</v>
      </c>
      <c r="C2969" s="249"/>
      <c r="D2969" s="185">
        <v>6386536.1299999999</v>
      </c>
      <c r="E2969" s="185">
        <v>2834609.73</v>
      </c>
      <c r="F2969" s="183">
        <v>2.2530000000000001</v>
      </c>
      <c r="G2969" s="188">
        <v>4.6051701859880918</v>
      </c>
      <c r="H2969" s="13">
        <v>0</v>
      </c>
      <c r="I2969" s="12">
        <v>10</v>
      </c>
    </row>
    <row r="2970" spans="1:9" x14ac:dyDescent="0.25">
      <c r="A2970" s="180" t="s">
        <v>2880</v>
      </c>
      <c r="B2970" s="180" t="s">
        <v>1967</v>
      </c>
      <c r="C2970" s="248"/>
      <c r="D2970" s="184">
        <v>6519572.46</v>
      </c>
      <c r="E2970" s="184">
        <v>2847876.92</v>
      </c>
      <c r="F2970" s="182">
        <v>2.2890000000000001</v>
      </c>
      <c r="G2970" s="189">
        <v>4.6051701859880918</v>
      </c>
      <c r="H2970" s="12">
        <v>0</v>
      </c>
      <c r="I2970" s="12">
        <v>10</v>
      </c>
    </row>
    <row r="2971" spans="1:9" x14ac:dyDescent="0.25">
      <c r="A2971" s="181" t="s">
        <v>2881</v>
      </c>
      <c r="B2971" s="181" t="s">
        <v>1967</v>
      </c>
      <c r="C2971" s="249"/>
      <c r="D2971" s="185">
        <v>5663190.8300000001</v>
      </c>
      <c r="E2971" s="185">
        <v>2856725.81</v>
      </c>
      <c r="F2971" s="183">
        <v>1.982</v>
      </c>
      <c r="G2971" s="188">
        <v>4.6051701859880918</v>
      </c>
      <c r="H2971" s="13">
        <v>0</v>
      </c>
      <c r="I2971" s="12">
        <v>10</v>
      </c>
    </row>
    <row r="2972" spans="1:9" x14ac:dyDescent="0.25">
      <c r="A2972" s="181" t="s">
        <v>1368</v>
      </c>
      <c r="B2972" s="181" t="s">
        <v>1983</v>
      </c>
      <c r="C2972" s="249"/>
      <c r="D2972" s="185">
        <v>676.67</v>
      </c>
      <c r="E2972" s="185">
        <v>2543938.2999999998</v>
      </c>
      <c r="F2972" s="183">
        <v>2.6600000000000001E-4</v>
      </c>
      <c r="G2972" s="187"/>
      <c r="H2972" s="12"/>
      <c r="I2972" s="12">
        <v>10</v>
      </c>
    </row>
    <row r="2973" spans="1:9" x14ac:dyDescent="0.25">
      <c r="A2973" s="180" t="s">
        <v>1370</v>
      </c>
      <c r="B2973" s="180" t="s">
        <v>1983</v>
      </c>
      <c r="C2973" s="248"/>
      <c r="D2973" s="184">
        <v>281.77</v>
      </c>
      <c r="E2973" s="184">
        <v>2531940.61</v>
      </c>
      <c r="F2973" s="182">
        <v>1.1129999999999999E-4</v>
      </c>
      <c r="G2973" s="186"/>
      <c r="H2973" s="13"/>
      <c r="I2973" s="12">
        <v>10</v>
      </c>
    </row>
    <row r="2974" spans="1:9" x14ac:dyDescent="0.25">
      <c r="A2974" s="181" t="s">
        <v>1371</v>
      </c>
      <c r="B2974" s="181" t="s">
        <v>1983</v>
      </c>
      <c r="C2974" s="249"/>
      <c r="D2974" s="185">
        <v>394.17</v>
      </c>
      <c r="E2974" s="185">
        <v>2606912.1800000002</v>
      </c>
      <c r="F2974" s="183">
        <v>1.5119999999999999E-4</v>
      </c>
      <c r="G2974" s="187"/>
      <c r="H2974" s="12"/>
      <c r="I2974" s="12">
        <v>10</v>
      </c>
    </row>
    <row r="2975" spans="1:9" x14ac:dyDescent="0.25">
      <c r="A2975" s="180" t="s">
        <v>2882</v>
      </c>
      <c r="B2975" s="180" t="s">
        <v>1983</v>
      </c>
      <c r="C2975" s="248"/>
      <c r="D2975" s="184">
        <v>78367</v>
      </c>
      <c r="E2975" s="184">
        <v>2808957.3</v>
      </c>
      <c r="F2975" s="182">
        <v>2.7900000000000001E-2</v>
      </c>
      <c r="G2975" s="189">
        <v>0.83920092116479361</v>
      </c>
      <c r="H2975" s="13">
        <v>120</v>
      </c>
      <c r="I2975" s="12">
        <v>10</v>
      </c>
    </row>
    <row r="2976" spans="1:9" x14ac:dyDescent="0.25">
      <c r="A2976" s="181" t="s">
        <v>2883</v>
      </c>
      <c r="B2976" s="181" t="s">
        <v>1983</v>
      </c>
      <c r="C2976" s="249"/>
      <c r="D2976" s="185">
        <v>121115.28</v>
      </c>
      <c r="E2976" s="185">
        <v>2675816.13</v>
      </c>
      <c r="F2976" s="183">
        <v>4.5260000000000002E-2</v>
      </c>
      <c r="G2976" s="188">
        <v>1.3422700997850943</v>
      </c>
      <c r="H2976" s="12">
        <v>120</v>
      </c>
      <c r="I2976" s="12">
        <v>10</v>
      </c>
    </row>
    <row r="2977" spans="1:9" x14ac:dyDescent="0.25">
      <c r="A2977" s="180" t="s">
        <v>2884</v>
      </c>
      <c r="B2977" s="180" t="s">
        <v>1983</v>
      </c>
      <c r="C2977" s="248"/>
      <c r="D2977" s="184">
        <v>117359.36</v>
      </c>
      <c r="E2977" s="184">
        <v>2885091.99</v>
      </c>
      <c r="F2977" s="182">
        <v>4.0680000000000001E-2</v>
      </c>
      <c r="G2977" s="189">
        <v>1.1427564826907024</v>
      </c>
      <c r="H2977" s="13">
        <v>120</v>
      </c>
      <c r="I2977" s="12">
        <v>10</v>
      </c>
    </row>
    <row r="2978" spans="1:9" x14ac:dyDescent="0.25">
      <c r="A2978" s="181" t="s">
        <v>2885</v>
      </c>
      <c r="B2978" s="181" t="s">
        <v>1983</v>
      </c>
      <c r="C2978" s="249"/>
      <c r="D2978" s="185">
        <v>926103.38</v>
      </c>
      <c r="E2978" s="185">
        <v>2694382.7</v>
      </c>
      <c r="F2978" s="183">
        <v>0.34370000000000001</v>
      </c>
      <c r="G2978" s="188">
        <v>3.3561649618153924</v>
      </c>
      <c r="H2978" s="12">
        <v>60</v>
      </c>
      <c r="I2978" s="12">
        <v>10</v>
      </c>
    </row>
    <row r="2979" spans="1:9" x14ac:dyDescent="0.25">
      <c r="A2979" s="180" t="s">
        <v>2886</v>
      </c>
      <c r="B2979" s="180" t="s">
        <v>1983</v>
      </c>
      <c r="C2979" s="248"/>
      <c r="D2979" s="184">
        <v>953420.44</v>
      </c>
      <c r="E2979" s="184">
        <v>2706192.85</v>
      </c>
      <c r="F2979" s="182">
        <v>0.3523</v>
      </c>
      <c r="G2979" s="189">
        <v>3.3977292931887773</v>
      </c>
      <c r="H2979" s="13">
        <v>60</v>
      </c>
      <c r="I2979" s="12">
        <v>10</v>
      </c>
    </row>
    <row r="2980" spans="1:9" x14ac:dyDescent="0.25">
      <c r="A2980" s="181" t="s">
        <v>2887</v>
      </c>
      <c r="B2980" s="181" t="s">
        <v>1983</v>
      </c>
      <c r="C2980" s="249"/>
      <c r="D2980" s="185">
        <v>1082875.3999999999</v>
      </c>
      <c r="E2980" s="185">
        <v>2679230.3199999998</v>
      </c>
      <c r="F2980" s="183">
        <v>0.4042</v>
      </c>
      <c r="G2980" s="188">
        <v>3.4428337324719434</v>
      </c>
      <c r="H2980" s="12">
        <v>60</v>
      </c>
      <c r="I2980" s="12">
        <v>10</v>
      </c>
    </row>
    <row r="2981" spans="1:9" x14ac:dyDescent="0.25">
      <c r="A2981" s="180" t="s">
        <v>2888</v>
      </c>
      <c r="B2981" s="180" t="s">
        <v>1983</v>
      </c>
      <c r="C2981" s="248"/>
      <c r="D2981" s="184">
        <v>1428816.17</v>
      </c>
      <c r="E2981" s="184">
        <v>2843212.9</v>
      </c>
      <c r="F2981" s="182">
        <v>0.50249999999999995</v>
      </c>
      <c r="G2981" s="189">
        <v>3.7361534668000251</v>
      </c>
      <c r="H2981" s="13">
        <v>30</v>
      </c>
      <c r="I2981" s="12">
        <v>10</v>
      </c>
    </row>
    <row r="2982" spans="1:9" x14ac:dyDescent="0.25">
      <c r="A2982" s="181" t="s">
        <v>2889</v>
      </c>
      <c r="B2982" s="181" t="s">
        <v>1983</v>
      </c>
      <c r="C2982" s="249"/>
      <c r="D2982" s="185">
        <v>1834023.1</v>
      </c>
      <c r="E2982" s="185">
        <v>2663090.9700000002</v>
      </c>
      <c r="F2982" s="183">
        <v>0.68869999999999998</v>
      </c>
      <c r="G2982" s="188">
        <v>4.0682963141003405</v>
      </c>
      <c r="H2982" s="12">
        <v>30</v>
      </c>
      <c r="I2982" s="12">
        <v>10</v>
      </c>
    </row>
    <row r="2983" spans="1:9" x14ac:dyDescent="0.25">
      <c r="A2983" s="180" t="s">
        <v>2890</v>
      </c>
      <c r="B2983" s="180" t="s">
        <v>1983</v>
      </c>
      <c r="C2983" s="248"/>
      <c r="D2983" s="184">
        <v>1816209.48</v>
      </c>
      <c r="E2983" s="184">
        <v>2688315.86</v>
      </c>
      <c r="F2983" s="182">
        <v>0.67559999999999998</v>
      </c>
      <c r="G2983" s="189">
        <v>3.956700257911093</v>
      </c>
      <c r="H2983" s="13">
        <v>30</v>
      </c>
      <c r="I2983" s="12">
        <v>10</v>
      </c>
    </row>
    <row r="2984" spans="1:9" x14ac:dyDescent="0.25">
      <c r="A2984" s="181" t="s">
        <v>2891</v>
      </c>
      <c r="B2984" s="181" t="s">
        <v>1983</v>
      </c>
      <c r="C2984" s="249"/>
      <c r="D2984" s="185">
        <v>2546347.5699999998</v>
      </c>
      <c r="E2984" s="185">
        <v>2797934.48</v>
      </c>
      <c r="F2984" s="183">
        <v>0.91010000000000002</v>
      </c>
      <c r="G2984" s="188">
        <v>4.3302693651398441</v>
      </c>
      <c r="H2984" s="12">
        <v>15</v>
      </c>
      <c r="I2984" s="12">
        <v>10</v>
      </c>
    </row>
    <row r="2985" spans="1:9" x14ac:dyDescent="0.25">
      <c r="A2985" s="180" t="s">
        <v>2892</v>
      </c>
      <c r="B2985" s="180" t="s">
        <v>1983</v>
      </c>
      <c r="C2985" s="248"/>
      <c r="D2985" s="184">
        <v>2401720.1800000002</v>
      </c>
      <c r="E2985" s="184">
        <v>2516166.31</v>
      </c>
      <c r="F2985" s="182">
        <v>0.95450000000000002</v>
      </c>
      <c r="G2985" s="189">
        <v>4.3947494420024737</v>
      </c>
      <c r="H2985" s="13">
        <v>15</v>
      </c>
      <c r="I2985" s="12">
        <v>10</v>
      </c>
    </row>
    <row r="2986" spans="1:9" x14ac:dyDescent="0.25">
      <c r="A2986" s="181" t="s">
        <v>2893</v>
      </c>
      <c r="B2986" s="181" t="s">
        <v>1983</v>
      </c>
      <c r="C2986" s="249"/>
      <c r="D2986" s="185">
        <v>2489734.9500000002</v>
      </c>
      <c r="E2986" s="185">
        <v>2931052.44</v>
      </c>
      <c r="F2986" s="183">
        <v>0.84940000000000004</v>
      </c>
      <c r="G2986" s="188">
        <v>4.1856826579171615</v>
      </c>
      <c r="H2986" s="12">
        <v>15</v>
      </c>
      <c r="I2986" s="12">
        <v>10</v>
      </c>
    </row>
    <row r="2987" spans="1:9" x14ac:dyDescent="0.25">
      <c r="A2987" s="180" t="s">
        <v>2894</v>
      </c>
      <c r="B2987" s="180" t="s">
        <v>1983</v>
      </c>
      <c r="C2987" s="248"/>
      <c r="D2987" s="184">
        <v>3433724.56</v>
      </c>
      <c r="E2987" s="184">
        <v>2865513.25</v>
      </c>
      <c r="F2987" s="182">
        <v>1.198</v>
      </c>
      <c r="G2987" s="189">
        <v>4.6051701859880918</v>
      </c>
      <c r="H2987" s="13">
        <v>0</v>
      </c>
      <c r="I2987" s="12">
        <v>10</v>
      </c>
    </row>
    <row r="2988" spans="1:9" x14ac:dyDescent="0.25">
      <c r="A2988" s="181" t="s">
        <v>2895</v>
      </c>
      <c r="B2988" s="181" t="s">
        <v>1983</v>
      </c>
      <c r="C2988" s="249"/>
      <c r="D2988" s="185">
        <v>3404229.77</v>
      </c>
      <c r="E2988" s="185">
        <v>2890098.97</v>
      </c>
      <c r="F2988" s="183">
        <v>1.1779999999999999</v>
      </c>
      <c r="G2988" s="188">
        <v>4.6051701859880918</v>
      </c>
      <c r="H2988" s="12">
        <v>0</v>
      </c>
      <c r="I2988" s="12">
        <v>10</v>
      </c>
    </row>
    <row r="2989" spans="1:9" x14ac:dyDescent="0.25">
      <c r="A2989" s="180" t="s">
        <v>2896</v>
      </c>
      <c r="B2989" s="180" t="s">
        <v>1983</v>
      </c>
      <c r="C2989" s="248"/>
      <c r="D2989" s="184">
        <v>3588188.12</v>
      </c>
      <c r="E2989" s="184">
        <v>2776998.54</v>
      </c>
      <c r="F2989" s="182">
        <v>1.292</v>
      </c>
      <c r="G2989" s="189">
        <v>4.6051701859880918</v>
      </c>
      <c r="H2989" s="13">
        <v>0</v>
      </c>
      <c r="I2989" s="12">
        <v>10</v>
      </c>
    </row>
    <row r="2990" spans="1:9" x14ac:dyDescent="0.25">
      <c r="A2990" s="180" t="s">
        <v>1368</v>
      </c>
      <c r="B2990" s="180" t="s">
        <v>1999</v>
      </c>
      <c r="C2990" s="248"/>
      <c r="D2990" s="184">
        <v>341.26</v>
      </c>
      <c r="E2990" s="184">
        <v>2543938.2999999998</v>
      </c>
      <c r="F2990" s="182">
        <v>1.3410000000000001E-4</v>
      </c>
      <c r="G2990" s="186"/>
      <c r="H2990" s="12"/>
      <c r="I2990" s="12">
        <v>10</v>
      </c>
    </row>
    <row r="2991" spans="1:9" x14ac:dyDescent="0.25">
      <c r="A2991" s="181" t="s">
        <v>1370</v>
      </c>
      <c r="B2991" s="181" t="s">
        <v>1999</v>
      </c>
      <c r="C2991" s="249"/>
      <c r="D2991" s="185">
        <v>400.9</v>
      </c>
      <c r="E2991" s="185">
        <v>2531940.61</v>
      </c>
      <c r="F2991" s="183">
        <v>1.583E-4</v>
      </c>
      <c r="G2991" s="187"/>
      <c r="H2991" s="13"/>
      <c r="I2991" s="12">
        <v>10</v>
      </c>
    </row>
    <row r="2992" spans="1:9" x14ac:dyDescent="0.25">
      <c r="A2992" s="180" t="s">
        <v>1371</v>
      </c>
      <c r="B2992" s="180" t="s">
        <v>1999</v>
      </c>
      <c r="C2992" s="248"/>
      <c r="D2992" s="184">
        <v>673.83</v>
      </c>
      <c r="E2992" s="184">
        <v>2606912.1800000002</v>
      </c>
      <c r="F2992" s="182">
        <v>2.5849999999999999E-4</v>
      </c>
      <c r="G2992" s="186"/>
      <c r="H2992" s="12"/>
      <c r="I2992" s="12">
        <v>10</v>
      </c>
    </row>
    <row r="2993" spans="1:9" x14ac:dyDescent="0.25">
      <c r="A2993" s="181" t="s">
        <v>2897</v>
      </c>
      <c r="B2993" s="181" t="s">
        <v>1999</v>
      </c>
      <c r="C2993" s="249"/>
      <c r="D2993" s="185">
        <v>945095.95</v>
      </c>
      <c r="E2993" s="185">
        <v>2886953.23</v>
      </c>
      <c r="F2993" s="183">
        <v>0.32740000000000002</v>
      </c>
      <c r="G2993" s="188">
        <v>2.7395415125255971</v>
      </c>
      <c r="H2993" s="13">
        <v>120</v>
      </c>
      <c r="I2993" s="12">
        <v>10</v>
      </c>
    </row>
    <row r="2994" spans="1:9" x14ac:dyDescent="0.25">
      <c r="A2994" s="180" t="s">
        <v>2898</v>
      </c>
      <c r="B2994" s="180" t="s">
        <v>1999</v>
      </c>
      <c r="C2994" s="248"/>
      <c r="D2994" s="184">
        <v>1016209.78</v>
      </c>
      <c r="E2994" s="184">
        <v>2671565.91</v>
      </c>
      <c r="F2994" s="182">
        <v>0.38040000000000002</v>
      </c>
      <c r="G2994" s="189">
        <v>2.7491057987923084</v>
      </c>
      <c r="H2994" s="12">
        <v>120</v>
      </c>
      <c r="I2994" s="12">
        <v>10</v>
      </c>
    </row>
    <row r="2995" spans="1:9" x14ac:dyDescent="0.25">
      <c r="A2995" s="181" t="s">
        <v>2899</v>
      </c>
      <c r="B2995" s="181" t="s">
        <v>1999</v>
      </c>
      <c r="C2995" s="249"/>
      <c r="D2995" s="185">
        <v>913480.73</v>
      </c>
      <c r="E2995" s="185">
        <v>2707772.7</v>
      </c>
      <c r="F2995" s="183">
        <v>0.33739999999999998</v>
      </c>
      <c r="G2995" s="188">
        <v>2.648179255125811</v>
      </c>
      <c r="H2995" s="13">
        <v>120</v>
      </c>
      <c r="I2995" s="12">
        <v>10</v>
      </c>
    </row>
    <row r="2996" spans="1:9" x14ac:dyDescent="0.25">
      <c r="A2996" s="180" t="s">
        <v>2900</v>
      </c>
      <c r="B2996" s="180" t="s">
        <v>1999</v>
      </c>
      <c r="C2996" s="248"/>
      <c r="D2996" s="184">
        <v>2296466.71</v>
      </c>
      <c r="E2996" s="184">
        <v>2788292.1</v>
      </c>
      <c r="F2996" s="182">
        <v>0.8236</v>
      </c>
      <c r="G2996" s="189">
        <v>3.6623818747443866</v>
      </c>
      <c r="H2996" s="12">
        <v>60</v>
      </c>
      <c r="I2996" s="12">
        <v>10</v>
      </c>
    </row>
    <row r="2997" spans="1:9" x14ac:dyDescent="0.25">
      <c r="A2997" s="181" t="s">
        <v>2901</v>
      </c>
      <c r="B2997" s="181" t="s">
        <v>1999</v>
      </c>
      <c r="C2997" s="249"/>
      <c r="D2997" s="185">
        <v>2295499.3199999998</v>
      </c>
      <c r="E2997" s="185">
        <v>2938513.62</v>
      </c>
      <c r="F2997" s="183">
        <v>0.78120000000000001</v>
      </c>
      <c r="G2997" s="188">
        <v>3.4689614278050249</v>
      </c>
      <c r="H2997" s="13">
        <v>60</v>
      </c>
      <c r="I2997" s="12">
        <v>10</v>
      </c>
    </row>
    <row r="2998" spans="1:9" x14ac:dyDescent="0.25">
      <c r="A2998" s="180" t="s">
        <v>2902</v>
      </c>
      <c r="B2998" s="180" t="s">
        <v>1999</v>
      </c>
      <c r="C2998" s="248"/>
      <c r="D2998" s="184">
        <v>2685959.58</v>
      </c>
      <c r="E2998" s="184">
        <v>2694190.65</v>
      </c>
      <c r="F2998" s="182">
        <v>0.99690000000000001</v>
      </c>
      <c r="G2998" s="189">
        <v>3.7319207358989361</v>
      </c>
      <c r="H2998" s="12">
        <v>60</v>
      </c>
      <c r="I2998" s="12">
        <v>10</v>
      </c>
    </row>
    <row r="2999" spans="1:9" x14ac:dyDescent="0.25">
      <c r="A2999" s="181" t="s">
        <v>2903</v>
      </c>
      <c r="B2999" s="181" t="s">
        <v>1999</v>
      </c>
      <c r="C2999" s="249"/>
      <c r="D2999" s="185">
        <v>3991568.01</v>
      </c>
      <c r="E2999" s="185">
        <v>2918540.92</v>
      </c>
      <c r="F2999" s="183">
        <v>1.3680000000000001</v>
      </c>
      <c r="G2999" s="188">
        <v>4.1698907429524832</v>
      </c>
      <c r="H2999" s="13">
        <v>30</v>
      </c>
      <c r="I2999" s="12">
        <v>10</v>
      </c>
    </row>
    <row r="3000" spans="1:9" x14ac:dyDescent="0.25">
      <c r="A3000" s="180" t="s">
        <v>2904</v>
      </c>
      <c r="B3000" s="180" t="s">
        <v>1999</v>
      </c>
      <c r="C3000" s="248"/>
      <c r="D3000" s="184">
        <v>4813523.79</v>
      </c>
      <c r="E3000" s="184">
        <v>2657918.14</v>
      </c>
      <c r="F3000" s="182">
        <v>1.8109999999999999</v>
      </c>
      <c r="G3000" s="189">
        <v>4.3098983760290235</v>
      </c>
      <c r="H3000" s="12">
        <v>30</v>
      </c>
      <c r="I3000" s="12">
        <v>10</v>
      </c>
    </row>
    <row r="3001" spans="1:9" x14ac:dyDescent="0.25">
      <c r="A3001" s="181" t="s">
        <v>2905</v>
      </c>
      <c r="B3001" s="181" t="s">
        <v>1999</v>
      </c>
      <c r="C3001" s="249"/>
      <c r="D3001" s="185">
        <v>4178796.95</v>
      </c>
      <c r="E3001" s="185">
        <v>2683848.66</v>
      </c>
      <c r="F3001" s="183">
        <v>1.5569999999999999</v>
      </c>
      <c r="G3001" s="188">
        <v>4.1778527175994924</v>
      </c>
      <c r="H3001" s="13">
        <v>30</v>
      </c>
      <c r="I3001" s="12">
        <v>10</v>
      </c>
    </row>
    <row r="3002" spans="1:9" x14ac:dyDescent="0.25">
      <c r="A3002" s="180" t="s">
        <v>2906</v>
      </c>
      <c r="B3002" s="180" t="s">
        <v>1999</v>
      </c>
      <c r="C3002" s="248"/>
      <c r="D3002" s="184">
        <v>5485553.4100000001</v>
      </c>
      <c r="E3002" s="184">
        <v>2798867.28</v>
      </c>
      <c r="F3002" s="182">
        <v>1.96</v>
      </c>
      <c r="G3002" s="189">
        <v>4.5295259460322299</v>
      </c>
      <c r="H3002" s="12">
        <v>15</v>
      </c>
      <c r="I3002" s="12">
        <v>10</v>
      </c>
    </row>
    <row r="3003" spans="1:9" x14ac:dyDescent="0.25">
      <c r="A3003" s="181" t="s">
        <v>2907</v>
      </c>
      <c r="B3003" s="181" t="s">
        <v>1999</v>
      </c>
      <c r="C3003" s="249"/>
      <c r="D3003" s="185">
        <v>5386577.0599999996</v>
      </c>
      <c r="E3003" s="185">
        <v>2626665.36</v>
      </c>
      <c r="F3003" s="183">
        <v>2.0510000000000002</v>
      </c>
      <c r="G3003" s="188">
        <v>4.4343585426487957</v>
      </c>
      <c r="H3003" s="13">
        <v>15</v>
      </c>
      <c r="I3003" s="12">
        <v>10</v>
      </c>
    </row>
    <row r="3004" spans="1:9" x14ac:dyDescent="0.25">
      <c r="A3004" s="180" t="s">
        <v>2908</v>
      </c>
      <c r="B3004" s="180" t="s">
        <v>1999</v>
      </c>
      <c r="C3004" s="248"/>
      <c r="D3004" s="184">
        <v>3748369.92</v>
      </c>
      <c r="E3004" s="184">
        <v>2811862.37</v>
      </c>
      <c r="F3004" s="182">
        <v>1.333</v>
      </c>
      <c r="G3004" s="189">
        <v>4.0225040444540019</v>
      </c>
      <c r="H3004" s="12">
        <v>15</v>
      </c>
      <c r="I3004" s="12">
        <v>10</v>
      </c>
    </row>
    <row r="3005" spans="1:9" x14ac:dyDescent="0.25">
      <c r="A3005" s="181" t="s">
        <v>2909</v>
      </c>
      <c r="B3005" s="181" t="s">
        <v>1999</v>
      </c>
      <c r="C3005" s="249"/>
      <c r="D3005" s="185">
        <v>6308392.9100000001</v>
      </c>
      <c r="E3005" s="185">
        <v>2984257.65</v>
      </c>
      <c r="F3005" s="183">
        <v>2.1139999999999999</v>
      </c>
      <c r="G3005" s="188">
        <v>4.6051701859880918</v>
      </c>
      <c r="H3005" s="13">
        <v>0</v>
      </c>
      <c r="I3005" s="12">
        <v>10</v>
      </c>
    </row>
    <row r="3006" spans="1:9" x14ac:dyDescent="0.25">
      <c r="A3006" s="180" t="s">
        <v>2910</v>
      </c>
      <c r="B3006" s="180" t="s">
        <v>1999</v>
      </c>
      <c r="C3006" s="248"/>
      <c r="D3006" s="184">
        <v>7209789.2400000002</v>
      </c>
      <c r="E3006" s="184">
        <v>2963073.82</v>
      </c>
      <c r="F3006" s="182">
        <v>2.4329999999999998</v>
      </c>
      <c r="G3006" s="189">
        <v>4.6051701859880918</v>
      </c>
      <c r="H3006" s="12">
        <v>0</v>
      </c>
      <c r="I3006" s="12">
        <v>10</v>
      </c>
    </row>
    <row r="3007" spans="1:9" x14ac:dyDescent="0.25">
      <c r="A3007" s="181" t="s">
        <v>2911</v>
      </c>
      <c r="B3007" s="181" t="s">
        <v>1999</v>
      </c>
      <c r="C3007" s="249"/>
      <c r="D3007" s="185">
        <v>7242844.1699999999</v>
      </c>
      <c r="E3007" s="185">
        <v>3034917.04</v>
      </c>
      <c r="F3007" s="183">
        <v>2.387</v>
      </c>
      <c r="G3007" s="188">
        <v>4.6051701859880918</v>
      </c>
      <c r="H3007" s="13">
        <v>0</v>
      </c>
      <c r="I3007" s="12">
        <v>10</v>
      </c>
    </row>
    <row r="3008" spans="1:9" x14ac:dyDescent="0.25">
      <c r="A3008" s="190" t="s">
        <v>1368</v>
      </c>
      <c r="B3008" s="190" t="s">
        <v>2022</v>
      </c>
      <c r="C3008" s="248"/>
      <c r="D3008" s="194">
        <v>12983.64</v>
      </c>
      <c r="E3008" s="194">
        <v>153814.01999999999</v>
      </c>
      <c r="F3008" s="192">
        <v>8.4409999999999999E-2</v>
      </c>
      <c r="G3008" s="196"/>
      <c r="H3008" s="12"/>
      <c r="I3008" s="12">
        <v>10</v>
      </c>
    </row>
    <row r="3009" spans="1:9" x14ac:dyDescent="0.25">
      <c r="A3009" s="191" t="s">
        <v>1370</v>
      </c>
      <c r="B3009" s="191" t="s">
        <v>2022</v>
      </c>
      <c r="C3009" s="249"/>
      <c r="D3009" s="195">
        <v>7167.5</v>
      </c>
      <c r="E3009" s="195">
        <v>139832.43</v>
      </c>
      <c r="F3009" s="193">
        <v>5.126E-2</v>
      </c>
      <c r="G3009" s="197"/>
      <c r="H3009" s="13"/>
      <c r="I3009" s="12">
        <v>10</v>
      </c>
    </row>
    <row r="3010" spans="1:9" x14ac:dyDescent="0.25">
      <c r="A3010" s="190" t="s">
        <v>1371</v>
      </c>
      <c r="B3010" s="190" t="s">
        <v>2022</v>
      </c>
      <c r="C3010" s="248"/>
      <c r="D3010" s="194">
        <v>11460.65</v>
      </c>
      <c r="E3010" s="194">
        <v>145962.73000000001</v>
      </c>
      <c r="F3010" s="192">
        <v>7.8520000000000006E-2</v>
      </c>
      <c r="G3010" s="196"/>
      <c r="H3010" s="12"/>
      <c r="I3010" s="12">
        <v>10</v>
      </c>
    </row>
    <row r="3011" spans="1:9" x14ac:dyDescent="0.25">
      <c r="A3011" s="191" t="s">
        <v>2921</v>
      </c>
      <c r="B3011" s="191" t="s">
        <v>2022</v>
      </c>
      <c r="C3011" s="249"/>
      <c r="D3011" s="195">
        <v>82932.39</v>
      </c>
      <c r="E3011" s="195">
        <v>159318.25</v>
      </c>
      <c r="F3011" s="193">
        <v>0.52049999999999996</v>
      </c>
      <c r="G3011" s="198" t="s">
        <v>2951</v>
      </c>
      <c r="H3011" s="13">
        <v>120</v>
      </c>
      <c r="I3011" s="12">
        <v>10</v>
      </c>
    </row>
    <row r="3012" spans="1:9" x14ac:dyDescent="0.25">
      <c r="A3012" s="190" t="s">
        <v>2922</v>
      </c>
      <c r="B3012" s="190" t="s">
        <v>2022</v>
      </c>
      <c r="C3012" s="248"/>
      <c r="D3012" s="194">
        <v>47552.92</v>
      </c>
      <c r="E3012" s="194">
        <v>143214.41</v>
      </c>
      <c r="F3012" s="192">
        <v>0.33200000000000002</v>
      </c>
      <c r="G3012" s="199" t="s">
        <v>2952</v>
      </c>
      <c r="H3012" s="12">
        <v>120</v>
      </c>
      <c r="I3012" s="12">
        <v>10</v>
      </c>
    </row>
    <row r="3013" spans="1:9" x14ac:dyDescent="0.25">
      <c r="A3013" s="191" t="s">
        <v>2923</v>
      </c>
      <c r="B3013" s="191" t="s">
        <v>2022</v>
      </c>
      <c r="C3013" s="249"/>
      <c r="D3013" s="195">
        <v>86684.64</v>
      </c>
      <c r="E3013" s="195">
        <v>159575.85</v>
      </c>
      <c r="F3013" s="193">
        <v>0.54320000000000002</v>
      </c>
      <c r="G3013" s="198" t="s">
        <v>2953</v>
      </c>
      <c r="H3013" s="13">
        <v>120</v>
      </c>
      <c r="I3013" s="12">
        <v>10</v>
      </c>
    </row>
    <row r="3014" spans="1:9" x14ac:dyDescent="0.25">
      <c r="A3014" s="190" t="s">
        <v>2924</v>
      </c>
      <c r="B3014" s="190" t="s">
        <v>2022</v>
      </c>
      <c r="C3014" s="248"/>
      <c r="D3014" s="194">
        <v>977939.31</v>
      </c>
      <c r="E3014" s="194">
        <v>150128.23000000001</v>
      </c>
      <c r="F3014" s="192">
        <v>6.5140000000000002</v>
      </c>
      <c r="G3014" s="199">
        <v>1.4420628373102591</v>
      </c>
      <c r="H3014" s="12">
        <v>60</v>
      </c>
      <c r="I3014" s="12">
        <v>10</v>
      </c>
    </row>
    <row r="3015" spans="1:9" x14ac:dyDescent="0.25">
      <c r="A3015" s="191" t="s">
        <v>2925</v>
      </c>
      <c r="B3015" s="191" t="s">
        <v>2022</v>
      </c>
      <c r="C3015" s="249"/>
      <c r="D3015" s="195">
        <v>645240.23</v>
      </c>
      <c r="E3015" s="195">
        <v>153349.89000000001</v>
      </c>
      <c r="F3015" s="193">
        <v>4.2080000000000002</v>
      </c>
      <c r="G3015" s="198">
        <v>1.0215781673393747</v>
      </c>
      <c r="H3015" s="13">
        <v>60</v>
      </c>
      <c r="I3015" s="12">
        <v>10</v>
      </c>
    </row>
    <row r="3016" spans="1:9" x14ac:dyDescent="0.25">
      <c r="A3016" s="190" t="s">
        <v>2926</v>
      </c>
      <c r="B3016" s="190" t="s">
        <v>2022</v>
      </c>
      <c r="C3016" s="248"/>
      <c r="D3016" s="194">
        <v>847548.98</v>
      </c>
      <c r="E3016" s="194">
        <v>145676.41</v>
      </c>
      <c r="F3016" s="192">
        <v>5.8179999999999996</v>
      </c>
      <c r="G3016" s="199">
        <v>1.3844617751768251</v>
      </c>
      <c r="H3016" s="12">
        <v>60</v>
      </c>
      <c r="I3016" s="12">
        <v>10</v>
      </c>
    </row>
    <row r="3017" spans="1:9" x14ac:dyDescent="0.25">
      <c r="A3017" s="191" t="s">
        <v>2927</v>
      </c>
      <c r="B3017" s="191" t="s">
        <v>2022</v>
      </c>
      <c r="C3017" s="249"/>
      <c r="D3017" s="195">
        <v>3259847.09</v>
      </c>
      <c r="E3017" s="195">
        <v>165957.48000000001</v>
      </c>
      <c r="F3017" s="193">
        <v>19.64</v>
      </c>
      <c r="G3017" s="198">
        <v>2.5530565456937442</v>
      </c>
      <c r="H3017" s="13">
        <v>30</v>
      </c>
      <c r="I3017" s="12">
        <v>10</v>
      </c>
    </row>
    <row r="3018" spans="1:9" x14ac:dyDescent="0.25">
      <c r="A3018" s="190" t="s">
        <v>2928</v>
      </c>
      <c r="B3018" s="190" t="s">
        <v>2022</v>
      </c>
      <c r="C3018" s="248"/>
      <c r="D3018" s="194">
        <v>2612396.4700000002</v>
      </c>
      <c r="E3018" s="194">
        <v>146358.75</v>
      </c>
      <c r="F3018" s="192">
        <v>17.850000000000001</v>
      </c>
      <c r="G3018" s="199">
        <v>2.4796988414612744</v>
      </c>
      <c r="H3018" s="12">
        <v>30</v>
      </c>
      <c r="I3018" s="12">
        <v>10</v>
      </c>
    </row>
    <row r="3019" spans="1:9" x14ac:dyDescent="0.25">
      <c r="A3019" s="191" t="s">
        <v>2929</v>
      </c>
      <c r="B3019" s="191" t="s">
        <v>2022</v>
      </c>
      <c r="C3019" s="249"/>
      <c r="D3019" s="195">
        <v>3070820.89</v>
      </c>
      <c r="E3019" s="195">
        <v>151153.91</v>
      </c>
      <c r="F3019" s="193">
        <v>20.32</v>
      </c>
      <c r="G3019" s="198">
        <v>2.6439386395322995</v>
      </c>
      <c r="H3019" s="13">
        <v>30</v>
      </c>
      <c r="I3019" s="12">
        <v>10</v>
      </c>
    </row>
    <row r="3020" spans="1:9" x14ac:dyDescent="0.25">
      <c r="A3020" s="190" t="s">
        <v>2930</v>
      </c>
      <c r="B3020" s="190" t="s">
        <v>2022</v>
      </c>
      <c r="C3020" s="248"/>
      <c r="D3020" s="194">
        <v>7913653.9000000004</v>
      </c>
      <c r="E3020" s="194">
        <v>154426.71</v>
      </c>
      <c r="F3020" s="192">
        <v>51.25</v>
      </c>
      <c r="G3020" s="199">
        <v>3.5144516756258595</v>
      </c>
      <c r="H3020" s="12">
        <v>15</v>
      </c>
      <c r="I3020" s="12">
        <v>10</v>
      </c>
    </row>
    <row r="3021" spans="1:9" x14ac:dyDescent="0.25">
      <c r="A3021" s="191" t="s">
        <v>2931</v>
      </c>
      <c r="B3021" s="191" t="s">
        <v>2022</v>
      </c>
      <c r="C3021" s="249"/>
      <c r="D3021" s="195">
        <v>7627618.0899999999</v>
      </c>
      <c r="E3021" s="195">
        <v>156376.89000000001</v>
      </c>
      <c r="F3021" s="193">
        <v>48.78</v>
      </c>
      <c r="G3021" s="198">
        <v>3.4875588414499288</v>
      </c>
      <c r="H3021" s="13">
        <v>15</v>
      </c>
      <c r="I3021" s="12">
        <v>10</v>
      </c>
    </row>
    <row r="3022" spans="1:9" x14ac:dyDescent="0.25">
      <c r="A3022" s="190" t="s">
        <v>2932</v>
      </c>
      <c r="B3022" s="190" t="s">
        <v>2022</v>
      </c>
      <c r="C3022" s="248"/>
      <c r="D3022" s="194">
        <v>7523787.3700000001</v>
      </c>
      <c r="E3022" s="194">
        <v>153498.93</v>
      </c>
      <c r="F3022" s="192">
        <v>49.02</v>
      </c>
      <c r="G3022" s="199">
        <v>3.5266236556050754</v>
      </c>
      <c r="H3022" s="12">
        <v>15</v>
      </c>
      <c r="I3022" s="12">
        <v>10</v>
      </c>
    </row>
    <row r="3023" spans="1:9" x14ac:dyDescent="0.25">
      <c r="A3023" s="191" t="s">
        <v>2933</v>
      </c>
      <c r="B3023" s="191" t="s">
        <v>2022</v>
      </c>
      <c r="C3023" s="249"/>
      <c r="D3023" s="195">
        <v>21627121.030000001</v>
      </c>
      <c r="E3023" s="195">
        <v>141950.54999999999</v>
      </c>
      <c r="F3023" s="193">
        <v>152.4</v>
      </c>
      <c r="G3023" s="198">
        <v>4.6051701859880918</v>
      </c>
      <c r="H3023" s="13">
        <v>0</v>
      </c>
      <c r="I3023" s="12">
        <v>10</v>
      </c>
    </row>
    <row r="3024" spans="1:9" x14ac:dyDescent="0.25">
      <c r="A3024" s="190" t="s">
        <v>2934</v>
      </c>
      <c r="B3024" s="190" t="s">
        <v>2022</v>
      </c>
      <c r="C3024" s="248"/>
      <c r="D3024" s="194">
        <v>23088639.199999999</v>
      </c>
      <c r="E3024" s="194">
        <v>154936.48000000001</v>
      </c>
      <c r="F3024" s="192">
        <v>149</v>
      </c>
      <c r="G3024" s="199">
        <v>4.6051701859880918</v>
      </c>
      <c r="H3024" s="12">
        <v>0</v>
      </c>
      <c r="I3024" s="12">
        <v>10</v>
      </c>
    </row>
    <row r="3025" spans="1:9" x14ac:dyDescent="0.25">
      <c r="A3025" s="191" t="s">
        <v>2935</v>
      </c>
      <c r="B3025" s="191" t="s">
        <v>2022</v>
      </c>
      <c r="C3025" s="249"/>
      <c r="D3025" s="195">
        <v>23170034.140000001</v>
      </c>
      <c r="E3025" s="195">
        <v>160931.19</v>
      </c>
      <c r="F3025" s="193">
        <v>144</v>
      </c>
      <c r="G3025" s="198">
        <v>4.6051701859880918</v>
      </c>
      <c r="H3025" s="13">
        <v>0</v>
      </c>
      <c r="I3025" s="12">
        <v>10</v>
      </c>
    </row>
    <row r="3026" spans="1:9" x14ac:dyDescent="0.25">
      <c r="A3026" s="191" t="s">
        <v>1368</v>
      </c>
      <c r="B3026" s="191" t="s">
        <v>2038</v>
      </c>
      <c r="C3026" s="249"/>
      <c r="D3026" s="195">
        <v>1341.6</v>
      </c>
      <c r="E3026" s="195">
        <v>153814.01999999999</v>
      </c>
      <c r="F3026" s="193">
        <v>8.7220000000000006E-3</v>
      </c>
      <c r="G3026" s="197"/>
      <c r="H3026" s="12"/>
      <c r="I3026" s="12">
        <v>10</v>
      </c>
    </row>
    <row r="3027" spans="1:9" x14ac:dyDescent="0.25">
      <c r="A3027" s="190" t="s">
        <v>1370</v>
      </c>
      <c r="B3027" s="190" t="s">
        <v>2038</v>
      </c>
      <c r="C3027" s="248"/>
      <c r="D3027" s="194">
        <v>770.3</v>
      </c>
      <c r="E3027" s="194">
        <v>139832.43</v>
      </c>
      <c r="F3027" s="192">
        <v>5.509E-3</v>
      </c>
      <c r="G3027" s="196"/>
      <c r="H3027" s="13"/>
      <c r="I3027" s="12">
        <v>10</v>
      </c>
    </row>
    <row r="3028" spans="1:9" x14ac:dyDescent="0.25">
      <c r="A3028" s="191" t="s">
        <v>1371</v>
      </c>
      <c r="B3028" s="191" t="s">
        <v>2038</v>
      </c>
      <c r="C3028" s="249"/>
      <c r="D3028" s="195">
        <v>365.4</v>
      </c>
      <c r="E3028" s="195">
        <v>145962.73000000001</v>
      </c>
      <c r="F3028" s="193">
        <v>2.503E-3</v>
      </c>
      <c r="G3028" s="197"/>
      <c r="H3028" s="12"/>
      <c r="I3028" s="12">
        <v>10</v>
      </c>
    </row>
    <row r="3029" spans="1:9" x14ac:dyDescent="0.25">
      <c r="A3029" s="190" t="s">
        <v>2936</v>
      </c>
      <c r="B3029" s="190" t="s">
        <v>2038</v>
      </c>
      <c r="C3029" s="248"/>
      <c r="D3029" s="194">
        <v>4168119.64</v>
      </c>
      <c r="E3029" s="194">
        <v>143894.38</v>
      </c>
      <c r="F3029" s="192">
        <v>28.97</v>
      </c>
      <c r="G3029" s="199">
        <v>3.6412366519292592</v>
      </c>
      <c r="H3029" s="13">
        <v>120</v>
      </c>
      <c r="I3029" s="12">
        <v>10</v>
      </c>
    </row>
    <row r="3030" spans="1:9" x14ac:dyDescent="0.25">
      <c r="A3030" s="191" t="s">
        <v>2937</v>
      </c>
      <c r="B3030" s="191" t="s">
        <v>2038</v>
      </c>
      <c r="C3030" s="249"/>
      <c r="D3030" s="195">
        <v>7815079.04</v>
      </c>
      <c r="E3030" s="195">
        <v>132786.95000000001</v>
      </c>
      <c r="F3030" s="193">
        <v>58.85</v>
      </c>
      <c r="G3030" s="198">
        <v>4.3483551338658497</v>
      </c>
      <c r="H3030" s="12">
        <v>120</v>
      </c>
      <c r="I3030" s="12">
        <v>10</v>
      </c>
    </row>
    <row r="3031" spans="1:9" x14ac:dyDescent="0.25">
      <c r="A3031" s="190" t="s">
        <v>2938</v>
      </c>
      <c r="B3031" s="190" t="s">
        <v>2038</v>
      </c>
      <c r="C3031" s="248"/>
      <c r="D3031" s="194">
        <v>6979498.3399999999</v>
      </c>
      <c r="E3031" s="194">
        <v>136163.54999999999</v>
      </c>
      <c r="F3031" s="192">
        <v>51.26</v>
      </c>
      <c r="G3031" s="199">
        <v>4.1984988983603797</v>
      </c>
      <c r="H3031" s="13">
        <v>120</v>
      </c>
      <c r="I3031" s="12">
        <v>10</v>
      </c>
    </row>
    <row r="3032" spans="1:9" x14ac:dyDescent="0.25">
      <c r="A3032" s="191" t="s">
        <v>2939</v>
      </c>
      <c r="B3032" s="191" t="s">
        <v>2038</v>
      </c>
      <c r="C3032" s="249"/>
      <c r="D3032" s="195">
        <v>8149844.8700000001</v>
      </c>
      <c r="E3032" s="195">
        <v>144365.04</v>
      </c>
      <c r="F3032" s="193">
        <v>56.45</v>
      </c>
      <c r="G3032" s="198">
        <v>4.3084248753024124</v>
      </c>
      <c r="H3032" s="12">
        <v>60</v>
      </c>
      <c r="I3032" s="12">
        <v>10</v>
      </c>
    </row>
    <row r="3033" spans="1:9" x14ac:dyDescent="0.25">
      <c r="A3033" s="190" t="s">
        <v>2940</v>
      </c>
      <c r="B3033" s="190" t="s">
        <v>2038</v>
      </c>
      <c r="C3033" s="248"/>
      <c r="D3033" s="194">
        <v>8876805.3300000001</v>
      </c>
      <c r="E3033" s="194">
        <v>131577.94</v>
      </c>
      <c r="F3033" s="192">
        <v>67.459999999999994</v>
      </c>
      <c r="G3033" s="199">
        <v>4.4849102281779389</v>
      </c>
      <c r="H3033" s="13">
        <v>60</v>
      </c>
      <c r="I3033" s="12">
        <v>10</v>
      </c>
    </row>
    <row r="3034" spans="1:9" x14ac:dyDescent="0.25">
      <c r="A3034" s="191" t="s">
        <v>2941</v>
      </c>
      <c r="B3034" s="191" t="s">
        <v>2038</v>
      </c>
      <c r="C3034" s="249"/>
      <c r="D3034" s="195">
        <v>9196177.5899999999</v>
      </c>
      <c r="E3034" s="195">
        <v>131479.15</v>
      </c>
      <c r="F3034" s="193">
        <v>69.94</v>
      </c>
      <c r="G3034" s="198">
        <v>4.5092549755169733</v>
      </c>
      <c r="H3034" s="12">
        <v>60</v>
      </c>
      <c r="I3034" s="12">
        <v>10</v>
      </c>
    </row>
    <row r="3035" spans="1:9" x14ac:dyDescent="0.25">
      <c r="A3035" s="190" t="s">
        <v>2942</v>
      </c>
      <c r="B3035" s="190" t="s">
        <v>2038</v>
      </c>
      <c r="C3035" s="248"/>
      <c r="D3035" s="194">
        <v>8789352.8800000008</v>
      </c>
      <c r="E3035" s="194">
        <v>138186.42000000001</v>
      </c>
      <c r="F3035" s="192">
        <v>63.61</v>
      </c>
      <c r="G3035" s="199">
        <v>4.4278513989290067</v>
      </c>
      <c r="H3035" s="13">
        <v>30</v>
      </c>
      <c r="I3035" s="12">
        <v>10</v>
      </c>
    </row>
    <row r="3036" spans="1:9" x14ac:dyDescent="0.25">
      <c r="A3036" s="191" t="s">
        <v>2943</v>
      </c>
      <c r="B3036" s="191" t="s">
        <v>2038</v>
      </c>
      <c r="C3036" s="249"/>
      <c r="D3036" s="195">
        <v>9664665.0299999993</v>
      </c>
      <c r="E3036" s="195">
        <v>134898.46</v>
      </c>
      <c r="F3036" s="193">
        <v>71.64</v>
      </c>
      <c r="G3036" s="198">
        <v>4.5450338006305557</v>
      </c>
      <c r="H3036" s="12">
        <v>30</v>
      </c>
      <c r="I3036" s="12">
        <v>10</v>
      </c>
    </row>
    <row r="3037" spans="1:9" x14ac:dyDescent="0.25">
      <c r="A3037" s="190" t="s">
        <v>2944</v>
      </c>
      <c r="B3037" s="190" t="s">
        <v>2038</v>
      </c>
      <c r="C3037" s="248"/>
      <c r="D3037" s="194">
        <v>9722872.5700000003</v>
      </c>
      <c r="E3037" s="194">
        <v>130366.19</v>
      </c>
      <c r="F3037" s="192">
        <v>74.58</v>
      </c>
      <c r="G3037" s="199">
        <v>4.5734945809213094</v>
      </c>
      <c r="H3037" s="13">
        <v>30</v>
      </c>
      <c r="I3037" s="12">
        <v>10</v>
      </c>
    </row>
    <row r="3038" spans="1:9" x14ac:dyDescent="0.25">
      <c r="A3038" s="191" t="s">
        <v>2945</v>
      </c>
      <c r="B3038" s="191" t="s">
        <v>2038</v>
      </c>
      <c r="C3038" s="249"/>
      <c r="D3038" s="195">
        <v>10509685.07</v>
      </c>
      <c r="E3038" s="195">
        <v>128289.32</v>
      </c>
      <c r="F3038" s="193">
        <v>81.92</v>
      </c>
      <c r="G3038" s="198">
        <v>4.6808434708506237</v>
      </c>
      <c r="H3038" s="12">
        <v>15</v>
      </c>
      <c r="I3038" s="12">
        <v>10</v>
      </c>
    </row>
    <row r="3039" spans="1:9" x14ac:dyDescent="0.25">
      <c r="A3039" s="190" t="s">
        <v>2946</v>
      </c>
      <c r="B3039" s="190" t="s">
        <v>2038</v>
      </c>
      <c r="C3039" s="248"/>
      <c r="D3039" s="194">
        <v>10689762.43</v>
      </c>
      <c r="E3039" s="194">
        <v>135275.70000000001</v>
      </c>
      <c r="F3039" s="192">
        <v>79.02</v>
      </c>
      <c r="G3039" s="199">
        <v>4.6430884807668349</v>
      </c>
      <c r="H3039" s="13">
        <v>15</v>
      </c>
      <c r="I3039" s="12">
        <v>10</v>
      </c>
    </row>
    <row r="3040" spans="1:9" x14ac:dyDescent="0.25">
      <c r="A3040" s="191" t="s">
        <v>2947</v>
      </c>
      <c r="B3040" s="191" t="s">
        <v>2038</v>
      </c>
      <c r="C3040" s="249"/>
      <c r="D3040" s="195">
        <v>10289503.84</v>
      </c>
      <c r="E3040" s="195">
        <v>153133.24</v>
      </c>
      <c r="F3040" s="193">
        <v>67.19</v>
      </c>
      <c r="G3040" s="198">
        <v>4.469138406316743</v>
      </c>
      <c r="H3040" s="12">
        <v>15</v>
      </c>
      <c r="I3040" s="12">
        <v>10</v>
      </c>
    </row>
    <row r="3041" spans="1:9" x14ac:dyDescent="0.25">
      <c r="A3041" s="190" t="s">
        <v>2948</v>
      </c>
      <c r="B3041" s="190" t="s">
        <v>2038</v>
      </c>
      <c r="C3041" s="248"/>
      <c r="D3041" s="194">
        <v>10924877.630000001</v>
      </c>
      <c r="E3041" s="194">
        <v>143846.79</v>
      </c>
      <c r="F3041" s="192">
        <v>75.95</v>
      </c>
      <c r="G3041" s="199">
        <v>4.6051701859880918</v>
      </c>
      <c r="H3041" s="13">
        <v>0</v>
      </c>
      <c r="I3041" s="12">
        <v>10</v>
      </c>
    </row>
    <row r="3042" spans="1:9" x14ac:dyDescent="0.25">
      <c r="A3042" s="191" t="s">
        <v>2949</v>
      </c>
      <c r="B3042" s="191" t="s">
        <v>2038</v>
      </c>
      <c r="C3042" s="249"/>
      <c r="D3042" s="195">
        <v>10777863.460000001</v>
      </c>
      <c r="E3042" s="195">
        <v>141665.12</v>
      </c>
      <c r="F3042" s="193">
        <v>76.08</v>
      </c>
      <c r="G3042" s="198">
        <v>4.6051701859880918</v>
      </c>
      <c r="H3042" s="12">
        <v>0</v>
      </c>
      <c r="I3042" s="12">
        <v>10</v>
      </c>
    </row>
    <row r="3043" spans="1:9" x14ac:dyDescent="0.25">
      <c r="A3043" s="190" t="s">
        <v>2950</v>
      </c>
      <c r="B3043" s="190" t="s">
        <v>2038</v>
      </c>
      <c r="C3043" s="248"/>
      <c r="D3043" s="194">
        <v>10634679.140000001</v>
      </c>
      <c r="E3043" s="194">
        <v>138151.45000000001</v>
      </c>
      <c r="F3043" s="192">
        <v>76.98</v>
      </c>
      <c r="G3043" s="199">
        <v>4.6051701859880918</v>
      </c>
      <c r="H3043" s="13">
        <v>0</v>
      </c>
      <c r="I3043" s="12">
        <v>10</v>
      </c>
    </row>
    <row r="3044" spans="1:9" x14ac:dyDescent="0.25">
      <c r="A3044" s="200" t="s">
        <v>1368</v>
      </c>
      <c r="B3044" s="200" t="s">
        <v>2057</v>
      </c>
      <c r="C3044" s="248"/>
      <c r="D3044" s="204">
        <v>113.82</v>
      </c>
      <c r="E3044" s="204">
        <v>900617.75</v>
      </c>
      <c r="F3044" s="202">
        <v>1.2640000000000001E-4</v>
      </c>
      <c r="G3044" s="206"/>
      <c r="H3044" s="12"/>
      <c r="I3044" s="12">
        <v>10</v>
      </c>
    </row>
    <row r="3045" spans="1:9" x14ac:dyDescent="0.25">
      <c r="A3045" s="201" t="s">
        <v>1370</v>
      </c>
      <c r="B3045" s="201" t="s">
        <v>2057</v>
      </c>
      <c r="C3045" s="249"/>
      <c r="D3045" s="205">
        <v>105.23</v>
      </c>
      <c r="E3045" s="205">
        <v>886812.54</v>
      </c>
      <c r="F3045" s="203">
        <v>1.187E-4</v>
      </c>
      <c r="G3045" s="207"/>
      <c r="H3045" s="13"/>
      <c r="I3045" s="12">
        <v>10</v>
      </c>
    </row>
    <row r="3046" spans="1:9" x14ac:dyDescent="0.25">
      <c r="A3046" s="200" t="s">
        <v>1371</v>
      </c>
      <c r="B3046" s="200" t="s">
        <v>2057</v>
      </c>
      <c r="C3046" s="248"/>
      <c r="D3046" s="204">
        <v>289.26</v>
      </c>
      <c r="E3046" s="204">
        <v>879990.36</v>
      </c>
      <c r="F3046" s="202">
        <v>3.2870000000000002E-4</v>
      </c>
      <c r="G3046" s="206"/>
      <c r="H3046" s="12"/>
      <c r="I3046" s="12">
        <v>10</v>
      </c>
    </row>
    <row r="3047" spans="1:9" x14ac:dyDescent="0.25">
      <c r="A3047" s="201" t="s">
        <v>2954</v>
      </c>
      <c r="B3047" s="201" t="s">
        <v>2057</v>
      </c>
      <c r="C3047" s="249"/>
      <c r="D3047" s="205">
        <v>588201.93000000005</v>
      </c>
      <c r="E3047" s="205">
        <v>591088.39</v>
      </c>
      <c r="F3047" s="203">
        <v>0.99509999999999998</v>
      </c>
      <c r="G3047" s="208">
        <v>4.9365059251382073</v>
      </c>
      <c r="H3047" s="13">
        <v>120</v>
      </c>
      <c r="I3047" s="12">
        <v>10</v>
      </c>
    </row>
    <row r="3048" spans="1:9" x14ac:dyDescent="0.25">
      <c r="A3048" s="200" t="s">
        <v>2955</v>
      </c>
      <c r="B3048" s="200" t="s">
        <v>2057</v>
      </c>
      <c r="C3048" s="248"/>
      <c r="D3048" s="204">
        <v>614613.24</v>
      </c>
      <c r="E3048" s="204">
        <v>657974.56999999995</v>
      </c>
      <c r="F3048" s="202">
        <v>0.93410000000000004</v>
      </c>
      <c r="G3048" s="209">
        <v>4.7768179409533289</v>
      </c>
      <c r="H3048" s="12">
        <v>120</v>
      </c>
      <c r="I3048" s="12">
        <v>10</v>
      </c>
    </row>
    <row r="3049" spans="1:9" x14ac:dyDescent="0.25">
      <c r="A3049" s="201" t="s">
        <v>2956</v>
      </c>
      <c r="B3049" s="201" t="s">
        <v>2057</v>
      </c>
      <c r="C3049" s="249"/>
      <c r="D3049" s="205">
        <v>670630.32999999996</v>
      </c>
      <c r="E3049" s="205">
        <v>637316.24</v>
      </c>
      <c r="F3049" s="203">
        <v>1.052</v>
      </c>
      <c r="G3049" s="208">
        <v>4.8322889048891717</v>
      </c>
      <c r="H3049" s="13">
        <v>120</v>
      </c>
      <c r="I3049" s="12">
        <v>10</v>
      </c>
    </row>
    <row r="3050" spans="1:9" x14ac:dyDescent="0.25">
      <c r="A3050" s="200" t="s">
        <v>2957</v>
      </c>
      <c r="B3050" s="200" t="s">
        <v>2057</v>
      </c>
      <c r="C3050" s="248"/>
      <c r="D3050" s="204">
        <v>655173.71</v>
      </c>
      <c r="E3050" s="204">
        <v>591535.41</v>
      </c>
      <c r="F3050" s="202">
        <v>1.1080000000000001</v>
      </c>
      <c r="G3050" s="209">
        <v>5.0439941465405065</v>
      </c>
      <c r="H3050" s="12">
        <v>60</v>
      </c>
      <c r="I3050" s="12">
        <v>10</v>
      </c>
    </row>
    <row r="3051" spans="1:9" x14ac:dyDescent="0.25">
      <c r="A3051" s="201" t="s">
        <v>2958</v>
      </c>
      <c r="B3051" s="201" t="s">
        <v>2057</v>
      </c>
      <c r="C3051" s="249"/>
      <c r="D3051" s="205">
        <v>698114.6</v>
      </c>
      <c r="E3051" s="205">
        <v>659754.9</v>
      </c>
      <c r="F3051" s="203">
        <v>1.0580000000000001</v>
      </c>
      <c r="G3051" s="208">
        <v>4.9013940381430707</v>
      </c>
      <c r="H3051" s="13">
        <v>60</v>
      </c>
      <c r="I3051" s="12">
        <v>10</v>
      </c>
    </row>
    <row r="3052" spans="1:9" x14ac:dyDescent="0.25">
      <c r="A3052" s="200" t="s">
        <v>2959</v>
      </c>
      <c r="B3052" s="200" t="s">
        <v>2057</v>
      </c>
      <c r="C3052" s="248"/>
      <c r="D3052" s="204">
        <v>712977.33</v>
      </c>
      <c r="E3052" s="204">
        <v>645591.1</v>
      </c>
      <c r="F3052" s="202">
        <v>1.1040000000000001</v>
      </c>
      <c r="G3052" s="209">
        <v>4.8805443035776488</v>
      </c>
      <c r="H3052" s="12">
        <v>60</v>
      </c>
      <c r="I3052" s="12">
        <v>10</v>
      </c>
    </row>
    <row r="3053" spans="1:9" x14ac:dyDescent="0.25">
      <c r="A3053" s="201" t="s">
        <v>2960</v>
      </c>
      <c r="B3053" s="201" t="s">
        <v>2057</v>
      </c>
      <c r="C3053" s="249"/>
      <c r="D3053" s="205">
        <v>585975.91</v>
      </c>
      <c r="E3053" s="205">
        <v>715823.43</v>
      </c>
      <c r="F3053" s="203">
        <v>0.81859999999999999</v>
      </c>
      <c r="G3053" s="208">
        <v>4.741216803288661</v>
      </c>
      <c r="H3053" s="13">
        <v>30</v>
      </c>
      <c r="I3053" s="12">
        <v>10</v>
      </c>
    </row>
    <row r="3054" spans="1:9" x14ac:dyDescent="0.25">
      <c r="A3054" s="200" t="s">
        <v>2961</v>
      </c>
      <c r="B3054" s="200" t="s">
        <v>2057</v>
      </c>
      <c r="C3054" s="248"/>
      <c r="D3054" s="204">
        <v>707767.36</v>
      </c>
      <c r="E3054" s="204">
        <v>708906.55</v>
      </c>
      <c r="F3054" s="202">
        <v>0.99839999999999995</v>
      </c>
      <c r="G3054" s="209">
        <v>4.8434016294951157</v>
      </c>
      <c r="H3054" s="12">
        <v>30</v>
      </c>
      <c r="I3054" s="12">
        <v>10</v>
      </c>
    </row>
    <row r="3055" spans="1:9" x14ac:dyDescent="0.25">
      <c r="A3055" s="201" t="s">
        <v>2962</v>
      </c>
      <c r="B3055" s="201" t="s">
        <v>2057</v>
      </c>
      <c r="C3055" s="249"/>
      <c r="D3055" s="205">
        <v>671200.8</v>
      </c>
      <c r="E3055" s="205">
        <v>740112.14</v>
      </c>
      <c r="F3055" s="203">
        <v>0.90690000000000004</v>
      </c>
      <c r="G3055" s="208">
        <v>4.6838436071466312</v>
      </c>
      <c r="H3055" s="13">
        <v>30</v>
      </c>
      <c r="I3055" s="12">
        <v>10</v>
      </c>
    </row>
    <row r="3056" spans="1:9" x14ac:dyDescent="0.25">
      <c r="A3056" s="200" t="s">
        <v>2963</v>
      </c>
      <c r="B3056" s="200" t="s">
        <v>2057</v>
      </c>
      <c r="C3056" s="248"/>
      <c r="D3056" s="204">
        <v>665147.93000000005</v>
      </c>
      <c r="E3056" s="204">
        <v>612094.57999999996</v>
      </c>
      <c r="F3056" s="202">
        <v>1.087</v>
      </c>
      <c r="G3056" s="209">
        <v>5.0248558308234994</v>
      </c>
      <c r="H3056" s="12">
        <v>15</v>
      </c>
      <c r="I3056" s="12">
        <v>10</v>
      </c>
    </row>
    <row r="3057" spans="1:11" x14ac:dyDescent="0.25">
      <c r="A3057" s="201" t="s">
        <v>2964</v>
      </c>
      <c r="B3057" s="201" t="s">
        <v>2057</v>
      </c>
      <c r="C3057" s="249"/>
      <c r="D3057" s="205">
        <v>680726.64</v>
      </c>
      <c r="E3057" s="205">
        <v>690023.57</v>
      </c>
      <c r="F3057" s="203">
        <v>0.98650000000000004</v>
      </c>
      <c r="G3057" s="208">
        <v>4.8314086459788728</v>
      </c>
      <c r="H3057" s="13">
        <v>15</v>
      </c>
      <c r="I3057" s="12">
        <v>10</v>
      </c>
    </row>
    <row r="3058" spans="1:11" x14ac:dyDescent="0.25">
      <c r="A3058" s="200" t="s">
        <v>2965</v>
      </c>
      <c r="B3058" s="200" t="s">
        <v>2057</v>
      </c>
      <c r="C3058" s="248"/>
      <c r="D3058" s="204">
        <v>721160.68</v>
      </c>
      <c r="E3058" s="204">
        <v>752932.46</v>
      </c>
      <c r="F3058" s="202">
        <v>0.95779999999999998</v>
      </c>
      <c r="G3058" s="209">
        <v>4.7384616147666385</v>
      </c>
      <c r="H3058" s="12">
        <v>15</v>
      </c>
      <c r="I3058" s="12">
        <v>10</v>
      </c>
    </row>
    <row r="3059" spans="1:11" x14ac:dyDescent="0.25">
      <c r="A3059" s="201" t="s">
        <v>2966</v>
      </c>
      <c r="B3059" s="201" t="s">
        <v>2057</v>
      </c>
      <c r="C3059" s="249"/>
      <c r="D3059" s="205">
        <v>547208.9</v>
      </c>
      <c r="E3059" s="205">
        <v>765913.81</v>
      </c>
      <c r="F3059" s="203">
        <v>0.71450000000000002</v>
      </c>
      <c r="G3059" s="208">
        <v>4.6051701859880918</v>
      </c>
      <c r="H3059" s="13">
        <v>0</v>
      </c>
      <c r="I3059" s="12">
        <v>10</v>
      </c>
    </row>
    <row r="3060" spans="1:11" x14ac:dyDescent="0.25">
      <c r="A3060" s="200" t="s">
        <v>2967</v>
      </c>
      <c r="B3060" s="200" t="s">
        <v>2057</v>
      </c>
      <c r="C3060" s="248"/>
      <c r="D3060" s="204">
        <v>606610.87</v>
      </c>
      <c r="E3060" s="204">
        <v>771010.3</v>
      </c>
      <c r="F3060" s="202">
        <v>0.78680000000000005</v>
      </c>
      <c r="G3060" s="209">
        <v>4.6051701859880918</v>
      </c>
      <c r="H3060" s="12">
        <v>0</v>
      </c>
      <c r="I3060" s="12">
        <v>10</v>
      </c>
    </row>
    <row r="3061" spans="1:11" x14ac:dyDescent="0.25">
      <c r="A3061" s="201" t="s">
        <v>2968</v>
      </c>
      <c r="B3061" s="201" t="s">
        <v>2057</v>
      </c>
      <c r="C3061" s="249"/>
      <c r="D3061" s="205">
        <v>609221.34</v>
      </c>
      <c r="E3061" s="205">
        <v>726700.07</v>
      </c>
      <c r="F3061" s="203">
        <v>0.83830000000000005</v>
      </c>
      <c r="G3061" s="208">
        <v>4.6051701859880918</v>
      </c>
      <c r="H3061" s="13">
        <v>0</v>
      </c>
      <c r="I3061" s="12">
        <v>10</v>
      </c>
    </row>
    <row r="3062" spans="1:11" x14ac:dyDescent="0.25">
      <c r="A3062" s="201" t="s">
        <v>1368</v>
      </c>
      <c r="B3062" s="201" t="s">
        <v>2073</v>
      </c>
      <c r="C3062" s="249"/>
      <c r="D3062" s="205">
        <v>1055.2</v>
      </c>
      <c r="E3062" s="205">
        <v>900617.75</v>
      </c>
      <c r="F3062" s="203">
        <v>1.1720000000000001E-3</v>
      </c>
      <c r="G3062" s="207"/>
      <c r="H3062" s="12"/>
      <c r="I3062" s="12">
        <v>10</v>
      </c>
      <c r="J3062" s="614">
        <v>12</v>
      </c>
      <c r="K3062" s="614" t="s">
        <v>15126</v>
      </c>
    </row>
    <row r="3063" spans="1:11" x14ac:dyDescent="0.25">
      <c r="A3063" s="200" t="s">
        <v>1370</v>
      </c>
      <c r="B3063" s="200" t="s">
        <v>2073</v>
      </c>
      <c r="C3063" s="248"/>
      <c r="D3063" s="204">
        <v>922.11</v>
      </c>
      <c r="E3063" s="204">
        <v>886812.54</v>
      </c>
      <c r="F3063" s="202">
        <v>1.0399999999999999E-3</v>
      </c>
      <c r="G3063" s="206"/>
      <c r="H3063" s="13"/>
      <c r="I3063" s="12">
        <v>10</v>
      </c>
      <c r="J3063" s="614">
        <v>12</v>
      </c>
      <c r="K3063" s="614" t="s">
        <v>15126</v>
      </c>
    </row>
    <row r="3064" spans="1:11" x14ac:dyDescent="0.25">
      <c r="A3064" s="201" t="s">
        <v>1371</v>
      </c>
      <c r="B3064" s="201" t="s">
        <v>2073</v>
      </c>
      <c r="C3064" s="249"/>
      <c r="D3064" s="205">
        <v>681.03</v>
      </c>
      <c r="E3064" s="205">
        <v>879990.36</v>
      </c>
      <c r="F3064" s="203">
        <v>7.739E-4</v>
      </c>
      <c r="G3064" s="207"/>
      <c r="H3064" s="12"/>
      <c r="I3064" s="12">
        <v>10</v>
      </c>
      <c r="J3064" s="614">
        <v>12</v>
      </c>
      <c r="K3064" s="614" t="s">
        <v>15126</v>
      </c>
    </row>
    <row r="3065" spans="1:11" x14ac:dyDescent="0.25">
      <c r="A3065" s="200" t="s">
        <v>2969</v>
      </c>
      <c r="B3065" s="200" t="s">
        <v>2073</v>
      </c>
      <c r="C3065" s="248"/>
      <c r="D3065" s="204">
        <v>8913590.7799999993</v>
      </c>
      <c r="E3065" s="204">
        <v>564403.68000000005</v>
      </c>
      <c r="F3065" s="202">
        <v>15.79</v>
      </c>
      <c r="G3065" s="209">
        <v>3.7102217279724021</v>
      </c>
      <c r="H3065" s="13">
        <v>120</v>
      </c>
      <c r="I3065" s="12">
        <v>10</v>
      </c>
      <c r="J3065" s="614">
        <v>12</v>
      </c>
      <c r="K3065" s="614" t="s">
        <v>15126</v>
      </c>
    </row>
    <row r="3066" spans="1:11" x14ac:dyDescent="0.25">
      <c r="A3066" s="201" t="s">
        <v>2970</v>
      </c>
      <c r="B3066" s="201" t="s">
        <v>2073</v>
      </c>
      <c r="C3066" s="249"/>
      <c r="D3066" s="205">
        <v>9787099.9499999993</v>
      </c>
      <c r="E3066" s="205">
        <v>640974.68999999994</v>
      </c>
      <c r="F3066" s="203">
        <v>15.27</v>
      </c>
      <c r="G3066" s="208">
        <v>3.6788054653154099</v>
      </c>
      <c r="H3066" s="12">
        <v>120</v>
      </c>
      <c r="I3066" s="12">
        <v>10</v>
      </c>
      <c r="J3066" s="614">
        <v>12</v>
      </c>
      <c r="K3066" s="614" t="s">
        <v>15126</v>
      </c>
    </row>
    <row r="3067" spans="1:11" x14ac:dyDescent="0.25">
      <c r="A3067" s="200" t="s">
        <v>2971</v>
      </c>
      <c r="B3067" s="200" t="s">
        <v>2073</v>
      </c>
      <c r="C3067" s="248"/>
      <c r="D3067" s="204">
        <v>10018503.630000001</v>
      </c>
      <c r="E3067" s="204">
        <v>602465.18999999994</v>
      </c>
      <c r="F3067" s="202">
        <v>16.63</v>
      </c>
      <c r="G3067" s="209">
        <v>3.8019201657202841</v>
      </c>
      <c r="H3067" s="13">
        <v>120</v>
      </c>
      <c r="I3067" s="12">
        <v>10</v>
      </c>
      <c r="J3067" s="614">
        <v>12</v>
      </c>
      <c r="K3067" s="614" t="s">
        <v>15126</v>
      </c>
    </row>
    <row r="3068" spans="1:11" x14ac:dyDescent="0.25">
      <c r="A3068" s="201" t="s">
        <v>2972</v>
      </c>
      <c r="B3068" s="201" t="s">
        <v>2073</v>
      </c>
      <c r="C3068" s="249"/>
      <c r="D3068" s="205">
        <v>12350099.539999999</v>
      </c>
      <c r="E3068" s="205">
        <v>554772.75</v>
      </c>
      <c r="F3068" s="203">
        <v>22.26</v>
      </c>
      <c r="G3068" s="208">
        <v>4.0536545676160944</v>
      </c>
      <c r="H3068" s="12">
        <v>60</v>
      </c>
      <c r="I3068" s="12">
        <v>10</v>
      </c>
      <c r="J3068" s="614">
        <v>12</v>
      </c>
      <c r="K3068" s="614" t="s">
        <v>15126</v>
      </c>
    </row>
    <row r="3069" spans="1:11" x14ac:dyDescent="0.25">
      <c r="A3069" s="200" t="s">
        <v>2973</v>
      </c>
      <c r="B3069" s="200" t="s">
        <v>2073</v>
      </c>
      <c r="C3069" s="248"/>
      <c r="D3069" s="204">
        <v>14477177.43</v>
      </c>
      <c r="E3069" s="204">
        <v>611355.93000000005</v>
      </c>
      <c r="F3069" s="202">
        <v>23.68</v>
      </c>
      <c r="G3069" s="209">
        <v>4.1175693061833334</v>
      </c>
      <c r="H3069" s="13">
        <v>60</v>
      </c>
      <c r="I3069" s="12">
        <v>10</v>
      </c>
      <c r="J3069" s="614">
        <v>12</v>
      </c>
      <c r="K3069" s="614" t="s">
        <v>15126</v>
      </c>
    </row>
    <row r="3070" spans="1:11" x14ac:dyDescent="0.25">
      <c r="A3070" s="201" t="s">
        <v>2974</v>
      </c>
      <c r="B3070" s="201" t="s">
        <v>2073</v>
      </c>
      <c r="C3070" s="249"/>
      <c r="D3070" s="205">
        <v>13645559.449999999</v>
      </c>
      <c r="E3070" s="205">
        <v>604776.97</v>
      </c>
      <c r="F3070" s="203">
        <v>22.56</v>
      </c>
      <c r="G3070" s="208">
        <v>4.1069060317246162</v>
      </c>
      <c r="H3070" s="12">
        <v>60</v>
      </c>
      <c r="I3070" s="12">
        <v>10</v>
      </c>
      <c r="J3070" s="614">
        <v>12</v>
      </c>
      <c r="K3070" s="614" t="s">
        <v>15126</v>
      </c>
    </row>
    <row r="3071" spans="1:11" x14ac:dyDescent="0.25">
      <c r="A3071" s="200" t="s">
        <v>2975</v>
      </c>
      <c r="B3071" s="200" t="s">
        <v>2073</v>
      </c>
      <c r="C3071" s="248"/>
      <c r="D3071" s="204">
        <v>16334436.26</v>
      </c>
      <c r="E3071" s="204">
        <v>653312.86</v>
      </c>
      <c r="F3071" s="202">
        <v>25</v>
      </c>
      <c r="G3071" s="209">
        <v>4.1697439473327798</v>
      </c>
      <c r="H3071" s="13">
        <v>30</v>
      </c>
      <c r="I3071" s="12">
        <v>10</v>
      </c>
      <c r="J3071" s="614">
        <v>12</v>
      </c>
      <c r="K3071" s="614" t="s">
        <v>15126</v>
      </c>
    </row>
    <row r="3072" spans="1:11" x14ac:dyDescent="0.25">
      <c r="A3072" s="201" t="s">
        <v>2976</v>
      </c>
      <c r="B3072" s="201" t="s">
        <v>2073</v>
      </c>
      <c r="C3072" s="249"/>
      <c r="D3072" s="205">
        <v>17641184.239999998</v>
      </c>
      <c r="E3072" s="205">
        <v>668302.5</v>
      </c>
      <c r="F3072" s="203">
        <v>26.4</v>
      </c>
      <c r="G3072" s="208">
        <v>4.22630683698487</v>
      </c>
      <c r="H3072" s="12">
        <v>30</v>
      </c>
      <c r="I3072" s="12">
        <v>10</v>
      </c>
      <c r="J3072" s="614">
        <v>12</v>
      </c>
      <c r="K3072" s="614" t="s">
        <v>15126</v>
      </c>
    </row>
    <row r="3073" spans="1:11" x14ac:dyDescent="0.25">
      <c r="A3073" s="200" t="s">
        <v>2977</v>
      </c>
      <c r="B3073" s="200" t="s">
        <v>2073</v>
      </c>
      <c r="C3073" s="248"/>
      <c r="D3073" s="204">
        <v>18291368.68</v>
      </c>
      <c r="E3073" s="204">
        <v>631963.78</v>
      </c>
      <c r="F3073" s="202">
        <v>28.94</v>
      </c>
      <c r="G3073" s="209">
        <v>4.3559620527425107</v>
      </c>
      <c r="H3073" s="13">
        <v>30</v>
      </c>
      <c r="I3073" s="12">
        <v>10</v>
      </c>
      <c r="J3073" s="614">
        <v>12</v>
      </c>
      <c r="K3073" s="614" t="s">
        <v>15126</v>
      </c>
    </row>
    <row r="3074" spans="1:11" x14ac:dyDescent="0.25">
      <c r="A3074" s="201" t="s">
        <v>2978</v>
      </c>
      <c r="B3074" s="201" t="s">
        <v>2073</v>
      </c>
      <c r="C3074" s="249"/>
      <c r="D3074" s="205">
        <v>16305824.810000001</v>
      </c>
      <c r="E3074" s="205">
        <v>551361.32999999996</v>
      </c>
      <c r="F3074" s="203">
        <v>29.57</v>
      </c>
      <c r="G3074" s="208">
        <v>4.3376346094410358</v>
      </c>
      <c r="H3074" s="12">
        <v>15</v>
      </c>
      <c r="I3074" s="12">
        <v>10</v>
      </c>
      <c r="J3074" s="614">
        <v>12</v>
      </c>
      <c r="K3074" s="614" t="s">
        <v>15126</v>
      </c>
    </row>
    <row r="3075" spans="1:11" x14ac:dyDescent="0.25">
      <c r="A3075" s="200" t="s">
        <v>2979</v>
      </c>
      <c r="B3075" s="200" t="s">
        <v>2073</v>
      </c>
      <c r="C3075" s="248"/>
      <c r="D3075" s="204">
        <v>19001368.489999998</v>
      </c>
      <c r="E3075" s="204">
        <v>641224.15</v>
      </c>
      <c r="F3075" s="202">
        <v>29.63</v>
      </c>
      <c r="G3075" s="209">
        <v>4.3417342983670384</v>
      </c>
      <c r="H3075" s="13">
        <v>15</v>
      </c>
      <c r="I3075" s="12">
        <v>10</v>
      </c>
      <c r="J3075" s="614">
        <v>12</v>
      </c>
      <c r="K3075" s="614" t="s">
        <v>15126</v>
      </c>
    </row>
    <row r="3076" spans="1:11" x14ac:dyDescent="0.25">
      <c r="A3076" s="201" t="s">
        <v>2980</v>
      </c>
      <c r="B3076" s="201" t="s">
        <v>2073</v>
      </c>
      <c r="C3076" s="249"/>
      <c r="D3076" s="205">
        <v>20028964.449999999</v>
      </c>
      <c r="E3076" s="205">
        <v>665969.26</v>
      </c>
      <c r="F3076" s="203">
        <v>30.07</v>
      </c>
      <c r="G3076" s="208">
        <v>4.3942666209937702</v>
      </c>
      <c r="H3076" s="12">
        <v>15</v>
      </c>
      <c r="I3076" s="12">
        <v>10</v>
      </c>
      <c r="J3076" s="614">
        <v>12</v>
      </c>
      <c r="K3076" s="614" t="s">
        <v>15126</v>
      </c>
    </row>
    <row r="3077" spans="1:11" x14ac:dyDescent="0.25">
      <c r="A3077" s="200" t="s">
        <v>2981</v>
      </c>
      <c r="B3077" s="200" t="s">
        <v>2073</v>
      </c>
      <c r="C3077" s="248"/>
      <c r="D3077" s="204">
        <v>26729205.91</v>
      </c>
      <c r="E3077" s="204">
        <v>691754.47</v>
      </c>
      <c r="F3077" s="202">
        <v>38.64</v>
      </c>
      <c r="G3077" s="209">
        <v>4.6051701859880918</v>
      </c>
      <c r="H3077" s="13">
        <v>0</v>
      </c>
      <c r="I3077" s="12">
        <v>10</v>
      </c>
      <c r="J3077" s="614">
        <v>12</v>
      </c>
      <c r="K3077" s="614" t="s">
        <v>15126</v>
      </c>
    </row>
    <row r="3078" spans="1:11" x14ac:dyDescent="0.25">
      <c r="A3078" s="201" t="s">
        <v>2982</v>
      </c>
      <c r="B3078" s="201" t="s">
        <v>2073</v>
      </c>
      <c r="C3078" s="249"/>
      <c r="D3078" s="205">
        <v>26695667.530000001</v>
      </c>
      <c r="E3078" s="205">
        <v>692245.02</v>
      </c>
      <c r="F3078" s="203">
        <v>38.56</v>
      </c>
      <c r="G3078" s="208">
        <v>4.6051701859880918</v>
      </c>
      <c r="H3078" s="12">
        <v>0</v>
      </c>
      <c r="I3078" s="12">
        <v>10</v>
      </c>
      <c r="J3078" s="614">
        <v>12</v>
      </c>
      <c r="K3078" s="614" t="s">
        <v>15126</v>
      </c>
    </row>
    <row r="3079" spans="1:11" x14ac:dyDescent="0.25">
      <c r="A3079" s="200" t="s">
        <v>2983</v>
      </c>
      <c r="B3079" s="200" t="s">
        <v>2073</v>
      </c>
      <c r="C3079" s="248"/>
      <c r="D3079" s="204">
        <v>26535998.870000001</v>
      </c>
      <c r="E3079" s="204">
        <v>714647.72</v>
      </c>
      <c r="F3079" s="202">
        <v>37.130000000000003</v>
      </c>
      <c r="G3079" s="209">
        <v>4.6051701859880918</v>
      </c>
      <c r="H3079" s="13">
        <v>0</v>
      </c>
      <c r="I3079" s="12">
        <v>10</v>
      </c>
      <c r="J3079" s="614">
        <v>12</v>
      </c>
      <c r="K3079" s="614" t="s">
        <v>15126</v>
      </c>
    </row>
    <row r="3080" spans="1:11" x14ac:dyDescent="0.25">
      <c r="A3080" s="200" t="s">
        <v>1368</v>
      </c>
      <c r="B3080" s="200" t="s">
        <v>2089</v>
      </c>
      <c r="C3080" s="248"/>
      <c r="D3080" s="204">
        <v>825.73</v>
      </c>
      <c r="E3080" s="204">
        <v>900617.75</v>
      </c>
      <c r="F3080" s="202">
        <v>9.1679999999999995E-4</v>
      </c>
      <c r="G3080" s="206"/>
      <c r="H3080" s="12"/>
      <c r="I3080" s="12">
        <v>10</v>
      </c>
    </row>
    <row r="3081" spans="1:11" x14ac:dyDescent="0.25">
      <c r="A3081" s="201" t="s">
        <v>1370</v>
      </c>
      <c r="B3081" s="201" t="s">
        <v>2089</v>
      </c>
      <c r="C3081" s="249"/>
      <c r="D3081" s="205">
        <v>159.36000000000001</v>
      </c>
      <c r="E3081" s="205">
        <v>886812.54</v>
      </c>
      <c r="F3081" s="203">
        <v>1.797E-4</v>
      </c>
      <c r="G3081" s="207"/>
      <c r="H3081" s="13"/>
      <c r="I3081" s="12">
        <v>10</v>
      </c>
    </row>
    <row r="3082" spans="1:11" x14ac:dyDescent="0.25">
      <c r="A3082" s="200" t="s">
        <v>1371</v>
      </c>
      <c r="B3082" s="200" t="s">
        <v>2089</v>
      </c>
      <c r="C3082" s="248"/>
      <c r="D3082" s="204">
        <v>562.69000000000005</v>
      </c>
      <c r="E3082" s="204">
        <v>879990.36</v>
      </c>
      <c r="F3082" s="202">
        <v>6.3940000000000004E-4</v>
      </c>
      <c r="G3082" s="206"/>
      <c r="H3082" s="12"/>
      <c r="I3082" s="12">
        <v>10</v>
      </c>
    </row>
    <row r="3083" spans="1:11" x14ac:dyDescent="0.25">
      <c r="A3083" s="201" t="s">
        <v>2984</v>
      </c>
      <c r="B3083" s="201" t="s">
        <v>2089</v>
      </c>
      <c r="C3083" s="249"/>
      <c r="D3083" s="205">
        <v>4864563.5199999996</v>
      </c>
      <c r="E3083" s="205">
        <v>549143.37</v>
      </c>
      <c r="F3083" s="203">
        <v>8.8580000000000005</v>
      </c>
      <c r="G3083" s="208" t="s">
        <v>3059</v>
      </c>
      <c r="H3083" s="13">
        <v>120</v>
      </c>
      <c r="I3083" s="12">
        <v>10</v>
      </c>
    </row>
    <row r="3084" spans="1:11" x14ac:dyDescent="0.25">
      <c r="A3084" s="200" t="s">
        <v>2985</v>
      </c>
      <c r="B3084" s="200" t="s">
        <v>2089</v>
      </c>
      <c r="C3084" s="248"/>
      <c r="D3084" s="204">
        <v>5771831.7300000004</v>
      </c>
      <c r="E3084" s="204">
        <v>580817.43999999994</v>
      </c>
      <c r="F3084" s="202">
        <v>9.9369999999999994</v>
      </c>
      <c r="G3084" s="209" t="s">
        <v>3060</v>
      </c>
      <c r="H3084" s="12">
        <v>120</v>
      </c>
      <c r="I3084" s="12">
        <v>10</v>
      </c>
    </row>
    <row r="3085" spans="1:11" x14ac:dyDescent="0.25">
      <c r="A3085" s="201" t="s">
        <v>2986</v>
      </c>
      <c r="B3085" s="201" t="s">
        <v>2089</v>
      </c>
      <c r="C3085" s="249"/>
      <c r="D3085" s="205">
        <v>9202040.4900000002</v>
      </c>
      <c r="E3085" s="205">
        <v>557963.91</v>
      </c>
      <c r="F3085" s="203">
        <v>16.489999999999998</v>
      </c>
      <c r="G3085" s="208" t="s">
        <v>3061</v>
      </c>
      <c r="H3085" s="13">
        <v>120</v>
      </c>
      <c r="I3085" s="12">
        <v>10</v>
      </c>
    </row>
    <row r="3086" spans="1:11" x14ac:dyDescent="0.25">
      <c r="A3086" s="200" t="s">
        <v>2987</v>
      </c>
      <c r="B3086" s="200" t="s">
        <v>2089</v>
      </c>
      <c r="C3086" s="248"/>
      <c r="D3086" s="204">
        <v>5935517.54</v>
      </c>
      <c r="E3086" s="204">
        <v>524539.87</v>
      </c>
      <c r="F3086" s="202">
        <v>11.32</v>
      </c>
      <c r="G3086" s="209">
        <v>3.5440269898432342</v>
      </c>
      <c r="H3086" s="12">
        <v>60</v>
      </c>
      <c r="I3086" s="12">
        <v>10</v>
      </c>
    </row>
    <row r="3087" spans="1:11" x14ac:dyDescent="0.25">
      <c r="A3087" s="201" t="s">
        <v>2988</v>
      </c>
      <c r="B3087" s="201" t="s">
        <v>2089</v>
      </c>
      <c r="C3087" s="249"/>
      <c r="D3087" s="205">
        <v>7203337.5199999996</v>
      </c>
      <c r="E3087" s="205">
        <v>611151.97</v>
      </c>
      <c r="F3087" s="203">
        <v>11.79</v>
      </c>
      <c r="G3087" s="208">
        <v>3.4520554017501999</v>
      </c>
      <c r="H3087" s="13">
        <v>60</v>
      </c>
      <c r="I3087" s="12">
        <v>10</v>
      </c>
    </row>
    <row r="3088" spans="1:11" x14ac:dyDescent="0.25">
      <c r="A3088" s="200" t="s">
        <v>2989</v>
      </c>
      <c r="B3088" s="200" t="s">
        <v>2089</v>
      </c>
      <c r="C3088" s="248"/>
      <c r="D3088" s="204">
        <v>9966525.0299999993</v>
      </c>
      <c r="E3088" s="204">
        <v>557381.81000000006</v>
      </c>
      <c r="F3088" s="202">
        <v>17.88</v>
      </c>
      <c r="G3088" s="209" t="s">
        <v>3062</v>
      </c>
      <c r="H3088" s="12">
        <v>60</v>
      </c>
      <c r="I3088" s="12">
        <v>10</v>
      </c>
    </row>
    <row r="3089" spans="1:9" x14ac:dyDescent="0.25">
      <c r="A3089" s="201" t="s">
        <v>2990</v>
      </c>
      <c r="B3089" s="201" t="s">
        <v>2089</v>
      </c>
      <c r="C3089" s="249"/>
      <c r="D3089" s="205">
        <v>3963463.7</v>
      </c>
      <c r="E3089" s="205">
        <v>622154.29</v>
      </c>
      <c r="F3089" s="203">
        <v>6.3710000000000004</v>
      </c>
      <c r="G3089" s="208" t="s">
        <v>3063</v>
      </c>
      <c r="H3089" s="13">
        <v>30</v>
      </c>
      <c r="I3089" s="12">
        <v>10</v>
      </c>
    </row>
    <row r="3090" spans="1:9" x14ac:dyDescent="0.25">
      <c r="A3090" s="200" t="s">
        <v>2991</v>
      </c>
      <c r="B3090" s="200" t="s">
        <v>2089</v>
      </c>
      <c r="C3090" s="248"/>
      <c r="D3090" s="204">
        <v>9681416.7699999996</v>
      </c>
      <c r="E3090" s="204">
        <v>662234.74</v>
      </c>
      <c r="F3090" s="202">
        <v>14.62</v>
      </c>
      <c r="G3090" s="209">
        <v>3.6672036420552767</v>
      </c>
      <c r="H3090" s="12">
        <v>30</v>
      </c>
      <c r="I3090" s="12">
        <v>10</v>
      </c>
    </row>
    <row r="3091" spans="1:9" x14ac:dyDescent="0.25">
      <c r="A3091" s="201" t="s">
        <v>2992</v>
      </c>
      <c r="B3091" s="201" t="s">
        <v>2089</v>
      </c>
      <c r="C3091" s="249"/>
      <c r="D3091" s="205">
        <v>10793496.43</v>
      </c>
      <c r="E3091" s="205">
        <v>631574.22</v>
      </c>
      <c r="F3091" s="203">
        <v>17.09</v>
      </c>
      <c r="G3091" s="208">
        <v>3.915229576668203</v>
      </c>
      <c r="H3091" s="13">
        <v>30</v>
      </c>
      <c r="I3091" s="12">
        <v>10</v>
      </c>
    </row>
    <row r="3092" spans="1:9" x14ac:dyDescent="0.25">
      <c r="A3092" s="200" t="s">
        <v>2993</v>
      </c>
      <c r="B3092" s="200" t="s">
        <v>2089</v>
      </c>
      <c r="C3092" s="248"/>
      <c r="D3092" s="204">
        <v>8858567.9900000002</v>
      </c>
      <c r="E3092" s="204">
        <v>558870.37</v>
      </c>
      <c r="F3092" s="202">
        <v>15.85</v>
      </c>
      <c r="G3092" s="209">
        <v>3.8806400272154993</v>
      </c>
      <c r="H3092" s="12">
        <v>15</v>
      </c>
      <c r="I3092" s="12">
        <v>10</v>
      </c>
    </row>
    <row r="3093" spans="1:9" x14ac:dyDescent="0.25">
      <c r="A3093" s="201" t="s">
        <v>2994</v>
      </c>
      <c r="B3093" s="201" t="s">
        <v>2089</v>
      </c>
      <c r="C3093" s="249"/>
      <c r="D3093" s="205">
        <v>11289302.15</v>
      </c>
      <c r="E3093" s="205">
        <v>640039.41</v>
      </c>
      <c r="F3093" s="203">
        <v>17.64</v>
      </c>
      <c r="G3093" s="208">
        <v>3.8549890144177335</v>
      </c>
      <c r="H3093" s="13">
        <v>15</v>
      </c>
      <c r="I3093" s="12">
        <v>10</v>
      </c>
    </row>
    <row r="3094" spans="1:9" x14ac:dyDescent="0.25">
      <c r="A3094" s="200" t="s">
        <v>2995</v>
      </c>
      <c r="B3094" s="200" t="s">
        <v>2089</v>
      </c>
      <c r="C3094" s="248"/>
      <c r="D3094" s="204">
        <v>12297971.029999999</v>
      </c>
      <c r="E3094" s="204">
        <v>611890.68999999994</v>
      </c>
      <c r="F3094" s="202">
        <v>20.100000000000001</v>
      </c>
      <c r="G3094" s="209">
        <v>4.0774609650431595</v>
      </c>
      <c r="H3094" s="12">
        <v>15</v>
      </c>
      <c r="I3094" s="12">
        <v>10</v>
      </c>
    </row>
    <row r="3095" spans="1:9" x14ac:dyDescent="0.25">
      <c r="A3095" s="201" t="s">
        <v>2996</v>
      </c>
      <c r="B3095" s="201" t="s">
        <v>2089</v>
      </c>
      <c r="C3095" s="249"/>
      <c r="D3095" s="205">
        <v>22241239.16</v>
      </c>
      <c r="E3095" s="205">
        <v>680028.69</v>
      </c>
      <c r="F3095" s="203">
        <v>32.71</v>
      </c>
      <c r="G3095" s="208">
        <v>4.6051701859880918</v>
      </c>
      <c r="H3095" s="13">
        <v>0</v>
      </c>
      <c r="I3095" s="12">
        <v>10</v>
      </c>
    </row>
    <row r="3096" spans="1:9" x14ac:dyDescent="0.25">
      <c r="A3096" s="200" t="s">
        <v>2997</v>
      </c>
      <c r="B3096" s="200" t="s">
        <v>2089</v>
      </c>
      <c r="C3096" s="248"/>
      <c r="D3096" s="204">
        <v>23926868.370000001</v>
      </c>
      <c r="E3096" s="204">
        <v>640612.34</v>
      </c>
      <c r="F3096" s="202">
        <v>37.35</v>
      </c>
      <c r="G3096" s="209">
        <v>4.6051701859880918</v>
      </c>
      <c r="H3096" s="12">
        <v>0</v>
      </c>
      <c r="I3096" s="12">
        <v>10</v>
      </c>
    </row>
    <row r="3097" spans="1:9" x14ac:dyDescent="0.25">
      <c r="A3097" s="201" t="s">
        <v>2998</v>
      </c>
      <c r="B3097" s="201" t="s">
        <v>2089</v>
      </c>
      <c r="C3097" s="249"/>
      <c r="D3097" s="205">
        <v>24039266.48</v>
      </c>
      <c r="E3097" s="205">
        <v>705596.82</v>
      </c>
      <c r="F3097" s="203">
        <v>34.07</v>
      </c>
      <c r="G3097" s="208">
        <v>4.6051701859880918</v>
      </c>
      <c r="H3097" s="13">
        <v>0</v>
      </c>
      <c r="I3097" s="12">
        <v>10</v>
      </c>
    </row>
    <row r="3098" spans="1:9" x14ac:dyDescent="0.25">
      <c r="A3098" s="201" t="s">
        <v>1368</v>
      </c>
      <c r="B3098" s="201" t="s">
        <v>2105</v>
      </c>
      <c r="C3098" s="249"/>
      <c r="D3098" s="205">
        <v>157.06</v>
      </c>
      <c r="E3098" s="205">
        <v>900617.75</v>
      </c>
      <c r="F3098" s="203">
        <v>1.7440000000000001E-4</v>
      </c>
      <c r="G3098" s="207"/>
      <c r="H3098" s="12"/>
      <c r="I3098" s="12">
        <v>10</v>
      </c>
    </row>
    <row r="3099" spans="1:9" x14ac:dyDescent="0.25">
      <c r="A3099" s="200" t="s">
        <v>1370</v>
      </c>
      <c r="B3099" s="200" t="s">
        <v>2105</v>
      </c>
      <c r="C3099" s="248"/>
      <c r="D3099" s="204">
        <v>583.33000000000004</v>
      </c>
      <c r="E3099" s="204">
        <v>886812.54</v>
      </c>
      <c r="F3099" s="202">
        <v>6.5780000000000005E-4</v>
      </c>
      <c r="G3099" s="206"/>
      <c r="H3099" s="13"/>
      <c r="I3099" s="12">
        <v>10</v>
      </c>
    </row>
    <row r="3100" spans="1:9" x14ac:dyDescent="0.25">
      <c r="A3100" s="201" t="s">
        <v>1371</v>
      </c>
      <c r="B3100" s="201" t="s">
        <v>2105</v>
      </c>
      <c r="C3100" s="249"/>
      <c r="D3100" s="205">
        <v>561.99</v>
      </c>
      <c r="E3100" s="205">
        <v>879990.36</v>
      </c>
      <c r="F3100" s="203">
        <v>6.3860000000000002E-4</v>
      </c>
      <c r="G3100" s="207"/>
      <c r="H3100" s="12"/>
      <c r="I3100" s="12">
        <v>10</v>
      </c>
    </row>
    <row r="3101" spans="1:9" x14ac:dyDescent="0.25">
      <c r="A3101" s="200" t="s">
        <v>2999</v>
      </c>
      <c r="B3101" s="200" t="s">
        <v>2105</v>
      </c>
      <c r="C3101" s="248"/>
      <c r="D3101" s="204">
        <v>4061605.99</v>
      </c>
      <c r="E3101" s="204">
        <v>580467.30000000005</v>
      </c>
      <c r="F3101" s="202">
        <v>6.9969999999999999</v>
      </c>
      <c r="G3101" s="209">
        <v>3.9825976425178284</v>
      </c>
      <c r="H3101" s="13">
        <v>120</v>
      </c>
      <c r="I3101" s="12">
        <v>10</v>
      </c>
    </row>
    <row r="3102" spans="1:9" x14ac:dyDescent="0.25">
      <c r="A3102" s="201" t="s">
        <v>3000</v>
      </c>
      <c r="B3102" s="201" t="s">
        <v>2105</v>
      </c>
      <c r="C3102" s="249"/>
      <c r="D3102" s="205">
        <v>3890240.09</v>
      </c>
      <c r="E3102" s="205">
        <v>645898.36</v>
      </c>
      <c r="F3102" s="203">
        <v>6.0229999999999997</v>
      </c>
      <c r="G3102" s="208">
        <v>3.9946746652654084</v>
      </c>
      <c r="H3102" s="12">
        <v>120</v>
      </c>
      <c r="I3102" s="12">
        <v>10</v>
      </c>
    </row>
    <row r="3103" spans="1:9" x14ac:dyDescent="0.25">
      <c r="A3103" s="200" t="s">
        <v>3001</v>
      </c>
      <c r="B3103" s="200" t="s">
        <v>2105</v>
      </c>
      <c r="C3103" s="248"/>
      <c r="D3103" s="204">
        <v>4409153.42</v>
      </c>
      <c r="E3103" s="204">
        <v>537655.51</v>
      </c>
      <c r="F3103" s="202">
        <v>8.2010000000000005</v>
      </c>
      <c r="G3103" s="209">
        <v>4.1965602131156636</v>
      </c>
      <c r="H3103" s="13">
        <v>120</v>
      </c>
      <c r="I3103" s="12">
        <v>10</v>
      </c>
    </row>
    <row r="3104" spans="1:9" x14ac:dyDescent="0.25">
      <c r="A3104" s="201" t="s">
        <v>3002</v>
      </c>
      <c r="B3104" s="201" t="s">
        <v>2105</v>
      </c>
      <c r="C3104" s="249"/>
      <c r="D3104" s="205">
        <v>5109273.96</v>
      </c>
      <c r="E3104" s="205">
        <v>564582.05000000005</v>
      </c>
      <c r="F3104" s="203">
        <v>9.0500000000000007</v>
      </c>
      <c r="G3104" s="208">
        <v>4.2398968104654688</v>
      </c>
      <c r="H3104" s="12">
        <v>60</v>
      </c>
      <c r="I3104" s="12">
        <v>10</v>
      </c>
    </row>
    <row r="3105" spans="1:9" x14ac:dyDescent="0.25">
      <c r="A3105" s="200" t="s">
        <v>3003</v>
      </c>
      <c r="B3105" s="200" t="s">
        <v>2105</v>
      </c>
      <c r="C3105" s="248"/>
      <c r="D3105" s="204">
        <v>5037348.0199999996</v>
      </c>
      <c r="E3105" s="204">
        <v>628539.24</v>
      </c>
      <c r="F3105" s="202">
        <v>8.0139999999999993</v>
      </c>
      <c r="G3105" s="209">
        <v>4.2802994276659643</v>
      </c>
      <c r="H3105" s="13">
        <v>60</v>
      </c>
      <c r="I3105" s="12">
        <v>10</v>
      </c>
    </row>
    <row r="3106" spans="1:9" x14ac:dyDescent="0.25">
      <c r="A3106" s="201" t="s">
        <v>3004</v>
      </c>
      <c r="B3106" s="201" t="s">
        <v>2105</v>
      </c>
      <c r="C3106" s="249"/>
      <c r="D3106" s="205">
        <v>5282078.22</v>
      </c>
      <c r="E3106" s="205">
        <v>579290.84</v>
      </c>
      <c r="F3106" s="203">
        <v>9.1180000000000003</v>
      </c>
      <c r="G3106" s="208">
        <v>4.3025606094200732</v>
      </c>
      <c r="H3106" s="12">
        <v>60</v>
      </c>
      <c r="I3106" s="12">
        <v>10</v>
      </c>
    </row>
    <row r="3107" spans="1:9" x14ac:dyDescent="0.25">
      <c r="A3107" s="200" t="s">
        <v>3005</v>
      </c>
      <c r="B3107" s="200" t="s">
        <v>2105</v>
      </c>
      <c r="C3107" s="248"/>
      <c r="D3107" s="204">
        <v>6217074.0700000003</v>
      </c>
      <c r="E3107" s="204">
        <v>687007.42</v>
      </c>
      <c r="F3107" s="202">
        <v>9.0500000000000007</v>
      </c>
      <c r="G3107" s="209">
        <v>4.2398968104654688</v>
      </c>
      <c r="H3107" s="13">
        <v>30</v>
      </c>
      <c r="I3107" s="12">
        <v>10</v>
      </c>
    </row>
    <row r="3108" spans="1:9" x14ac:dyDescent="0.25">
      <c r="A3108" s="201" t="s">
        <v>3006</v>
      </c>
      <c r="B3108" s="201" t="s">
        <v>2105</v>
      </c>
      <c r="C3108" s="249"/>
      <c r="D3108" s="205">
        <v>5929873.5300000003</v>
      </c>
      <c r="E3108" s="205">
        <v>616490.23999999999</v>
      </c>
      <c r="F3108" s="203">
        <v>9.6189999999999998</v>
      </c>
      <c r="G3108" s="208">
        <v>4.462859932900594</v>
      </c>
      <c r="H3108" s="12">
        <v>30</v>
      </c>
      <c r="I3108" s="12">
        <v>10</v>
      </c>
    </row>
    <row r="3109" spans="1:9" x14ac:dyDescent="0.25">
      <c r="A3109" s="200" t="s">
        <v>3007</v>
      </c>
      <c r="B3109" s="200" t="s">
        <v>2105</v>
      </c>
      <c r="C3109" s="248"/>
      <c r="D3109" s="204">
        <v>6352285.0999999996</v>
      </c>
      <c r="E3109" s="204">
        <v>625589.09</v>
      </c>
      <c r="F3109" s="202">
        <v>10.15</v>
      </c>
      <c r="G3109" s="209">
        <v>4.4097893003624087</v>
      </c>
      <c r="H3109" s="13">
        <v>30</v>
      </c>
      <c r="I3109" s="12">
        <v>10</v>
      </c>
    </row>
    <row r="3110" spans="1:9" x14ac:dyDescent="0.25">
      <c r="A3110" s="201" t="s">
        <v>3008</v>
      </c>
      <c r="B3110" s="201" t="s">
        <v>2105</v>
      </c>
      <c r="C3110" s="249"/>
      <c r="D3110" s="205">
        <v>6673395.0199999996</v>
      </c>
      <c r="E3110" s="205">
        <v>528695.06000000006</v>
      </c>
      <c r="F3110" s="203">
        <v>12.62</v>
      </c>
      <c r="G3110" s="208">
        <v>4.5724302353030373</v>
      </c>
      <c r="H3110" s="12">
        <v>15</v>
      </c>
      <c r="I3110" s="12">
        <v>10</v>
      </c>
    </row>
    <row r="3111" spans="1:9" x14ac:dyDescent="0.25">
      <c r="A3111" s="200" t="s">
        <v>3009</v>
      </c>
      <c r="B3111" s="200" t="s">
        <v>2105</v>
      </c>
      <c r="C3111" s="248"/>
      <c r="D3111" s="204">
        <v>6920691.0199999996</v>
      </c>
      <c r="E3111" s="204">
        <v>595064.59</v>
      </c>
      <c r="F3111" s="202">
        <v>11.63</v>
      </c>
      <c r="G3111" s="209">
        <v>4.652716403894849</v>
      </c>
      <c r="H3111" s="13">
        <v>15</v>
      </c>
      <c r="I3111" s="12">
        <v>10</v>
      </c>
    </row>
    <row r="3112" spans="1:9" x14ac:dyDescent="0.25">
      <c r="A3112" s="201" t="s">
        <v>3010</v>
      </c>
      <c r="B3112" s="201" t="s">
        <v>2105</v>
      </c>
      <c r="C3112" s="249"/>
      <c r="D3112" s="205">
        <v>6639600.8700000001</v>
      </c>
      <c r="E3112" s="205">
        <v>616492.44999999995</v>
      </c>
      <c r="F3112" s="203">
        <v>10.77</v>
      </c>
      <c r="G3112" s="208">
        <v>4.4690828667976383</v>
      </c>
      <c r="H3112" s="12">
        <v>15</v>
      </c>
      <c r="I3112" s="12">
        <v>10</v>
      </c>
    </row>
    <row r="3113" spans="1:9" x14ac:dyDescent="0.25">
      <c r="A3113" s="200" t="s">
        <v>3011</v>
      </c>
      <c r="B3113" s="200" t="s">
        <v>2105</v>
      </c>
      <c r="C3113" s="248"/>
      <c r="D3113" s="204">
        <v>8120339.21</v>
      </c>
      <c r="E3113" s="204">
        <v>622695.09</v>
      </c>
      <c r="F3113" s="202">
        <v>13.04</v>
      </c>
      <c r="G3113" s="209">
        <v>4.6051701859880918</v>
      </c>
      <c r="H3113" s="13">
        <v>0</v>
      </c>
      <c r="I3113" s="12">
        <v>10</v>
      </c>
    </row>
    <row r="3114" spans="1:9" x14ac:dyDescent="0.25">
      <c r="A3114" s="201" t="s">
        <v>3012</v>
      </c>
      <c r="B3114" s="201" t="s">
        <v>2105</v>
      </c>
      <c r="C3114" s="249"/>
      <c r="D3114" s="205">
        <v>7324407.7400000002</v>
      </c>
      <c r="E3114" s="205">
        <v>660494.61</v>
      </c>
      <c r="F3114" s="203">
        <v>11.09</v>
      </c>
      <c r="G3114" s="208">
        <v>4.6051701859880918</v>
      </c>
      <c r="H3114" s="12">
        <v>0</v>
      </c>
      <c r="I3114" s="12">
        <v>10</v>
      </c>
    </row>
    <row r="3115" spans="1:9" x14ac:dyDescent="0.25">
      <c r="A3115" s="200" t="s">
        <v>3013</v>
      </c>
      <c r="B3115" s="200" t="s">
        <v>2105</v>
      </c>
      <c r="C3115" s="248"/>
      <c r="D3115" s="204">
        <v>7610200.6200000001</v>
      </c>
      <c r="E3115" s="204">
        <v>616692.02</v>
      </c>
      <c r="F3115" s="202">
        <v>12.34</v>
      </c>
      <c r="G3115" s="209">
        <v>4.6051701859880918</v>
      </c>
      <c r="H3115" s="13">
        <v>0</v>
      </c>
      <c r="I3115" s="12">
        <v>10</v>
      </c>
    </row>
    <row r="3116" spans="1:9" x14ac:dyDescent="0.25">
      <c r="A3116" s="200" t="s">
        <v>1368</v>
      </c>
      <c r="B3116" s="200" t="s">
        <v>2121</v>
      </c>
      <c r="C3116" s="248"/>
      <c r="D3116" s="204">
        <v>129.44</v>
      </c>
      <c r="E3116" s="204">
        <v>900617.75</v>
      </c>
      <c r="F3116" s="202">
        <v>1.437E-4</v>
      </c>
      <c r="G3116" s="206"/>
      <c r="H3116" s="12"/>
      <c r="I3116" s="12">
        <v>10</v>
      </c>
    </row>
    <row r="3117" spans="1:9" x14ac:dyDescent="0.25">
      <c r="A3117" s="201" t="s">
        <v>1370</v>
      </c>
      <c r="B3117" s="201" t="s">
        <v>2121</v>
      </c>
      <c r="C3117" s="249"/>
      <c r="D3117" s="205">
        <v>204.37</v>
      </c>
      <c r="E3117" s="205">
        <v>886812.54</v>
      </c>
      <c r="F3117" s="203">
        <v>2.3049999999999999E-4</v>
      </c>
      <c r="G3117" s="207"/>
      <c r="H3117" s="13"/>
      <c r="I3117" s="12">
        <v>10</v>
      </c>
    </row>
    <row r="3118" spans="1:9" x14ac:dyDescent="0.25">
      <c r="A3118" s="200" t="s">
        <v>1371</v>
      </c>
      <c r="B3118" s="200" t="s">
        <v>2121</v>
      </c>
      <c r="C3118" s="248"/>
      <c r="D3118" s="204">
        <v>220.16</v>
      </c>
      <c r="E3118" s="204">
        <v>879990.36</v>
      </c>
      <c r="F3118" s="202">
        <v>2.5020000000000001E-4</v>
      </c>
      <c r="G3118" s="206"/>
      <c r="H3118" s="12"/>
      <c r="I3118" s="12">
        <v>10</v>
      </c>
    </row>
    <row r="3119" spans="1:9" x14ac:dyDescent="0.25">
      <c r="A3119" s="201" t="s">
        <v>3014</v>
      </c>
      <c r="B3119" s="201" t="s">
        <v>2121</v>
      </c>
      <c r="C3119" s="249"/>
      <c r="D3119" s="205">
        <v>12007647.380000001</v>
      </c>
      <c r="E3119" s="205">
        <v>509493.55</v>
      </c>
      <c r="F3119" s="203">
        <v>23.57</v>
      </c>
      <c r="G3119" s="208">
        <v>4.7840205111376291</v>
      </c>
      <c r="H3119" s="13">
        <v>120</v>
      </c>
      <c r="I3119" s="12">
        <v>10</v>
      </c>
    </row>
    <row r="3120" spans="1:9" x14ac:dyDescent="0.25">
      <c r="A3120" s="200" t="s">
        <v>3015</v>
      </c>
      <c r="B3120" s="200" t="s">
        <v>2121</v>
      </c>
      <c r="C3120" s="248"/>
      <c r="D3120" s="204">
        <v>11921109.9</v>
      </c>
      <c r="E3120" s="204">
        <v>617149.29</v>
      </c>
      <c r="F3120" s="202">
        <v>19.32</v>
      </c>
      <c r="G3120" s="209">
        <v>4.5645962411886147</v>
      </c>
      <c r="H3120" s="12">
        <v>120</v>
      </c>
      <c r="I3120" s="12">
        <v>10</v>
      </c>
    </row>
    <row r="3121" spans="1:9" x14ac:dyDescent="0.25">
      <c r="A3121" s="201" t="s">
        <v>3016</v>
      </c>
      <c r="B3121" s="201" t="s">
        <v>2121</v>
      </c>
      <c r="C3121" s="249"/>
      <c r="D3121" s="205">
        <v>12429933.810000001</v>
      </c>
      <c r="E3121" s="205">
        <v>548388.77</v>
      </c>
      <c r="F3121" s="203">
        <v>22.67</v>
      </c>
      <c r="G3121" s="208">
        <v>4.7096988493996284</v>
      </c>
      <c r="H3121" s="13">
        <v>120</v>
      </c>
      <c r="I3121" s="12">
        <v>10</v>
      </c>
    </row>
    <row r="3122" spans="1:9" x14ac:dyDescent="0.25">
      <c r="A3122" s="200" t="s">
        <v>3017</v>
      </c>
      <c r="B3122" s="200" t="s">
        <v>2121</v>
      </c>
      <c r="C3122" s="248"/>
      <c r="D3122" s="204">
        <v>12297371.43</v>
      </c>
      <c r="E3122" s="204">
        <v>521696.16</v>
      </c>
      <c r="F3122" s="202">
        <v>23.57</v>
      </c>
      <c r="G3122" s="209">
        <v>4.7840205111376291</v>
      </c>
      <c r="H3122" s="12">
        <v>60</v>
      </c>
      <c r="I3122" s="12">
        <v>10</v>
      </c>
    </row>
    <row r="3123" spans="1:9" x14ac:dyDescent="0.25">
      <c r="A3123" s="201" t="s">
        <v>3018</v>
      </c>
      <c r="B3123" s="201" t="s">
        <v>2121</v>
      </c>
      <c r="C3123" s="249"/>
      <c r="D3123" s="205">
        <v>12371205.890000001</v>
      </c>
      <c r="E3123" s="205">
        <v>589516.23</v>
      </c>
      <c r="F3123" s="203">
        <v>20.99</v>
      </c>
      <c r="G3123" s="208">
        <v>4.6475024033595735</v>
      </c>
      <c r="H3123" s="13">
        <v>60</v>
      </c>
      <c r="I3123" s="12">
        <v>10</v>
      </c>
    </row>
    <row r="3124" spans="1:9" x14ac:dyDescent="0.25">
      <c r="A3124" s="200" t="s">
        <v>3019</v>
      </c>
      <c r="B3124" s="200" t="s">
        <v>2121</v>
      </c>
      <c r="C3124" s="248"/>
      <c r="D3124" s="204">
        <v>12160411.619999999</v>
      </c>
      <c r="E3124" s="204">
        <v>563519.38</v>
      </c>
      <c r="F3124" s="202">
        <v>21.58</v>
      </c>
      <c r="G3124" s="209">
        <v>4.6604228809758297</v>
      </c>
      <c r="H3124" s="12">
        <v>60</v>
      </c>
      <c r="I3124" s="12">
        <v>10</v>
      </c>
    </row>
    <row r="3125" spans="1:9" x14ac:dyDescent="0.25">
      <c r="A3125" s="201" t="s">
        <v>3020</v>
      </c>
      <c r="B3125" s="201" t="s">
        <v>2121</v>
      </c>
      <c r="C3125" s="249"/>
      <c r="D3125" s="205">
        <v>13489167.359999999</v>
      </c>
      <c r="E3125" s="205">
        <v>711553.35</v>
      </c>
      <c r="F3125" s="203">
        <v>18.96</v>
      </c>
      <c r="G3125" s="208">
        <v>4.5663751439328841</v>
      </c>
      <c r="H3125" s="13">
        <v>30</v>
      </c>
      <c r="I3125" s="12">
        <v>10</v>
      </c>
    </row>
    <row r="3126" spans="1:9" x14ac:dyDescent="0.25">
      <c r="A3126" s="200" t="s">
        <v>3021</v>
      </c>
      <c r="B3126" s="200" t="s">
        <v>2121</v>
      </c>
      <c r="C3126" s="248"/>
      <c r="D3126" s="204">
        <v>13386429.01</v>
      </c>
      <c r="E3126" s="204">
        <v>641691.96</v>
      </c>
      <c r="F3126" s="202">
        <v>20.86</v>
      </c>
      <c r="G3126" s="209">
        <v>4.6412896573033446</v>
      </c>
      <c r="H3126" s="12">
        <v>30</v>
      </c>
      <c r="I3126" s="12">
        <v>10</v>
      </c>
    </row>
    <row r="3127" spans="1:9" x14ac:dyDescent="0.25">
      <c r="A3127" s="201" t="s">
        <v>3022</v>
      </c>
      <c r="B3127" s="201" t="s">
        <v>2121</v>
      </c>
      <c r="C3127" s="249"/>
      <c r="D3127" s="205">
        <v>12775260.810000001</v>
      </c>
      <c r="E3127" s="205">
        <v>686958.76</v>
      </c>
      <c r="F3127" s="203">
        <v>18.600000000000001</v>
      </c>
      <c r="G3127" s="208">
        <v>4.5118159566175198</v>
      </c>
      <c r="H3127" s="13">
        <v>30</v>
      </c>
      <c r="I3127" s="12">
        <v>10</v>
      </c>
    </row>
    <row r="3128" spans="1:9" x14ac:dyDescent="0.25">
      <c r="A3128" s="200" t="s">
        <v>3023</v>
      </c>
      <c r="B3128" s="200" t="s">
        <v>2121</v>
      </c>
      <c r="C3128" s="248"/>
      <c r="D3128" s="204">
        <v>15049559.710000001</v>
      </c>
      <c r="E3128" s="204">
        <v>627400.78</v>
      </c>
      <c r="F3128" s="202">
        <v>23.99</v>
      </c>
      <c r="G3128" s="209">
        <v>4.8016830256395586</v>
      </c>
      <c r="H3128" s="12">
        <v>15</v>
      </c>
      <c r="I3128" s="12">
        <v>10</v>
      </c>
    </row>
    <row r="3129" spans="1:9" x14ac:dyDescent="0.25">
      <c r="A3129" s="201" t="s">
        <v>3024</v>
      </c>
      <c r="B3129" s="201" t="s">
        <v>2121</v>
      </c>
      <c r="C3129" s="249"/>
      <c r="D3129" s="205">
        <v>11995695.390000001</v>
      </c>
      <c r="E3129" s="205">
        <v>593095.65</v>
      </c>
      <c r="F3129" s="203">
        <v>20.23</v>
      </c>
      <c r="G3129" s="208">
        <v>4.6106225481852254</v>
      </c>
      <c r="H3129" s="13">
        <v>15</v>
      </c>
      <c r="I3129" s="12">
        <v>10</v>
      </c>
    </row>
    <row r="3130" spans="1:9" x14ac:dyDescent="0.25">
      <c r="A3130" s="200" t="s">
        <v>3025</v>
      </c>
      <c r="B3130" s="200" t="s">
        <v>2121</v>
      </c>
      <c r="C3130" s="248"/>
      <c r="D3130" s="204">
        <v>12669708.539999999</v>
      </c>
      <c r="E3130" s="204">
        <v>579286.39</v>
      </c>
      <c r="F3130" s="202">
        <v>21.87</v>
      </c>
      <c r="G3130" s="209">
        <v>4.6737718837265758</v>
      </c>
      <c r="H3130" s="12">
        <v>15</v>
      </c>
      <c r="I3130" s="12">
        <v>10</v>
      </c>
    </row>
    <row r="3131" spans="1:9" x14ac:dyDescent="0.25">
      <c r="A3131" s="201" t="s">
        <v>3026</v>
      </c>
      <c r="B3131" s="201" t="s">
        <v>2121</v>
      </c>
      <c r="C3131" s="249"/>
      <c r="D3131" s="205">
        <v>13379181.76</v>
      </c>
      <c r="E3131" s="205">
        <v>678717.4</v>
      </c>
      <c r="F3131" s="203">
        <v>19.71</v>
      </c>
      <c r="G3131" s="208">
        <v>4.6051701859880918</v>
      </c>
      <c r="H3131" s="13">
        <v>0</v>
      </c>
      <c r="I3131" s="12">
        <v>10</v>
      </c>
    </row>
    <row r="3132" spans="1:9" x14ac:dyDescent="0.25">
      <c r="A3132" s="200" t="s">
        <v>3027</v>
      </c>
      <c r="B3132" s="200" t="s">
        <v>2121</v>
      </c>
      <c r="C3132" s="248"/>
      <c r="D3132" s="204">
        <v>13270736.68</v>
      </c>
      <c r="E3132" s="204">
        <v>659633.48</v>
      </c>
      <c r="F3132" s="202">
        <v>20.12</v>
      </c>
      <c r="G3132" s="209">
        <v>4.6051701859880918</v>
      </c>
      <c r="H3132" s="12">
        <v>0</v>
      </c>
      <c r="I3132" s="12">
        <v>10</v>
      </c>
    </row>
    <row r="3133" spans="1:9" x14ac:dyDescent="0.25">
      <c r="A3133" s="201" t="s">
        <v>3028</v>
      </c>
      <c r="B3133" s="201" t="s">
        <v>2121</v>
      </c>
      <c r="C3133" s="249"/>
      <c r="D3133" s="205">
        <v>13945794.689999999</v>
      </c>
      <c r="E3133" s="205">
        <v>683109.91</v>
      </c>
      <c r="F3133" s="203">
        <v>20.420000000000002</v>
      </c>
      <c r="G3133" s="208">
        <v>4.6051701859880918</v>
      </c>
      <c r="H3133" s="13">
        <v>0</v>
      </c>
      <c r="I3133" s="12">
        <v>10</v>
      </c>
    </row>
    <row r="3134" spans="1:9" x14ac:dyDescent="0.25">
      <c r="A3134" s="201" t="s">
        <v>1368</v>
      </c>
      <c r="B3134" s="201" t="s">
        <v>2137</v>
      </c>
      <c r="C3134" s="249"/>
      <c r="D3134" s="205">
        <v>19934.71</v>
      </c>
      <c r="E3134" s="205">
        <v>900617.75</v>
      </c>
      <c r="F3134" s="203">
        <v>2.213E-2</v>
      </c>
      <c r="G3134" s="207"/>
      <c r="H3134" s="12"/>
      <c r="I3134" s="12">
        <v>10</v>
      </c>
    </row>
    <row r="3135" spans="1:9" x14ac:dyDescent="0.25">
      <c r="A3135" s="200" t="s">
        <v>1370</v>
      </c>
      <c r="B3135" s="200" t="s">
        <v>2137</v>
      </c>
      <c r="C3135" s="248"/>
      <c r="D3135" s="204">
        <v>17366.04</v>
      </c>
      <c r="E3135" s="204">
        <v>886812.54</v>
      </c>
      <c r="F3135" s="202">
        <v>1.958E-2</v>
      </c>
      <c r="G3135" s="206"/>
      <c r="H3135" s="13"/>
      <c r="I3135" s="12">
        <v>10</v>
      </c>
    </row>
    <row r="3136" spans="1:9" x14ac:dyDescent="0.25">
      <c r="A3136" s="201" t="s">
        <v>1371</v>
      </c>
      <c r="B3136" s="201" t="s">
        <v>2137</v>
      </c>
      <c r="C3136" s="249"/>
      <c r="D3136" s="205">
        <v>30303.94</v>
      </c>
      <c r="E3136" s="205">
        <v>879990.36</v>
      </c>
      <c r="F3136" s="203">
        <v>3.4439999999999998E-2</v>
      </c>
      <c r="G3136" s="207"/>
      <c r="H3136" s="12"/>
      <c r="I3136" s="12">
        <v>10</v>
      </c>
    </row>
    <row r="3137" spans="1:9" x14ac:dyDescent="0.25">
      <c r="A3137" s="200" t="s">
        <v>3029</v>
      </c>
      <c r="B3137" s="200" t="s">
        <v>2137</v>
      </c>
      <c r="C3137" s="248"/>
      <c r="D3137" s="204">
        <v>280803907.37</v>
      </c>
      <c r="E3137" s="204">
        <v>582337.02</v>
      </c>
      <c r="F3137" s="202">
        <v>482.2</v>
      </c>
      <c r="G3137" s="209">
        <v>4.6496997603777439</v>
      </c>
      <c r="H3137" s="13">
        <v>120</v>
      </c>
      <c r="I3137" s="12">
        <v>10</v>
      </c>
    </row>
    <row r="3138" spans="1:9" x14ac:dyDescent="0.25">
      <c r="A3138" s="201" t="s">
        <v>3030</v>
      </c>
      <c r="B3138" s="201" t="s">
        <v>2137</v>
      </c>
      <c r="C3138" s="249"/>
      <c r="D3138" s="205">
        <v>299004216.19</v>
      </c>
      <c r="E3138" s="205">
        <v>523676.86</v>
      </c>
      <c r="F3138" s="203">
        <v>571</v>
      </c>
      <c r="G3138" s="208">
        <v>4.8152747939729199</v>
      </c>
      <c r="H3138" s="12">
        <v>120</v>
      </c>
      <c r="I3138" s="12">
        <v>10</v>
      </c>
    </row>
    <row r="3139" spans="1:9" x14ac:dyDescent="0.25">
      <c r="A3139" s="200" t="s">
        <v>3031</v>
      </c>
      <c r="B3139" s="200" t="s">
        <v>2137</v>
      </c>
      <c r="C3139" s="248"/>
      <c r="D3139" s="204">
        <v>290567246.63999999</v>
      </c>
      <c r="E3139" s="204">
        <v>502783</v>
      </c>
      <c r="F3139" s="202">
        <v>577.9</v>
      </c>
      <c r="G3139" s="209">
        <v>4.8874019295046462</v>
      </c>
      <c r="H3139" s="13">
        <v>120</v>
      </c>
      <c r="I3139" s="12">
        <v>10</v>
      </c>
    </row>
    <row r="3140" spans="1:9" x14ac:dyDescent="0.25">
      <c r="A3140" s="201" t="s">
        <v>3032</v>
      </c>
      <c r="B3140" s="201" t="s">
        <v>2137</v>
      </c>
      <c r="C3140" s="249"/>
      <c r="D3140" s="205">
        <v>272422426.14999998</v>
      </c>
      <c r="E3140" s="205">
        <v>566680.80000000005</v>
      </c>
      <c r="F3140" s="203">
        <v>480.7</v>
      </c>
      <c r="G3140" s="208">
        <v>4.6465840052593679</v>
      </c>
      <c r="H3140" s="12">
        <v>60</v>
      </c>
      <c r="I3140" s="12">
        <v>10</v>
      </c>
    </row>
    <row r="3141" spans="1:9" x14ac:dyDescent="0.25">
      <c r="A3141" s="200" t="s">
        <v>3033</v>
      </c>
      <c r="B3141" s="200" t="s">
        <v>2137</v>
      </c>
      <c r="C3141" s="248"/>
      <c r="D3141" s="204">
        <v>281881615.13999999</v>
      </c>
      <c r="E3141" s="204">
        <v>545952.73</v>
      </c>
      <c r="F3141" s="202">
        <v>516.29999999999995</v>
      </c>
      <c r="G3141" s="209">
        <v>4.7145688662332246</v>
      </c>
      <c r="H3141" s="13">
        <v>60</v>
      </c>
      <c r="I3141" s="12">
        <v>10</v>
      </c>
    </row>
    <row r="3142" spans="1:9" x14ac:dyDescent="0.25">
      <c r="A3142" s="201" t="s">
        <v>3034</v>
      </c>
      <c r="B3142" s="201" t="s">
        <v>2137</v>
      </c>
      <c r="C3142" s="249"/>
      <c r="D3142" s="205">
        <v>291072399.56</v>
      </c>
      <c r="E3142" s="205">
        <v>531772.29</v>
      </c>
      <c r="F3142" s="203">
        <v>547.4</v>
      </c>
      <c r="G3142" s="208">
        <v>4.8331784353556158</v>
      </c>
      <c r="H3142" s="12">
        <v>60</v>
      </c>
      <c r="I3142" s="12">
        <v>10</v>
      </c>
    </row>
    <row r="3143" spans="1:9" x14ac:dyDescent="0.25">
      <c r="A3143" s="200" t="s">
        <v>3035</v>
      </c>
      <c r="B3143" s="200" t="s">
        <v>2137</v>
      </c>
      <c r="C3143" s="248"/>
      <c r="D3143" s="204">
        <v>286136563.50999999</v>
      </c>
      <c r="E3143" s="204">
        <v>597951.74</v>
      </c>
      <c r="F3143" s="202">
        <v>478.5</v>
      </c>
      <c r="G3143" s="209">
        <v>4.6419965984582916</v>
      </c>
      <c r="H3143" s="13">
        <v>30</v>
      </c>
      <c r="I3143" s="12">
        <v>10</v>
      </c>
    </row>
    <row r="3144" spans="1:9" x14ac:dyDescent="0.25">
      <c r="A3144" s="201" t="s">
        <v>3036</v>
      </c>
      <c r="B3144" s="201" t="s">
        <v>2137</v>
      </c>
      <c r="C3144" s="249"/>
      <c r="D3144" s="205">
        <v>237249978.71000001</v>
      </c>
      <c r="E3144" s="205">
        <v>635734.11</v>
      </c>
      <c r="F3144" s="203">
        <v>373.2</v>
      </c>
      <c r="G3144" s="208">
        <v>4.3899764907763998</v>
      </c>
      <c r="H3144" s="12">
        <v>30</v>
      </c>
      <c r="I3144" s="12">
        <v>10</v>
      </c>
    </row>
    <row r="3145" spans="1:9" x14ac:dyDescent="0.25">
      <c r="A3145" s="200" t="s">
        <v>3037</v>
      </c>
      <c r="B3145" s="200" t="s">
        <v>2137</v>
      </c>
      <c r="C3145" s="248"/>
      <c r="D3145" s="204">
        <v>283053462.76999998</v>
      </c>
      <c r="E3145" s="204">
        <v>599241.25</v>
      </c>
      <c r="F3145" s="202">
        <v>472.4</v>
      </c>
      <c r="G3145" s="209">
        <v>4.6858173607135569</v>
      </c>
      <c r="H3145" s="13">
        <v>30</v>
      </c>
      <c r="I3145" s="12">
        <v>10</v>
      </c>
    </row>
    <row r="3146" spans="1:9" x14ac:dyDescent="0.25">
      <c r="A3146" s="201" t="s">
        <v>3038</v>
      </c>
      <c r="B3146" s="201" t="s">
        <v>2137</v>
      </c>
      <c r="C3146" s="249"/>
      <c r="D3146" s="205">
        <v>287994475.97000003</v>
      </c>
      <c r="E3146" s="205">
        <v>629635.32999999996</v>
      </c>
      <c r="F3146" s="203">
        <v>457.4</v>
      </c>
      <c r="G3146" s="208">
        <v>4.5968962219138865</v>
      </c>
      <c r="H3146" s="12">
        <v>15</v>
      </c>
      <c r="I3146" s="12">
        <v>10</v>
      </c>
    </row>
    <row r="3147" spans="1:9" x14ac:dyDescent="0.25">
      <c r="A3147" s="200" t="s">
        <v>3039</v>
      </c>
      <c r="B3147" s="200" t="s">
        <v>2137</v>
      </c>
      <c r="C3147" s="248"/>
      <c r="D3147" s="204">
        <v>285044940.49000001</v>
      </c>
      <c r="E3147" s="204">
        <v>619399</v>
      </c>
      <c r="F3147" s="202">
        <v>460.2</v>
      </c>
      <c r="G3147" s="209">
        <v>4.5995360583810037</v>
      </c>
      <c r="H3147" s="13">
        <v>15</v>
      </c>
      <c r="I3147" s="12">
        <v>10</v>
      </c>
    </row>
    <row r="3148" spans="1:9" x14ac:dyDescent="0.25">
      <c r="A3148" s="201" t="s">
        <v>3040</v>
      </c>
      <c r="B3148" s="201" t="s">
        <v>2137</v>
      </c>
      <c r="C3148" s="249"/>
      <c r="D3148" s="205">
        <v>263360544.30000001</v>
      </c>
      <c r="E3148" s="205">
        <v>608333.55000000005</v>
      </c>
      <c r="F3148" s="203">
        <v>432.9</v>
      </c>
      <c r="G3148" s="208">
        <v>4.5984931277165622</v>
      </c>
      <c r="H3148" s="12">
        <v>15</v>
      </c>
      <c r="I3148" s="12">
        <v>10</v>
      </c>
    </row>
    <row r="3149" spans="1:9" x14ac:dyDescent="0.25">
      <c r="A3149" s="200" t="s">
        <v>3041</v>
      </c>
      <c r="B3149" s="200" t="s">
        <v>2137</v>
      </c>
      <c r="C3149" s="248"/>
      <c r="D3149" s="204">
        <v>304256204.07999998</v>
      </c>
      <c r="E3149" s="204">
        <v>659770.93000000005</v>
      </c>
      <c r="F3149" s="202">
        <v>461.2</v>
      </c>
      <c r="G3149" s="209">
        <v>4.6051701859880918</v>
      </c>
      <c r="H3149" s="13">
        <v>0</v>
      </c>
      <c r="I3149" s="12">
        <v>10</v>
      </c>
    </row>
    <row r="3150" spans="1:9" x14ac:dyDescent="0.25">
      <c r="A3150" s="201" t="s">
        <v>3042</v>
      </c>
      <c r="B3150" s="201" t="s">
        <v>2137</v>
      </c>
      <c r="C3150" s="249"/>
      <c r="D3150" s="205">
        <v>299260007.60000002</v>
      </c>
      <c r="E3150" s="205">
        <v>646576.4</v>
      </c>
      <c r="F3150" s="203">
        <v>462.8</v>
      </c>
      <c r="G3150" s="208">
        <v>4.6051701859880918</v>
      </c>
      <c r="H3150" s="12">
        <v>0</v>
      </c>
      <c r="I3150" s="12">
        <v>10</v>
      </c>
    </row>
    <row r="3151" spans="1:9" x14ac:dyDescent="0.25">
      <c r="A3151" s="200" t="s">
        <v>3043</v>
      </c>
      <c r="B3151" s="200" t="s">
        <v>2137</v>
      </c>
      <c r="C3151" s="248"/>
      <c r="D3151" s="204">
        <v>288287680.12</v>
      </c>
      <c r="E3151" s="204">
        <v>661475.53</v>
      </c>
      <c r="F3151" s="202">
        <v>435.8</v>
      </c>
      <c r="G3151" s="209">
        <v>4.6051701859880918</v>
      </c>
      <c r="H3151" s="13">
        <v>0</v>
      </c>
      <c r="I3151" s="12">
        <v>10</v>
      </c>
    </row>
    <row r="3152" spans="1:9" x14ac:dyDescent="0.25">
      <c r="A3152" s="200" t="s">
        <v>1368</v>
      </c>
      <c r="B3152" s="200" t="s">
        <v>2153</v>
      </c>
      <c r="C3152" s="248"/>
      <c r="D3152" s="204">
        <v>215.97</v>
      </c>
      <c r="E3152" s="204">
        <v>900617.75</v>
      </c>
      <c r="F3152" s="202">
        <v>2.398E-4</v>
      </c>
      <c r="G3152" s="206"/>
      <c r="H3152" s="12"/>
      <c r="I3152" s="12">
        <v>10</v>
      </c>
    </row>
    <row r="3153" spans="1:9" x14ac:dyDescent="0.25">
      <c r="A3153" s="201" t="s">
        <v>1370</v>
      </c>
      <c r="B3153" s="201" t="s">
        <v>2153</v>
      </c>
      <c r="C3153" s="249"/>
      <c r="D3153" s="205">
        <v>462.56</v>
      </c>
      <c r="E3153" s="205">
        <v>886812.54</v>
      </c>
      <c r="F3153" s="203">
        <v>5.2159999999999999E-4</v>
      </c>
      <c r="G3153" s="207"/>
      <c r="H3153" s="13"/>
      <c r="I3153" s="12">
        <v>10</v>
      </c>
    </row>
    <row r="3154" spans="1:9" x14ac:dyDescent="0.25">
      <c r="A3154" s="200" t="s">
        <v>1371</v>
      </c>
      <c r="B3154" s="200" t="s">
        <v>2153</v>
      </c>
      <c r="C3154" s="248"/>
      <c r="D3154" s="204">
        <v>530.05999999999995</v>
      </c>
      <c r="E3154" s="204">
        <v>879990.36</v>
      </c>
      <c r="F3154" s="202">
        <v>6.0229999999999995E-4</v>
      </c>
      <c r="G3154" s="206"/>
      <c r="H3154" s="12"/>
      <c r="I3154" s="12">
        <v>10</v>
      </c>
    </row>
    <row r="3155" spans="1:9" x14ac:dyDescent="0.25">
      <c r="A3155" s="201" t="s">
        <v>3044</v>
      </c>
      <c r="B3155" s="201" t="s">
        <v>2153</v>
      </c>
      <c r="C3155" s="249"/>
      <c r="D3155" s="205">
        <v>1887731</v>
      </c>
      <c r="E3155" s="205">
        <v>616423.35</v>
      </c>
      <c r="F3155" s="203">
        <v>3.0619999999999998</v>
      </c>
      <c r="G3155" s="208">
        <v>4.4553003281922354</v>
      </c>
      <c r="H3155" s="13">
        <v>120</v>
      </c>
      <c r="I3155" s="12">
        <v>10</v>
      </c>
    </row>
    <row r="3156" spans="1:9" x14ac:dyDescent="0.25">
      <c r="A3156" s="200" t="s">
        <v>3045</v>
      </c>
      <c r="B3156" s="200" t="s">
        <v>2153</v>
      </c>
      <c r="C3156" s="248"/>
      <c r="D3156" s="204">
        <v>1822694.51</v>
      </c>
      <c r="E3156" s="204">
        <v>521736.76</v>
      </c>
      <c r="F3156" s="202">
        <v>3.4940000000000002</v>
      </c>
      <c r="G3156" s="209">
        <v>4.5747242496368292</v>
      </c>
      <c r="H3156" s="12">
        <v>120</v>
      </c>
      <c r="I3156" s="12">
        <v>10</v>
      </c>
    </row>
    <row r="3157" spans="1:9" x14ac:dyDescent="0.25">
      <c r="A3157" s="201" t="s">
        <v>3046</v>
      </c>
      <c r="B3157" s="201" t="s">
        <v>2153</v>
      </c>
      <c r="C3157" s="249"/>
      <c r="D3157" s="205">
        <v>1836482.15</v>
      </c>
      <c r="E3157" s="205">
        <v>504184.05</v>
      </c>
      <c r="F3157" s="203">
        <v>3.6419999999999999</v>
      </c>
      <c r="G3157" s="208">
        <v>4.7283381673109712</v>
      </c>
      <c r="H3157" s="13">
        <v>120</v>
      </c>
      <c r="I3157" s="12">
        <v>10</v>
      </c>
    </row>
    <row r="3158" spans="1:9" x14ac:dyDescent="0.25">
      <c r="A3158" s="200" t="s">
        <v>3047</v>
      </c>
      <c r="B3158" s="200" t="s">
        <v>2153</v>
      </c>
      <c r="C3158" s="248"/>
      <c r="D3158" s="204">
        <v>1843644.17</v>
      </c>
      <c r="E3158" s="204">
        <v>524289.52</v>
      </c>
      <c r="F3158" s="202">
        <v>3.516</v>
      </c>
      <c r="G3158" s="209">
        <v>4.5935751824388804</v>
      </c>
      <c r="H3158" s="12">
        <v>60</v>
      </c>
      <c r="I3158" s="12">
        <v>10</v>
      </c>
    </row>
    <row r="3159" spans="1:9" x14ac:dyDescent="0.25">
      <c r="A3159" s="201" t="s">
        <v>3048</v>
      </c>
      <c r="B3159" s="201" t="s">
        <v>2153</v>
      </c>
      <c r="C3159" s="249"/>
      <c r="D3159" s="205">
        <v>1943707.22</v>
      </c>
      <c r="E3159" s="205">
        <v>555464.17000000004</v>
      </c>
      <c r="F3159" s="203">
        <v>3.4990000000000001</v>
      </c>
      <c r="G3159" s="208">
        <v>4.5761544372438294</v>
      </c>
      <c r="H3159" s="13">
        <v>60</v>
      </c>
      <c r="I3159" s="12">
        <v>10</v>
      </c>
    </row>
    <row r="3160" spans="1:9" x14ac:dyDescent="0.25">
      <c r="A3160" s="200" t="s">
        <v>3049</v>
      </c>
      <c r="B3160" s="200" t="s">
        <v>2153</v>
      </c>
      <c r="C3160" s="248"/>
      <c r="D3160" s="204">
        <v>1841760.09</v>
      </c>
      <c r="E3160" s="204">
        <v>555338.72</v>
      </c>
      <c r="F3160" s="202">
        <v>3.3159999999999998</v>
      </c>
      <c r="G3160" s="209">
        <v>4.6345521512150398</v>
      </c>
      <c r="H3160" s="12">
        <v>60</v>
      </c>
      <c r="I3160" s="12">
        <v>10</v>
      </c>
    </row>
    <row r="3161" spans="1:9" x14ac:dyDescent="0.25">
      <c r="A3161" s="201" t="s">
        <v>3050</v>
      </c>
      <c r="B3161" s="201" t="s">
        <v>2153</v>
      </c>
      <c r="C3161" s="249"/>
      <c r="D3161" s="205">
        <v>1972467.94</v>
      </c>
      <c r="E3161" s="205">
        <v>597802.5</v>
      </c>
      <c r="F3161" s="203">
        <v>3.3</v>
      </c>
      <c r="G3161" s="208">
        <v>4.5301652076561751</v>
      </c>
      <c r="H3161" s="13">
        <v>30</v>
      </c>
      <c r="I3161" s="12">
        <v>10</v>
      </c>
    </row>
    <row r="3162" spans="1:9" x14ac:dyDescent="0.25">
      <c r="A3162" s="200" t="s">
        <v>3051</v>
      </c>
      <c r="B3162" s="200" t="s">
        <v>2153</v>
      </c>
      <c r="C3162" s="248"/>
      <c r="D3162" s="204">
        <v>1842000.15</v>
      </c>
      <c r="E3162" s="204">
        <v>581153.93999999994</v>
      </c>
      <c r="F3162" s="202">
        <v>3.17</v>
      </c>
      <c r="G3162" s="209">
        <v>4.4773953267884306</v>
      </c>
      <c r="H3162" s="12">
        <v>30</v>
      </c>
      <c r="I3162" s="12">
        <v>10</v>
      </c>
    </row>
    <row r="3163" spans="1:9" x14ac:dyDescent="0.25">
      <c r="A3163" s="201" t="s">
        <v>3052</v>
      </c>
      <c r="B3163" s="201" t="s">
        <v>2153</v>
      </c>
      <c r="C3163" s="249"/>
      <c r="D3163" s="205">
        <v>1971528.4</v>
      </c>
      <c r="E3163" s="205">
        <v>599856.06999999995</v>
      </c>
      <c r="F3163" s="203">
        <v>3.2869999999999999</v>
      </c>
      <c r="G3163" s="208">
        <v>4.6257669990257986</v>
      </c>
      <c r="H3163" s="13">
        <v>30</v>
      </c>
      <c r="I3163" s="12">
        <v>10</v>
      </c>
    </row>
    <row r="3164" spans="1:9" x14ac:dyDescent="0.25">
      <c r="A3164" s="200" t="s">
        <v>3053</v>
      </c>
      <c r="B3164" s="200" t="s">
        <v>2153</v>
      </c>
      <c r="C3164" s="248"/>
      <c r="D3164" s="204">
        <v>1902090.48</v>
      </c>
      <c r="E3164" s="204">
        <v>569794.53</v>
      </c>
      <c r="F3164" s="202">
        <v>3.3380000000000001</v>
      </c>
      <c r="G3164" s="209">
        <v>4.541616132764025</v>
      </c>
      <c r="H3164" s="12">
        <v>15</v>
      </c>
      <c r="I3164" s="12">
        <v>10</v>
      </c>
    </row>
    <row r="3165" spans="1:9" x14ac:dyDescent="0.25">
      <c r="A3165" s="201" t="s">
        <v>3054</v>
      </c>
      <c r="B3165" s="201" t="s">
        <v>2153</v>
      </c>
      <c r="C3165" s="249"/>
      <c r="D3165" s="205">
        <v>1902455.84</v>
      </c>
      <c r="E3165" s="205">
        <v>558641.62</v>
      </c>
      <c r="F3165" s="203">
        <v>3.4060000000000001</v>
      </c>
      <c r="G3165" s="208">
        <v>4.5492122583803551</v>
      </c>
      <c r="H3165" s="13">
        <v>15</v>
      </c>
      <c r="I3165" s="12">
        <v>10</v>
      </c>
    </row>
    <row r="3166" spans="1:9" x14ac:dyDescent="0.25">
      <c r="A3166" s="200" t="s">
        <v>3055</v>
      </c>
      <c r="B3166" s="200" t="s">
        <v>2153</v>
      </c>
      <c r="C3166" s="248"/>
      <c r="D3166" s="204">
        <v>1862207.6</v>
      </c>
      <c r="E3166" s="204">
        <v>562320.39</v>
      </c>
      <c r="F3166" s="202">
        <v>3.3119999999999998</v>
      </c>
      <c r="G3166" s="209">
        <v>4.6333449848833181</v>
      </c>
      <c r="H3166" s="12">
        <v>15</v>
      </c>
      <c r="I3166" s="12">
        <v>10</v>
      </c>
    </row>
    <row r="3167" spans="1:9" x14ac:dyDescent="0.25">
      <c r="A3167" s="201" t="s">
        <v>3056</v>
      </c>
      <c r="B3167" s="201" t="s">
        <v>2153</v>
      </c>
      <c r="C3167" s="249"/>
      <c r="D3167" s="205">
        <v>2018699.24</v>
      </c>
      <c r="E3167" s="205">
        <v>567570.77</v>
      </c>
      <c r="F3167" s="203">
        <v>3.5569999999999999</v>
      </c>
      <c r="G3167" s="208">
        <v>4.6051701859880918</v>
      </c>
      <c r="H3167" s="13">
        <v>0</v>
      </c>
      <c r="I3167" s="12">
        <v>10</v>
      </c>
    </row>
    <row r="3168" spans="1:9" x14ac:dyDescent="0.25">
      <c r="A3168" s="200" t="s">
        <v>3057</v>
      </c>
      <c r="B3168" s="200" t="s">
        <v>2153</v>
      </c>
      <c r="C3168" s="248"/>
      <c r="D3168" s="204">
        <v>2260190.83</v>
      </c>
      <c r="E3168" s="204">
        <v>627506.37</v>
      </c>
      <c r="F3168" s="202">
        <v>3.6019999999999999</v>
      </c>
      <c r="G3168" s="209">
        <v>4.6051701859880918</v>
      </c>
      <c r="H3168" s="12">
        <v>0</v>
      </c>
      <c r="I3168" s="12">
        <v>10</v>
      </c>
    </row>
    <row r="3169" spans="1:9" x14ac:dyDescent="0.25">
      <c r="A3169" s="201" t="s">
        <v>3058</v>
      </c>
      <c r="B3169" s="201" t="s">
        <v>2153</v>
      </c>
      <c r="C3169" s="249"/>
      <c r="D3169" s="205">
        <v>2048477.47</v>
      </c>
      <c r="E3169" s="205">
        <v>636100.53</v>
      </c>
      <c r="F3169" s="203">
        <v>3.22</v>
      </c>
      <c r="G3169" s="208">
        <v>4.6051701859880918</v>
      </c>
      <c r="H3169" s="13">
        <v>0</v>
      </c>
      <c r="I3169" s="12">
        <v>10</v>
      </c>
    </row>
    <row r="3170" spans="1:9" x14ac:dyDescent="0.25">
      <c r="A3170" s="210" t="s">
        <v>1368</v>
      </c>
      <c r="B3170" s="210" t="s">
        <v>2169</v>
      </c>
      <c r="C3170" s="248"/>
      <c r="D3170" s="214">
        <v>2975.72</v>
      </c>
      <c r="E3170" s="214">
        <v>1117426.68</v>
      </c>
      <c r="F3170" s="212">
        <v>2.663E-3</v>
      </c>
      <c r="G3170" s="216"/>
      <c r="H3170" s="12"/>
      <c r="I3170" s="12">
        <v>10</v>
      </c>
    </row>
    <row r="3171" spans="1:9" x14ac:dyDescent="0.25">
      <c r="A3171" s="211" t="s">
        <v>1370</v>
      </c>
      <c r="B3171" s="211" t="s">
        <v>2169</v>
      </c>
      <c r="C3171" s="249"/>
      <c r="D3171" s="215">
        <v>265.58</v>
      </c>
      <c r="E3171" s="215">
        <v>1186790.03</v>
      </c>
      <c r="F3171" s="213">
        <v>2.2379999999999999E-4</v>
      </c>
      <c r="G3171" s="217"/>
      <c r="H3171" s="13"/>
      <c r="I3171" s="12">
        <v>10</v>
      </c>
    </row>
    <row r="3172" spans="1:9" x14ac:dyDescent="0.25">
      <c r="A3172" s="210" t="s">
        <v>1371</v>
      </c>
      <c r="B3172" s="210" t="s">
        <v>2169</v>
      </c>
      <c r="C3172" s="248"/>
      <c r="D3172" s="214">
        <v>538.91999999999996</v>
      </c>
      <c r="E3172" s="214">
        <v>1126238.46</v>
      </c>
      <c r="F3172" s="212">
        <v>4.7849999999999998E-4</v>
      </c>
      <c r="G3172" s="216"/>
      <c r="H3172" s="12"/>
      <c r="I3172" s="12">
        <v>10</v>
      </c>
    </row>
    <row r="3173" spans="1:9" x14ac:dyDescent="0.25">
      <c r="A3173" s="211" t="s">
        <v>3064</v>
      </c>
      <c r="B3173" s="211" t="s">
        <v>2169</v>
      </c>
      <c r="C3173" s="249"/>
      <c r="D3173" s="215">
        <v>810100.23</v>
      </c>
      <c r="E3173" s="215">
        <v>779641.38</v>
      </c>
      <c r="F3173" s="213">
        <v>1.0389999999999999</v>
      </c>
      <c r="G3173" s="218">
        <v>4.6080648840802825</v>
      </c>
      <c r="H3173" s="13">
        <v>120</v>
      </c>
      <c r="I3173" s="12">
        <v>10</v>
      </c>
    </row>
    <row r="3174" spans="1:9" x14ac:dyDescent="0.25">
      <c r="A3174" s="210" t="s">
        <v>3065</v>
      </c>
      <c r="B3174" s="210" t="s">
        <v>2169</v>
      </c>
      <c r="C3174" s="248"/>
      <c r="D3174" s="214">
        <v>821438.05</v>
      </c>
      <c r="E3174" s="214">
        <v>683917.09</v>
      </c>
      <c r="F3174" s="212">
        <v>1.2010000000000001</v>
      </c>
      <c r="G3174" s="219">
        <v>4.7560095962693518</v>
      </c>
      <c r="H3174" s="12">
        <v>120</v>
      </c>
      <c r="I3174" s="12">
        <v>10</v>
      </c>
    </row>
    <row r="3175" spans="1:9" x14ac:dyDescent="0.25">
      <c r="A3175" s="211" t="s">
        <v>3066</v>
      </c>
      <c r="B3175" s="211" t="s">
        <v>2169</v>
      </c>
      <c r="C3175" s="249"/>
      <c r="D3175" s="215">
        <v>797158.52</v>
      </c>
      <c r="E3175" s="215">
        <v>747690.21</v>
      </c>
      <c r="F3175" s="213">
        <v>1.0660000000000001</v>
      </c>
      <c r="G3175" s="218">
        <v>4.591182355848332</v>
      </c>
      <c r="H3175" s="13">
        <v>120</v>
      </c>
      <c r="I3175" s="12">
        <v>10</v>
      </c>
    </row>
    <row r="3176" spans="1:9" x14ac:dyDescent="0.25">
      <c r="A3176" s="210" t="s">
        <v>3067</v>
      </c>
      <c r="B3176" s="210" t="s">
        <v>2169</v>
      </c>
      <c r="C3176" s="248"/>
      <c r="D3176" s="214">
        <v>829823.55</v>
      </c>
      <c r="E3176" s="214">
        <v>710441.63</v>
      </c>
      <c r="F3176" s="212">
        <v>1.1679999999999999</v>
      </c>
      <c r="G3176" s="219">
        <v>4.7252184213890134</v>
      </c>
      <c r="H3176" s="12">
        <v>60</v>
      </c>
      <c r="I3176" s="12">
        <v>10</v>
      </c>
    </row>
    <row r="3177" spans="1:9" x14ac:dyDescent="0.25">
      <c r="A3177" s="211" t="s">
        <v>3068</v>
      </c>
      <c r="B3177" s="211" t="s">
        <v>2169</v>
      </c>
      <c r="C3177" s="249"/>
      <c r="D3177" s="215">
        <v>842611.87</v>
      </c>
      <c r="E3177" s="215">
        <v>723766.88</v>
      </c>
      <c r="F3177" s="213">
        <v>1.1639999999999999</v>
      </c>
      <c r="G3177" s="218">
        <v>4.7246876844140759</v>
      </c>
      <c r="H3177" s="13">
        <v>60</v>
      </c>
      <c r="I3177" s="12">
        <v>10</v>
      </c>
    </row>
    <row r="3178" spans="1:9" x14ac:dyDescent="0.25">
      <c r="A3178" s="210" t="s">
        <v>3069</v>
      </c>
      <c r="B3178" s="210" t="s">
        <v>2169</v>
      </c>
      <c r="C3178" s="248"/>
      <c r="D3178" s="214">
        <v>801278.45</v>
      </c>
      <c r="E3178" s="214">
        <v>700248.86</v>
      </c>
      <c r="F3178" s="212">
        <v>1.1439999999999999</v>
      </c>
      <c r="G3178" s="219">
        <v>4.6618717447428679</v>
      </c>
      <c r="H3178" s="12">
        <v>60</v>
      </c>
      <c r="I3178" s="12">
        <v>10</v>
      </c>
    </row>
    <row r="3179" spans="1:9" x14ac:dyDescent="0.25">
      <c r="A3179" s="211" t="s">
        <v>3070</v>
      </c>
      <c r="B3179" s="211" t="s">
        <v>2169</v>
      </c>
      <c r="C3179" s="249"/>
      <c r="D3179" s="215">
        <v>766223.45</v>
      </c>
      <c r="E3179" s="215">
        <v>795283.74</v>
      </c>
      <c r="F3179" s="213">
        <v>0.96350000000000002</v>
      </c>
      <c r="G3179" s="218">
        <v>4.5325386834993635</v>
      </c>
      <c r="H3179" s="13">
        <v>30</v>
      </c>
      <c r="I3179" s="12">
        <v>10</v>
      </c>
    </row>
    <row r="3180" spans="1:9" x14ac:dyDescent="0.25">
      <c r="A3180" s="210" t="s">
        <v>3071</v>
      </c>
      <c r="B3180" s="210" t="s">
        <v>2169</v>
      </c>
      <c r="C3180" s="248"/>
      <c r="D3180" s="214">
        <v>817477.51</v>
      </c>
      <c r="E3180" s="214">
        <v>814234.33</v>
      </c>
      <c r="F3180" s="212">
        <v>1.004</v>
      </c>
      <c r="G3180" s="219">
        <v>4.5766636159969076</v>
      </c>
      <c r="H3180" s="12">
        <v>30</v>
      </c>
      <c r="I3180" s="12">
        <v>10</v>
      </c>
    </row>
    <row r="3181" spans="1:9" x14ac:dyDescent="0.25">
      <c r="A3181" s="211" t="s">
        <v>3072</v>
      </c>
      <c r="B3181" s="211" t="s">
        <v>2169</v>
      </c>
      <c r="C3181" s="249"/>
      <c r="D3181" s="215">
        <v>831190.44</v>
      </c>
      <c r="E3181" s="215">
        <v>805530.37</v>
      </c>
      <c r="F3181" s="213">
        <v>1.032</v>
      </c>
      <c r="G3181" s="218">
        <v>4.5587329907824969</v>
      </c>
      <c r="H3181" s="13">
        <v>30</v>
      </c>
      <c r="I3181" s="12">
        <v>10</v>
      </c>
    </row>
    <row r="3182" spans="1:9" x14ac:dyDescent="0.25">
      <c r="A3182" s="210" t="s">
        <v>3073</v>
      </c>
      <c r="B3182" s="210" t="s">
        <v>2169</v>
      </c>
      <c r="C3182" s="248"/>
      <c r="D3182" s="214">
        <v>834816.3</v>
      </c>
      <c r="E3182" s="214">
        <v>786124.13</v>
      </c>
      <c r="F3182" s="212">
        <v>1.0620000000000001</v>
      </c>
      <c r="G3182" s="219">
        <v>4.629983502246894</v>
      </c>
      <c r="H3182" s="12">
        <v>15</v>
      </c>
      <c r="I3182" s="12">
        <v>10</v>
      </c>
    </row>
    <row r="3183" spans="1:9" x14ac:dyDescent="0.25">
      <c r="A3183" s="211" t="s">
        <v>3074</v>
      </c>
      <c r="B3183" s="211" t="s">
        <v>2169</v>
      </c>
      <c r="C3183" s="249"/>
      <c r="D3183" s="215">
        <v>825266.28</v>
      </c>
      <c r="E3183" s="215">
        <v>821930.37</v>
      </c>
      <c r="F3183" s="213">
        <v>1.004</v>
      </c>
      <c r="G3183" s="218">
        <v>4.5766636159969076</v>
      </c>
      <c r="H3183" s="13">
        <v>15</v>
      </c>
      <c r="I3183" s="12">
        <v>10</v>
      </c>
    </row>
    <row r="3184" spans="1:9" x14ac:dyDescent="0.25">
      <c r="A3184" s="210" t="s">
        <v>3075</v>
      </c>
      <c r="B3184" s="210" t="s">
        <v>2169</v>
      </c>
      <c r="C3184" s="248"/>
      <c r="D3184" s="214">
        <v>839426.09</v>
      </c>
      <c r="E3184" s="214">
        <v>809619.83</v>
      </c>
      <c r="F3184" s="212">
        <v>1.0369999999999999</v>
      </c>
      <c r="G3184" s="219">
        <v>4.5635714996588845</v>
      </c>
      <c r="H3184" s="12">
        <v>15</v>
      </c>
      <c r="I3184" s="12">
        <v>10</v>
      </c>
    </row>
    <row r="3185" spans="1:9" x14ac:dyDescent="0.25">
      <c r="A3185" s="211" t="s">
        <v>3076</v>
      </c>
      <c r="B3185" s="211" t="s">
        <v>2169</v>
      </c>
      <c r="C3185" s="249"/>
      <c r="D3185" s="215">
        <v>850985.15</v>
      </c>
      <c r="E3185" s="215">
        <v>821021.87</v>
      </c>
      <c r="F3185" s="213">
        <v>1.036</v>
      </c>
      <c r="G3185" s="218">
        <v>4.6051701859880918</v>
      </c>
      <c r="H3185" s="13">
        <v>0</v>
      </c>
      <c r="I3185" s="12">
        <v>10</v>
      </c>
    </row>
    <row r="3186" spans="1:9" x14ac:dyDescent="0.25">
      <c r="A3186" s="210" t="s">
        <v>3077</v>
      </c>
      <c r="B3186" s="210" t="s">
        <v>2169</v>
      </c>
      <c r="C3186" s="248"/>
      <c r="D3186" s="214">
        <v>903787.83</v>
      </c>
      <c r="E3186" s="214">
        <v>874597.56</v>
      </c>
      <c r="F3186" s="212">
        <v>1.0329999999999999</v>
      </c>
      <c r="G3186" s="219">
        <v>4.6051701859880918</v>
      </c>
      <c r="H3186" s="12">
        <v>0</v>
      </c>
      <c r="I3186" s="12">
        <v>10</v>
      </c>
    </row>
    <row r="3187" spans="1:9" x14ac:dyDescent="0.25">
      <c r="A3187" s="211" t="s">
        <v>3078</v>
      </c>
      <c r="B3187" s="211" t="s">
        <v>2169</v>
      </c>
      <c r="C3187" s="249"/>
      <c r="D3187" s="215">
        <v>919729.68</v>
      </c>
      <c r="E3187" s="215">
        <v>850890.14</v>
      </c>
      <c r="F3187" s="213">
        <v>1.081</v>
      </c>
      <c r="G3187" s="218">
        <v>4.6051701859880918</v>
      </c>
      <c r="H3187" s="13">
        <v>0</v>
      </c>
      <c r="I3187" s="12">
        <v>10</v>
      </c>
    </row>
    <row r="3188" spans="1:9" x14ac:dyDescent="0.25">
      <c r="A3188" s="211" t="s">
        <v>1368</v>
      </c>
      <c r="B3188" s="211" t="s">
        <v>2185</v>
      </c>
      <c r="C3188" s="249"/>
      <c r="D3188" s="215">
        <v>504.63</v>
      </c>
      <c r="E3188" s="215">
        <v>1117426.68</v>
      </c>
      <c r="F3188" s="213">
        <v>4.5160000000000003E-4</v>
      </c>
      <c r="G3188" s="217"/>
      <c r="H3188" s="12"/>
      <c r="I3188" s="12">
        <v>10</v>
      </c>
    </row>
    <row r="3189" spans="1:9" x14ac:dyDescent="0.25">
      <c r="A3189" s="210" t="s">
        <v>1370</v>
      </c>
      <c r="B3189" s="210" t="s">
        <v>2185</v>
      </c>
      <c r="C3189" s="248"/>
      <c r="D3189" s="214">
        <v>218.12</v>
      </c>
      <c r="E3189" s="214">
        <v>1186790.03</v>
      </c>
      <c r="F3189" s="212">
        <v>1.838E-4</v>
      </c>
      <c r="G3189" s="216"/>
      <c r="H3189" s="13"/>
      <c r="I3189" s="12">
        <v>10</v>
      </c>
    </row>
    <row r="3190" spans="1:9" x14ac:dyDescent="0.25">
      <c r="A3190" s="211" t="s">
        <v>1371</v>
      </c>
      <c r="B3190" s="211" t="s">
        <v>2185</v>
      </c>
      <c r="C3190" s="249"/>
      <c r="D3190" s="215">
        <v>233.97</v>
      </c>
      <c r="E3190" s="215">
        <v>1126238.46</v>
      </c>
      <c r="F3190" s="213">
        <v>2.0770000000000001E-4</v>
      </c>
      <c r="G3190" s="217"/>
      <c r="H3190" s="12"/>
      <c r="I3190" s="12">
        <v>10</v>
      </c>
    </row>
    <row r="3191" spans="1:9" x14ac:dyDescent="0.25">
      <c r="A3191" s="210" t="s">
        <v>3079</v>
      </c>
      <c r="B3191" s="210" t="s">
        <v>2185</v>
      </c>
      <c r="C3191" s="248"/>
      <c r="D3191" s="214">
        <v>241220.5</v>
      </c>
      <c r="E3191" s="214">
        <v>1071825.07</v>
      </c>
      <c r="F3191" s="212">
        <v>0.22509999999999999</v>
      </c>
      <c r="G3191" s="219">
        <v>3.2251861992043667</v>
      </c>
      <c r="H3191" s="13">
        <v>120</v>
      </c>
      <c r="I3191" s="12">
        <v>10</v>
      </c>
    </row>
    <row r="3192" spans="1:9" x14ac:dyDescent="0.25">
      <c r="A3192" s="211" t="s">
        <v>3080</v>
      </c>
      <c r="B3192" s="211" t="s">
        <v>2185</v>
      </c>
      <c r="C3192" s="249"/>
      <c r="D3192" s="215">
        <v>220977.72</v>
      </c>
      <c r="E3192" s="215">
        <v>915245.84</v>
      </c>
      <c r="F3192" s="213">
        <v>0.2414</v>
      </c>
      <c r="G3192" s="218">
        <v>3.4710290123189385</v>
      </c>
      <c r="H3192" s="12">
        <v>120</v>
      </c>
      <c r="I3192" s="12">
        <v>10</v>
      </c>
    </row>
    <row r="3193" spans="1:9" x14ac:dyDescent="0.25">
      <c r="A3193" s="210" t="s">
        <v>3081</v>
      </c>
      <c r="B3193" s="210" t="s">
        <v>2185</v>
      </c>
      <c r="C3193" s="248"/>
      <c r="D3193" s="214">
        <v>243759.07</v>
      </c>
      <c r="E3193" s="214">
        <v>927829.51</v>
      </c>
      <c r="F3193" s="212">
        <v>0.26269999999999999</v>
      </c>
      <c r="G3193" s="219">
        <v>3.3808406975842593</v>
      </c>
      <c r="H3193" s="13">
        <v>120</v>
      </c>
      <c r="I3193" s="12">
        <v>10</v>
      </c>
    </row>
    <row r="3194" spans="1:9" x14ac:dyDescent="0.25">
      <c r="A3194" s="211" t="s">
        <v>3082</v>
      </c>
      <c r="B3194" s="211" t="s">
        <v>2185</v>
      </c>
      <c r="C3194" s="249"/>
      <c r="D3194" s="215">
        <v>462996.83</v>
      </c>
      <c r="E3194" s="215">
        <v>968868.39</v>
      </c>
      <c r="F3194" s="213">
        <v>0.47789999999999999</v>
      </c>
      <c r="G3194" s="218">
        <v>3.9787039871919054</v>
      </c>
      <c r="H3194" s="12">
        <v>60</v>
      </c>
      <c r="I3194" s="12">
        <v>10</v>
      </c>
    </row>
    <row r="3195" spans="1:9" x14ac:dyDescent="0.25">
      <c r="A3195" s="210" t="s">
        <v>3083</v>
      </c>
      <c r="B3195" s="210" t="s">
        <v>2185</v>
      </c>
      <c r="C3195" s="248"/>
      <c r="D3195" s="214">
        <v>441264.98</v>
      </c>
      <c r="E3195" s="214">
        <v>922064.06</v>
      </c>
      <c r="F3195" s="212">
        <v>0.47860000000000003</v>
      </c>
      <c r="G3195" s="219">
        <v>4.1560163672375801</v>
      </c>
      <c r="H3195" s="13">
        <v>60</v>
      </c>
      <c r="I3195" s="12">
        <v>10</v>
      </c>
    </row>
    <row r="3196" spans="1:9" x14ac:dyDescent="0.25">
      <c r="A3196" s="211" t="s">
        <v>3084</v>
      </c>
      <c r="B3196" s="211" t="s">
        <v>2185</v>
      </c>
      <c r="C3196" s="249"/>
      <c r="D3196" s="215">
        <v>489609.01</v>
      </c>
      <c r="E3196" s="215">
        <v>900834.58</v>
      </c>
      <c r="F3196" s="213">
        <v>0.54349999999999998</v>
      </c>
      <c r="G3196" s="218">
        <v>4.1084108538012973</v>
      </c>
      <c r="H3196" s="12">
        <v>60</v>
      </c>
      <c r="I3196" s="12">
        <v>10</v>
      </c>
    </row>
    <row r="3197" spans="1:9" x14ac:dyDescent="0.25">
      <c r="A3197" s="210" t="s">
        <v>3085</v>
      </c>
      <c r="B3197" s="210" t="s">
        <v>2185</v>
      </c>
      <c r="C3197" s="248"/>
      <c r="D3197" s="214">
        <v>641823.62</v>
      </c>
      <c r="E3197" s="214">
        <v>1013145.48</v>
      </c>
      <c r="F3197" s="212">
        <v>0.63349999999999995</v>
      </c>
      <c r="G3197" s="219">
        <v>4.2607069946835994</v>
      </c>
      <c r="H3197" s="13">
        <v>30</v>
      </c>
      <c r="I3197" s="12">
        <v>10</v>
      </c>
    </row>
    <row r="3198" spans="1:9" x14ac:dyDescent="0.25">
      <c r="A3198" s="211" t="s">
        <v>3086</v>
      </c>
      <c r="B3198" s="211" t="s">
        <v>2185</v>
      </c>
      <c r="C3198" s="249"/>
      <c r="D3198" s="215">
        <v>708112.92</v>
      </c>
      <c r="E3198" s="215">
        <v>1004944.56</v>
      </c>
      <c r="F3198" s="213">
        <v>0.7046</v>
      </c>
      <c r="G3198" s="218">
        <v>4.5429698942070997</v>
      </c>
      <c r="H3198" s="12">
        <v>30</v>
      </c>
      <c r="I3198" s="12">
        <v>10</v>
      </c>
    </row>
    <row r="3199" spans="1:9" x14ac:dyDescent="0.25">
      <c r="A3199" s="210" t="s">
        <v>3087</v>
      </c>
      <c r="B3199" s="210" t="s">
        <v>2185</v>
      </c>
      <c r="C3199" s="248"/>
      <c r="D3199" s="214">
        <v>693908.41</v>
      </c>
      <c r="E3199" s="214">
        <v>1020119.63</v>
      </c>
      <c r="F3199" s="212">
        <v>0.68020000000000003</v>
      </c>
      <c r="G3199" s="219">
        <v>4.3328719860250171</v>
      </c>
      <c r="H3199" s="13">
        <v>30</v>
      </c>
      <c r="I3199" s="12">
        <v>10</v>
      </c>
    </row>
    <row r="3200" spans="1:9" x14ac:dyDescent="0.25">
      <c r="A3200" s="211" t="s">
        <v>3088</v>
      </c>
      <c r="B3200" s="211" t="s">
        <v>2185</v>
      </c>
      <c r="C3200" s="249"/>
      <c r="D3200" s="215">
        <v>901200.85</v>
      </c>
      <c r="E3200" s="215">
        <v>907077.54</v>
      </c>
      <c r="F3200" s="213">
        <v>0.99350000000000005</v>
      </c>
      <c r="G3200" s="218">
        <v>4.7108418634255855</v>
      </c>
      <c r="H3200" s="12">
        <v>15</v>
      </c>
      <c r="I3200" s="12">
        <v>10</v>
      </c>
    </row>
    <row r="3201" spans="1:9" x14ac:dyDescent="0.25">
      <c r="A3201" s="210" t="s">
        <v>3089</v>
      </c>
      <c r="B3201" s="210" t="s">
        <v>2185</v>
      </c>
      <c r="C3201" s="248"/>
      <c r="D3201" s="214">
        <v>855099.06</v>
      </c>
      <c r="E3201" s="214">
        <v>1059894.52</v>
      </c>
      <c r="F3201" s="212">
        <v>0.80679999999999996</v>
      </c>
      <c r="G3201" s="219">
        <v>4.6784659775505979</v>
      </c>
      <c r="H3201" s="13">
        <v>15</v>
      </c>
      <c r="I3201" s="12">
        <v>10</v>
      </c>
    </row>
    <row r="3202" spans="1:9" x14ac:dyDescent="0.25">
      <c r="A3202" s="211" t="s">
        <v>3090</v>
      </c>
      <c r="B3202" s="211" t="s">
        <v>2185</v>
      </c>
      <c r="C3202" s="249"/>
      <c r="D3202" s="215">
        <v>858744.27</v>
      </c>
      <c r="E3202" s="215">
        <v>1019809.14</v>
      </c>
      <c r="F3202" s="213">
        <v>0.84209999999999996</v>
      </c>
      <c r="G3202" s="218">
        <v>4.5464633487892767</v>
      </c>
      <c r="H3202" s="12">
        <v>15</v>
      </c>
      <c r="I3202" s="12">
        <v>10</v>
      </c>
    </row>
    <row r="3203" spans="1:9" x14ac:dyDescent="0.25">
      <c r="A3203" s="210" t="s">
        <v>3091</v>
      </c>
      <c r="B3203" s="210" t="s">
        <v>2185</v>
      </c>
      <c r="C3203" s="248"/>
      <c r="D3203" s="214">
        <v>912156.71</v>
      </c>
      <c r="E3203" s="214">
        <v>1020478.35</v>
      </c>
      <c r="F3203" s="212">
        <v>0.89390000000000003</v>
      </c>
      <c r="G3203" s="219">
        <v>4.6051701859880918</v>
      </c>
      <c r="H3203" s="13">
        <v>0</v>
      </c>
      <c r="I3203" s="12">
        <v>10</v>
      </c>
    </row>
    <row r="3204" spans="1:9" x14ac:dyDescent="0.25">
      <c r="A3204" s="211" t="s">
        <v>3092</v>
      </c>
      <c r="B3204" s="211" t="s">
        <v>2185</v>
      </c>
      <c r="C3204" s="249"/>
      <c r="D3204" s="215">
        <v>771722.47</v>
      </c>
      <c r="E3204" s="215">
        <v>1029271.59</v>
      </c>
      <c r="F3204" s="213">
        <v>0.74980000000000002</v>
      </c>
      <c r="G3204" s="218">
        <v>4.6051701859880918</v>
      </c>
      <c r="H3204" s="12">
        <v>0</v>
      </c>
      <c r="I3204" s="12">
        <v>10</v>
      </c>
    </row>
    <row r="3205" spans="1:9" x14ac:dyDescent="0.25">
      <c r="A3205" s="210" t="s">
        <v>3093</v>
      </c>
      <c r="B3205" s="210" t="s">
        <v>2185</v>
      </c>
      <c r="C3205" s="248"/>
      <c r="D3205" s="214">
        <v>926061.73</v>
      </c>
      <c r="E3205" s="214">
        <v>1037023.28</v>
      </c>
      <c r="F3205" s="212">
        <v>0.89300000000000002</v>
      </c>
      <c r="G3205" s="219">
        <v>4.6051701859880918</v>
      </c>
      <c r="H3205" s="13">
        <v>0</v>
      </c>
      <c r="I3205" s="12">
        <v>10</v>
      </c>
    </row>
    <row r="3206" spans="1:9" x14ac:dyDescent="0.25">
      <c r="A3206" s="210" t="s">
        <v>1368</v>
      </c>
      <c r="B3206" s="210" t="s">
        <v>2201</v>
      </c>
      <c r="C3206" s="248"/>
      <c r="D3206" s="214">
        <v>169.88</v>
      </c>
      <c r="E3206" s="214">
        <v>1117426.68</v>
      </c>
      <c r="F3206" s="212">
        <v>1.5200000000000001E-4</v>
      </c>
      <c r="G3206" s="216"/>
      <c r="H3206" s="12"/>
      <c r="I3206" s="12">
        <v>10</v>
      </c>
    </row>
    <row r="3207" spans="1:9" x14ac:dyDescent="0.25">
      <c r="A3207" s="211" t="s">
        <v>1370</v>
      </c>
      <c r="B3207" s="211" t="s">
        <v>2201</v>
      </c>
      <c r="C3207" s="249"/>
      <c r="D3207" s="215">
        <v>776.14</v>
      </c>
      <c r="E3207" s="215">
        <v>1186790.03</v>
      </c>
      <c r="F3207" s="213">
        <v>6.5399999999999996E-4</v>
      </c>
      <c r="G3207" s="217"/>
      <c r="H3207" s="13"/>
      <c r="I3207" s="12">
        <v>10</v>
      </c>
    </row>
    <row r="3208" spans="1:9" x14ac:dyDescent="0.25">
      <c r="A3208" s="210" t="s">
        <v>1371</v>
      </c>
      <c r="B3208" s="210" t="s">
        <v>2201</v>
      </c>
      <c r="C3208" s="248"/>
      <c r="D3208" s="214">
        <v>234.67</v>
      </c>
      <c r="E3208" s="214">
        <v>1126238.46</v>
      </c>
      <c r="F3208" s="212">
        <v>2.084E-4</v>
      </c>
      <c r="G3208" s="216"/>
      <c r="H3208" s="12"/>
      <c r="I3208" s="12">
        <v>10</v>
      </c>
    </row>
    <row r="3209" spans="1:9" x14ac:dyDescent="0.25">
      <c r="A3209" s="211" t="s">
        <v>3094</v>
      </c>
      <c r="B3209" s="211" t="s">
        <v>2201</v>
      </c>
      <c r="C3209" s="249"/>
      <c r="D3209" s="215">
        <v>11308.96</v>
      </c>
      <c r="E3209" s="215">
        <v>1019688.54</v>
      </c>
      <c r="F3209" s="213">
        <v>1.1089999999999999E-2</v>
      </c>
      <c r="G3209" s="218" t="s">
        <v>3139</v>
      </c>
      <c r="H3209" s="13">
        <v>120</v>
      </c>
      <c r="I3209" s="12">
        <v>10</v>
      </c>
    </row>
    <row r="3210" spans="1:9" x14ac:dyDescent="0.25">
      <c r="A3210" s="210" t="s">
        <v>3095</v>
      </c>
      <c r="B3210" s="210" t="s">
        <v>2201</v>
      </c>
      <c r="C3210" s="248"/>
      <c r="D3210" s="214">
        <v>23509.11</v>
      </c>
      <c r="E3210" s="214">
        <v>871169.57</v>
      </c>
      <c r="F3210" s="212">
        <v>2.699E-2</v>
      </c>
      <c r="G3210" s="219">
        <v>2.0580200125689592</v>
      </c>
      <c r="H3210" s="12">
        <v>120</v>
      </c>
      <c r="I3210" s="12">
        <v>10</v>
      </c>
    </row>
    <row r="3211" spans="1:9" x14ac:dyDescent="0.25">
      <c r="A3211" s="211" t="s">
        <v>3096</v>
      </c>
      <c r="B3211" s="211" t="s">
        <v>2201</v>
      </c>
      <c r="C3211" s="249"/>
      <c r="D3211" s="215">
        <v>29349.19</v>
      </c>
      <c r="E3211" s="215">
        <v>950707.77</v>
      </c>
      <c r="F3211" s="213">
        <v>3.0870000000000002E-2</v>
      </c>
      <c r="G3211" s="218">
        <v>2.1043435836377919</v>
      </c>
      <c r="H3211" s="13">
        <v>120</v>
      </c>
      <c r="I3211" s="12">
        <v>10</v>
      </c>
    </row>
    <row r="3212" spans="1:9" x14ac:dyDescent="0.25">
      <c r="A3212" s="210" t="s">
        <v>3097</v>
      </c>
      <c r="B3212" s="210" t="s">
        <v>2201</v>
      </c>
      <c r="C3212" s="248"/>
      <c r="D3212" s="214">
        <v>161485.13</v>
      </c>
      <c r="E3212" s="214">
        <v>922785.06</v>
      </c>
      <c r="F3212" s="212">
        <v>0.17499999999999999</v>
      </c>
      <c r="G3212" s="219">
        <v>4.1118139959043685</v>
      </c>
      <c r="H3212" s="12">
        <v>60</v>
      </c>
      <c r="I3212" s="12">
        <v>10</v>
      </c>
    </row>
    <row r="3213" spans="1:9" x14ac:dyDescent="0.25">
      <c r="A3213" s="211" t="s">
        <v>3098</v>
      </c>
      <c r="B3213" s="211" t="s">
        <v>2201</v>
      </c>
      <c r="C3213" s="249"/>
      <c r="D3213" s="215">
        <v>181748.74</v>
      </c>
      <c r="E3213" s="215">
        <v>944719.16</v>
      </c>
      <c r="F3213" s="213">
        <v>0.19239999999999999</v>
      </c>
      <c r="G3213" s="218">
        <v>4.032978362980268</v>
      </c>
      <c r="H3213" s="13">
        <v>60</v>
      </c>
      <c r="I3213" s="12">
        <v>10</v>
      </c>
    </row>
    <row r="3214" spans="1:9" x14ac:dyDescent="0.25">
      <c r="A3214" s="210" t="s">
        <v>3099</v>
      </c>
      <c r="B3214" s="210" t="s">
        <v>2201</v>
      </c>
      <c r="C3214" s="248"/>
      <c r="D3214" s="214">
        <v>205212.48</v>
      </c>
      <c r="E3214" s="214">
        <v>968601.34</v>
      </c>
      <c r="F3214" s="212">
        <v>0.21190000000000001</v>
      </c>
      <c r="G3214" s="219">
        <v>4.0400901062169305</v>
      </c>
      <c r="H3214" s="12">
        <v>60</v>
      </c>
      <c r="I3214" s="12">
        <v>10</v>
      </c>
    </row>
    <row r="3215" spans="1:9" x14ac:dyDescent="0.25">
      <c r="A3215" s="211" t="s">
        <v>3100</v>
      </c>
      <c r="B3215" s="211" t="s">
        <v>2201</v>
      </c>
      <c r="C3215" s="249"/>
      <c r="D3215" s="215">
        <v>222939.09</v>
      </c>
      <c r="E3215" s="215">
        <v>1024957.13</v>
      </c>
      <c r="F3215" s="213">
        <v>0.2175</v>
      </c>
      <c r="G3215" s="218">
        <v>4.3296050863579918</v>
      </c>
      <c r="H3215" s="13">
        <v>30</v>
      </c>
      <c r="I3215" s="12">
        <v>10</v>
      </c>
    </row>
    <row r="3216" spans="1:9" x14ac:dyDescent="0.25">
      <c r="A3216" s="210" t="s">
        <v>3101</v>
      </c>
      <c r="B3216" s="210" t="s">
        <v>2201</v>
      </c>
      <c r="C3216" s="248"/>
      <c r="D3216" s="214">
        <v>296116.47999999998</v>
      </c>
      <c r="E3216" s="214">
        <v>1010656.09</v>
      </c>
      <c r="F3216" s="212">
        <v>0.29299999999999998</v>
      </c>
      <c r="G3216" s="219">
        <v>4.4541787245540441</v>
      </c>
      <c r="H3216" s="12">
        <v>30</v>
      </c>
      <c r="I3216" s="12">
        <v>10</v>
      </c>
    </row>
    <row r="3217" spans="1:9" x14ac:dyDescent="0.25">
      <c r="A3217" s="211" t="s">
        <v>3102</v>
      </c>
      <c r="B3217" s="211" t="s">
        <v>2201</v>
      </c>
      <c r="C3217" s="249"/>
      <c r="D3217" s="215">
        <v>225471.12</v>
      </c>
      <c r="E3217" s="215">
        <v>1071665.03</v>
      </c>
      <c r="F3217" s="213">
        <v>0.2104</v>
      </c>
      <c r="G3217" s="218">
        <v>4.0329747272191074</v>
      </c>
      <c r="H3217" s="13">
        <v>30</v>
      </c>
      <c r="I3217" s="12">
        <v>10</v>
      </c>
    </row>
    <row r="3218" spans="1:9" x14ac:dyDescent="0.25">
      <c r="A3218" s="210" t="s">
        <v>3103</v>
      </c>
      <c r="B3218" s="210" t="s">
        <v>2201</v>
      </c>
      <c r="C3218" s="248"/>
      <c r="D3218" s="214">
        <v>294956.65000000002</v>
      </c>
      <c r="E3218" s="214">
        <v>957631.51</v>
      </c>
      <c r="F3218" s="212">
        <v>0.308</v>
      </c>
      <c r="G3218" s="219">
        <v>4.6779634259580067</v>
      </c>
      <c r="H3218" s="12">
        <v>15</v>
      </c>
      <c r="I3218" s="12">
        <v>10</v>
      </c>
    </row>
    <row r="3219" spans="1:9" x14ac:dyDescent="0.25">
      <c r="A3219" s="211" t="s">
        <v>3104</v>
      </c>
      <c r="B3219" s="211" t="s">
        <v>2201</v>
      </c>
      <c r="C3219" s="249"/>
      <c r="D3219" s="215">
        <v>249790.63</v>
      </c>
      <c r="E3219" s="215">
        <v>1036023.49</v>
      </c>
      <c r="F3219" s="213">
        <v>0.24110000000000001</v>
      </c>
      <c r="G3219" s="218">
        <v>4.2589691605081059</v>
      </c>
      <c r="H3219" s="13">
        <v>15</v>
      </c>
      <c r="I3219" s="12">
        <v>10</v>
      </c>
    </row>
    <row r="3220" spans="1:9" x14ac:dyDescent="0.25">
      <c r="A3220" s="210" t="s">
        <v>3105</v>
      </c>
      <c r="B3220" s="210" t="s">
        <v>2201</v>
      </c>
      <c r="C3220" s="248"/>
      <c r="D3220" s="214">
        <v>250848.36</v>
      </c>
      <c r="E3220" s="214">
        <v>1023628.64</v>
      </c>
      <c r="F3220" s="212">
        <v>0.24510000000000001</v>
      </c>
      <c r="G3220" s="219">
        <v>4.1858584017977813</v>
      </c>
      <c r="H3220" s="12">
        <v>15</v>
      </c>
      <c r="I3220" s="12">
        <v>10</v>
      </c>
    </row>
    <row r="3221" spans="1:9" x14ac:dyDescent="0.25">
      <c r="A3221" s="211" t="s">
        <v>3106</v>
      </c>
      <c r="B3221" s="211" t="s">
        <v>2201</v>
      </c>
      <c r="C3221" s="249"/>
      <c r="D3221" s="215">
        <v>314605.63</v>
      </c>
      <c r="E3221" s="215">
        <v>1098294.33</v>
      </c>
      <c r="F3221" s="213">
        <v>0.28639999999999999</v>
      </c>
      <c r="G3221" s="218">
        <v>4.6051701859880918</v>
      </c>
      <c r="H3221" s="13">
        <v>0</v>
      </c>
      <c r="I3221" s="12">
        <v>10</v>
      </c>
    </row>
    <row r="3222" spans="1:9" x14ac:dyDescent="0.25">
      <c r="A3222" s="210" t="s">
        <v>3107</v>
      </c>
      <c r="B3222" s="210" t="s">
        <v>2201</v>
      </c>
      <c r="C3222" s="248"/>
      <c r="D3222" s="214">
        <v>355717.55</v>
      </c>
      <c r="E3222" s="214">
        <v>1044166.12</v>
      </c>
      <c r="F3222" s="212">
        <v>0.3407</v>
      </c>
      <c r="G3222" s="219">
        <v>4.6051701859880918</v>
      </c>
      <c r="H3222" s="12">
        <v>0</v>
      </c>
      <c r="I3222" s="12">
        <v>10</v>
      </c>
    </row>
    <row r="3223" spans="1:9" x14ac:dyDescent="0.25">
      <c r="A3223" s="211" t="s">
        <v>3108</v>
      </c>
      <c r="B3223" s="211" t="s">
        <v>2201</v>
      </c>
      <c r="C3223" s="249"/>
      <c r="D3223" s="215">
        <v>371508.76</v>
      </c>
      <c r="E3223" s="215">
        <v>997167.78</v>
      </c>
      <c r="F3223" s="213">
        <v>0.37259999999999999</v>
      </c>
      <c r="G3223" s="218">
        <v>4.6051701859880918</v>
      </c>
      <c r="H3223" s="13">
        <v>0</v>
      </c>
      <c r="I3223" s="12">
        <v>10</v>
      </c>
    </row>
    <row r="3224" spans="1:9" x14ac:dyDescent="0.25">
      <c r="A3224" s="211" t="s">
        <v>1368</v>
      </c>
      <c r="B3224" s="211" t="s">
        <v>2217</v>
      </c>
      <c r="C3224" s="249"/>
      <c r="D3224" s="215">
        <v>988.21</v>
      </c>
      <c r="E3224" s="215">
        <v>1117426.68</v>
      </c>
      <c r="F3224" s="213">
        <v>8.8440000000000003E-4</v>
      </c>
      <c r="G3224" s="217"/>
      <c r="H3224" s="12"/>
      <c r="I3224" s="12">
        <v>10</v>
      </c>
    </row>
    <row r="3225" spans="1:9" x14ac:dyDescent="0.25">
      <c r="A3225" s="210" t="s">
        <v>1370</v>
      </c>
      <c r="B3225" s="210" t="s">
        <v>2217</v>
      </c>
      <c r="C3225" s="248"/>
      <c r="D3225" s="214">
        <v>2414.61</v>
      </c>
      <c r="E3225" s="214">
        <v>1186790.03</v>
      </c>
      <c r="F3225" s="212">
        <v>2.0349999999999999E-3</v>
      </c>
      <c r="G3225" s="216"/>
      <c r="H3225" s="13"/>
      <c r="I3225" s="12">
        <v>10</v>
      </c>
    </row>
    <row r="3226" spans="1:9" x14ac:dyDescent="0.25">
      <c r="A3226" s="211" t="s">
        <v>1371</v>
      </c>
      <c r="B3226" s="211" t="s">
        <v>2217</v>
      </c>
      <c r="C3226" s="249"/>
      <c r="D3226" s="215">
        <v>778.39</v>
      </c>
      <c r="E3226" s="215">
        <v>1126238.46</v>
      </c>
      <c r="F3226" s="213">
        <v>6.9110000000000005E-4</v>
      </c>
      <c r="G3226" s="217"/>
      <c r="H3226" s="12"/>
      <c r="I3226" s="12">
        <v>10</v>
      </c>
    </row>
    <row r="3227" spans="1:9" x14ac:dyDescent="0.25">
      <c r="A3227" s="210" t="s">
        <v>3109</v>
      </c>
      <c r="B3227" s="210" t="s">
        <v>2217</v>
      </c>
      <c r="C3227" s="248"/>
      <c r="D3227" s="214">
        <v>251661.63</v>
      </c>
      <c r="E3227" s="214">
        <v>1041646.28</v>
      </c>
      <c r="F3227" s="212">
        <v>0.24160000000000001</v>
      </c>
      <c r="G3227" s="219">
        <v>0.52233053598271906</v>
      </c>
      <c r="H3227" s="13">
        <v>120</v>
      </c>
      <c r="I3227" s="12">
        <v>10</v>
      </c>
    </row>
    <row r="3228" spans="1:9" x14ac:dyDescent="0.25">
      <c r="A3228" s="211" t="s">
        <v>3110</v>
      </c>
      <c r="B3228" s="211" t="s">
        <v>2217</v>
      </c>
      <c r="C3228" s="249"/>
      <c r="D3228" s="215">
        <v>213477.49</v>
      </c>
      <c r="E3228" s="215">
        <v>892796.58</v>
      </c>
      <c r="F3228" s="213">
        <v>0.23910000000000001</v>
      </c>
      <c r="G3228" s="218">
        <v>0.47538071127998727</v>
      </c>
      <c r="H3228" s="12">
        <v>120</v>
      </c>
      <c r="I3228" s="12">
        <v>10</v>
      </c>
    </row>
    <row r="3229" spans="1:9" x14ac:dyDescent="0.25">
      <c r="A3229" s="210" t="s">
        <v>3111</v>
      </c>
      <c r="B3229" s="210" t="s">
        <v>2217</v>
      </c>
      <c r="C3229" s="248"/>
      <c r="D3229" s="214">
        <v>243034.67</v>
      </c>
      <c r="E3229" s="214">
        <v>948684.23</v>
      </c>
      <c r="F3229" s="212">
        <v>0.25619999999999998</v>
      </c>
      <c r="G3229" s="219">
        <v>0.58129071206990501</v>
      </c>
      <c r="H3229" s="13">
        <v>120</v>
      </c>
      <c r="I3229" s="12">
        <v>10</v>
      </c>
    </row>
    <row r="3230" spans="1:9" x14ac:dyDescent="0.25">
      <c r="A3230" s="211" t="s">
        <v>3112</v>
      </c>
      <c r="B3230" s="211" t="s">
        <v>2217</v>
      </c>
      <c r="C3230" s="249"/>
      <c r="D3230" s="215">
        <v>1652566.91</v>
      </c>
      <c r="E3230" s="215">
        <v>952752.98</v>
      </c>
      <c r="F3230" s="213">
        <v>1.7350000000000001</v>
      </c>
      <c r="G3230" s="218">
        <v>2.4981096842410966</v>
      </c>
      <c r="H3230" s="12">
        <v>60</v>
      </c>
      <c r="I3230" s="12">
        <v>10</v>
      </c>
    </row>
    <row r="3231" spans="1:9" x14ac:dyDescent="0.25">
      <c r="A3231" s="210" t="s">
        <v>3113</v>
      </c>
      <c r="B3231" s="210" t="s">
        <v>2217</v>
      </c>
      <c r="C3231" s="248"/>
      <c r="D3231" s="214">
        <v>2141209.75</v>
      </c>
      <c r="E3231" s="214">
        <v>986962.01</v>
      </c>
      <c r="F3231" s="212">
        <v>2.169</v>
      </c>
      <c r="G3231" s="219">
        <v>2.6850114989834504</v>
      </c>
      <c r="H3231" s="13">
        <v>60</v>
      </c>
      <c r="I3231" s="12">
        <v>10</v>
      </c>
    </row>
    <row r="3232" spans="1:9" x14ac:dyDescent="0.25">
      <c r="A3232" s="211" t="s">
        <v>3114</v>
      </c>
      <c r="B3232" s="211" t="s">
        <v>2217</v>
      </c>
      <c r="C3232" s="249"/>
      <c r="D3232" s="215">
        <v>2308326.9700000002</v>
      </c>
      <c r="E3232" s="215">
        <v>972110.33</v>
      </c>
      <c r="F3232" s="213">
        <v>2.375</v>
      </c>
      <c r="G3232" s="218">
        <v>2.812286743688003</v>
      </c>
      <c r="H3232" s="12">
        <v>60</v>
      </c>
      <c r="I3232" s="12">
        <v>10</v>
      </c>
    </row>
    <row r="3233" spans="1:9" x14ac:dyDescent="0.25">
      <c r="A3233" s="210" t="s">
        <v>3115</v>
      </c>
      <c r="B3233" s="210" t="s">
        <v>2217</v>
      </c>
      <c r="C3233" s="248"/>
      <c r="D3233" s="214">
        <v>4117643.74</v>
      </c>
      <c r="E3233" s="214">
        <v>1036673.53</v>
      </c>
      <c r="F3233" s="212">
        <v>3.972</v>
      </c>
      <c r="G3233" s="219">
        <v>3.326762875776577</v>
      </c>
      <c r="H3233" s="13">
        <v>30</v>
      </c>
      <c r="I3233" s="12">
        <v>10</v>
      </c>
    </row>
    <row r="3234" spans="1:9" x14ac:dyDescent="0.25">
      <c r="A3234" s="211" t="s">
        <v>3116</v>
      </c>
      <c r="B3234" s="211" t="s">
        <v>2217</v>
      </c>
      <c r="C3234" s="249"/>
      <c r="D3234" s="215">
        <v>4547867.09</v>
      </c>
      <c r="E3234" s="215">
        <v>1043262.96</v>
      </c>
      <c r="F3234" s="213">
        <v>4.359</v>
      </c>
      <c r="G3234" s="218">
        <v>3.3832668248254896</v>
      </c>
      <c r="H3234" s="12">
        <v>30</v>
      </c>
      <c r="I3234" s="12">
        <v>10</v>
      </c>
    </row>
    <row r="3235" spans="1:9" x14ac:dyDescent="0.25">
      <c r="A3235" s="210" t="s">
        <v>3117</v>
      </c>
      <c r="B3235" s="210" t="s">
        <v>2217</v>
      </c>
      <c r="C3235" s="248"/>
      <c r="D3235" s="214">
        <v>5096312.3499999996</v>
      </c>
      <c r="E3235" s="214">
        <v>1133480.72</v>
      </c>
      <c r="F3235" s="212">
        <v>4.4960000000000004</v>
      </c>
      <c r="G3235" s="219">
        <v>3.4507165658517316</v>
      </c>
      <c r="H3235" s="13">
        <v>30</v>
      </c>
      <c r="I3235" s="12">
        <v>10</v>
      </c>
    </row>
    <row r="3236" spans="1:9" x14ac:dyDescent="0.25">
      <c r="A3236" s="211" t="s">
        <v>3118</v>
      </c>
      <c r="B3236" s="211" t="s">
        <v>2217</v>
      </c>
      <c r="C3236" s="249"/>
      <c r="D3236" s="215">
        <v>6816155.5099999998</v>
      </c>
      <c r="E3236" s="215">
        <v>922116.8</v>
      </c>
      <c r="F3236" s="213">
        <v>7.3920000000000003</v>
      </c>
      <c r="G3236" s="218">
        <v>3.9480316814150309</v>
      </c>
      <c r="H3236" s="12">
        <v>15</v>
      </c>
      <c r="I3236" s="12">
        <v>10</v>
      </c>
    </row>
    <row r="3237" spans="1:9" x14ac:dyDescent="0.25">
      <c r="A3237" s="210" t="s">
        <v>3119</v>
      </c>
      <c r="B3237" s="210" t="s">
        <v>2217</v>
      </c>
      <c r="C3237" s="248"/>
      <c r="D3237" s="214">
        <v>7697267.8200000003</v>
      </c>
      <c r="E3237" s="214">
        <v>1067991.51</v>
      </c>
      <c r="F3237" s="212">
        <v>7.2069999999999999</v>
      </c>
      <c r="G3237" s="219">
        <v>3.8861860566972037</v>
      </c>
      <c r="H3237" s="13">
        <v>15</v>
      </c>
      <c r="I3237" s="12">
        <v>10</v>
      </c>
    </row>
    <row r="3238" spans="1:9" x14ac:dyDescent="0.25">
      <c r="A3238" s="211" t="s">
        <v>3120</v>
      </c>
      <c r="B3238" s="211" t="s">
        <v>2217</v>
      </c>
      <c r="C3238" s="249"/>
      <c r="D3238" s="215">
        <v>7938368.0899999999</v>
      </c>
      <c r="E3238" s="215">
        <v>1097764.17</v>
      </c>
      <c r="F3238" s="213">
        <v>7.2309999999999999</v>
      </c>
      <c r="G3238" s="218">
        <v>3.9260070606412159</v>
      </c>
      <c r="H3238" s="12">
        <v>15</v>
      </c>
      <c r="I3238" s="12">
        <v>10</v>
      </c>
    </row>
    <row r="3239" spans="1:9" x14ac:dyDescent="0.25">
      <c r="A3239" s="210" t="s">
        <v>3121</v>
      </c>
      <c r="B3239" s="210" t="s">
        <v>2217</v>
      </c>
      <c r="C3239" s="248"/>
      <c r="D3239" s="214">
        <v>16030837.890000001</v>
      </c>
      <c r="E3239" s="214">
        <v>1123798.53</v>
      </c>
      <c r="F3239" s="212">
        <v>14.26</v>
      </c>
      <c r="G3239" s="219">
        <v>4.6051701859880918</v>
      </c>
      <c r="H3239" s="13">
        <v>0</v>
      </c>
      <c r="I3239" s="12">
        <v>10</v>
      </c>
    </row>
    <row r="3240" spans="1:9" x14ac:dyDescent="0.25">
      <c r="A3240" s="211" t="s">
        <v>3122</v>
      </c>
      <c r="B3240" s="211" t="s">
        <v>2217</v>
      </c>
      <c r="C3240" s="249"/>
      <c r="D3240" s="215">
        <v>16755039.720000001</v>
      </c>
      <c r="E3240" s="215">
        <v>1133118.67</v>
      </c>
      <c r="F3240" s="213">
        <v>14.79</v>
      </c>
      <c r="G3240" s="218">
        <v>4.6051701859880918</v>
      </c>
      <c r="H3240" s="12">
        <v>0</v>
      </c>
      <c r="I3240" s="12">
        <v>10</v>
      </c>
    </row>
    <row r="3241" spans="1:9" x14ac:dyDescent="0.25">
      <c r="A3241" s="210" t="s">
        <v>3123</v>
      </c>
      <c r="B3241" s="210" t="s">
        <v>2217</v>
      </c>
      <c r="C3241" s="248"/>
      <c r="D3241" s="214">
        <v>15771135.5</v>
      </c>
      <c r="E3241" s="214">
        <v>1105737.1499999999</v>
      </c>
      <c r="F3241" s="212">
        <v>14.26</v>
      </c>
      <c r="G3241" s="219">
        <v>4.6051701859880918</v>
      </c>
      <c r="H3241" s="13">
        <v>0</v>
      </c>
      <c r="I3241" s="12">
        <v>10</v>
      </c>
    </row>
    <row r="3242" spans="1:9" x14ac:dyDescent="0.25">
      <c r="A3242" s="210" t="s">
        <v>1368</v>
      </c>
      <c r="B3242" s="210" t="s">
        <v>2233</v>
      </c>
      <c r="C3242" s="248"/>
      <c r="D3242" s="214">
        <v>6082.84</v>
      </c>
      <c r="E3242" s="214">
        <v>1117426.68</v>
      </c>
      <c r="F3242" s="212">
        <v>5.4440000000000001E-3</v>
      </c>
      <c r="G3242" s="216"/>
      <c r="H3242" s="12"/>
      <c r="I3242" s="12">
        <v>10</v>
      </c>
    </row>
    <row r="3243" spans="1:9" x14ac:dyDescent="0.25">
      <c r="A3243" s="211" t="s">
        <v>1370</v>
      </c>
      <c r="B3243" s="211" t="s">
        <v>2233</v>
      </c>
      <c r="C3243" s="249"/>
      <c r="D3243" s="215">
        <v>6012.44</v>
      </c>
      <c r="E3243" s="215">
        <v>1186790.03</v>
      </c>
      <c r="F3243" s="213">
        <v>5.0660000000000002E-3</v>
      </c>
      <c r="G3243" s="217"/>
      <c r="H3243" s="13"/>
      <c r="I3243" s="12">
        <v>10</v>
      </c>
    </row>
    <row r="3244" spans="1:9" x14ac:dyDescent="0.25">
      <c r="A3244" s="210" t="s">
        <v>1371</v>
      </c>
      <c r="B3244" s="210" t="s">
        <v>2233</v>
      </c>
      <c r="C3244" s="248"/>
      <c r="D3244" s="214">
        <v>5397.41</v>
      </c>
      <c r="E3244" s="214">
        <v>1126238.46</v>
      </c>
      <c r="F3244" s="212">
        <v>4.7920000000000003E-3</v>
      </c>
      <c r="G3244" s="216"/>
      <c r="H3244" s="12"/>
      <c r="I3244" s="12">
        <v>10</v>
      </c>
    </row>
    <row r="3245" spans="1:9" x14ac:dyDescent="0.25">
      <c r="A3245" s="211" t="s">
        <v>3124</v>
      </c>
      <c r="B3245" s="211" t="s">
        <v>2233</v>
      </c>
      <c r="C3245" s="249"/>
      <c r="D3245" s="215">
        <v>82460803.969999999</v>
      </c>
      <c r="E3245" s="215">
        <v>994984</v>
      </c>
      <c r="F3245" s="213">
        <v>82.88</v>
      </c>
      <c r="G3245" s="218">
        <v>4.5107103885252355</v>
      </c>
      <c r="H3245" s="13">
        <v>120</v>
      </c>
      <c r="I3245" s="12">
        <v>10</v>
      </c>
    </row>
    <row r="3246" spans="1:9" x14ac:dyDescent="0.25">
      <c r="A3246" s="210" t="s">
        <v>3125</v>
      </c>
      <c r="B3246" s="210" t="s">
        <v>2233</v>
      </c>
      <c r="C3246" s="248"/>
      <c r="D3246" s="214">
        <v>78753759.859999999</v>
      </c>
      <c r="E3246" s="214">
        <v>860850.07</v>
      </c>
      <c r="F3246" s="212">
        <v>91.48</v>
      </c>
      <c r="G3246" s="219">
        <v>4.5521592617351967</v>
      </c>
      <c r="H3246" s="12">
        <v>120</v>
      </c>
      <c r="I3246" s="12">
        <v>10</v>
      </c>
    </row>
    <row r="3247" spans="1:9" x14ac:dyDescent="0.25">
      <c r="A3247" s="211" t="s">
        <v>3126</v>
      </c>
      <c r="B3247" s="211" t="s">
        <v>2233</v>
      </c>
      <c r="C3247" s="249"/>
      <c r="D3247" s="215">
        <v>79245295.290000007</v>
      </c>
      <c r="E3247" s="215">
        <v>896103.42</v>
      </c>
      <c r="F3247" s="213">
        <v>88.43</v>
      </c>
      <c r="G3247" s="218">
        <v>4.6221642276119255</v>
      </c>
      <c r="H3247" s="13">
        <v>120</v>
      </c>
      <c r="I3247" s="12">
        <v>10</v>
      </c>
    </row>
    <row r="3248" spans="1:9" x14ac:dyDescent="0.25">
      <c r="A3248" s="210" t="s">
        <v>3127</v>
      </c>
      <c r="B3248" s="210" t="s">
        <v>2233</v>
      </c>
      <c r="C3248" s="248"/>
      <c r="D3248" s="214">
        <v>94453864.640000001</v>
      </c>
      <c r="E3248" s="214">
        <v>890691.25</v>
      </c>
      <c r="F3248" s="212">
        <v>106</v>
      </c>
      <c r="G3248" s="219">
        <v>4.7567691281581226</v>
      </c>
      <c r="H3248" s="12">
        <v>60</v>
      </c>
      <c r="I3248" s="12">
        <v>10</v>
      </c>
    </row>
    <row r="3249" spans="1:9" x14ac:dyDescent="0.25">
      <c r="A3249" s="211" t="s">
        <v>3128</v>
      </c>
      <c r="B3249" s="211" t="s">
        <v>2233</v>
      </c>
      <c r="C3249" s="249"/>
      <c r="D3249" s="215">
        <v>90968187.769999996</v>
      </c>
      <c r="E3249" s="215">
        <v>894077.81</v>
      </c>
      <c r="F3249" s="213">
        <v>101.7</v>
      </c>
      <c r="G3249" s="218">
        <v>4.658071799062264</v>
      </c>
      <c r="H3249" s="13">
        <v>60</v>
      </c>
      <c r="I3249" s="12">
        <v>10</v>
      </c>
    </row>
    <row r="3250" spans="1:9" x14ac:dyDescent="0.25">
      <c r="A3250" s="210" t="s">
        <v>3129</v>
      </c>
      <c r="B3250" s="210" t="s">
        <v>2233</v>
      </c>
      <c r="C3250" s="248"/>
      <c r="D3250" s="214">
        <v>85855157.280000001</v>
      </c>
      <c r="E3250" s="214">
        <v>892842.61</v>
      </c>
      <c r="F3250" s="212">
        <v>96.16</v>
      </c>
      <c r="G3250" s="219">
        <v>4.7059710568037607</v>
      </c>
      <c r="H3250" s="12">
        <v>60</v>
      </c>
      <c r="I3250" s="12">
        <v>10</v>
      </c>
    </row>
    <row r="3251" spans="1:9" x14ac:dyDescent="0.25">
      <c r="A3251" s="211" t="s">
        <v>3130</v>
      </c>
      <c r="B3251" s="211" t="s">
        <v>2233</v>
      </c>
      <c r="C3251" s="249"/>
      <c r="D3251" s="215">
        <v>89188546.780000001</v>
      </c>
      <c r="E3251" s="215">
        <v>947843.7</v>
      </c>
      <c r="F3251" s="213">
        <v>94.1</v>
      </c>
      <c r="G3251" s="218">
        <v>4.6376819950761714</v>
      </c>
      <c r="H3251" s="13">
        <v>30</v>
      </c>
      <c r="I3251" s="12">
        <v>10</v>
      </c>
    </row>
    <row r="3252" spans="1:9" x14ac:dyDescent="0.25">
      <c r="A3252" s="210" t="s">
        <v>3131</v>
      </c>
      <c r="B3252" s="210" t="s">
        <v>2233</v>
      </c>
      <c r="C3252" s="248"/>
      <c r="D3252" s="214">
        <v>91809341.459999993</v>
      </c>
      <c r="E3252" s="214">
        <v>961810.58</v>
      </c>
      <c r="F3252" s="212">
        <v>95.45</v>
      </c>
      <c r="G3252" s="219">
        <v>4.5946437619570224</v>
      </c>
      <c r="H3252" s="12">
        <v>30</v>
      </c>
      <c r="I3252" s="12">
        <v>10</v>
      </c>
    </row>
    <row r="3253" spans="1:9" x14ac:dyDescent="0.25">
      <c r="A3253" s="211" t="s">
        <v>3132</v>
      </c>
      <c r="B3253" s="211" t="s">
        <v>2233</v>
      </c>
      <c r="C3253" s="249"/>
      <c r="D3253" s="215">
        <v>94329361.930000007</v>
      </c>
      <c r="E3253" s="215">
        <v>913679.59</v>
      </c>
      <c r="F3253" s="213">
        <v>103.2</v>
      </c>
      <c r="G3253" s="218">
        <v>4.7766300577236729</v>
      </c>
      <c r="H3253" s="13">
        <v>30</v>
      </c>
      <c r="I3253" s="12">
        <v>10</v>
      </c>
    </row>
    <row r="3254" spans="1:9" x14ac:dyDescent="0.25">
      <c r="A3254" s="210" t="s">
        <v>3133</v>
      </c>
      <c r="B3254" s="210" t="s">
        <v>2233</v>
      </c>
      <c r="C3254" s="248"/>
      <c r="D3254" s="214">
        <v>89617943.680000007</v>
      </c>
      <c r="E3254" s="214">
        <v>940817.39</v>
      </c>
      <c r="F3254" s="212">
        <v>95.26</v>
      </c>
      <c r="G3254" s="219">
        <v>4.6499346039551153</v>
      </c>
      <c r="H3254" s="12">
        <v>15</v>
      </c>
      <c r="I3254" s="12">
        <v>10</v>
      </c>
    </row>
    <row r="3255" spans="1:9" x14ac:dyDescent="0.25">
      <c r="A3255" s="211" t="s">
        <v>3134</v>
      </c>
      <c r="B3255" s="211" t="s">
        <v>2233</v>
      </c>
      <c r="C3255" s="249"/>
      <c r="D3255" s="215">
        <v>90601103.560000002</v>
      </c>
      <c r="E3255" s="215">
        <v>940255.26</v>
      </c>
      <c r="F3255" s="213">
        <v>96.36</v>
      </c>
      <c r="G3255" s="218">
        <v>4.6041328942149766</v>
      </c>
      <c r="H3255" s="13">
        <v>15</v>
      </c>
      <c r="I3255" s="12">
        <v>10</v>
      </c>
    </row>
    <row r="3256" spans="1:9" x14ac:dyDescent="0.25">
      <c r="A3256" s="210" t="s">
        <v>3135</v>
      </c>
      <c r="B3256" s="210" t="s">
        <v>2233</v>
      </c>
      <c r="C3256" s="248"/>
      <c r="D3256" s="214">
        <v>88816358.450000003</v>
      </c>
      <c r="E3256" s="214">
        <v>967295.21</v>
      </c>
      <c r="F3256" s="212">
        <v>91.82</v>
      </c>
      <c r="G3256" s="219">
        <v>4.6597852175251795</v>
      </c>
      <c r="H3256" s="12">
        <v>15</v>
      </c>
      <c r="I3256" s="12">
        <v>10</v>
      </c>
    </row>
    <row r="3257" spans="1:9" x14ac:dyDescent="0.25">
      <c r="A3257" s="211" t="s">
        <v>3136</v>
      </c>
      <c r="B3257" s="211" t="s">
        <v>2233</v>
      </c>
      <c r="C3257" s="249"/>
      <c r="D3257" s="215">
        <v>90253641.120000005</v>
      </c>
      <c r="E3257" s="215">
        <v>990846.65</v>
      </c>
      <c r="F3257" s="213">
        <v>91.09</v>
      </c>
      <c r="G3257" s="218">
        <v>4.6051701859880918</v>
      </c>
      <c r="H3257" s="13">
        <v>0</v>
      </c>
      <c r="I3257" s="12">
        <v>10</v>
      </c>
    </row>
    <row r="3258" spans="1:9" x14ac:dyDescent="0.25">
      <c r="A3258" s="210" t="s">
        <v>3137</v>
      </c>
      <c r="B3258" s="210" t="s">
        <v>2233</v>
      </c>
      <c r="C3258" s="248"/>
      <c r="D3258" s="214">
        <v>94741680.329999998</v>
      </c>
      <c r="E3258" s="214">
        <v>982187.84</v>
      </c>
      <c r="F3258" s="212">
        <v>96.46</v>
      </c>
      <c r="G3258" s="219">
        <v>4.6051701859880918</v>
      </c>
      <c r="H3258" s="12">
        <v>0</v>
      </c>
      <c r="I3258" s="12">
        <v>10</v>
      </c>
    </row>
    <row r="3259" spans="1:9" x14ac:dyDescent="0.25">
      <c r="A3259" s="211" t="s">
        <v>3138</v>
      </c>
      <c r="B3259" s="211" t="s">
        <v>2233</v>
      </c>
      <c r="C3259" s="249"/>
      <c r="D3259" s="215">
        <v>92657890.069999993</v>
      </c>
      <c r="E3259" s="215">
        <v>1065795.76</v>
      </c>
      <c r="F3259" s="213">
        <v>86.94</v>
      </c>
      <c r="G3259" s="218">
        <v>4.6051701859880918</v>
      </c>
      <c r="H3259" s="13">
        <v>0</v>
      </c>
      <c r="I3259" s="12">
        <v>10</v>
      </c>
    </row>
    <row r="3260" spans="1:9" x14ac:dyDescent="0.25">
      <c r="A3260" s="220" t="s">
        <v>1368</v>
      </c>
      <c r="B3260" s="220" t="s">
        <v>2255</v>
      </c>
      <c r="C3260" s="248"/>
      <c r="D3260" s="226">
        <v>0.187</v>
      </c>
      <c r="E3260" s="224">
        <v>66407.608999999997</v>
      </c>
      <c r="F3260" s="222">
        <v>0</v>
      </c>
      <c r="G3260" s="228"/>
      <c r="H3260" s="12"/>
      <c r="I3260" s="12">
        <v>10</v>
      </c>
    </row>
    <row r="3261" spans="1:9" x14ac:dyDescent="0.25">
      <c r="A3261" s="221" t="s">
        <v>1370</v>
      </c>
      <c r="B3261" s="221" t="s">
        <v>2255</v>
      </c>
      <c r="C3261" s="249"/>
      <c r="D3261" s="227">
        <v>3.3809999999999998</v>
      </c>
      <c r="E3261" s="225">
        <v>70323.641000000003</v>
      </c>
      <c r="F3261" s="223">
        <v>0</v>
      </c>
      <c r="G3261" s="229"/>
      <c r="H3261" s="13"/>
      <c r="I3261" s="12">
        <v>10</v>
      </c>
    </row>
    <row r="3262" spans="1:9" x14ac:dyDescent="0.25">
      <c r="A3262" s="220" t="s">
        <v>1371</v>
      </c>
      <c r="B3262" s="220" t="s">
        <v>2255</v>
      </c>
      <c r="C3262" s="248"/>
      <c r="D3262" s="226">
        <v>1.621</v>
      </c>
      <c r="E3262" s="224">
        <v>74205.039000000004</v>
      </c>
      <c r="F3262" s="222">
        <v>0</v>
      </c>
      <c r="G3262" s="228"/>
      <c r="H3262" s="12"/>
      <c r="I3262" s="12">
        <v>10</v>
      </c>
    </row>
    <row r="3263" spans="1:9" x14ac:dyDescent="0.25">
      <c r="A3263" s="221" t="s">
        <v>3140</v>
      </c>
      <c r="B3263" s="221" t="s">
        <v>2255</v>
      </c>
      <c r="C3263" s="249"/>
      <c r="D3263" s="227">
        <v>277.50099999999998</v>
      </c>
      <c r="E3263" s="225">
        <v>92387.57</v>
      </c>
      <c r="F3263" s="223">
        <v>3.0000000000000001E-3</v>
      </c>
      <c r="G3263" s="230">
        <v>3.912023005428146</v>
      </c>
      <c r="H3263" s="13">
        <v>120</v>
      </c>
      <c r="I3263" s="12">
        <v>10</v>
      </c>
    </row>
    <row r="3264" spans="1:9" x14ac:dyDescent="0.25">
      <c r="A3264" s="220" t="s">
        <v>3141</v>
      </c>
      <c r="B3264" s="220" t="s">
        <v>2255</v>
      </c>
      <c r="C3264" s="248"/>
      <c r="D3264" s="226">
        <v>471.50799999999998</v>
      </c>
      <c r="E3264" s="224">
        <v>86409.952999999994</v>
      </c>
      <c r="F3264" s="222">
        <v>5.0000000000000001E-3</v>
      </c>
      <c r="G3264" s="231">
        <v>3.912023005428146</v>
      </c>
      <c r="H3264" s="12">
        <v>120</v>
      </c>
      <c r="I3264" s="12">
        <v>10</v>
      </c>
    </row>
    <row r="3265" spans="1:9" x14ac:dyDescent="0.25">
      <c r="A3265" s="221" t="s">
        <v>3142</v>
      </c>
      <c r="B3265" s="221" t="s">
        <v>2255</v>
      </c>
      <c r="C3265" s="249"/>
      <c r="D3265" s="227">
        <v>313.66500000000002</v>
      </c>
      <c r="E3265" s="225">
        <v>84141.460999999996</v>
      </c>
      <c r="F3265" s="223">
        <v>4.0000000000000001E-3</v>
      </c>
      <c r="G3265" s="230">
        <v>3.5935692743096115</v>
      </c>
      <c r="H3265" s="13">
        <v>120</v>
      </c>
      <c r="I3265" s="12">
        <v>10</v>
      </c>
    </row>
    <row r="3266" spans="1:9" x14ac:dyDescent="0.25">
      <c r="A3266" s="220" t="s">
        <v>3143</v>
      </c>
      <c r="B3266" s="220" t="s">
        <v>2255</v>
      </c>
      <c r="C3266" s="248"/>
      <c r="D3266" s="226">
        <v>387.31299999999999</v>
      </c>
      <c r="E3266" s="224">
        <v>85664.483999999997</v>
      </c>
      <c r="F3266" s="222">
        <v>5.0000000000000001E-3</v>
      </c>
      <c r="G3266" s="231">
        <v>4.4228486291941369</v>
      </c>
      <c r="H3266" s="12">
        <v>60</v>
      </c>
      <c r="I3266" s="12">
        <v>10</v>
      </c>
    </row>
    <row r="3267" spans="1:9" x14ac:dyDescent="0.25">
      <c r="A3267" s="221" t="s">
        <v>3144</v>
      </c>
      <c r="B3267" s="221" t="s">
        <v>2255</v>
      </c>
      <c r="C3267" s="249"/>
      <c r="D3267" s="227">
        <v>440.94600000000003</v>
      </c>
      <c r="E3267" s="225">
        <v>84659.804999999993</v>
      </c>
      <c r="F3267" s="223">
        <v>5.0000000000000001E-3</v>
      </c>
      <c r="G3267" s="230">
        <v>3.912023005428146</v>
      </c>
      <c r="H3267" s="13">
        <v>60</v>
      </c>
      <c r="I3267" s="12">
        <v>10</v>
      </c>
    </row>
    <row r="3268" spans="1:9" x14ac:dyDescent="0.25">
      <c r="A3268" s="220" t="s">
        <v>3145</v>
      </c>
      <c r="B3268" s="220" t="s">
        <v>2255</v>
      </c>
      <c r="C3268" s="248"/>
      <c r="D3268" s="226">
        <v>642.94899999999996</v>
      </c>
      <c r="E3268" s="224">
        <v>87003.25</v>
      </c>
      <c r="F3268" s="222">
        <v>7.0000000000000001E-3</v>
      </c>
      <c r="G3268" s="231">
        <v>4.1531850622450346</v>
      </c>
      <c r="H3268" s="12">
        <v>60</v>
      </c>
      <c r="I3268" s="12">
        <v>10</v>
      </c>
    </row>
    <row r="3269" spans="1:9" x14ac:dyDescent="0.25">
      <c r="A3269" s="221" t="s">
        <v>3146</v>
      </c>
      <c r="B3269" s="221" t="s">
        <v>2255</v>
      </c>
      <c r="C3269" s="249"/>
      <c r="D3269" s="227">
        <v>379.55200000000002</v>
      </c>
      <c r="E3269" s="225">
        <v>86165.016000000003</v>
      </c>
      <c r="F3269" s="223">
        <v>4.0000000000000001E-3</v>
      </c>
      <c r="G3269" s="230">
        <v>4.1997050778799272</v>
      </c>
      <c r="H3269" s="13">
        <v>30</v>
      </c>
      <c r="I3269" s="12">
        <v>10</v>
      </c>
    </row>
    <row r="3270" spans="1:9" x14ac:dyDescent="0.25">
      <c r="A3270" s="220" t="s">
        <v>3147</v>
      </c>
      <c r="B3270" s="220" t="s">
        <v>2255</v>
      </c>
      <c r="C3270" s="248"/>
      <c r="D3270" s="226">
        <v>476.923</v>
      </c>
      <c r="E3270" s="224">
        <v>80242.366999999998</v>
      </c>
      <c r="F3270" s="222">
        <v>6.0000000000000001E-3</v>
      </c>
      <c r="G3270" s="231">
        <v>4.0943445622221004</v>
      </c>
      <c r="H3270" s="12">
        <v>30</v>
      </c>
      <c r="I3270" s="12">
        <v>10</v>
      </c>
    </row>
    <row r="3271" spans="1:9" x14ac:dyDescent="0.25">
      <c r="A3271" s="221" t="s">
        <v>3148</v>
      </c>
      <c r="B3271" s="221" t="s">
        <v>2255</v>
      </c>
      <c r="C3271" s="249"/>
      <c r="D3271" s="227">
        <v>391.79700000000003</v>
      </c>
      <c r="E3271" s="225">
        <v>82943.297000000006</v>
      </c>
      <c r="F3271" s="223">
        <v>5.0000000000000001E-3</v>
      </c>
      <c r="G3271" s="230">
        <v>3.8167128256238212</v>
      </c>
      <c r="H3271" s="13">
        <v>30</v>
      </c>
      <c r="I3271" s="12">
        <v>10</v>
      </c>
    </row>
    <row r="3272" spans="1:9" x14ac:dyDescent="0.25">
      <c r="A3272" s="220" t="s">
        <v>3149</v>
      </c>
      <c r="B3272" s="220" t="s">
        <v>2255</v>
      </c>
      <c r="C3272" s="248"/>
      <c r="D3272" s="226">
        <v>682.99800000000005</v>
      </c>
      <c r="E3272" s="224">
        <v>75590.187999999995</v>
      </c>
      <c r="F3272" s="222">
        <v>8.9999999999999993E-3</v>
      </c>
      <c r="G3272" s="231">
        <v>5.0106352940962555</v>
      </c>
      <c r="H3272" s="12">
        <v>15</v>
      </c>
      <c r="I3272" s="12">
        <v>10</v>
      </c>
    </row>
    <row r="3273" spans="1:9" x14ac:dyDescent="0.25">
      <c r="A3273" s="221" t="s">
        <v>3150</v>
      </c>
      <c r="B3273" s="221" t="s">
        <v>2255</v>
      </c>
      <c r="C3273" s="249"/>
      <c r="D3273" s="227">
        <v>930.25400000000002</v>
      </c>
      <c r="E3273" s="225">
        <v>74985.164000000004</v>
      </c>
      <c r="F3273" s="223">
        <v>1.2E-2</v>
      </c>
      <c r="G3273" s="230">
        <v>4.7874917427820458</v>
      </c>
      <c r="H3273" s="13">
        <v>15</v>
      </c>
      <c r="I3273" s="12">
        <v>10</v>
      </c>
    </row>
    <row r="3274" spans="1:9" x14ac:dyDescent="0.25">
      <c r="A3274" s="220" t="s">
        <v>3151</v>
      </c>
      <c r="B3274" s="220" t="s">
        <v>2255</v>
      </c>
      <c r="C3274" s="248"/>
      <c r="D3274" s="226">
        <v>940.89400000000001</v>
      </c>
      <c r="E3274" s="224">
        <v>79340.281000000003</v>
      </c>
      <c r="F3274" s="222">
        <v>1.2E-2</v>
      </c>
      <c r="G3274" s="231">
        <v>4.692181562977721</v>
      </c>
      <c r="H3274" s="12">
        <v>15</v>
      </c>
      <c r="I3274" s="12">
        <v>10</v>
      </c>
    </row>
    <row r="3275" spans="1:9" x14ac:dyDescent="0.25">
      <c r="A3275" s="221" t="s">
        <v>3152</v>
      </c>
      <c r="B3275" s="221" t="s">
        <v>2255</v>
      </c>
      <c r="C3275" s="249"/>
      <c r="D3275" s="227">
        <v>524.64700000000005</v>
      </c>
      <c r="E3275" s="225">
        <v>84696.226999999999</v>
      </c>
      <c r="F3275" s="223">
        <v>6.0000000000000001E-3</v>
      </c>
      <c r="G3275" s="230">
        <v>4.6051701859880918</v>
      </c>
      <c r="H3275" s="13">
        <v>0</v>
      </c>
      <c r="I3275" s="12">
        <v>10</v>
      </c>
    </row>
    <row r="3276" spans="1:9" x14ac:dyDescent="0.25">
      <c r="A3276" s="220" t="s">
        <v>3153</v>
      </c>
      <c r="B3276" s="220" t="s">
        <v>2255</v>
      </c>
      <c r="C3276" s="248"/>
      <c r="D3276" s="226">
        <v>802.42700000000002</v>
      </c>
      <c r="E3276" s="224">
        <v>76676.858999999997</v>
      </c>
      <c r="F3276" s="222">
        <v>0.01</v>
      </c>
      <c r="G3276" s="231">
        <v>4.6051701859880918</v>
      </c>
      <c r="H3276" s="12">
        <v>0</v>
      </c>
      <c r="I3276" s="12">
        <v>10</v>
      </c>
    </row>
    <row r="3277" spans="1:9" x14ac:dyDescent="0.25">
      <c r="A3277" s="221" t="s">
        <v>3154</v>
      </c>
      <c r="B3277" s="221" t="s">
        <v>2255</v>
      </c>
      <c r="C3277" s="249"/>
      <c r="D3277" s="227">
        <v>858.59400000000005</v>
      </c>
      <c r="E3277" s="225">
        <v>78181.031000000003</v>
      </c>
      <c r="F3277" s="223">
        <v>1.0999999999999999E-2</v>
      </c>
      <c r="G3277" s="230">
        <v>4.6051701859880918</v>
      </c>
      <c r="H3277" s="13">
        <v>0</v>
      </c>
      <c r="I3277" s="12">
        <v>10</v>
      </c>
    </row>
    <row r="3278" spans="1:9" x14ac:dyDescent="0.25">
      <c r="A3278" s="221" t="s">
        <v>1368</v>
      </c>
      <c r="B3278" s="221" t="s">
        <v>2271</v>
      </c>
      <c r="C3278" s="249"/>
      <c r="D3278" s="227">
        <v>0.58599999999999997</v>
      </c>
      <c r="E3278" s="225">
        <v>66407.608999999997</v>
      </c>
      <c r="F3278" s="223">
        <v>0</v>
      </c>
      <c r="G3278" s="229"/>
      <c r="H3278" s="12"/>
      <c r="I3278" s="12">
        <v>10</v>
      </c>
    </row>
    <row r="3279" spans="1:9" x14ac:dyDescent="0.25">
      <c r="A3279" s="220" t="s">
        <v>1370</v>
      </c>
      <c r="B3279" s="220" t="s">
        <v>2271</v>
      </c>
      <c r="C3279" s="248"/>
      <c r="D3279" s="226">
        <v>9.6000000000000002E-2</v>
      </c>
      <c r="E3279" s="224">
        <v>70323.641000000003</v>
      </c>
      <c r="F3279" s="222">
        <v>0</v>
      </c>
      <c r="G3279" s="228"/>
      <c r="H3279" s="13"/>
      <c r="I3279" s="12">
        <v>10</v>
      </c>
    </row>
    <row r="3280" spans="1:9" x14ac:dyDescent="0.25">
      <c r="A3280" s="221" t="s">
        <v>1371</v>
      </c>
      <c r="B3280" s="221" t="s">
        <v>2271</v>
      </c>
      <c r="C3280" s="249"/>
      <c r="D3280" s="227">
        <v>2.7429999999999999</v>
      </c>
      <c r="E3280" s="225">
        <v>74205.039000000004</v>
      </c>
      <c r="F3280" s="223">
        <v>0</v>
      </c>
      <c r="G3280" s="229"/>
      <c r="H3280" s="12"/>
      <c r="I3280" s="12">
        <v>10</v>
      </c>
    </row>
    <row r="3281" spans="1:9" x14ac:dyDescent="0.25">
      <c r="A3281" s="220" t="s">
        <v>3155</v>
      </c>
      <c r="B3281" s="220" t="s">
        <v>2271</v>
      </c>
      <c r="C3281" s="248"/>
      <c r="D3281" s="226">
        <v>8263.3040000000001</v>
      </c>
      <c r="E3281" s="224">
        <v>87305.312999999995</v>
      </c>
      <c r="F3281" s="222">
        <v>9.5000000000000001E-2</v>
      </c>
      <c r="G3281" s="231">
        <v>2.416166441796729</v>
      </c>
      <c r="H3281" s="13">
        <v>120</v>
      </c>
      <c r="I3281" s="12">
        <v>10</v>
      </c>
    </row>
    <row r="3282" spans="1:9" x14ac:dyDescent="0.25">
      <c r="A3282" s="221" t="s">
        <v>3156</v>
      </c>
      <c r="B3282" s="221" t="s">
        <v>2271</v>
      </c>
      <c r="C3282" s="249"/>
      <c r="D3282" s="227">
        <v>10341.607</v>
      </c>
      <c r="E3282" s="225">
        <v>84789.516000000003</v>
      </c>
      <c r="F3282" s="223">
        <v>0.122</v>
      </c>
      <c r="G3282" s="230">
        <v>2.6604316832296688</v>
      </c>
      <c r="H3282" s="12">
        <v>120</v>
      </c>
      <c r="I3282" s="12">
        <v>10</v>
      </c>
    </row>
    <row r="3283" spans="1:9" x14ac:dyDescent="0.25">
      <c r="A3283" s="220" t="s">
        <v>3157</v>
      </c>
      <c r="B3283" s="220" t="s">
        <v>2271</v>
      </c>
      <c r="C3283" s="248"/>
      <c r="D3283" s="226">
        <v>11924.119000000001</v>
      </c>
      <c r="E3283" s="224">
        <v>81225.202999999994</v>
      </c>
      <c r="F3283" s="222">
        <v>0.14699999999999999</v>
      </c>
      <c r="G3283" s="231">
        <v>2.8445013038300675</v>
      </c>
      <c r="H3283" s="13">
        <v>120</v>
      </c>
      <c r="I3283" s="12">
        <v>10</v>
      </c>
    </row>
    <row r="3284" spans="1:9" x14ac:dyDescent="0.25">
      <c r="A3284" s="221" t="s">
        <v>3158</v>
      </c>
      <c r="B3284" s="221" t="s">
        <v>2271</v>
      </c>
      <c r="C3284" s="249"/>
      <c r="D3284" s="227">
        <v>33657.847999999998</v>
      </c>
      <c r="E3284" s="225">
        <v>82691.258000000002</v>
      </c>
      <c r="F3284" s="223">
        <v>0.40699999999999997</v>
      </c>
      <c r="G3284" s="230">
        <v>3.8711027356387833</v>
      </c>
      <c r="H3284" s="12">
        <v>60</v>
      </c>
      <c r="I3284" s="12">
        <v>10</v>
      </c>
    </row>
    <row r="3285" spans="1:9" x14ac:dyDescent="0.25">
      <c r="A3285" s="220" t="s">
        <v>3159</v>
      </c>
      <c r="B3285" s="220" t="s">
        <v>2271</v>
      </c>
      <c r="C3285" s="248"/>
      <c r="D3285" s="226">
        <v>37796.203000000001</v>
      </c>
      <c r="E3285" s="224">
        <v>82511.226999999999</v>
      </c>
      <c r="F3285" s="222">
        <v>0.45800000000000002</v>
      </c>
      <c r="G3285" s="231">
        <v>3.9832798226105974</v>
      </c>
      <c r="H3285" s="13">
        <v>60</v>
      </c>
      <c r="I3285" s="12">
        <v>10</v>
      </c>
    </row>
    <row r="3286" spans="1:9" x14ac:dyDescent="0.25">
      <c r="A3286" s="221" t="s">
        <v>3160</v>
      </c>
      <c r="B3286" s="221" t="s">
        <v>2271</v>
      </c>
      <c r="C3286" s="249"/>
      <c r="D3286" s="227">
        <v>38351.824000000001</v>
      </c>
      <c r="E3286" s="225">
        <v>85635.077999999994</v>
      </c>
      <c r="F3286" s="223">
        <v>0.44800000000000001</v>
      </c>
      <c r="G3286" s="230">
        <v>3.9588619494663164</v>
      </c>
      <c r="H3286" s="12">
        <v>60</v>
      </c>
      <c r="I3286" s="12">
        <v>10</v>
      </c>
    </row>
    <row r="3287" spans="1:9" x14ac:dyDescent="0.25">
      <c r="A3287" s="220" t="s">
        <v>3161</v>
      </c>
      <c r="B3287" s="220" t="s">
        <v>2271</v>
      </c>
      <c r="C3287" s="248"/>
      <c r="D3287" s="226">
        <v>51019.112999999998</v>
      </c>
      <c r="E3287" s="224">
        <v>89259.18</v>
      </c>
      <c r="F3287" s="222">
        <v>0.57199999999999995</v>
      </c>
      <c r="G3287" s="231">
        <v>4.2114285415759865</v>
      </c>
      <c r="H3287" s="13">
        <v>30</v>
      </c>
      <c r="I3287" s="12">
        <v>10</v>
      </c>
    </row>
    <row r="3288" spans="1:9" x14ac:dyDescent="0.25">
      <c r="A3288" s="221" t="s">
        <v>3162</v>
      </c>
      <c r="B3288" s="221" t="s">
        <v>2271</v>
      </c>
      <c r="C3288" s="249"/>
      <c r="D3288" s="227">
        <v>52355.565999999999</v>
      </c>
      <c r="E3288" s="225">
        <v>86618.741999999998</v>
      </c>
      <c r="F3288" s="223">
        <v>0.60399999999999998</v>
      </c>
      <c r="G3288" s="230">
        <v>4.2599848364312276</v>
      </c>
      <c r="H3288" s="12">
        <v>30</v>
      </c>
      <c r="I3288" s="12">
        <v>10</v>
      </c>
    </row>
    <row r="3289" spans="1:9" x14ac:dyDescent="0.25">
      <c r="A3289" s="220" t="s">
        <v>3163</v>
      </c>
      <c r="B3289" s="220" t="s">
        <v>2271</v>
      </c>
      <c r="C3289" s="248"/>
      <c r="D3289" s="226">
        <v>53811.203000000001</v>
      </c>
      <c r="E3289" s="224">
        <v>88154.141000000003</v>
      </c>
      <c r="F3289" s="222">
        <v>0.61</v>
      </c>
      <c r="G3289" s="231">
        <v>4.2675276742186883</v>
      </c>
      <c r="H3289" s="13">
        <v>30</v>
      </c>
      <c r="I3289" s="12">
        <v>10</v>
      </c>
    </row>
    <row r="3290" spans="1:9" x14ac:dyDescent="0.25">
      <c r="A3290" s="221" t="s">
        <v>3164</v>
      </c>
      <c r="B3290" s="221" t="s">
        <v>2271</v>
      </c>
      <c r="C3290" s="249"/>
      <c r="D3290" s="227">
        <v>59750.491999999998</v>
      </c>
      <c r="E3290" s="225">
        <v>82523.226999999999</v>
      </c>
      <c r="F3290" s="223">
        <v>0.72399999999999998</v>
      </c>
      <c r="G3290" s="230">
        <v>4.4470809425819047</v>
      </c>
      <c r="H3290" s="12">
        <v>15</v>
      </c>
      <c r="I3290" s="12">
        <v>10</v>
      </c>
    </row>
    <row r="3291" spans="1:9" x14ac:dyDescent="0.25">
      <c r="A3291" s="220" t="s">
        <v>3165</v>
      </c>
      <c r="B3291" s="220" t="s">
        <v>2271</v>
      </c>
      <c r="C3291" s="248"/>
      <c r="D3291" s="226">
        <v>57964.796999999999</v>
      </c>
      <c r="E3291" s="224">
        <v>76432.202999999994</v>
      </c>
      <c r="F3291" s="222">
        <v>0.75800000000000001</v>
      </c>
      <c r="G3291" s="231">
        <v>4.4870940241387842</v>
      </c>
      <c r="H3291" s="13">
        <v>15</v>
      </c>
      <c r="I3291" s="12">
        <v>10</v>
      </c>
    </row>
    <row r="3292" spans="1:9" x14ac:dyDescent="0.25">
      <c r="A3292" s="221" t="s">
        <v>3166</v>
      </c>
      <c r="B3292" s="221" t="s">
        <v>2271</v>
      </c>
      <c r="C3292" s="249"/>
      <c r="D3292" s="227">
        <v>62484.281000000003</v>
      </c>
      <c r="E3292" s="225">
        <v>81671.766000000003</v>
      </c>
      <c r="F3292" s="223">
        <v>0.76500000000000001</v>
      </c>
      <c r="G3292" s="230">
        <v>4.4939445508778668</v>
      </c>
      <c r="H3292" s="12">
        <v>15</v>
      </c>
      <c r="I3292" s="12">
        <v>10</v>
      </c>
    </row>
    <row r="3293" spans="1:9" x14ac:dyDescent="0.25">
      <c r="A3293" s="220" t="s">
        <v>3167</v>
      </c>
      <c r="B3293" s="220" t="s">
        <v>2271</v>
      </c>
      <c r="C3293" s="248"/>
      <c r="D3293" s="226">
        <v>69327.562999999995</v>
      </c>
      <c r="E3293" s="224">
        <v>81724.218999999997</v>
      </c>
      <c r="F3293" s="222">
        <v>0.84799999999999998</v>
      </c>
      <c r="G3293" s="231">
        <v>4.6051701859880918</v>
      </c>
      <c r="H3293" s="13">
        <v>0</v>
      </c>
      <c r="I3293" s="12">
        <v>10</v>
      </c>
    </row>
    <row r="3294" spans="1:9" x14ac:dyDescent="0.25">
      <c r="A3294" s="221" t="s">
        <v>3168</v>
      </c>
      <c r="B3294" s="221" t="s">
        <v>2271</v>
      </c>
      <c r="C3294" s="249"/>
      <c r="D3294" s="227">
        <v>70522.968999999997</v>
      </c>
      <c r="E3294" s="225">
        <v>82632.766000000003</v>
      </c>
      <c r="F3294" s="223">
        <v>0.85299999999999998</v>
      </c>
      <c r="G3294" s="230">
        <v>4.6051701859880918</v>
      </c>
      <c r="H3294" s="12">
        <v>0</v>
      </c>
      <c r="I3294" s="12">
        <v>10</v>
      </c>
    </row>
    <row r="3295" spans="1:9" x14ac:dyDescent="0.25">
      <c r="A3295" s="220" t="s">
        <v>3169</v>
      </c>
      <c r="B3295" s="220" t="s">
        <v>2271</v>
      </c>
      <c r="C3295" s="248"/>
      <c r="D3295" s="226">
        <v>70662.687999999995</v>
      </c>
      <c r="E3295" s="224">
        <v>82668.406000000003</v>
      </c>
      <c r="F3295" s="222">
        <v>0.85499999999999998</v>
      </c>
      <c r="G3295" s="231">
        <v>4.6051701859880918</v>
      </c>
      <c r="H3295" s="13">
        <v>0</v>
      </c>
      <c r="I3295" s="12">
        <v>10</v>
      </c>
    </row>
    <row r="3296" spans="1:9" x14ac:dyDescent="0.25">
      <c r="A3296" s="220" t="s">
        <v>1368</v>
      </c>
      <c r="B3296" s="220" t="s">
        <v>2287</v>
      </c>
      <c r="C3296" s="248"/>
      <c r="D3296" s="226">
        <v>0.45</v>
      </c>
      <c r="E3296" s="224">
        <v>66407.608999999997</v>
      </c>
      <c r="F3296" s="222">
        <v>0</v>
      </c>
      <c r="G3296" s="228"/>
      <c r="H3296" s="12"/>
      <c r="I3296" s="12">
        <v>10</v>
      </c>
    </row>
    <row r="3297" spans="1:9" x14ac:dyDescent="0.25">
      <c r="A3297" s="221" t="s">
        <v>1370</v>
      </c>
      <c r="B3297" s="221" t="s">
        <v>2287</v>
      </c>
      <c r="C3297" s="249"/>
      <c r="D3297" s="227">
        <v>1.4E-2</v>
      </c>
      <c r="E3297" s="225">
        <v>70323.641000000003</v>
      </c>
      <c r="F3297" s="223">
        <v>0</v>
      </c>
      <c r="G3297" s="229"/>
      <c r="H3297" s="13"/>
      <c r="I3297" s="12">
        <v>10</v>
      </c>
    </row>
    <row r="3298" spans="1:9" x14ac:dyDescent="0.25">
      <c r="A3298" s="220" t="s">
        <v>1371</v>
      </c>
      <c r="B3298" s="220" t="s">
        <v>2287</v>
      </c>
      <c r="C3298" s="248"/>
      <c r="D3298" s="226">
        <v>0.65700000000000003</v>
      </c>
      <c r="E3298" s="224">
        <v>74205.039000000004</v>
      </c>
      <c r="F3298" s="222">
        <v>0</v>
      </c>
      <c r="G3298" s="228"/>
      <c r="H3298" s="12"/>
      <c r="I3298" s="12">
        <v>10</v>
      </c>
    </row>
    <row r="3299" spans="1:9" x14ac:dyDescent="0.25">
      <c r="A3299" s="221" t="s">
        <v>3170</v>
      </c>
      <c r="B3299" s="221" t="s">
        <v>2287</v>
      </c>
      <c r="C3299" s="249"/>
      <c r="D3299" s="227">
        <v>2555.1970000000001</v>
      </c>
      <c r="E3299" s="225">
        <v>88303.422000000006</v>
      </c>
      <c r="F3299" s="223">
        <v>2.9000000000000001E-2</v>
      </c>
      <c r="G3299" s="230">
        <v>1.9587508599317638</v>
      </c>
      <c r="H3299" s="13">
        <v>120</v>
      </c>
      <c r="I3299" s="12">
        <v>10</v>
      </c>
    </row>
    <row r="3300" spans="1:9" x14ac:dyDescent="0.25">
      <c r="A3300" s="220" t="s">
        <v>3171</v>
      </c>
      <c r="B3300" s="220" t="s">
        <v>2287</v>
      </c>
      <c r="C3300" s="248"/>
      <c r="D3300" s="226">
        <v>3591.3429999999998</v>
      </c>
      <c r="E3300" s="224">
        <v>89823.875</v>
      </c>
      <c r="F3300" s="222">
        <v>0.04</v>
      </c>
      <c r="G3300" s="231">
        <v>2.2706020471409949</v>
      </c>
      <c r="H3300" s="12">
        <v>120</v>
      </c>
      <c r="I3300" s="12">
        <v>10</v>
      </c>
    </row>
    <row r="3301" spans="1:9" x14ac:dyDescent="0.25">
      <c r="A3301" s="221" t="s">
        <v>3172</v>
      </c>
      <c r="B3301" s="221" t="s">
        <v>2287</v>
      </c>
      <c r="C3301" s="249"/>
      <c r="D3301" s="227">
        <v>4374.2489999999998</v>
      </c>
      <c r="E3301" s="225">
        <v>90159.375</v>
      </c>
      <c r="F3301" s="223">
        <v>4.9000000000000002E-2</v>
      </c>
      <c r="G3301" s="230">
        <v>2.466305223837455</v>
      </c>
      <c r="H3301" s="13">
        <v>120</v>
      </c>
      <c r="I3301" s="12">
        <v>10</v>
      </c>
    </row>
    <row r="3302" spans="1:9" x14ac:dyDescent="0.25">
      <c r="A3302" s="220" t="s">
        <v>3173</v>
      </c>
      <c r="B3302" s="220" t="s">
        <v>2287</v>
      </c>
      <c r="C3302" s="248"/>
      <c r="D3302" s="226">
        <v>12056.32</v>
      </c>
      <c r="E3302" s="224">
        <v>90661.858999999997</v>
      </c>
      <c r="F3302" s="222">
        <v>0.13300000000000001</v>
      </c>
      <c r="G3302" s="231">
        <v>3.4818041581670438</v>
      </c>
      <c r="H3302" s="12">
        <v>60</v>
      </c>
      <c r="I3302" s="12">
        <v>10</v>
      </c>
    </row>
    <row r="3303" spans="1:9" x14ac:dyDescent="0.25">
      <c r="A3303" s="221" t="s">
        <v>3174</v>
      </c>
      <c r="B3303" s="221" t="s">
        <v>2287</v>
      </c>
      <c r="C3303" s="249"/>
      <c r="D3303" s="227">
        <v>12872.875</v>
      </c>
      <c r="E3303" s="225">
        <v>89870.960999999996</v>
      </c>
      <c r="F3303" s="223">
        <v>0.14299999999999999</v>
      </c>
      <c r="G3303" s="230">
        <v>3.5445672232869661</v>
      </c>
      <c r="H3303" s="13">
        <v>60</v>
      </c>
      <c r="I3303" s="12">
        <v>10</v>
      </c>
    </row>
    <row r="3304" spans="1:9" x14ac:dyDescent="0.25">
      <c r="A3304" s="220" t="s">
        <v>3175</v>
      </c>
      <c r="B3304" s="220" t="s">
        <v>2287</v>
      </c>
      <c r="C3304" s="248"/>
      <c r="D3304" s="226">
        <v>14481.428</v>
      </c>
      <c r="E3304" s="224">
        <v>90829.031000000003</v>
      </c>
      <c r="F3304" s="222">
        <v>0.159</v>
      </c>
      <c r="G3304" s="231">
        <v>3.6433891279470596</v>
      </c>
      <c r="H3304" s="12">
        <v>60</v>
      </c>
      <c r="I3304" s="12">
        <v>10</v>
      </c>
    </row>
    <row r="3305" spans="1:9" x14ac:dyDescent="0.25">
      <c r="A3305" s="221" t="s">
        <v>3176</v>
      </c>
      <c r="B3305" s="221" t="s">
        <v>2287</v>
      </c>
      <c r="C3305" s="249"/>
      <c r="D3305" s="227">
        <v>19431.199000000001</v>
      </c>
      <c r="E3305" s="225">
        <v>95777.422000000006</v>
      </c>
      <c r="F3305" s="223">
        <v>0.20300000000000001</v>
      </c>
      <c r="G3305" s="230">
        <v>3.9046610089870772</v>
      </c>
      <c r="H3305" s="13">
        <v>30</v>
      </c>
      <c r="I3305" s="12">
        <v>10</v>
      </c>
    </row>
    <row r="3306" spans="1:9" x14ac:dyDescent="0.25">
      <c r="A3306" s="220" t="s">
        <v>3177</v>
      </c>
      <c r="B3306" s="220" t="s">
        <v>2287</v>
      </c>
      <c r="C3306" s="248"/>
      <c r="D3306" s="226">
        <v>20391.016</v>
      </c>
      <c r="E3306" s="224">
        <v>91866.445000000007</v>
      </c>
      <c r="F3306" s="222">
        <v>0.222</v>
      </c>
      <c r="G3306" s="231">
        <v>3.9843999748993379</v>
      </c>
      <c r="H3306" s="12">
        <v>30</v>
      </c>
      <c r="I3306" s="12">
        <v>10</v>
      </c>
    </row>
    <row r="3307" spans="1:9" x14ac:dyDescent="0.25">
      <c r="A3307" s="221" t="s">
        <v>3178</v>
      </c>
      <c r="B3307" s="221" t="s">
        <v>2287</v>
      </c>
      <c r="C3307" s="249"/>
      <c r="D3307" s="227">
        <v>21975.646000000001</v>
      </c>
      <c r="E3307" s="225">
        <v>88003.937999999995</v>
      </c>
      <c r="F3307" s="223">
        <v>0.25</v>
      </c>
      <c r="G3307" s="230">
        <v>4.0959458435890745</v>
      </c>
      <c r="H3307" s="13">
        <v>30</v>
      </c>
      <c r="I3307" s="12">
        <v>10</v>
      </c>
    </row>
    <row r="3308" spans="1:9" x14ac:dyDescent="0.25">
      <c r="A3308" s="220" t="s">
        <v>3179</v>
      </c>
      <c r="B3308" s="220" t="s">
        <v>2287</v>
      </c>
      <c r="C3308" s="248"/>
      <c r="D3308" s="226">
        <v>26212.76</v>
      </c>
      <c r="E3308" s="224">
        <v>85863.266000000003</v>
      </c>
      <c r="F3308" s="222">
        <v>0.30499999999999999</v>
      </c>
      <c r="G3308" s="231">
        <v>4.3117668065527015</v>
      </c>
      <c r="H3308" s="12">
        <v>15</v>
      </c>
      <c r="I3308" s="12">
        <v>10</v>
      </c>
    </row>
    <row r="3309" spans="1:9" x14ac:dyDescent="0.25">
      <c r="A3309" s="221" t="s">
        <v>3180</v>
      </c>
      <c r="B3309" s="221" t="s">
        <v>2287</v>
      </c>
      <c r="C3309" s="249"/>
      <c r="D3309" s="227">
        <v>26799.482</v>
      </c>
      <c r="E3309" s="225">
        <v>85661.289000000004</v>
      </c>
      <c r="F3309" s="223">
        <v>0.313</v>
      </c>
      <c r="G3309" s="230">
        <v>4.3279257835672116</v>
      </c>
      <c r="H3309" s="13">
        <v>15</v>
      </c>
      <c r="I3309" s="12">
        <v>10</v>
      </c>
    </row>
    <row r="3310" spans="1:9" x14ac:dyDescent="0.25">
      <c r="A3310" s="220" t="s">
        <v>3181</v>
      </c>
      <c r="B3310" s="220" t="s">
        <v>2287</v>
      </c>
      <c r="C3310" s="248"/>
      <c r="D3310" s="226">
        <v>26991.338</v>
      </c>
      <c r="E3310" s="224">
        <v>85712.031000000003</v>
      </c>
      <c r="F3310" s="222">
        <v>0.315</v>
      </c>
      <c r="G3310" s="231">
        <v>4.3270575645524616</v>
      </c>
      <c r="H3310" s="12">
        <v>15</v>
      </c>
      <c r="I3310" s="12">
        <v>10</v>
      </c>
    </row>
    <row r="3311" spans="1:9" x14ac:dyDescent="0.25">
      <c r="A3311" s="221" t="s">
        <v>3182</v>
      </c>
      <c r="B3311" s="221" t="s">
        <v>2287</v>
      </c>
      <c r="C3311" s="249"/>
      <c r="D3311" s="227">
        <v>35762.711000000003</v>
      </c>
      <c r="E3311" s="225">
        <v>87541.672000000006</v>
      </c>
      <c r="F3311" s="223">
        <v>0.40899999999999997</v>
      </c>
      <c r="G3311" s="230">
        <v>4.6051701859880918</v>
      </c>
      <c r="H3311" s="13">
        <v>0</v>
      </c>
      <c r="I3311" s="12">
        <v>10</v>
      </c>
    </row>
    <row r="3312" spans="1:9" x14ac:dyDescent="0.25">
      <c r="A3312" s="220" t="s">
        <v>3183</v>
      </c>
      <c r="B3312" s="220" t="s">
        <v>2287</v>
      </c>
      <c r="C3312" s="248"/>
      <c r="D3312" s="226">
        <v>35827.339999999997</v>
      </c>
      <c r="E3312" s="224">
        <v>86691.258000000002</v>
      </c>
      <c r="F3312" s="222">
        <v>0.41299999999999998</v>
      </c>
      <c r="G3312" s="231">
        <v>4.6051701859880918</v>
      </c>
      <c r="H3312" s="12">
        <v>0</v>
      </c>
      <c r="I3312" s="12">
        <v>10</v>
      </c>
    </row>
    <row r="3313" spans="1:9" x14ac:dyDescent="0.25">
      <c r="A3313" s="221" t="s">
        <v>3184</v>
      </c>
      <c r="B3313" s="221" t="s">
        <v>2287</v>
      </c>
      <c r="C3313" s="249"/>
      <c r="D3313" s="227">
        <v>34638.190999999999</v>
      </c>
      <c r="E3313" s="225">
        <v>83300.648000000001</v>
      </c>
      <c r="F3313" s="223">
        <v>0.41599999999999998</v>
      </c>
      <c r="G3313" s="230">
        <v>4.6051701859880918</v>
      </c>
      <c r="H3313" s="13">
        <v>0</v>
      </c>
      <c r="I3313" s="12">
        <v>10</v>
      </c>
    </row>
    <row r="3314" spans="1:9" x14ac:dyDescent="0.25">
      <c r="A3314" s="221" t="s">
        <v>1368</v>
      </c>
      <c r="B3314" s="221" t="s">
        <v>2303</v>
      </c>
      <c r="C3314" s="249"/>
      <c r="D3314" s="227">
        <v>7.718</v>
      </c>
      <c r="E3314" s="225">
        <v>66407.608999999997</v>
      </c>
      <c r="F3314" s="223">
        <v>0</v>
      </c>
      <c r="G3314" s="229"/>
      <c r="H3314" s="12"/>
      <c r="I3314" s="12">
        <v>10</v>
      </c>
    </row>
    <row r="3315" spans="1:9" x14ac:dyDescent="0.25">
      <c r="A3315" s="220" t="s">
        <v>1370</v>
      </c>
      <c r="B3315" s="220" t="s">
        <v>2303</v>
      </c>
      <c r="C3315" s="248"/>
      <c r="D3315" s="226">
        <v>40.200000000000003</v>
      </c>
      <c r="E3315" s="224">
        <v>70323.641000000003</v>
      </c>
      <c r="F3315" s="222">
        <v>1E-3</v>
      </c>
      <c r="G3315" s="228"/>
      <c r="H3315" s="13"/>
      <c r="I3315" s="12">
        <v>10</v>
      </c>
    </row>
    <row r="3316" spans="1:9" x14ac:dyDescent="0.25">
      <c r="A3316" s="221" t="s">
        <v>1371</v>
      </c>
      <c r="B3316" s="221" t="s">
        <v>2303</v>
      </c>
      <c r="C3316" s="249"/>
      <c r="D3316" s="227">
        <v>20.041</v>
      </c>
      <c r="E3316" s="225">
        <v>74205.039000000004</v>
      </c>
      <c r="F3316" s="223">
        <v>0</v>
      </c>
      <c r="G3316" s="229"/>
      <c r="H3316" s="12"/>
      <c r="I3316" s="12">
        <v>10</v>
      </c>
    </row>
    <row r="3317" spans="1:9" x14ac:dyDescent="0.25">
      <c r="A3317" s="220" t="s">
        <v>3185</v>
      </c>
      <c r="B3317" s="220" t="s">
        <v>2303</v>
      </c>
      <c r="C3317" s="248"/>
      <c r="D3317" s="226">
        <v>160157.359</v>
      </c>
      <c r="E3317" s="224">
        <v>78584.351999999999</v>
      </c>
      <c r="F3317" s="222">
        <v>2.0379999999999998</v>
      </c>
      <c r="G3317" s="231" t="s">
        <v>3335</v>
      </c>
      <c r="H3317" s="13">
        <v>120</v>
      </c>
      <c r="I3317" s="12">
        <v>10</v>
      </c>
    </row>
    <row r="3318" spans="1:9" x14ac:dyDescent="0.25">
      <c r="A3318" s="221" t="s">
        <v>3186</v>
      </c>
      <c r="B3318" s="221" t="s">
        <v>2303</v>
      </c>
      <c r="C3318" s="249"/>
      <c r="D3318" s="227">
        <v>167314.07800000001</v>
      </c>
      <c r="E3318" s="225">
        <v>78326.375</v>
      </c>
      <c r="F3318" s="223">
        <v>2.1360000000000001</v>
      </c>
      <c r="G3318" s="230" t="s">
        <v>1733</v>
      </c>
      <c r="H3318" s="12">
        <v>120</v>
      </c>
      <c r="I3318" s="12">
        <v>10</v>
      </c>
    </row>
    <row r="3319" spans="1:9" x14ac:dyDescent="0.25">
      <c r="A3319" s="220" t="s">
        <v>3187</v>
      </c>
      <c r="B3319" s="220" t="s">
        <v>2303</v>
      </c>
      <c r="C3319" s="248"/>
      <c r="D3319" s="226">
        <v>164849.766</v>
      </c>
      <c r="E3319" s="224">
        <v>76083.539000000004</v>
      </c>
      <c r="F3319" s="222">
        <v>2.1669999999999998</v>
      </c>
      <c r="G3319" s="231" t="s">
        <v>2610</v>
      </c>
      <c r="H3319" s="13">
        <v>120</v>
      </c>
      <c r="I3319" s="12">
        <v>10</v>
      </c>
    </row>
    <row r="3320" spans="1:9" x14ac:dyDescent="0.25">
      <c r="A3320" s="221" t="s">
        <v>3188</v>
      </c>
      <c r="B3320" s="221" t="s">
        <v>2303</v>
      </c>
      <c r="C3320" s="249"/>
      <c r="D3320" s="227">
        <v>134171.875</v>
      </c>
      <c r="E3320" s="225">
        <v>78946.141000000003</v>
      </c>
      <c r="F3320" s="223">
        <v>1.7</v>
      </c>
      <c r="G3320" s="230" t="s">
        <v>3336</v>
      </c>
      <c r="H3320" s="12">
        <v>60</v>
      </c>
      <c r="I3320" s="12">
        <v>10</v>
      </c>
    </row>
    <row r="3321" spans="1:9" x14ac:dyDescent="0.25">
      <c r="A3321" s="220" t="s">
        <v>3189</v>
      </c>
      <c r="B3321" s="220" t="s">
        <v>2303</v>
      </c>
      <c r="C3321" s="248"/>
      <c r="D3321" s="226">
        <v>146090.5</v>
      </c>
      <c r="E3321" s="224">
        <v>77768.625</v>
      </c>
      <c r="F3321" s="222">
        <v>1.879</v>
      </c>
      <c r="G3321" s="231" t="s">
        <v>3337</v>
      </c>
      <c r="H3321" s="13">
        <v>60</v>
      </c>
      <c r="I3321" s="12">
        <v>10</v>
      </c>
    </row>
    <row r="3322" spans="1:9" x14ac:dyDescent="0.25">
      <c r="A3322" s="221" t="s">
        <v>3190</v>
      </c>
      <c r="B3322" s="221" t="s">
        <v>2303</v>
      </c>
      <c r="C3322" s="249"/>
      <c r="D3322" s="227">
        <v>146274.859</v>
      </c>
      <c r="E3322" s="225">
        <v>79673.422000000006</v>
      </c>
      <c r="F3322" s="223">
        <v>1.8360000000000001</v>
      </c>
      <c r="G3322" s="230" t="s">
        <v>3338</v>
      </c>
      <c r="H3322" s="12">
        <v>60</v>
      </c>
      <c r="I3322" s="12">
        <v>10</v>
      </c>
    </row>
    <row r="3323" spans="1:9" x14ac:dyDescent="0.25">
      <c r="A3323" s="220" t="s">
        <v>3191</v>
      </c>
      <c r="B3323" s="220" t="s">
        <v>2303</v>
      </c>
      <c r="C3323" s="248"/>
      <c r="D3323" s="226">
        <v>138703.125</v>
      </c>
      <c r="E3323" s="224">
        <v>78445.906000000003</v>
      </c>
      <c r="F3323" s="222">
        <v>1.768</v>
      </c>
      <c r="G3323" s="231">
        <v>3.9054446526008064</v>
      </c>
      <c r="H3323" s="13">
        <v>30</v>
      </c>
      <c r="I3323" s="12">
        <v>10</v>
      </c>
    </row>
    <row r="3324" spans="1:9" x14ac:dyDescent="0.25">
      <c r="A3324" s="221" t="s">
        <v>3192</v>
      </c>
      <c r="B3324" s="221" t="s">
        <v>2303</v>
      </c>
      <c r="C3324" s="249"/>
      <c r="D3324" s="227">
        <v>135533.78099999999</v>
      </c>
      <c r="E3324" s="225">
        <v>75517.523000000001</v>
      </c>
      <c r="F3324" s="223">
        <v>1.7949999999999999</v>
      </c>
      <c r="G3324" s="230">
        <v>3.8283294095008786</v>
      </c>
      <c r="H3324" s="12">
        <v>30</v>
      </c>
      <c r="I3324" s="12">
        <v>10</v>
      </c>
    </row>
    <row r="3325" spans="1:9" x14ac:dyDescent="0.25">
      <c r="A3325" s="220" t="s">
        <v>3193</v>
      </c>
      <c r="B3325" s="220" t="s">
        <v>2303</v>
      </c>
      <c r="C3325" s="248"/>
      <c r="D3325" s="226">
        <v>158514.234</v>
      </c>
      <c r="E3325" s="224">
        <v>73470.608999999997</v>
      </c>
      <c r="F3325" s="222">
        <v>2.1579999999999999</v>
      </c>
      <c r="G3325" s="231">
        <v>4.0371809987996548</v>
      </c>
      <c r="H3325" s="13">
        <v>30</v>
      </c>
      <c r="I3325" s="12">
        <v>10</v>
      </c>
    </row>
    <row r="3326" spans="1:9" x14ac:dyDescent="0.25">
      <c r="A3326" s="221" t="s">
        <v>3194</v>
      </c>
      <c r="B3326" s="221" t="s">
        <v>2303</v>
      </c>
      <c r="C3326" s="249"/>
      <c r="D3326" s="227">
        <v>141963.29699999999</v>
      </c>
      <c r="E3326" s="225">
        <v>74875.797000000006</v>
      </c>
      <c r="F3326" s="223">
        <v>1.8959999999999999</v>
      </c>
      <c r="G3326" s="230">
        <v>3.975354822770476</v>
      </c>
      <c r="H3326" s="12">
        <v>15</v>
      </c>
      <c r="I3326" s="12">
        <v>10</v>
      </c>
    </row>
    <row r="3327" spans="1:9" x14ac:dyDescent="0.25">
      <c r="A3327" s="220" t="s">
        <v>3195</v>
      </c>
      <c r="B3327" s="220" t="s">
        <v>2303</v>
      </c>
      <c r="C3327" s="248"/>
      <c r="D3327" s="226">
        <v>131211.43799999999</v>
      </c>
      <c r="E3327" s="224">
        <v>72458.210999999996</v>
      </c>
      <c r="F3327" s="222">
        <v>1.8109999999999999</v>
      </c>
      <c r="G3327" s="231">
        <v>3.8372052074148471</v>
      </c>
      <c r="H3327" s="13">
        <v>15</v>
      </c>
      <c r="I3327" s="12">
        <v>10</v>
      </c>
    </row>
    <row r="3328" spans="1:9" x14ac:dyDescent="0.25">
      <c r="A3328" s="221" t="s">
        <v>3196</v>
      </c>
      <c r="B3328" s="221" t="s">
        <v>2303</v>
      </c>
      <c r="C3328" s="249"/>
      <c r="D3328" s="227">
        <v>150992.40599999999</v>
      </c>
      <c r="E3328" s="225">
        <v>75718.039000000004</v>
      </c>
      <c r="F3328" s="223">
        <v>1.994</v>
      </c>
      <c r="G3328" s="230">
        <v>3.9581290972987015</v>
      </c>
      <c r="H3328" s="12">
        <v>15</v>
      </c>
      <c r="I3328" s="12">
        <v>10</v>
      </c>
    </row>
    <row r="3329" spans="1:9" x14ac:dyDescent="0.25">
      <c r="A3329" s="220" t="s">
        <v>3197</v>
      </c>
      <c r="B3329" s="220" t="s">
        <v>2303</v>
      </c>
      <c r="C3329" s="248"/>
      <c r="D3329" s="226">
        <v>272892.06300000002</v>
      </c>
      <c r="E3329" s="224">
        <v>76680.304999999993</v>
      </c>
      <c r="F3329" s="222">
        <v>3.5590000000000002</v>
      </c>
      <c r="G3329" s="231">
        <v>4.6051701859880918</v>
      </c>
      <c r="H3329" s="13">
        <v>0</v>
      </c>
      <c r="I3329" s="12">
        <v>10</v>
      </c>
    </row>
    <row r="3330" spans="1:9" x14ac:dyDescent="0.25">
      <c r="A3330" s="221" t="s">
        <v>3198</v>
      </c>
      <c r="B3330" s="221" t="s">
        <v>2303</v>
      </c>
      <c r="C3330" s="249"/>
      <c r="D3330" s="227">
        <v>282394.31300000002</v>
      </c>
      <c r="E3330" s="225">
        <v>72361.297000000006</v>
      </c>
      <c r="F3330" s="223">
        <v>3.903</v>
      </c>
      <c r="G3330" s="230">
        <v>4.6051701859880918</v>
      </c>
      <c r="H3330" s="12">
        <v>0</v>
      </c>
      <c r="I3330" s="12">
        <v>10</v>
      </c>
    </row>
    <row r="3331" spans="1:9" x14ac:dyDescent="0.25">
      <c r="A3331" s="220" t="s">
        <v>3199</v>
      </c>
      <c r="B3331" s="220" t="s">
        <v>2303</v>
      </c>
      <c r="C3331" s="248"/>
      <c r="D3331" s="226">
        <v>273500.40600000002</v>
      </c>
      <c r="E3331" s="224">
        <v>71816.062999999995</v>
      </c>
      <c r="F3331" s="222">
        <v>3.8079999999999998</v>
      </c>
      <c r="G3331" s="231">
        <v>4.6051701859880918</v>
      </c>
      <c r="H3331" s="13">
        <v>0</v>
      </c>
      <c r="I3331" s="12">
        <v>10</v>
      </c>
    </row>
    <row r="3332" spans="1:9" x14ac:dyDescent="0.25">
      <c r="A3332" s="220" t="s">
        <v>1368</v>
      </c>
      <c r="B3332" s="220" t="s">
        <v>2319</v>
      </c>
      <c r="C3332" s="248"/>
      <c r="D3332" s="226">
        <v>0.13700000000000001</v>
      </c>
      <c r="E3332" s="224">
        <v>66407.608999999997</v>
      </c>
      <c r="F3332" s="222">
        <v>0</v>
      </c>
      <c r="G3332" s="228"/>
      <c r="H3332" s="12"/>
      <c r="I3332" s="12">
        <v>10</v>
      </c>
    </row>
    <row r="3333" spans="1:9" x14ac:dyDescent="0.25">
      <c r="A3333" s="221" t="s">
        <v>1370</v>
      </c>
      <c r="B3333" s="221" t="s">
        <v>2319</v>
      </c>
      <c r="C3333" s="249"/>
      <c r="D3333" s="227">
        <v>0.433</v>
      </c>
      <c r="E3333" s="225">
        <v>70323.641000000003</v>
      </c>
      <c r="F3333" s="223">
        <v>0</v>
      </c>
      <c r="G3333" s="229"/>
      <c r="H3333" s="13"/>
      <c r="I3333" s="12">
        <v>10</v>
      </c>
    </row>
    <row r="3334" spans="1:9" x14ac:dyDescent="0.25">
      <c r="A3334" s="220" t="s">
        <v>1371</v>
      </c>
      <c r="B3334" s="220" t="s">
        <v>2319</v>
      </c>
      <c r="C3334" s="248"/>
      <c r="D3334" s="226">
        <v>8.4000000000000005E-2</v>
      </c>
      <c r="E3334" s="224">
        <v>74205.039000000004</v>
      </c>
      <c r="F3334" s="222">
        <v>0</v>
      </c>
      <c r="G3334" s="228"/>
      <c r="H3334" s="12"/>
      <c r="I3334" s="12">
        <v>10</v>
      </c>
    </row>
    <row r="3335" spans="1:9" x14ac:dyDescent="0.25">
      <c r="A3335" s="221" t="s">
        <v>3200</v>
      </c>
      <c r="B3335" s="221" t="s">
        <v>2319</v>
      </c>
      <c r="C3335" s="249"/>
      <c r="D3335" s="227">
        <v>307712.59399999998</v>
      </c>
      <c r="E3335" s="225">
        <v>54377.366999999998</v>
      </c>
      <c r="F3335" s="223">
        <v>5.6589999999999998</v>
      </c>
      <c r="G3335" s="230">
        <v>4.4153372975930649</v>
      </c>
      <c r="H3335" s="13">
        <v>120</v>
      </c>
      <c r="I3335" s="12">
        <v>10</v>
      </c>
    </row>
    <row r="3336" spans="1:9" x14ac:dyDescent="0.25">
      <c r="A3336" s="220" t="s">
        <v>3201</v>
      </c>
      <c r="B3336" s="220" t="s">
        <v>2319</v>
      </c>
      <c r="C3336" s="248"/>
      <c r="D3336" s="226">
        <v>302407.375</v>
      </c>
      <c r="E3336" s="224">
        <v>52152.199000000001</v>
      </c>
      <c r="F3336" s="222">
        <v>5.7990000000000004</v>
      </c>
      <c r="G3336" s="231">
        <v>4.3417055415796639</v>
      </c>
      <c r="H3336" s="12">
        <v>120</v>
      </c>
      <c r="I3336" s="12">
        <v>10</v>
      </c>
    </row>
    <row r="3337" spans="1:9" x14ac:dyDescent="0.25">
      <c r="A3337" s="221" t="s">
        <v>3202</v>
      </c>
      <c r="B3337" s="221" t="s">
        <v>2319</v>
      </c>
      <c r="C3337" s="249"/>
      <c r="D3337" s="227">
        <v>310248.875</v>
      </c>
      <c r="E3337" s="225">
        <v>51442.605000000003</v>
      </c>
      <c r="F3337" s="223">
        <v>6.0309999999999997</v>
      </c>
      <c r="G3337" s="230">
        <v>4.4510431935816293</v>
      </c>
      <c r="H3337" s="13">
        <v>120</v>
      </c>
      <c r="I3337" s="12">
        <v>10</v>
      </c>
    </row>
    <row r="3338" spans="1:9" x14ac:dyDescent="0.25">
      <c r="A3338" s="220" t="s">
        <v>3203</v>
      </c>
      <c r="B3338" s="220" t="s">
        <v>2319</v>
      </c>
      <c r="C3338" s="248"/>
      <c r="D3338" s="226">
        <v>312420.46899999998</v>
      </c>
      <c r="E3338" s="224">
        <v>51026.684000000001</v>
      </c>
      <c r="F3338" s="222">
        <v>6.1230000000000002</v>
      </c>
      <c r="G3338" s="231">
        <v>4.4941422719284958</v>
      </c>
      <c r="H3338" s="12">
        <v>60</v>
      </c>
      <c r="I3338" s="12">
        <v>10</v>
      </c>
    </row>
    <row r="3339" spans="1:9" x14ac:dyDescent="0.25">
      <c r="A3339" s="221" t="s">
        <v>3204</v>
      </c>
      <c r="B3339" s="221" t="s">
        <v>2319</v>
      </c>
      <c r="C3339" s="249"/>
      <c r="D3339" s="227">
        <v>311584.21899999998</v>
      </c>
      <c r="E3339" s="225">
        <v>49971.766000000003</v>
      </c>
      <c r="F3339" s="223">
        <v>6.2350000000000003</v>
      </c>
      <c r="G3339" s="230">
        <v>4.4141986318173601</v>
      </c>
      <c r="H3339" s="13">
        <v>60</v>
      </c>
      <c r="I3339" s="12">
        <v>10</v>
      </c>
    </row>
    <row r="3340" spans="1:9" x14ac:dyDescent="0.25">
      <c r="A3340" s="220" t="s">
        <v>3205</v>
      </c>
      <c r="B3340" s="220" t="s">
        <v>2319</v>
      </c>
      <c r="C3340" s="248"/>
      <c r="D3340" s="226">
        <v>336551.90600000002</v>
      </c>
      <c r="E3340" s="224">
        <v>52731.184000000001</v>
      </c>
      <c r="F3340" s="222">
        <v>6.3819999999999997</v>
      </c>
      <c r="G3340" s="231">
        <v>4.5076118869688315</v>
      </c>
      <c r="H3340" s="12">
        <v>60</v>
      </c>
      <c r="I3340" s="12">
        <v>10</v>
      </c>
    </row>
    <row r="3341" spans="1:9" x14ac:dyDescent="0.25">
      <c r="A3341" s="221" t="s">
        <v>3206</v>
      </c>
      <c r="B3341" s="221" t="s">
        <v>2319</v>
      </c>
      <c r="C3341" s="249"/>
      <c r="D3341" s="227">
        <v>337271.43800000002</v>
      </c>
      <c r="E3341" s="225">
        <v>50148.082000000002</v>
      </c>
      <c r="F3341" s="223">
        <v>6.726</v>
      </c>
      <c r="G3341" s="230">
        <v>4.5880707127507563</v>
      </c>
      <c r="H3341" s="13">
        <v>30</v>
      </c>
      <c r="I3341" s="12">
        <v>10</v>
      </c>
    </row>
    <row r="3342" spans="1:9" x14ac:dyDescent="0.25">
      <c r="A3342" s="220" t="s">
        <v>3207</v>
      </c>
      <c r="B3342" s="220" t="s">
        <v>2319</v>
      </c>
      <c r="C3342" s="248"/>
      <c r="D3342" s="226">
        <v>351966.84399999998</v>
      </c>
      <c r="E3342" s="224">
        <v>51519.855000000003</v>
      </c>
      <c r="F3342" s="222">
        <v>6.8319999999999999</v>
      </c>
      <c r="G3342" s="231">
        <v>4.5056375091716285</v>
      </c>
      <c r="H3342" s="12">
        <v>30</v>
      </c>
      <c r="I3342" s="12">
        <v>10</v>
      </c>
    </row>
    <row r="3343" spans="1:9" x14ac:dyDescent="0.25">
      <c r="A3343" s="221" t="s">
        <v>3208</v>
      </c>
      <c r="B3343" s="221" t="s">
        <v>2319</v>
      </c>
      <c r="C3343" s="249"/>
      <c r="D3343" s="227">
        <v>351872.5</v>
      </c>
      <c r="E3343" s="225">
        <v>51863.379000000001</v>
      </c>
      <c r="F3343" s="223">
        <v>6.7850000000000001</v>
      </c>
      <c r="G3343" s="230">
        <v>4.568844652399612</v>
      </c>
      <c r="H3343" s="13">
        <v>30</v>
      </c>
      <c r="I3343" s="12">
        <v>10</v>
      </c>
    </row>
    <row r="3344" spans="1:9" x14ac:dyDescent="0.25">
      <c r="A3344" s="220" t="s">
        <v>3209</v>
      </c>
      <c r="B3344" s="220" t="s">
        <v>2319</v>
      </c>
      <c r="C3344" s="248"/>
      <c r="D3344" s="226">
        <v>371270.53100000002</v>
      </c>
      <c r="E3344" s="224">
        <v>55411.035000000003</v>
      </c>
      <c r="F3344" s="222">
        <v>6.7</v>
      </c>
      <c r="G3344" s="231">
        <v>4.5841976258295993</v>
      </c>
      <c r="H3344" s="12">
        <v>15</v>
      </c>
      <c r="I3344" s="12">
        <v>10</v>
      </c>
    </row>
    <row r="3345" spans="1:9" x14ac:dyDescent="0.25">
      <c r="A3345" s="221" t="s">
        <v>3210</v>
      </c>
      <c r="B3345" s="221" t="s">
        <v>2319</v>
      </c>
      <c r="C3345" s="249"/>
      <c r="D3345" s="227">
        <v>360754.625</v>
      </c>
      <c r="E3345" s="225">
        <v>54073.968999999997</v>
      </c>
      <c r="F3345" s="223">
        <v>6.6719999999999997</v>
      </c>
      <c r="G3345" s="230">
        <v>4.4819397177418052</v>
      </c>
      <c r="H3345" s="13">
        <v>15</v>
      </c>
      <c r="I3345" s="12">
        <v>10</v>
      </c>
    </row>
    <row r="3346" spans="1:9" x14ac:dyDescent="0.25">
      <c r="A3346" s="220" t="s">
        <v>3211</v>
      </c>
      <c r="B3346" s="220" t="s">
        <v>2319</v>
      </c>
      <c r="C3346" s="248"/>
      <c r="D3346" s="226">
        <v>365454.875</v>
      </c>
      <c r="E3346" s="224">
        <v>54759.781000000003</v>
      </c>
      <c r="F3346" s="222">
        <v>6.6740000000000004</v>
      </c>
      <c r="G3346" s="231">
        <v>4.5523497394419623</v>
      </c>
      <c r="H3346" s="12">
        <v>15</v>
      </c>
      <c r="I3346" s="12">
        <v>10</v>
      </c>
    </row>
    <row r="3347" spans="1:9" x14ac:dyDescent="0.25">
      <c r="A3347" s="221" t="s">
        <v>3212</v>
      </c>
      <c r="B3347" s="221" t="s">
        <v>2319</v>
      </c>
      <c r="C3347" s="249"/>
      <c r="D3347" s="227">
        <v>362184.18800000002</v>
      </c>
      <c r="E3347" s="225">
        <v>52933.898000000001</v>
      </c>
      <c r="F3347" s="223">
        <v>6.8419999999999996</v>
      </c>
      <c r="G3347" s="230">
        <v>4.6051701859880918</v>
      </c>
      <c r="H3347" s="13">
        <v>0</v>
      </c>
      <c r="I3347" s="12">
        <v>10</v>
      </c>
    </row>
    <row r="3348" spans="1:9" x14ac:dyDescent="0.25">
      <c r="A3348" s="220" t="s">
        <v>3213</v>
      </c>
      <c r="B3348" s="220" t="s">
        <v>2319</v>
      </c>
      <c r="C3348" s="248"/>
      <c r="D3348" s="226">
        <v>369022.65600000002</v>
      </c>
      <c r="E3348" s="224">
        <v>48896.538999999997</v>
      </c>
      <c r="F3348" s="222">
        <v>7.5469999999999997</v>
      </c>
      <c r="G3348" s="231">
        <v>4.6051701859880918</v>
      </c>
      <c r="H3348" s="12">
        <v>0</v>
      </c>
      <c r="I3348" s="12">
        <v>10</v>
      </c>
    </row>
    <row r="3349" spans="1:9" x14ac:dyDescent="0.25">
      <c r="A3349" s="221" t="s">
        <v>3214</v>
      </c>
      <c r="B3349" s="221" t="s">
        <v>2319</v>
      </c>
      <c r="C3349" s="249"/>
      <c r="D3349" s="227">
        <v>350379.31300000002</v>
      </c>
      <c r="E3349" s="225">
        <v>49801.440999999999</v>
      </c>
      <c r="F3349" s="223">
        <v>7.0359999999999996</v>
      </c>
      <c r="G3349" s="230">
        <v>4.6051701859880918</v>
      </c>
      <c r="H3349" s="13">
        <v>0</v>
      </c>
      <c r="I3349" s="12">
        <v>10</v>
      </c>
    </row>
    <row r="3350" spans="1:9" x14ac:dyDescent="0.25">
      <c r="A3350" s="221" t="s">
        <v>1368</v>
      </c>
      <c r="B3350" s="221" t="s">
        <v>2335</v>
      </c>
      <c r="C3350" s="249"/>
      <c r="D3350" s="227">
        <v>1.4510000000000001</v>
      </c>
      <c r="E3350" s="225">
        <v>66407.608999999997</v>
      </c>
      <c r="F3350" s="223">
        <v>0</v>
      </c>
      <c r="G3350" s="229"/>
      <c r="H3350" s="12"/>
      <c r="I3350" s="12">
        <v>10</v>
      </c>
    </row>
    <row r="3351" spans="1:9" x14ac:dyDescent="0.25">
      <c r="A3351" s="220" t="s">
        <v>1370</v>
      </c>
      <c r="B3351" s="220" t="s">
        <v>2335</v>
      </c>
      <c r="C3351" s="248"/>
      <c r="D3351" s="226">
        <v>1.5329999999999999</v>
      </c>
      <c r="E3351" s="224">
        <v>70323.641000000003</v>
      </c>
      <c r="F3351" s="222">
        <v>0</v>
      </c>
      <c r="G3351" s="228"/>
      <c r="H3351" s="13"/>
      <c r="I3351" s="12">
        <v>10</v>
      </c>
    </row>
    <row r="3352" spans="1:9" x14ac:dyDescent="0.25">
      <c r="A3352" s="221" t="s">
        <v>1371</v>
      </c>
      <c r="B3352" s="221" t="s">
        <v>2335</v>
      </c>
      <c r="C3352" s="249"/>
      <c r="D3352" s="227">
        <v>0.746</v>
      </c>
      <c r="E3352" s="225">
        <v>74205.039000000004</v>
      </c>
      <c r="F3352" s="223">
        <v>0</v>
      </c>
      <c r="G3352" s="229"/>
      <c r="H3352" s="12"/>
      <c r="I3352" s="12">
        <v>10</v>
      </c>
    </row>
    <row r="3353" spans="1:9" x14ac:dyDescent="0.25">
      <c r="A3353" s="220" t="s">
        <v>3215</v>
      </c>
      <c r="B3353" s="220" t="s">
        <v>2335</v>
      </c>
      <c r="C3353" s="248"/>
      <c r="D3353" s="226">
        <v>126340.984</v>
      </c>
      <c r="E3353" s="224">
        <v>84995.539000000004</v>
      </c>
      <c r="F3353" s="222">
        <v>1.486</v>
      </c>
      <c r="G3353" s="231">
        <v>4.5772984415393303</v>
      </c>
      <c r="H3353" s="13">
        <v>120</v>
      </c>
      <c r="I3353" s="12">
        <v>10</v>
      </c>
    </row>
    <row r="3354" spans="1:9" x14ac:dyDescent="0.25">
      <c r="A3354" s="221" t="s">
        <v>3216</v>
      </c>
      <c r="B3354" s="221" t="s">
        <v>2335</v>
      </c>
      <c r="C3354" s="249"/>
      <c r="D3354" s="227">
        <v>134372.84400000001</v>
      </c>
      <c r="E3354" s="225">
        <v>86840.031000000003</v>
      </c>
      <c r="F3354" s="223">
        <v>1.5469999999999999</v>
      </c>
      <c r="G3354" s="230">
        <v>4.4887527307358202</v>
      </c>
      <c r="H3354" s="12">
        <v>120</v>
      </c>
      <c r="I3354" s="12">
        <v>10</v>
      </c>
    </row>
    <row r="3355" spans="1:9" x14ac:dyDescent="0.25">
      <c r="A3355" s="220" t="s">
        <v>3217</v>
      </c>
      <c r="B3355" s="220" t="s">
        <v>2335</v>
      </c>
      <c r="C3355" s="248"/>
      <c r="D3355" s="226">
        <v>136547.95300000001</v>
      </c>
      <c r="E3355" s="224">
        <v>82141.789000000004</v>
      </c>
      <c r="F3355" s="222">
        <v>1.6619999999999999</v>
      </c>
      <c r="G3355" s="231">
        <v>4.5973787171443181</v>
      </c>
      <c r="H3355" s="13">
        <v>120</v>
      </c>
      <c r="I3355" s="12">
        <v>10</v>
      </c>
    </row>
    <row r="3356" spans="1:9" x14ac:dyDescent="0.25">
      <c r="A3356" s="221" t="s">
        <v>3218</v>
      </c>
      <c r="B3356" s="221" t="s">
        <v>2335</v>
      </c>
      <c r="C3356" s="249"/>
      <c r="D3356" s="227">
        <v>141946.95300000001</v>
      </c>
      <c r="E3356" s="225">
        <v>90863</v>
      </c>
      <c r="F3356" s="223">
        <v>1.5620000000000001</v>
      </c>
      <c r="G3356" s="230">
        <v>4.6271775466612572</v>
      </c>
      <c r="H3356" s="12">
        <v>60</v>
      </c>
      <c r="I3356" s="12">
        <v>10</v>
      </c>
    </row>
    <row r="3357" spans="1:9" x14ac:dyDescent="0.25">
      <c r="A3357" s="220" t="s">
        <v>3219</v>
      </c>
      <c r="B3357" s="220" t="s">
        <v>2335</v>
      </c>
      <c r="C3357" s="248"/>
      <c r="D3357" s="226">
        <v>149408.375</v>
      </c>
      <c r="E3357" s="224">
        <v>85290.156000000003</v>
      </c>
      <c r="F3357" s="222">
        <v>1.752</v>
      </c>
      <c r="G3357" s="231">
        <v>4.6131931516590905</v>
      </c>
      <c r="H3357" s="13">
        <v>60</v>
      </c>
      <c r="I3357" s="12">
        <v>10</v>
      </c>
    </row>
    <row r="3358" spans="1:9" x14ac:dyDescent="0.25">
      <c r="A3358" s="221" t="s">
        <v>3220</v>
      </c>
      <c r="B3358" s="221" t="s">
        <v>2335</v>
      </c>
      <c r="C3358" s="249"/>
      <c r="D3358" s="227">
        <v>152305.17199999999</v>
      </c>
      <c r="E3358" s="225">
        <v>88850.335999999996</v>
      </c>
      <c r="F3358" s="223">
        <v>1.714</v>
      </c>
      <c r="G3358" s="230">
        <v>4.6281868408866496</v>
      </c>
      <c r="H3358" s="12">
        <v>60</v>
      </c>
      <c r="I3358" s="12">
        <v>10</v>
      </c>
    </row>
    <row r="3359" spans="1:9" x14ac:dyDescent="0.25">
      <c r="A3359" s="220" t="s">
        <v>3221</v>
      </c>
      <c r="B3359" s="220" t="s">
        <v>2335</v>
      </c>
      <c r="C3359" s="248"/>
      <c r="D3359" s="226">
        <v>130370.266</v>
      </c>
      <c r="E3359" s="224">
        <v>96998.726999999999</v>
      </c>
      <c r="F3359" s="222">
        <v>1.3440000000000001</v>
      </c>
      <c r="G3359" s="231">
        <v>4.4768607373447207</v>
      </c>
      <c r="H3359" s="13">
        <v>30</v>
      </c>
      <c r="I3359" s="12">
        <v>10</v>
      </c>
    </row>
    <row r="3360" spans="1:9" x14ac:dyDescent="0.25">
      <c r="A3360" s="221" t="s">
        <v>3222</v>
      </c>
      <c r="B3360" s="221" t="s">
        <v>2335</v>
      </c>
      <c r="C3360" s="249"/>
      <c r="D3360" s="227">
        <v>137249.57800000001</v>
      </c>
      <c r="E3360" s="225">
        <v>92182.375</v>
      </c>
      <c r="F3360" s="223">
        <v>1.4890000000000001</v>
      </c>
      <c r="G3360" s="230">
        <v>4.4505399128467635</v>
      </c>
      <c r="H3360" s="12">
        <v>30</v>
      </c>
      <c r="I3360" s="12">
        <v>10</v>
      </c>
    </row>
    <row r="3361" spans="1:9" x14ac:dyDescent="0.25">
      <c r="A3361" s="220" t="s">
        <v>3223</v>
      </c>
      <c r="B3361" s="220" t="s">
        <v>2335</v>
      </c>
      <c r="C3361" s="248"/>
      <c r="D3361" s="226">
        <v>129803.461</v>
      </c>
      <c r="E3361" s="224">
        <v>91275.391000000003</v>
      </c>
      <c r="F3361" s="222">
        <v>1.4219999999999999</v>
      </c>
      <c r="G3361" s="231">
        <v>4.4414213520921111</v>
      </c>
      <c r="H3361" s="13">
        <v>30</v>
      </c>
      <c r="I3361" s="12">
        <v>10</v>
      </c>
    </row>
    <row r="3362" spans="1:9" x14ac:dyDescent="0.25">
      <c r="A3362" s="221" t="s">
        <v>3224</v>
      </c>
      <c r="B3362" s="221" t="s">
        <v>2335</v>
      </c>
      <c r="C3362" s="249"/>
      <c r="D3362" s="227">
        <v>150708.92199999999</v>
      </c>
      <c r="E3362" s="225">
        <v>89718.625</v>
      </c>
      <c r="F3362" s="223">
        <v>1.68</v>
      </c>
      <c r="G3362" s="230">
        <v>4.7000042886589304</v>
      </c>
      <c r="H3362" s="12">
        <v>15</v>
      </c>
      <c r="I3362" s="12">
        <v>10</v>
      </c>
    </row>
    <row r="3363" spans="1:9" x14ac:dyDescent="0.25">
      <c r="A3363" s="220" t="s">
        <v>3225</v>
      </c>
      <c r="B3363" s="220" t="s">
        <v>2335</v>
      </c>
      <c r="C3363" s="248"/>
      <c r="D3363" s="226">
        <v>144926.81299999999</v>
      </c>
      <c r="E3363" s="224">
        <v>89253.366999999998</v>
      </c>
      <c r="F3363" s="222">
        <v>1.6240000000000001</v>
      </c>
      <c r="G3363" s="231">
        <v>4.5373274008843776</v>
      </c>
      <c r="H3363" s="13">
        <v>15</v>
      </c>
      <c r="I3363" s="12">
        <v>10</v>
      </c>
    </row>
    <row r="3364" spans="1:9" x14ac:dyDescent="0.25">
      <c r="A3364" s="221" t="s">
        <v>3226</v>
      </c>
      <c r="B3364" s="221" t="s">
        <v>2335</v>
      </c>
      <c r="C3364" s="249"/>
      <c r="D3364" s="227">
        <v>141233.21900000001</v>
      </c>
      <c r="E3364" s="225">
        <v>87795.304999999993</v>
      </c>
      <c r="F3364" s="223">
        <v>1.609</v>
      </c>
      <c r="G3364" s="230">
        <v>4.5649698887213077</v>
      </c>
      <c r="H3364" s="12">
        <v>15</v>
      </c>
      <c r="I3364" s="12">
        <v>10</v>
      </c>
    </row>
    <row r="3365" spans="1:9" x14ac:dyDescent="0.25">
      <c r="A3365" s="220" t="s">
        <v>3227</v>
      </c>
      <c r="B3365" s="220" t="s">
        <v>2335</v>
      </c>
      <c r="C3365" s="248"/>
      <c r="D3365" s="226">
        <v>133759.59400000001</v>
      </c>
      <c r="E3365" s="224">
        <v>87551.491999999998</v>
      </c>
      <c r="F3365" s="222">
        <v>1.528</v>
      </c>
      <c r="G3365" s="231">
        <v>4.6051701859880918</v>
      </c>
      <c r="H3365" s="13">
        <v>0</v>
      </c>
      <c r="I3365" s="12">
        <v>10</v>
      </c>
    </row>
    <row r="3366" spans="1:9" x14ac:dyDescent="0.25">
      <c r="A3366" s="221" t="s">
        <v>3228</v>
      </c>
      <c r="B3366" s="221" t="s">
        <v>2335</v>
      </c>
      <c r="C3366" s="249"/>
      <c r="D3366" s="227">
        <v>148589.484</v>
      </c>
      <c r="E3366" s="225">
        <v>85472.383000000002</v>
      </c>
      <c r="F3366" s="223">
        <v>1.738</v>
      </c>
      <c r="G3366" s="230">
        <v>4.6051701859880918</v>
      </c>
      <c r="H3366" s="12">
        <v>0</v>
      </c>
      <c r="I3366" s="12">
        <v>10</v>
      </c>
    </row>
    <row r="3367" spans="1:9" x14ac:dyDescent="0.25">
      <c r="A3367" s="220" t="s">
        <v>3229</v>
      </c>
      <c r="B3367" s="220" t="s">
        <v>2335</v>
      </c>
      <c r="C3367" s="248"/>
      <c r="D3367" s="226">
        <v>147373.40599999999</v>
      </c>
      <c r="E3367" s="224">
        <v>87973.523000000001</v>
      </c>
      <c r="F3367" s="222">
        <v>1.675</v>
      </c>
      <c r="G3367" s="231">
        <v>4.6051701859880918</v>
      </c>
      <c r="H3367" s="13">
        <v>0</v>
      </c>
      <c r="I3367" s="12">
        <v>10</v>
      </c>
    </row>
    <row r="3368" spans="1:9" x14ac:dyDescent="0.25">
      <c r="A3368" s="220" t="s">
        <v>1368</v>
      </c>
      <c r="B3368" s="220" t="s">
        <v>2351</v>
      </c>
      <c r="C3368" s="248"/>
      <c r="D3368" s="226">
        <v>6.7240000000000002</v>
      </c>
      <c r="E3368" s="224">
        <v>66407.608999999997</v>
      </c>
      <c r="F3368" s="222">
        <v>0</v>
      </c>
      <c r="G3368" s="228"/>
      <c r="H3368" s="12"/>
      <c r="I3368" s="12">
        <v>10</v>
      </c>
    </row>
    <row r="3369" spans="1:9" x14ac:dyDescent="0.25">
      <c r="A3369" s="221" t="s">
        <v>1370</v>
      </c>
      <c r="B3369" s="221" t="s">
        <v>2351</v>
      </c>
      <c r="C3369" s="249"/>
      <c r="D3369" s="227">
        <v>5.234</v>
      </c>
      <c r="E3369" s="225">
        <v>70323.641000000003</v>
      </c>
      <c r="F3369" s="223">
        <v>0</v>
      </c>
      <c r="G3369" s="229"/>
      <c r="H3369" s="13"/>
      <c r="I3369" s="12">
        <v>10</v>
      </c>
    </row>
    <row r="3370" spans="1:9" x14ac:dyDescent="0.25">
      <c r="A3370" s="220" t="s">
        <v>1371</v>
      </c>
      <c r="B3370" s="220" t="s">
        <v>2351</v>
      </c>
      <c r="C3370" s="248"/>
      <c r="D3370" s="226">
        <v>6.7240000000000002</v>
      </c>
      <c r="E3370" s="224">
        <v>74205.039000000004</v>
      </c>
      <c r="F3370" s="222">
        <v>0</v>
      </c>
      <c r="G3370" s="228"/>
      <c r="H3370" s="12"/>
      <c r="I3370" s="12">
        <v>10</v>
      </c>
    </row>
    <row r="3371" spans="1:9" x14ac:dyDescent="0.25">
      <c r="A3371" s="221" t="s">
        <v>3230</v>
      </c>
      <c r="B3371" s="221" t="s">
        <v>2351</v>
      </c>
      <c r="C3371" s="249"/>
      <c r="D3371" s="227">
        <v>105849.42200000001</v>
      </c>
      <c r="E3371" s="225">
        <v>84200.108999999997</v>
      </c>
      <c r="F3371" s="223">
        <v>1.2569999999999999</v>
      </c>
      <c r="G3371" s="230">
        <v>4.1878425425701069</v>
      </c>
      <c r="H3371" s="13">
        <v>120</v>
      </c>
      <c r="I3371" s="12">
        <v>10</v>
      </c>
    </row>
    <row r="3372" spans="1:9" x14ac:dyDescent="0.25">
      <c r="A3372" s="220" t="s">
        <v>3231</v>
      </c>
      <c r="B3372" s="220" t="s">
        <v>2351</v>
      </c>
      <c r="C3372" s="248"/>
      <c r="D3372" s="226">
        <v>102326.234</v>
      </c>
      <c r="E3372" s="224">
        <v>79746.266000000003</v>
      </c>
      <c r="F3372" s="222">
        <v>1.2829999999999999</v>
      </c>
      <c r="G3372" s="231">
        <v>4.1768454719646018</v>
      </c>
      <c r="H3372" s="12">
        <v>120</v>
      </c>
      <c r="I3372" s="12">
        <v>10</v>
      </c>
    </row>
    <row r="3373" spans="1:9" x14ac:dyDescent="0.25">
      <c r="A3373" s="221" t="s">
        <v>3232</v>
      </c>
      <c r="B3373" s="221" t="s">
        <v>2351</v>
      </c>
      <c r="C3373" s="249"/>
      <c r="D3373" s="227">
        <v>101787.539</v>
      </c>
      <c r="E3373" s="225">
        <v>82065.968999999997</v>
      </c>
      <c r="F3373" s="223">
        <v>1.24</v>
      </c>
      <c r="G3373" s="230">
        <v>4.1932741875496369</v>
      </c>
      <c r="H3373" s="13">
        <v>120</v>
      </c>
      <c r="I3373" s="12">
        <v>10</v>
      </c>
    </row>
    <row r="3374" spans="1:9" x14ac:dyDescent="0.25">
      <c r="A3374" s="220" t="s">
        <v>3233</v>
      </c>
      <c r="B3374" s="220" t="s">
        <v>2351</v>
      </c>
      <c r="C3374" s="248"/>
      <c r="D3374" s="226">
        <v>137713.84400000001</v>
      </c>
      <c r="E3374" s="224">
        <v>86168.023000000001</v>
      </c>
      <c r="F3374" s="222">
        <v>1.5980000000000001</v>
      </c>
      <c r="G3374" s="231">
        <v>4.4278674603060795</v>
      </c>
      <c r="H3374" s="12">
        <v>60</v>
      </c>
      <c r="I3374" s="12">
        <v>10</v>
      </c>
    </row>
    <row r="3375" spans="1:9" x14ac:dyDescent="0.25">
      <c r="A3375" s="221" t="s">
        <v>3234</v>
      </c>
      <c r="B3375" s="221" t="s">
        <v>2351</v>
      </c>
      <c r="C3375" s="249"/>
      <c r="D3375" s="227">
        <v>136339.81299999999</v>
      </c>
      <c r="E3375" s="225">
        <v>84099.226999999999</v>
      </c>
      <c r="F3375" s="223">
        <v>1.621</v>
      </c>
      <c r="G3375" s="230">
        <v>4.4106876290846415</v>
      </c>
      <c r="H3375" s="13">
        <v>60</v>
      </c>
      <c r="I3375" s="12">
        <v>10</v>
      </c>
    </row>
    <row r="3376" spans="1:9" x14ac:dyDescent="0.25">
      <c r="A3376" s="220" t="s">
        <v>3235</v>
      </c>
      <c r="B3376" s="220" t="s">
        <v>2351</v>
      </c>
      <c r="C3376" s="248"/>
      <c r="D3376" s="226">
        <v>134894.18799999999</v>
      </c>
      <c r="E3376" s="224">
        <v>84861.047000000006</v>
      </c>
      <c r="F3376" s="222">
        <v>1.59</v>
      </c>
      <c r="G3376" s="231">
        <v>4.4418968241648313</v>
      </c>
      <c r="H3376" s="12">
        <v>60</v>
      </c>
      <c r="I3376" s="12">
        <v>10</v>
      </c>
    </row>
    <row r="3377" spans="1:9" x14ac:dyDescent="0.25">
      <c r="A3377" s="221" t="s">
        <v>3236</v>
      </c>
      <c r="B3377" s="221" t="s">
        <v>2351</v>
      </c>
      <c r="C3377" s="249"/>
      <c r="D3377" s="227">
        <v>139774.92199999999</v>
      </c>
      <c r="E3377" s="225">
        <v>83434.797000000006</v>
      </c>
      <c r="F3377" s="223">
        <v>1.675</v>
      </c>
      <c r="G3377" s="230">
        <v>4.4749277782390262</v>
      </c>
      <c r="H3377" s="13">
        <v>30</v>
      </c>
      <c r="I3377" s="12">
        <v>10</v>
      </c>
    </row>
    <row r="3378" spans="1:9" x14ac:dyDescent="0.25">
      <c r="A3378" s="220" t="s">
        <v>3237</v>
      </c>
      <c r="B3378" s="220" t="s">
        <v>2351</v>
      </c>
      <c r="C3378" s="248"/>
      <c r="D3378" s="226">
        <v>144307.67199999999</v>
      </c>
      <c r="E3378" s="224">
        <v>80909.281000000003</v>
      </c>
      <c r="F3378" s="222">
        <v>1.784</v>
      </c>
      <c r="G3378" s="231">
        <v>4.5065024204889204</v>
      </c>
      <c r="H3378" s="12">
        <v>30</v>
      </c>
      <c r="I3378" s="12">
        <v>10</v>
      </c>
    </row>
    <row r="3379" spans="1:9" x14ac:dyDescent="0.25">
      <c r="A3379" s="221" t="s">
        <v>3238</v>
      </c>
      <c r="B3379" s="221" t="s">
        <v>2351</v>
      </c>
      <c r="C3379" s="249"/>
      <c r="D3379" s="227">
        <v>147521.82800000001</v>
      </c>
      <c r="E3379" s="225">
        <v>80977.039000000004</v>
      </c>
      <c r="F3379" s="223">
        <v>1.8220000000000001</v>
      </c>
      <c r="G3379" s="230">
        <v>4.5780976067704575</v>
      </c>
      <c r="H3379" s="13">
        <v>30</v>
      </c>
      <c r="I3379" s="12">
        <v>10</v>
      </c>
    </row>
    <row r="3380" spans="1:9" x14ac:dyDescent="0.25">
      <c r="A3380" s="220" t="s">
        <v>3239</v>
      </c>
      <c r="B3380" s="220" t="s">
        <v>2351</v>
      </c>
      <c r="C3380" s="248"/>
      <c r="D3380" s="226">
        <v>145021.25</v>
      </c>
      <c r="E3380" s="224">
        <v>81126.656000000003</v>
      </c>
      <c r="F3380" s="222">
        <v>1.788</v>
      </c>
      <c r="G3380" s="231">
        <v>4.5402122897133186</v>
      </c>
      <c r="H3380" s="12">
        <v>15</v>
      </c>
      <c r="I3380" s="12">
        <v>10</v>
      </c>
    </row>
    <row r="3381" spans="1:9" x14ac:dyDescent="0.25">
      <c r="A3381" s="221" t="s">
        <v>3240</v>
      </c>
      <c r="B3381" s="221" t="s">
        <v>2351</v>
      </c>
      <c r="C3381" s="249"/>
      <c r="D3381" s="227">
        <v>146300.734</v>
      </c>
      <c r="E3381" s="225">
        <v>81127.804999999993</v>
      </c>
      <c r="F3381" s="223">
        <v>1.8029999999999999</v>
      </c>
      <c r="G3381" s="230">
        <v>4.5170963305522829</v>
      </c>
      <c r="H3381" s="13">
        <v>15</v>
      </c>
      <c r="I3381" s="12">
        <v>10</v>
      </c>
    </row>
    <row r="3382" spans="1:9" x14ac:dyDescent="0.25">
      <c r="A3382" s="220" t="s">
        <v>3241</v>
      </c>
      <c r="B3382" s="220" t="s">
        <v>2351</v>
      </c>
      <c r="C3382" s="248"/>
      <c r="D3382" s="226">
        <v>147763.68799999999</v>
      </c>
      <c r="E3382" s="224">
        <v>76199.25</v>
      </c>
      <c r="F3382" s="222">
        <v>1.9390000000000001</v>
      </c>
      <c r="G3382" s="231">
        <v>4.6403351841932059</v>
      </c>
      <c r="H3382" s="12">
        <v>15</v>
      </c>
      <c r="I3382" s="12">
        <v>10</v>
      </c>
    </row>
    <row r="3383" spans="1:9" x14ac:dyDescent="0.25">
      <c r="A3383" s="221" t="s">
        <v>3242</v>
      </c>
      <c r="B3383" s="221" t="s">
        <v>2351</v>
      </c>
      <c r="C3383" s="249"/>
      <c r="D3383" s="227">
        <v>151589.46900000001</v>
      </c>
      <c r="E3383" s="225">
        <v>79429.312999999995</v>
      </c>
      <c r="F3383" s="223">
        <v>1.9079999999999999</v>
      </c>
      <c r="G3383" s="230">
        <v>4.6051701859880918</v>
      </c>
      <c r="H3383" s="13">
        <v>0</v>
      </c>
      <c r="I3383" s="12">
        <v>10</v>
      </c>
    </row>
    <row r="3384" spans="1:9" x14ac:dyDescent="0.25">
      <c r="A3384" s="220" t="s">
        <v>3243</v>
      </c>
      <c r="B3384" s="220" t="s">
        <v>2351</v>
      </c>
      <c r="C3384" s="248"/>
      <c r="D3384" s="226">
        <v>152097.65599999999</v>
      </c>
      <c r="E3384" s="224">
        <v>77228.991999999998</v>
      </c>
      <c r="F3384" s="222">
        <v>1.9690000000000001</v>
      </c>
      <c r="G3384" s="231">
        <v>4.6051701859880918</v>
      </c>
      <c r="H3384" s="12">
        <v>0</v>
      </c>
      <c r="I3384" s="12">
        <v>10</v>
      </c>
    </row>
    <row r="3385" spans="1:9" x14ac:dyDescent="0.25">
      <c r="A3385" s="221" t="s">
        <v>3244</v>
      </c>
      <c r="B3385" s="221" t="s">
        <v>2351</v>
      </c>
      <c r="C3385" s="249"/>
      <c r="D3385" s="227">
        <v>150415.78099999999</v>
      </c>
      <c r="E3385" s="225">
        <v>80348.577999999994</v>
      </c>
      <c r="F3385" s="223">
        <v>1.8720000000000001</v>
      </c>
      <c r="G3385" s="230">
        <v>4.6051701859880918</v>
      </c>
      <c r="H3385" s="13">
        <v>0</v>
      </c>
      <c r="I3385" s="12">
        <v>10</v>
      </c>
    </row>
    <row r="3386" spans="1:9" x14ac:dyDescent="0.25">
      <c r="A3386" s="221" t="s">
        <v>1368</v>
      </c>
      <c r="B3386" s="221" t="s">
        <v>2367</v>
      </c>
      <c r="C3386" s="249"/>
      <c r="D3386" s="227">
        <v>2.3250000000000002</v>
      </c>
      <c r="E3386" s="225">
        <v>66407.608999999997</v>
      </c>
      <c r="F3386" s="223">
        <v>0</v>
      </c>
      <c r="G3386" s="229"/>
      <c r="H3386" s="12"/>
      <c r="I3386" s="12">
        <v>10</v>
      </c>
    </row>
    <row r="3387" spans="1:9" x14ac:dyDescent="0.25">
      <c r="A3387" s="220" t="s">
        <v>1370</v>
      </c>
      <c r="B3387" s="220" t="s">
        <v>2367</v>
      </c>
      <c r="C3387" s="248"/>
      <c r="D3387" s="226">
        <v>1.607</v>
      </c>
      <c r="E3387" s="224">
        <v>70323.641000000003</v>
      </c>
      <c r="F3387" s="222">
        <v>0</v>
      </c>
      <c r="G3387" s="228"/>
      <c r="H3387" s="13"/>
      <c r="I3387" s="12">
        <v>10</v>
      </c>
    </row>
    <row r="3388" spans="1:9" x14ac:dyDescent="0.25">
      <c r="A3388" s="221" t="s">
        <v>1371</v>
      </c>
      <c r="B3388" s="221" t="s">
        <v>2367</v>
      </c>
      <c r="C3388" s="249"/>
      <c r="D3388" s="227">
        <v>6.9390000000000001</v>
      </c>
      <c r="E3388" s="225">
        <v>74205.039000000004</v>
      </c>
      <c r="F3388" s="223">
        <v>0</v>
      </c>
      <c r="G3388" s="229"/>
      <c r="H3388" s="12"/>
      <c r="I3388" s="12">
        <v>10</v>
      </c>
    </row>
    <row r="3389" spans="1:9" x14ac:dyDescent="0.25">
      <c r="A3389" s="220" t="s">
        <v>3245</v>
      </c>
      <c r="B3389" s="220" t="s">
        <v>2367</v>
      </c>
      <c r="C3389" s="248"/>
      <c r="D3389" s="226">
        <v>28036.93</v>
      </c>
      <c r="E3389" s="224">
        <v>107422.5</v>
      </c>
      <c r="F3389" s="222">
        <v>0.26100000000000001</v>
      </c>
      <c r="G3389" s="231">
        <v>4.1035825032070372</v>
      </c>
      <c r="H3389" s="13">
        <v>120</v>
      </c>
      <c r="I3389" s="12">
        <v>10</v>
      </c>
    </row>
    <row r="3390" spans="1:9" x14ac:dyDescent="0.25">
      <c r="A3390" s="221" t="s">
        <v>3246</v>
      </c>
      <c r="B3390" s="221" t="s">
        <v>2367</v>
      </c>
      <c r="C3390" s="249"/>
      <c r="D3390" s="227">
        <v>28329.42</v>
      </c>
      <c r="E3390" s="225">
        <v>103490.844</v>
      </c>
      <c r="F3390" s="223">
        <v>0.27400000000000002</v>
      </c>
      <c r="G3390" s="230">
        <v>4.1732929783401502</v>
      </c>
      <c r="H3390" s="12">
        <v>120</v>
      </c>
      <c r="I3390" s="12">
        <v>10</v>
      </c>
    </row>
    <row r="3391" spans="1:9" x14ac:dyDescent="0.25">
      <c r="A3391" s="220" t="s">
        <v>3247</v>
      </c>
      <c r="B3391" s="220" t="s">
        <v>2367</v>
      </c>
      <c r="C3391" s="248"/>
      <c r="D3391" s="226">
        <v>29904.539000000001</v>
      </c>
      <c r="E3391" s="224">
        <v>109296.336</v>
      </c>
      <c r="F3391" s="222">
        <v>0.27400000000000002</v>
      </c>
      <c r="G3391" s="231">
        <v>4.1780435810987475</v>
      </c>
      <c r="H3391" s="13">
        <v>120</v>
      </c>
      <c r="I3391" s="12">
        <v>10</v>
      </c>
    </row>
    <row r="3392" spans="1:9" x14ac:dyDescent="0.25">
      <c r="A3392" s="221" t="s">
        <v>3248</v>
      </c>
      <c r="B3392" s="221" t="s">
        <v>2367</v>
      </c>
      <c r="C3392" s="249"/>
      <c r="D3392" s="227">
        <v>37593.586000000003</v>
      </c>
      <c r="E3392" s="225">
        <v>110142.42200000001</v>
      </c>
      <c r="F3392" s="223">
        <v>0.34100000000000003</v>
      </c>
      <c r="G3392" s="230">
        <v>4.3709445731678604</v>
      </c>
      <c r="H3392" s="12">
        <v>60</v>
      </c>
      <c r="I3392" s="12">
        <v>10</v>
      </c>
    </row>
    <row r="3393" spans="1:9" x14ac:dyDescent="0.25">
      <c r="A3393" s="220" t="s">
        <v>3249</v>
      </c>
      <c r="B3393" s="220" t="s">
        <v>2367</v>
      </c>
      <c r="C3393" s="248"/>
      <c r="D3393" s="226">
        <v>38281.214999999997</v>
      </c>
      <c r="E3393" s="224">
        <v>114153.289</v>
      </c>
      <c r="F3393" s="222">
        <v>0.33500000000000002</v>
      </c>
      <c r="G3393" s="231">
        <v>4.374295403777146</v>
      </c>
      <c r="H3393" s="13">
        <v>60</v>
      </c>
      <c r="I3393" s="12">
        <v>10</v>
      </c>
    </row>
    <row r="3394" spans="1:9" x14ac:dyDescent="0.25">
      <c r="A3394" s="221" t="s">
        <v>3250</v>
      </c>
      <c r="B3394" s="221" t="s">
        <v>2367</v>
      </c>
      <c r="C3394" s="249"/>
      <c r="D3394" s="227">
        <v>36992.222999999998</v>
      </c>
      <c r="E3394" s="225">
        <v>118153.039</v>
      </c>
      <c r="F3394" s="223">
        <v>0.313</v>
      </c>
      <c r="G3394" s="230">
        <v>4.3111186652508309</v>
      </c>
      <c r="H3394" s="12">
        <v>60</v>
      </c>
      <c r="I3394" s="12">
        <v>10</v>
      </c>
    </row>
    <row r="3395" spans="1:9" x14ac:dyDescent="0.25">
      <c r="A3395" s="220" t="s">
        <v>3251</v>
      </c>
      <c r="B3395" s="220" t="s">
        <v>2367</v>
      </c>
      <c r="C3395" s="248"/>
      <c r="D3395" s="226">
        <v>38075.288999999997</v>
      </c>
      <c r="E3395" s="224">
        <v>115737.094</v>
      </c>
      <c r="F3395" s="222">
        <v>0.32900000000000001</v>
      </c>
      <c r="G3395" s="231">
        <v>4.3351198466497154</v>
      </c>
      <c r="H3395" s="13">
        <v>30</v>
      </c>
      <c r="I3395" s="12">
        <v>10</v>
      </c>
    </row>
    <row r="3396" spans="1:9" x14ac:dyDescent="0.25">
      <c r="A3396" s="221" t="s">
        <v>3252</v>
      </c>
      <c r="B3396" s="221" t="s">
        <v>2367</v>
      </c>
      <c r="C3396" s="249"/>
      <c r="D3396" s="227">
        <v>38334.663999999997</v>
      </c>
      <c r="E3396" s="225">
        <v>124300.984</v>
      </c>
      <c r="F3396" s="223">
        <v>0.308</v>
      </c>
      <c r="G3396" s="230">
        <v>4.2902646549256538</v>
      </c>
      <c r="H3396" s="12">
        <v>30</v>
      </c>
      <c r="I3396" s="12">
        <v>10</v>
      </c>
    </row>
    <row r="3397" spans="1:9" x14ac:dyDescent="0.25">
      <c r="A3397" s="220" t="s">
        <v>3253</v>
      </c>
      <c r="B3397" s="220" t="s">
        <v>2367</v>
      </c>
      <c r="C3397" s="248"/>
      <c r="D3397" s="226">
        <v>40705.262000000002</v>
      </c>
      <c r="E3397" s="224">
        <v>124283.93799999999</v>
      </c>
      <c r="F3397" s="222">
        <v>0.32800000000000001</v>
      </c>
      <c r="G3397" s="231">
        <v>4.3579290830948212</v>
      </c>
      <c r="H3397" s="13">
        <v>30</v>
      </c>
      <c r="I3397" s="12">
        <v>10</v>
      </c>
    </row>
    <row r="3398" spans="1:9" x14ac:dyDescent="0.25">
      <c r="A3398" s="221" t="s">
        <v>3254</v>
      </c>
      <c r="B3398" s="221" t="s">
        <v>2367</v>
      </c>
      <c r="C3398" s="249"/>
      <c r="D3398" s="227">
        <v>42510.542999999998</v>
      </c>
      <c r="E3398" s="225">
        <v>127290.43</v>
      </c>
      <c r="F3398" s="223">
        <v>0.33400000000000002</v>
      </c>
      <c r="G3398" s="230">
        <v>4.3502030888610443</v>
      </c>
      <c r="H3398" s="12">
        <v>15</v>
      </c>
      <c r="I3398" s="12">
        <v>10</v>
      </c>
    </row>
    <row r="3399" spans="1:9" x14ac:dyDescent="0.25">
      <c r="A3399" s="220" t="s">
        <v>3255</v>
      </c>
      <c r="B3399" s="220" t="s">
        <v>2367</v>
      </c>
      <c r="C3399" s="248"/>
      <c r="D3399" s="226">
        <v>45387.148000000001</v>
      </c>
      <c r="E3399" s="224">
        <v>129059.664</v>
      </c>
      <c r="F3399" s="222">
        <v>0.35199999999999998</v>
      </c>
      <c r="G3399" s="231">
        <v>4.4237960475501765</v>
      </c>
      <c r="H3399" s="13">
        <v>15</v>
      </c>
      <c r="I3399" s="12">
        <v>10</v>
      </c>
    </row>
    <row r="3400" spans="1:9" x14ac:dyDescent="0.25">
      <c r="A3400" s="221" t="s">
        <v>3256</v>
      </c>
      <c r="B3400" s="221" t="s">
        <v>2367</v>
      </c>
      <c r="C3400" s="249"/>
      <c r="D3400" s="227">
        <v>47195.91</v>
      </c>
      <c r="E3400" s="225">
        <v>130308.602</v>
      </c>
      <c r="F3400" s="223">
        <v>0.36199999999999999</v>
      </c>
      <c r="G3400" s="230">
        <v>4.4565596865364485</v>
      </c>
      <c r="H3400" s="12">
        <v>15</v>
      </c>
      <c r="I3400" s="12">
        <v>10</v>
      </c>
    </row>
    <row r="3401" spans="1:9" x14ac:dyDescent="0.25">
      <c r="A3401" s="220" t="s">
        <v>3257</v>
      </c>
      <c r="B3401" s="220" t="s">
        <v>2367</v>
      </c>
      <c r="C3401" s="248"/>
      <c r="D3401" s="226">
        <v>59359.241999999998</v>
      </c>
      <c r="E3401" s="224">
        <v>137697.109</v>
      </c>
      <c r="F3401" s="222">
        <v>0.43099999999999999</v>
      </c>
      <c r="G3401" s="231">
        <v>4.6051701859880918</v>
      </c>
      <c r="H3401" s="13">
        <v>0</v>
      </c>
      <c r="I3401" s="12">
        <v>10</v>
      </c>
    </row>
    <row r="3402" spans="1:9" x14ac:dyDescent="0.25">
      <c r="A3402" s="221" t="s">
        <v>3258</v>
      </c>
      <c r="B3402" s="221" t="s">
        <v>2367</v>
      </c>
      <c r="C3402" s="249"/>
      <c r="D3402" s="227">
        <v>58814.370999999999</v>
      </c>
      <c r="E3402" s="225">
        <v>139499.59400000001</v>
      </c>
      <c r="F3402" s="223">
        <v>0.42199999999999999</v>
      </c>
      <c r="G3402" s="230">
        <v>4.6051701859880918</v>
      </c>
      <c r="H3402" s="12">
        <v>0</v>
      </c>
      <c r="I3402" s="12">
        <v>10</v>
      </c>
    </row>
    <row r="3403" spans="1:9" x14ac:dyDescent="0.25">
      <c r="A3403" s="220" t="s">
        <v>3259</v>
      </c>
      <c r="B3403" s="220" t="s">
        <v>2367</v>
      </c>
      <c r="C3403" s="248"/>
      <c r="D3403" s="226">
        <v>58472.245999999999</v>
      </c>
      <c r="E3403" s="224">
        <v>139184.07800000001</v>
      </c>
      <c r="F3403" s="222">
        <v>0.42</v>
      </c>
      <c r="G3403" s="231">
        <v>4.6051701859880918</v>
      </c>
      <c r="H3403" s="13">
        <v>0</v>
      </c>
      <c r="I3403" s="12">
        <v>10</v>
      </c>
    </row>
    <row r="3404" spans="1:9" x14ac:dyDescent="0.25">
      <c r="A3404" s="220" t="s">
        <v>1368</v>
      </c>
      <c r="B3404" s="220" t="s">
        <v>2383</v>
      </c>
      <c r="C3404" s="248"/>
      <c r="D3404" s="226">
        <v>5.6000000000000001E-2</v>
      </c>
      <c r="E3404" s="224">
        <v>66407.608999999997</v>
      </c>
      <c r="F3404" s="222">
        <v>0</v>
      </c>
      <c r="G3404" s="228"/>
      <c r="H3404" s="12"/>
      <c r="I3404" s="12">
        <v>10</v>
      </c>
    </row>
    <row r="3405" spans="1:9" x14ac:dyDescent="0.25">
      <c r="A3405" s="221" t="s">
        <v>1370</v>
      </c>
      <c r="B3405" s="221" t="s">
        <v>2383</v>
      </c>
      <c r="C3405" s="249"/>
      <c r="D3405" s="227">
        <v>3.4929999999999999</v>
      </c>
      <c r="E3405" s="225">
        <v>70323.641000000003</v>
      </c>
      <c r="F3405" s="223">
        <v>0</v>
      </c>
      <c r="G3405" s="229"/>
      <c r="H3405" s="13"/>
      <c r="I3405" s="12">
        <v>10</v>
      </c>
    </row>
    <row r="3406" spans="1:9" x14ac:dyDescent="0.25">
      <c r="A3406" s="220" t="s">
        <v>1371</v>
      </c>
      <c r="B3406" s="220" t="s">
        <v>2383</v>
      </c>
      <c r="C3406" s="248"/>
      <c r="D3406" s="226">
        <v>1.0720000000000001</v>
      </c>
      <c r="E3406" s="224">
        <v>74205.039000000004</v>
      </c>
      <c r="F3406" s="222">
        <v>0</v>
      </c>
      <c r="G3406" s="228"/>
      <c r="H3406" s="12"/>
      <c r="I3406" s="12">
        <v>10</v>
      </c>
    </row>
    <row r="3407" spans="1:9" x14ac:dyDescent="0.25">
      <c r="A3407" s="221" t="s">
        <v>3260</v>
      </c>
      <c r="B3407" s="221" t="s">
        <v>2383</v>
      </c>
      <c r="C3407" s="249"/>
      <c r="D3407" s="227">
        <v>32442.305</v>
      </c>
      <c r="E3407" s="225">
        <v>99217.125</v>
      </c>
      <c r="F3407" s="223">
        <v>0.32700000000000001</v>
      </c>
      <c r="G3407" s="230">
        <v>4.0099359578876195</v>
      </c>
      <c r="H3407" s="13">
        <v>120</v>
      </c>
      <c r="I3407" s="12">
        <v>10</v>
      </c>
    </row>
    <row r="3408" spans="1:9" x14ac:dyDescent="0.25">
      <c r="A3408" s="220" t="s">
        <v>3261</v>
      </c>
      <c r="B3408" s="220" t="s">
        <v>2383</v>
      </c>
      <c r="C3408" s="248"/>
      <c r="D3408" s="226">
        <v>32044.726999999999</v>
      </c>
      <c r="E3408" s="224">
        <v>89869.18</v>
      </c>
      <c r="F3408" s="222">
        <v>0.35699999999999998</v>
      </c>
      <c r="G3408" s="231">
        <v>4.1567564946126314</v>
      </c>
      <c r="H3408" s="12">
        <v>120</v>
      </c>
      <c r="I3408" s="12">
        <v>10</v>
      </c>
    </row>
    <row r="3409" spans="1:9" x14ac:dyDescent="0.25">
      <c r="A3409" s="221" t="s">
        <v>3262</v>
      </c>
      <c r="B3409" s="221" t="s">
        <v>2383</v>
      </c>
      <c r="C3409" s="249"/>
      <c r="D3409" s="227">
        <v>33389.078000000001</v>
      </c>
      <c r="E3409" s="225">
        <v>90870.101999999999</v>
      </c>
      <c r="F3409" s="223">
        <v>0.36699999999999999</v>
      </c>
      <c r="G3409" s="230">
        <v>4.0937997515303355</v>
      </c>
      <c r="H3409" s="13">
        <v>120</v>
      </c>
      <c r="I3409" s="12">
        <v>10</v>
      </c>
    </row>
    <row r="3410" spans="1:9" x14ac:dyDescent="0.25">
      <c r="A3410" s="220" t="s">
        <v>3263</v>
      </c>
      <c r="B3410" s="220" t="s">
        <v>2383</v>
      </c>
      <c r="C3410" s="248"/>
      <c r="D3410" s="226">
        <v>37183.434000000001</v>
      </c>
      <c r="E3410" s="224">
        <v>87277.695000000007</v>
      </c>
      <c r="F3410" s="222">
        <v>0.42599999999999999</v>
      </c>
      <c r="G3410" s="231">
        <v>4.2744151332597369</v>
      </c>
      <c r="H3410" s="12">
        <v>60</v>
      </c>
      <c r="I3410" s="12">
        <v>10</v>
      </c>
    </row>
    <row r="3411" spans="1:9" x14ac:dyDescent="0.25">
      <c r="A3411" s="221" t="s">
        <v>3264</v>
      </c>
      <c r="B3411" s="221" t="s">
        <v>2383</v>
      </c>
      <c r="C3411" s="249"/>
      <c r="D3411" s="227">
        <v>37204.851999999999</v>
      </c>
      <c r="E3411" s="225">
        <v>87292.281000000003</v>
      </c>
      <c r="F3411" s="223">
        <v>0.42599999999999999</v>
      </c>
      <c r="G3411" s="230">
        <v>4.3334600591023626</v>
      </c>
      <c r="H3411" s="13">
        <v>60</v>
      </c>
      <c r="I3411" s="12">
        <v>10</v>
      </c>
    </row>
    <row r="3412" spans="1:9" x14ac:dyDescent="0.25">
      <c r="A3412" s="220" t="s">
        <v>3265</v>
      </c>
      <c r="B3412" s="220" t="s">
        <v>2383</v>
      </c>
      <c r="C3412" s="248"/>
      <c r="D3412" s="226">
        <v>37343.339999999997</v>
      </c>
      <c r="E3412" s="224">
        <v>86547.297000000006</v>
      </c>
      <c r="F3412" s="222">
        <v>0.43099999999999999</v>
      </c>
      <c r="G3412" s="231">
        <v>4.2545459935795131</v>
      </c>
      <c r="H3412" s="12">
        <v>60</v>
      </c>
      <c r="I3412" s="12">
        <v>10</v>
      </c>
    </row>
    <row r="3413" spans="1:9" x14ac:dyDescent="0.25">
      <c r="A3413" s="221" t="s">
        <v>3266</v>
      </c>
      <c r="B3413" s="221" t="s">
        <v>2383</v>
      </c>
      <c r="C3413" s="249"/>
      <c r="D3413" s="227">
        <v>44416.815999999999</v>
      </c>
      <c r="E3413" s="225">
        <v>89616.273000000001</v>
      </c>
      <c r="F3413" s="223">
        <v>0.496</v>
      </c>
      <c r="G3413" s="230">
        <v>4.426551713715293</v>
      </c>
      <c r="H3413" s="13">
        <v>30</v>
      </c>
      <c r="I3413" s="12">
        <v>10</v>
      </c>
    </row>
    <row r="3414" spans="1:9" x14ac:dyDescent="0.25">
      <c r="A3414" s="220" t="s">
        <v>3267</v>
      </c>
      <c r="B3414" s="220" t="s">
        <v>2383</v>
      </c>
      <c r="C3414" s="248"/>
      <c r="D3414" s="226">
        <v>43909.063000000002</v>
      </c>
      <c r="E3414" s="224">
        <v>82339.312999999995</v>
      </c>
      <c r="F3414" s="222">
        <v>0.53300000000000003</v>
      </c>
      <c r="G3414" s="231">
        <v>4.5575421369988369</v>
      </c>
      <c r="H3414" s="12">
        <v>30</v>
      </c>
      <c r="I3414" s="12">
        <v>10</v>
      </c>
    </row>
    <row r="3415" spans="1:9" x14ac:dyDescent="0.25">
      <c r="A3415" s="221" t="s">
        <v>3268</v>
      </c>
      <c r="B3415" s="221" t="s">
        <v>2383</v>
      </c>
      <c r="C3415" s="249"/>
      <c r="D3415" s="227">
        <v>42426.648000000001</v>
      </c>
      <c r="E3415" s="225">
        <v>86708.468999999997</v>
      </c>
      <c r="F3415" s="223">
        <v>0.48899999999999999</v>
      </c>
      <c r="G3415" s="230">
        <v>4.3808003929506372</v>
      </c>
      <c r="H3415" s="13">
        <v>30</v>
      </c>
      <c r="I3415" s="12">
        <v>10</v>
      </c>
    </row>
    <row r="3416" spans="1:9" x14ac:dyDescent="0.25">
      <c r="A3416" s="220" t="s">
        <v>3269</v>
      </c>
      <c r="B3416" s="220" t="s">
        <v>2383</v>
      </c>
      <c r="C3416" s="248"/>
      <c r="D3416" s="226">
        <v>47640.008000000002</v>
      </c>
      <c r="E3416" s="224">
        <v>93221.547000000006</v>
      </c>
      <c r="F3416" s="222">
        <v>0.51100000000000001</v>
      </c>
      <c r="G3416" s="231">
        <v>4.4563453771940704</v>
      </c>
      <c r="H3416" s="12">
        <v>15</v>
      </c>
      <c r="I3416" s="12">
        <v>10</v>
      </c>
    </row>
    <row r="3417" spans="1:9" x14ac:dyDescent="0.25">
      <c r="A3417" s="221" t="s">
        <v>3270</v>
      </c>
      <c r="B3417" s="221" t="s">
        <v>2383</v>
      </c>
      <c r="C3417" s="249"/>
      <c r="D3417" s="227">
        <v>49421.559000000001</v>
      </c>
      <c r="E3417" s="225">
        <v>88468.883000000002</v>
      </c>
      <c r="F3417" s="223">
        <v>0.55900000000000005</v>
      </c>
      <c r="G3417" s="230">
        <v>4.6051701859880918</v>
      </c>
      <c r="H3417" s="13">
        <v>15</v>
      </c>
      <c r="I3417" s="12">
        <v>10</v>
      </c>
    </row>
    <row r="3418" spans="1:9" x14ac:dyDescent="0.25">
      <c r="A3418" s="220" t="s">
        <v>3271</v>
      </c>
      <c r="B3418" s="220" t="s">
        <v>2383</v>
      </c>
      <c r="C3418" s="248"/>
      <c r="D3418" s="226">
        <v>47580.004000000001</v>
      </c>
      <c r="E3418" s="224">
        <v>92818.383000000002</v>
      </c>
      <c r="F3418" s="222">
        <v>0.51300000000000001</v>
      </c>
      <c r="G3418" s="231">
        <v>4.4287137486465351</v>
      </c>
      <c r="H3418" s="12">
        <v>15</v>
      </c>
      <c r="I3418" s="12">
        <v>10</v>
      </c>
    </row>
    <row r="3419" spans="1:9" x14ac:dyDescent="0.25">
      <c r="A3419" s="221" t="s">
        <v>3272</v>
      </c>
      <c r="B3419" s="221" t="s">
        <v>2383</v>
      </c>
      <c r="C3419" s="249"/>
      <c r="D3419" s="227">
        <v>54778.387000000002</v>
      </c>
      <c r="E3419" s="225">
        <v>92410.797000000006</v>
      </c>
      <c r="F3419" s="223">
        <v>0.59299999999999997</v>
      </c>
      <c r="G3419" s="230">
        <v>4.6051701859880918</v>
      </c>
      <c r="H3419" s="13">
        <v>0</v>
      </c>
      <c r="I3419" s="12">
        <v>10</v>
      </c>
    </row>
    <row r="3420" spans="1:9" x14ac:dyDescent="0.25">
      <c r="A3420" s="220" t="s">
        <v>3273</v>
      </c>
      <c r="B3420" s="220" t="s">
        <v>2383</v>
      </c>
      <c r="C3420" s="248"/>
      <c r="D3420" s="226">
        <v>54280.59</v>
      </c>
      <c r="E3420" s="224">
        <v>97147.008000000002</v>
      </c>
      <c r="F3420" s="222">
        <v>0.55900000000000005</v>
      </c>
      <c r="G3420" s="231">
        <v>4.6051701859880918</v>
      </c>
      <c r="H3420" s="12">
        <v>0</v>
      </c>
      <c r="I3420" s="12">
        <v>10</v>
      </c>
    </row>
    <row r="3421" spans="1:9" x14ac:dyDescent="0.25">
      <c r="A3421" s="221" t="s">
        <v>3274</v>
      </c>
      <c r="B3421" s="221" t="s">
        <v>2383</v>
      </c>
      <c r="C3421" s="249"/>
      <c r="D3421" s="227">
        <v>53349.438000000002</v>
      </c>
      <c r="E3421" s="225">
        <v>87152.25</v>
      </c>
      <c r="F3421" s="223">
        <v>0.61199999999999999</v>
      </c>
      <c r="G3421" s="230">
        <v>4.6051701859880918</v>
      </c>
      <c r="H3421" s="13">
        <v>0</v>
      </c>
      <c r="I3421" s="12">
        <v>10</v>
      </c>
    </row>
    <row r="3422" spans="1:9" x14ac:dyDescent="0.25">
      <c r="A3422" s="221" t="s">
        <v>1368</v>
      </c>
      <c r="B3422" s="221" t="s">
        <v>2399</v>
      </c>
      <c r="C3422" s="249"/>
      <c r="D3422" s="227">
        <v>226.79300000000001</v>
      </c>
      <c r="E3422" s="225">
        <v>66407.608999999997</v>
      </c>
      <c r="F3422" s="223">
        <v>3.0000000000000001E-3</v>
      </c>
      <c r="G3422" s="229"/>
      <c r="H3422" s="12"/>
      <c r="I3422" s="12">
        <v>10</v>
      </c>
    </row>
    <row r="3423" spans="1:9" x14ac:dyDescent="0.25">
      <c r="A3423" s="220" t="s">
        <v>1370</v>
      </c>
      <c r="B3423" s="220" t="s">
        <v>2399</v>
      </c>
      <c r="C3423" s="248"/>
      <c r="D3423" s="226">
        <v>112.767</v>
      </c>
      <c r="E3423" s="224">
        <v>70323.641000000003</v>
      </c>
      <c r="F3423" s="222">
        <v>2E-3</v>
      </c>
      <c r="G3423" s="228"/>
      <c r="H3423" s="13"/>
      <c r="I3423" s="12">
        <v>10</v>
      </c>
    </row>
    <row r="3424" spans="1:9" x14ac:dyDescent="0.25">
      <c r="A3424" s="221" t="s">
        <v>1371</v>
      </c>
      <c r="B3424" s="221" t="s">
        <v>2399</v>
      </c>
      <c r="C3424" s="249"/>
      <c r="D3424" s="227">
        <v>190.78200000000001</v>
      </c>
      <c r="E3424" s="225">
        <v>74205.039000000004</v>
      </c>
      <c r="F3424" s="223">
        <v>3.0000000000000001E-3</v>
      </c>
      <c r="G3424" s="229"/>
      <c r="H3424" s="12"/>
      <c r="I3424" s="12">
        <v>10</v>
      </c>
    </row>
    <row r="3425" spans="1:9" x14ac:dyDescent="0.25">
      <c r="A3425" s="220" t="s">
        <v>3275</v>
      </c>
      <c r="B3425" s="220" t="s">
        <v>2399</v>
      </c>
      <c r="C3425" s="248"/>
      <c r="D3425" s="226">
        <v>82946.5</v>
      </c>
      <c r="E3425" s="224">
        <v>87801.445000000007</v>
      </c>
      <c r="F3425" s="222">
        <v>0.94499999999999995</v>
      </c>
      <c r="G3425" s="231">
        <v>3.9429162668189504</v>
      </c>
      <c r="H3425" s="13">
        <v>120</v>
      </c>
      <c r="I3425" s="12">
        <v>10</v>
      </c>
    </row>
    <row r="3426" spans="1:9" x14ac:dyDescent="0.25">
      <c r="A3426" s="221" t="s">
        <v>3276</v>
      </c>
      <c r="B3426" s="221" t="s">
        <v>2399</v>
      </c>
      <c r="C3426" s="249"/>
      <c r="D3426" s="227">
        <v>77580.375</v>
      </c>
      <c r="E3426" s="225">
        <v>85028.391000000003</v>
      </c>
      <c r="F3426" s="223">
        <v>0.91200000000000003</v>
      </c>
      <c r="G3426" s="230">
        <v>3.8659946462269814</v>
      </c>
      <c r="H3426" s="12">
        <v>120</v>
      </c>
      <c r="I3426" s="12">
        <v>10</v>
      </c>
    </row>
    <row r="3427" spans="1:9" x14ac:dyDescent="0.25">
      <c r="A3427" s="220" t="s">
        <v>3277</v>
      </c>
      <c r="B3427" s="220" t="s">
        <v>2399</v>
      </c>
      <c r="C3427" s="248"/>
      <c r="D3427" s="226">
        <v>86957.922000000006</v>
      </c>
      <c r="E3427" s="224">
        <v>90102.281000000003</v>
      </c>
      <c r="F3427" s="222">
        <v>0.96499999999999997</v>
      </c>
      <c r="G3427" s="231">
        <v>3.9337325415105395</v>
      </c>
      <c r="H3427" s="13">
        <v>120</v>
      </c>
      <c r="I3427" s="12">
        <v>10</v>
      </c>
    </row>
    <row r="3428" spans="1:9" x14ac:dyDescent="0.25">
      <c r="A3428" s="221" t="s">
        <v>3278</v>
      </c>
      <c r="B3428" s="221" t="s">
        <v>2399</v>
      </c>
      <c r="C3428" s="249"/>
      <c r="D3428" s="227">
        <v>105485.92200000001</v>
      </c>
      <c r="E3428" s="225">
        <v>85271.437999999995</v>
      </c>
      <c r="F3428" s="223">
        <v>1.2370000000000001</v>
      </c>
      <c r="G3428" s="230">
        <v>4.2128434900389733</v>
      </c>
      <c r="H3428" s="12">
        <v>60</v>
      </c>
      <c r="I3428" s="12">
        <v>10</v>
      </c>
    </row>
    <row r="3429" spans="1:9" x14ac:dyDescent="0.25">
      <c r="A3429" s="220" t="s">
        <v>3279</v>
      </c>
      <c r="B3429" s="220" t="s">
        <v>2399</v>
      </c>
      <c r="C3429" s="248"/>
      <c r="D3429" s="226">
        <v>113825.477</v>
      </c>
      <c r="E3429" s="224">
        <v>88289.195000000007</v>
      </c>
      <c r="F3429" s="222">
        <v>1.2889999999999999</v>
      </c>
      <c r="G3429" s="231">
        <v>4.2128339888012478</v>
      </c>
      <c r="H3429" s="13">
        <v>60</v>
      </c>
      <c r="I3429" s="12">
        <v>10</v>
      </c>
    </row>
    <row r="3430" spans="1:9" x14ac:dyDescent="0.25">
      <c r="A3430" s="221" t="s">
        <v>3280</v>
      </c>
      <c r="B3430" s="221" t="s">
        <v>2399</v>
      </c>
      <c r="C3430" s="249"/>
      <c r="D3430" s="227">
        <v>112627.852</v>
      </c>
      <c r="E3430" s="225">
        <v>85018.82</v>
      </c>
      <c r="F3430" s="223">
        <v>1.325</v>
      </c>
      <c r="G3430" s="230">
        <v>4.2515247823619351</v>
      </c>
      <c r="H3430" s="12">
        <v>60</v>
      </c>
      <c r="I3430" s="12">
        <v>10</v>
      </c>
    </row>
    <row r="3431" spans="1:9" x14ac:dyDescent="0.25">
      <c r="A3431" s="220" t="s">
        <v>3281</v>
      </c>
      <c r="B3431" s="220" t="s">
        <v>2399</v>
      </c>
      <c r="C3431" s="248"/>
      <c r="D3431" s="226">
        <v>127471.383</v>
      </c>
      <c r="E3431" s="224">
        <v>87291.258000000002</v>
      </c>
      <c r="F3431" s="222">
        <v>1.46</v>
      </c>
      <c r="G3431" s="231">
        <v>4.3789207584217893</v>
      </c>
      <c r="H3431" s="13">
        <v>30</v>
      </c>
      <c r="I3431" s="12">
        <v>10</v>
      </c>
    </row>
    <row r="3432" spans="1:9" x14ac:dyDescent="0.25">
      <c r="A3432" s="221" t="s">
        <v>3282</v>
      </c>
      <c r="B3432" s="221" t="s">
        <v>2399</v>
      </c>
      <c r="C3432" s="249"/>
      <c r="D3432" s="227">
        <v>129549.031</v>
      </c>
      <c r="E3432" s="225">
        <v>85782.335999999996</v>
      </c>
      <c r="F3432" s="223">
        <v>1.51</v>
      </c>
      <c r="G3432" s="230">
        <v>4.371380280101544</v>
      </c>
      <c r="H3432" s="12">
        <v>30</v>
      </c>
      <c r="I3432" s="12">
        <v>10</v>
      </c>
    </row>
    <row r="3433" spans="1:9" x14ac:dyDescent="0.25">
      <c r="A3433" s="220" t="s">
        <v>3283</v>
      </c>
      <c r="B3433" s="220" t="s">
        <v>2399</v>
      </c>
      <c r="C3433" s="248"/>
      <c r="D3433" s="226">
        <v>126318.75</v>
      </c>
      <c r="E3433" s="224">
        <v>85116.827999999994</v>
      </c>
      <c r="F3433" s="222">
        <v>1.484</v>
      </c>
      <c r="G3433" s="231">
        <v>4.3650695126071257</v>
      </c>
      <c r="H3433" s="13">
        <v>30</v>
      </c>
      <c r="I3433" s="12">
        <v>10</v>
      </c>
    </row>
    <row r="3434" spans="1:9" x14ac:dyDescent="0.25">
      <c r="A3434" s="221" t="s">
        <v>3284</v>
      </c>
      <c r="B3434" s="221" t="s">
        <v>2399</v>
      </c>
      <c r="C3434" s="249"/>
      <c r="D3434" s="227">
        <v>131031.969</v>
      </c>
      <c r="E3434" s="225">
        <v>77975.031000000003</v>
      </c>
      <c r="F3434" s="223">
        <v>1.68</v>
      </c>
      <c r="G3434" s="230">
        <v>4.5195177075056367</v>
      </c>
      <c r="H3434" s="12">
        <v>15</v>
      </c>
      <c r="I3434" s="12">
        <v>10</v>
      </c>
    </row>
    <row r="3435" spans="1:9" x14ac:dyDescent="0.25">
      <c r="A3435" s="220" t="s">
        <v>3285</v>
      </c>
      <c r="B3435" s="220" t="s">
        <v>2399</v>
      </c>
      <c r="C3435" s="248"/>
      <c r="D3435" s="226">
        <v>140879.875</v>
      </c>
      <c r="E3435" s="224">
        <v>84496.968999999997</v>
      </c>
      <c r="F3435" s="222">
        <v>1.667</v>
      </c>
      <c r="G3435" s="231">
        <v>4.4704628377642379</v>
      </c>
      <c r="H3435" s="13">
        <v>15</v>
      </c>
      <c r="I3435" s="12">
        <v>10</v>
      </c>
    </row>
    <row r="3436" spans="1:9" x14ac:dyDescent="0.25">
      <c r="A3436" s="221" t="s">
        <v>3286</v>
      </c>
      <c r="B3436" s="221" t="s">
        <v>2399</v>
      </c>
      <c r="C3436" s="249"/>
      <c r="D3436" s="227">
        <v>147794.516</v>
      </c>
      <c r="E3436" s="225">
        <v>78704.608999999997</v>
      </c>
      <c r="F3436" s="223">
        <v>1.8779999999999999</v>
      </c>
      <c r="G3436" s="230">
        <v>4.6009133508974065</v>
      </c>
      <c r="H3436" s="12">
        <v>15</v>
      </c>
      <c r="I3436" s="12">
        <v>10</v>
      </c>
    </row>
    <row r="3437" spans="1:9" x14ac:dyDescent="0.25">
      <c r="A3437" s="220" t="s">
        <v>3287</v>
      </c>
      <c r="B3437" s="220" t="s">
        <v>2399</v>
      </c>
      <c r="C3437" s="248"/>
      <c r="D3437" s="226">
        <v>157057.09400000001</v>
      </c>
      <c r="E3437" s="224">
        <v>85832.976999999999</v>
      </c>
      <c r="F3437" s="222">
        <v>1.83</v>
      </c>
      <c r="G3437" s="231">
        <v>4.6051701859880918</v>
      </c>
      <c r="H3437" s="13">
        <v>0</v>
      </c>
      <c r="I3437" s="12">
        <v>10</v>
      </c>
    </row>
    <row r="3438" spans="1:9" x14ac:dyDescent="0.25">
      <c r="A3438" s="221" t="s">
        <v>3288</v>
      </c>
      <c r="B3438" s="221" t="s">
        <v>2399</v>
      </c>
      <c r="C3438" s="249"/>
      <c r="D3438" s="227">
        <v>159347.984</v>
      </c>
      <c r="E3438" s="225">
        <v>83543.008000000002</v>
      </c>
      <c r="F3438" s="223">
        <v>1.907</v>
      </c>
      <c r="G3438" s="230">
        <v>4.6051701859880918</v>
      </c>
      <c r="H3438" s="12">
        <v>0</v>
      </c>
      <c r="I3438" s="12">
        <v>10</v>
      </c>
    </row>
    <row r="3439" spans="1:9" x14ac:dyDescent="0.25">
      <c r="A3439" s="220" t="s">
        <v>3289</v>
      </c>
      <c r="B3439" s="220" t="s">
        <v>2399</v>
      </c>
      <c r="C3439" s="248"/>
      <c r="D3439" s="226">
        <v>163111.109</v>
      </c>
      <c r="E3439" s="224">
        <v>86476.289000000004</v>
      </c>
      <c r="F3439" s="222">
        <v>1.8859999999999999</v>
      </c>
      <c r="G3439" s="231">
        <v>4.6051701859880918</v>
      </c>
      <c r="H3439" s="13">
        <v>0</v>
      </c>
      <c r="I3439" s="12">
        <v>10</v>
      </c>
    </row>
    <row r="3440" spans="1:9" x14ac:dyDescent="0.25">
      <c r="A3440" s="220" t="s">
        <v>1368</v>
      </c>
      <c r="B3440" s="220" t="s">
        <v>2415</v>
      </c>
      <c r="C3440" s="248"/>
      <c r="D3440" s="226">
        <v>0.29899999999999999</v>
      </c>
      <c r="E3440" s="224">
        <v>66407.608999999997</v>
      </c>
      <c r="F3440" s="222">
        <v>0</v>
      </c>
      <c r="G3440" s="228"/>
      <c r="H3440" s="12"/>
      <c r="I3440" s="12">
        <v>10</v>
      </c>
    </row>
    <row r="3441" spans="1:9" x14ac:dyDescent="0.25">
      <c r="A3441" s="221" t="s">
        <v>1370</v>
      </c>
      <c r="B3441" s="221" t="s">
        <v>2415</v>
      </c>
      <c r="C3441" s="249"/>
      <c r="D3441" s="227">
        <v>6.7809999999999997</v>
      </c>
      <c r="E3441" s="225">
        <v>70323.641000000003</v>
      </c>
      <c r="F3441" s="223">
        <v>0</v>
      </c>
      <c r="G3441" s="229"/>
      <c r="H3441" s="13"/>
      <c r="I3441" s="12">
        <v>10</v>
      </c>
    </row>
    <row r="3442" spans="1:9" x14ac:dyDescent="0.25">
      <c r="A3442" s="220" t="s">
        <v>1371</v>
      </c>
      <c r="B3442" s="220" t="s">
        <v>2415</v>
      </c>
      <c r="C3442" s="248"/>
      <c r="D3442" s="226">
        <v>3.7080000000000002</v>
      </c>
      <c r="E3442" s="224">
        <v>74205.039000000004</v>
      </c>
      <c r="F3442" s="222">
        <v>0</v>
      </c>
      <c r="G3442" s="228"/>
      <c r="H3442" s="12"/>
      <c r="I3442" s="12">
        <v>10</v>
      </c>
    </row>
    <row r="3443" spans="1:9" x14ac:dyDescent="0.25">
      <c r="A3443" s="221" t="s">
        <v>3290</v>
      </c>
      <c r="B3443" s="221" t="s">
        <v>2415</v>
      </c>
      <c r="C3443" s="249"/>
      <c r="D3443" s="227">
        <v>184001.70300000001</v>
      </c>
      <c r="E3443" s="225">
        <v>92144.585999999996</v>
      </c>
      <c r="F3443" s="223">
        <v>1.9970000000000001</v>
      </c>
      <c r="G3443" s="230">
        <v>2.4395991867245241</v>
      </c>
      <c r="H3443" s="13">
        <v>120</v>
      </c>
      <c r="I3443" s="12">
        <v>10</v>
      </c>
    </row>
    <row r="3444" spans="1:9" x14ac:dyDescent="0.25">
      <c r="A3444" s="220" t="s">
        <v>3291</v>
      </c>
      <c r="B3444" s="220" t="s">
        <v>2415</v>
      </c>
      <c r="C3444" s="248"/>
      <c r="D3444" s="226">
        <v>198076.375</v>
      </c>
      <c r="E3444" s="224">
        <v>82797.968999999997</v>
      </c>
      <c r="F3444" s="222">
        <v>2.3919999999999999</v>
      </c>
      <c r="G3444" s="231">
        <v>2.5334401579331969</v>
      </c>
      <c r="H3444" s="12">
        <v>120</v>
      </c>
      <c r="I3444" s="12">
        <v>10</v>
      </c>
    </row>
    <row r="3445" spans="1:9" x14ac:dyDescent="0.25">
      <c r="A3445" s="221" t="s">
        <v>3292</v>
      </c>
      <c r="B3445" s="221" t="s">
        <v>2415</v>
      </c>
      <c r="C3445" s="249"/>
      <c r="D3445" s="227">
        <v>229805.84400000001</v>
      </c>
      <c r="E3445" s="225">
        <v>88998.758000000002</v>
      </c>
      <c r="F3445" s="223">
        <v>2.5819999999999999</v>
      </c>
      <c r="G3445" s="230">
        <v>2.6328335154815545</v>
      </c>
      <c r="H3445" s="13">
        <v>120</v>
      </c>
      <c r="I3445" s="12">
        <v>10</v>
      </c>
    </row>
    <row r="3446" spans="1:9" x14ac:dyDescent="0.25">
      <c r="A3446" s="220" t="s">
        <v>3293</v>
      </c>
      <c r="B3446" s="220" t="s">
        <v>2415</v>
      </c>
      <c r="C3446" s="248"/>
      <c r="D3446" s="226">
        <v>622270</v>
      </c>
      <c r="E3446" s="224">
        <v>86698.835999999996</v>
      </c>
      <c r="F3446" s="222">
        <v>7.1769999999999996</v>
      </c>
      <c r="G3446" s="231">
        <v>3.7188346007387802</v>
      </c>
      <c r="H3446" s="12">
        <v>60</v>
      </c>
      <c r="I3446" s="12">
        <v>10</v>
      </c>
    </row>
    <row r="3447" spans="1:9" x14ac:dyDescent="0.25">
      <c r="A3447" s="221" t="s">
        <v>3294</v>
      </c>
      <c r="B3447" s="221" t="s">
        <v>2415</v>
      </c>
      <c r="C3447" s="249"/>
      <c r="D3447" s="227">
        <v>704438.375</v>
      </c>
      <c r="E3447" s="225">
        <v>87009.164000000004</v>
      </c>
      <c r="F3447" s="223">
        <v>8.0960000000000001</v>
      </c>
      <c r="G3447" s="230">
        <v>3.7526804343899212</v>
      </c>
      <c r="H3447" s="13">
        <v>60</v>
      </c>
      <c r="I3447" s="12">
        <v>10</v>
      </c>
    </row>
    <row r="3448" spans="1:9" x14ac:dyDescent="0.25">
      <c r="A3448" s="220" t="s">
        <v>3295</v>
      </c>
      <c r="B3448" s="220" t="s">
        <v>2415</v>
      </c>
      <c r="C3448" s="248"/>
      <c r="D3448" s="226">
        <v>711113.875</v>
      </c>
      <c r="E3448" s="224">
        <v>82939.539000000004</v>
      </c>
      <c r="F3448" s="222">
        <v>8.5739999999999998</v>
      </c>
      <c r="G3448" s="231">
        <v>3.833003591232889</v>
      </c>
      <c r="H3448" s="12">
        <v>60</v>
      </c>
      <c r="I3448" s="12">
        <v>10</v>
      </c>
    </row>
    <row r="3449" spans="1:9" x14ac:dyDescent="0.25">
      <c r="A3449" s="221" t="s">
        <v>3296</v>
      </c>
      <c r="B3449" s="221" t="s">
        <v>2415</v>
      </c>
      <c r="C3449" s="249"/>
      <c r="D3449" s="227">
        <v>963486.81299999997</v>
      </c>
      <c r="E3449" s="225">
        <v>86983.508000000002</v>
      </c>
      <c r="F3449" s="223">
        <v>11.077</v>
      </c>
      <c r="G3449" s="230">
        <v>4.1528240188256413</v>
      </c>
      <c r="H3449" s="13">
        <v>30</v>
      </c>
      <c r="I3449" s="12">
        <v>10</v>
      </c>
    </row>
    <row r="3450" spans="1:9" x14ac:dyDescent="0.25">
      <c r="A3450" s="220" t="s">
        <v>3297</v>
      </c>
      <c r="B3450" s="220" t="s">
        <v>2415</v>
      </c>
      <c r="C3450" s="248"/>
      <c r="D3450" s="226">
        <v>937721.06299999997</v>
      </c>
      <c r="E3450" s="224">
        <v>82368.210999999996</v>
      </c>
      <c r="F3450" s="222">
        <v>11.385</v>
      </c>
      <c r="G3450" s="231">
        <v>4.0936070213605147</v>
      </c>
      <c r="H3450" s="12">
        <v>30</v>
      </c>
      <c r="I3450" s="12">
        <v>10</v>
      </c>
    </row>
    <row r="3451" spans="1:9" x14ac:dyDescent="0.25">
      <c r="A3451" s="221" t="s">
        <v>3298</v>
      </c>
      <c r="B3451" s="221" t="s">
        <v>2415</v>
      </c>
      <c r="C3451" s="249"/>
      <c r="D3451" s="227">
        <v>920893.06299999997</v>
      </c>
      <c r="E3451" s="225">
        <v>88086.062999999995</v>
      </c>
      <c r="F3451" s="223">
        <v>10.454000000000001</v>
      </c>
      <c r="G3451" s="230">
        <v>4.0312539033478343</v>
      </c>
      <c r="H3451" s="13">
        <v>30</v>
      </c>
      <c r="I3451" s="12">
        <v>10</v>
      </c>
    </row>
    <row r="3452" spans="1:9" x14ac:dyDescent="0.25">
      <c r="A3452" s="220" t="s">
        <v>3299</v>
      </c>
      <c r="B3452" s="220" t="s">
        <v>2415</v>
      </c>
      <c r="C3452" s="248"/>
      <c r="D3452" s="226">
        <v>1131803.25</v>
      </c>
      <c r="E3452" s="224">
        <v>85174.695000000007</v>
      </c>
      <c r="F3452" s="222">
        <v>13.288</v>
      </c>
      <c r="G3452" s="231">
        <v>4.3348145046018391</v>
      </c>
      <c r="H3452" s="12">
        <v>15</v>
      </c>
      <c r="I3452" s="12">
        <v>10</v>
      </c>
    </row>
    <row r="3453" spans="1:9" x14ac:dyDescent="0.25">
      <c r="A3453" s="221" t="s">
        <v>3300</v>
      </c>
      <c r="B3453" s="221" t="s">
        <v>2415</v>
      </c>
      <c r="C3453" s="249"/>
      <c r="D3453" s="227">
        <v>1111169.625</v>
      </c>
      <c r="E3453" s="225">
        <v>84077.641000000003</v>
      </c>
      <c r="F3453" s="223">
        <v>13.215999999999999</v>
      </c>
      <c r="G3453" s="230">
        <v>4.242738538623434</v>
      </c>
      <c r="H3453" s="13">
        <v>15</v>
      </c>
      <c r="I3453" s="12">
        <v>10</v>
      </c>
    </row>
    <row r="3454" spans="1:9" x14ac:dyDescent="0.25">
      <c r="A3454" s="220" t="s">
        <v>3301</v>
      </c>
      <c r="B3454" s="220" t="s">
        <v>2415</v>
      </c>
      <c r="C3454" s="248"/>
      <c r="D3454" s="226">
        <v>1225115.125</v>
      </c>
      <c r="E3454" s="224">
        <v>84938.491999999998</v>
      </c>
      <c r="F3454" s="222">
        <v>14.423999999999999</v>
      </c>
      <c r="G3454" s="231">
        <v>4.35316270895812</v>
      </c>
      <c r="H3454" s="12">
        <v>15</v>
      </c>
      <c r="I3454" s="12">
        <v>10</v>
      </c>
    </row>
    <row r="3455" spans="1:9" x14ac:dyDescent="0.25">
      <c r="A3455" s="221" t="s">
        <v>3302</v>
      </c>
      <c r="B3455" s="221" t="s">
        <v>2415</v>
      </c>
      <c r="C3455" s="249"/>
      <c r="D3455" s="227">
        <v>1505788.75</v>
      </c>
      <c r="E3455" s="225">
        <v>86475.008000000002</v>
      </c>
      <c r="F3455" s="223">
        <v>17.413</v>
      </c>
      <c r="G3455" s="230">
        <v>4.6051701859880918</v>
      </c>
      <c r="H3455" s="13">
        <v>0</v>
      </c>
      <c r="I3455" s="12">
        <v>10</v>
      </c>
    </row>
    <row r="3456" spans="1:9" x14ac:dyDescent="0.25">
      <c r="A3456" s="220" t="s">
        <v>3303</v>
      </c>
      <c r="B3456" s="220" t="s">
        <v>2415</v>
      </c>
      <c r="C3456" s="248"/>
      <c r="D3456" s="226">
        <v>1474748.375</v>
      </c>
      <c r="E3456" s="224">
        <v>77661.843999999997</v>
      </c>
      <c r="F3456" s="222">
        <v>18.989000000000001</v>
      </c>
      <c r="G3456" s="231">
        <v>4.6051701859880918</v>
      </c>
      <c r="H3456" s="12">
        <v>0</v>
      </c>
      <c r="I3456" s="12">
        <v>10</v>
      </c>
    </row>
    <row r="3457" spans="1:9" x14ac:dyDescent="0.25">
      <c r="A3457" s="221" t="s">
        <v>3304</v>
      </c>
      <c r="B3457" s="221" t="s">
        <v>2415</v>
      </c>
      <c r="C3457" s="249"/>
      <c r="D3457" s="227">
        <v>1424553</v>
      </c>
      <c r="E3457" s="225">
        <v>76761.539000000004</v>
      </c>
      <c r="F3457" s="223">
        <v>18.558</v>
      </c>
      <c r="G3457" s="230">
        <v>4.6051701859880918</v>
      </c>
      <c r="H3457" s="13">
        <v>0</v>
      </c>
      <c r="I3457" s="12">
        <v>10</v>
      </c>
    </row>
    <row r="3458" spans="1:9" x14ac:dyDescent="0.25">
      <c r="A3458" s="221" t="s">
        <v>1368</v>
      </c>
      <c r="B3458" s="221" t="s">
        <v>2431</v>
      </c>
      <c r="C3458" s="249"/>
      <c r="D3458" s="227">
        <v>6.6639999999999997</v>
      </c>
      <c r="E3458" s="225">
        <v>66407.608999999997</v>
      </c>
      <c r="F3458" s="223">
        <v>0</v>
      </c>
      <c r="G3458" s="229"/>
      <c r="H3458" s="12"/>
      <c r="I3458" s="12">
        <v>10</v>
      </c>
    </row>
    <row r="3459" spans="1:9" x14ac:dyDescent="0.25">
      <c r="A3459" s="220" t="s">
        <v>1370</v>
      </c>
      <c r="B3459" s="220" t="s">
        <v>2431</v>
      </c>
      <c r="C3459" s="248"/>
      <c r="D3459" s="226">
        <v>230.71</v>
      </c>
      <c r="E3459" s="224">
        <v>70323.641000000003</v>
      </c>
      <c r="F3459" s="222">
        <v>3.0000000000000001E-3</v>
      </c>
      <c r="G3459" s="228"/>
      <c r="H3459" s="13"/>
      <c r="I3459" s="12">
        <v>10</v>
      </c>
    </row>
    <row r="3460" spans="1:9" x14ac:dyDescent="0.25">
      <c r="A3460" s="221" t="s">
        <v>1371</v>
      </c>
      <c r="B3460" s="221" t="s">
        <v>2431</v>
      </c>
      <c r="C3460" s="249"/>
      <c r="D3460" s="227">
        <v>249.696</v>
      </c>
      <c r="E3460" s="225">
        <v>74205.039000000004</v>
      </c>
      <c r="F3460" s="223">
        <v>3.0000000000000001E-3</v>
      </c>
      <c r="G3460" s="229"/>
      <c r="H3460" s="12"/>
      <c r="I3460" s="12">
        <v>10</v>
      </c>
    </row>
    <row r="3461" spans="1:9" x14ac:dyDescent="0.25">
      <c r="A3461" s="220" t="s">
        <v>3305</v>
      </c>
      <c r="B3461" s="220" t="s">
        <v>2431</v>
      </c>
      <c r="C3461" s="248"/>
      <c r="D3461" s="226">
        <v>110740.148</v>
      </c>
      <c r="E3461" s="224">
        <v>77786.172000000006</v>
      </c>
      <c r="F3461" s="222">
        <v>1.4239999999999999</v>
      </c>
      <c r="G3461" s="231">
        <v>3.6821510855852515</v>
      </c>
      <c r="H3461" s="13">
        <v>120</v>
      </c>
      <c r="I3461" s="12">
        <v>10</v>
      </c>
    </row>
    <row r="3462" spans="1:9" x14ac:dyDescent="0.25">
      <c r="A3462" s="221" t="s">
        <v>3306</v>
      </c>
      <c r="B3462" s="221" t="s">
        <v>2431</v>
      </c>
      <c r="C3462" s="249"/>
      <c r="D3462" s="227">
        <v>123510</v>
      </c>
      <c r="E3462" s="225">
        <v>73537.195000000007</v>
      </c>
      <c r="F3462" s="223">
        <v>1.68</v>
      </c>
      <c r="G3462" s="230">
        <v>3.7690016246187752</v>
      </c>
      <c r="H3462" s="12">
        <v>120</v>
      </c>
      <c r="I3462" s="12">
        <v>10</v>
      </c>
    </row>
    <row r="3463" spans="1:9" x14ac:dyDescent="0.25">
      <c r="A3463" s="220" t="s">
        <v>3307</v>
      </c>
      <c r="B3463" s="220" t="s">
        <v>2431</v>
      </c>
      <c r="C3463" s="248"/>
      <c r="D3463" s="226">
        <v>136697.96900000001</v>
      </c>
      <c r="E3463" s="224">
        <v>73583.937999999995</v>
      </c>
      <c r="F3463" s="222">
        <v>1.8580000000000001</v>
      </c>
      <c r="G3463" s="231">
        <v>3.8455836788199069</v>
      </c>
      <c r="H3463" s="13">
        <v>120</v>
      </c>
      <c r="I3463" s="12">
        <v>10</v>
      </c>
    </row>
    <row r="3464" spans="1:9" x14ac:dyDescent="0.25">
      <c r="A3464" s="221" t="s">
        <v>3308</v>
      </c>
      <c r="B3464" s="221" t="s">
        <v>2431</v>
      </c>
      <c r="C3464" s="249"/>
      <c r="D3464" s="227">
        <v>197783.06299999999</v>
      </c>
      <c r="E3464" s="225">
        <v>75254.656000000003</v>
      </c>
      <c r="F3464" s="223">
        <v>2.6280000000000001</v>
      </c>
      <c r="G3464" s="230">
        <v>4.2955485300848073</v>
      </c>
      <c r="H3464" s="12">
        <v>60</v>
      </c>
      <c r="I3464" s="12">
        <v>10</v>
      </c>
    </row>
    <row r="3465" spans="1:9" x14ac:dyDescent="0.25">
      <c r="A3465" s="220" t="s">
        <v>3309</v>
      </c>
      <c r="B3465" s="220" t="s">
        <v>2431</v>
      </c>
      <c r="C3465" s="248"/>
      <c r="D3465" s="226">
        <v>210338.766</v>
      </c>
      <c r="E3465" s="224">
        <v>76650.351999999999</v>
      </c>
      <c r="F3465" s="222">
        <v>2.7440000000000002</v>
      </c>
      <c r="G3465" s="231">
        <v>4.2600865977138831</v>
      </c>
      <c r="H3465" s="13">
        <v>60</v>
      </c>
      <c r="I3465" s="12">
        <v>10</v>
      </c>
    </row>
    <row r="3466" spans="1:9" x14ac:dyDescent="0.25">
      <c r="A3466" s="221" t="s">
        <v>3310</v>
      </c>
      <c r="B3466" s="221" t="s">
        <v>2431</v>
      </c>
      <c r="C3466" s="249"/>
      <c r="D3466" s="227">
        <v>213287.84400000001</v>
      </c>
      <c r="E3466" s="225">
        <v>77751.945000000007</v>
      </c>
      <c r="F3466" s="223">
        <v>2.7429999999999999</v>
      </c>
      <c r="G3466" s="230">
        <v>4.2354828617765472</v>
      </c>
      <c r="H3466" s="12">
        <v>60</v>
      </c>
      <c r="I3466" s="12">
        <v>10</v>
      </c>
    </row>
    <row r="3467" spans="1:9" x14ac:dyDescent="0.25">
      <c r="A3467" s="220" t="s">
        <v>3311</v>
      </c>
      <c r="B3467" s="220" t="s">
        <v>2431</v>
      </c>
      <c r="C3467" s="248"/>
      <c r="D3467" s="226">
        <v>248008.5</v>
      </c>
      <c r="E3467" s="224">
        <v>79174.414000000004</v>
      </c>
      <c r="F3467" s="222">
        <v>3.1320000000000001</v>
      </c>
      <c r="G3467" s="231">
        <v>4.4711197587562648</v>
      </c>
      <c r="H3467" s="13">
        <v>30</v>
      </c>
      <c r="I3467" s="12">
        <v>10</v>
      </c>
    </row>
    <row r="3468" spans="1:9" x14ac:dyDescent="0.25">
      <c r="A3468" s="221" t="s">
        <v>3312</v>
      </c>
      <c r="B3468" s="221" t="s">
        <v>2431</v>
      </c>
      <c r="C3468" s="249"/>
      <c r="D3468" s="227">
        <v>247828.625</v>
      </c>
      <c r="E3468" s="225">
        <v>76065.187999999995</v>
      </c>
      <c r="F3468" s="223">
        <v>3.258</v>
      </c>
      <c r="G3468" s="230">
        <v>4.4318984647140542</v>
      </c>
      <c r="H3468" s="12">
        <v>30</v>
      </c>
      <c r="I3468" s="12">
        <v>10</v>
      </c>
    </row>
    <row r="3469" spans="1:9" x14ac:dyDescent="0.25">
      <c r="A3469" s="220" t="s">
        <v>3313</v>
      </c>
      <c r="B3469" s="220" t="s">
        <v>2431</v>
      </c>
      <c r="C3469" s="248"/>
      <c r="D3469" s="226">
        <v>257277.266</v>
      </c>
      <c r="E3469" s="224">
        <v>80446.5</v>
      </c>
      <c r="F3469" s="222">
        <v>3.198</v>
      </c>
      <c r="G3469" s="231">
        <v>4.3890600723599267</v>
      </c>
      <c r="H3469" s="13">
        <v>30</v>
      </c>
      <c r="I3469" s="12">
        <v>10</v>
      </c>
    </row>
    <row r="3470" spans="1:9" x14ac:dyDescent="0.25">
      <c r="A3470" s="221" t="s">
        <v>3314</v>
      </c>
      <c r="B3470" s="221" t="s">
        <v>2431</v>
      </c>
      <c r="C3470" s="249"/>
      <c r="D3470" s="227">
        <v>267574.68800000002</v>
      </c>
      <c r="E3470" s="225">
        <v>82112.812999999995</v>
      </c>
      <c r="F3470" s="223">
        <v>3.2589999999999999</v>
      </c>
      <c r="G3470" s="230">
        <v>4.5108932804982995</v>
      </c>
      <c r="H3470" s="12">
        <v>15</v>
      </c>
      <c r="I3470" s="12">
        <v>10</v>
      </c>
    </row>
    <row r="3471" spans="1:9" x14ac:dyDescent="0.25">
      <c r="A3471" s="220" t="s">
        <v>3315</v>
      </c>
      <c r="B3471" s="220" t="s">
        <v>2431</v>
      </c>
      <c r="C3471" s="248"/>
      <c r="D3471" s="226">
        <v>274157.43800000002</v>
      </c>
      <c r="E3471" s="224">
        <v>77712.233999999997</v>
      </c>
      <c r="F3471" s="222">
        <v>3.528</v>
      </c>
      <c r="G3471" s="231">
        <v>4.5115631005494397</v>
      </c>
      <c r="H3471" s="13">
        <v>15</v>
      </c>
      <c r="I3471" s="12">
        <v>10</v>
      </c>
    </row>
    <row r="3472" spans="1:9" x14ac:dyDescent="0.25">
      <c r="A3472" s="221" t="s">
        <v>3316</v>
      </c>
      <c r="B3472" s="221" t="s">
        <v>2431</v>
      </c>
      <c r="C3472" s="249"/>
      <c r="D3472" s="227">
        <v>289694.68800000002</v>
      </c>
      <c r="E3472" s="225">
        <v>80162.335999999996</v>
      </c>
      <c r="F3472" s="223">
        <v>3.6139999999999999</v>
      </c>
      <c r="G3472" s="230">
        <v>4.5114216800106375</v>
      </c>
      <c r="H3472" s="12">
        <v>15</v>
      </c>
      <c r="I3472" s="12">
        <v>10</v>
      </c>
    </row>
    <row r="3473" spans="1:9" x14ac:dyDescent="0.25">
      <c r="A3473" s="220" t="s">
        <v>3317</v>
      </c>
      <c r="B3473" s="220" t="s">
        <v>2431</v>
      </c>
      <c r="C3473" s="248"/>
      <c r="D3473" s="226">
        <v>315439.34399999998</v>
      </c>
      <c r="E3473" s="224">
        <v>88082.210999999996</v>
      </c>
      <c r="F3473" s="222">
        <v>3.581</v>
      </c>
      <c r="G3473" s="231">
        <v>4.6051701859880918</v>
      </c>
      <c r="H3473" s="13">
        <v>0</v>
      </c>
      <c r="I3473" s="12">
        <v>10</v>
      </c>
    </row>
    <row r="3474" spans="1:9" x14ac:dyDescent="0.25">
      <c r="A3474" s="221" t="s">
        <v>3318</v>
      </c>
      <c r="B3474" s="221" t="s">
        <v>2431</v>
      </c>
      <c r="C3474" s="249"/>
      <c r="D3474" s="227">
        <v>305314.21899999998</v>
      </c>
      <c r="E3474" s="225">
        <v>78810.672000000006</v>
      </c>
      <c r="F3474" s="223">
        <v>3.8740000000000001</v>
      </c>
      <c r="G3474" s="230">
        <v>4.6051701859880918</v>
      </c>
      <c r="H3474" s="12">
        <v>0</v>
      </c>
      <c r="I3474" s="12">
        <v>10</v>
      </c>
    </row>
    <row r="3475" spans="1:9" x14ac:dyDescent="0.25">
      <c r="A3475" s="220" t="s">
        <v>3319</v>
      </c>
      <c r="B3475" s="220" t="s">
        <v>2431</v>
      </c>
      <c r="C3475" s="248"/>
      <c r="D3475" s="226">
        <v>319107.5</v>
      </c>
      <c r="E3475" s="224">
        <v>80395.320000000007</v>
      </c>
      <c r="F3475" s="222">
        <v>3.9689999999999999</v>
      </c>
      <c r="G3475" s="231">
        <v>4.6051701859880918</v>
      </c>
      <c r="H3475" s="13">
        <v>0</v>
      </c>
      <c r="I3475" s="12">
        <v>10</v>
      </c>
    </row>
    <row r="3476" spans="1:9" x14ac:dyDescent="0.25">
      <c r="A3476" s="220" t="s">
        <v>1368</v>
      </c>
      <c r="B3476" s="220" t="s">
        <v>2447</v>
      </c>
      <c r="C3476" s="248"/>
      <c r="D3476" s="226">
        <v>2.3109999999999999</v>
      </c>
      <c r="E3476" s="224">
        <v>66407.608999999997</v>
      </c>
      <c r="F3476" s="222">
        <v>0</v>
      </c>
      <c r="G3476" s="228"/>
      <c r="H3476" s="12"/>
      <c r="I3476" s="12">
        <v>10</v>
      </c>
    </row>
    <row r="3477" spans="1:9" x14ac:dyDescent="0.25">
      <c r="A3477" s="221" t="s">
        <v>1370</v>
      </c>
      <c r="B3477" s="221" t="s">
        <v>2447</v>
      </c>
      <c r="C3477" s="249"/>
      <c r="D3477" s="227">
        <v>0.59699999999999998</v>
      </c>
      <c r="E3477" s="225">
        <v>70323.641000000003</v>
      </c>
      <c r="F3477" s="223">
        <v>0</v>
      </c>
      <c r="G3477" s="229"/>
      <c r="H3477" s="13"/>
      <c r="I3477" s="12">
        <v>10</v>
      </c>
    </row>
    <row r="3478" spans="1:9" x14ac:dyDescent="0.25">
      <c r="A3478" s="220" t="s">
        <v>1371</v>
      </c>
      <c r="B3478" s="220" t="s">
        <v>2447</v>
      </c>
      <c r="C3478" s="248"/>
      <c r="D3478" s="226">
        <v>0.95799999999999996</v>
      </c>
      <c r="E3478" s="224">
        <v>74205.039000000004</v>
      </c>
      <c r="F3478" s="222">
        <v>0</v>
      </c>
      <c r="G3478" s="228"/>
      <c r="H3478" s="12"/>
      <c r="I3478" s="12">
        <v>10</v>
      </c>
    </row>
    <row r="3479" spans="1:9" x14ac:dyDescent="0.25">
      <c r="A3479" s="221" t="s">
        <v>3320</v>
      </c>
      <c r="B3479" s="221" t="s">
        <v>2447</v>
      </c>
      <c r="C3479" s="249"/>
      <c r="D3479" s="227">
        <v>100132.875</v>
      </c>
      <c r="E3479" s="225">
        <v>87465.891000000003</v>
      </c>
      <c r="F3479" s="223">
        <v>1.145</v>
      </c>
      <c r="G3479" s="230">
        <v>4.2958890017328484</v>
      </c>
      <c r="H3479" s="13">
        <v>120</v>
      </c>
      <c r="I3479" s="12">
        <v>10</v>
      </c>
    </row>
    <row r="3480" spans="1:9" x14ac:dyDescent="0.25">
      <c r="A3480" s="220" t="s">
        <v>3321</v>
      </c>
      <c r="B3480" s="220" t="s">
        <v>2447</v>
      </c>
      <c r="C3480" s="248"/>
      <c r="D3480" s="226">
        <v>107366.211</v>
      </c>
      <c r="E3480" s="224">
        <v>94064.054999999993</v>
      </c>
      <c r="F3480" s="222">
        <v>1.141</v>
      </c>
      <c r="G3480" s="231">
        <v>4.2254499529314753</v>
      </c>
      <c r="H3480" s="12">
        <v>120</v>
      </c>
      <c r="I3480" s="12">
        <v>10</v>
      </c>
    </row>
    <row r="3481" spans="1:9" x14ac:dyDescent="0.25">
      <c r="A3481" s="221" t="s">
        <v>3322</v>
      </c>
      <c r="B3481" s="221" t="s">
        <v>2447</v>
      </c>
      <c r="C3481" s="249"/>
      <c r="D3481" s="227">
        <v>90309.039000000004</v>
      </c>
      <c r="E3481" s="225">
        <v>71479.375</v>
      </c>
      <c r="F3481" s="223">
        <v>1.2629999999999999</v>
      </c>
      <c r="G3481" s="230">
        <v>4.3336512909120195</v>
      </c>
      <c r="H3481" s="13">
        <v>120</v>
      </c>
      <c r="I3481" s="12">
        <v>10</v>
      </c>
    </row>
    <row r="3482" spans="1:9" x14ac:dyDescent="0.25">
      <c r="A3482" s="220" t="s">
        <v>3323</v>
      </c>
      <c r="B3482" s="220" t="s">
        <v>2447</v>
      </c>
      <c r="C3482" s="248"/>
      <c r="D3482" s="226">
        <v>110524.711</v>
      </c>
      <c r="E3482" s="224">
        <v>74457.914000000004</v>
      </c>
      <c r="F3482" s="222">
        <v>1.484</v>
      </c>
      <c r="G3482" s="231">
        <v>4.5552255094718346</v>
      </c>
      <c r="H3482" s="12">
        <v>60</v>
      </c>
      <c r="I3482" s="12">
        <v>10</v>
      </c>
    </row>
    <row r="3483" spans="1:9" x14ac:dyDescent="0.25">
      <c r="A3483" s="221" t="s">
        <v>3324</v>
      </c>
      <c r="B3483" s="221" t="s">
        <v>2447</v>
      </c>
      <c r="C3483" s="249"/>
      <c r="D3483" s="227">
        <v>106608.17200000001</v>
      </c>
      <c r="E3483" s="225">
        <v>67742.702999999994</v>
      </c>
      <c r="F3483" s="223">
        <v>1.5740000000000001</v>
      </c>
      <c r="G3483" s="230">
        <v>4.547165032046748</v>
      </c>
      <c r="H3483" s="13">
        <v>60</v>
      </c>
      <c r="I3483" s="12">
        <v>10</v>
      </c>
    </row>
    <row r="3484" spans="1:9" x14ac:dyDescent="0.25">
      <c r="A3484" s="220" t="s">
        <v>3325</v>
      </c>
      <c r="B3484" s="220" t="s">
        <v>2447</v>
      </c>
      <c r="C3484" s="248"/>
      <c r="D3484" s="226">
        <v>112834.461</v>
      </c>
      <c r="E3484" s="224">
        <v>80786.304999999993</v>
      </c>
      <c r="F3484" s="222">
        <v>1.397</v>
      </c>
      <c r="G3484" s="231">
        <v>4.4344885278184902</v>
      </c>
      <c r="H3484" s="12">
        <v>60</v>
      </c>
      <c r="I3484" s="12">
        <v>10</v>
      </c>
    </row>
    <row r="3485" spans="1:9" x14ac:dyDescent="0.25">
      <c r="A3485" s="221" t="s">
        <v>3326</v>
      </c>
      <c r="B3485" s="221" t="s">
        <v>2447</v>
      </c>
      <c r="C3485" s="249"/>
      <c r="D3485" s="227">
        <v>113071.477</v>
      </c>
      <c r="E3485" s="225">
        <v>84366.468999999997</v>
      </c>
      <c r="F3485" s="223">
        <v>1.34</v>
      </c>
      <c r="G3485" s="230">
        <v>4.4531539786894658</v>
      </c>
      <c r="H3485" s="13">
        <v>30</v>
      </c>
      <c r="I3485" s="12">
        <v>10</v>
      </c>
    </row>
    <row r="3486" spans="1:9" x14ac:dyDescent="0.25">
      <c r="A3486" s="220" t="s">
        <v>3327</v>
      </c>
      <c r="B3486" s="220" t="s">
        <v>2447</v>
      </c>
      <c r="C3486" s="248"/>
      <c r="D3486" s="226">
        <v>118257.242</v>
      </c>
      <c r="E3486" s="224">
        <v>80593.781000000003</v>
      </c>
      <c r="F3486" s="222">
        <v>1.4670000000000001</v>
      </c>
      <c r="G3486" s="231">
        <v>4.476764381212381</v>
      </c>
      <c r="H3486" s="12">
        <v>30</v>
      </c>
      <c r="I3486" s="12">
        <v>10</v>
      </c>
    </row>
    <row r="3487" spans="1:9" x14ac:dyDescent="0.25">
      <c r="A3487" s="221" t="s">
        <v>3328</v>
      </c>
      <c r="B3487" s="221" t="s">
        <v>2447</v>
      </c>
      <c r="C3487" s="249"/>
      <c r="D3487" s="227">
        <v>116449.398</v>
      </c>
      <c r="E3487" s="225">
        <v>86611.085999999996</v>
      </c>
      <c r="F3487" s="223">
        <v>1.345</v>
      </c>
      <c r="G3487" s="230">
        <v>4.3965554605974679</v>
      </c>
      <c r="H3487" s="13">
        <v>30</v>
      </c>
      <c r="I3487" s="12">
        <v>10</v>
      </c>
    </row>
    <row r="3488" spans="1:9" x14ac:dyDescent="0.25">
      <c r="A3488" s="220" t="s">
        <v>3329</v>
      </c>
      <c r="B3488" s="220" t="s">
        <v>2447</v>
      </c>
      <c r="C3488" s="248"/>
      <c r="D3488" s="226">
        <v>124671.383</v>
      </c>
      <c r="E3488" s="224">
        <v>83017.452999999994</v>
      </c>
      <c r="F3488" s="222">
        <v>1.502</v>
      </c>
      <c r="G3488" s="231">
        <v>4.5672819180685886</v>
      </c>
      <c r="H3488" s="12">
        <v>15</v>
      </c>
      <c r="I3488" s="12">
        <v>10</v>
      </c>
    </row>
    <row r="3489" spans="1:9" x14ac:dyDescent="0.25">
      <c r="A3489" s="221" t="s">
        <v>3330</v>
      </c>
      <c r="B3489" s="221" t="s">
        <v>2447</v>
      </c>
      <c r="C3489" s="249"/>
      <c r="D3489" s="227">
        <v>131812.34400000001</v>
      </c>
      <c r="E3489" s="225">
        <v>87050.281000000003</v>
      </c>
      <c r="F3489" s="223">
        <v>1.514</v>
      </c>
      <c r="G3489" s="230">
        <v>4.5083000370667934</v>
      </c>
      <c r="H3489" s="13">
        <v>15</v>
      </c>
      <c r="I3489" s="12">
        <v>10</v>
      </c>
    </row>
    <row r="3490" spans="1:9" x14ac:dyDescent="0.25">
      <c r="A3490" s="220" t="s">
        <v>3331</v>
      </c>
      <c r="B3490" s="220" t="s">
        <v>2447</v>
      </c>
      <c r="C3490" s="248"/>
      <c r="D3490" s="226">
        <v>123877.531</v>
      </c>
      <c r="E3490" s="224">
        <v>78837.429999999993</v>
      </c>
      <c r="F3490" s="222">
        <v>1.571</v>
      </c>
      <c r="G3490" s="231">
        <v>4.5518738068171496</v>
      </c>
      <c r="H3490" s="12">
        <v>15</v>
      </c>
      <c r="I3490" s="12">
        <v>10</v>
      </c>
    </row>
    <row r="3491" spans="1:9" x14ac:dyDescent="0.25">
      <c r="A3491" s="221" t="s">
        <v>3332</v>
      </c>
      <c r="B3491" s="221" t="s">
        <v>2447</v>
      </c>
      <c r="C3491" s="249"/>
      <c r="D3491" s="227">
        <v>138914.75</v>
      </c>
      <c r="E3491" s="225">
        <v>89051.508000000002</v>
      </c>
      <c r="F3491" s="223">
        <v>1.56</v>
      </c>
      <c r="G3491" s="230">
        <v>4.6051701859880918</v>
      </c>
      <c r="H3491" s="13">
        <v>0</v>
      </c>
      <c r="I3491" s="12">
        <v>10</v>
      </c>
    </row>
    <row r="3492" spans="1:9" x14ac:dyDescent="0.25">
      <c r="A3492" s="220" t="s">
        <v>3333</v>
      </c>
      <c r="B3492" s="220" t="s">
        <v>2447</v>
      </c>
      <c r="C3492" s="248"/>
      <c r="D3492" s="226">
        <v>141430.20300000001</v>
      </c>
      <c r="E3492" s="224">
        <v>84810.422000000006</v>
      </c>
      <c r="F3492" s="222">
        <v>1.6679999999999999</v>
      </c>
      <c r="G3492" s="231">
        <v>4.6051701859880918</v>
      </c>
      <c r="H3492" s="12">
        <v>0</v>
      </c>
      <c r="I3492" s="12">
        <v>10</v>
      </c>
    </row>
    <row r="3493" spans="1:9" x14ac:dyDescent="0.25">
      <c r="A3493" s="221" t="s">
        <v>3334</v>
      </c>
      <c r="B3493" s="221" t="s">
        <v>2447</v>
      </c>
      <c r="C3493" s="249"/>
      <c r="D3493" s="227">
        <v>129258.977</v>
      </c>
      <c r="E3493" s="225">
        <v>77995.945000000007</v>
      </c>
      <c r="F3493" s="223">
        <v>1.657</v>
      </c>
      <c r="G3493" s="230">
        <v>4.6051701859880918</v>
      </c>
      <c r="H3493" s="13">
        <v>0</v>
      </c>
      <c r="I3493" s="12">
        <v>10</v>
      </c>
    </row>
    <row r="3494" spans="1:9" x14ac:dyDescent="0.25">
      <c r="A3494" s="232" t="s">
        <v>1368</v>
      </c>
      <c r="B3494" s="232" t="s">
        <v>2471</v>
      </c>
      <c r="C3494" s="260"/>
      <c r="D3494" s="236">
        <v>245.18</v>
      </c>
      <c r="E3494" s="236">
        <v>893877.47</v>
      </c>
      <c r="F3494" s="234">
        <v>2.743E-4</v>
      </c>
      <c r="G3494" s="238"/>
      <c r="H3494" s="12"/>
      <c r="I3494" s="12">
        <v>10</v>
      </c>
    </row>
    <row r="3495" spans="1:9" x14ac:dyDescent="0.25">
      <c r="A3495" s="233" t="s">
        <v>1370</v>
      </c>
      <c r="B3495" s="233" t="s">
        <v>2471</v>
      </c>
      <c r="C3495" s="261"/>
      <c r="D3495" s="237">
        <v>131</v>
      </c>
      <c r="E3495" s="237">
        <v>875535.83</v>
      </c>
      <c r="F3495" s="235">
        <v>1.496E-4</v>
      </c>
      <c r="G3495" s="239"/>
      <c r="H3495" s="13"/>
      <c r="I3495" s="12">
        <v>10</v>
      </c>
    </row>
    <row r="3496" spans="1:9" x14ac:dyDescent="0.25">
      <c r="A3496" s="232" t="s">
        <v>1371</v>
      </c>
      <c r="B3496" s="232" t="s">
        <v>2471</v>
      </c>
      <c r="C3496" s="260"/>
      <c r="D3496" s="236">
        <v>163.5</v>
      </c>
      <c r="E3496" s="236">
        <v>881095.3</v>
      </c>
      <c r="F3496" s="234">
        <v>1.8560000000000001E-4</v>
      </c>
      <c r="G3496" s="238"/>
      <c r="H3496" s="12"/>
      <c r="I3496" s="12">
        <v>10</v>
      </c>
    </row>
    <row r="3497" spans="1:9" x14ac:dyDescent="0.25">
      <c r="A3497" s="233" t="s">
        <v>3339</v>
      </c>
      <c r="B3497" s="233" t="s">
        <v>2471</v>
      </c>
      <c r="C3497" s="261"/>
      <c r="D3497" s="237">
        <v>615244.02</v>
      </c>
      <c r="E3497" s="237">
        <v>894727.67</v>
      </c>
      <c r="F3497" s="235">
        <v>0.68759999999999999</v>
      </c>
      <c r="G3497" s="240">
        <v>4.9553839329215759</v>
      </c>
      <c r="H3497" s="13">
        <v>120</v>
      </c>
      <c r="I3497" s="12">
        <v>10</v>
      </c>
    </row>
    <row r="3498" spans="1:9" x14ac:dyDescent="0.25">
      <c r="A3498" s="232" t="s">
        <v>3340</v>
      </c>
      <c r="B3498" s="232" t="s">
        <v>2471</v>
      </c>
      <c r="C3498" s="260"/>
      <c r="D3498" s="236">
        <v>544204.69999999995</v>
      </c>
      <c r="E3498" s="236">
        <v>862115.06</v>
      </c>
      <c r="F3498" s="234">
        <v>0.63119999999999998</v>
      </c>
      <c r="G3498" s="241">
        <v>4.8129813937730441</v>
      </c>
      <c r="H3498" s="12">
        <v>120</v>
      </c>
      <c r="I3498" s="12">
        <v>10</v>
      </c>
    </row>
    <row r="3499" spans="1:9" x14ac:dyDescent="0.25">
      <c r="A3499" s="233" t="s">
        <v>3341</v>
      </c>
      <c r="B3499" s="233" t="s">
        <v>2471</v>
      </c>
      <c r="C3499" s="261"/>
      <c r="D3499" s="237">
        <v>503343.31</v>
      </c>
      <c r="E3499" s="237">
        <v>813070.3</v>
      </c>
      <c r="F3499" s="235">
        <v>0.61909999999999998</v>
      </c>
      <c r="G3499" s="240">
        <v>4.579646259613722</v>
      </c>
      <c r="H3499" s="13">
        <v>120</v>
      </c>
      <c r="I3499" s="12">
        <v>10</v>
      </c>
    </row>
    <row r="3500" spans="1:9" x14ac:dyDescent="0.25">
      <c r="A3500" s="232" t="s">
        <v>3342</v>
      </c>
      <c r="B3500" s="232" t="s">
        <v>2471</v>
      </c>
      <c r="C3500" s="260"/>
      <c r="D3500" s="236">
        <v>674296.49</v>
      </c>
      <c r="E3500" s="236">
        <v>924775</v>
      </c>
      <c r="F3500" s="234">
        <v>0.72909999999999997</v>
      </c>
      <c r="G3500" s="241">
        <v>5.0140043791798909</v>
      </c>
      <c r="H3500" s="12">
        <v>60</v>
      </c>
      <c r="I3500" s="12">
        <v>10</v>
      </c>
    </row>
    <row r="3501" spans="1:9" x14ac:dyDescent="0.25">
      <c r="A3501" s="233" t="s">
        <v>3343</v>
      </c>
      <c r="B3501" s="233" t="s">
        <v>2471</v>
      </c>
      <c r="C3501" s="261"/>
      <c r="D3501" s="237">
        <v>662673.31999999995</v>
      </c>
      <c r="E3501" s="237">
        <v>904764.32</v>
      </c>
      <c r="F3501" s="235">
        <v>0.73240000000000005</v>
      </c>
      <c r="G3501" s="240">
        <v>4.9617299255446765</v>
      </c>
      <c r="H3501" s="13">
        <v>60</v>
      </c>
      <c r="I3501" s="12">
        <v>10</v>
      </c>
    </row>
    <row r="3502" spans="1:9" x14ac:dyDescent="0.25">
      <c r="A3502" s="232" t="s">
        <v>3344</v>
      </c>
      <c r="B3502" s="232" t="s">
        <v>2471</v>
      </c>
      <c r="C3502" s="260"/>
      <c r="D3502" s="236">
        <v>568896.34</v>
      </c>
      <c r="E3502" s="236">
        <v>834375.53</v>
      </c>
      <c r="F3502" s="234">
        <v>0.68179999999999996</v>
      </c>
      <c r="G3502" s="241">
        <v>4.6761459970593959</v>
      </c>
      <c r="H3502" s="12">
        <v>60</v>
      </c>
      <c r="I3502" s="12">
        <v>10</v>
      </c>
    </row>
    <row r="3503" spans="1:9" x14ac:dyDescent="0.25">
      <c r="A3503" s="233" t="s">
        <v>3345</v>
      </c>
      <c r="B3503" s="233" t="s">
        <v>2471</v>
      </c>
      <c r="C3503" s="261"/>
      <c r="D3503" s="237">
        <v>418708.37</v>
      </c>
      <c r="E3503" s="237">
        <v>902372.7</v>
      </c>
      <c r="F3503" s="235">
        <v>0.46400000000000002</v>
      </c>
      <c r="G3503" s="240">
        <v>4.561918772389653</v>
      </c>
      <c r="H3503" s="13">
        <v>30</v>
      </c>
      <c r="I3503" s="12">
        <v>10</v>
      </c>
    </row>
    <row r="3504" spans="1:9" x14ac:dyDescent="0.25">
      <c r="A3504" s="232" t="s">
        <v>3346</v>
      </c>
      <c r="B3504" s="232" t="s">
        <v>2471</v>
      </c>
      <c r="C3504" s="260"/>
      <c r="D3504" s="236">
        <v>400867.65</v>
      </c>
      <c r="E3504" s="236">
        <v>924738.11</v>
      </c>
      <c r="F3504" s="234">
        <v>0.4335</v>
      </c>
      <c r="G3504" s="241">
        <v>4.4371035701982722</v>
      </c>
      <c r="H3504" s="12">
        <v>30</v>
      </c>
      <c r="I3504" s="12">
        <v>10</v>
      </c>
    </row>
    <row r="3505" spans="1:9" x14ac:dyDescent="0.25">
      <c r="A3505" s="233" t="s">
        <v>3347</v>
      </c>
      <c r="B3505" s="233" t="s">
        <v>2471</v>
      </c>
      <c r="C3505" s="261"/>
      <c r="D3505" s="237">
        <v>370828.92</v>
      </c>
      <c r="E3505" s="237">
        <v>936700.1</v>
      </c>
      <c r="F3505" s="235">
        <v>0.39589999999999997</v>
      </c>
      <c r="G3505" s="240">
        <v>4.1323560131499368</v>
      </c>
      <c r="H3505" s="13">
        <v>30</v>
      </c>
      <c r="I3505" s="12">
        <v>10</v>
      </c>
    </row>
    <row r="3506" spans="1:9" x14ac:dyDescent="0.25">
      <c r="A3506" s="232" t="s">
        <v>3348</v>
      </c>
      <c r="B3506" s="232" t="s">
        <v>2471</v>
      </c>
      <c r="C3506" s="260"/>
      <c r="D3506" s="236">
        <v>535477.44999999995</v>
      </c>
      <c r="E3506" s="236">
        <v>932883.98</v>
      </c>
      <c r="F3506" s="234">
        <v>0.57399999999999995</v>
      </c>
      <c r="G3506" s="241">
        <v>4.7747475600153679</v>
      </c>
      <c r="H3506" s="12">
        <v>15</v>
      </c>
      <c r="I3506" s="12">
        <v>10</v>
      </c>
    </row>
    <row r="3507" spans="1:9" x14ac:dyDescent="0.25">
      <c r="A3507" s="233" t="s">
        <v>3349</v>
      </c>
      <c r="B3507" s="233" t="s">
        <v>2471</v>
      </c>
      <c r="C3507" s="261"/>
      <c r="D3507" s="237">
        <v>527688.48</v>
      </c>
      <c r="E3507" s="237">
        <v>935637.7</v>
      </c>
      <c r="F3507" s="235">
        <v>0.56399999999999995</v>
      </c>
      <c r="G3507" s="240">
        <v>4.7003745117489029</v>
      </c>
      <c r="H3507" s="13">
        <v>15</v>
      </c>
      <c r="I3507" s="12">
        <v>10</v>
      </c>
    </row>
    <row r="3508" spans="1:9" x14ac:dyDescent="0.25">
      <c r="A3508" s="232" t="s">
        <v>3350</v>
      </c>
      <c r="B3508" s="232" t="s">
        <v>2471</v>
      </c>
      <c r="C3508" s="260"/>
      <c r="D3508" s="236">
        <v>664551.52</v>
      </c>
      <c r="E3508" s="236">
        <v>975994.41</v>
      </c>
      <c r="F3508" s="234">
        <v>0.68089999999999995</v>
      </c>
      <c r="G3508" s="241">
        <v>4.674824695855464</v>
      </c>
      <c r="H3508" s="12">
        <v>15</v>
      </c>
      <c r="I3508" s="12">
        <v>10</v>
      </c>
    </row>
    <row r="3509" spans="1:9" x14ac:dyDescent="0.25">
      <c r="A3509" s="233" t="s">
        <v>3351</v>
      </c>
      <c r="B3509" s="233" t="s">
        <v>2471</v>
      </c>
      <c r="C3509" s="261"/>
      <c r="D3509" s="237">
        <v>474094.01</v>
      </c>
      <c r="E3509" s="237">
        <v>978487.89</v>
      </c>
      <c r="F3509" s="235">
        <v>0.48449999999999999</v>
      </c>
      <c r="G3509" s="240">
        <v>4.6051701859880918</v>
      </c>
      <c r="H3509" s="13">
        <v>0</v>
      </c>
      <c r="I3509" s="12">
        <v>10</v>
      </c>
    </row>
    <row r="3510" spans="1:9" x14ac:dyDescent="0.25">
      <c r="A3510" s="232" t="s">
        <v>3352</v>
      </c>
      <c r="B3510" s="232" t="s">
        <v>2471</v>
      </c>
      <c r="C3510" s="260"/>
      <c r="D3510" s="236">
        <v>486483.28</v>
      </c>
      <c r="E3510" s="236">
        <v>948639.73</v>
      </c>
      <c r="F3510" s="234">
        <v>0.51280000000000003</v>
      </c>
      <c r="G3510" s="241">
        <v>4.6051701859880918</v>
      </c>
      <c r="H3510" s="12">
        <v>0</v>
      </c>
      <c r="I3510" s="12">
        <v>10</v>
      </c>
    </row>
    <row r="3511" spans="1:9" x14ac:dyDescent="0.25">
      <c r="A3511" s="233" t="s">
        <v>3353</v>
      </c>
      <c r="B3511" s="233" t="s">
        <v>2471</v>
      </c>
      <c r="C3511" s="261"/>
      <c r="D3511" s="237">
        <v>642237.73</v>
      </c>
      <c r="E3511" s="237">
        <v>1011164.13</v>
      </c>
      <c r="F3511" s="235">
        <v>0.6351</v>
      </c>
      <c r="G3511" s="240">
        <v>4.6051701859880918</v>
      </c>
      <c r="H3511" s="13">
        <v>0</v>
      </c>
      <c r="I3511" s="12">
        <v>10</v>
      </c>
    </row>
    <row r="3512" spans="1:9" x14ac:dyDescent="0.25">
      <c r="A3512" s="233" t="s">
        <v>1368</v>
      </c>
      <c r="B3512" s="233" t="s">
        <v>2487</v>
      </c>
      <c r="C3512" s="261"/>
      <c r="D3512" s="237">
        <v>33.72</v>
      </c>
      <c r="E3512" s="237">
        <v>893877.47</v>
      </c>
      <c r="F3512" s="235">
        <v>3.7719999999999998E-5</v>
      </c>
      <c r="G3512" s="239"/>
      <c r="H3512" s="12"/>
      <c r="I3512" s="12">
        <v>10</v>
      </c>
    </row>
    <row r="3513" spans="1:9" x14ac:dyDescent="0.25">
      <c r="A3513" s="232" t="s">
        <v>1370</v>
      </c>
      <c r="B3513" s="232" t="s">
        <v>2487</v>
      </c>
      <c r="C3513" s="260"/>
      <c r="D3513" s="236">
        <v>32.85</v>
      </c>
      <c r="E3513" s="236">
        <v>875535.83</v>
      </c>
      <c r="F3513" s="234">
        <v>3.752E-5</v>
      </c>
      <c r="G3513" s="238"/>
      <c r="H3513" s="13"/>
      <c r="I3513" s="12">
        <v>10</v>
      </c>
    </row>
    <row r="3514" spans="1:9" x14ac:dyDescent="0.25">
      <c r="A3514" s="233" t="s">
        <v>1371</v>
      </c>
      <c r="B3514" s="233" t="s">
        <v>2487</v>
      </c>
      <c r="C3514" s="261"/>
      <c r="D3514" s="237">
        <v>34.76</v>
      </c>
      <c r="E3514" s="237">
        <v>881095.3</v>
      </c>
      <c r="F3514" s="235">
        <v>3.9449999999999997E-5</v>
      </c>
      <c r="G3514" s="239"/>
      <c r="H3514" s="12"/>
      <c r="I3514" s="12">
        <v>10</v>
      </c>
    </row>
    <row r="3515" spans="1:9" x14ac:dyDescent="0.25">
      <c r="A3515" s="232" t="s">
        <v>3354</v>
      </c>
      <c r="B3515" s="232" t="s">
        <v>2487</v>
      </c>
      <c r="C3515" s="260"/>
      <c r="D3515" s="236">
        <v>776.47</v>
      </c>
      <c r="E3515" s="236">
        <v>849400.25</v>
      </c>
      <c r="F3515" s="234">
        <v>9.1410000000000005E-4</v>
      </c>
      <c r="G3515" s="241" t="s">
        <v>3444</v>
      </c>
      <c r="H3515" s="13">
        <v>120</v>
      </c>
      <c r="I3515" s="12">
        <v>10</v>
      </c>
    </row>
    <row r="3516" spans="1:9" x14ac:dyDescent="0.25">
      <c r="A3516" s="233" t="s">
        <v>3355</v>
      </c>
      <c r="B3516" s="233" t="s">
        <v>2487</v>
      </c>
      <c r="C3516" s="261"/>
      <c r="D3516" s="237">
        <v>122.63</v>
      </c>
      <c r="E3516" s="237">
        <v>806548.15</v>
      </c>
      <c r="F3516" s="235">
        <v>1.5200000000000001E-4</v>
      </c>
      <c r="G3516" s="240" t="s">
        <v>3445</v>
      </c>
      <c r="H3516" s="12">
        <v>120</v>
      </c>
      <c r="I3516" s="12">
        <v>10</v>
      </c>
    </row>
    <row r="3517" spans="1:9" x14ac:dyDescent="0.25">
      <c r="A3517" s="232" t="s">
        <v>3356</v>
      </c>
      <c r="B3517" s="232" t="s">
        <v>2487</v>
      </c>
      <c r="C3517" s="260"/>
      <c r="D3517" s="236">
        <v>449.5</v>
      </c>
      <c r="E3517" s="236">
        <v>830163.31</v>
      </c>
      <c r="F3517" s="234">
        <v>5.4149999999999999E-4</v>
      </c>
      <c r="G3517" s="241" t="s">
        <v>3446</v>
      </c>
      <c r="H3517" s="13">
        <v>120</v>
      </c>
      <c r="I3517" s="12">
        <v>10</v>
      </c>
    </row>
    <row r="3518" spans="1:9" x14ac:dyDescent="0.25">
      <c r="A3518" s="233" t="s">
        <v>3357</v>
      </c>
      <c r="B3518" s="233" t="s">
        <v>2487</v>
      </c>
      <c r="C3518" s="261"/>
      <c r="D3518" s="237">
        <v>3289.8</v>
      </c>
      <c r="E3518" s="237">
        <v>912749.83</v>
      </c>
      <c r="F3518" s="235">
        <v>3.604E-3</v>
      </c>
      <c r="G3518" s="240" t="s">
        <v>3447</v>
      </c>
      <c r="H3518" s="12">
        <v>60</v>
      </c>
      <c r="I3518" s="12">
        <v>10</v>
      </c>
    </row>
    <row r="3519" spans="1:9" x14ac:dyDescent="0.25">
      <c r="A3519" s="232" t="s">
        <v>3358</v>
      </c>
      <c r="B3519" s="232" t="s">
        <v>2487</v>
      </c>
      <c r="C3519" s="260"/>
      <c r="D3519" s="236">
        <v>1716.38</v>
      </c>
      <c r="E3519" s="236">
        <v>903964.88</v>
      </c>
      <c r="F3519" s="234">
        <v>1.8990000000000001E-3</v>
      </c>
      <c r="G3519" s="241" t="s">
        <v>3448</v>
      </c>
      <c r="H3519" s="13">
        <v>60</v>
      </c>
      <c r="I3519" s="12">
        <v>10</v>
      </c>
    </row>
    <row r="3520" spans="1:9" x14ac:dyDescent="0.25">
      <c r="A3520" s="233" t="s">
        <v>3359</v>
      </c>
      <c r="B3520" s="233" t="s">
        <v>2487</v>
      </c>
      <c r="C3520" s="261"/>
      <c r="D3520" s="237">
        <v>837.62</v>
      </c>
      <c r="E3520" s="237">
        <v>906439.76</v>
      </c>
      <c r="F3520" s="235">
        <v>9.2409999999999996E-4</v>
      </c>
      <c r="G3520" s="240" t="s">
        <v>3449</v>
      </c>
      <c r="H3520" s="12">
        <v>60</v>
      </c>
      <c r="I3520" s="12">
        <v>10</v>
      </c>
    </row>
    <row r="3521" spans="1:9" x14ac:dyDescent="0.25">
      <c r="A3521" s="232" t="s">
        <v>3360</v>
      </c>
      <c r="B3521" s="232" t="s">
        <v>2487</v>
      </c>
      <c r="C3521" s="260"/>
      <c r="D3521" s="236">
        <v>2635.27</v>
      </c>
      <c r="E3521" s="236">
        <v>960834.54</v>
      </c>
      <c r="F3521" s="234">
        <v>2.7430000000000002E-3</v>
      </c>
      <c r="G3521" s="241" t="s">
        <v>3450</v>
      </c>
      <c r="H3521" s="13">
        <v>30</v>
      </c>
      <c r="I3521" s="12">
        <v>10</v>
      </c>
    </row>
    <row r="3522" spans="1:9" x14ac:dyDescent="0.25">
      <c r="A3522" s="233" t="s">
        <v>3361</v>
      </c>
      <c r="B3522" s="233" t="s">
        <v>2487</v>
      </c>
      <c r="C3522" s="261"/>
      <c r="D3522" s="237">
        <v>826.42</v>
      </c>
      <c r="E3522" s="237">
        <v>965941.7</v>
      </c>
      <c r="F3522" s="235">
        <v>8.5559999999999998E-4</v>
      </c>
      <c r="G3522" s="240" t="s">
        <v>3451</v>
      </c>
      <c r="H3522" s="12">
        <v>30</v>
      </c>
      <c r="I3522" s="12">
        <v>10</v>
      </c>
    </row>
    <row r="3523" spans="1:9" x14ac:dyDescent="0.25">
      <c r="A3523" s="232" t="s">
        <v>3362</v>
      </c>
      <c r="B3523" s="232" t="s">
        <v>2487</v>
      </c>
      <c r="C3523" s="260"/>
      <c r="D3523" s="236">
        <v>3045.12</v>
      </c>
      <c r="E3523" s="236">
        <v>1021492.98</v>
      </c>
      <c r="F3523" s="234">
        <v>2.9810000000000001E-3</v>
      </c>
      <c r="G3523" s="241" t="s">
        <v>3452</v>
      </c>
      <c r="H3523" s="13">
        <v>30</v>
      </c>
      <c r="I3523" s="12">
        <v>10</v>
      </c>
    </row>
    <row r="3524" spans="1:9" x14ac:dyDescent="0.25">
      <c r="A3524" s="233" t="s">
        <v>3363</v>
      </c>
      <c r="B3524" s="233" t="s">
        <v>2487</v>
      </c>
      <c r="C3524" s="261"/>
      <c r="D3524" s="237">
        <v>3474.08</v>
      </c>
      <c r="E3524" s="237">
        <v>986604.78</v>
      </c>
      <c r="F3524" s="235">
        <v>3.5209999999999998E-3</v>
      </c>
      <c r="G3524" s="240" t="s">
        <v>3453</v>
      </c>
      <c r="H3524" s="12">
        <v>15</v>
      </c>
      <c r="I3524" s="12">
        <v>10</v>
      </c>
    </row>
    <row r="3525" spans="1:9" x14ac:dyDescent="0.25">
      <c r="A3525" s="232" t="s">
        <v>3364</v>
      </c>
      <c r="B3525" s="232" t="s">
        <v>2487</v>
      </c>
      <c r="C3525" s="260"/>
      <c r="D3525" s="236">
        <v>12284.39</v>
      </c>
      <c r="E3525" s="236">
        <v>1003913.92</v>
      </c>
      <c r="F3525" s="234">
        <v>1.2239999999999999E-2</v>
      </c>
      <c r="G3525" s="241">
        <v>-1.9024470170054171</v>
      </c>
      <c r="H3525" s="13">
        <v>15</v>
      </c>
      <c r="I3525" s="12">
        <v>10</v>
      </c>
    </row>
    <row r="3526" spans="1:9" x14ac:dyDescent="0.25">
      <c r="A3526" s="233" t="s">
        <v>3365</v>
      </c>
      <c r="B3526" s="233" t="s">
        <v>2487</v>
      </c>
      <c r="C3526" s="261"/>
      <c r="D3526" s="237">
        <v>2871.51</v>
      </c>
      <c r="E3526" s="237">
        <v>992304.35</v>
      </c>
      <c r="F3526" s="235">
        <v>2.8939999999999999E-3</v>
      </c>
      <c r="G3526" s="240" t="s">
        <v>3454</v>
      </c>
      <c r="H3526" s="12">
        <v>15</v>
      </c>
      <c r="I3526" s="12">
        <v>10</v>
      </c>
    </row>
    <row r="3527" spans="1:9" x14ac:dyDescent="0.25">
      <c r="A3527" s="232" t="s">
        <v>3366</v>
      </c>
      <c r="B3527" s="232" t="s">
        <v>2487</v>
      </c>
      <c r="C3527" s="260"/>
      <c r="D3527" s="236">
        <v>8720538.0500000007</v>
      </c>
      <c r="E3527" s="236">
        <v>1036684.35</v>
      </c>
      <c r="F3527" s="234">
        <v>8.4120000000000008</v>
      </c>
      <c r="G3527" s="241">
        <v>4.6051701859880918</v>
      </c>
      <c r="H3527" s="13">
        <v>0</v>
      </c>
      <c r="I3527" s="12">
        <v>10</v>
      </c>
    </row>
    <row r="3528" spans="1:9" x14ac:dyDescent="0.25">
      <c r="A3528" s="233" t="s">
        <v>3367</v>
      </c>
      <c r="B3528" s="233" t="s">
        <v>2487</v>
      </c>
      <c r="C3528" s="261"/>
      <c r="D3528" s="237">
        <v>8720488.1099999994</v>
      </c>
      <c r="E3528" s="237">
        <v>1066321.1100000001</v>
      </c>
      <c r="F3528" s="235">
        <v>8.1780000000000008</v>
      </c>
      <c r="G3528" s="240">
        <v>4.6051701859880918</v>
      </c>
      <c r="H3528" s="12">
        <v>0</v>
      </c>
      <c r="I3528" s="12">
        <v>10</v>
      </c>
    </row>
    <row r="3529" spans="1:9" x14ac:dyDescent="0.25">
      <c r="A3529" s="232" t="s">
        <v>3368</v>
      </c>
      <c r="B3529" s="232" t="s">
        <v>2487</v>
      </c>
      <c r="C3529" s="260"/>
      <c r="D3529" s="236">
        <v>9210166.0399999991</v>
      </c>
      <c r="E3529" s="236">
        <v>1036328.91</v>
      </c>
      <c r="F3529" s="234">
        <v>8.8870000000000005</v>
      </c>
      <c r="G3529" s="241">
        <v>4.6051701859880918</v>
      </c>
      <c r="H3529" s="13">
        <v>0</v>
      </c>
      <c r="I3529" s="12">
        <v>10</v>
      </c>
    </row>
    <row r="3530" spans="1:9" x14ac:dyDescent="0.25">
      <c r="A3530" s="232" t="s">
        <v>1368</v>
      </c>
      <c r="B3530" s="232" t="s">
        <v>2503</v>
      </c>
      <c r="C3530" s="260"/>
      <c r="D3530" s="236">
        <v>7586.58</v>
      </c>
      <c r="E3530" s="236">
        <v>893877.47</v>
      </c>
      <c r="F3530" s="234">
        <v>8.4869999999999998E-3</v>
      </c>
      <c r="G3530" s="238"/>
      <c r="H3530" s="12"/>
      <c r="I3530" s="12">
        <v>10</v>
      </c>
    </row>
    <row r="3531" spans="1:9" x14ac:dyDescent="0.25">
      <c r="A3531" s="233" t="s">
        <v>1370</v>
      </c>
      <c r="B3531" s="233" t="s">
        <v>2503</v>
      </c>
      <c r="C3531" s="261"/>
      <c r="D3531" s="237">
        <v>4719.49</v>
      </c>
      <c r="E3531" s="237">
        <v>875535.83</v>
      </c>
      <c r="F3531" s="235">
        <v>5.3899999999999998E-3</v>
      </c>
      <c r="G3531" s="239"/>
      <c r="H3531" s="13"/>
      <c r="I3531" s="12">
        <v>10</v>
      </c>
    </row>
    <row r="3532" spans="1:9" x14ac:dyDescent="0.25">
      <c r="A3532" s="232" t="s">
        <v>1371</v>
      </c>
      <c r="B3532" s="232" t="s">
        <v>2503</v>
      </c>
      <c r="C3532" s="260"/>
      <c r="D3532" s="236">
        <v>4540.72</v>
      </c>
      <c r="E3532" s="236">
        <v>881095.3</v>
      </c>
      <c r="F3532" s="234">
        <v>5.1529999999999996E-3</v>
      </c>
      <c r="G3532" s="238"/>
      <c r="H3532" s="12"/>
      <c r="I3532" s="12">
        <v>10</v>
      </c>
    </row>
    <row r="3533" spans="1:9" x14ac:dyDescent="0.25">
      <c r="A3533" s="233" t="s">
        <v>3369</v>
      </c>
      <c r="B3533" s="233" t="s">
        <v>2503</v>
      </c>
      <c r="C3533" s="261"/>
      <c r="D3533" s="237">
        <v>555729.59</v>
      </c>
      <c r="E3533" s="237">
        <v>803884.25</v>
      </c>
      <c r="F3533" s="235">
        <v>0.69130000000000003</v>
      </c>
      <c r="G3533" s="240">
        <v>2.1138147840430044</v>
      </c>
      <c r="H3533" s="13">
        <v>120</v>
      </c>
      <c r="I3533" s="12">
        <v>10</v>
      </c>
    </row>
    <row r="3534" spans="1:9" x14ac:dyDescent="0.25">
      <c r="A3534" s="232" t="s">
        <v>3370</v>
      </c>
      <c r="B3534" s="232" t="s">
        <v>2503</v>
      </c>
      <c r="C3534" s="260"/>
      <c r="D3534" s="236">
        <v>568784.31000000006</v>
      </c>
      <c r="E3534" s="236">
        <v>837732.11</v>
      </c>
      <c r="F3534" s="234">
        <v>0.67900000000000005</v>
      </c>
      <c r="G3534" s="241">
        <v>2.1990065175726974</v>
      </c>
      <c r="H3534" s="12">
        <v>120</v>
      </c>
      <c r="I3534" s="12">
        <v>10</v>
      </c>
    </row>
    <row r="3535" spans="1:9" x14ac:dyDescent="0.25">
      <c r="A3535" s="233" t="s">
        <v>3371</v>
      </c>
      <c r="B3535" s="233" t="s">
        <v>2503</v>
      </c>
      <c r="C3535" s="261"/>
      <c r="D3535" s="237">
        <v>681330.18</v>
      </c>
      <c r="E3535" s="237">
        <v>838486.44</v>
      </c>
      <c r="F3535" s="235">
        <v>0.81259999999999999</v>
      </c>
      <c r="G3535" s="240">
        <v>2.373094790192896</v>
      </c>
      <c r="H3535" s="13">
        <v>120</v>
      </c>
      <c r="I3535" s="12">
        <v>10</v>
      </c>
    </row>
    <row r="3536" spans="1:9" x14ac:dyDescent="0.25">
      <c r="A3536" s="232" t="s">
        <v>3372</v>
      </c>
      <c r="B3536" s="232" t="s">
        <v>2503</v>
      </c>
      <c r="C3536" s="260"/>
      <c r="D3536" s="236">
        <v>1550601.24</v>
      </c>
      <c r="E3536" s="236">
        <v>873217.41</v>
      </c>
      <c r="F3536" s="234">
        <v>1.776</v>
      </c>
      <c r="G3536" s="241">
        <v>3.0630000412403358</v>
      </c>
      <c r="H3536" s="12">
        <v>60</v>
      </c>
      <c r="I3536" s="12">
        <v>10</v>
      </c>
    </row>
    <row r="3537" spans="1:9" x14ac:dyDescent="0.25">
      <c r="A3537" s="233" t="s">
        <v>3373</v>
      </c>
      <c r="B3537" s="233" t="s">
        <v>2503</v>
      </c>
      <c r="C3537" s="261"/>
      <c r="D3537" s="237">
        <v>1313305.73</v>
      </c>
      <c r="E3537" s="237">
        <v>868258.17</v>
      </c>
      <c r="F3537" s="235">
        <v>1.5129999999999999</v>
      </c>
      <c r="G3537" s="240">
        <v>3.0054198186099179</v>
      </c>
      <c r="H3537" s="13">
        <v>60</v>
      </c>
      <c r="I3537" s="12">
        <v>10</v>
      </c>
    </row>
    <row r="3538" spans="1:9" x14ac:dyDescent="0.25">
      <c r="A3538" s="232" t="s">
        <v>3374</v>
      </c>
      <c r="B3538" s="232" t="s">
        <v>2503</v>
      </c>
      <c r="C3538" s="260"/>
      <c r="D3538" s="236">
        <v>1853147.35</v>
      </c>
      <c r="E3538" s="236">
        <v>884313.19</v>
      </c>
      <c r="F3538" s="234">
        <v>2.0960000000000001</v>
      </c>
      <c r="G3538" s="241">
        <v>3.3254477105254328</v>
      </c>
      <c r="H3538" s="12">
        <v>60</v>
      </c>
      <c r="I3538" s="12">
        <v>10</v>
      </c>
    </row>
    <row r="3539" spans="1:9" x14ac:dyDescent="0.25">
      <c r="A3539" s="233" t="s">
        <v>3375</v>
      </c>
      <c r="B3539" s="233" t="s">
        <v>2503</v>
      </c>
      <c r="C3539" s="261"/>
      <c r="D3539" s="237">
        <v>2289698.67</v>
      </c>
      <c r="E3539" s="237">
        <v>871067.25</v>
      </c>
      <c r="F3539" s="235">
        <v>2.629</v>
      </c>
      <c r="G3539" s="240">
        <v>3.4564022860429366</v>
      </c>
      <c r="H3539" s="13">
        <v>30</v>
      </c>
      <c r="I3539" s="12">
        <v>10</v>
      </c>
    </row>
    <row r="3540" spans="1:9" x14ac:dyDescent="0.25">
      <c r="A3540" s="232" t="s">
        <v>3376</v>
      </c>
      <c r="B3540" s="232" t="s">
        <v>2503</v>
      </c>
      <c r="C3540" s="260"/>
      <c r="D3540" s="236">
        <v>1973654.4</v>
      </c>
      <c r="E3540" s="236">
        <v>876475.23</v>
      </c>
      <c r="F3540" s="234">
        <v>2.2519999999999998</v>
      </c>
      <c r="G3540" s="241">
        <v>3.4045247309039217</v>
      </c>
      <c r="H3540" s="12">
        <v>30</v>
      </c>
      <c r="I3540" s="12">
        <v>10</v>
      </c>
    </row>
    <row r="3541" spans="1:9" x14ac:dyDescent="0.25">
      <c r="A3541" s="233" t="s">
        <v>3377</v>
      </c>
      <c r="B3541" s="233" t="s">
        <v>2503</v>
      </c>
      <c r="C3541" s="261"/>
      <c r="D3541" s="237">
        <v>2444184.71</v>
      </c>
      <c r="E3541" s="237">
        <v>864141.38</v>
      </c>
      <c r="F3541" s="235">
        <v>2.8279999999999998</v>
      </c>
      <c r="G3541" s="240">
        <v>3.6257721152713702</v>
      </c>
      <c r="H3541" s="13">
        <v>30</v>
      </c>
      <c r="I3541" s="12">
        <v>10</v>
      </c>
    </row>
    <row r="3542" spans="1:9" x14ac:dyDescent="0.25">
      <c r="A3542" s="232" t="s">
        <v>3378</v>
      </c>
      <c r="B3542" s="232" t="s">
        <v>2503</v>
      </c>
      <c r="C3542" s="260"/>
      <c r="D3542" s="236">
        <v>4420068.7300000004</v>
      </c>
      <c r="E3542" s="236">
        <v>907598.55</v>
      </c>
      <c r="F3542" s="234">
        <v>4.87</v>
      </c>
      <c r="G3542" s="241">
        <v>4.0740050426542744</v>
      </c>
      <c r="H3542" s="12">
        <v>15</v>
      </c>
      <c r="I3542" s="12">
        <v>10</v>
      </c>
    </row>
    <row r="3543" spans="1:9" x14ac:dyDescent="0.25">
      <c r="A3543" s="233" t="s">
        <v>3379</v>
      </c>
      <c r="B3543" s="233" t="s">
        <v>2503</v>
      </c>
      <c r="C3543" s="261"/>
      <c r="D3543" s="237">
        <v>3957160.46</v>
      </c>
      <c r="E3543" s="237">
        <v>967660.52</v>
      </c>
      <c r="F3543" s="235">
        <v>4.0890000000000004</v>
      </c>
      <c r="G3543" s="240">
        <v>4.0022746709288386</v>
      </c>
      <c r="H3543" s="13">
        <v>15</v>
      </c>
      <c r="I3543" s="12">
        <v>10</v>
      </c>
    </row>
    <row r="3544" spans="1:9" x14ac:dyDescent="0.25">
      <c r="A3544" s="232" t="s">
        <v>3380</v>
      </c>
      <c r="B3544" s="232" t="s">
        <v>2503</v>
      </c>
      <c r="C3544" s="260"/>
      <c r="D3544" s="236">
        <v>5059480.55</v>
      </c>
      <c r="E3544" s="236">
        <v>928969.29</v>
      </c>
      <c r="F3544" s="234">
        <v>5.4459999999999997</v>
      </c>
      <c r="G3544" s="241">
        <v>4.2821638784964469</v>
      </c>
      <c r="H3544" s="12">
        <v>15</v>
      </c>
      <c r="I3544" s="12">
        <v>10</v>
      </c>
    </row>
    <row r="3545" spans="1:9" x14ac:dyDescent="0.25">
      <c r="A3545" s="233" t="s">
        <v>3381</v>
      </c>
      <c r="B3545" s="233" t="s">
        <v>2503</v>
      </c>
      <c r="C3545" s="261"/>
      <c r="D3545" s="237">
        <v>8470063.4600000009</v>
      </c>
      <c r="E3545" s="237">
        <v>1023045.93</v>
      </c>
      <c r="F3545" s="235">
        <v>8.2789999999999999</v>
      </c>
      <c r="G3545" s="240">
        <v>4.6051701859880918</v>
      </c>
      <c r="H3545" s="13">
        <v>0</v>
      </c>
      <c r="I3545" s="12">
        <v>10</v>
      </c>
    </row>
    <row r="3546" spans="1:9" x14ac:dyDescent="0.25">
      <c r="A3546" s="232" t="s">
        <v>3382</v>
      </c>
      <c r="B3546" s="232" t="s">
        <v>2503</v>
      </c>
      <c r="C3546" s="260"/>
      <c r="D3546" s="236">
        <v>7824531.8499999996</v>
      </c>
      <c r="E3546" s="236">
        <v>1047908.68</v>
      </c>
      <c r="F3546" s="234">
        <v>7.4669999999999996</v>
      </c>
      <c r="G3546" s="241">
        <v>4.6051701859880918</v>
      </c>
      <c r="H3546" s="12">
        <v>0</v>
      </c>
      <c r="I3546" s="12">
        <v>10</v>
      </c>
    </row>
    <row r="3547" spans="1:9" x14ac:dyDescent="0.25">
      <c r="A3547" s="233" t="s">
        <v>3383</v>
      </c>
      <c r="B3547" s="233" t="s">
        <v>2503</v>
      </c>
      <c r="C3547" s="261"/>
      <c r="D3547" s="237">
        <v>7863610.0599999996</v>
      </c>
      <c r="E3547" s="237">
        <v>1045631.74</v>
      </c>
      <c r="F3547" s="235">
        <v>7.52</v>
      </c>
      <c r="G3547" s="240">
        <v>4.6051701859880918</v>
      </c>
      <c r="H3547" s="13">
        <v>0</v>
      </c>
      <c r="I3547" s="12">
        <v>10</v>
      </c>
    </row>
    <row r="3548" spans="1:9" x14ac:dyDescent="0.25">
      <c r="A3548" s="233" t="s">
        <v>1368</v>
      </c>
      <c r="B3548" s="233" t="s">
        <v>2519</v>
      </c>
      <c r="C3548" s="261"/>
      <c r="D3548" s="237">
        <v>77.52</v>
      </c>
      <c r="E3548" s="237">
        <v>893877.47</v>
      </c>
      <c r="F3548" s="235">
        <v>8.6730000000000005E-5</v>
      </c>
      <c r="G3548" s="239"/>
      <c r="H3548" s="12"/>
      <c r="I3548" s="12">
        <v>10</v>
      </c>
    </row>
    <row r="3549" spans="1:9" x14ac:dyDescent="0.25">
      <c r="A3549" s="232" t="s">
        <v>1370</v>
      </c>
      <c r="B3549" s="232" t="s">
        <v>2519</v>
      </c>
      <c r="C3549" s="260"/>
      <c r="D3549" s="236">
        <v>81.73</v>
      </c>
      <c r="E3549" s="236">
        <v>875535.83</v>
      </c>
      <c r="F3549" s="234">
        <v>9.3339999999999997E-5</v>
      </c>
      <c r="G3549" s="238"/>
      <c r="H3549" s="13"/>
      <c r="I3549" s="12">
        <v>10</v>
      </c>
    </row>
    <row r="3550" spans="1:9" x14ac:dyDescent="0.25">
      <c r="A3550" s="233" t="s">
        <v>1371</v>
      </c>
      <c r="B3550" s="233" t="s">
        <v>2519</v>
      </c>
      <c r="C3550" s="261"/>
      <c r="D3550" s="237">
        <v>33.380000000000003</v>
      </c>
      <c r="E3550" s="237">
        <v>881095.3</v>
      </c>
      <c r="F3550" s="235">
        <v>3.7889999999999998E-5</v>
      </c>
      <c r="G3550" s="239"/>
      <c r="H3550" s="12"/>
      <c r="I3550" s="12">
        <v>10</v>
      </c>
    </row>
    <row r="3551" spans="1:9" x14ac:dyDescent="0.25">
      <c r="A3551" s="232" t="s">
        <v>3384</v>
      </c>
      <c r="B3551" s="232" t="s">
        <v>2519</v>
      </c>
      <c r="C3551" s="260"/>
      <c r="D3551" s="236">
        <v>84555.44</v>
      </c>
      <c r="E3551" s="236">
        <v>746796.12</v>
      </c>
      <c r="F3551" s="234">
        <v>0.1132</v>
      </c>
      <c r="G3551" s="241">
        <v>1.9832148234474132</v>
      </c>
      <c r="H3551" s="13">
        <v>120</v>
      </c>
      <c r="I3551" s="12">
        <v>10</v>
      </c>
    </row>
    <row r="3552" spans="1:9" x14ac:dyDescent="0.25">
      <c r="A3552" s="233" t="s">
        <v>3385</v>
      </c>
      <c r="B3552" s="233" t="s">
        <v>2519</v>
      </c>
      <c r="C3552" s="261"/>
      <c r="D3552" s="237">
        <v>85199.1</v>
      </c>
      <c r="E3552" s="237">
        <v>768083.64</v>
      </c>
      <c r="F3552" s="235">
        <v>0.1109</v>
      </c>
      <c r="G3552" s="240">
        <v>1.993989429986174</v>
      </c>
      <c r="H3552" s="12">
        <v>120</v>
      </c>
      <c r="I3552" s="12">
        <v>10</v>
      </c>
    </row>
    <row r="3553" spans="1:9" x14ac:dyDescent="0.25">
      <c r="A3553" s="232" t="s">
        <v>3386</v>
      </c>
      <c r="B3553" s="232" t="s">
        <v>2519</v>
      </c>
      <c r="C3553" s="260"/>
      <c r="D3553" s="236">
        <v>126438.09</v>
      </c>
      <c r="E3553" s="236">
        <v>839087.08</v>
      </c>
      <c r="F3553" s="234">
        <v>0.1507</v>
      </c>
      <c r="G3553" s="241">
        <v>2.2870035422211754</v>
      </c>
      <c r="H3553" s="13">
        <v>120</v>
      </c>
      <c r="I3553" s="12">
        <v>10</v>
      </c>
    </row>
    <row r="3554" spans="1:9" x14ac:dyDescent="0.25">
      <c r="A3554" s="233" t="s">
        <v>3387</v>
      </c>
      <c r="B3554" s="233" t="s">
        <v>2519</v>
      </c>
      <c r="C3554" s="261"/>
      <c r="D3554" s="237">
        <v>415875.12</v>
      </c>
      <c r="E3554" s="237">
        <v>866018.32</v>
      </c>
      <c r="F3554" s="235">
        <v>0.48020000000000002</v>
      </c>
      <c r="G3554" s="240">
        <v>3.4287520518979409</v>
      </c>
      <c r="H3554" s="12">
        <v>60</v>
      </c>
      <c r="I3554" s="12">
        <v>10</v>
      </c>
    </row>
    <row r="3555" spans="1:9" x14ac:dyDescent="0.25">
      <c r="A3555" s="232" t="s">
        <v>3388</v>
      </c>
      <c r="B3555" s="232" t="s">
        <v>2519</v>
      </c>
      <c r="C3555" s="260"/>
      <c r="D3555" s="236">
        <v>409863.87</v>
      </c>
      <c r="E3555" s="236">
        <v>864154.96</v>
      </c>
      <c r="F3555" s="234">
        <v>0.4743</v>
      </c>
      <c r="G3555" s="241">
        <v>3.4477027160799993</v>
      </c>
      <c r="H3555" s="13">
        <v>60</v>
      </c>
      <c r="I3555" s="12">
        <v>10</v>
      </c>
    </row>
    <row r="3556" spans="1:9" x14ac:dyDescent="0.25">
      <c r="A3556" s="233" t="s">
        <v>3389</v>
      </c>
      <c r="B3556" s="233" t="s">
        <v>2519</v>
      </c>
      <c r="C3556" s="261"/>
      <c r="D3556" s="237">
        <v>489456.97</v>
      </c>
      <c r="E3556" s="237">
        <v>923415.24</v>
      </c>
      <c r="F3556" s="235">
        <v>0.53010000000000002</v>
      </c>
      <c r="G3556" s="240">
        <v>3.5451232612672183</v>
      </c>
      <c r="H3556" s="12">
        <v>60</v>
      </c>
      <c r="I3556" s="12">
        <v>10</v>
      </c>
    </row>
    <row r="3557" spans="1:9" x14ac:dyDescent="0.25">
      <c r="A3557" s="232" t="s">
        <v>3390</v>
      </c>
      <c r="B3557" s="232" t="s">
        <v>2519</v>
      </c>
      <c r="C3557" s="260"/>
      <c r="D3557" s="236">
        <v>724465.48</v>
      </c>
      <c r="E3557" s="236">
        <v>868136.47</v>
      </c>
      <c r="F3557" s="234">
        <v>0.83450000000000002</v>
      </c>
      <c r="G3557" s="241">
        <v>3.9814463548264665</v>
      </c>
      <c r="H3557" s="13">
        <v>30</v>
      </c>
      <c r="I3557" s="12">
        <v>10</v>
      </c>
    </row>
    <row r="3558" spans="1:9" x14ac:dyDescent="0.25">
      <c r="A3558" s="233" t="s">
        <v>3391</v>
      </c>
      <c r="B3558" s="233" t="s">
        <v>2519</v>
      </c>
      <c r="C3558" s="261"/>
      <c r="D3558" s="237">
        <v>777597.32</v>
      </c>
      <c r="E3558" s="237">
        <v>866082.72</v>
      </c>
      <c r="F3558" s="235">
        <v>0.89780000000000004</v>
      </c>
      <c r="G3558" s="240">
        <v>4.0858822743886511</v>
      </c>
      <c r="H3558" s="12">
        <v>30</v>
      </c>
      <c r="I3558" s="12">
        <v>10</v>
      </c>
    </row>
    <row r="3559" spans="1:9" x14ac:dyDescent="0.25">
      <c r="A3559" s="232" t="s">
        <v>3392</v>
      </c>
      <c r="B3559" s="232" t="s">
        <v>2519</v>
      </c>
      <c r="C3559" s="260"/>
      <c r="D3559" s="236">
        <v>772130.22</v>
      </c>
      <c r="E3559" s="236">
        <v>893230.36</v>
      </c>
      <c r="F3559" s="234">
        <v>0.86439999999999995</v>
      </c>
      <c r="G3559" s="241">
        <v>4.0341462290742989</v>
      </c>
      <c r="H3559" s="13">
        <v>30</v>
      </c>
      <c r="I3559" s="12">
        <v>10</v>
      </c>
    </row>
    <row r="3560" spans="1:9" x14ac:dyDescent="0.25">
      <c r="A3560" s="233" t="s">
        <v>3393</v>
      </c>
      <c r="B3560" s="233" t="s">
        <v>2519</v>
      </c>
      <c r="C3560" s="261"/>
      <c r="D3560" s="237">
        <v>1086426.33</v>
      </c>
      <c r="E3560" s="237">
        <v>965160.97</v>
      </c>
      <c r="F3560" s="235">
        <v>1.1259999999999999</v>
      </c>
      <c r="G3560" s="240">
        <v>4.2810629608590371</v>
      </c>
      <c r="H3560" s="12">
        <v>15</v>
      </c>
      <c r="I3560" s="12">
        <v>10</v>
      </c>
    </row>
    <row r="3561" spans="1:9" x14ac:dyDescent="0.25">
      <c r="A3561" s="232" t="s">
        <v>3394</v>
      </c>
      <c r="B3561" s="232" t="s">
        <v>2519</v>
      </c>
      <c r="C3561" s="260"/>
      <c r="D3561" s="236">
        <v>1154454.8799999999</v>
      </c>
      <c r="E3561" s="236">
        <v>1025703.17</v>
      </c>
      <c r="F3561" s="234">
        <v>1.1259999999999999</v>
      </c>
      <c r="G3561" s="241">
        <v>4.3123781582861263</v>
      </c>
      <c r="H3561" s="13">
        <v>15</v>
      </c>
      <c r="I3561" s="12">
        <v>10</v>
      </c>
    </row>
    <row r="3562" spans="1:9" x14ac:dyDescent="0.25">
      <c r="A3562" s="233" t="s">
        <v>3395</v>
      </c>
      <c r="B3562" s="233" t="s">
        <v>2519</v>
      </c>
      <c r="C3562" s="261"/>
      <c r="D3562" s="237">
        <v>1171686.8999999999</v>
      </c>
      <c r="E3562" s="237">
        <v>996613.63</v>
      </c>
      <c r="F3562" s="235">
        <v>1.1759999999999999</v>
      </c>
      <c r="G3562" s="240">
        <v>4.3420070050726336</v>
      </c>
      <c r="H3562" s="12">
        <v>15</v>
      </c>
      <c r="I3562" s="12">
        <v>10</v>
      </c>
    </row>
    <row r="3563" spans="1:9" x14ac:dyDescent="0.25">
      <c r="A3563" s="232" t="s">
        <v>3396</v>
      </c>
      <c r="B3563" s="232" t="s">
        <v>2519</v>
      </c>
      <c r="C3563" s="260"/>
      <c r="D3563" s="236">
        <v>1614361.11</v>
      </c>
      <c r="E3563" s="236">
        <v>1036795.11</v>
      </c>
      <c r="F3563" s="234">
        <v>1.5569999999999999</v>
      </c>
      <c r="G3563" s="241">
        <v>4.6051701859880918</v>
      </c>
      <c r="H3563" s="13">
        <v>0</v>
      </c>
      <c r="I3563" s="12">
        <v>10</v>
      </c>
    </row>
    <row r="3564" spans="1:9" x14ac:dyDescent="0.25">
      <c r="A3564" s="233" t="s">
        <v>3397</v>
      </c>
      <c r="B3564" s="233" t="s">
        <v>2519</v>
      </c>
      <c r="C3564" s="261"/>
      <c r="D3564" s="237">
        <v>1586687.47</v>
      </c>
      <c r="E3564" s="237">
        <v>1051419.46</v>
      </c>
      <c r="F3564" s="235">
        <v>1.5089999999999999</v>
      </c>
      <c r="G3564" s="240">
        <v>4.6051701859880918</v>
      </c>
      <c r="H3564" s="12">
        <v>0</v>
      </c>
      <c r="I3564" s="12">
        <v>10</v>
      </c>
    </row>
    <row r="3565" spans="1:9" x14ac:dyDescent="0.25">
      <c r="A3565" s="232" t="s">
        <v>3398</v>
      </c>
      <c r="B3565" s="232" t="s">
        <v>2519</v>
      </c>
      <c r="C3565" s="260"/>
      <c r="D3565" s="236">
        <v>1606018.4</v>
      </c>
      <c r="E3565" s="236">
        <v>1049856.8999999999</v>
      </c>
      <c r="F3565" s="234">
        <v>1.53</v>
      </c>
      <c r="G3565" s="241">
        <v>4.6051701859880918</v>
      </c>
      <c r="H3565" s="13">
        <v>0</v>
      </c>
      <c r="I3565" s="12">
        <v>10</v>
      </c>
    </row>
    <row r="3566" spans="1:9" x14ac:dyDescent="0.25">
      <c r="A3566" s="232" t="s">
        <v>1368</v>
      </c>
      <c r="B3566" s="232" t="s">
        <v>2535</v>
      </c>
      <c r="C3566" s="260"/>
      <c r="D3566" s="236">
        <v>817.5</v>
      </c>
      <c r="E3566" s="236">
        <v>893877.47</v>
      </c>
      <c r="F3566" s="234">
        <v>9.146E-4</v>
      </c>
      <c r="G3566" s="238"/>
      <c r="H3566" s="12"/>
      <c r="I3566" s="12">
        <v>10</v>
      </c>
    </row>
    <row r="3567" spans="1:9" x14ac:dyDescent="0.25">
      <c r="A3567" s="233" t="s">
        <v>1370</v>
      </c>
      <c r="B3567" s="233" t="s">
        <v>2535</v>
      </c>
      <c r="C3567" s="261"/>
      <c r="D3567" s="237">
        <v>653.70000000000005</v>
      </c>
      <c r="E3567" s="237">
        <v>875535.83</v>
      </c>
      <c r="F3567" s="235">
        <v>7.4660000000000004E-4</v>
      </c>
      <c r="G3567" s="239"/>
      <c r="H3567" s="13"/>
      <c r="I3567" s="12">
        <v>10</v>
      </c>
    </row>
    <row r="3568" spans="1:9" x14ac:dyDescent="0.25">
      <c r="A3568" s="232" t="s">
        <v>1371</v>
      </c>
      <c r="B3568" s="232" t="s">
        <v>2535</v>
      </c>
      <c r="C3568" s="260"/>
      <c r="D3568" s="236">
        <v>1675.65</v>
      </c>
      <c r="E3568" s="236">
        <v>881095.3</v>
      </c>
      <c r="F3568" s="234">
        <v>1.902E-3</v>
      </c>
      <c r="G3568" s="238"/>
      <c r="H3568" s="12"/>
      <c r="I3568" s="12">
        <v>10</v>
      </c>
    </row>
    <row r="3569" spans="1:9" x14ac:dyDescent="0.25">
      <c r="A3569" s="233" t="s">
        <v>3399</v>
      </c>
      <c r="B3569" s="233" t="s">
        <v>2535</v>
      </c>
      <c r="C3569" s="261"/>
      <c r="D3569" s="237">
        <v>1069681.6599999999</v>
      </c>
      <c r="E3569" s="237">
        <v>802618.76</v>
      </c>
      <c r="F3569" s="235">
        <v>1.333</v>
      </c>
      <c r="G3569" s="240" t="s">
        <v>3455</v>
      </c>
      <c r="H3569" s="13">
        <v>120</v>
      </c>
      <c r="I3569" s="12">
        <v>10</v>
      </c>
    </row>
    <row r="3570" spans="1:9" x14ac:dyDescent="0.25">
      <c r="A3570" s="232" t="s">
        <v>3400</v>
      </c>
      <c r="B3570" s="232" t="s">
        <v>2535</v>
      </c>
      <c r="C3570" s="260"/>
      <c r="D3570" s="236">
        <v>1119064.54</v>
      </c>
      <c r="E3570" s="236">
        <v>826230.8</v>
      </c>
      <c r="F3570" s="234">
        <v>1.3540000000000001</v>
      </c>
      <c r="G3570" s="241" t="s">
        <v>3456</v>
      </c>
      <c r="H3570" s="12">
        <v>120</v>
      </c>
      <c r="I3570" s="12">
        <v>10</v>
      </c>
    </row>
    <row r="3571" spans="1:9" x14ac:dyDescent="0.25">
      <c r="A3571" s="233" t="s">
        <v>3401</v>
      </c>
      <c r="B3571" s="233" t="s">
        <v>2535</v>
      </c>
      <c r="C3571" s="261"/>
      <c r="D3571" s="237">
        <v>1327783.69</v>
      </c>
      <c r="E3571" s="237">
        <v>847544.3</v>
      </c>
      <c r="F3571" s="235">
        <v>1.5669999999999999</v>
      </c>
      <c r="G3571" s="240" t="s">
        <v>3457</v>
      </c>
      <c r="H3571" s="13">
        <v>120</v>
      </c>
      <c r="I3571" s="12">
        <v>10</v>
      </c>
    </row>
    <row r="3572" spans="1:9" x14ac:dyDescent="0.25">
      <c r="A3572" s="232" t="s">
        <v>3402</v>
      </c>
      <c r="B3572" s="232" t="s">
        <v>2535</v>
      </c>
      <c r="C3572" s="260"/>
      <c r="D3572" s="236">
        <v>1620367.63</v>
      </c>
      <c r="E3572" s="236">
        <v>849035.31</v>
      </c>
      <c r="F3572" s="234">
        <v>1.9079999999999999</v>
      </c>
      <c r="G3572" s="241" t="s">
        <v>3458</v>
      </c>
      <c r="H3572" s="12">
        <v>60</v>
      </c>
      <c r="I3572" s="12">
        <v>10</v>
      </c>
    </row>
    <row r="3573" spans="1:9" x14ac:dyDescent="0.25">
      <c r="A3573" s="233" t="s">
        <v>3403</v>
      </c>
      <c r="B3573" s="233" t="s">
        <v>2535</v>
      </c>
      <c r="C3573" s="261"/>
      <c r="D3573" s="237">
        <v>1473325.3</v>
      </c>
      <c r="E3573" s="237">
        <v>843220.55</v>
      </c>
      <c r="F3573" s="235">
        <v>1.7470000000000001</v>
      </c>
      <c r="G3573" s="240" t="s">
        <v>3459</v>
      </c>
      <c r="H3573" s="13">
        <v>60</v>
      </c>
      <c r="I3573" s="12">
        <v>10</v>
      </c>
    </row>
    <row r="3574" spans="1:9" x14ac:dyDescent="0.25">
      <c r="A3574" s="232" t="s">
        <v>3404</v>
      </c>
      <c r="B3574" s="232" t="s">
        <v>2535</v>
      </c>
      <c r="C3574" s="260"/>
      <c r="D3574" s="236">
        <v>2007113.89</v>
      </c>
      <c r="E3574" s="236">
        <v>835050.39</v>
      </c>
      <c r="F3574" s="234">
        <v>2.4039999999999999</v>
      </c>
      <c r="G3574" s="241" t="s">
        <v>3460</v>
      </c>
      <c r="H3574" s="12">
        <v>60</v>
      </c>
      <c r="I3574" s="12">
        <v>10</v>
      </c>
    </row>
    <row r="3575" spans="1:9" x14ac:dyDescent="0.25">
      <c r="A3575" s="233" t="s">
        <v>3405</v>
      </c>
      <c r="B3575" s="233" t="s">
        <v>2535</v>
      </c>
      <c r="C3575" s="261"/>
      <c r="D3575" s="237">
        <v>1843456.98</v>
      </c>
      <c r="E3575" s="237">
        <v>917219.09</v>
      </c>
      <c r="F3575" s="235">
        <v>2.0099999999999998</v>
      </c>
      <c r="G3575" s="240">
        <v>3.3793688959944652</v>
      </c>
      <c r="H3575" s="13">
        <v>30</v>
      </c>
      <c r="I3575" s="12">
        <v>10</v>
      </c>
    </row>
    <row r="3576" spans="1:9" x14ac:dyDescent="0.25">
      <c r="A3576" s="232" t="s">
        <v>3406</v>
      </c>
      <c r="B3576" s="232" t="s">
        <v>2535</v>
      </c>
      <c r="C3576" s="260"/>
      <c r="D3576" s="236">
        <v>1984897.44</v>
      </c>
      <c r="E3576" s="236">
        <v>863413.18</v>
      </c>
      <c r="F3576" s="234">
        <v>2.2989999999999999</v>
      </c>
      <c r="G3576" s="241">
        <v>3.5575386157139852</v>
      </c>
      <c r="H3576" s="12">
        <v>30</v>
      </c>
      <c r="I3576" s="12">
        <v>10</v>
      </c>
    </row>
    <row r="3577" spans="1:9" x14ac:dyDescent="0.25">
      <c r="A3577" s="233" t="s">
        <v>3407</v>
      </c>
      <c r="B3577" s="233" t="s">
        <v>2535</v>
      </c>
      <c r="C3577" s="261"/>
      <c r="D3577" s="237">
        <v>2437461</v>
      </c>
      <c r="E3577" s="237">
        <v>855893.92</v>
      </c>
      <c r="F3577" s="235">
        <v>2.8479999999999999</v>
      </c>
      <c r="G3577" s="240">
        <v>3.7239421856321626</v>
      </c>
      <c r="H3577" s="13">
        <v>30</v>
      </c>
      <c r="I3577" s="12">
        <v>10</v>
      </c>
    </row>
    <row r="3578" spans="1:9" x14ac:dyDescent="0.25">
      <c r="A3578" s="232" t="s">
        <v>3408</v>
      </c>
      <c r="B3578" s="232" t="s">
        <v>2535</v>
      </c>
      <c r="C3578" s="260"/>
      <c r="D3578" s="236">
        <v>2953932.5</v>
      </c>
      <c r="E3578" s="236">
        <v>822648.16</v>
      </c>
      <c r="F3578" s="234">
        <v>3.5910000000000002</v>
      </c>
      <c r="G3578" s="241">
        <v>3.9599251684122097</v>
      </c>
      <c r="H3578" s="12">
        <v>15</v>
      </c>
      <c r="I3578" s="12">
        <v>10</v>
      </c>
    </row>
    <row r="3579" spans="1:9" x14ac:dyDescent="0.25">
      <c r="A3579" s="233" t="s">
        <v>3409</v>
      </c>
      <c r="B3579" s="233" t="s">
        <v>2535</v>
      </c>
      <c r="C3579" s="261"/>
      <c r="D3579" s="237">
        <v>2733338.57</v>
      </c>
      <c r="E3579" s="237">
        <v>821881.16</v>
      </c>
      <c r="F3579" s="235">
        <v>3.3260000000000001</v>
      </c>
      <c r="G3579" s="240">
        <v>3.9269943452123846</v>
      </c>
      <c r="H3579" s="13">
        <v>15</v>
      </c>
      <c r="I3579" s="12">
        <v>10</v>
      </c>
    </row>
    <row r="3580" spans="1:9" x14ac:dyDescent="0.25">
      <c r="A3580" s="232" t="s">
        <v>3410</v>
      </c>
      <c r="B3580" s="232" t="s">
        <v>2535</v>
      </c>
      <c r="C3580" s="260"/>
      <c r="D3580" s="236">
        <v>3361003.59</v>
      </c>
      <c r="E3580" s="236">
        <v>857425.28</v>
      </c>
      <c r="F3580" s="234">
        <v>3.92</v>
      </c>
      <c r="G3580" s="241">
        <v>4.0435309349601809</v>
      </c>
      <c r="H3580" s="12">
        <v>15</v>
      </c>
      <c r="I3580" s="12">
        <v>10</v>
      </c>
    </row>
    <row r="3581" spans="1:9" x14ac:dyDescent="0.25">
      <c r="A3581" s="233" t="s">
        <v>3411</v>
      </c>
      <c r="B3581" s="233" t="s">
        <v>2535</v>
      </c>
      <c r="C3581" s="261"/>
      <c r="D3581" s="237">
        <v>6100474.4000000004</v>
      </c>
      <c r="E3581" s="237">
        <v>891245.68</v>
      </c>
      <c r="F3581" s="235">
        <v>6.8449999999999998</v>
      </c>
      <c r="G3581" s="240">
        <v>4.6051701859880918</v>
      </c>
      <c r="H3581" s="13">
        <v>0</v>
      </c>
      <c r="I3581" s="12">
        <v>10</v>
      </c>
    </row>
    <row r="3582" spans="1:9" x14ac:dyDescent="0.25">
      <c r="A3582" s="232" t="s">
        <v>3412</v>
      </c>
      <c r="B3582" s="232" t="s">
        <v>2535</v>
      </c>
      <c r="C3582" s="260"/>
      <c r="D3582" s="236">
        <v>6139350.6100000003</v>
      </c>
      <c r="E3582" s="236">
        <v>937037.79</v>
      </c>
      <c r="F3582" s="234">
        <v>6.5519999999999996</v>
      </c>
      <c r="G3582" s="241">
        <v>4.6051701859880918</v>
      </c>
      <c r="H3582" s="12">
        <v>0</v>
      </c>
      <c r="I3582" s="12">
        <v>10</v>
      </c>
    </row>
    <row r="3583" spans="1:9" x14ac:dyDescent="0.25">
      <c r="A3583" s="233" t="s">
        <v>3413</v>
      </c>
      <c r="B3583" s="233" t="s">
        <v>2535</v>
      </c>
      <c r="C3583" s="261"/>
      <c r="D3583" s="237">
        <v>6356325.46</v>
      </c>
      <c r="E3583" s="237">
        <v>924881.24</v>
      </c>
      <c r="F3583" s="235">
        <v>6.8730000000000002</v>
      </c>
      <c r="G3583" s="240">
        <v>4.6051701859880918</v>
      </c>
      <c r="H3583" s="13">
        <v>0</v>
      </c>
      <c r="I3583" s="12">
        <v>10</v>
      </c>
    </row>
    <row r="3584" spans="1:9" x14ac:dyDescent="0.25">
      <c r="A3584" s="233" t="s">
        <v>1368</v>
      </c>
      <c r="B3584" s="233" t="s">
        <v>2551</v>
      </c>
      <c r="C3584" s="261"/>
      <c r="D3584" s="237">
        <v>686.19</v>
      </c>
      <c r="E3584" s="237">
        <v>893877.47</v>
      </c>
      <c r="F3584" s="235">
        <v>7.6769999999999996E-4</v>
      </c>
      <c r="G3584" s="239"/>
      <c r="H3584" s="12"/>
      <c r="I3584" s="12">
        <v>10</v>
      </c>
    </row>
    <row r="3585" spans="1:9" x14ac:dyDescent="0.25">
      <c r="A3585" s="232" t="s">
        <v>1370</v>
      </c>
      <c r="B3585" s="232" t="s">
        <v>2551</v>
      </c>
      <c r="C3585" s="260"/>
      <c r="D3585" s="236">
        <v>730.74</v>
      </c>
      <c r="E3585" s="236">
        <v>875535.83</v>
      </c>
      <c r="F3585" s="234">
        <v>8.3460000000000001E-4</v>
      </c>
      <c r="G3585" s="238"/>
      <c r="H3585" s="13"/>
      <c r="I3585" s="12">
        <v>10</v>
      </c>
    </row>
    <row r="3586" spans="1:9" x14ac:dyDescent="0.25">
      <c r="A3586" s="233" t="s">
        <v>1371</v>
      </c>
      <c r="B3586" s="233" t="s">
        <v>2551</v>
      </c>
      <c r="C3586" s="261"/>
      <c r="D3586" s="237">
        <v>421.66</v>
      </c>
      <c r="E3586" s="237">
        <v>881095.3</v>
      </c>
      <c r="F3586" s="235">
        <v>4.7859999999999998E-4</v>
      </c>
      <c r="G3586" s="239"/>
      <c r="H3586" s="12"/>
      <c r="I3586" s="12">
        <v>10</v>
      </c>
    </row>
    <row r="3587" spans="1:9" x14ac:dyDescent="0.25">
      <c r="A3587" s="232" t="s">
        <v>3414</v>
      </c>
      <c r="B3587" s="232" t="s">
        <v>2551</v>
      </c>
      <c r="C3587" s="260"/>
      <c r="D3587" s="236">
        <v>769661.91</v>
      </c>
      <c r="E3587" s="236">
        <v>790249.39</v>
      </c>
      <c r="F3587" s="234">
        <v>0.97389999999999999</v>
      </c>
      <c r="G3587" s="241">
        <v>5.2495800009400568</v>
      </c>
      <c r="H3587" s="13">
        <v>120</v>
      </c>
      <c r="I3587" s="12">
        <v>10</v>
      </c>
    </row>
    <row r="3588" spans="1:9" x14ac:dyDescent="0.25">
      <c r="A3588" s="233" t="s">
        <v>3415</v>
      </c>
      <c r="B3588" s="233" t="s">
        <v>2551</v>
      </c>
      <c r="C3588" s="261"/>
      <c r="D3588" s="237">
        <v>950873.92</v>
      </c>
      <c r="E3588" s="237">
        <v>789636.94</v>
      </c>
      <c r="F3588" s="235">
        <v>1.204</v>
      </c>
      <c r="G3588" s="240">
        <v>5.4700668610577452</v>
      </c>
      <c r="H3588" s="12">
        <v>120</v>
      </c>
      <c r="I3588" s="12">
        <v>10</v>
      </c>
    </row>
    <row r="3589" spans="1:9" x14ac:dyDescent="0.25">
      <c r="A3589" s="232" t="s">
        <v>3416</v>
      </c>
      <c r="B3589" s="232" t="s">
        <v>2551</v>
      </c>
      <c r="C3589" s="260"/>
      <c r="D3589" s="236">
        <v>966916.23</v>
      </c>
      <c r="E3589" s="236">
        <v>776493.76</v>
      </c>
      <c r="F3589" s="234">
        <v>1.2450000000000001</v>
      </c>
      <c r="G3589" s="241">
        <v>5.7022464665045112</v>
      </c>
      <c r="H3589" s="13">
        <v>120</v>
      </c>
      <c r="I3589" s="12">
        <v>10</v>
      </c>
    </row>
    <row r="3590" spans="1:9" x14ac:dyDescent="0.25">
      <c r="A3590" s="233" t="s">
        <v>3417</v>
      </c>
      <c r="B3590" s="233" t="s">
        <v>2551</v>
      </c>
      <c r="C3590" s="261"/>
      <c r="D3590" s="237">
        <v>1015905.38</v>
      </c>
      <c r="E3590" s="237">
        <v>822273.51</v>
      </c>
      <c r="F3590" s="235">
        <v>1.2350000000000001</v>
      </c>
      <c r="G3590" s="240">
        <v>5.4872482929159263</v>
      </c>
      <c r="H3590" s="12">
        <v>60</v>
      </c>
      <c r="I3590" s="12">
        <v>10</v>
      </c>
    </row>
    <row r="3591" spans="1:9" x14ac:dyDescent="0.25">
      <c r="A3591" s="232" t="s">
        <v>3418</v>
      </c>
      <c r="B3591" s="232" t="s">
        <v>2551</v>
      </c>
      <c r="C3591" s="260"/>
      <c r="D3591" s="236">
        <v>1090395.5900000001</v>
      </c>
      <c r="E3591" s="236">
        <v>792860.19</v>
      </c>
      <c r="F3591" s="234">
        <v>1.375</v>
      </c>
      <c r="G3591" s="241">
        <v>5.6029429308338861</v>
      </c>
      <c r="H3591" s="13">
        <v>60</v>
      </c>
      <c r="I3591" s="12">
        <v>10</v>
      </c>
    </row>
    <row r="3592" spans="1:9" x14ac:dyDescent="0.25">
      <c r="A3592" s="233" t="s">
        <v>3419</v>
      </c>
      <c r="B3592" s="233" t="s">
        <v>2551</v>
      </c>
      <c r="C3592" s="261"/>
      <c r="D3592" s="237">
        <v>1118964.8500000001</v>
      </c>
      <c r="E3592" s="237">
        <v>795025.41</v>
      </c>
      <c r="F3592" s="235">
        <v>1.407</v>
      </c>
      <c r="G3592" s="240">
        <v>5.8246348961830812</v>
      </c>
      <c r="H3592" s="12">
        <v>60</v>
      </c>
      <c r="I3592" s="12">
        <v>10</v>
      </c>
    </row>
    <row r="3593" spans="1:9" x14ac:dyDescent="0.25">
      <c r="A3593" s="232" t="s">
        <v>3420</v>
      </c>
      <c r="B3593" s="232" t="s">
        <v>2551</v>
      </c>
      <c r="C3593" s="260"/>
      <c r="D3593" s="236">
        <v>1156643.3500000001</v>
      </c>
      <c r="E3593" s="236">
        <v>781838.31</v>
      </c>
      <c r="F3593" s="234">
        <v>1.4790000000000001</v>
      </c>
      <c r="G3593" s="241">
        <v>5.6676362127065483</v>
      </c>
      <c r="H3593" s="13">
        <v>30</v>
      </c>
      <c r="I3593" s="12">
        <v>10</v>
      </c>
    </row>
    <row r="3594" spans="1:9" x14ac:dyDescent="0.25">
      <c r="A3594" s="233" t="s">
        <v>3421</v>
      </c>
      <c r="B3594" s="233" t="s">
        <v>2551</v>
      </c>
      <c r="C3594" s="261"/>
      <c r="D3594" s="237">
        <v>1123997.67</v>
      </c>
      <c r="E3594" s="237">
        <v>790188.82</v>
      </c>
      <c r="F3594" s="235">
        <v>1.4219999999999999</v>
      </c>
      <c r="G3594" s="240">
        <v>5.6365702128244219</v>
      </c>
      <c r="H3594" s="12">
        <v>30</v>
      </c>
      <c r="I3594" s="12">
        <v>10</v>
      </c>
    </row>
    <row r="3595" spans="1:9" x14ac:dyDescent="0.25">
      <c r="A3595" s="232" t="s">
        <v>3422</v>
      </c>
      <c r="B3595" s="232" t="s">
        <v>2551</v>
      </c>
      <c r="C3595" s="260"/>
      <c r="D3595" s="236">
        <v>1207129.49</v>
      </c>
      <c r="E3595" s="236">
        <v>798128.29</v>
      </c>
      <c r="F3595" s="234">
        <v>1.512</v>
      </c>
      <c r="G3595" s="241">
        <v>5.8966426473465949</v>
      </c>
      <c r="H3595" s="13">
        <v>30</v>
      </c>
      <c r="I3595" s="12">
        <v>10</v>
      </c>
    </row>
    <row r="3596" spans="1:9" x14ac:dyDescent="0.25">
      <c r="A3596" s="233" t="s">
        <v>3423</v>
      </c>
      <c r="B3596" s="233" t="s">
        <v>2551</v>
      </c>
      <c r="C3596" s="261"/>
      <c r="D3596" s="237">
        <v>1112283.8500000001</v>
      </c>
      <c r="E3596" s="237">
        <v>860227.47</v>
      </c>
      <c r="F3596" s="235">
        <v>1.2929999999999999</v>
      </c>
      <c r="G3596" s="240">
        <v>5.5331676301956714</v>
      </c>
      <c r="H3596" s="12">
        <v>15</v>
      </c>
      <c r="I3596" s="12">
        <v>10</v>
      </c>
    </row>
    <row r="3597" spans="1:9" x14ac:dyDescent="0.25">
      <c r="A3597" s="232" t="s">
        <v>3424</v>
      </c>
      <c r="B3597" s="232" t="s">
        <v>2551</v>
      </c>
      <c r="C3597" s="260"/>
      <c r="D3597" s="236">
        <v>1242283.18</v>
      </c>
      <c r="E3597" s="236">
        <v>844282.71</v>
      </c>
      <c r="F3597" s="234">
        <v>1.4710000000000001</v>
      </c>
      <c r="G3597" s="241">
        <v>5.6704645793786197</v>
      </c>
      <c r="H3597" s="13">
        <v>15</v>
      </c>
      <c r="I3597" s="12">
        <v>10</v>
      </c>
    </row>
    <row r="3598" spans="1:9" x14ac:dyDescent="0.25">
      <c r="A3598" s="233" t="s">
        <v>3425</v>
      </c>
      <c r="B3598" s="233" t="s">
        <v>2551</v>
      </c>
      <c r="C3598" s="261"/>
      <c r="D3598" s="237">
        <v>1191027.05</v>
      </c>
      <c r="E3598" s="237">
        <v>871540.48</v>
      </c>
      <c r="F3598" s="235">
        <v>1.367</v>
      </c>
      <c r="G3598" s="240">
        <v>5.7957792431910455</v>
      </c>
      <c r="H3598" s="12">
        <v>15</v>
      </c>
      <c r="I3598" s="12">
        <v>10</v>
      </c>
    </row>
    <row r="3599" spans="1:9" x14ac:dyDescent="0.25">
      <c r="A3599" s="232" t="s">
        <v>3426</v>
      </c>
      <c r="B3599" s="232" t="s">
        <v>2551</v>
      </c>
      <c r="C3599" s="260"/>
      <c r="D3599" s="236">
        <v>466097.27</v>
      </c>
      <c r="E3599" s="236">
        <v>911118.32</v>
      </c>
      <c r="F3599" s="234">
        <v>0.51160000000000005</v>
      </c>
      <c r="G3599" s="241">
        <v>4.6051701859880918</v>
      </c>
      <c r="H3599" s="13">
        <v>0</v>
      </c>
      <c r="I3599" s="12">
        <v>10</v>
      </c>
    </row>
    <row r="3600" spans="1:9" x14ac:dyDescent="0.25">
      <c r="A3600" s="233" t="s">
        <v>3427</v>
      </c>
      <c r="B3600" s="233" t="s">
        <v>2551</v>
      </c>
      <c r="C3600" s="261"/>
      <c r="D3600" s="237">
        <v>461443.52</v>
      </c>
      <c r="E3600" s="237">
        <v>909428.87</v>
      </c>
      <c r="F3600" s="235">
        <v>0.50739999999999996</v>
      </c>
      <c r="G3600" s="240">
        <v>4.6051701859880918</v>
      </c>
      <c r="H3600" s="12">
        <v>0</v>
      </c>
      <c r="I3600" s="12">
        <v>10</v>
      </c>
    </row>
    <row r="3601" spans="1:9" x14ac:dyDescent="0.25">
      <c r="A3601" s="232" t="s">
        <v>3428</v>
      </c>
      <c r="B3601" s="232" t="s">
        <v>2551</v>
      </c>
      <c r="C3601" s="260"/>
      <c r="D3601" s="236">
        <v>402781.12</v>
      </c>
      <c r="E3601" s="236">
        <v>967970.66</v>
      </c>
      <c r="F3601" s="234">
        <v>0.41610000000000003</v>
      </c>
      <c r="G3601" s="241">
        <v>4.6051701859880918</v>
      </c>
      <c r="H3601" s="13">
        <v>0</v>
      </c>
      <c r="I3601" s="12">
        <v>10</v>
      </c>
    </row>
    <row r="3602" spans="1:9" x14ac:dyDescent="0.25">
      <c r="A3602" s="232" t="s">
        <v>1368</v>
      </c>
      <c r="B3602" s="232" t="s">
        <v>2567</v>
      </c>
      <c r="C3602" s="260"/>
      <c r="D3602" s="236">
        <v>102.72</v>
      </c>
      <c r="E3602" s="236">
        <v>893877.47</v>
      </c>
      <c r="F3602" s="234">
        <v>1.149E-4</v>
      </c>
      <c r="G3602" s="238"/>
      <c r="H3602" s="12"/>
      <c r="I3602" s="12">
        <v>10</v>
      </c>
    </row>
    <row r="3603" spans="1:9" x14ac:dyDescent="0.25">
      <c r="A3603" s="233" t="s">
        <v>1370</v>
      </c>
      <c r="B3603" s="233" t="s">
        <v>2567</v>
      </c>
      <c r="C3603" s="261"/>
      <c r="D3603" s="237">
        <v>388.18</v>
      </c>
      <c r="E3603" s="237">
        <v>875535.83</v>
      </c>
      <c r="F3603" s="235">
        <v>4.4339999999999999E-4</v>
      </c>
      <c r="G3603" s="239"/>
      <c r="H3603" s="13"/>
      <c r="I3603" s="12">
        <v>10</v>
      </c>
    </row>
    <row r="3604" spans="1:9" x14ac:dyDescent="0.25">
      <c r="A3604" s="232" t="s">
        <v>1371</v>
      </c>
      <c r="B3604" s="232" t="s">
        <v>2567</v>
      </c>
      <c r="C3604" s="260"/>
      <c r="D3604" s="236">
        <v>30</v>
      </c>
      <c r="E3604" s="236">
        <v>881095.3</v>
      </c>
      <c r="F3604" s="234">
        <v>3.4050000000000001E-5</v>
      </c>
      <c r="G3604" s="238"/>
      <c r="H3604" s="12"/>
      <c r="I3604" s="12">
        <v>10</v>
      </c>
    </row>
    <row r="3605" spans="1:9" x14ac:dyDescent="0.25">
      <c r="A3605" s="233" t="s">
        <v>3429</v>
      </c>
      <c r="B3605" s="233" t="s">
        <v>2567</v>
      </c>
      <c r="C3605" s="261"/>
      <c r="D3605" s="237">
        <v>1287.05</v>
      </c>
      <c r="E3605" s="237">
        <v>723158.29</v>
      </c>
      <c r="F3605" s="235">
        <v>1.7799999999999999E-3</v>
      </c>
      <c r="G3605" s="240" t="s">
        <v>3461</v>
      </c>
      <c r="H3605" s="13">
        <v>120</v>
      </c>
      <c r="I3605" s="12">
        <v>10</v>
      </c>
    </row>
    <row r="3606" spans="1:9" x14ac:dyDescent="0.25">
      <c r="A3606" s="232" t="s">
        <v>3430</v>
      </c>
      <c r="B3606" s="232" t="s">
        <v>2567</v>
      </c>
      <c r="C3606" s="260"/>
      <c r="D3606" s="236">
        <v>1005.37</v>
      </c>
      <c r="E3606" s="236">
        <v>734922.02</v>
      </c>
      <c r="F3606" s="234">
        <v>1.3680000000000001E-3</v>
      </c>
      <c r="G3606" s="241" t="s">
        <v>3462</v>
      </c>
      <c r="H3606" s="12">
        <v>120</v>
      </c>
      <c r="I3606" s="12">
        <v>10</v>
      </c>
    </row>
    <row r="3607" spans="1:9" x14ac:dyDescent="0.25">
      <c r="A3607" s="233" t="s">
        <v>3431</v>
      </c>
      <c r="B3607" s="233" t="s">
        <v>2567</v>
      </c>
      <c r="C3607" s="261"/>
      <c r="D3607" s="237">
        <v>286.07</v>
      </c>
      <c r="E3607" s="237">
        <v>752347.13</v>
      </c>
      <c r="F3607" s="235">
        <v>3.8020000000000003E-4</v>
      </c>
      <c r="G3607" s="240" t="s">
        <v>3463</v>
      </c>
      <c r="H3607" s="13">
        <v>120</v>
      </c>
      <c r="I3607" s="12">
        <v>10</v>
      </c>
    </row>
    <row r="3608" spans="1:9" x14ac:dyDescent="0.25">
      <c r="A3608" s="232" t="s">
        <v>3432</v>
      </c>
      <c r="B3608" s="232" t="s">
        <v>2567</v>
      </c>
      <c r="C3608" s="260"/>
      <c r="D3608" s="236">
        <v>1021.71</v>
      </c>
      <c r="E3608" s="236">
        <v>778944.65</v>
      </c>
      <c r="F3608" s="234">
        <v>1.312E-3</v>
      </c>
      <c r="G3608" s="241" t="s">
        <v>3464</v>
      </c>
      <c r="H3608" s="12">
        <v>60</v>
      </c>
      <c r="I3608" s="12">
        <v>10</v>
      </c>
    </row>
    <row r="3609" spans="1:9" x14ac:dyDescent="0.25">
      <c r="A3609" s="233" t="s">
        <v>3433</v>
      </c>
      <c r="B3609" s="233" t="s">
        <v>2567</v>
      </c>
      <c r="C3609" s="261"/>
      <c r="D3609" s="237">
        <v>367.65</v>
      </c>
      <c r="E3609" s="237">
        <v>769846.95</v>
      </c>
      <c r="F3609" s="235">
        <v>4.7760000000000001E-4</v>
      </c>
      <c r="G3609" s="240" t="s">
        <v>3465</v>
      </c>
      <c r="H3609" s="13">
        <v>60</v>
      </c>
      <c r="I3609" s="12">
        <v>10</v>
      </c>
    </row>
    <row r="3610" spans="1:9" x14ac:dyDescent="0.25">
      <c r="A3610" s="232" t="s">
        <v>3434</v>
      </c>
      <c r="B3610" s="232" t="s">
        <v>2567</v>
      </c>
      <c r="C3610" s="260"/>
      <c r="D3610" s="236">
        <v>367.88</v>
      </c>
      <c r="E3610" s="236">
        <v>763670.5</v>
      </c>
      <c r="F3610" s="234">
        <v>4.817E-4</v>
      </c>
      <c r="G3610" s="241" t="s">
        <v>3466</v>
      </c>
      <c r="H3610" s="12">
        <v>60</v>
      </c>
      <c r="I3610" s="12">
        <v>10</v>
      </c>
    </row>
    <row r="3611" spans="1:9" x14ac:dyDescent="0.25">
      <c r="A3611" s="233" t="s">
        <v>3435</v>
      </c>
      <c r="B3611" s="233" t="s">
        <v>2567</v>
      </c>
      <c r="C3611" s="261"/>
      <c r="D3611" s="237">
        <v>1124.08</v>
      </c>
      <c r="E3611" s="237">
        <v>748243.26</v>
      </c>
      <c r="F3611" s="235">
        <v>1.5020000000000001E-3</v>
      </c>
      <c r="G3611" s="240" t="s">
        <v>3467</v>
      </c>
      <c r="H3611" s="13">
        <v>30</v>
      </c>
      <c r="I3611" s="12">
        <v>10</v>
      </c>
    </row>
    <row r="3612" spans="1:9" x14ac:dyDescent="0.25">
      <c r="A3612" s="232" t="s">
        <v>3436</v>
      </c>
      <c r="B3612" s="232" t="s">
        <v>2567</v>
      </c>
      <c r="C3612" s="260"/>
      <c r="D3612" s="236">
        <v>1062.58</v>
      </c>
      <c r="E3612" s="236">
        <v>734759.6</v>
      </c>
      <c r="F3612" s="234">
        <v>1.446E-3</v>
      </c>
      <c r="G3612" s="241" t="s">
        <v>3468</v>
      </c>
      <c r="H3612" s="12">
        <v>30</v>
      </c>
      <c r="I3612" s="12">
        <v>10</v>
      </c>
    </row>
    <row r="3613" spans="1:9" x14ac:dyDescent="0.25">
      <c r="A3613" s="233" t="s">
        <v>3437</v>
      </c>
      <c r="B3613" s="233" t="s">
        <v>2567</v>
      </c>
      <c r="C3613" s="261"/>
      <c r="D3613" s="237">
        <v>2513.4</v>
      </c>
      <c r="E3613" s="237">
        <v>787692.96</v>
      </c>
      <c r="F3613" s="235">
        <v>3.1909999999999998E-3</v>
      </c>
      <c r="G3613" s="240" t="s">
        <v>3469</v>
      </c>
      <c r="H3613" s="13">
        <v>30</v>
      </c>
      <c r="I3613" s="12">
        <v>10</v>
      </c>
    </row>
    <row r="3614" spans="1:9" x14ac:dyDescent="0.25">
      <c r="A3614" s="232" t="s">
        <v>3438</v>
      </c>
      <c r="B3614" s="232" t="s">
        <v>2567</v>
      </c>
      <c r="C3614" s="260"/>
      <c r="D3614" s="236">
        <v>3269.68</v>
      </c>
      <c r="E3614" s="236">
        <v>840541.87</v>
      </c>
      <c r="F3614" s="234">
        <v>3.8899999999999998E-3</v>
      </c>
      <c r="G3614" s="241" t="s">
        <v>3470</v>
      </c>
      <c r="H3614" s="12">
        <v>15</v>
      </c>
      <c r="I3614" s="12">
        <v>10</v>
      </c>
    </row>
    <row r="3615" spans="1:9" x14ac:dyDescent="0.25">
      <c r="A3615" s="233" t="s">
        <v>3439</v>
      </c>
      <c r="B3615" s="233" t="s">
        <v>2567</v>
      </c>
      <c r="C3615" s="261"/>
      <c r="D3615" s="237">
        <v>8714.36</v>
      </c>
      <c r="E3615" s="237">
        <v>846161.67</v>
      </c>
      <c r="F3615" s="235">
        <v>1.03E-2</v>
      </c>
      <c r="G3615" s="240">
        <v>6.3811853245428291E-2</v>
      </c>
      <c r="H3615" s="13">
        <v>15</v>
      </c>
      <c r="I3615" s="12">
        <v>10</v>
      </c>
    </row>
    <row r="3616" spans="1:9" x14ac:dyDescent="0.25">
      <c r="A3616" s="232" t="s">
        <v>3440</v>
      </c>
      <c r="B3616" s="232" t="s">
        <v>2567</v>
      </c>
      <c r="C3616" s="260"/>
      <c r="D3616" s="236">
        <v>5598.1</v>
      </c>
      <c r="E3616" s="236">
        <v>841105.08</v>
      </c>
      <c r="F3616" s="234">
        <v>6.6559999999999996E-3</v>
      </c>
      <c r="G3616" s="241">
        <v>-0.1943473248255542</v>
      </c>
      <c r="H3616" s="12">
        <v>15</v>
      </c>
      <c r="I3616" s="12">
        <v>10</v>
      </c>
    </row>
    <row r="3617" spans="1:9" x14ac:dyDescent="0.25">
      <c r="A3617" s="233" t="s">
        <v>3441</v>
      </c>
      <c r="B3617" s="233" t="s">
        <v>2567</v>
      </c>
      <c r="C3617" s="261"/>
      <c r="D3617" s="237">
        <v>585855.79</v>
      </c>
      <c r="E3617" s="237">
        <v>858996.2</v>
      </c>
      <c r="F3617" s="235">
        <v>0.68200000000000005</v>
      </c>
      <c r="G3617" s="240">
        <v>4.6051701859880918</v>
      </c>
      <c r="H3617" s="13">
        <v>0</v>
      </c>
      <c r="I3617" s="12">
        <v>10</v>
      </c>
    </row>
    <row r="3618" spans="1:9" x14ac:dyDescent="0.25">
      <c r="A3618" s="232" t="s">
        <v>3442</v>
      </c>
      <c r="B3618" s="232" t="s">
        <v>2567</v>
      </c>
      <c r="C3618" s="260"/>
      <c r="D3618" s="236">
        <v>803395.41</v>
      </c>
      <c r="E3618" s="236">
        <v>847440.28</v>
      </c>
      <c r="F3618" s="234">
        <v>0.94799999999999995</v>
      </c>
      <c r="G3618" s="241">
        <v>4.6051701859880918</v>
      </c>
      <c r="H3618" s="12">
        <v>0</v>
      </c>
      <c r="I3618" s="12">
        <v>10</v>
      </c>
    </row>
    <row r="3619" spans="1:9" x14ac:dyDescent="0.25">
      <c r="A3619" s="233" t="s">
        <v>3443</v>
      </c>
      <c r="B3619" s="233" t="s">
        <v>2567</v>
      </c>
      <c r="C3619" s="261"/>
      <c r="D3619" s="237">
        <v>686965.29</v>
      </c>
      <c r="E3619" s="237">
        <v>875540.88</v>
      </c>
      <c r="F3619" s="235">
        <v>0.78459999999999996</v>
      </c>
      <c r="G3619" s="240">
        <v>4.6051701859880918</v>
      </c>
      <c r="H3619" s="13">
        <v>0</v>
      </c>
      <c r="I3619" s="12">
        <v>10</v>
      </c>
    </row>
    <row r="3620" spans="1:9" x14ac:dyDescent="0.25">
      <c r="A3620" s="242" t="s">
        <v>2613</v>
      </c>
      <c r="B3620" s="242" t="s">
        <v>2614</v>
      </c>
      <c r="C3620" s="248"/>
      <c r="D3620" s="246">
        <v>10.645</v>
      </c>
      <c r="E3620" s="246">
        <v>71266.608999999997</v>
      </c>
      <c r="F3620" s="244">
        <v>0</v>
      </c>
      <c r="G3620" s="248"/>
      <c r="H3620" s="12"/>
      <c r="I3620" s="12">
        <v>10</v>
      </c>
    </row>
    <row r="3621" spans="1:9" x14ac:dyDescent="0.25">
      <c r="A3621" s="243" t="s">
        <v>2615</v>
      </c>
      <c r="B3621" s="243" t="s">
        <v>2614</v>
      </c>
      <c r="C3621" s="249"/>
      <c r="D3621" s="247">
        <v>12.355</v>
      </c>
      <c r="E3621" s="247">
        <v>72993.75</v>
      </c>
      <c r="F3621" s="245">
        <v>0</v>
      </c>
      <c r="G3621" s="249"/>
      <c r="H3621" s="13"/>
      <c r="I3621" s="12">
        <v>10</v>
      </c>
    </row>
    <row r="3622" spans="1:9" x14ac:dyDescent="0.25">
      <c r="A3622" s="242" t="s">
        <v>2616</v>
      </c>
      <c r="B3622" s="242" t="s">
        <v>2614</v>
      </c>
      <c r="C3622" s="248"/>
      <c r="D3622" s="246">
        <v>27.963000000000001</v>
      </c>
      <c r="E3622" s="246">
        <v>69922.195000000007</v>
      </c>
      <c r="F3622" s="244">
        <v>0</v>
      </c>
      <c r="G3622" s="248"/>
      <c r="H3622" s="12"/>
      <c r="I3622" s="12">
        <v>10</v>
      </c>
    </row>
    <row r="3623" spans="1:9" x14ac:dyDescent="0.25">
      <c r="A3623" s="243" t="s">
        <v>3471</v>
      </c>
      <c r="B3623" s="243" t="s">
        <v>2614</v>
      </c>
      <c r="C3623" s="249"/>
      <c r="D3623" s="247">
        <v>819812.75</v>
      </c>
      <c r="E3623" s="247">
        <v>59103.425999999999</v>
      </c>
      <c r="F3623" s="245">
        <v>13.871</v>
      </c>
      <c r="G3623" s="250">
        <v>4.6063965161688314</v>
      </c>
      <c r="H3623" s="13">
        <v>120</v>
      </c>
      <c r="I3623" s="12">
        <v>10</v>
      </c>
    </row>
    <row r="3624" spans="1:9" x14ac:dyDescent="0.25">
      <c r="A3624" s="242" t="s">
        <v>3472</v>
      </c>
      <c r="B3624" s="242" t="s">
        <v>2614</v>
      </c>
      <c r="C3624" s="248"/>
      <c r="D3624" s="246">
        <v>837470.68799999997</v>
      </c>
      <c r="E3624" s="246">
        <v>58027.68</v>
      </c>
      <c r="F3624" s="244">
        <v>14.432</v>
      </c>
      <c r="G3624" s="251">
        <v>4.5793155210286516</v>
      </c>
      <c r="H3624" s="12">
        <v>120</v>
      </c>
      <c r="I3624" s="12">
        <v>10</v>
      </c>
    </row>
    <row r="3625" spans="1:9" x14ac:dyDescent="0.25">
      <c r="A3625" s="243" t="s">
        <v>3473</v>
      </c>
      <c r="B3625" s="243" t="s">
        <v>2614</v>
      </c>
      <c r="C3625" s="249"/>
      <c r="D3625" s="247">
        <v>850648.93799999997</v>
      </c>
      <c r="E3625" s="247">
        <v>55519.616999999998</v>
      </c>
      <c r="F3625" s="245">
        <v>15.321999999999999</v>
      </c>
      <c r="G3625" s="250">
        <v>4.7084878000161172</v>
      </c>
      <c r="H3625" s="13">
        <v>120</v>
      </c>
      <c r="I3625" s="12">
        <v>10</v>
      </c>
    </row>
    <row r="3626" spans="1:9" x14ac:dyDescent="0.25">
      <c r="A3626" s="242" t="s">
        <v>3474</v>
      </c>
      <c r="B3626" s="242" t="s">
        <v>2614</v>
      </c>
      <c r="C3626" s="248"/>
      <c r="D3626" s="246">
        <v>868591.25</v>
      </c>
      <c r="E3626" s="246">
        <v>71105.093999999997</v>
      </c>
      <c r="F3626" s="244">
        <v>12.215999999999999</v>
      </c>
      <c r="G3626" s="251">
        <v>4.4793427543040094</v>
      </c>
      <c r="H3626" s="12">
        <v>60</v>
      </c>
      <c r="I3626" s="12">
        <v>10</v>
      </c>
    </row>
    <row r="3627" spans="1:9" x14ac:dyDescent="0.25">
      <c r="A3627" s="243" t="s">
        <v>3475</v>
      </c>
      <c r="B3627" s="243" t="s">
        <v>2614</v>
      </c>
      <c r="C3627" s="249"/>
      <c r="D3627" s="247">
        <v>866304.125</v>
      </c>
      <c r="E3627" s="247">
        <v>67364.327999999994</v>
      </c>
      <c r="F3627" s="245">
        <v>12.86</v>
      </c>
      <c r="G3627" s="250">
        <v>4.4639892765178573</v>
      </c>
      <c r="H3627" s="13">
        <v>60</v>
      </c>
      <c r="I3627" s="12">
        <v>10</v>
      </c>
    </row>
    <row r="3628" spans="1:9" x14ac:dyDescent="0.25">
      <c r="A3628" s="242" t="s">
        <v>3476</v>
      </c>
      <c r="B3628" s="242" t="s">
        <v>2614</v>
      </c>
      <c r="C3628" s="248"/>
      <c r="D3628" s="246">
        <v>866361</v>
      </c>
      <c r="E3628" s="246">
        <v>63600.855000000003</v>
      </c>
      <c r="F3628" s="244">
        <v>13.622</v>
      </c>
      <c r="G3628" s="251">
        <v>4.5908842287406149</v>
      </c>
      <c r="H3628" s="12">
        <v>60</v>
      </c>
      <c r="I3628" s="12">
        <v>10</v>
      </c>
    </row>
    <row r="3629" spans="1:9" x14ac:dyDescent="0.25">
      <c r="A3629" s="243" t="s">
        <v>3477</v>
      </c>
      <c r="B3629" s="243" t="s">
        <v>2614</v>
      </c>
      <c r="C3629" s="249"/>
      <c r="D3629" s="247">
        <v>870031.56299999997</v>
      </c>
      <c r="E3629" s="247">
        <v>71281.641000000003</v>
      </c>
      <c r="F3629" s="245">
        <v>12.206</v>
      </c>
      <c r="G3629" s="250">
        <v>4.4785238205099818</v>
      </c>
      <c r="H3629" s="13">
        <v>30</v>
      </c>
      <c r="I3629" s="12">
        <v>10</v>
      </c>
    </row>
    <row r="3630" spans="1:9" x14ac:dyDescent="0.25">
      <c r="A3630" s="242" t="s">
        <v>3478</v>
      </c>
      <c r="B3630" s="242" t="s">
        <v>2614</v>
      </c>
      <c r="C3630" s="248"/>
      <c r="D3630" s="246">
        <v>861062.625</v>
      </c>
      <c r="E3630" s="246">
        <v>68803.702999999994</v>
      </c>
      <c r="F3630" s="244">
        <v>12.515000000000001</v>
      </c>
      <c r="G3630" s="251">
        <v>4.4367954825921219</v>
      </c>
      <c r="H3630" s="12">
        <v>30</v>
      </c>
      <c r="I3630" s="12">
        <v>10</v>
      </c>
    </row>
    <row r="3631" spans="1:9" x14ac:dyDescent="0.25">
      <c r="A3631" s="243" t="s">
        <v>3479</v>
      </c>
      <c r="B3631" s="243" t="s">
        <v>2614</v>
      </c>
      <c r="C3631" s="249"/>
      <c r="D3631" s="247">
        <v>873636.75</v>
      </c>
      <c r="E3631" s="247">
        <v>73764.312999999995</v>
      </c>
      <c r="F3631" s="245">
        <v>11.843999999999999</v>
      </c>
      <c r="G3631" s="250">
        <v>4.4510195061608329</v>
      </c>
      <c r="H3631" s="13">
        <v>30</v>
      </c>
      <c r="I3631" s="12">
        <v>10</v>
      </c>
    </row>
    <row r="3632" spans="1:9" x14ac:dyDescent="0.25">
      <c r="A3632" s="242" t="s">
        <v>3480</v>
      </c>
      <c r="B3632" s="242" t="s">
        <v>2614</v>
      </c>
      <c r="C3632" s="248"/>
      <c r="D3632" s="246">
        <v>1049442.375</v>
      </c>
      <c r="E3632" s="246">
        <v>84055.577999999994</v>
      </c>
      <c r="F3632" s="244">
        <v>12.484999999999999</v>
      </c>
      <c r="G3632" s="251">
        <v>4.5011241101194148</v>
      </c>
      <c r="H3632" s="12">
        <v>15</v>
      </c>
      <c r="I3632" s="12">
        <v>10</v>
      </c>
    </row>
    <row r="3633" spans="1:9" x14ac:dyDescent="0.25">
      <c r="A3633" s="243" t="s">
        <v>3481</v>
      </c>
      <c r="B3633" s="243" t="s">
        <v>2614</v>
      </c>
      <c r="C3633" s="249"/>
      <c r="D3633" s="247">
        <v>1050740.625</v>
      </c>
      <c r="E3633" s="247">
        <v>81484.054999999993</v>
      </c>
      <c r="F3633" s="245">
        <v>12.895</v>
      </c>
      <c r="G3633" s="250">
        <v>4.4667071970416918</v>
      </c>
      <c r="H3633" s="13">
        <v>15</v>
      </c>
      <c r="I3633" s="12">
        <v>10</v>
      </c>
    </row>
    <row r="3634" spans="1:9" x14ac:dyDescent="0.25">
      <c r="A3634" s="242" t="s">
        <v>3482</v>
      </c>
      <c r="B3634" s="242" t="s">
        <v>2614</v>
      </c>
      <c r="C3634" s="248"/>
      <c r="D3634" s="246">
        <v>1049146.375</v>
      </c>
      <c r="E3634" s="246">
        <v>80359.116999999998</v>
      </c>
      <c r="F3634" s="244">
        <v>13.055999999999999</v>
      </c>
      <c r="G3634" s="251">
        <v>4.5484458941432395</v>
      </c>
      <c r="H3634" s="12">
        <v>15</v>
      </c>
      <c r="I3634" s="12">
        <v>10</v>
      </c>
    </row>
    <row r="3635" spans="1:9" x14ac:dyDescent="0.25">
      <c r="A3635" s="243" t="s">
        <v>3483</v>
      </c>
      <c r="B3635" s="243" t="s">
        <v>2614</v>
      </c>
      <c r="C3635" s="249"/>
      <c r="D3635" s="247">
        <v>1079032.875</v>
      </c>
      <c r="E3635" s="247">
        <v>77886.687999999995</v>
      </c>
      <c r="F3635" s="245">
        <v>13.853999999999999</v>
      </c>
      <c r="G3635" s="250">
        <v>4.6051701859880918</v>
      </c>
      <c r="H3635" s="13">
        <v>0</v>
      </c>
      <c r="I3635" s="12">
        <v>10</v>
      </c>
    </row>
    <row r="3636" spans="1:9" x14ac:dyDescent="0.25">
      <c r="A3636" s="242" t="s">
        <v>3484</v>
      </c>
      <c r="B3636" s="242" t="s">
        <v>2614</v>
      </c>
      <c r="C3636" s="248"/>
      <c r="D3636" s="246">
        <v>1041370.875</v>
      </c>
      <c r="E3636" s="246">
        <v>70316</v>
      </c>
      <c r="F3636" s="244">
        <v>14.81</v>
      </c>
      <c r="G3636" s="251">
        <v>4.6051701859880918</v>
      </c>
      <c r="H3636" s="12">
        <v>0</v>
      </c>
      <c r="I3636" s="12">
        <v>10</v>
      </c>
    </row>
    <row r="3637" spans="1:9" x14ac:dyDescent="0.25">
      <c r="A3637" s="243" t="s">
        <v>3485</v>
      </c>
      <c r="B3637" s="243" t="s">
        <v>2614</v>
      </c>
      <c r="C3637" s="249"/>
      <c r="D3637" s="247">
        <v>1082098.625</v>
      </c>
      <c r="E3637" s="247">
        <v>78313.414000000004</v>
      </c>
      <c r="F3637" s="245">
        <v>13.818</v>
      </c>
      <c r="G3637" s="250">
        <v>4.6051701859880918</v>
      </c>
      <c r="H3637" s="13">
        <v>0</v>
      </c>
      <c r="I3637" s="12">
        <v>10</v>
      </c>
    </row>
    <row r="3638" spans="1:9" x14ac:dyDescent="0.25">
      <c r="A3638" s="243" t="s">
        <v>2613</v>
      </c>
      <c r="B3638" s="243" t="s">
        <v>2632</v>
      </c>
      <c r="C3638" s="249"/>
      <c r="D3638" s="247">
        <v>1.0549999999999999</v>
      </c>
      <c r="E3638" s="247">
        <v>71266.608999999997</v>
      </c>
      <c r="F3638" s="245">
        <v>0</v>
      </c>
      <c r="G3638" s="249"/>
      <c r="H3638" s="12"/>
      <c r="I3638" s="12">
        <v>10</v>
      </c>
    </row>
    <row r="3639" spans="1:9" x14ac:dyDescent="0.25">
      <c r="A3639" s="242" t="s">
        <v>2615</v>
      </c>
      <c r="B3639" s="242" t="s">
        <v>2632</v>
      </c>
      <c r="C3639" s="248"/>
      <c r="D3639" s="246">
        <v>0.38</v>
      </c>
      <c r="E3639" s="246">
        <v>72993.75</v>
      </c>
      <c r="F3639" s="244">
        <v>0</v>
      </c>
      <c r="G3639" s="248"/>
      <c r="H3639" s="13"/>
      <c r="I3639" s="12">
        <v>10</v>
      </c>
    </row>
    <row r="3640" spans="1:9" x14ac:dyDescent="0.25">
      <c r="A3640" s="243" t="s">
        <v>2616</v>
      </c>
      <c r="B3640" s="243" t="s">
        <v>2632</v>
      </c>
      <c r="C3640" s="249"/>
      <c r="D3640" s="247">
        <v>0.55400000000000005</v>
      </c>
      <c r="E3640" s="247">
        <v>69922.195000000007</v>
      </c>
      <c r="F3640" s="245">
        <v>0</v>
      </c>
      <c r="G3640" s="249"/>
      <c r="H3640" s="12"/>
      <c r="I3640" s="12">
        <v>10</v>
      </c>
    </row>
    <row r="3641" spans="1:9" x14ac:dyDescent="0.25">
      <c r="A3641" s="242" t="s">
        <v>3486</v>
      </c>
      <c r="B3641" s="242" t="s">
        <v>2632</v>
      </c>
      <c r="C3641" s="248"/>
      <c r="D3641" s="246">
        <v>25427.197</v>
      </c>
      <c r="E3641" s="246">
        <v>66184.75</v>
      </c>
      <c r="F3641" s="244">
        <v>0.38400000000000001</v>
      </c>
      <c r="G3641" s="251">
        <v>1.9609180394957286</v>
      </c>
      <c r="H3641" s="13">
        <v>120</v>
      </c>
      <c r="I3641" s="12">
        <v>10</v>
      </c>
    </row>
    <row r="3642" spans="1:9" x14ac:dyDescent="0.25">
      <c r="A3642" s="243" t="s">
        <v>3487</v>
      </c>
      <c r="B3642" s="243" t="s">
        <v>2632</v>
      </c>
      <c r="C3642" s="249"/>
      <c r="D3642" s="247">
        <v>28535.866999999998</v>
      </c>
      <c r="E3642" s="247">
        <v>67553.585999999996</v>
      </c>
      <c r="F3642" s="245">
        <v>0.42199999999999999</v>
      </c>
      <c r="G3642" s="250">
        <v>1.9681460661549306</v>
      </c>
      <c r="H3642" s="12">
        <v>120</v>
      </c>
      <c r="I3642" s="12">
        <v>10</v>
      </c>
    </row>
    <row r="3643" spans="1:9" x14ac:dyDescent="0.25">
      <c r="A3643" s="242" t="s">
        <v>3488</v>
      </c>
      <c r="B3643" s="242" t="s">
        <v>2632</v>
      </c>
      <c r="C3643" s="248"/>
      <c r="D3643" s="246">
        <v>43620.82</v>
      </c>
      <c r="E3643" s="246">
        <v>68527.75</v>
      </c>
      <c r="F3643" s="244">
        <v>0.63700000000000001</v>
      </c>
      <c r="G3643" s="251">
        <v>2.4228830623871769</v>
      </c>
      <c r="H3643" s="13">
        <v>120</v>
      </c>
      <c r="I3643" s="12">
        <v>10</v>
      </c>
    </row>
    <row r="3644" spans="1:9" x14ac:dyDescent="0.25">
      <c r="A3644" s="243" t="s">
        <v>3489</v>
      </c>
      <c r="B3644" s="243" t="s">
        <v>2632</v>
      </c>
      <c r="C3644" s="249"/>
      <c r="D3644" s="247">
        <v>110370.06299999999</v>
      </c>
      <c r="E3644" s="247">
        <v>80158.858999999997</v>
      </c>
      <c r="F3644" s="245">
        <v>1.377</v>
      </c>
      <c r="G3644" s="250">
        <v>3.2379379856366568</v>
      </c>
      <c r="H3644" s="12">
        <v>60</v>
      </c>
      <c r="I3644" s="12">
        <v>10</v>
      </c>
    </row>
    <row r="3645" spans="1:9" x14ac:dyDescent="0.25">
      <c r="A3645" s="242" t="s">
        <v>3490</v>
      </c>
      <c r="B3645" s="242" t="s">
        <v>2632</v>
      </c>
      <c r="C3645" s="248"/>
      <c r="D3645" s="246">
        <v>137985.45300000001</v>
      </c>
      <c r="E3645" s="246">
        <v>78758.414000000004</v>
      </c>
      <c r="F3645" s="244">
        <v>1.752</v>
      </c>
      <c r="G3645" s="251">
        <v>3.3916540236152555</v>
      </c>
      <c r="H3645" s="13">
        <v>60</v>
      </c>
      <c r="I3645" s="12">
        <v>10</v>
      </c>
    </row>
    <row r="3646" spans="1:9" x14ac:dyDescent="0.25">
      <c r="A3646" s="243" t="s">
        <v>3491</v>
      </c>
      <c r="B3646" s="243" t="s">
        <v>2632</v>
      </c>
      <c r="C3646" s="249"/>
      <c r="D3646" s="247">
        <v>154235.125</v>
      </c>
      <c r="E3646" s="247">
        <v>74509.601999999999</v>
      </c>
      <c r="F3646" s="245">
        <v>2.0699999999999998</v>
      </c>
      <c r="G3646" s="250">
        <v>3.6014172930744284</v>
      </c>
      <c r="H3646" s="12">
        <v>60</v>
      </c>
      <c r="I3646" s="12">
        <v>10</v>
      </c>
    </row>
    <row r="3647" spans="1:9" x14ac:dyDescent="0.25">
      <c r="A3647" s="242" t="s">
        <v>3492</v>
      </c>
      <c r="B3647" s="242" t="s">
        <v>2632</v>
      </c>
      <c r="C3647" s="248"/>
      <c r="D3647" s="246">
        <v>176644.109</v>
      </c>
      <c r="E3647" s="246">
        <v>84329.312999999995</v>
      </c>
      <c r="F3647" s="244">
        <v>2.0950000000000002</v>
      </c>
      <c r="G3647" s="251">
        <v>3.6575843192642403</v>
      </c>
      <c r="H3647" s="13">
        <v>30</v>
      </c>
      <c r="I3647" s="12">
        <v>10</v>
      </c>
    </row>
    <row r="3648" spans="1:9" x14ac:dyDescent="0.25">
      <c r="A3648" s="243" t="s">
        <v>3493</v>
      </c>
      <c r="B3648" s="243" t="s">
        <v>2632</v>
      </c>
      <c r="C3648" s="249"/>
      <c r="D3648" s="247">
        <v>211032.29699999999</v>
      </c>
      <c r="E3648" s="247">
        <v>78165.851999999999</v>
      </c>
      <c r="F3648" s="245">
        <v>2.7</v>
      </c>
      <c r="G3648" s="250">
        <v>3.8241478041113393</v>
      </c>
      <c r="H3648" s="12">
        <v>30</v>
      </c>
      <c r="I3648" s="12">
        <v>10</v>
      </c>
    </row>
    <row r="3649" spans="1:9" x14ac:dyDescent="0.25">
      <c r="A3649" s="242" t="s">
        <v>3494</v>
      </c>
      <c r="B3649" s="242" t="s">
        <v>2632</v>
      </c>
      <c r="C3649" s="248"/>
      <c r="D3649" s="246">
        <v>217706.359</v>
      </c>
      <c r="E3649" s="246">
        <v>75621.710999999996</v>
      </c>
      <c r="F3649" s="244">
        <v>2.879</v>
      </c>
      <c r="G3649" s="251">
        <v>3.9313116974271893</v>
      </c>
      <c r="H3649" s="13">
        <v>30</v>
      </c>
      <c r="I3649" s="12">
        <v>10</v>
      </c>
    </row>
    <row r="3650" spans="1:9" x14ac:dyDescent="0.25">
      <c r="A3650" s="243" t="s">
        <v>3495</v>
      </c>
      <c r="B3650" s="243" t="s">
        <v>2632</v>
      </c>
      <c r="C3650" s="249"/>
      <c r="D3650" s="247">
        <v>297391.375</v>
      </c>
      <c r="E3650" s="247">
        <v>85535.039000000004</v>
      </c>
      <c r="F3650" s="245">
        <v>3.4769999999999999</v>
      </c>
      <c r="G3650" s="250">
        <v>4.1642006189158636</v>
      </c>
      <c r="H3650" s="12">
        <v>15</v>
      </c>
      <c r="I3650" s="12">
        <v>10</v>
      </c>
    </row>
    <row r="3651" spans="1:9" x14ac:dyDescent="0.25">
      <c r="A3651" s="242" t="s">
        <v>3496</v>
      </c>
      <c r="B3651" s="242" t="s">
        <v>2632</v>
      </c>
      <c r="C3651" s="248"/>
      <c r="D3651" s="246">
        <v>323488.56300000002</v>
      </c>
      <c r="E3651" s="246">
        <v>77443.452999999994</v>
      </c>
      <c r="F3651" s="244">
        <v>4.1769999999999996</v>
      </c>
      <c r="G3651" s="251">
        <v>4.260489316616094</v>
      </c>
      <c r="H3651" s="13">
        <v>15</v>
      </c>
      <c r="I3651" s="12">
        <v>10</v>
      </c>
    </row>
    <row r="3652" spans="1:9" x14ac:dyDescent="0.25">
      <c r="A3652" s="243" t="s">
        <v>3497</v>
      </c>
      <c r="B3652" s="243" t="s">
        <v>2632</v>
      </c>
      <c r="C3652" s="249"/>
      <c r="D3652" s="247">
        <v>334374.84399999998</v>
      </c>
      <c r="E3652" s="247">
        <v>80100.375</v>
      </c>
      <c r="F3652" s="245">
        <v>4.1740000000000004</v>
      </c>
      <c r="G3652" s="250">
        <v>4.3027434944521596</v>
      </c>
      <c r="H3652" s="12">
        <v>15</v>
      </c>
      <c r="I3652" s="12">
        <v>10</v>
      </c>
    </row>
    <row r="3653" spans="1:9" x14ac:dyDescent="0.25">
      <c r="A3653" s="242" t="s">
        <v>3498</v>
      </c>
      <c r="B3653" s="242" t="s">
        <v>2632</v>
      </c>
      <c r="C3653" s="248"/>
      <c r="D3653" s="246">
        <v>417899.68800000002</v>
      </c>
      <c r="E3653" s="246">
        <v>77329.085999999996</v>
      </c>
      <c r="F3653" s="244">
        <v>5.4039999999999999</v>
      </c>
      <c r="G3653" s="251">
        <v>4.6051701859880918</v>
      </c>
      <c r="H3653" s="13">
        <v>0</v>
      </c>
      <c r="I3653" s="12">
        <v>10</v>
      </c>
    </row>
    <row r="3654" spans="1:9" x14ac:dyDescent="0.25">
      <c r="A3654" s="243" t="s">
        <v>3499</v>
      </c>
      <c r="B3654" s="243" t="s">
        <v>2632</v>
      </c>
      <c r="C3654" s="249"/>
      <c r="D3654" s="247">
        <v>429665.375</v>
      </c>
      <c r="E3654" s="247">
        <v>72872.858999999997</v>
      </c>
      <c r="F3654" s="245">
        <v>5.8959999999999999</v>
      </c>
      <c r="G3654" s="250">
        <v>4.6051701859880918</v>
      </c>
      <c r="H3654" s="12">
        <v>0</v>
      </c>
      <c r="I3654" s="12">
        <v>10</v>
      </c>
    </row>
    <row r="3655" spans="1:9" x14ac:dyDescent="0.25">
      <c r="A3655" s="242" t="s">
        <v>3500</v>
      </c>
      <c r="B3655" s="242" t="s">
        <v>2632</v>
      </c>
      <c r="C3655" s="248"/>
      <c r="D3655" s="246">
        <v>436641.28100000002</v>
      </c>
      <c r="E3655" s="246">
        <v>77312.429999999993</v>
      </c>
      <c r="F3655" s="244">
        <v>5.6479999999999997</v>
      </c>
      <c r="G3655" s="251">
        <v>4.6051701859880918</v>
      </c>
      <c r="H3655" s="13">
        <v>0</v>
      </c>
      <c r="I3655" s="12">
        <v>10</v>
      </c>
    </row>
    <row r="3656" spans="1:9" x14ac:dyDescent="0.25">
      <c r="A3656" s="242" t="s">
        <v>2613</v>
      </c>
      <c r="B3656" s="242" t="s">
        <v>2648</v>
      </c>
      <c r="C3656" s="248"/>
      <c r="D3656" s="246">
        <v>144.357</v>
      </c>
      <c r="E3656" s="246">
        <v>71266.608999999997</v>
      </c>
      <c r="F3656" s="244">
        <v>2E-3</v>
      </c>
      <c r="G3656" s="248"/>
      <c r="H3656" s="12"/>
      <c r="I3656" s="12">
        <v>10</v>
      </c>
    </row>
    <row r="3657" spans="1:9" x14ac:dyDescent="0.25">
      <c r="A3657" s="243" t="s">
        <v>2615</v>
      </c>
      <c r="B3657" s="243" t="s">
        <v>2648</v>
      </c>
      <c r="C3657" s="249"/>
      <c r="D3657" s="247">
        <v>155.51900000000001</v>
      </c>
      <c r="E3657" s="247">
        <v>72993.75</v>
      </c>
      <c r="F3657" s="245">
        <v>2E-3</v>
      </c>
      <c r="G3657" s="249"/>
      <c r="H3657" s="13"/>
      <c r="I3657" s="12">
        <v>10</v>
      </c>
    </row>
    <row r="3658" spans="1:9" x14ac:dyDescent="0.25">
      <c r="A3658" s="242" t="s">
        <v>2616</v>
      </c>
      <c r="B3658" s="242" t="s">
        <v>2648</v>
      </c>
      <c r="C3658" s="248"/>
      <c r="D3658" s="246">
        <v>28.779</v>
      </c>
      <c r="E3658" s="246">
        <v>69922.195000000007</v>
      </c>
      <c r="F3658" s="244">
        <v>0</v>
      </c>
      <c r="G3658" s="248"/>
      <c r="H3658" s="12"/>
      <c r="I3658" s="12">
        <v>10</v>
      </c>
    </row>
    <row r="3659" spans="1:9" x14ac:dyDescent="0.25">
      <c r="A3659" s="243" t="s">
        <v>3501</v>
      </c>
      <c r="B3659" s="243" t="s">
        <v>2648</v>
      </c>
      <c r="C3659" s="249"/>
      <c r="D3659" s="247">
        <v>76188.781000000003</v>
      </c>
      <c r="E3659" s="247">
        <v>70657.281000000003</v>
      </c>
      <c r="F3659" s="245">
        <v>1.0780000000000001</v>
      </c>
      <c r="G3659" s="250">
        <v>4.4016608550986627</v>
      </c>
      <c r="H3659" s="13">
        <v>120</v>
      </c>
      <c r="I3659" s="12">
        <v>10</v>
      </c>
    </row>
    <row r="3660" spans="1:9" x14ac:dyDescent="0.25">
      <c r="A3660" s="242" t="s">
        <v>3502</v>
      </c>
      <c r="B3660" s="242" t="s">
        <v>2648</v>
      </c>
      <c r="C3660" s="248"/>
      <c r="D3660" s="246">
        <v>78097.241999999998</v>
      </c>
      <c r="E3660" s="246">
        <v>71121.75</v>
      </c>
      <c r="F3660" s="244">
        <v>1.0980000000000001</v>
      </c>
      <c r="G3660" s="251">
        <v>4.4132695289747694</v>
      </c>
      <c r="H3660" s="12">
        <v>120</v>
      </c>
      <c r="I3660" s="12">
        <v>10</v>
      </c>
    </row>
    <row r="3661" spans="1:9" x14ac:dyDescent="0.25">
      <c r="A3661" s="243" t="s">
        <v>3503</v>
      </c>
      <c r="B3661" s="243" t="s">
        <v>2648</v>
      </c>
      <c r="C3661" s="249"/>
      <c r="D3661" s="247">
        <v>79517.468999999997</v>
      </c>
      <c r="E3661" s="247">
        <v>67615.991999999998</v>
      </c>
      <c r="F3661" s="245">
        <v>1.1759999999999999</v>
      </c>
      <c r="G3661" s="250">
        <v>4.5117708183436482</v>
      </c>
      <c r="H3661" s="13">
        <v>120</v>
      </c>
      <c r="I3661" s="12">
        <v>10</v>
      </c>
    </row>
    <row r="3662" spans="1:9" x14ac:dyDescent="0.25">
      <c r="A3662" s="242" t="s">
        <v>3504</v>
      </c>
      <c r="B3662" s="242" t="s">
        <v>2648</v>
      </c>
      <c r="C3662" s="248"/>
      <c r="D3662" s="246">
        <v>82249</v>
      </c>
      <c r="E3662" s="246">
        <v>78035.968999999997</v>
      </c>
      <c r="F3662" s="244">
        <v>1.054</v>
      </c>
      <c r="G3662" s="251">
        <v>4.3791176336975486</v>
      </c>
      <c r="H3662" s="12">
        <v>60</v>
      </c>
      <c r="I3662" s="12">
        <v>10</v>
      </c>
    </row>
    <row r="3663" spans="1:9" x14ac:dyDescent="0.25">
      <c r="A3663" s="243" t="s">
        <v>3505</v>
      </c>
      <c r="B3663" s="243" t="s">
        <v>2648</v>
      </c>
      <c r="C3663" s="249"/>
      <c r="D3663" s="247">
        <v>80243.273000000001</v>
      </c>
      <c r="E3663" s="247">
        <v>73168.366999999998</v>
      </c>
      <c r="F3663" s="245">
        <v>1.097</v>
      </c>
      <c r="G3663" s="250">
        <v>4.4123572588795703</v>
      </c>
      <c r="H3663" s="13">
        <v>60</v>
      </c>
      <c r="I3663" s="12">
        <v>10</v>
      </c>
    </row>
    <row r="3664" spans="1:9" x14ac:dyDescent="0.25">
      <c r="A3664" s="242" t="s">
        <v>3506</v>
      </c>
      <c r="B3664" s="242" t="s">
        <v>2648</v>
      </c>
      <c r="C3664" s="248"/>
      <c r="D3664" s="246">
        <v>84631.616999999998</v>
      </c>
      <c r="E3664" s="246">
        <v>72999.898000000001</v>
      </c>
      <c r="F3664" s="244">
        <v>1.159</v>
      </c>
      <c r="G3664" s="251">
        <v>4.4971928840316524</v>
      </c>
      <c r="H3664" s="12">
        <v>60</v>
      </c>
      <c r="I3664" s="12">
        <v>10</v>
      </c>
    </row>
    <row r="3665" spans="1:9" x14ac:dyDescent="0.25">
      <c r="A3665" s="243" t="s">
        <v>3507</v>
      </c>
      <c r="B3665" s="243" t="s">
        <v>2648</v>
      </c>
      <c r="C3665" s="249"/>
      <c r="D3665" s="247">
        <v>82759.273000000001</v>
      </c>
      <c r="E3665" s="247">
        <v>82065.320000000007</v>
      </c>
      <c r="F3665" s="245">
        <v>1.008</v>
      </c>
      <c r="G3665" s="250">
        <v>4.3344355492508759</v>
      </c>
      <c r="H3665" s="13">
        <v>30</v>
      </c>
      <c r="I3665" s="12">
        <v>10</v>
      </c>
    </row>
    <row r="3666" spans="1:9" x14ac:dyDescent="0.25">
      <c r="A3666" s="242" t="s">
        <v>3508</v>
      </c>
      <c r="B3666" s="242" t="s">
        <v>2648</v>
      </c>
      <c r="C3666" s="248"/>
      <c r="D3666" s="246">
        <v>86580.258000000002</v>
      </c>
      <c r="E3666" s="246">
        <v>81924.351999999999</v>
      </c>
      <c r="F3666" s="244">
        <v>1.0569999999999999</v>
      </c>
      <c r="G3666" s="251">
        <v>4.3751667317539908</v>
      </c>
      <c r="H3666" s="12">
        <v>30</v>
      </c>
      <c r="I3666" s="12">
        <v>10</v>
      </c>
    </row>
    <row r="3667" spans="1:9" x14ac:dyDescent="0.25">
      <c r="A3667" s="243" t="s">
        <v>3509</v>
      </c>
      <c r="B3667" s="243" t="s">
        <v>2648</v>
      </c>
      <c r="C3667" s="249"/>
      <c r="D3667" s="247">
        <v>83575.929999999993</v>
      </c>
      <c r="E3667" s="247">
        <v>78694.976999999999</v>
      </c>
      <c r="F3667" s="245">
        <v>1.0620000000000001</v>
      </c>
      <c r="G3667" s="250">
        <v>4.4096840401853106</v>
      </c>
      <c r="H3667" s="13">
        <v>30</v>
      </c>
      <c r="I3667" s="12">
        <v>10</v>
      </c>
    </row>
    <row r="3668" spans="1:9" x14ac:dyDescent="0.25">
      <c r="A3668" s="242" t="s">
        <v>3510</v>
      </c>
      <c r="B3668" s="242" t="s">
        <v>2648</v>
      </c>
      <c r="C3668" s="248"/>
      <c r="D3668" s="246">
        <v>86572.414000000004</v>
      </c>
      <c r="E3668" s="246">
        <v>83586.75</v>
      </c>
      <c r="F3668" s="244">
        <v>1.036</v>
      </c>
      <c r="G3668" s="251">
        <v>4.3618703201850701</v>
      </c>
      <c r="H3668" s="12">
        <v>15</v>
      </c>
      <c r="I3668" s="12">
        <v>10</v>
      </c>
    </row>
    <row r="3669" spans="1:9" x14ac:dyDescent="0.25">
      <c r="A3669" s="243" t="s">
        <v>3511</v>
      </c>
      <c r="B3669" s="243" t="s">
        <v>2648</v>
      </c>
      <c r="C3669" s="249"/>
      <c r="D3669" s="247">
        <v>84503.491999999998</v>
      </c>
      <c r="E3669" s="247">
        <v>78696.991999999998</v>
      </c>
      <c r="F3669" s="245">
        <v>1.0740000000000001</v>
      </c>
      <c r="G3669" s="250">
        <v>4.3911420127676797</v>
      </c>
      <c r="H3669" s="13">
        <v>15</v>
      </c>
      <c r="I3669" s="12">
        <v>10</v>
      </c>
    </row>
    <row r="3670" spans="1:9" x14ac:dyDescent="0.25">
      <c r="A3670" s="242" t="s">
        <v>3512</v>
      </c>
      <c r="B3670" s="242" t="s">
        <v>2648</v>
      </c>
      <c r="C3670" s="248"/>
      <c r="D3670" s="246">
        <v>86816.695000000007</v>
      </c>
      <c r="E3670" s="246">
        <v>80873.218999999997</v>
      </c>
      <c r="F3670" s="244">
        <v>1.073</v>
      </c>
      <c r="G3670" s="251">
        <v>4.420001467959298</v>
      </c>
      <c r="H3670" s="12">
        <v>15</v>
      </c>
      <c r="I3670" s="12">
        <v>10</v>
      </c>
    </row>
    <row r="3671" spans="1:9" x14ac:dyDescent="0.25">
      <c r="A3671" s="243" t="s">
        <v>3513</v>
      </c>
      <c r="B3671" s="243" t="s">
        <v>2648</v>
      </c>
      <c r="C3671" s="249"/>
      <c r="D3671" s="247">
        <v>100191.711</v>
      </c>
      <c r="E3671" s="247">
        <v>75859.585999999996</v>
      </c>
      <c r="F3671" s="245">
        <v>1.321</v>
      </c>
      <c r="G3671" s="250">
        <v>4.6051701859880918</v>
      </c>
      <c r="H3671" s="13">
        <v>0</v>
      </c>
      <c r="I3671" s="12">
        <v>10</v>
      </c>
    </row>
    <row r="3672" spans="1:9" x14ac:dyDescent="0.25">
      <c r="A3672" s="242" t="s">
        <v>3514</v>
      </c>
      <c r="B3672" s="242" t="s">
        <v>2648</v>
      </c>
      <c r="C3672" s="248"/>
      <c r="D3672" s="246">
        <v>102042.31299999999</v>
      </c>
      <c r="E3672" s="246">
        <v>76709.766000000003</v>
      </c>
      <c r="F3672" s="244">
        <v>1.33</v>
      </c>
      <c r="G3672" s="251">
        <v>4.6051701859880918</v>
      </c>
      <c r="H3672" s="12">
        <v>0</v>
      </c>
      <c r="I3672" s="12">
        <v>10</v>
      </c>
    </row>
    <row r="3673" spans="1:9" x14ac:dyDescent="0.25">
      <c r="A3673" s="243" t="s">
        <v>3515</v>
      </c>
      <c r="B3673" s="243" t="s">
        <v>2648</v>
      </c>
      <c r="C3673" s="249"/>
      <c r="D3673" s="247">
        <v>98785.148000000001</v>
      </c>
      <c r="E3673" s="247">
        <v>76499.156000000003</v>
      </c>
      <c r="F3673" s="245">
        <v>1.2909999999999999</v>
      </c>
      <c r="G3673" s="250">
        <v>4.6051701859880918</v>
      </c>
      <c r="H3673" s="13">
        <v>0</v>
      </c>
      <c r="I3673" s="12">
        <v>10</v>
      </c>
    </row>
    <row r="3674" spans="1:9" x14ac:dyDescent="0.25">
      <c r="A3674" s="243" t="s">
        <v>2613</v>
      </c>
      <c r="B3674" s="243" t="s">
        <v>2664</v>
      </c>
      <c r="C3674" s="249"/>
      <c r="D3674" s="247">
        <v>4.2889999999999997</v>
      </c>
      <c r="E3674" s="247">
        <v>71266.608999999997</v>
      </c>
      <c r="F3674" s="245">
        <v>0</v>
      </c>
      <c r="G3674" s="249"/>
      <c r="H3674" s="12"/>
      <c r="I3674" s="12">
        <v>10</v>
      </c>
    </row>
    <row r="3675" spans="1:9" x14ac:dyDescent="0.25">
      <c r="A3675" s="242" t="s">
        <v>2615</v>
      </c>
      <c r="B3675" s="242" t="s">
        <v>2664</v>
      </c>
      <c r="C3675" s="248"/>
      <c r="D3675" s="246">
        <v>2.5539999999999998</v>
      </c>
      <c r="E3675" s="246">
        <v>72993.75</v>
      </c>
      <c r="F3675" s="244">
        <v>0</v>
      </c>
      <c r="G3675" s="248"/>
      <c r="H3675" s="13"/>
      <c r="I3675" s="12">
        <v>10</v>
      </c>
    </row>
    <row r="3676" spans="1:9" x14ac:dyDescent="0.25">
      <c r="A3676" s="243" t="s">
        <v>2616</v>
      </c>
      <c r="B3676" s="243" t="s">
        <v>2664</v>
      </c>
      <c r="C3676" s="249"/>
      <c r="D3676" s="247">
        <v>4.0439999999999996</v>
      </c>
      <c r="E3676" s="247">
        <v>69922.195000000007</v>
      </c>
      <c r="F3676" s="245">
        <v>0</v>
      </c>
      <c r="G3676" s="249"/>
      <c r="H3676" s="12"/>
      <c r="I3676" s="12">
        <v>10</v>
      </c>
    </row>
    <row r="3677" spans="1:9" x14ac:dyDescent="0.25">
      <c r="A3677" s="242" t="s">
        <v>3516</v>
      </c>
      <c r="B3677" s="242" t="s">
        <v>2664</v>
      </c>
      <c r="C3677" s="248"/>
      <c r="D3677" s="246">
        <v>480025.75</v>
      </c>
      <c r="E3677" s="246">
        <v>74601.406000000003</v>
      </c>
      <c r="F3677" s="244">
        <v>6.4349999999999996</v>
      </c>
      <c r="G3677" s="251">
        <v>3.6266746563225851</v>
      </c>
      <c r="H3677" s="13">
        <v>120</v>
      </c>
      <c r="I3677" s="12">
        <v>10</v>
      </c>
    </row>
    <row r="3678" spans="1:9" x14ac:dyDescent="0.25">
      <c r="A3678" s="243" t="s">
        <v>3517</v>
      </c>
      <c r="B3678" s="243" t="s">
        <v>2664</v>
      </c>
      <c r="C3678" s="249"/>
      <c r="D3678" s="247">
        <v>420661.59399999998</v>
      </c>
      <c r="E3678" s="247">
        <v>72317.766000000003</v>
      </c>
      <c r="F3678" s="245">
        <v>5.8170000000000002</v>
      </c>
      <c r="G3678" s="250">
        <v>3.4704297277797562</v>
      </c>
      <c r="H3678" s="12">
        <v>120</v>
      </c>
      <c r="I3678" s="12">
        <v>10</v>
      </c>
    </row>
    <row r="3679" spans="1:9" x14ac:dyDescent="0.25">
      <c r="A3679" s="242" t="s">
        <v>3518</v>
      </c>
      <c r="B3679" s="242" t="s">
        <v>2664</v>
      </c>
      <c r="C3679" s="248"/>
      <c r="D3679" s="246">
        <v>436646.09399999998</v>
      </c>
      <c r="E3679" s="246">
        <v>70776.585999999996</v>
      </c>
      <c r="F3679" s="244">
        <v>6.1689999999999996</v>
      </c>
      <c r="G3679" s="251">
        <v>3.5724986727476447</v>
      </c>
      <c r="H3679" s="13">
        <v>120</v>
      </c>
      <c r="I3679" s="12">
        <v>10</v>
      </c>
    </row>
    <row r="3680" spans="1:9" x14ac:dyDescent="0.25">
      <c r="A3680" s="243" t="s">
        <v>3519</v>
      </c>
      <c r="B3680" s="243" t="s">
        <v>2664</v>
      </c>
      <c r="C3680" s="249"/>
      <c r="D3680" s="247">
        <v>593890.375</v>
      </c>
      <c r="E3680" s="247">
        <v>79620.179999999993</v>
      </c>
      <c r="F3680" s="245">
        <v>7.4589999999999996</v>
      </c>
      <c r="G3680" s="250">
        <v>3.7743441722475213</v>
      </c>
      <c r="H3680" s="12">
        <v>60</v>
      </c>
      <c r="I3680" s="12">
        <v>10</v>
      </c>
    </row>
    <row r="3681" spans="1:9" x14ac:dyDescent="0.25">
      <c r="A3681" s="242" t="s">
        <v>3520</v>
      </c>
      <c r="B3681" s="242" t="s">
        <v>2664</v>
      </c>
      <c r="C3681" s="248"/>
      <c r="D3681" s="246">
        <v>686425.125</v>
      </c>
      <c r="E3681" s="246">
        <v>79738.656000000003</v>
      </c>
      <c r="F3681" s="244">
        <v>8.6080000000000005</v>
      </c>
      <c r="G3681" s="251">
        <v>3.8623370662705607</v>
      </c>
      <c r="H3681" s="13">
        <v>60</v>
      </c>
      <c r="I3681" s="12">
        <v>10</v>
      </c>
    </row>
    <row r="3682" spans="1:9" x14ac:dyDescent="0.25">
      <c r="A3682" s="243" t="s">
        <v>3521</v>
      </c>
      <c r="B3682" s="243" t="s">
        <v>2664</v>
      </c>
      <c r="C3682" s="249"/>
      <c r="D3682" s="247">
        <v>720706.68799999997</v>
      </c>
      <c r="E3682" s="247">
        <v>78952.820000000007</v>
      </c>
      <c r="F3682" s="245">
        <v>9.1280000000000001</v>
      </c>
      <c r="G3682" s="250">
        <v>3.9643085350799172</v>
      </c>
      <c r="H3682" s="12">
        <v>60</v>
      </c>
      <c r="I3682" s="12">
        <v>10</v>
      </c>
    </row>
    <row r="3683" spans="1:9" x14ac:dyDescent="0.25">
      <c r="A3683" s="242" t="s">
        <v>3522</v>
      </c>
      <c r="B3683" s="242" t="s">
        <v>2664</v>
      </c>
      <c r="C3683" s="248"/>
      <c r="D3683" s="246">
        <v>694911.5</v>
      </c>
      <c r="E3683" s="246">
        <v>80750.491999999998</v>
      </c>
      <c r="F3683" s="244">
        <v>8.6059999999999999</v>
      </c>
      <c r="G3683" s="251">
        <v>3.9173824496909031</v>
      </c>
      <c r="H3683" s="13">
        <v>30</v>
      </c>
      <c r="I3683" s="12">
        <v>10</v>
      </c>
    </row>
    <row r="3684" spans="1:9" x14ac:dyDescent="0.25">
      <c r="A3684" s="243" t="s">
        <v>3523</v>
      </c>
      <c r="B3684" s="243" t="s">
        <v>2664</v>
      </c>
      <c r="C3684" s="249"/>
      <c r="D3684" s="247">
        <v>684145.25</v>
      </c>
      <c r="E3684" s="247">
        <v>82607.414000000004</v>
      </c>
      <c r="F3684" s="245">
        <v>8.282</v>
      </c>
      <c r="G3684" s="250">
        <v>3.8237295479745073</v>
      </c>
      <c r="H3684" s="12">
        <v>30</v>
      </c>
      <c r="I3684" s="12">
        <v>10</v>
      </c>
    </row>
    <row r="3685" spans="1:9" x14ac:dyDescent="0.25">
      <c r="A3685" s="242" t="s">
        <v>3524</v>
      </c>
      <c r="B3685" s="242" t="s">
        <v>2664</v>
      </c>
      <c r="C3685" s="248"/>
      <c r="D3685" s="246">
        <v>756359.375</v>
      </c>
      <c r="E3685" s="246">
        <v>81487.156000000003</v>
      </c>
      <c r="F3685" s="244">
        <v>9.282</v>
      </c>
      <c r="G3685" s="251">
        <v>3.981038963339127</v>
      </c>
      <c r="H3685" s="13">
        <v>30</v>
      </c>
      <c r="I3685" s="12">
        <v>10</v>
      </c>
    </row>
    <row r="3686" spans="1:9" x14ac:dyDescent="0.25">
      <c r="A3686" s="243" t="s">
        <v>3525</v>
      </c>
      <c r="B3686" s="243" t="s">
        <v>2664</v>
      </c>
      <c r="C3686" s="249"/>
      <c r="D3686" s="247">
        <v>1071472.5</v>
      </c>
      <c r="E3686" s="247">
        <v>81235.593999999997</v>
      </c>
      <c r="F3686" s="245">
        <v>13.19</v>
      </c>
      <c r="G3686" s="250">
        <v>4.3443817820037181</v>
      </c>
      <c r="H3686" s="12">
        <v>15</v>
      </c>
      <c r="I3686" s="12">
        <v>10</v>
      </c>
    </row>
    <row r="3687" spans="1:9" x14ac:dyDescent="0.25">
      <c r="A3687" s="242" t="s">
        <v>3526</v>
      </c>
      <c r="B3687" s="242" t="s">
        <v>2664</v>
      </c>
      <c r="C3687" s="248"/>
      <c r="D3687" s="246">
        <v>1105393.5</v>
      </c>
      <c r="E3687" s="246">
        <v>78585.843999999997</v>
      </c>
      <c r="F3687" s="244">
        <v>14.066000000000001</v>
      </c>
      <c r="G3687" s="251">
        <v>4.3534056007369584</v>
      </c>
      <c r="H3687" s="13">
        <v>15</v>
      </c>
      <c r="I3687" s="12">
        <v>10</v>
      </c>
    </row>
    <row r="3688" spans="1:9" x14ac:dyDescent="0.25">
      <c r="A3688" s="243" t="s">
        <v>3527</v>
      </c>
      <c r="B3688" s="243" t="s">
        <v>2664</v>
      </c>
      <c r="C3688" s="249"/>
      <c r="D3688" s="247">
        <v>1118618.75</v>
      </c>
      <c r="E3688" s="247">
        <v>81794.554999999993</v>
      </c>
      <c r="F3688" s="245">
        <v>13.676</v>
      </c>
      <c r="G3688" s="250">
        <v>4.3686043942971979</v>
      </c>
      <c r="H3688" s="12">
        <v>15</v>
      </c>
      <c r="I3688" s="12">
        <v>10</v>
      </c>
    </row>
    <row r="3689" spans="1:9" x14ac:dyDescent="0.25">
      <c r="A3689" s="242" t="s">
        <v>3528</v>
      </c>
      <c r="B3689" s="242" t="s">
        <v>2664</v>
      </c>
      <c r="C3689" s="248"/>
      <c r="D3689" s="246">
        <v>1352618.375</v>
      </c>
      <c r="E3689" s="246">
        <v>79008.093999999997</v>
      </c>
      <c r="F3689" s="244">
        <v>17.12</v>
      </c>
      <c r="G3689" s="251">
        <v>4.6051701859880918</v>
      </c>
      <c r="H3689" s="13">
        <v>0</v>
      </c>
      <c r="I3689" s="12">
        <v>10</v>
      </c>
    </row>
    <row r="3690" spans="1:9" x14ac:dyDescent="0.25">
      <c r="A3690" s="243" t="s">
        <v>3529</v>
      </c>
      <c r="B3690" s="243" t="s">
        <v>2664</v>
      </c>
      <c r="C3690" s="249"/>
      <c r="D3690" s="247">
        <v>1368143.75</v>
      </c>
      <c r="E3690" s="247">
        <v>75619.062999999995</v>
      </c>
      <c r="F3690" s="245">
        <v>18.093</v>
      </c>
      <c r="G3690" s="250">
        <v>4.6051701859880918</v>
      </c>
      <c r="H3690" s="12">
        <v>0</v>
      </c>
      <c r="I3690" s="12">
        <v>10</v>
      </c>
    </row>
    <row r="3691" spans="1:9" x14ac:dyDescent="0.25">
      <c r="A3691" s="242" t="s">
        <v>3530</v>
      </c>
      <c r="B3691" s="242" t="s">
        <v>2664</v>
      </c>
      <c r="C3691" s="248"/>
      <c r="D3691" s="246">
        <v>1334601</v>
      </c>
      <c r="E3691" s="246">
        <v>77029.562999999995</v>
      </c>
      <c r="F3691" s="244">
        <v>17.326000000000001</v>
      </c>
      <c r="G3691" s="251">
        <v>4.6051701859880918</v>
      </c>
      <c r="H3691" s="13">
        <v>0</v>
      </c>
      <c r="I3691" s="12">
        <v>10</v>
      </c>
    </row>
    <row r="3692" spans="1:9" x14ac:dyDescent="0.25">
      <c r="A3692" s="252" t="s">
        <v>1368</v>
      </c>
      <c r="B3692" s="252" t="s">
        <v>2680</v>
      </c>
      <c r="C3692" s="260"/>
      <c r="D3692" s="258">
        <v>282.55</v>
      </c>
      <c r="E3692" s="256">
        <v>374342.35</v>
      </c>
      <c r="F3692" s="254">
        <v>7.5480000000000002E-4</v>
      </c>
      <c r="G3692" s="260"/>
      <c r="H3692" s="12"/>
      <c r="I3692" s="12">
        <v>10</v>
      </c>
    </row>
    <row r="3693" spans="1:9" x14ac:dyDescent="0.25">
      <c r="A3693" s="253" t="s">
        <v>1370</v>
      </c>
      <c r="B3693" s="253" t="s">
        <v>2680</v>
      </c>
      <c r="C3693" s="261"/>
      <c r="D3693" s="259">
        <v>191.8</v>
      </c>
      <c r="E3693" s="257">
        <v>327820.52</v>
      </c>
      <c r="F3693" s="255">
        <v>5.8509999999999996E-4</v>
      </c>
      <c r="G3693" s="261"/>
      <c r="H3693" s="13"/>
      <c r="I3693" s="12">
        <v>10</v>
      </c>
    </row>
    <row r="3694" spans="1:9" x14ac:dyDescent="0.25">
      <c r="A3694" s="252" t="s">
        <v>1371</v>
      </c>
      <c r="B3694" s="252" t="s">
        <v>2680</v>
      </c>
      <c r="C3694" s="260"/>
      <c r="D3694" s="258">
        <v>205.45</v>
      </c>
      <c r="E3694" s="256">
        <v>386927.25</v>
      </c>
      <c r="F3694" s="254">
        <v>5.31E-4</v>
      </c>
      <c r="G3694" s="260"/>
      <c r="H3694" s="12"/>
      <c r="I3694" s="12">
        <v>10</v>
      </c>
    </row>
    <row r="3695" spans="1:9" x14ac:dyDescent="0.25">
      <c r="A3695" s="253" t="s">
        <v>3531</v>
      </c>
      <c r="B3695" s="253" t="s">
        <v>2680</v>
      </c>
      <c r="C3695" s="261"/>
      <c r="D3695" s="259">
        <v>46361.41</v>
      </c>
      <c r="E3695" s="257">
        <v>391630.94</v>
      </c>
      <c r="F3695" s="255">
        <v>0.11840000000000001</v>
      </c>
      <c r="G3695" s="262">
        <v>4.3443282808211547</v>
      </c>
      <c r="H3695" s="13">
        <v>120</v>
      </c>
      <c r="I3695" s="12">
        <v>10</v>
      </c>
    </row>
    <row r="3696" spans="1:9" x14ac:dyDescent="0.25">
      <c r="A3696" s="252" t="s">
        <v>3532</v>
      </c>
      <c r="B3696" s="252" t="s">
        <v>2680</v>
      </c>
      <c r="C3696" s="260"/>
      <c r="D3696" s="258">
        <v>46930.97</v>
      </c>
      <c r="E3696" s="256">
        <v>436838.76</v>
      </c>
      <c r="F3696" s="254">
        <v>0.1074</v>
      </c>
      <c r="G3696" s="263">
        <v>4.3167306641330194</v>
      </c>
      <c r="H3696" s="12">
        <v>120</v>
      </c>
      <c r="I3696" s="12">
        <v>10</v>
      </c>
    </row>
    <row r="3697" spans="1:9" x14ac:dyDescent="0.25">
      <c r="A3697" s="253" t="s">
        <v>3533</v>
      </c>
      <c r="B3697" s="253" t="s">
        <v>2680</v>
      </c>
      <c r="C3697" s="261"/>
      <c r="D3697" s="259">
        <v>50379.66</v>
      </c>
      <c r="E3697" s="257">
        <v>428259.45</v>
      </c>
      <c r="F3697" s="255">
        <v>0.1176</v>
      </c>
      <c r="G3697" s="262">
        <v>4.4393351923396969</v>
      </c>
      <c r="H3697" s="13">
        <v>120</v>
      </c>
      <c r="I3697" s="12">
        <v>10</v>
      </c>
    </row>
    <row r="3698" spans="1:9" x14ac:dyDescent="0.25">
      <c r="A3698" s="252" t="s">
        <v>3534</v>
      </c>
      <c r="B3698" s="252" t="s">
        <v>2680</v>
      </c>
      <c r="C3698" s="260"/>
      <c r="D3698" s="258">
        <v>49966.74</v>
      </c>
      <c r="E3698" s="256">
        <v>355916.74</v>
      </c>
      <c r="F3698" s="254">
        <v>0.1404</v>
      </c>
      <c r="G3698" s="263">
        <v>4.5155844167388111</v>
      </c>
      <c r="H3698" s="12">
        <v>60</v>
      </c>
      <c r="I3698" s="12">
        <v>10</v>
      </c>
    </row>
    <row r="3699" spans="1:9" x14ac:dyDescent="0.25">
      <c r="A3699" s="253" t="s">
        <v>3535</v>
      </c>
      <c r="B3699" s="253" t="s">
        <v>2680</v>
      </c>
      <c r="C3699" s="261"/>
      <c r="D3699" s="259">
        <v>53598.16</v>
      </c>
      <c r="E3699" s="257">
        <v>401996.02</v>
      </c>
      <c r="F3699" s="255">
        <v>0.1333</v>
      </c>
      <c r="G3699" s="262">
        <v>4.5339068775082989</v>
      </c>
      <c r="H3699" s="13">
        <v>60</v>
      </c>
      <c r="I3699" s="12">
        <v>10</v>
      </c>
    </row>
    <row r="3700" spans="1:9" x14ac:dyDescent="0.25">
      <c r="A3700" s="252" t="s">
        <v>3536</v>
      </c>
      <c r="B3700" s="252" t="s">
        <v>2680</v>
      </c>
      <c r="C3700" s="260"/>
      <c r="D3700" s="258">
        <v>52592.54</v>
      </c>
      <c r="E3700" s="256">
        <v>386403.33</v>
      </c>
      <c r="F3700" s="254">
        <v>0.1361</v>
      </c>
      <c r="G3700" s="263">
        <v>4.5861604816109347</v>
      </c>
      <c r="H3700" s="12">
        <v>60</v>
      </c>
      <c r="I3700" s="12">
        <v>10</v>
      </c>
    </row>
    <row r="3701" spans="1:9" x14ac:dyDescent="0.25">
      <c r="A3701" s="253" t="s">
        <v>3537</v>
      </c>
      <c r="B3701" s="253" t="s">
        <v>2680</v>
      </c>
      <c r="C3701" s="261"/>
      <c r="D3701" s="259">
        <v>53177.68</v>
      </c>
      <c r="E3701" s="257">
        <v>395251.72</v>
      </c>
      <c r="F3701" s="255">
        <v>0.13450000000000001</v>
      </c>
      <c r="G3701" s="262">
        <v>4.4724573894987723</v>
      </c>
      <c r="H3701" s="13">
        <v>30</v>
      </c>
      <c r="I3701" s="12">
        <v>10</v>
      </c>
    </row>
    <row r="3702" spans="1:9" x14ac:dyDescent="0.25">
      <c r="A3702" s="252" t="s">
        <v>3538</v>
      </c>
      <c r="B3702" s="252" t="s">
        <v>2680</v>
      </c>
      <c r="C3702" s="260"/>
      <c r="D3702" s="258">
        <v>54958.26</v>
      </c>
      <c r="E3702" s="256">
        <v>421719.85</v>
      </c>
      <c r="F3702" s="254">
        <v>0.1303</v>
      </c>
      <c r="G3702" s="263">
        <v>4.5110359073372566</v>
      </c>
      <c r="H3702" s="12">
        <v>30</v>
      </c>
      <c r="I3702" s="12">
        <v>10</v>
      </c>
    </row>
    <row r="3703" spans="1:9" x14ac:dyDescent="0.25">
      <c r="A3703" s="253" t="s">
        <v>3539</v>
      </c>
      <c r="B3703" s="253" t="s">
        <v>2680</v>
      </c>
      <c r="C3703" s="261"/>
      <c r="D3703" s="259">
        <v>56633.42</v>
      </c>
      <c r="E3703" s="257">
        <v>405500.7</v>
      </c>
      <c r="F3703" s="255">
        <v>0.13969999999999999</v>
      </c>
      <c r="G3703" s="262">
        <v>4.6123864549926505</v>
      </c>
      <c r="H3703" s="13">
        <v>30</v>
      </c>
      <c r="I3703" s="12">
        <v>10</v>
      </c>
    </row>
    <row r="3704" spans="1:9" x14ac:dyDescent="0.25">
      <c r="A3704" s="252" t="s">
        <v>3540</v>
      </c>
      <c r="B3704" s="252" t="s">
        <v>2680</v>
      </c>
      <c r="C3704" s="260"/>
      <c r="D3704" s="258">
        <v>53966.63</v>
      </c>
      <c r="E3704" s="256">
        <v>385858.88</v>
      </c>
      <c r="F3704" s="254">
        <v>0.1399</v>
      </c>
      <c r="G3704" s="263">
        <v>4.5120008608344824</v>
      </c>
      <c r="H3704" s="12">
        <v>15</v>
      </c>
      <c r="I3704" s="12">
        <v>10</v>
      </c>
    </row>
    <row r="3705" spans="1:9" x14ac:dyDescent="0.25">
      <c r="A3705" s="253" t="s">
        <v>3541</v>
      </c>
      <c r="B3705" s="253" t="s">
        <v>2680</v>
      </c>
      <c r="C3705" s="261"/>
      <c r="D3705" s="259">
        <v>61164.4</v>
      </c>
      <c r="E3705" s="257">
        <v>388475.23</v>
      </c>
      <c r="F3705" s="255">
        <v>0.15740000000000001</v>
      </c>
      <c r="G3705" s="262">
        <v>4.7008144217542656</v>
      </c>
      <c r="H3705" s="13">
        <v>15</v>
      </c>
      <c r="I3705" s="12">
        <v>10</v>
      </c>
    </row>
    <row r="3706" spans="1:9" x14ac:dyDescent="0.25">
      <c r="A3706" s="252" t="s">
        <v>3542</v>
      </c>
      <c r="B3706" s="252" t="s">
        <v>2680</v>
      </c>
      <c r="C3706" s="260"/>
      <c r="D3706" s="258">
        <v>61447.91</v>
      </c>
      <c r="E3706" s="256">
        <v>379142.04</v>
      </c>
      <c r="F3706" s="254">
        <v>0.16209999999999999</v>
      </c>
      <c r="G3706" s="263">
        <v>4.7617220677727143</v>
      </c>
      <c r="H3706" s="12">
        <v>15</v>
      </c>
      <c r="I3706" s="12">
        <v>10</v>
      </c>
    </row>
    <row r="3707" spans="1:9" x14ac:dyDescent="0.25">
      <c r="A3707" s="253" t="s">
        <v>3543</v>
      </c>
      <c r="B3707" s="253" t="s">
        <v>2680</v>
      </c>
      <c r="C3707" s="261"/>
      <c r="D3707" s="259">
        <v>65020.47</v>
      </c>
      <c r="E3707" s="257">
        <v>423642.8</v>
      </c>
      <c r="F3707" s="255">
        <v>0.1535</v>
      </c>
      <c r="G3707" s="262">
        <v>4.6051701859880918</v>
      </c>
      <c r="H3707" s="13">
        <v>0</v>
      </c>
      <c r="I3707" s="12">
        <v>10</v>
      </c>
    </row>
    <row r="3708" spans="1:9" x14ac:dyDescent="0.25">
      <c r="A3708" s="252" t="s">
        <v>3544</v>
      </c>
      <c r="B3708" s="252" t="s">
        <v>2680</v>
      </c>
      <c r="C3708" s="260"/>
      <c r="D3708" s="258">
        <v>62265.5</v>
      </c>
      <c r="E3708" s="256">
        <v>435108.25</v>
      </c>
      <c r="F3708" s="254">
        <v>0.1431</v>
      </c>
      <c r="G3708" s="263">
        <v>4.6051701859880918</v>
      </c>
      <c r="H3708" s="12">
        <v>0</v>
      </c>
      <c r="I3708" s="12">
        <v>10</v>
      </c>
    </row>
    <row r="3709" spans="1:9" x14ac:dyDescent="0.25">
      <c r="A3709" s="253" t="s">
        <v>3545</v>
      </c>
      <c r="B3709" s="253" t="s">
        <v>2680</v>
      </c>
      <c r="C3709" s="261"/>
      <c r="D3709" s="259">
        <v>63263.26</v>
      </c>
      <c r="E3709" s="257">
        <v>456097.68</v>
      </c>
      <c r="F3709" s="255">
        <v>0.13869999999999999</v>
      </c>
      <c r="G3709" s="262">
        <v>4.6051701859880918</v>
      </c>
      <c r="H3709" s="13">
        <v>0</v>
      </c>
      <c r="I3709" s="12">
        <v>10</v>
      </c>
    </row>
    <row r="3710" spans="1:9" x14ac:dyDescent="0.25">
      <c r="A3710" s="253" t="s">
        <v>1368</v>
      </c>
      <c r="B3710" s="253" t="s">
        <v>2696</v>
      </c>
      <c r="C3710" s="261"/>
      <c r="D3710" s="259">
        <v>91.38</v>
      </c>
      <c r="E3710" s="257">
        <v>374342.35</v>
      </c>
      <c r="F3710" s="255">
        <v>2.441E-4</v>
      </c>
      <c r="G3710" s="261"/>
      <c r="H3710" s="12"/>
      <c r="I3710" s="12">
        <v>10</v>
      </c>
    </row>
    <row r="3711" spans="1:9" x14ac:dyDescent="0.25">
      <c r="A3711" s="252" t="s">
        <v>1370</v>
      </c>
      <c r="B3711" s="252" t="s">
        <v>2696</v>
      </c>
      <c r="C3711" s="260"/>
      <c r="D3711" s="258">
        <v>244.84</v>
      </c>
      <c r="E3711" s="256">
        <v>327820.52</v>
      </c>
      <c r="F3711" s="254">
        <v>7.4689999999999999E-4</v>
      </c>
      <c r="G3711" s="260"/>
      <c r="H3711" s="13"/>
      <c r="I3711" s="12">
        <v>10</v>
      </c>
    </row>
    <row r="3712" spans="1:9" x14ac:dyDescent="0.25">
      <c r="A3712" s="253" t="s">
        <v>1371</v>
      </c>
      <c r="B3712" s="253" t="s">
        <v>2696</v>
      </c>
      <c r="C3712" s="261"/>
      <c r="D3712" s="259">
        <v>157.4</v>
      </c>
      <c r="E3712" s="257">
        <v>386927.25</v>
      </c>
      <c r="F3712" s="255">
        <v>4.0680000000000002E-4</v>
      </c>
      <c r="G3712" s="261"/>
      <c r="H3712" s="12"/>
      <c r="I3712" s="12">
        <v>10</v>
      </c>
    </row>
    <row r="3713" spans="1:9" x14ac:dyDescent="0.25">
      <c r="A3713" s="252" t="s">
        <v>3546</v>
      </c>
      <c r="B3713" s="252" t="s">
        <v>2696</v>
      </c>
      <c r="C3713" s="260"/>
      <c r="D3713" s="258">
        <v>195203.15</v>
      </c>
      <c r="E3713" s="256">
        <v>369299.1</v>
      </c>
      <c r="F3713" s="254">
        <v>0.52859999999999996</v>
      </c>
      <c r="G3713" s="263">
        <v>4.2482873997629769</v>
      </c>
      <c r="H3713" s="13">
        <v>120</v>
      </c>
      <c r="I3713" s="12">
        <v>10</v>
      </c>
    </row>
    <row r="3714" spans="1:9" x14ac:dyDescent="0.25">
      <c r="A3714" s="253" t="s">
        <v>3547</v>
      </c>
      <c r="B3714" s="253" t="s">
        <v>2696</v>
      </c>
      <c r="C3714" s="261"/>
      <c r="D3714" s="259">
        <v>204098.39</v>
      </c>
      <c r="E3714" s="257">
        <v>428808.73</v>
      </c>
      <c r="F3714" s="255">
        <v>0.47599999999999998</v>
      </c>
      <c r="G3714" s="262">
        <v>4.0543052453418138</v>
      </c>
      <c r="H3714" s="12">
        <v>120</v>
      </c>
      <c r="I3714" s="12">
        <v>10</v>
      </c>
    </row>
    <row r="3715" spans="1:9" x14ac:dyDescent="0.25">
      <c r="A3715" s="252" t="s">
        <v>3548</v>
      </c>
      <c r="B3715" s="252" t="s">
        <v>2696</v>
      </c>
      <c r="C3715" s="260"/>
      <c r="D3715" s="258">
        <v>204983.95</v>
      </c>
      <c r="E3715" s="256">
        <v>413024.47</v>
      </c>
      <c r="F3715" s="254">
        <v>0.49630000000000002</v>
      </c>
      <c r="G3715" s="263">
        <v>4.2694669737453541</v>
      </c>
      <c r="H3715" s="13">
        <v>120</v>
      </c>
      <c r="I3715" s="12">
        <v>10</v>
      </c>
    </row>
    <row r="3716" spans="1:9" x14ac:dyDescent="0.25">
      <c r="A3716" s="253" t="s">
        <v>3549</v>
      </c>
      <c r="B3716" s="253" t="s">
        <v>2696</v>
      </c>
      <c r="C3716" s="261"/>
      <c r="D3716" s="259">
        <v>401662.48</v>
      </c>
      <c r="E3716" s="257">
        <v>400598.34</v>
      </c>
      <c r="F3716" s="255">
        <v>1.0029999999999999</v>
      </c>
      <c r="G3716" s="262">
        <v>4.8892233744617863</v>
      </c>
      <c r="H3716" s="12">
        <v>60</v>
      </c>
      <c r="I3716" s="12">
        <v>10</v>
      </c>
    </row>
    <row r="3717" spans="1:9" x14ac:dyDescent="0.25">
      <c r="A3717" s="252" t="s">
        <v>3550</v>
      </c>
      <c r="B3717" s="252" t="s">
        <v>2696</v>
      </c>
      <c r="C3717" s="260"/>
      <c r="D3717" s="258">
        <v>413844.96</v>
      </c>
      <c r="E3717" s="256">
        <v>405830.83</v>
      </c>
      <c r="F3717" s="254">
        <v>1.02</v>
      </c>
      <c r="G3717" s="263">
        <v>4.8169677265680253</v>
      </c>
      <c r="H3717" s="13">
        <v>60</v>
      </c>
      <c r="I3717" s="12">
        <v>10</v>
      </c>
    </row>
    <row r="3718" spans="1:9" x14ac:dyDescent="0.25">
      <c r="A3718" s="253" t="s">
        <v>3551</v>
      </c>
      <c r="B3718" s="253" t="s">
        <v>2696</v>
      </c>
      <c r="C3718" s="261"/>
      <c r="D3718" s="259">
        <v>386834.14</v>
      </c>
      <c r="E3718" s="257">
        <v>401962.08</v>
      </c>
      <c r="F3718" s="255">
        <v>0.96240000000000003</v>
      </c>
      <c r="G3718" s="262">
        <v>4.9321715565515243</v>
      </c>
      <c r="H3718" s="12">
        <v>60</v>
      </c>
      <c r="I3718" s="12">
        <v>10</v>
      </c>
    </row>
    <row r="3719" spans="1:9" x14ac:dyDescent="0.25">
      <c r="A3719" s="252" t="s">
        <v>3552</v>
      </c>
      <c r="B3719" s="252" t="s">
        <v>2696</v>
      </c>
      <c r="C3719" s="260"/>
      <c r="D3719" s="258">
        <v>462463.4</v>
      </c>
      <c r="E3719" s="256">
        <v>398078</v>
      </c>
      <c r="F3719" s="254">
        <v>1.1619999999999999</v>
      </c>
      <c r="G3719" s="263">
        <v>5.0364341158159034</v>
      </c>
      <c r="H3719" s="13">
        <v>30</v>
      </c>
      <c r="I3719" s="12">
        <v>10</v>
      </c>
    </row>
    <row r="3720" spans="1:9" x14ac:dyDescent="0.25">
      <c r="A3720" s="253" t="s">
        <v>3553</v>
      </c>
      <c r="B3720" s="253" t="s">
        <v>2696</v>
      </c>
      <c r="C3720" s="261"/>
      <c r="D3720" s="259">
        <v>480765.6</v>
      </c>
      <c r="E3720" s="257">
        <v>415130.27</v>
      </c>
      <c r="F3720" s="255">
        <v>1.1579999999999999</v>
      </c>
      <c r="G3720" s="262">
        <v>4.9439139388118374</v>
      </c>
      <c r="H3720" s="12">
        <v>30</v>
      </c>
      <c r="I3720" s="12">
        <v>10</v>
      </c>
    </row>
    <row r="3721" spans="1:9" x14ac:dyDescent="0.25">
      <c r="A3721" s="252" t="s">
        <v>3554</v>
      </c>
      <c r="B3721" s="252" t="s">
        <v>2696</v>
      </c>
      <c r="C3721" s="260"/>
      <c r="D3721" s="258">
        <v>495459.85</v>
      </c>
      <c r="E3721" s="256">
        <v>414410.03</v>
      </c>
      <c r="F3721" s="254">
        <v>1.196</v>
      </c>
      <c r="G3721" s="263">
        <v>5.1495739282435027</v>
      </c>
      <c r="H3721" s="13">
        <v>30</v>
      </c>
      <c r="I3721" s="12">
        <v>10</v>
      </c>
    </row>
    <row r="3722" spans="1:9" x14ac:dyDescent="0.25">
      <c r="A3722" s="253" t="s">
        <v>3555</v>
      </c>
      <c r="B3722" s="253" t="s">
        <v>2696</v>
      </c>
      <c r="C3722" s="261"/>
      <c r="D3722" s="259">
        <v>484706.36</v>
      </c>
      <c r="E3722" s="257">
        <v>397885.59</v>
      </c>
      <c r="F3722" s="255">
        <v>1.218</v>
      </c>
      <c r="G3722" s="262">
        <v>5.083520069546374</v>
      </c>
      <c r="H3722" s="12">
        <v>15</v>
      </c>
      <c r="I3722" s="12">
        <v>10</v>
      </c>
    </row>
    <row r="3723" spans="1:9" x14ac:dyDescent="0.25">
      <c r="A3723" s="252" t="s">
        <v>3556</v>
      </c>
      <c r="B3723" s="252" t="s">
        <v>2696</v>
      </c>
      <c r="C3723" s="260"/>
      <c r="D3723" s="258">
        <v>518748.65</v>
      </c>
      <c r="E3723" s="256">
        <v>401573.44</v>
      </c>
      <c r="F3723" s="254">
        <v>1.292</v>
      </c>
      <c r="G3723" s="263">
        <v>5.0534527118241606</v>
      </c>
      <c r="H3723" s="13">
        <v>15</v>
      </c>
      <c r="I3723" s="12">
        <v>10</v>
      </c>
    </row>
    <row r="3724" spans="1:9" x14ac:dyDescent="0.25">
      <c r="A3724" s="253" t="s">
        <v>3557</v>
      </c>
      <c r="B3724" s="253" t="s">
        <v>2696</v>
      </c>
      <c r="C3724" s="261"/>
      <c r="D3724" s="259">
        <v>498543.13</v>
      </c>
      <c r="E3724" s="257">
        <v>407661.2</v>
      </c>
      <c r="F3724" s="255">
        <v>1.2230000000000001</v>
      </c>
      <c r="G3724" s="262">
        <v>5.171906733357944</v>
      </c>
      <c r="H3724" s="12">
        <v>15</v>
      </c>
      <c r="I3724" s="12">
        <v>10</v>
      </c>
    </row>
    <row r="3725" spans="1:9" x14ac:dyDescent="0.25">
      <c r="A3725" s="252" t="s">
        <v>3558</v>
      </c>
      <c r="B3725" s="252" t="s">
        <v>2696</v>
      </c>
      <c r="C3725" s="260"/>
      <c r="D3725" s="258">
        <v>317209.78000000003</v>
      </c>
      <c r="E3725" s="256">
        <v>420113.97</v>
      </c>
      <c r="F3725" s="254">
        <v>0.75509999999999999</v>
      </c>
      <c r="G3725" s="263">
        <v>4.6051701859880918</v>
      </c>
      <c r="H3725" s="13">
        <v>0</v>
      </c>
      <c r="I3725" s="12">
        <v>10</v>
      </c>
    </row>
    <row r="3726" spans="1:9" x14ac:dyDescent="0.25">
      <c r="A3726" s="253" t="s">
        <v>3559</v>
      </c>
      <c r="B3726" s="253" t="s">
        <v>2696</v>
      </c>
      <c r="C3726" s="261"/>
      <c r="D3726" s="259">
        <v>334656.53000000003</v>
      </c>
      <c r="E3726" s="257">
        <v>405450.98</v>
      </c>
      <c r="F3726" s="255">
        <v>0.82540000000000002</v>
      </c>
      <c r="G3726" s="262">
        <v>4.6051701859880918</v>
      </c>
      <c r="H3726" s="12">
        <v>0</v>
      </c>
      <c r="I3726" s="12">
        <v>10</v>
      </c>
    </row>
    <row r="3727" spans="1:9" x14ac:dyDescent="0.25">
      <c r="A3727" s="252" t="s">
        <v>3560</v>
      </c>
      <c r="B3727" s="252" t="s">
        <v>2696</v>
      </c>
      <c r="C3727" s="260"/>
      <c r="D3727" s="258">
        <v>317738.84999999998</v>
      </c>
      <c r="E3727" s="256">
        <v>457785.97</v>
      </c>
      <c r="F3727" s="254">
        <v>0.69410000000000005</v>
      </c>
      <c r="G3727" s="263">
        <v>4.6051701859880918</v>
      </c>
      <c r="H3727" s="13">
        <v>0</v>
      </c>
      <c r="I3727" s="12">
        <v>10</v>
      </c>
    </row>
    <row r="3728" spans="1:9" x14ac:dyDescent="0.25">
      <c r="A3728" s="252" t="s">
        <v>1368</v>
      </c>
      <c r="B3728" s="252" t="s">
        <v>2712</v>
      </c>
      <c r="C3728" s="260"/>
      <c r="D3728" s="258">
        <v>719.25</v>
      </c>
      <c r="E3728" s="256">
        <v>374342.35</v>
      </c>
      <c r="F3728" s="254">
        <v>1.921E-3</v>
      </c>
      <c r="G3728" s="260"/>
      <c r="H3728" s="12"/>
      <c r="I3728" s="12">
        <v>10</v>
      </c>
    </row>
    <row r="3729" spans="1:9" x14ac:dyDescent="0.25">
      <c r="A3729" s="253" t="s">
        <v>1370</v>
      </c>
      <c r="B3729" s="253" t="s">
        <v>2712</v>
      </c>
      <c r="C3729" s="261"/>
      <c r="D3729" s="259">
        <v>131.75</v>
      </c>
      <c r="E3729" s="257">
        <v>327820.52</v>
      </c>
      <c r="F3729" s="255">
        <v>4.0190000000000001E-4</v>
      </c>
      <c r="G3729" s="261"/>
      <c r="H3729" s="13"/>
      <c r="I3729" s="12">
        <v>10</v>
      </c>
    </row>
    <row r="3730" spans="1:9" x14ac:dyDescent="0.25">
      <c r="A3730" s="252" t="s">
        <v>1371</v>
      </c>
      <c r="B3730" s="252" t="s">
        <v>2712</v>
      </c>
      <c r="C3730" s="260"/>
      <c r="D3730" s="258">
        <v>285.85000000000002</v>
      </c>
      <c r="E3730" s="256">
        <v>386927.25</v>
      </c>
      <c r="F3730" s="254">
        <v>7.3879999999999996E-4</v>
      </c>
      <c r="G3730" s="260"/>
      <c r="H3730" s="12"/>
      <c r="I3730" s="12">
        <v>10</v>
      </c>
    </row>
    <row r="3731" spans="1:9" x14ac:dyDescent="0.25">
      <c r="A3731" s="253" t="s">
        <v>3561</v>
      </c>
      <c r="B3731" s="253" t="s">
        <v>2712</v>
      </c>
      <c r="C3731" s="261"/>
      <c r="D3731" s="259">
        <v>335015.13</v>
      </c>
      <c r="E3731" s="257">
        <v>435898.37</v>
      </c>
      <c r="F3731" s="255">
        <v>0.76859999999999995</v>
      </c>
      <c r="G3731" s="262">
        <v>4.1361014734729569</v>
      </c>
      <c r="H3731" s="13">
        <v>120</v>
      </c>
      <c r="I3731" s="12">
        <v>10</v>
      </c>
    </row>
    <row r="3732" spans="1:9" x14ac:dyDescent="0.25">
      <c r="A3732" s="252" t="s">
        <v>3562</v>
      </c>
      <c r="B3732" s="252" t="s">
        <v>2712</v>
      </c>
      <c r="C3732" s="260"/>
      <c r="D3732" s="258">
        <v>317491.84999999998</v>
      </c>
      <c r="E3732" s="256">
        <v>422464.14</v>
      </c>
      <c r="F3732" s="254">
        <v>0.75149999999999995</v>
      </c>
      <c r="G3732" s="263">
        <v>4.4331122448076012</v>
      </c>
      <c r="H3732" s="12">
        <v>120</v>
      </c>
      <c r="I3732" s="12">
        <v>10</v>
      </c>
    </row>
    <row r="3733" spans="1:9" x14ac:dyDescent="0.25">
      <c r="A3733" s="253" t="s">
        <v>3563</v>
      </c>
      <c r="B3733" s="253" t="s">
        <v>2712</v>
      </c>
      <c r="C3733" s="261"/>
      <c r="D3733" s="259">
        <v>352021.25</v>
      </c>
      <c r="E3733" s="257">
        <v>400208.67</v>
      </c>
      <c r="F3733" s="255">
        <v>0.87960000000000005</v>
      </c>
      <c r="G3733" s="262">
        <v>4.6542745752493531</v>
      </c>
      <c r="H3733" s="13">
        <v>120</v>
      </c>
      <c r="I3733" s="12">
        <v>10</v>
      </c>
    </row>
    <row r="3734" spans="1:9" x14ac:dyDescent="0.25">
      <c r="A3734" s="252" t="s">
        <v>3564</v>
      </c>
      <c r="B3734" s="252" t="s">
        <v>2712</v>
      </c>
      <c r="C3734" s="260"/>
      <c r="D3734" s="258">
        <v>360577.69</v>
      </c>
      <c r="E3734" s="256">
        <v>443085.96</v>
      </c>
      <c r="F3734" s="254">
        <v>0.81379999999999997</v>
      </c>
      <c r="G3734" s="263">
        <v>4.1933192761935727</v>
      </c>
      <c r="H3734" s="12">
        <v>60</v>
      </c>
      <c r="I3734" s="12">
        <v>10</v>
      </c>
    </row>
    <row r="3735" spans="1:9" x14ac:dyDescent="0.25">
      <c r="A3735" s="253" t="s">
        <v>3565</v>
      </c>
      <c r="B3735" s="253" t="s">
        <v>2712</v>
      </c>
      <c r="C3735" s="261"/>
      <c r="D3735" s="259">
        <v>313662.95</v>
      </c>
      <c r="E3735" s="257">
        <v>410534.62</v>
      </c>
      <c r="F3735" s="255">
        <v>0.76400000000000001</v>
      </c>
      <c r="G3735" s="262">
        <v>4.4496310739814797</v>
      </c>
      <c r="H3735" s="13">
        <v>60</v>
      </c>
      <c r="I3735" s="12">
        <v>10</v>
      </c>
    </row>
    <row r="3736" spans="1:9" x14ac:dyDescent="0.25">
      <c r="A3736" s="252" t="s">
        <v>3566</v>
      </c>
      <c r="B3736" s="252" t="s">
        <v>2712</v>
      </c>
      <c r="C3736" s="260"/>
      <c r="D3736" s="258">
        <v>318138.03000000003</v>
      </c>
      <c r="E3736" s="256">
        <v>398804.53</v>
      </c>
      <c r="F3736" s="254">
        <v>0.79769999999999996</v>
      </c>
      <c r="G3736" s="263">
        <v>4.5564206336681456</v>
      </c>
      <c r="H3736" s="12">
        <v>60</v>
      </c>
      <c r="I3736" s="12">
        <v>10</v>
      </c>
    </row>
    <row r="3737" spans="1:9" x14ac:dyDescent="0.25">
      <c r="A3737" s="253" t="s">
        <v>3567</v>
      </c>
      <c r="B3737" s="253" t="s">
        <v>2712</v>
      </c>
      <c r="C3737" s="261"/>
      <c r="D3737" s="259">
        <v>391527.2</v>
      </c>
      <c r="E3737" s="257">
        <v>388793.62</v>
      </c>
      <c r="F3737" s="255">
        <v>1.0069999999999999</v>
      </c>
      <c r="G3737" s="262">
        <v>4.4065764096152362</v>
      </c>
      <c r="H3737" s="13">
        <v>30</v>
      </c>
      <c r="I3737" s="12">
        <v>10</v>
      </c>
    </row>
    <row r="3738" spans="1:9" x14ac:dyDescent="0.25">
      <c r="A3738" s="252" t="s">
        <v>3568</v>
      </c>
      <c r="B3738" s="252" t="s">
        <v>2712</v>
      </c>
      <c r="C3738" s="260"/>
      <c r="D3738" s="258">
        <v>366714.3</v>
      </c>
      <c r="E3738" s="256">
        <v>404191.42</v>
      </c>
      <c r="F3738" s="254">
        <v>0.9073</v>
      </c>
      <c r="G3738" s="263">
        <v>4.6217476818648997</v>
      </c>
      <c r="H3738" s="12">
        <v>30</v>
      </c>
      <c r="I3738" s="12">
        <v>10</v>
      </c>
    </row>
    <row r="3739" spans="1:9" x14ac:dyDescent="0.25">
      <c r="A3739" s="253" t="s">
        <v>3569</v>
      </c>
      <c r="B3739" s="253" t="s">
        <v>2712</v>
      </c>
      <c r="C3739" s="261"/>
      <c r="D3739" s="259">
        <v>341419.88</v>
      </c>
      <c r="E3739" s="257">
        <v>403396.08</v>
      </c>
      <c r="F3739" s="255">
        <v>0.84640000000000004</v>
      </c>
      <c r="G3739" s="262">
        <v>4.6157538125368571</v>
      </c>
      <c r="H3739" s="13">
        <v>30</v>
      </c>
      <c r="I3739" s="12">
        <v>10</v>
      </c>
    </row>
    <row r="3740" spans="1:9" x14ac:dyDescent="0.25">
      <c r="A3740" s="252" t="s">
        <v>3570</v>
      </c>
      <c r="B3740" s="252" t="s">
        <v>2712</v>
      </c>
      <c r="C3740" s="260"/>
      <c r="D3740" s="258">
        <v>369565.95</v>
      </c>
      <c r="E3740" s="256">
        <v>373087.05</v>
      </c>
      <c r="F3740" s="254">
        <v>0.99060000000000004</v>
      </c>
      <c r="G3740" s="263">
        <v>4.3901395412216289</v>
      </c>
      <c r="H3740" s="12">
        <v>15</v>
      </c>
      <c r="I3740" s="12">
        <v>10</v>
      </c>
    </row>
    <row r="3741" spans="1:9" x14ac:dyDescent="0.25">
      <c r="A3741" s="253" t="s">
        <v>3571</v>
      </c>
      <c r="B3741" s="253" t="s">
        <v>2712</v>
      </c>
      <c r="C3741" s="261"/>
      <c r="D3741" s="259">
        <v>347020.25</v>
      </c>
      <c r="E3741" s="257">
        <v>452902.38</v>
      </c>
      <c r="F3741" s="255">
        <v>0.76619999999999999</v>
      </c>
      <c r="G3741" s="262">
        <v>4.4525103577625993</v>
      </c>
      <c r="H3741" s="13">
        <v>15</v>
      </c>
      <c r="I3741" s="12">
        <v>10</v>
      </c>
    </row>
    <row r="3742" spans="1:9" x14ac:dyDescent="0.25">
      <c r="A3742" s="252" t="s">
        <v>3572</v>
      </c>
      <c r="B3742" s="252" t="s">
        <v>2712</v>
      </c>
      <c r="C3742" s="260"/>
      <c r="D3742" s="258">
        <v>341500.58</v>
      </c>
      <c r="E3742" s="256">
        <v>413362.13</v>
      </c>
      <c r="F3742" s="254">
        <v>0.82620000000000005</v>
      </c>
      <c r="G3742" s="263">
        <v>4.5915691100700755</v>
      </c>
      <c r="H3742" s="12">
        <v>15</v>
      </c>
      <c r="I3742" s="12">
        <v>10</v>
      </c>
    </row>
    <row r="3743" spans="1:9" x14ac:dyDescent="0.25">
      <c r="A3743" s="253" t="s">
        <v>3573</v>
      </c>
      <c r="B3743" s="253" t="s">
        <v>2712</v>
      </c>
      <c r="C3743" s="261"/>
      <c r="D3743" s="259">
        <v>510303.63</v>
      </c>
      <c r="E3743" s="257">
        <v>415650.65</v>
      </c>
      <c r="F3743" s="255">
        <v>1.228</v>
      </c>
      <c r="G3743" s="262">
        <v>4.6051701859880918</v>
      </c>
      <c r="H3743" s="13">
        <v>0</v>
      </c>
      <c r="I3743" s="12">
        <v>10</v>
      </c>
    </row>
    <row r="3744" spans="1:9" x14ac:dyDescent="0.25">
      <c r="A3744" s="252" t="s">
        <v>3574</v>
      </c>
      <c r="B3744" s="252" t="s">
        <v>2712</v>
      </c>
      <c r="C3744" s="260"/>
      <c r="D3744" s="258">
        <v>388098.48</v>
      </c>
      <c r="E3744" s="256">
        <v>434889.2</v>
      </c>
      <c r="F3744" s="254">
        <v>0.89239999999999997</v>
      </c>
      <c r="G3744" s="263">
        <v>4.6051701859880918</v>
      </c>
      <c r="H3744" s="12">
        <v>0</v>
      </c>
      <c r="I3744" s="12">
        <v>10</v>
      </c>
    </row>
    <row r="3745" spans="1:9" x14ac:dyDescent="0.25">
      <c r="A3745" s="253" t="s">
        <v>3575</v>
      </c>
      <c r="B3745" s="253" t="s">
        <v>2712</v>
      </c>
      <c r="C3745" s="261"/>
      <c r="D3745" s="259">
        <v>330315.40000000002</v>
      </c>
      <c r="E3745" s="257">
        <v>394402.4</v>
      </c>
      <c r="F3745" s="255">
        <v>0.83750000000000002</v>
      </c>
      <c r="G3745" s="262">
        <v>4.6051701859880918</v>
      </c>
      <c r="H3745" s="13">
        <v>0</v>
      </c>
      <c r="I3745" s="12">
        <v>10</v>
      </c>
    </row>
    <row r="3746" spans="1:9" x14ac:dyDescent="0.25">
      <c r="A3746" s="253" t="s">
        <v>1368</v>
      </c>
      <c r="B3746" s="253" t="s">
        <v>2728</v>
      </c>
      <c r="C3746" s="261"/>
      <c r="D3746" s="259">
        <v>667.75</v>
      </c>
      <c r="E3746" s="257">
        <v>374342.35</v>
      </c>
      <c r="F3746" s="255">
        <v>1.784E-3</v>
      </c>
      <c r="G3746" s="261"/>
      <c r="H3746" s="12"/>
      <c r="I3746" s="12">
        <v>10</v>
      </c>
    </row>
    <row r="3747" spans="1:9" x14ac:dyDescent="0.25">
      <c r="A3747" s="252" t="s">
        <v>1370</v>
      </c>
      <c r="B3747" s="252" t="s">
        <v>2728</v>
      </c>
      <c r="C3747" s="260"/>
      <c r="D3747" s="258">
        <v>61.81</v>
      </c>
      <c r="E3747" s="256">
        <v>327820.52</v>
      </c>
      <c r="F3747" s="254">
        <v>1.886E-4</v>
      </c>
      <c r="G3747" s="260"/>
      <c r="H3747" s="13"/>
      <c r="I3747" s="12">
        <v>10</v>
      </c>
    </row>
    <row r="3748" spans="1:9" x14ac:dyDescent="0.25">
      <c r="A3748" s="253" t="s">
        <v>1371</v>
      </c>
      <c r="B3748" s="253" t="s">
        <v>2728</v>
      </c>
      <c r="C3748" s="261"/>
      <c r="D3748" s="259">
        <v>130.66999999999999</v>
      </c>
      <c r="E3748" s="257">
        <v>386927.25</v>
      </c>
      <c r="F3748" s="255">
        <v>3.3770000000000002E-4</v>
      </c>
      <c r="G3748" s="261"/>
      <c r="H3748" s="12"/>
      <c r="I3748" s="12">
        <v>10</v>
      </c>
    </row>
    <row r="3749" spans="1:9" x14ac:dyDescent="0.25">
      <c r="A3749" s="252" t="s">
        <v>3576</v>
      </c>
      <c r="B3749" s="252" t="s">
        <v>2728</v>
      </c>
      <c r="C3749" s="260"/>
      <c r="D3749" s="258">
        <v>455746.9</v>
      </c>
      <c r="E3749" s="256">
        <v>432963.05</v>
      </c>
      <c r="F3749" s="254">
        <v>1.0529999999999999</v>
      </c>
      <c r="G3749" s="263">
        <v>4.6061210005226378</v>
      </c>
      <c r="H3749" s="13">
        <v>120</v>
      </c>
      <c r="I3749" s="12">
        <v>10</v>
      </c>
    </row>
    <row r="3750" spans="1:9" x14ac:dyDescent="0.25">
      <c r="A3750" s="253" t="s">
        <v>3577</v>
      </c>
      <c r="B3750" s="253" t="s">
        <v>2728</v>
      </c>
      <c r="C3750" s="261"/>
      <c r="D3750" s="259">
        <v>437303.6</v>
      </c>
      <c r="E3750" s="257">
        <v>413362.17</v>
      </c>
      <c r="F3750" s="255">
        <v>1.0580000000000001</v>
      </c>
      <c r="G3750" s="262">
        <v>4.6605924980141218</v>
      </c>
      <c r="H3750" s="12">
        <v>120</v>
      </c>
      <c r="I3750" s="12">
        <v>10</v>
      </c>
    </row>
    <row r="3751" spans="1:9" x14ac:dyDescent="0.25">
      <c r="A3751" s="252" t="s">
        <v>3578</v>
      </c>
      <c r="B3751" s="252" t="s">
        <v>2728</v>
      </c>
      <c r="C3751" s="260"/>
      <c r="D3751" s="258">
        <v>445728.75</v>
      </c>
      <c r="E3751" s="256">
        <v>412641.78</v>
      </c>
      <c r="F3751" s="254">
        <v>1.08</v>
      </c>
      <c r="G3751" s="263">
        <v>4.7418795335761841</v>
      </c>
      <c r="H3751" s="13">
        <v>120</v>
      </c>
      <c r="I3751" s="12">
        <v>10</v>
      </c>
    </row>
    <row r="3752" spans="1:9" x14ac:dyDescent="0.25">
      <c r="A3752" s="253" t="s">
        <v>3579</v>
      </c>
      <c r="B3752" s="253" t="s">
        <v>2728</v>
      </c>
      <c r="C3752" s="261"/>
      <c r="D3752" s="259">
        <v>440257.53</v>
      </c>
      <c r="E3752" s="257">
        <v>431777</v>
      </c>
      <c r="F3752" s="255">
        <v>1.02</v>
      </c>
      <c r="G3752" s="262">
        <v>4.5742567161011287</v>
      </c>
      <c r="H3752" s="12">
        <v>60</v>
      </c>
      <c r="I3752" s="12">
        <v>10</v>
      </c>
    </row>
    <row r="3753" spans="1:9" x14ac:dyDescent="0.25">
      <c r="A3753" s="252" t="s">
        <v>3580</v>
      </c>
      <c r="B3753" s="252" t="s">
        <v>2728</v>
      </c>
      <c r="C3753" s="260"/>
      <c r="D3753" s="258">
        <v>476759.58</v>
      </c>
      <c r="E3753" s="256">
        <v>423149.23</v>
      </c>
      <c r="F3753" s="254">
        <v>1.127</v>
      </c>
      <c r="G3753" s="263">
        <v>4.7238159953553529</v>
      </c>
      <c r="H3753" s="13">
        <v>60</v>
      </c>
      <c r="I3753" s="12">
        <v>10</v>
      </c>
    </row>
    <row r="3754" spans="1:9" x14ac:dyDescent="0.25">
      <c r="A3754" s="253" t="s">
        <v>3581</v>
      </c>
      <c r="B3754" s="253" t="s">
        <v>2728</v>
      </c>
      <c r="C3754" s="261"/>
      <c r="D3754" s="259">
        <v>454507.75</v>
      </c>
      <c r="E3754" s="257">
        <v>413617.78</v>
      </c>
      <c r="F3754" s="255">
        <v>1.099</v>
      </c>
      <c r="G3754" s="262">
        <v>4.7593315042030673</v>
      </c>
      <c r="H3754" s="12">
        <v>60</v>
      </c>
      <c r="I3754" s="12">
        <v>10</v>
      </c>
    </row>
    <row r="3755" spans="1:9" x14ac:dyDescent="0.25">
      <c r="A3755" s="252" t="s">
        <v>3582</v>
      </c>
      <c r="B3755" s="252" t="s">
        <v>2728</v>
      </c>
      <c r="C3755" s="260"/>
      <c r="D3755" s="258">
        <v>498234.45</v>
      </c>
      <c r="E3755" s="256">
        <v>425436.88</v>
      </c>
      <c r="F3755" s="254">
        <v>1.171</v>
      </c>
      <c r="G3755" s="263">
        <v>4.7124095991943902</v>
      </c>
      <c r="H3755" s="13">
        <v>30</v>
      </c>
      <c r="I3755" s="12">
        <v>10</v>
      </c>
    </row>
    <row r="3756" spans="1:9" x14ac:dyDescent="0.25">
      <c r="A3756" s="253" t="s">
        <v>3583</v>
      </c>
      <c r="B3756" s="253" t="s">
        <v>2728</v>
      </c>
      <c r="C3756" s="261"/>
      <c r="D3756" s="259">
        <v>500905.48</v>
      </c>
      <c r="E3756" s="257">
        <v>418337.05</v>
      </c>
      <c r="F3756" s="255">
        <v>1.1970000000000001</v>
      </c>
      <c r="G3756" s="262">
        <v>4.7841151735470735</v>
      </c>
      <c r="H3756" s="12">
        <v>30</v>
      </c>
      <c r="I3756" s="12">
        <v>10</v>
      </c>
    </row>
    <row r="3757" spans="1:9" x14ac:dyDescent="0.25">
      <c r="A3757" s="252" t="s">
        <v>3584</v>
      </c>
      <c r="B3757" s="252" t="s">
        <v>2728</v>
      </c>
      <c r="C3757" s="260"/>
      <c r="D3757" s="258">
        <v>503383.58</v>
      </c>
      <c r="E3757" s="256">
        <v>418011.1</v>
      </c>
      <c r="F3757" s="254">
        <v>1.204</v>
      </c>
      <c r="G3757" s="263">
        <v>4.8506413266442472</v>
      </c>
      <c r="H3757" s="13">
        <v>30</v>
      </c>
      <c r="I3757" s="12">
        <v>10</v>
      </c>
    </row>
    <row r="3758" spans="1:9" x14ac:dyDescent="0.25">
      <c r="A3758" s="253" t="s">
        <v>3585</v>
      </c>
      <c r="B3758" s="253" t="s">
        <v>2728</v>
      </c>
      <c r="C3758" s="261"/>
      <c r="D3758" s="259">
        <v>475246.5</v>
      </c>
      <c r="E3758" s="257">
        <v>447077.52</v>
      </c>
      <c r="F3758" s="255">
        <v>1.0629999999999999</v>
      </c>
      <c r="G3758" s="262">
        <v>4.615579751695428</v>
      </c>
      <c r="H3758" s="12">
        <v>15</v>
      </c>
      <c r="I3758" s="12">
        <v>10</v>
      </c>
    </row>
    <row r="3759" spans="1:9" x14ac:dyDescent="0.25">
      <c r="A3759" s="252" t="s">
        <v>3586</v>
      </c>
      <c r="B3759" s="252" t="s">
        <v>2728</v>
      </c>
      <c r="C3759" s="260"/>
      <c r="D3759" s="258">
        <v>448298.03</v>
      </c>
      <c r="E3759" s="256">
        <v>418768.46</v>
      </c>
      <c r="F3759" s="254">
        <v>1.071</v>
      </c>
      <c r="G3759" s="263">
        <v>4.6728137976188817</v>
      </c>
      <c r="H3759" s="13">
        <v>15</v>
      </c>
      <c r="I3759" s="12">
        <v>10</v>
      </c>
    </row>
    <row r="3760" spans="1:9" x14ac:dyDescent="0.25">
      <c r="A3760" s="253" t="s">
        <v>3587</v>
      </c>
      <c r="B3760" s="253" t="s">
        <v>2728</v>
      </c>
      <c r="C3760" s="261"/>
      <c r="D3760" s="259">
        <v>475664.63</v>
      </c>
      <c r="E3760" s="257">
        <v>421916.52</v>
      </c>
      <c r="F3760" s="255">
        <v>1.127</v>
      </c>
      <c r="G3760" s="262">
        <v>4.7845074852849443</v>
      </c>
      <c r="H3760" s="12">
        <v>15</v>
      </c>
      <c r="I3760" s="12">
        <v>10</v>
      </c>
    </row>
    <row r="3761" spans="1:9" x14ac:dyDescent="0.25">
      <c r="A3761" s="252" t="s">
        <v>3588</v>
      </c>
      <c r="B3761" s="252" t="s">
        <v>2728</v>
      </c>
      <c r="C3761" s="260"/>
      <c r="D3761" s="258">
        <v>484857.3</v>
      </c>
      <c r="E3761" s="256">
        <v>460986.65</v>
      </c>
      <c r="F3761" s="254">
        <v>1.052</v>
      </c>
      <c r="G3761" s="263">
        <v>4.6051701859880918</v>
      </c>
      <c r="H3761" s="13">
        <v>0</v>
      </c>
      <c r="I3761" s="12">
        <v>10</v>
      </c>
    </row>
    <row r="3762" spans="1:9" x14ac:dyDescent="0.25">
      <c r="A3762" s="253" t="s">
        <v>3589</v>
      </c>
      <c r="B3762" s="253" t="s">
        <v>2728</v>
      </c>
      <c r="C3762" s="261"/>
      <c r="D3762" s="259">
        <v>414045.53</v>
      </c>
      <c r="E3762" s="257">
        <v>413819.07</v>
      </c>
      <c r="F3762" s="255">
        <v>1.0009999999999999</v>
      </c>
      <c r="G3762" s="262">
        <v>4.6051701859880918</v>
      </c>
      <c r="H3762" s="12">
        <v>0</v>
      </c>
      <c r="I3762" s="12">
        <v>10</v>
      </c>
    </row>
    <row r="3763" spans="1:9" x14ac:dyDescent="0.25">
      <c r="A3763" s="252" t="s">
        <v>3590</v>
      </c>
      <c r="B3763" s="252" t="s">
        <v>2728</v>
      </c>
      <c r="C3763" s="260"/>
      <c r="D3763" s="258">
        <v>378273.98</v>
      </c>
      <c r="E3763" s="256">
        <v>401508.96</v>
      </c>
      <c r="F3763" s="254">
        <v>0.94210000000000005</v>
      </c>
      <c r="G3763" s="263">
        <v>4.6051701859880918</v>
      </c>
      <c r="H3763" s="13">
        <v>0</v>
      </c>
      <c r="I3763" s="12">
        <v>10</v>
      </c>
    </row>
    <row r="3764" spans="1:9" x14ac:dyDescent="0.25">
      <c r="A3764" s="252" t="s">
        <v>1368</v>
      </c>
      <c r="B3764" s="252" t="s">
        <v>2744</v>
      </c>
      <c r="C3764" s="260"/>
      <c r="D3764" s="258">
        <v>154.13</v>
      </c>
      <c r="E3764" s="256">
        <v>374342.35</v>
      </c>
      <c r="F3764" s="254">
        <v>4.1169999999999998E-4</v>
      </c>
      <c r="G3764" s="260"/>
      <c r="H3764" s="12"/>
      <c r="I3764" s="12">
        <v>10</v>
      </c>
    </row>
    <row r="3765" spans="1:9" x14ac:dyDescent="0.25">
      <c r="A3765" s="253" t="s">
        <v>1370</v>
      </c>
      <c r="B3765" s="253" t="s">
        <v>2744</v>
      </c>
      <c r="C3765" s="261"/>
      <c r="D3765" s="259">
        <v>411</v>
      </c>
      <c r="E3765" s="257">
        <v>327820.52</v>
      </c>
      <c r="F3765" s="255">
        <v>1.2539999999999999E-3</v>
      </c>
      <c r="G3765" s="261"/>
      <c r="H3765" s="13"/>
      <c r="I3765" s="12">
        <v>10</v>
      </c>
    </row>
    <row r="3766" spans="1:9" x14ac:dyDescent="0.25">
      <c r="A3766" s="252" t="s">
        <v>1371</v>
      </c>
      <c r="B3766" s="252" t="s">
        <v>2744</v>
      </c>
      <c r="C3766" s="260"/>
      <c r="D3766" s="258">
        <v>196.28</v>
      </c>
      <c r="E3766" s="256">
        <v>386927.25</v>
      </c>
      <c r="F3766" s="254">
        <v>5.0730000000000003E-4</v>
      </c>
      <c r="G3766" s="260"/>
      <c r="H3766" s="12"/>
      <c r="I3766" s="12">
        <v>10</v>
      </c>
    </row>
    <row r="3767" spans="1:9" x14ac:dyDescent="0.25">
      <c r="A3767" s="253" t="s">
        <v>3591</v>
      </c>
      <c r="B3767" s="253" t="s">
        <v>2744</v>
      </c>
      <c r="C3767" s="261"/>
      <c r="D3767" s="259">
        <v>1510168.2</v>
      </c>
      <c r="E3767" s="257">
        <v>415028.29</v>
      </c>
      <c r="F3767" s="255">
        <v>3.6389999999999998</v>
      </c>
      <c r="G3767" s="262">
        <v>4.2762476529974718</v>
      </c>
      <c r="H3767" s="13">
        <v>120</v>
      </c>
      <c r="I3767" s="12">
        <v>10</v>
      </c>
    </row>
    <row r="3768" spans="1:9" x14ac:dyDescent="0.25">
      <c r="A3768" s="252" t="s">
        <v>3592</v>
      </c>
      <c r="B3768" s="252" t="s">
        <v>2744</v>
      </c>
      <c r="C3768" s="260"/>
      <c r="D3768" s="258">
        <v>1610173.01</v>
      </c>
      <c r="E3768" s="256">
        <v>402853.26</v>
      </c>
      <c r="F3768" s="254">
        <v>3.9969999999999999</v>
      </c>
      <c r="G3768" s="263">
        <v>4.5635105188104195</v>
      </c>
      <c r="H3768" s="12">
        <v>120</v>
      </c>
      <c r="I3768" s="12">
        <v>10</v>
      </c>
    </row>
    <row r="3769" spans="1:9" x14ac:dyDescent="0.25">
      <c r="A3769" s="253" t="s">
        <v>3593</v>
      </c>
      <c r="B3769" s="253" t="s">
        <v>2744</v>
      </c>
      <c r="C3769" s="261"/>
      <c r="D3769" s="259">
        <v>1514100.43</v>
      </c>
      <c r="E3769" s="257">
        <v>428105.85</v>
      </c>
      <c r="F3769" s="255">
        <v>3.5369999999999999</v>
      </c>
      <c r="G3769" s="262">
        <v>4.218955924596445</v>
      </c>
      <c r="H3769" s="13">
        <v>120</v>
      </c>
      <c r="I3769" s="12">
        <v>10</v>
      </c>
    </row>
    <row r="3770" spans="1:9" x14ac:dyDescent="0.25">
      <c r="A3770" s="252" t="s">
        <v>3594</v>
      </c>
      <c r="B3770" s="252" t="s">
        <v>2744</v>
      </c>
      <c r="C3770" s="260"/>
      <c r="D3770" s="258">
        <v>1541585.48</v>
      </c>
      <c r="E3770" s="256">
        <v>407181.12</v>
      </c>
      <c r="F3770" s="254">
        <v>3.786</v>
      </c>
      <c r="G3770" s="263">
        <v>4.3158565171265018</v>
      </c>
      <c r="H3770" s="12">
        <v>60</v>
      </c>
      <c r="I3770" s="12">
        <v>10</v>
      </c>
    </row>
    <row r="3771" spans="1:9" x14ac:dyDescent="0.25">
      <c r="A3771" s="253" t="s">
        <v>3595</v>
      </c>
      <c r="B3771" s="253" t="s">
        <v>2744</v>
      </c>
      <c r="C3771" s="261"/>
      <c r="D3771" s="259">
        <v>1563301.78</v>
      </c>
      <c r="E3771" s="257">
        <v>411419.31</v>
      </c>
      <c r="F3771" s="255">
        <v>3.8</v>
      </c>
      <c r="G3771" s="262">
        <v>4.5129581092792819</v>
      </c>
      <c r="H3771" s="13">
        <v>60</v>
      </c>
      <c r="I3771" s="12">
        <v>10</v>
      </c>
    </row>
    <row r="3772" spans="1:9" x14ac:dyDescent="0.25">
      <c r="A3772" s="252" t="s">
        <v>3596</v>
      </c>
      <c r="B3772" s="252" t="s">
        <v>2744</v>
      </c>
      <c r="C3772" s="260"/>
      <c r="D3772" s="258">
        <v>1636923.1</v>
      </c>
      <c r="E3772" s="256">
        <v>433433.26</v>
      </c>
      <c r="F3772" s="254">
        <v>3.7770000000000001</v>
      </c>
      <c r="G3772" s="263">
        <v>4.2846200733916326</v>
      </c>
      <c r="H3772" s="12">
        <v>60</v>
      </c>
      <c r="I3772" s="12">
        <v>10</v>
      </c>
    </row>
    <row r="3773" spans="1:9" x14ac:dyDescent="0.25">
      <c r="A3773" s="253" t="s">
        <v>3597</v>
      </c>
      <c r="B3773" s="253" t="s">
        <v>2744</v>
      </c>
      <c r="C3773" s="261"/>
      <c r="D3773" s="259">
        <v>1814910.48</v>
      </c>
      <c r="E3773" s="257">
        <v>460189.89</v>
      </c>
      <c r="F3773" s="255">
        <v>3.944</v>
      </c>
      <c r="G3773" s="262">
        <v>4.3567495669148917</v>
      </c>
      <c r="H3773" s="13">
        <v>30</v>
      </c>
      <c r="I3773" s="12">
        <v>10</v>
      </c>
    </row>
    <row r="3774" spans="1:9" x14ac:dyDescent="0.25">
      <c r="A3774" s="252" t="s">
        <v>3598</v>
      </c>
      <c r="B3774" s="252" t="s">
        <v>2744</v>
      </c>
      <c r="C3774" s="260"/>
      <c r="D3774" s="258">
        <v>1712617.21</v>
      </c>
      <c r="E3774" s="256">
        <v>413093.01</v>
      </c>
      <c r="F3774" s="254">
        <v>4.1459999999999999</v>
      </c>
      <c r="G3774" s="263">
        <v>4.6001169669573549</v>
      </c>
      <c r="H3774" s="12">
        <v>30</v>
      </c>
      <c r="I3774" s="12">
        <v>10</v>
      </c>
    </row>
    <row r="3775" spans="1:9" x14ac:dyDescent="0.25">
      <c r="A3775" s="253" t="s">
        <v>3599</v>
      </c>
      <c r="B3775" s="253" t="s">
        <v>2744</v>
      </c>
      <c r="C3775" s="261"/>
      <c r="D3775" s="259">
        <v>1637560.05</v>
      </c>
      <c r="E3775" s="257">
        <v>403944.61</v>
      </c>
      <c r="F3775" s="255">
        <v>4.0540000000000003</v>
      </c>
      <c r="G3775" s="262">
        <v>4.3554071836246298</v>
      </c>
      <c r="H3775" s="13">
        <v>30</v>
      </c>
      <c r="I3775" s="12">
        <v>10</v>
      </c>
    </row>
    <row r="3776" spans="1:9" x14ac:dyDescent="0.25">
      <c r="A3776" s="252" t="s">
        <v>3600</v>
      </c>
      <c r="B3776" s="252" t="s">
        <v>2744</v>
      </c>
      <c r="C3776" s="260"/>
      <c r="D3776" s="258">
        <v>1675821.84</v>
      </c>
      <c r="E3776" s="256">
        <v>399664.51</v>
      </c>
      <c r="F3776" s="254">
        <v>4.1929999999999996</v>
      </c>
      <c r="G3776" s="263">
        <v>4.4179815065720884</v>
      </c>
      <c r="H3776" s="12">
        <v>15</v>
      </c>
      <c r="I3776" s="12">
        <v>10</v>
      </c>
    </row>
    <row r="3777" spans="1:9" x14ac:dyDescent="0.25">
      <c r="A3777" s="253" t="s">
        <v>3601</v>
      </c>
      <c r="B3777" s="253" t="s">
        <v>2744</v>
      </c>
      <c r="C3777" s="261"/>
      <c r="D3777" s="259">
        <v>1779331.51</v>
      </c>
      <c r="E3777" s="257">
        <v>397770.72</v>
      </c>
      <c r="F3777" s="255">
        <v>4.4729999999999999</v>
      </c>
      <c r="G3777" s="262">
        <v>4.6760450515187015</v>
      </c>
      <c r="H3777" s="13">
        <v>15</v>
      </c>
      <c r="I3777" s="12">
        <v>10</v>
      </c>
    </row>
    <row r="3778" spans="1:9" x14ac:dyDescent="0.25">
      <c r="A3778" s="252" t="s">
        <v>3602</v>
      </c>
      <c r="B3778" s="252" t="s">
        <v>2744</v>
      </c>
      <c r="C3778" s="260"/>
      <c r="D3778" s="258">
        <v>1871222.35</v>
      </c>
      <c r="E3778" s="256">
        <v>457141.92</v>
      </c>
      <c r="F3778" s="254">
        <v>4.093</v>
      </c>
      <c r="G3778" s="263">
        <v>4.3649830358705106</v>
      </c>
      <c r="H3778" s="12">
        <v>15</v>
      </c>
      <c r="I3778" s="12">
        <v>10</v>
      </c>
    </row>
    <row r="3779" spans="1:9" x14ac:dyDescent="0.25">
      <c r="A3779" s="253" t="s">
        <v>3603</v>
      </c>
      <c r="B3779" s="253" t="s">
        <v>2744</v>
      </c>
      <c r="C3779" s="261"/>
      <c r="D3779" s="259">
        <v>1932241.34</v>
      </c>
      <c r="E3779" s="257">
        <v>382163.76</v>
      </c>
      <c r="F3779" s="255">
        <v>5.056</v>
      </c>
      <c r="G3779" s="262">
        <v>4.6051701859880918</v>
      </c>
      <c r="H3779" s="13">
        <v>0</v>
      </c>
      <c r="I3779" s="12">
        <v>10</v>
      </c>
    </row>
    <row r="3780" spans="1:9" x14ac:dyDescent="0.25">
      <c r="A3780" s="252" t="s">
        <v>3604</v>
      </c>
      <c r="B3780" s="252" t="s">
        <v>2744</v>
      </c>
      <c r="C3780" s="260"/>
      <c r="D3780" s="258">
        <v>1894599.57</v>
      </c>
      <c r="E3780" s="256">
        <v>454616.8</v>
      </c>
      <c r="F3780" s="254">
        <v>4.1669999999999998</v>
      </c>
      <c r="G3780" s="263">
        <v>4.6051701859880918</v>
      </c>
      <c r="H3780" s="12">
        <v>0</v>
      </c>
      <c r="I3780" s="12">
        <v>10</v>
      </c>
    </row>
    <row r="3781" spans="1:9" x14ac:dyDescent="0.25">
      <c r="A3781" s="253" t="s">
        <v>3605</v>
      </c>
      <c r="B3781" s="253" t="s">
        <v>2744</v>
      </c>
      <c r="C3781" s="261"/>
      <c r="D3781" s="259">
        <v>1950489.36</v>
      </c>
      <c r="E3781" s="257">
        <v>374778.57</v>
      </c>
      <c r="F3781" s="255">
        <v>5.2039999999999997</v>
      </c>
      <c r="G3781" s="262">
        <v>4.6051701859880918</v>
      </c>
      <c r="H3781" s="13">
        <v>0</v>
      </c>
      <c r="I3781" s="12">
        <v>10</v>
      </c>
    </row>
    <row r="3782" spans="1:9" x14ac:dyDescent="0.25">
      <c r="A3782" s="264" t="s">
        <v>1368</v>
      </c>
      <c r="B3782" s="264" t="s">
        <v>2760</v>
      </c>
      <c r="C3782" s="386"/>
      <c r="D3782" s="268">
        <v>36.049999999999997</v>
      </c>
      <c r="E3782" s="268">
        <v>795079.03</v>
      </c>
      <c r="F3782" s="266">
        <v>4.5349999999999998E-5</v>
      </c>
      <c r="G3782" s="270"/>
      <c r="H3782" s="12"/>
      <c r="I3782" s="12">
        <v>10</v>
      </c>
    </row>
    <row r="3783" spans="1:9" x14ac:dyDescent="0.25">
      <c r="A3783" s="265" t="s">
        <v>1370</v>
      </c>
      <c r="B3783" s="265" t="s">
        <v>2760</v>
      </c>
      <c r="C3783" s="387"/>
      <c r="D3783" s="269">
        <v>187.92</v>
      </c>
      <c r="E3783" s="269">
        <v>835986.53</v>
      </c>
      <c r="F3783" s="267">
        <v>2.2479999999999999E-4</v>
      </c>
      <c r="G3783" s="271"/>
      <c r="H3783" s="13"/>
      <c r="I3783" s="12">
        <v>10</v>
      </c>
    </row>
    <row r="3784" spans="1:9" x14ac:dyDescent="0.25">
      <c r="A3784" s="264" t="s">
        <v>1371</v>
      </c>
      <c r="B3784" s="264" t="s">
        <v>2760</v>
      </c>
      <c r="C3784" s="386"/>
      <c r="D3784" s="268">
        <v>74.040000000000006</v>
      </c>
      <c r="E3784" s="268">
        <v>829623.76</v>
      </c>
      <c r="F3784" s="266">
        <v>8.9250000000000001E-5</v>
      </c>
      <c r="G3784" s="270"/>
      <c r="H3784" s="12"/>
      <c r="I3784" s="12">
        <v>10</v>
      </c>
    </row>
    <row r="3785" spans="1:9" x14ac:dyDescent="0.25">
      <c r="A3785" s="265" t="s">
        <v>3606</v>
      </c>
      <c r="B3785" s="265" t="s">
        <v>2760</v>
      </c>
      <c r="C3785" s="387"/>
      <c r="D3785" s="269">
        <v>552786.26</v>
      </c>
      <c r="E3785" s="269">
        <v>814077.43999999994</v>
      </c>
      <c r="F3785" s="267">
        <v>0.67900000000000005</v>
      </c>
      <c r="G3785" s="272">
        <v>5.8179404098858303</v>
      </c>
      <c r="H3785" s="13">
        <v>120</v>
      </c>
      <c r="I3785" s="12">
        <v>10</v>
      </c>
    </row>
    <row r="3786" spans="1:9" x14ac:dyDescent="0.25">
      <c r="A3786" s="264" t="s">
        <v>3607</v>
      </c>
      <c r="B3786" s="264" t="s">
        <v>2760</v>
      </c>
      <c r="C3786" s="386"/>
      <c r="D3786" s="268">
        <v>530698.43000000005</v>
      </c>
      <c r="E3786" s="268">
        <v>794252.38</v>
      </c>
      <c r="F3786" s="266">
        <v>0.66820000000000002</v>
      </c>
      <c r="G3786" s="273">
        <v>5.8996541039949069</v>
      </c>
      <c r="H3786" s="12">
        <v>120</v>
      </c>
      <c r="I3786" s="12">
        <v>10</v>
      </c>
    </row>
    <row r="3787" spans="1:9" x14ac:dyDescent="0.25">
      <c r="A3787" s="265" t="s">
        <v>3608</v>
      </c>
      <c r="B3787" s="265" t="s">
        <v>2760</v>
      </c>
      <c r="C3787" s="387"/>
      <c r="D3787" s="269">
        <v>550899.30000000005</v>
      </c>
      <c r="E3787" s="269">
        <v>808267</v>
      </c>
      <c r="F3787" s="267">
        <v>0.68159999999999998</v>
      </c>
      <c r="G3787" s="272">
        <v>5.9167857539106423</v>
      </c>
      <c r="H3787" s="13">
        <v>120</v>
      </c>
      <c r="I3787" s="12">
        <v>10</v>
      </c>
    </row>
    <row r="3788" spans="1:9" x14ac:dyDescent="0.25">
      <c r="A3788" s="264" t="s">
        <v>3609</v>
      </c>
      <c r="B3788" s="264" t="s">
        <v>2760</v>
      </c>
      <c r="C3788" s="386"/>
      <c r="D3788" s="268">
        <v>328118.23</v>
      </c>
      <c r="E3788" s="268">
        <v>774822.19</v>
      </c>
      <c r="F3788" s="266">
        <v>0.42349999999999999</v>
      </c>
      <c r="G3788" s="273">
        <v>5.3457663271471763</v>
      </c>
      <c r="H3788" s="12">
        <v>60</v>
      </c>
      <c r="I3788" s="12">
        <v>10</v>
      </c>
    </row>
    <row r="3789" spans="1:9" x14ac:dyDescent="0.25">
      <c r="A3789" s="265" t="s">
        <v>3610</v>
      </c>
      <c r="B3789" s="265" t="s">
        <v>2760</v>
      </c>
      <c r="C3789" s="387"/>
      <c r="D3789" s="269">
        <v>350744.47</v>
      </c>
      <c r="E3789" s="269">
        <v>782921.74</v>
      </c>
      <c r="F3789" s="267">
        <v>0.44800000000000001</v>
      </c>
      <c r="G3789" s="272">
        <v>5.4997716637247107</v>
      </c>
      <c r="H3789" s="13">
        <v>60</v>
      </c>
      <c r="I3789" s="12">
        <v>10</v>
      </c>
    </row>
    <row r="3790" spans="1:9" x14ac:dyDescent="0.25">
      <c r="A3790" s="264" t="s">
        <v>3611</v>
      </c>
      <c r="B3790" s="264" t="s">
        <v>2760</v>
      </c>
      <c r="C3790" s="386"/>
      <c r="D3790" s="268">
        <v>304308.93</v>
      </c>
      <c r="E3790" s="268">
        <v>763616.77</v>
      </c>
      <c r="F3790" s="266">
        <v>0.39850000000000002</v>
      </c>
      <c r="G3790" s="273">
        <v>5.3799253824346822</v>
      </c>
      <c r="H3790" s="12">
        <v>60</v>
      </c>
      <c r="I3790" s="12">
        <v>10</v>
      </c>
    </row>
    <row r="3791" spans="1:9" x14ac:dyDescent="0.25">
      <c r="A3791" s="265" t="s">
        <v>3612</v>
      </c>
      <c r="B3791" s="265" t="s">
        <v>2760</v>
      </c>
      <c r="C3791" s="387"/>
      <c r="D3791" s="269">
        <v>215896.63</v>
      </c>
      <c r="E3791" s="269">
        <v>822421</v>
      </c>
      <c r="F3791" s="267">
        <v>0.26250000000000001</v>
      </c>
      <c r="G3791" s="272">
        <v>4.8672903307347974</v>
      </c>
      <c r="H3791" s="13">
        <v>30</v>
      </c>
      <c r="I3791" s="12">
        <v>10</v>
      </c>
    </row>
    <row r="3792" spans="1:9" x14ac:dyDescent="0.25">
      <c r="A3792" s="264" t="s">
        <v>3613</v>
      </c>
      <c r="B3792" s="264" t="s">
        <v>2760</v>
      </c>
      <c r="C3792" s="386"/>
      <c r="D3792" s="268">
        <v>235673.99</v>
      </c>
      <c r="E3792" s="268">
        <v>814824.06</v>
      </c>
      <c r="F3792" s="266">
        <v>0.28920000000000001</v>
      </c>
      <c r="G3792" s="273">
        <v>5.06195003604918</v>
      </c>
      <c r="H3792" s="12">
        <v>30</v>
      </c>
      <c r="I3792" s="12">
        <v>10</v>
      </c>
    </row>
    <row r="3793" spans="1:9" x14ac:dyDescent="0.25">
      <c r="A3793" s="265" t="s">
        <v>3614</v>
      </c>
      <c r="B3793" s="265" t="s">
        <v>2760</v>
      </c>
      <c r="C3793" s="387"/>
      <c r="D3793" s="269">
        <v>161945.37</v>
      </c>
      <c r="E3793" s="269">
        <v>821440.47</v>
      </c>
      <c r="F3793" s="267">
        <v>0.1971</v>
      </c>
      <c r="G3793" s="272">
        <v>4.6756217728269922</v>
      </c>
      <c r="H3793" s="13">
        <v>30</v>
      </c>
      <c r="I3793" s="12">
        <v>10</v>
      </c>
    </row>
    <row r="3794" spans="1:9" x14ac:dyDescent="0.25">
      <c r="A3794" s="264" t="s">
        <v>3615</v>
      </c>
      <c r="B3794" s="264" t="s">
        <v>2760</v>
      </c>
      <c r="C3794" s="386"/>
      <c r="D3794" s="268">
        <v>129524.34</v>
      </c>
      <c r="E3794" s="268">
        <v>787918.77</v>
      </c>
      <c r="F3794" s="266">
        <v>0.16439999999999999</v>
      </c>
      <c r="G3794" s="273">
        <v>4.3990692403502498</v>
      </c>
      <c r="H3794" s="12">
        <v>15</v>
      </c>
      <c r="I3794" s="12">
        <v>10</v>
      </c>
    </row>
    <row r="3795" spans="1:9" x14ac:dyDescent="0.25">
      <c r="A3795" s="265" t="s">
        <v>3616</v>
      </c>
      <c r="B3795" s="265" t="s">
        <v>2760</v>
      </c>
      <c r="C3795" s="387"/>
      <c r="D3795" s="269">
        <v>148627</v>
      </c>
      <c r="E3795" s="269">
        <v>801876.3</v>
      </c>
      <c r="F3795" s="267">
        <v>0.18529999999999999</v>
      </c>
      <c r="G3795" s="272">
        <v>4.6165752828341908</v>
      </c>
      <c r="H3795" s="13">
        <v>15</v>
      </c>
      <c r="I3795" s="12">
        <v>10</v>
      </c>
    </row>
    <row r="3796" spans="1:9" x14ac:dyDescent="0.25">
      <c r="A3796" s="264" t="s">
        <v>3617</v>
      </c>
      <c r="B3796" s="264" t="s">
        <v>2760</v>
      </c>
      <c r="C3796" s="386"/>
      <c r="D3796" s="268">
        <v>122438.57</v>
      </c>
      <c r="E3796" s="268">
        <v>788402.37</v>
      </c>
      <c r="F3796" s="266">
        <v>0.15529999999999999</v>
      </c>
      <c r="G3796" s="273">
        <v>4.4371055790452978</v>
      </c>
      <c r="H3796" s="12">
        <v>15</v>
      </c>
      <c r="I3796" s="12">
        <v>10</v>
      </c>
    </row>
    <row r="3797" spans="1:9" x14ac:dyDescent="0.25">
      <c r="A3797" s="265" t="s">
        <v>3618</v>
      </c>
      <c r="B3797" s="265" t="s">
        <v>2760</v>
      </c>
      <c r="C3797" s="387"/>
      <c r="D3797" s="269">
        <v>192038.65</v>
      </c>
      <c r="E3797" s="269">
        <v>950812</v>
      </c>
      <c r="F3797" s="267">
        <v>0.20200000000000001</v>
      </c>
      <c r="G3797" s="272">
        <v>4.6051701859880918</v>
      </c>
      <c r="H3797" s="13">
        <v>0</v>
      </c>
      <c r="I3797" s="12">
        <v>10</v>
      </c>
    </row>
    <row r="3798" spans="1:9" x14ac:dyDescent="0.25">
      <c r="A3798" s="264" t="s">
        <v>3619</v>
      </c>
      <c r="B3798" s="264" t="s">
        <v>2760</v>
      </c>
      <c r="C3798" s="386"/>
      <c r="D3798" s="268">
        <v>170865.82</v>
      </c>
      <c r="E3798" s="268">
        <v>932582.92</v>
      </c>
      <c r="F3798" s="266">
        <v>0.1832</v>
      </c>
      <c r="G3798" s="273">
        <v>4.6051701859880918</v>
      </c>
      <c r="H3798" s="12">
        <v>0</v>
      </c>
      <c r="I3798" s="12">
        <v>10</v>
      </c>
    </row>
    <row r="3799" spans="1:9" x14ac:dyDescent="0.25">
      <c r="A3799" s="265" t="s">
        <v>3620</v>
      </c>
      <c r="B3799" s="265" t="s">
        <v>2760</v>
      </c>
      <c r="C3799" s="387"/>
      <c r="D3799" s="269">
        <v>176428.4</v>
      </c>
      <c r="E3799" s="269">
        <v>960669.7</v>
      </c>
      <c r="F3799" s="267">
        <v>0.1837</v>
      </c>
      <c r="G3799" s="272">
        <v>4.6051701859880918</v>
      </c>
      <c r="H3799" s="13">
        <v>0</v>
      </c>
      <c r="I3799" s="12">
        <v>10</v>
      </c>
    </row>
    <row r="3800" spans="1:9" x14ac:dyDescent="0.25">
      <c r="A3800" s="265" t="s">
        <v>1368</v>
      </c>
      <c r="B3800" s="265" t="s">
        <v>2776</v>
      </c>
      <c r="C3800" s="387"/>
      <c r="D3800" s="269">
        <v>202.43</v>
      </c>
      <c r="E3800" s="269">
        <v>795079.03</v>
      </c>
      <c r="F3800" s="267">
        <v>2.5460000000000001E-4</v>
      </c>
      <c r="G3800" s="271"/>
      <c r="H3800" s="12"/>
      <c r="I3800" s="12">
        <v>10</v>
      </c>
    </row>
    <row r="3801" spans="1:9" x14ac:dyDescent="0.25">
      <c r="A3801" s="264" t="s">
        <v>1370</v>
      </c>
      <c r="B3801" s="264" t="s">
        <v>2776</v>
      </c>
      <c r="C3801" s="386"/>
      <c r="D3801" s="268">
        <v>52.18</v>
      </c>
      <c r="E3801" s="268">
        <v>835986.53</v>
      </c>
      <c r="F3801" s="266">
        <v>6.2409999999999994E-5</v>
      </c>
      <c r="G3801" s="270"/>
      <c r="H3801" s="13"/>
      <c r="I3801" s="12">
        <v>10</v>
      </c>
    </row>
    <row r="3802" spans="1:9" x14ac:dyDescent="0.25">
      <c r="A3802" s="265" t="s">
        <v>1371</v>
      </c>
      <c r="B3802" s="265" t="s">
        <v>2776</v>
      </c>
      <c r="C3802" s="387"/>
      <c r="D3802" s="269">
        <v>32.53</v>
      </c>
      <c r="E3802" s="269">
        <v>829623.76</v>
      </c>
      <c r="F3802" s="267">
        <v>3.9209999999999999E-5</v>
      </c>
      <c r="G3802" s="271"/>
      <c r="H3802" s="12"/>
      <c r="I3802" s="12">
        <v>10</v>
      </c>
    </row>
    <row r="3803" spans="1:9" x14ac:dyDescent="0.25">
      <c r="A3803" s="264" t="s">
        <v>3621</v>
      </c>
      <c r="B3803" s="264" t="s">
        <v>2776</v>
      </c>
      <c r="C3803" s="386"/>
      <c r="D3803" s="268">
        <v>736680.63</v>
      </c>
      <c r="E3803" s="268">
        <v>776236.11</v>
      </c>
      <c r="F3803" s="266">
        <v>0.94899999999999995</v>
      </c>
      <c r="G3803" s="273">
        <v>3.7334117036025511</v>
      </c>
      <c r="H3803" s="13">
        <v>120</v>
      </c>
      <c r="I3803" s="12">
        <v>10</v>
      </c>
    </row>
    <row r="3804" spans="1:9" x14ac:dyDescent="0.25">
      <c r="A3804" s="265" t="s">
        <v>3622</v>
      </c>
      <c r="B3804" s="265" t="s">
        <v>2776</v>
      </c>
      <c r="C3804" s="387"/>
      <c r="D3804" s="269">
        <v>954772.81</v>
      </c>
      <c r="E3804" s="269">
        <v>785868.22</v>
      </c>
      <c r="F3804" s="267">
        <v>1.2150000000000001</v>
      </c>
      <c r="G3804" s="272">
        <v>3.906229073768769</v>
      </c>
      <c r="H3804" s="12">
        <v>120</v>
      </c>
      <c r="I3804" s="12">
        <v>10</v>
      </c>
    </row>
    <row r="3805" spans="1:9" x14ac:dyDescent="0.25">
      <c r="A3805" s="264" t="s">
        <v>3623</v>
      </c>
      <c r="B3805" s="264" t="s">
        <v>2776</v>
      </c>
      <c r="C3805" s="386"/>
      <c r="D3805" s="268">
        <v>936973.31</v>
      </c>
      <c r="E3805" s="268">
        <v>969004.9</v>
      </c>
      <c r="F3805" s="266">
        <v>0.96689999999999998</v>
      </c>
      <c r="G3805" s="273">
        <v>3.6680271790598256</v>
      </c>
      <c r="H3805" s="13">
        <v>120</v>
      </c>
      <c r="I3805" s="12">
        <v>10</v>
      </c>
    </row>
    <row r="3806" spans="1:9" x14ac:dyDescent="0.25">
      <c r="A3806" s="265" t="s">
        <v>3624</v>
      </c>
      <c r="B3806" s="265" t="s">
        <v>2776</v>
      </c>
      <c r="C3806" s="387"/>
      <c r="D3806" s="269">
        <v>1366408.83</v>
      </c>
      <c r="E3806" s="269">
        <v>929096.05</v>
      </c>
      <c r="F3806" s="267">
        <v>1.4710000000000001</v>
      </c>
      <c r="G3806" s="272">
        <v>4.1717450307462434</v>
      </c>
      <c r="H3806" s="12">
        <v>60</v>
      </c>
      <c r="I3806" s="12">
        <v>10</v>
      </c>
    </row>
    <row r="3807" spans="1:9" x14ac:dyDescent="0.25">
      <c r="A3807" s="264" t="s">
        <v>3625</v>
      </c>
      <c r="B3807" s="264" t="s">
        <v>2776</v>
      </c>
      <c r="C3807" s="386"/>
      <c r="D3807" s="268">
        <v>1608471.73</v>
      </c>
      <c r="E3807" s="268">
        <v>856644.77</v>
      </c>
      <c r="F3807" s="266">
        <v>1.8779999999999999</v>
      </c>
      <c r="G3807" s="273">
        <v>4.3417268820971593</v>
      </c>
      <c r="H3807" s="13">
        <v>60</v>
      </c>
      <c r="I3807" s="12">
        <v>10</v>
      </c>
    </row>
    <row r="3808" spans="1:9" x14ac:dyDescent="0.25">
      <c r="A3808" s="265" t="s">
        <v>3626</v>
      </c>
      <c r="B3808" s="265" t="s">
        <v>2776</v>
      </c>
      <c r="C3808" s="387"/>
      <c r="D3808" s="269">
        <v>1626372.36</v>
      </c>
      <c r="E3808" s="269">
        <v>883321.57</v>
      </c>
      <c r="F3808" s="267">
        <v>1.841</v>
      </c>
      <c r="G3808" s="272">
        <v>4.3120545955490117</v>
      </c>
      <c r="H3808" s="12">
        <v>60</v>
      </c>
      <c r="I3808" s="12">
        <v>10</v>
      </c>
    </row>
    <row r="3809" spans="1:9" x14ac:dyDescent="0.25">
      <c r="A3809" s="264" t="s">
        <v>3627</v>
      </c>
      <c r="B3809" s="264" t="s">
        <v>2776</v>
      </c>
      <c r="C3809" s="386"/>
      <c r="D3809" s="268">
        <v>1956357.81</v>
      </c>
      <c r="E3809" s="268">
        <v>867896.83</v>
      </c>
      <c r="F3809" s="266">
        <v>2.254</v>
      </c>
      <c r="G3809" s="273">
        <v>4.5985370475326519</v>
      </c>
      <c r="H3809" s="13">
        <v>30</v>
      </c>
      <c r="I3809" s="12">
        <v>10</v>
      </c>
    </row>
    <row r="3810" spans="1:9" x14ac:dyDescent="0.25">
      <c r="A3810" s="265" t="s">
        <v>3628</v>
      </c>
      <c r="B3810" s="265" t="s">
        <v>2776</v>
      </c>
      <c r="C3810" s="387"/>
      <c r="D3810" s="269">
        <v>1934571.25</v>
      </c>
      <c r="E3810" s="269">
        <v>890901.5</v>
      </c>
      <c r="F3810" s="267">
        <v>2.1709999999999998</v>
      </c>
      <c r="G3810" s="272">
        <v>4.4867159258579061</v>
      </c>
      <c r="H3810" s="12">
        <v>30</v>
      </c>
      <c r="I3810" s="12">
        <v>10</v>
      </c>
    </row>
    <row r="3811" spans="1:9" x14ac:dyDescent="0.25">
      <c r="A3811" s="264" t="s">
        <v>3629</v>
      </c>
      <c r="B3811" s="264" t="s">
        <v>2776</v>
      </c>
      <c r="C3811" s="386"/>
      <c r="D3811" s="268">
        <v>2041417.74</v>
      </c>
      <c r="E3811" s="268">
        <v>856018.84</v>
      </c>
      <c r="F3811" s="266">
        <v>2.3849999999999998</v>
      </c>
      <c r="G3811" s="273">
        <v>4.5709595298712138</v>
      </c>
      <c r="H3811" s="13">
        <v>30</v>
      </c>
      <c r="I3811" s="12">
        <v>10</v>
      </c>
    </row>
    <row r="3812" spans="1:9" x14ac:dyDescent="0.25">
      <c r="A3812" s="265" t="s">
        <v>3630</v>
      </c>
      <c r="B3812" s="265" t="s">
        <v>2776</v>
      </c>
      <c r="C3812" s="387"/>
      <c r="D3812" s="269">
        <v>2153229.7599999998</v>
      </c>
      <c r="E3812" s="269">
        <v>843246.34</v>
      </c>
      <c r="F3812" s="267">
        <v>2.5539999999999998</v>
      </c>
      <c r="G3812" s="272">
        <v>4.7234975777352251</v>
      </c>
      <c r="H3812" s="12">
        <v>15</v>
      </c>
      <c r="I3812" s="12">
        <v>10</v>
      </c>
    </row>
    <row r="3813" spans="1:9" x14ac:dyDescent="0.25">
      <c r="A3813" s="264" t="s">
        <v>3631</v>
      </c>
      <c r="B3813" s="264" t="s">
        <v>2776</v>
      </c>
      <c r="C3813" s="386"/>
      <c r="D3813" s="268">
        <v>2163585.09</v>
      </c>
      <c r="E3813" s="268">
        <v>870007.57</v>
      </c>
      <c r="F3813" s="266">
        <v>2.4870000000000001</v>
      </c>
      <c r="G3813" s="273">
        <v>4.6226121495583179</v>
      </c>
      <c r="H3813" s="13">
        <v>15</v>
      </c>
      <c r="I3813" s="12">
        <v>10</v>
      </c>
    </row>
    <row r="3814" spans="1:9" x14ac:dyDescent="0.25">
      <c r="A3814" s="265" t="s">
        <v>3632</v>
      </c>
      <c r="B3814" s="265" t="s">
        <v>2776</v>
      </c>
      <c r="C3814" s="387"/>
      <c r="D3814" s="269">
        <v>2265117.2000000002</v>
      </c>
      <c r="E3814" s="269">
        <v>842256.15</v>
      </c>
      <c r="F3814" s="267">
        <v>2.6890000000000001</v>
      </c>
      <c r="G3814" s="272">
        <v>4.6909354115661177</v>
      </c>
      <c r="H3814" s="12">
        <v>15</v>
      </c>
      <c r="I3814" s="12">
        <v>10</v>
      </c>
    </row>
    <row r="3815" spans="1:9" x14ac:dyDescent="0.25">
      <c r="A3815" s="264" t="s">
        <v>3633</v>
      </c>
      <c r="B3815" s="264" t="s">
        <v>2776</v>
      </c>
      <c r="C3815" s="386"/>
      <c r="D3815" s="268">
        <v>2239268.14</v>
      </c>
      <c r="E3815" s="268">
        <v>986694.68</v>
      </c>
      <c r="F3815" s="266">
        <v>2.2690000000000001</v>
      </c>
      <c r="G3815" s="273">
        <v>4.6051701859880918</v>
      </c>
      <c r="H3815" s="13">
        <v>0</v>
      </c>
      <c r="I3815" s="12">
        <v>10</v>
      </c>
    </row>
    <row r="3816" spans="1:9" x14ac:dyDescent="0.25">
      <c r="A3816" s="265" t="s">
        <v>3634</v>
      </c>
      <c r="B3816" s="265" t="s">
        <v>2776</v>
      </c>
      <c r="C3816" s="387"/>
      <c r="D3816" s="269">
        <v>2323780.7999999998</v>
      </c>
      <c r="E3816" s="269">
        <v>950790.22</v>
      </c>
      <c r="F3816" s="267">
        <v>2.444</v>
      </c>
      <c r="G3816" s="272">
        <v>4.6051701859880918</v>
      </c>
      <c r="H3816" s="12">
        <v>0</v>
      </c>
      <c r="I3816" s="12">
        <v>10</v>
      </c>
    </row>
    <row r="3817" spans="1:9" x14ac:dyDescent="0.25">
      <c r="A3817" s="264" t="s">
        <v>3635</v>
      </c>
      <c r="B3817" s="264" t="s">
        <v>2776</v>
      </c>
      <c r="C3817" s="386"/>
      <c r="D3817" s="268">
        <v>2440683.98</v>
      </c>
      <c r="E3817" s="268">
        <v>989067.47</v>
      </c>
      <c r="F3817" s="266">
        <v>2.468</v>
      </c>
      <c r="G3817" s="273">
        <v>4.6051701859880918</v>
      </c>
      <c r="H3817" s="13">
        <v>0</v>
      </c>
      <c r="I3817" s="12">
        <v>10</v>
      </c>
    </row>
    <row r="3818" spans="1:9" x14ac:dyDescent="0.25">
      <c r="A3818" s="274" t="s">
        <v>130</v>
      </c>
      <c r="B3818" s="274" t="s">
        <v>3636</v>
      </c>
      <c r="C3818" s="386"/>
      <c r="D3818" s="276"/>
      <c r="E3818" s="276"/>
      <c r="F3818" s="276">
        <v>0</v>
      </c>
      <c r="G3818" s="278"/>
      <c r="H3818" s="12"/>
      <c r="I3818" s="12">
        <v>10</v>
      </c>
    </row>
    <row r="3819" spans="1:9" x14ac:dyDescent="0.25">
      <c r="A3819" s="275" t="s">
        <v>131</v>
      </c>
      <c r="B3819" s="275" t="s">
        <v>3636</v>
      </c>
      <c r="C3819" s="387"/>
      <c r="D3819" s="277"/>
      <c r="E3819" s="277"/>
      <c r="F3819" s="277">
        <v>0</v>
      </c>
      <c r="G3819" s="279"/>
      <c r="H3819" s="13"/>
      <c r="I3819" s="12">
        <v>10</v>
      </c>
    </row>
    <row r="3820" spans="1:9" x14ac:dyDescent="0.25">
      <c r="A3820" s="274" t="s">
        <v>132</v>
      </c>
      <c r="B3820" s="274" t="s">
        <v>3636</v>
      </c>
      <c r="C3820" s="386"/>
      <c r="D3820" s="276"/>
      <c r="E3820" s="276"/>
      <c r="F3820" s="276">
        <v>0</v>
      </c>
      <c r="G3820" s="278"/>
      <c r="H3820" s="12"/>
      <c r="I3820" s="12">
        <v>10</v>
      </c>
    </row>
    <row r="3821" spans="1:9" x14ac:dyDescent="0.25">
      <c r="A3821" s="275" t="s">
        <v>3637</v>
      </c>
      <c r="B3821" s="275" t="s">
        <v>3636</v>
      </c>
      <c r="C3821" s="387"/>
      <c r="D3821" s="277">
        <v>83787</v>
      </c>
      <c r="E3821" s="277">
        <v>96626</v>
      </c>
      <c r="F3821" s="277">
        <v>0.86712686026535302</v>
      </c>
      <c r="G3821" s="280">
        <v>3.6471756904495192</v>
      </c>
      <c r="H3821" s="13">
        <v>120</v>
      </c>
      <c r="I3821" s="12">
        <v>10</v>
      </c>
    </row>
    <row r="3822" spans="1:9" x14ac:dyDescent="0.25">
      <c r="A3822" s="274" t="s">
        <v>3638</v>
      </c>
      <c r="B3822" s="274" t="s">
        <v>3636</v>
      </c>
      <c r="C3822" s="386"/>
      <c r="D3822" s="276">
        <v>134937</v>
      </c>
      <c r="E3822" s="276">
        <v>141517</v>
      </c>
      <c r="F3822" s="276">
        <v>0.95350381932912653</v>
      </c>
      <c r="G3822" s="281">
        <v>3.7689460167802964</v>
      </c>
      <c r="H3822" s="12">
        <v>120</v>
      </c>
      <c r="I3822" s="12">
        <v>10</v>
      </c>
    </row>
    <row r="3823" spans="1:9" x14ac:dyDescent="0.25">
      <c r="A3823" s="275" t="s">
        <v>3639</v>
      </c>
      <c r="B3823" s="275" t="s">
        <v>3636</v>
      </c>
      <c r="C3823" s="387"/>
      <c r="D3823" s="277">
        <v>133414</v>
      </c>
      <c r="E3823" s="277">
        <v>92301</v>
      </c>
      <c r="F3823" s="277">
        <v>1.4454231265100053</v>
      </c>
      <c r="G3823" s="280">
        <v>4.1117135922678845</v>
      </c>
      <c r="H3823" s="13">
        <v>120</v>
      </c>
      <c r="I3823" s="12">
        <v>10</v>
      </c>
    </row>
    <row r="3824" spans="1:9" x14ac:dyDescent="0.25">
      <c r="A3824" s="274" t="s">
        <v>3640</v>
      </c>
      <c r="B3824" s="274" t="s">
        <v>3636</v>
      </c>
      <c r="C3824" s="386"/>
      <c r="D3824" s="276">
        <v>202672</v>
      </c>
      <c r="E3824" s="276">
        <v>163015</v>
      </c>
      <c r="F3824" s="276">
        <v>1.2432720915253197</v>
      </c>
      <c r="G3824" s="281">
        <v>4.0074923700316516</v>
      </c>
      <c r="H3824" s="12">
        <v>60</v>
      </c>
      <c r="I3824" s="12">
        <v>10</v>
      </c>
    </row>
    <row r="3825" spans="1:9" x14ac:dyDescent="0.25">
      <c r="A3825" s="275" t="s">
        <v>3641</v>
      </c>
      <c r="B3825" s="275" t="s">
        <v>3636</v>
      </c>
      <c r="C3825" s="387"/>
      <c r="D3825" s="277">
        <v>124963</v>
      </c>
      <c r="E3825" s="277">
        <v>156666</v>
      </c>
      <c r="F3825" s="277">
        <v>0.79763956442367845</v>
      </c>
      <c r="G3825" s="280">
        <v>3.590459407918829</v>
      </c>
      <c r="H3825" s="13">
        <v>60</v>
      </c>
      <c r="I3825" s="12">
        <v>10</v>
      </c>
    </row>
    <row r="3826" spans="1:9" x14ac:dyDescent="0.25">
      <c r="A3826" s="274" t="s">
        <v>3642</v>
      </c>
      <c r="B3826" s="274" t="s">
        <v>3636</v>
      </c>
      <c r="C3826" s="386"/>
      <c r="D3826" s="276">
        <v>242685</v>
      </c>
      <c r="E3826" s="276">
        <v>166587</v>
      </c>
      <c r="F3826" s="276">
        <v>1.4568063534369429</v>
      </c>
      <c r="G3826" s="281">
        <v>4.1195581031027793</v>
      </c>
      <c r="H3826" s="12">
        <v>60</v>
      </c>
      <c r="I3826" s="12">
        <v>10</v>
      </c>
    </row>
    <row r="3827" spans="1:9" x14ac:dyDescent="0.25">
      <c r="A3827" s="275" t="s">
        <v>3643</v>
      </c>
      <c r="B3827" s="275" t="s">
        <v>3636</v>
      </c>
      <c r="C3827" s="387"/>
      <c r="D3827" s="277">
        <v>164988</v>
      </c>
      <c r="E3827" s="277">
        <v>85440</v>
      </c>
      <c r="F3827" s="277">
        <v>1.9310393258426966</v>
      </c>
      <c r="G3827" s="280">
        <v>4.4478040511742289</v>
      </c>
      <c r="H3827" s="13">
        <v>30</v>
      </c>
      <c r="I3827" s="12">
        <v>10</v>
      </c>
    </row>
    <row r="3828" spans="1:9" x14ac:dyDescent="0.25">
      <c r="A3828" s="274" t="s">
        <v>3644</v>
      </c>
      <c r="B3828" s="274" t="s">
        <v>3636</v>
      </c>
      <c r="C3828" s="386"/>
      <c r="D3828" s="276">
        <v>178034</v>
      </c>
      <c r="E3828" s="276">
        <v>107012</v>
      </c>
      <c r="F3828" s="276">
        <v>1.6636825776548425</v>
      </c>
      <c r="G3828" s="281">
        <v>4.3255914307223549</v>
      </c>
      <c r="H3828" s="12">
        <v>30</v>
      </c>
      <c r="I3828" s="12">
        <v>10</v>
      </c>
    </row>
    <row r="3829" spans="1:9" x14ac:dyDescent="0.25">
      <c r="A3829" s="275" t="s">
        <v>3645</v>
      </c>
      <c r="B3829" s="275" t="s">
        <v>3636</v>
      </c>
      <c r="C3829" s="387"/>
      <c r="D3829" s="277">
        <v>135534</v>
      </c>
      <c r="E3829" s="277">
        <v>81304</v>
      </c>
      <c r="F3829" s="277">
        <v>1.6670028534881434</v>
      </c>
      <c r="G3829" s="280">
        <v>4.2543388079707611</v>
      </c>
      <c r="H3829" s="13">
        <v>30</v>
      </c>
      <c r="I3829" s="12">
        <v>10</v>
      </c>
    </row>
    <row r="3830" spans="1:9" x14ac:dyDescent="0.25">
      <c r="A3830" s="274" t="s">
        <v>3646</v>
      </c>
      <c r="B3830" s="274" t="s">
        <v>3636</v>
      </c>
      <c r="C3830" s="386"/>
      <c r="D3830" s="276">
        <v>324135</v>
      </c>
      <c r="E3830" s="276">
        <v>169447</v>
      </c>
      <c r="F3830" s="276">
        <v>1.9128990185721788</v>
      </c>
      <c r="G3830" s="281">
        <v>4.4383655845217884</v>
      </c>
      <c r="H3830" s="12">
        <v>15</v>
      </c>
      <c r="I3830" s="12">
        <v>10</v>
      </c>
    </row>
    <row r="3831" spans="1:9" x14ac:dyDescent="0.25">
      <c r="A3831" s="275" t="s">
        <v>3647</v>
      </c>
      <c r="B3831" s="275" t="s">
        <v>3636</v>
      </c>
      <c r="C3831" s="387"/>
      <c r="D3831" s="277">
        <v>338922</v>
      </c>
      <c r="E3831" s="277">
        <v>174844</v>
      </c>
      <c r="F3831" s="277">
        <v>1.9384251103841139</v>
      </c>
      <c r="G3831" s="280">
        <v>4.4784337097580664</v>
      </c>
      <c r="H3831" s="13">
        <v>15</v>
      </c>
      <c r="I3831" s="12">
        <v>10</v>
      </c>
    </row>
    <row r="3832" spans="1:9" x14ac:dyDescent="0.25">
      <c r="A3832" s="274" t="s">
        <v>3648</v>
      </c>
      <c r="B3832" s="274" t="s">
        <v>3636</v>
      </c>
      <c r="C3832" s="386"/>
      <c r="D3832" s="276">
        <v>190133</v>
      </c>
      <c r="E3832" s="276">
        <v>130089</v>
      </c>
      <c r="F3832" s="276">
        <v>1.461560931362375</v>
      </c>
      <c r="G3832" s="281">
        <v>4.1228164881298035</v>
      </c>
      <c r="H3832" s="12">
        <v>15</v>
      </c>
      <c r="I3832" s="12">
        <v>10</v>
      </c>
    </row>
    <row r="3833" spans="1:9" x14ac:dyDescent="0.25">
      <c r="A3833" s="275" t="s">
        <v>3649</v>
      </c>
      <c r="B3833" s="275" t="s">
        <v>3636</v>
      </c>
      <c r="C3833" s="387"/>
      <c r="D3833" s="277">
        <v>363554</v>
      </c>
      <c r="E3833" s="277">
        <v>160855</v>
      </c>
      <c r="F3833" s="277">
        <v>2.2601349041061827</v>
      </c>
      <c r="G3833" s="280">
        <v>4.6051701859880918</v>
      </c>
      <c r="H3833" s="13">
        <v>0</v>
      </c>
      <c r="I3833" s="12">
        <v>10</v>
      </c>
    </row>
    <row r="3834" spans="1:9" x14ac:dyDescent="0.25">
      <c r="A3834" s="274" t="s">
        <v>3650</v>
      </c>
      <c r="B3834" s="274" t="s">
        <v>3636</v>
      </c>
      <c r="C3834" s="386"/>
      <c r="D3834" s="276">
        <v>394970</v>
      </c>
      <c r="E3834" s="276">
        <v>179504</v>
      </c>
      <c r="F3834" s="276">
        <v>2.2003409394776718</v>
      </c>
      <c r="G3834" s="281">
        <v>4.6051701859880918</v>
      </c>
      <c r="H3834" s="12">
        <v>0</v>
      </c>
      <c r="I3834" s="12">
        <v>10</v>
      </c>
    </row>
    <row r="3835" spans="1:9" x14ac:dyDescent="0.25">
      <c r="A3835" s="275" t="s">
        <v>3651</v>
      </c>
      <c r="B3835" s="275" t="s">
        <v>3636</v>
      </c>
      <c r="C3835" s="387"/>
      <c r="D3835" s="277">
        <v>374164</v>
      </c>
      <c r="E3835" s="277">
        <v>158038</v>
      </c>
      <c r="F3835" s="277">
        <v>2.3675571697946065</v>
      </c>
      <c r="G3835" s="280">
        <v>4.6051701859880918</v>
      </c>
      <c r="H3835" s="13">
        <v>0</v>
      </c>
      <c r="I3835" s="12">
        <v>10</v>
      </c>
    </row>
    <row r="3836" spans="1:9" x14ac:dyDescent="0.25">
      <c r="A3836" s="275" t="s">
        <v>130</v>
      </c>
      <c r="B3836" s="275" t="s">
        <v>3652</v>
      </c>
      <c r="C3836" s="387"/>
      <c r="D3836" s="277"/>
      <c r="E3836" s="277"/>
      <c r="F3836" s="277">
        <v>0</v>
      </c>
      <c r="G3836" s="279"/>
      <c r="H3836" s="12"/>
      <c r="I3836" s="12">
        <v>10</v>
      </c>
    </row>
    <row r="3837" spans="1:9" x14ac:dyDescent="0.25">
      <c r="A3837" s="274" t="s">
        <v>131</v>
      </c>
      <c r="B3837" s="274" t="s">
        <v>3652</v>
      </c>
      <c r="C3837" s="386"/>
      <c r="D3837" s="276"/>
      <c r="E3837" s="276"/>
      <c r="F3837" s="276">
        <v>0</v>
      </c>
      <c r="G3837" s="278"/>
      <c r="H3837" s="13"/>
      <c r="I3837" s="12">
        <v>10</v>
      </c>
    </row>
    <row r="3838" spans="1:9" x14ac:dyDescent="0.25">
      <c r="A3838" s="275" t="s">
        <v>132</v>
      </c>
      <c r="B3838" s="275" t="s">
        <v>3652</v>
      </c>
      <c r="C3838" s="387"/>
      <c r="D3838" s="277"/>
      <c r="E3838" s="277"/>
      <c r="F3838" s="277">
        <v>0</v>
      </c>
      <c r="G3838" s="279"/>
      <c r="H3838" s="12"/>
      <c r="I3838" s="12">
        <v>10</v>
      </c>
    </row>
    <row r="3839" spans="1:9" x14ac:dyDescent="0.25">
      <c r="A3839" s="274" t="s">
        <v>3653</v>
      </c>
      <c r="B3839" s="274" t="s">
        <v>3652</v>
      </c>
      <c r="C3839" s="386"/>
      <c r="D3839" s="276">
        <v>6720</v>
      </c>
      <c r="E3839" s="276">
        <v>127011</v>
      </c>
      <c r="F3839" s="276">
        <v>5.2908803174528188E-2</v>
      </c>
      <c r="G3839" s="281">
        <v>1.3160559214984493</v>
      </c>
      <c r="H3839" s="13">
        <v>120</v>
      </c>
      <c r="I3839" s="12">
        <v>10</v>
      </c>
    </row>
    <row r="3840" spans="1:9" x14ac:dyDescent="0.25">
      <c r="A3840" s="275" t="s">
        <v>3654</v>
      </c>
      <c r="B3840" s="275" t="s">
        <v>3652</v>
      </c>
      <c r="C3840" s="387"/>
      <c r="D3840" s="277">
        <v>7446</v>
      </c>
      <c r="E3840" s="277">
        <v>104460</v>
      </c>
      <c r="F3840" s="277">
        <v>7.128087306145893E-2</v>
      </c>
      <c r="G3840" s="280">
        <v>1.6148639431621892</v>
      </c>
      <c r="H3840" s="12">
        <v>120</v>
      </c>
      <c r="I3840" s="12">
        <v>10</v>
      </c>
    </row>
    <row r="3841" spans="1:9" x14ac:dyDescent="0.25">
      <c r="A3841" s="274" t="s">
        <v>3655</v>
      </c>
      <c r="B3841" s="274" t="s">
        <v>3652</v>
      </c>
      <c r="C3841" s="386"/>
      <c r="D3841" s="276">
        <v>11410</v>
      </c>
      <c r="E3841" s="276">
        <v>123584</v>
      </c>
      <c r="F3841" s="276">
        <v>9.2325867426204036E-2</v>
      </c>
      <c r="G3841" s="281">
        <v>1.906018442360393</v>
      </c>
      <c r="H3841" s="13">
        <v>120</v>
      </c>
      <c r="I3841" s="12">
        <v>10</v>
      </c>
    </row>
    <row r="3842" spans="1:9" x14ac:dyDescent="0.25">
      <c r="A3842" s="275" t="s">
        <v>3656</v>
      </c>
      <c r="B3842" s="275" t="s">
        <v>3652</v>
      </c>
      <c r="C3842" s="387"/>
      <c r="D3842" s="277">
        <v>20654</v>
      </c>
      <c r="E3842" s="277">
        <v>143305</v>
      </c>
      <c r="F3842" s="277">
        <v>0.14412616447437285</v>
      </c>
      <c r="G3842" s="280">
        <v>2.3181752430329015</v>
      </c>
      <c r="H3842" s="12">
        <v>60</v>
      </c>
      <c r="I3842" s="12">
        <v>10</v>
      </c>
    </row>
    <row r="3843" spans="1:9" x14ac:dyDescent="0.25">
      <c r="A3843" s="274" t="s">
        <v>3657</v>
      </c>
      <c r="B3843" s="274" t="s">
        <v>3652</v>
      </c>
      <c r="C3843" s="386"/>
      <c r="D3843" s="276">
        <v>20828</v>
      </c>
      <c r="E3843" s="276">
        <v>106211</v>
      </c>
      <c r="F3843" s="276">
        <v>0.19610021560855279</v>
      </c>
      <c r="G3843" s="281">
        <v>2.6268617444220519</v>
      </c>
      <c r="H3843" s="13">
        <v>60</v>
      </c>
      <c r="I3843" s="12">
        <v>10</v>
      </c>
    </row>
    <row r="3844" spans="1:9" x14ac:dyDescent="0.25">
      <c r="A3844" s="275" t="s">
        <v>3658</v>
      </c>
      <c r="B3844" s="275" t="s">
        <v>3652</v>
      </c>
      <c r="C3844" s="387"/>
      <c r="D3844" s="277">
        <v>20075</v>
      </c>
      <c r="E3844" s="277">
        <v>104371</v>
      </c>
      <c r="F3844" s="277">
        <v>0.19234270055858427</v>
      </c>
      <c r="G3844" s="280">
        <v>2.6399727660419154</v>
      </c>
      <c r="H3844" s="12">
        <v>60</v>
      </c>
      <c r="I3844" s="12">
        <v>10</v>
      </c>
    </row>
    <row r="3845" spans="1:9" x14ac:dyDescent="0.25">
      <c r="A3845" s="274" t="s">
        <v>3659</v>
      </c>
      <c r="B3845" s="274" t="s">
        <v>3652</v>
      </c>
      <c r="C3845" s="386"/>
      <c r="D3845" s="276">
        <v>37175</v>
      </c>
      <c r="E3845" s="276">
        <v>102282</v>
      </c>
      <c r="F3845" s="276">
        <v>0.3634559355507323</v>
      </c>
      <c r="G3845" s="281">
        <v>3.2431442517937961</v>
      </c>
      <c r="H3845" s="13">
        <v>30</v>
      </c>
      <c r="I3845" s="12">
        <v>10</v>
      </c>
    </row>
    <row r="3846" spans="1:9" x14ac:dyDescent="0.25">
      <c r="A3846" s="275" t="s">
        <v>3660</v>
      </c>
      <c r="B3846" s="275" t="s">
        <v>3652</v>
      </c>
      <c r="C3846" s="387"/>
      <c r="D3846" s="277">
        <v>48571</v>
      </c>
      <c r="E3846" s="277">
        <v>123917</v>
      </c>
      <c r="F3846" s="277">
        <v>0.3919639758870857</v>
      </c>
      <c r="G3846" s="280">
        <v>3.319405849058009</v>
      </c>
      <c r="H3846" s="12">
        <v>30</v>
      </c>
      <c r="I3846" s="12">
        <v>10</v>
      </c>
    </row>
    <row r="3847" spans="1:9" x14ac:dyDescent="0.25">
      <c r="A3847" s="274" t="s">
        <v>3661</v>
      </c>
      <c r="B3847" s="274" t="s">
        <v>3652</v>
      </c>
      <c r="C3847" s="386"/>
      <c r="D3847" s="276">
        <v>56855</v>
      </c>
      <c r="E3847" s="276">
        <v>123579</v>
      </c>
      <c r="F3847" s="276">
        <v>0.46007007663114285</v>
      </c>
      <c r="G3847" s="281">
        <v>3.5120729046933099</v>
      </c>
      <c r="H3847" s="13">
        <v>30</v>
      </c>
      <c r="I3847" s="12">
        <v>10</v>
      </c>
    </row>
    <row r="3848" spans="1:9" x14ac:dyDescent="0.25">
      <c r="A3848" s="275" t="s">
        <v>3662</v>
      </c>
      <c r="B3848" s="275" t="s">
        <v>3652</v>
      </c>
      <c r="C3848" s="387"/>
      <c r="D3848" s="277">
        <v>87984</v>
      </c>
      <c r="E3848" s="277">
        <v>142170</v>
      </c>
      <c r="F3848" s="277">
        <v>0.61886473939649711</v>
      </c>
      <c r="G3848" s="280">
        <v>3.775372918962272</v>
      </c>
      <c r="H3848" s="12">
        <v>15</v>
      </c>
      <c r="I3848" s="12">
        <v>10</v>
      </c>
    </row>
    <row r="3849" spans="1:9" x14ac:dyDescent="0.25">
      <c r="A3849" s="274" t="s">
        <v>3663</v>
      </c>
      <c r="B3849" s="274" t="s">
        <v>3652</v>
      </c>
      <c r="C3849" s="386"/>
      <c r="D3849" s="276">
        <v>79504</v>
      </c>
      <c r="E3849" s="276">
        <v>129602</v>
      </c>
      <c r="F3849" s="276">
        <v>0.61344732334377561</v>
      </c>
      <c r="G3849" s="281">
        <v>3.7673303096819155</v>
      </c>
      <c r="H3849" s="13">
        <v>15</v>
      </c>
      <c r="I3849" s="12">
        <v>10</v>
      </c>
    </row>
    <row r="3850" spans="1:9" x14ac:dyDescent="0.25">
      <c r="A3850" s="275" t="s">
        <v>3664</v>
      </c>
      <c r="B3850" s="275" t="s">
        <v>3652</v>
      </c>
      <c r="C3850" s="387"/>
      <c r="D3850" s="277">
        <v>83059</v>
      </c>
      <c r="E3850" s="277">
        <v>126232</v>
      </c>
      <c r="F3850" s="277">
        <v>0.65798688129792759</v>
      </c>
      <c r="G3850" s="280">
        <v>3.8698790801996967</v>
      </c>
      <c r="H3850" s="12">
        <v>15</v>
      </c>
      <c r="I3850" s="12">
        <v>10</v>
      </c>
    </row>
    <row r="3851" spans="1:9" x14ac:dyDescent="0.25">
      <c r="A3851" s="274" t="s">
        <v>3665</v>
      </c>
      <c r="B3851" s="274" t="s">
        <v>3652</v>
      </c>
      <c r="C3851" s="386"/>
      <c r="D3851" s="276">
        <v>228963</v>
      </c>
      <c r="E3851" s="276">
        <v>161359</v>
      </c>
      <c r="F3851" s="276">
        <v>1.418966404105132</v>
      </c>
      <c r="G3851" s="281">
        <v>4.6051701859880918</v>
      </c>
      <c r="H3851" s="13">
        <v>0</v>
      </c>
      <c r="I3851" s="12">
        <v>10</v>
      </c>
    </row>
    <row r="3852" spans="1:9" x14ac:dyDescent="0.25">
      <c r="A3852" s="275" t="s">
        <v>3666</v>
      </c>
      <c r="B3852" s="275" t="s">
        <v>3652</v>
      </c>
      <c r="C3852" s="387"/>
      <c r="D3852" s="277">
        <v>181018</v>
      </c>
      <c r="E3852" s="277">
        <v>127666</v>
      </c>
      <c r="F3852" s="277">
        <v>1.417902965550734</v>
      </c>
      <c r="G3852" s="280">
        <v>4.6051701859880918</v>
      </c>
      <c r="H3852" s="12">
        <v>0</v>
      </c>
      <c r="I3852" s="12">
        <v>10</v>
      </c>
    </row>
    <row r="3853" spans="1:9" x14ac:dyDescent="0.25">
      <c r="A3853" s="274" t="s">
        <v>3667</v>
      </c>
      <c r="B3853" s="274" t="s">
        <v>3652</v>
      </c>
      <c r="C3853" s="386"/>
      <c r="D3853" s="276">
        <v>216716</v>
      </c>
      <c r="E3853" s="276">
        <v>157885</v>
      </c>
      <c r="F3853" s="276">
        <v>1.3726193115242107</v>
      </c>
      <c r="G3853" s="281">
        <v>4.6051701859880918</v>
      </c>
      <c r="H3853" s="13">
        <v>0</v>
      </c>
      <c r="I3853" s="12">
        <v>10</v>
      </c>
    </row>
    <row r="3854" spans="1:9" x14ac:dyDescent="0.25">
      <c r="A3854" s="282" t="s">
        <v>149</v>
      </c>
      <c r="B3854" s="282" t="s">
        <v>3636</v>
      </c>
      <c r="C3854" s="386"/>
      <c r="D3854" s="284"/>
      <c r="E3854" s="284"/>
      <c r="F3854" s="284">
        <v>0</v>
      </c>
      <c r="G3854" s="286"/>
      <c r="H3854" s="12"/>
      <c r="I3854" s="12">
        <v>1</v>
      </c>
    </row>
    <row r="3855" spans="1:9" x14ac:dyDescent="0.25">
      <c r="A3855" s="283" t="s">
        <v>150</v>
      </c>
      <c r="B3855" s="283" t="s">
        <v>3636</v>
      </c>
      <c r="C3855" s="387"/>
      <c r="D3855" s="285"/>
      <c r="E3855" s="285"/>
      <c r="F3855" s="285">
        <v>0</v>
      </c>
      <c r="G3855" s="287"/>
      <c r="H3855" s="13"/>
      <c r="I3855" s="12">
        <v>1</v>
      </c>
    </row>
    <row r="3856" spans="1:9" x14ac:dyDescent="0.25">
      <c r="A3856" s="282" t="s">
        <v>151</v>
      </c>
      <c r="B3856" s="282" t="s">
        <v>3636</v>
      </c>
      <c r="C3856" s="386"/>
      <c r="D3856" s="284"/>
      <c r="E3856" s="284"/>
      <c r="F3856" s="284">
        <v>0</v>
      </c>
      <c r="G3856" s="286"/>
      <c r="H3856" s="12"/>
      <c r="I3856" s="12">
        <v>1</v>
      </c>
    </row>
    <row r="3857" spans="1:9" x14ac:dyDescent="0.25">
      <c r="A3857" s="283" t="s">
        <v>3668</v>
      </c>
      <c r="B3857" s="283" t="s">
        <v>3636</v>
      </c>
      <c r="C3857" s="387"/>
      <c r="D3857" s="285">
        <v>7267</v>
      </c>
      <c r="E3857" s="285">
        <v>181862</v>
      </c>
      <c r="F3857" s="285">
        <v>3.9958869912351126E-2</v>
      </c>
      <c r="G3857" s="288">
        <v>3.1363273199950306</v>
      </c>
      <c r="H3857" s="13">
        <v>120</v>
      </c>
      <c r="I3857" s="12">
        <v>1</v>
      </c>
    </row>
    <row r="3858" spans="1:9" x14ac:dyDescent="0.25">
      <c r="A3858" s="282" t="s">
        <v>3669</v>
      </c>
      <c r="B3858" s="282" t="s">
        <v>3636</v>
      </c>
      <c r="C3858" s="386"/>
      <c r="D3858" s="284">
        <v>9203</v>
      </c>
      <c r="E3858" s="284">
        <v>190732</v>
      </c>
      <c r="F3858" s="284">
        <v>4.825094897552587E-2</v>
      </c>
      <c r="G3858" s="289">
        <v>3.3615527387596864</v>
      </c>
      <c r="H3858" s="12">
        <v>120</v>
      </c>
      <c r="I3858" s="12">
        <v>1</v>
      </c>
    </row>
    <row r="3859" spans="1:9" x14ac:dyDescent="0.25">
      <c r="A3859" s="283" t="s">
        <v>3670</v>
      </c>
      <c r="B3859" s="283" t="s">
        <v>3636</v>
      </c>
      <c r="C3859" s="387"/>
      <c r="D3859" s="285">
        <v>11770</v>
      </c>
      <c r="E3859" s="285">
        <v>188523</v>
      </c>
      <c r="F3859" s="285">
        <v>6.2432700519300034E-2</v>
      </c>
      <c r="G3859" s="288">
        <v>3.7741321759036559</v>
      </c>
      <c r="H3859" s="13">
        <v>120</v>
      </c>
      <c r="I3859" s="12">
        <v>1</v>
      </c>
    </row>
    <row r="3860" spans="1:9" x14ac:dyDescent="0.25">
      <c r="A3860" s="282" t="s">
        <v>3671</v>
      </c>
      <c r="B3860" s="282" t="s">
        <v>3636</v>
      </c>
      <c r="C3860" s="386"/>
      <c r="D3860" s="284">
        <v>17040</v>
      </c>
      <c r="E3860" s="284">
        <v>159584</v>
      </c>
      <c r="F3860" s="284">
        <v>0.10677762181672348</v>
      </c>
      <c r="G3860" s="289">
        <v>4.1192250181058663</v>
      </c>
      <c r="H3860" s="12">
        <v>60</v>
      </c>
      <c r="I3860" s="12">
        <v>1</v>
      </c>
    </row>
    <row r="3861" spans="1:9" x14ac:dyDescent="0.25">
      <c r="A3861" s="283" t="s">
        <v>3672</v>
      </c>
      <c r="B3861" s="283" t="s">
        <v>3636</v>
      </c>
      <c r="C3861" s="387"/>
      <c r="D3861" s="285">
        <v>19271</v>
      </c>
      <c r="E3861" s="285">
        <v>169539</v>
      </c>
      <c r="F3861" s="285">
        <v>0.11366706185597414</v>
      </c>
      <c r="G3861" s="288">
        <v>4.2184109086296937</v>
      </c>
      <c r="H3861" s="13">
        <v>60</v>
      </c>
      <c r="I3861" s="12">
        <v>1</v>
      </c>
    </row>
    <row r="3862" spans="1:9" x14ac:dyDescent="0.25">
      <c r="A3862" s="282" t="s">
        <v>3673</v>
      </c>
      <c r="B3862" s="282" t="s">
        <v>3636</v>
      </c>
      <c r="C3862" s="386"/>
      <c r="D3862" s="284">
        <v>16279</v>
      </c>
      <c r="E3862" s="284">
        <v>184685</v>
      </c>
      <c r="F3862" s="284">
        <v>8.8144678777377694E-2</v>
      </c>
      <c r="G3862" s="289">
        <v>4.1190225324879108</v>
      </c>
      <c r="H3862" s="12">
        <v>60</v>
      </c>
      <c r="I3862" s="12">
        <v>1</v>
      </c>
    </row>
    <row r="3863" spans="1:9" x14ac:dyDescent="0.25">
      <c r="A3863" s="283" t="s">
        <v>3674</v>
      </c>
      <c r="B3863" s="283" t="s">
        <v>3636</v>
      </c>
      <c r="C3863" s="387"/>
      <c r="D3863" s="285">
        <v>32441</v>
      </c>
      <c r="E3863" s="285">
        <v>192500</v>
      </c>
      <c r="F3863" s="285">
        <v>0.16852467532467533</v>
      </c>
      <c r="G3863" s="288">
        <v>4.5755588272532339</v>
      </c>
      <c r="H3863" s="13">
        <v>30</v>
      </c>
      <c r="I3863" s="12">
        <v>1</v>
      </c>
    </row>
    <row r="3864" spans="1:9" x14ac:dyDescent="0.25">
      <c r="A3864" s="282" t="s">
        <v>3675</v>
      </c>
      <c r="B3864" s="282" t="s">
        <v>3636</v>
      </c>
      <c r="C3864" s="386"/>
      <c r="D3864" s="284">
        <v>24771</v>
      </c>
      <c r="E3864" s="284">
        <v>140833</v>
      </c>
      <c r="F3864" s="284">
        <v>0.17588917370218629</v>
      </c>
      <c r="G3864" s="289">
        <v>4.6549913451046807</v>
      </c>
      <c r="H3864" s="12">
        <v>30</v>
      </c>
      <c r="I3864" s="12">
        <v>1</v>
      </c>
    </row>
    <row r="3865" spans="1:9" x14ac:dyDescent="0.25">
      <c r="A3865" s="283" t="s">
        <v>3676</v>
      </c>
      <c r="B3865" s="283" t="s">
        <v>3636</v>
      </c>
      <c r="C3865" s="387"/>
      <c r="D3865" s="285">
        <v>21589</v>
      </c>
      <c r="E3865" s="285">
        <v>156102</v>
      </c>
      <c r="F3865" s="285">
        <v>0.13830059832673508</v>
      </c>
      <c r="G3865" s="288">
        <v>4.5694725559665237</v>
      </c>
      <c r="H3865" s="13">
        <v>30</v>
      </c>
      <c r="I3865" s="12">
        <v>1</v>
      </c>
    </row>
    <row r="3866" spans="1:9" x14ac:dyDescent="0.25">
      <c r="A3866" s="282" t="s">
        <v>3677</v>
      </c>
      <c r="B3866" s="282" t="s">
        <v>3636</v>
      </c>
      <c r="C3866" s="386"/>
      <c r="D3866" s="284">
        <v>25136</v>
      </c>
      <c r="E3866" s="284">
        <v>155292</v>
      </c>
      <c r="F3866" s="284">
        <v>0.16186281328078717</v>
      </c>
      <c r="G3866" s="289">
        <v>4.535225791954141</v>
      </c>
      <c r="H3866" s="12">
        <v>15</v>
      </c>
      <c r="I3866" s="12">
        <v>1</v>
      </c>
    </row>
    <row r="3867" spans="1:9" x14ac:dyDescent="0.25">
      <c r="A3867" s="283" t="s">
        <v>3678</v>
      </c>
      <c r="B3867" s="283" t="s">
        <v>3636</v>
      </c>
      <c r="C3867" s="387"/>
      <c r="D3867" s="285">
        <v>23845</v>
      </c>
      <c r="E3867" s="285">
        <v>149234</v>
      </c>
      <c r="F3867" s="285">
        <v>0.15978262326279535</v>
      </c>
      <c r="G3867" s="288">
        <v>4.5589515301678532</v>
      </c>
      <c r="H3867" s="13">
        <v>15</v>
      </c>
      <c r="I3867" s="12">
        <v>1</v>
      </c>
    </row>
    <row r="3868" spans="1:9" x14ac:dyDescent="0.25">
      <c r="A3868" s="282" t="s">
        <v>3679</v>
      </c>
      <c r="B3868" s="282" t="s">
        <v>3636</v>
      </c>
      <c r="C3868" s="386"/>
      <c r="D3868" s="284">
        <v>21151</v>
      </c>
      <c r="E3868" s="284">
        <v>147298</v>
      </c>
      <c r="F3868" s="284">
        <v>0.14359325992206276</v>
      </c>
      <c r="G3868" s="289">
        <v>4.6070277100458688</v>
      </c>
      <c r="H3868" s="12">
        <v>15</v>
      </c>
      <c r="I3868" s="12">
        <v>1</v>
      </c>
    </row>
    <row r="3869" spans="1:9" x14ac:dyDescent="0.25">
      <c r="A3869" s="283" t="s">
        <v>3680</v>
      </c>
      <c r="B3869" s="283" t="s">
        <v>3636</v>
      </c>
      <c r="C3869" s="387"/>
      <c r="D3869" s="285">
        <v>30399</v>
      </c>
      <c r="E3869" s="285">
        <v>175120</v>
      </c>
      <c r="F3869" s="285">
        <v>0.17358953860210141</v>
      </c>
      <c r="G3869" s="288">
        <v>4.6051701859880918</v>
      </c>
      <c r="H3869" s="13">
        <v>0</v>
      </c>
      <c r="I3869" s="12">
        <v>1</v>
      </c>
    </row>
    <row r="3870" spans="1:9" x14ac:dyDescent="0.25">
      <c r="A3870" s="282" t="s">
        <v>3681</v>
      </c>
      <c r="B3870" s="282" t="s">
        <v>3636</v>
      </c>
      <c r="C3870" s="386"/>
      <c r="D3870" s="284">
        <v>28419</v>
      </c>
      <c r="E3870" s="284">
        <v>169827</v>
      </c>
      <c r="F3870" s="284">
        <v>0.16734088219187762</v>
      </c>
      <c r="G3870" s="289">
        <v>4.6051701859880918</v>
      </c>
      <c r="H3870" s="12">
        <v>0</v>
      </c>
      <c r="I3870" s="12">
        <v>1</v>
      </c>
    </row>
    <row r="3871" spans="1:9" x14ac:dyDescent="0.25">
      <c r="A3871" s="283" t="s">
        <v>3682</v>
      </c>
      <c r="B3871" s="283" t="s">
        <v>3636</v>
      </c>
      <c r="C3871" s="387"/>
      <c r="D3871" s="285">
        <v>27118</v>
      </c>
      <c r="E3871" s="285">
        <v>189204</v>
      </c>
      <c r="F3871" s="285">
        <v>0.14332677956068582</v>
      </c>
      <c r="G3871" s="288">
        <v>4.6051701859880918</v>
      </c>
      <c r="H3871" s="13">
        <v>0</v>
      </c>
      <c r="I3871" s="12">
        <v>1</v>
      </c>
    </row>
    <row r="3872" spans="1:9" x14ac:dyDescent="0.25">
      <c r="A3872" s="283" t="s">
        <v>149</v>
      </c>
      <c r="B3872" s="283" t="s">
        <v>3652</v>
      </c>
      <c r="C3872" s="387"/>
      <c r="D3872" s="285"/>
      <c r="E3872" s="285"/>
      <c r="F3872" s="285">
        <v>0</v>
      </c>
      <c r="G3872" s="287"/>
      <c r="H3872" s="12"/>
      <c r="I3872" s="12">
        <v>1</v>
      </c>
    </row>
    <row r="3873" spans="1:9" x14ac:dyDescent="0.25">
      <c r="A3873" s="282" t="s">
        <v>150</v>
      </c>
      <c r="B3873" s="282" t="s">
        <v>3652</v>
      </c>
      <c r="C3873" s="386"/>
      <c r="D3873" s="284"/>
      <c r="E3873" s="284"/>
      <c r="F3873" s="284">
        <v>0</v>
      </c>
      <c r="G3873" s="286"/>
      <c r="H3873" s="13"/>
      <c r="I3873" s="12">
        <v>1</v>
      </c>
    </row>
    <row r="3874" spans="1:9" x14ac:dyDescent="0.25">
      <c r="A3874" s="283" t="s">
        <v>151</v>
      </c>
      <c r="B3874" s="283" t="s">
        <v>3652</v>
      </c>
      <c r="C3874" s="387"/>
      <c r="D3874" s="285"/>
      <c r="E3874" s="285"/>
      <c r="F3874" s="285">
        <v>0</v>
      </c>
      <c r="G3874" s="287"/>
      <c r="H3874" s="12"/>
      <c r="I3874" s="12">
        <v>1</v>
      </c>
    </row>
    <row r="3875" spans="1:9" x14ac:dyDescent="0.25">
      <c r="A3875" s="282" t="s">
        <v>3683</v>
      </c>
      <c r="B3875" s="282" t="s">
        <v>3652</v>
      </c>
      <c r="C3875" s="386"/>
      <c r="D3875" s="284">
        <v>1281</v>
      </c>
      <c r="E3875" s="284">
        <v>146842</v>
      </c>
      <c r="F3875" s="284">
        <v>8.7236621674997624E-3</v>
      </c>
      <c r="G3875" s="289" t="s">
        <v>3698</v>
      </c>
      <c r="H3875" s="13">
        <v>120</v>
      </c>
      <c r="I3875" s="12">
        <v>1</v>
      </c>
    </row>
    <row r="3876" spans="1:9" x14ac:dyDescent="0.25">
      <c r="A3876" s="283" t="s">
        <v>3684</v>
      </c>
      <c r="B3876" s="283" t="s">
        <v>3652</v>
      </c>
      <c r="C3876" s="387"/>
      <c r="D3876" s="285">
        <v>1905</v>
      </c>
      <c r="E3876" s="285">
        <v>148736</v>
      </c>
      <c r="F3876" s="285">
        <v>1.2807928141135972E-2</v>
      </c>
      <c r="G3876" s="288" t="s">
        <v>3699</v>
      </c>
      <c r="H3876" s="12">
        <v>120</v>
      </c>
      <c r="I3876" s="12">
        <v>1</v>
      </c>
    </row>
    <row r="3877" spans="1:9" x14ac:dyDescent="0.25">
      <c r="A3877" s="282" t="s">
        <v>3685</v>
      </c>
      <c r="B3877" s="282" t="s">
        <v>3652</v>
      </c>
      <c r="C3877" s="386"/>
      <c r="D3877" s="284">
        <v>819</v>
      </c>
      <c r="E3877" s="284">
        <v>155015</v>
      </c>
      <c r="F3877" s="284">
        <v>5.2833596748701741E-3</v>
      </c>
      <c r="G3877" s="289" t="s">
        <v>3700</v>
      </c>
      <c r="H3877" s="13">
        <v>120</v>
      </c>
      <c r="I3877" s="12">
        <v>1</v>
      </c>
    </row>
    <row r="3878" spans="1:9" x14ac:dyDescent="0.25">
      <c r="A3878" s="283" t="s">
        <v>3686</v>
      </c>
      <c r="B3878" s="283" t="s">
        <v>3652</v>
      </c>
      <c r="C3878" s="387"/>
      <c r="D3878" s="285">
        <v>999</v>
      </c>
      <c r="E3878" s="285">
        <v>135231</v>
      </c>
      <c r="F3878" s="285">
        <v>7.3873594072365063E-3</v>
      </c>
      <c r="G3878" s="288">
        <v>2.1974690365131013</v>
      </c>
      <c r="H3878" s="12">
        <v>60</v>
      </c>
      <c r="I3878" s="12">
        <v>1</v>
      </c>
    </row>
    <row r="3879" spans="1:9" x14ac:dyDescent="0.25">
      <c r="A3879" s="282" t="s">
        <v>3687</v>
      </c>
      <c r="B3879" s="282" t="s">
        <v>3652</v>
      </c>
      <c r="C3879" s="386"/>
      <c r="D3879" s="284">
        <v>1586</v>
      </c>
      <c r="E3879" s="284">
        <v>135185</v>
      </c>
      <c r="F3879" s="284">
        <v>1.1732070865850501E-2</v>
      </c>
      <c r="G3879" s="289">
        <v>2.7177413716949661</v>
      </c>
      <c r="H3879" s="13">
        <v>60</v>
      </c>
      <c r="I3879" s="12">
        <v>1</v>
      </c>
    </row>
    <row r="3880" spans="1:9" x14ac:dyDescent="0.25">
      <c r="A3880" s="283" t="s">
        <v>3688</v>
      </c>
      <c r="B3880" s="283" t="s">
        <v>3652</v>
      </c>
      <c r="C3880" s="387"/>
      <c r="D3880" s="285">
        <v>1130</v>
      </c>
      <c r="E3880" s="285">
        <v>136454</v>
      </c>
      <c r="F3880" s="285">
        <v>8.2811790053791013E-3</v>
      </c>
      <c r="G3880" s="288">
        <v>2.3574310519166199</v>
      </c>
      <c r="H3880" s="12">
        <v>60</v>
      </c>
      <c r="I3880" s="12">
        <v>1</v>
      </c>
    </row>
    <row r="3881" spans="1:9" x14ac:dyDescent="0.25">
      <c r="A3881" s="282" t="s">
        <v>3689</v>
      </c>
      <c r="B3881" s="282" t="s">
        <v>3652</v>
      </c>
      <c r="C3881" s="386"/>
      <c r="D3881" s="284">
        <v>2086</v>
      </c>
      <c r="E3881" s="284">
        <v>147683</v>
      </c>
      <c r="F3881" s="284">
        <v>1.4124848493056072E-2</v>
      </c>
      <c r="G3881" s="289">
        <v>2.8456342359509752</v>
      </c>
      <c r="H3881" s="13">
        <v>30</v>
      </c>
      <c r="I3881" s="12">
        <v>1</v>
      </c>
    </row>
    <row r="3882" spans="1:9" x14ac:dyDescent="0.25">
      <c r="A3882" s="283" t="s">
        <v>3690</v>
      </c>
      <c r="B3882" s="283" t="s">
        <v>3652</v>
      </c>
      <c r="C3882" s="387"/>
      <c r="D3882" s="285">
        <v>2496</v>
      </c>
      <c r="E3882" s="285">
        <v>150709</v>
      </c>
      <c r="F3882" s="285">
        <v>1.6561718278271371E-2</v>
      </c>
      <c r="G3882" s="288">
        <v>3.0625090845479463</v>
      </c>
      <c r="H3882" s="12">
        <v>30</v>
      </c>
      <c r="I3882" s="12">
        <v>1</v>
      </c>
    </row>
    <row r="3883" spans="1:9" x14ac:dyDescent="0.25">
      <c r="A3883" s="282" t="s">
        <v>3691</v>
      </c>
      <c r="B3883" s="282" t="s">
        <v>3652</v>
      </c>
      <c r="C3883" s="386"/>
      <c r="D3883" s="284">
        <v>2185</v>
      </c>
      <c r="E3883" s="284">
        <v>169038</v>
      </c>
      <c r="F3883" s="284">
        <v>1.2926087625267691E-2</v>
      </c>
      <c r="G3883" s="289">
        <v>2.8026932675132752</v>
      </c>
      <c r="H3883" s="13">
        <v>30</v>
      </c>
      <c r="I3883" s="12">
        <v>1</v>
      </c>
    </row>
    <row r="3884" spans="1:9" x14ac:dyDescent="0.25">
      <c r="A3884" s="283" t="s">
        <v>3692</v>
      </c>
      <c r="B3884" s="283" t="s">
        <v>3652</v>
      </c>
      <c r="C3884" s="387"/>
      <c r="D3884" s="285">
        <v>3512</v>
      </c>
      <c r="E3884" s="285">
        <v>136424</v>
      </c>
      <c r="F3884" s="285">
        <v>2.5743270978713421E-2</v>
      </c>
      <c r="G3884" s="288">
        <v>3.4458719568757128</v>
      </c>
      <c r="H3884" s="12">
        <v>15</v>
      </c>
      <c r="I3884" s="12">
        <v>1</v>
      </c>
    </row>
    <row r="3885" spans="1:9" x14ac:dyDescent="0.25">
      <c r="A3885" s="282" t="s">
        <v>3693</v>
      </c>
      <c r="B3885" s="282" t="s">
        <v>3652</v>
      </c>
      <c r="C3885" s="386"/>
      <c r="D3885" s="284">
        <v>5371</v>
      </c>
      <c r="E3885" s="284">
        <v>138317</v>
      </c>
      <c r="F3885" s="284">
        <v>3.8831090899889384E-2</v>
      </c>
      <c r="G3885" s="289">
        <v>3.914636417811538</v>
      </c>
      <c r="H3885" s="13">
        <v>15</v>
      </c>
      <c r="I3885" s="12">
        <v>1</v>
      </c>
    </row>
    <row r="3886" spans="1:9" x14ac:dyDescent="0.25">
      <c r="A3886" s="283" t="s">
        <v>3694</v>
      </c>
      <c r="B3886" s="283" t="s">
        <v>3652</v>
      </c>
      <c r="C3886" s="387"/>
      <c r="D3886" s="285">
        <v>3580</v>
      </c>
      <c r="E3886" s="285">
        <v>149536</v>
      </c>
      <c r="F3886" s="285">
        <v>2.3940723304087311E-2</v>
      </c>
      <c r="G3886" s="288">
        <v>3.4190266145789563</v>
      </c>
      <c r="H3886" s="12">
        <v>15</v>
      </c>
      <c r="I3886" s="12">
        <v>1</v>
      </c>
    </row>
    <row r="3887" spans="1:9" x14ac:dyDescent="0.25">
      <c r="A3887" s="282" t="s">
        <v>3695</v>
      </c>
      <c r="B3887" s="282" t="s">
        <v>3652</v>
      </c>
      <c r="C3887" s="386"/>
      <c r="D3887" s="284">
        <v>14208</v>
      </c>
      <c r="E3887" s="284">
        <v>173138</v>
      </c>
      <c r="F3887" s="284">
        <v>8.2061708001709616E-2</v>
      </c>
      <c r="G3887" s="289">
        <v>4.6051701859880918</v>
      </c>
      <c r="H3887" s="13">
        <v>0</v>
      </c>
      <c r="I3887" s="12">
        <v>1</v>
      </c>
    </row>
    <row r="3888" spans="1:9" x14ac:dyDescent="0.25">
      <c r="A3888" s="283" t="s">
        <v>3696</v>
      </c>
      <c r="B3888" s="283" t="s">
        <v>3652</v>
      </c>
      <c r="C3888" s="387"/>
      <c r="D3888" s="285">
        <v>12030</v>
      </c>
      <c r="E3888" s="285">
        <v>155307</v>
      </c>
      <c r="F3888" s="285">
        <v>7.7459483474666302E-2</v>
      </c>
      <c r="G3888" s="288">
        <v>4.6051701859880918</v>
      </c>
      <c r="H3888" s="12">
        <v>0</v>
      </c>
      <c r="I3888" s="12">
        <v>1</v>
      </c>
    </row>
    <row r="3889" spans="1:9" x14ac:dyDescent="0.25">
      <c r="A3889" s="282" t="s">
        <v>3697</v>
      </c>
      <c r="B3889" s="282" t="s">
        <v>3652</v>
      </c>
      <c r="C3889" s="386"/>
      <c r="D3889" s="284">
        <v>13225</v>
      </c>
      <c r="E3889" s="284">
        <v>168703</v>
      </c>
      <c r="F3889" s="284">
        <v>7.8392204050906036E-2</v>
      </c>
      <c r="G3889" s="289">
        <v>4.6051701859880918</v>
      </c>
      <c r="H3889" s="13">
        <v>0</v>
      </c>
      <c r="I3889" s="12">
        <v>1</v>
      </c>
    </row>
    <row r="3890" spans="1:9" x14ac:dyDescent="0.25">
      <c r="A3890" s="290" t="s">
        <v>130</v>
      </c>
      <c r="B3890" s="290" t="s">
        <v>3701</v>
      </c>
      <c r="C3890" s="386"/>
      <c r="D3890" s="292"/>
      <c r="E3890" s="292"/>
      <c r="F3890" s="292">
        <v>0</v>
      </c>
      <c r="G3890" s="294"/>
      <c r="H3890" s="12"/>
      <c r="I3890" s="12">
        <v>10</v>
      </c>
    </row>
    <row r="3891" spans="1:9" x14ac:dyDescent="0.25">
      <c r="A3891" s="291" t="s">
        <v>131</v>
      </c>
      <c r="B3891" s="291" t="s">
        <v>3701</v>
      </c>
      <c r="C3891" s="387"/>
      <c r="D3891" s="293"/>
      <c r="E3891" s="293"/>
      <c r="F3891" s="293">
        <v>0</v>
      </c>
      <c r="G3891" s="295"/>
      <c r="H3891" s="13"/>
      <c r="I3891" s="12">
        <v>10</v>
      </c>
    </row>
    <row r="3892" spans="1:9" x14ac:dyDescent="0.25">
      <c r="A3892" s="290" t="s">
        <v>132</v>
      </c>
      <c r="B3892" s="290" t="s">
        <v>3701</v>
      </c>
      <c r="C3892" s="386"/>
      <c r="D3892" s="292"/>
      <c r="E3892" s="292"/>
      <c r="F3892" s="292">
        <v>0</v>
      </c>
      <c r="G3892" s="294"/>
      <c r="H3892" s="12"/>
      <c r="I3892" s="12">
        <v>10</v>
      </c>
    </row>
    <row r="3893" spans="1:9" x14ac:dyDescent="0.25">
      <c r="A3893" s="291" t="s">
        <v>3702</v>
      </c>
      <c r="B3893" s="291" t="s">
        <v>3701</v>
      </c>
      <c r="C3893" s="387"/>
      <c r="D3893" s="293"/>
      <c r="E3893" s="293">
        <v>138956</v>
      </c>
      <c r="F3893" s="293">
        <v>0</v>
      </c>
      <c r="G3893" s="296" t="e">
        <v>#NUM!</v>
      </c>
      <c r="H3893" s="13">
        <v>120</v>
      </c>
      <c r="I3893" s="12">
        <v>10</v>
      </c>
    </row>
    <row r="3894" spans="1:9" x14ac:dyDescent="0.25">
      <c r="A3894" s="290" t="s">
        <v>3703</v>
      </c>
      <c r="B3894" s="290" t="s">
        <v>3701</v>
      </c>
      <c r="C3894" s="386"/>
      <c r="D3894" s="292"/>
      <c r="E3894" s="292">
        <v>136480</v>
      </c>
      <c r="F3894" s="292">
        <v>0</v>
      </c>
      <c r="G3894" s="297" t="e">
        <v>#NUM!</v>
      </c>
      <c r="H3894" s="12">
        <v>120</v>
      </c>
      <c r="I3894" s="12">
        <v>10</v>
      </c>
    </row>
    <row r="3895" spans="1:9" x14ac:dyDescent="0.25">
      <c r="A3895" s="291" t="s">
        <v>3704</v>
      </c>
      <c r="B3895" s="291" t="s">
        <v>3701</v>
      </c>
      <c r="C3895" s="387"/>
      <c r="D3895" s="293"/>
      <c r="E3895" s="293">
        <v>159943</v>
      </c>
      <c r="F3895" s="293">
        <v>0</v>
      </c>
      <c r="G3895" s="296" t="e">
        <v>#NUM!</v>
      </c>
      <c r="H3895" s="13">
        <v>120</v>
      </c>
      <c r="I3895" s="12">
        <v>10</v>
      </c>
    </row>
    <row r="3896" spans="1:9" x14ac:dyDescent="0.25">
      <c r="A3896" s="290" t="s">
        <v>3705</v>
      </c>
      <c r="B3896" s="290" t="s">
        <v>3701</v>
      </c>
      <c r="C3896" s="386"/>
      <c r="D3896" s="292"/>
      <c r="E3896" s="292">
        <v>136000</v>
      </c>
      <c r="F3896" s="292">
        <v>0</v>
      </c>
      <c r="G3896" s="297" t="e">
        <v>#NUM!</v>
      </c>
      <c r="H3896" s="12">
        <v>60</v>
      </c>
      <c r="I3896" s="12">
        <v>10</v>
      </c>
    </row>
    <row r="3897" spans="1:9" x14ac:dyDescent="0.25">
      <c r="A3897" s="291" t="s">
        <v>3706</v>
      </c>
      <c r="B3897" s="291" t="s">
        <v>3701</v>
      </c>
      <c r="C3897" s="387"/>
      <c r="D3897" s="293"/>
      <c r="E3897" s="293">
        <v>133983</v>
      </c>
      <c r="F3897" s="293">
        <v>0</v>
      </c>
      <c r="G3897" s="296" t="e">
        <v>#NUM!</v>
      </c>
      <c r="H3897" s="13">
        <v>60</v>
      </c>
      <c r="I3897" s="12">
        <v>10</v>
      </c>
    </row>
    <row r="3898" spans="1:9" x14ac:dyDescent="0.25">
      <c r="A3898" s="290" t="s">
        <v>3707</v>
      </c>
      <c r="B3898" s="290" t="s">
        <v>3701</v>
      </c>
      <c r="C3898" s="386"/>
      <c r="D3898" s="292"/>
      <c r="E3898" s="292">
        <v>152739</v>
      </c>
      <c r="F3898" s="292">
        <v>0</v>
      </c>
      <c r="G3898" s="297" t="e">
        <v>#NUM!</v>
      </c>
      <c r="H3898" s="12">
        <v>60</v>
      </c>
      <c r="I3898" s="12">
        <v>10</v>
      </c>
    </row>
    <row r="3899" spans="1:9" x14ac:dyDescent="0.25">
      <c r="A3899" s="291" t="s">
        <v>3708</v>
      </c>
      <c r="B3899" s="291" t="s">
        <v>3701</v>
      </c>
      <c r="C3899" s="387"/>
      <c r="D3899" s="293">
        <v>99338</v>
      </c>
      <c r="E3899" s="293">
        <v>123830</v>
      </c>
      <c r="F3899" s="293">
        <v>0.80221271097472346</v>
      </c>
      <c r="G3899" s="296">
        <v>3.9421952157604014</v>
      </c>
      <c r="H3899" s="13">
        <v>30</v>
      </c>
      <c r="I3899" s="12">
        <v>10</v>
      </c>
    </row>
    <row r="3900" spans="1:9" x14ac:dyDescent="0.25">
      <c r="A3900" s="290" t="s">
        <v>3709</v>
      </c>
      <c r="B3900" s="290" t="s">
        <v>3701</v>
      </c>
      <c r="C3900" s="386"/>
      <c r="D3900" s="292">
        <v>111205</v>
      </c>
      <c r="E3900" s="292">
        <v>130842</v>
      </c>
      <c r="F3900" s="292">
        <v>0.84991822197765243</v>
      </c>
      <c r="G3900" s="297">
        <v>3.9682839142232229</v>
      </c>
      <c r="H3900" s="12">
        <v>30</v>
      </c>
      <c r="I3900" s="12">
        <v>10</v>
      </c>
    </row>
    <row r="3901" spans="1:9" x14ac:dyDescent="0.25">
      <c r="A3901" s="291" t="s">
        <v>3710</v>
      </c>
      <c r="B3901" s="291" t="s">
        <v>3701</v>
      </c>
      <c r="C3901" s="387"/>
      <c r="D3901" s="293">
        <v>113827</v>
      </c>
      <c r="E3901" s="293">
        <v>131916</v>
      </c>
      <c r="F3901" s="293">
        <v>0.86287485975924072</v>
      </c>
      <c r="G3901" s="296">
        <v>4.0011072890502231</v>
      </c>
      <c r="H3901" s="13">
        <v>30</v>
      </c>
      <c r="I3901" s="12">
        <v>10</v>
      </c>
    </row>
    <row r="3902" spans="1:9" x14ac:dyDescent="0.25">
      <c r="A3902" s="290" t="s">
        <v>3711</v>
      </c>
      <c r="B3902" s="290" t="s">
        <v>3701</v>
      </c>
      <c r="C3902" s="386"/>
      <c r="D3902" s="292">
        <v>148163</v>
      </c>
      <c r="E3902" s="292">
        <v>139989</v>
      </c>
      <c r="F3902" s="292">
        <v>1.0583903020951646</v>
      </c>
      <c r="G3902" s="297">
        <v>4.2193258673670275</v>
      </c>
      <c r="H3902" s="12">
        <v>15</v>
      </c>
      <c r="I3902" s="12">
        <v>10</v>
      </c>
    </row>
    <row r="3903" spans="1:9" x14ac:dyDescent="0.25">
      <c r="A3903" s="291" t="s">
        <v>3712</v>
      </c>
      <c r="B3903" s="291" t="s">
        <v>3701</v>
      </c>
      <c r="C3903" s="387"/>
      <c r="D3903" s="293">
        <v>148437</v>
      </c>
      <c r="E3903" s="293">
        <v>144063</v>
      </c>
      <c r="F3903" s="293">
        <v>1.0303617167489223</v>
      </c>
      <c r="G3903" s="296">
        <v>4.1608089796889338</v>
      </c>
      <c r="H3903" s="13">
        <v>15</v>
      </c>
      <c r="I3903" s="12">
        <v>10</v>
      </c>
    </row>
    <row r="3904" spans="1:9" x14ac:dyDescent="0.25">
      <c r="A3904" s="290" t="s">
        <v>3713</v>
      </c>
      <c r="B3904" s="290" t="s">
        <v>3701</v>
      </c>
      <c r="C3904" s="386"/>
      <c r="D3904" s="292">
        <v>155442</v>
      </c>
      <c r="E3904" s="292">
        <v>151600</v>
      </c>
      <c r="F3904" s="292">
        <v>1.0253430079155672</v>
      </c>
      <c r="G3904" s="297">
        <v>4.1736200920151667</v>
      </c>
      <c r="H3904" s="12">
        <v>15</v>
      </c>
      <c r="I3904" s="12">
        <v>10</v>
      </c>
    </row>
    <row r="3905" spans="1:9" x14ac:dyDescent="0.25">
      <c r="A3905" s="291" t="s">
        <v>3714</v>
      </c>
      <c r="B3905" s="291" t="s">
        <v>3701</v>
      </c>
      <c r="C3905" s="387"/>
      <c r="D3905" s="293">
        <v>225598</v>
      </c>
      <c r="E3905" s="293">
        <v>144917</v>
      </c>
      <c r="F3905" s="293">
        <v>1.5567393749525591</v>
      </c>
      <c r="G3905" s="296">
        <v>4.6051701859880918</v>
      </c>
      <c r="H3905" s="13">
        <v>0</v>
      </c>
      <c r="I3905" s="12">
        <v>10</v>
      </c>
    </row>
    <row r="3906" spans="1:9" x14ac:dyDescent="0.25">
      <c r="A3906" s="290" t="s">
        <v>3715</v>
      </c>
      <c r="B3906" s="290" t="s">
        <v>3701</v>
      </c>
      <c r="C3906" s="386"/>
      <c r="D3906" s="292">
        <v>239855</v>
      </c>
      <c r="E3906" s="292">
        <v>149271</v>
      </c>
      <c r="F3906" s="292">
        <v>1.6068425883125323</v>
      </c>
      <c r="G3906" s="297">
        <v>4.6051701859880918</v>
      </c>
      <c r="H3906" s="12">
        <v>0</v>
      </c>
      <c r="I3906" s="12">
        <v>10</v>
      </c>
    </row>
    <row r="3907" spans="1:9" x14ac:dyDescent="0.25">
      <c r="A3907" s="291" t="s">
        <v>3716</v>
      </c>
      <c r="B3907" s="291" t="s">
        <v>3701</v>
      </c>
      <c r="C3907" s="387"/>
      <c r="D3907" s="293">
        <v>234788</v>
      </c>
      <c r="E3907" s="293">
        <v>148726</v>
      </c>
      <c r="F3907" s="293">
        <v>1.5786614310880411</v>
      </c>
      <c r="G3907" s="296">
        <v>4.6051701859880918</v>
      </c>
      <c r="H3907" s="13">
        <v>0</v>
      </c>
      <c r="I3907" s="12">
        <v>10</v>
      </c>
    </row>
    <row r="3908" spans="1:9" x14ac:dyDescent="0.25">
      <c r="A3908" s="291" t="s">
        <v>130</v>
      </c>
      <c r="B3908" s="291" t="s">
        <v>3717</v>
      </c>
      <c r="C3908" s="387"/>
      <c r="D3908" s="293"/>
      <c r="E3908" s="293"/>
      <c r="F3908" s="293">
        <v>0</v>
      </c>
      <c r="G3908" s="295"/>
      <c r="H3908" s="12"/>
      <c r="I3908" s="12">
        <v>10</v>
      </c>
    </row>
    <row r="3909" spans="1:9" x14ac:dyDescent="0.25">
      <c r="A3909" s="290" t="s">
        <v>131</v>
      </c>
      <c r="B3909" s="290" t="s">
        <v>3717</v>
      </c>
      <c r="C3909" s="386"/>
      <c r="D3909" s="292"/>
      <c r="E3909" s="292"/>
      <c r="F3909" s="292">
        <v>0</v>
      </c>
      <c r="G3909" s="294"/>
      <c r="H3909" s="13"/>
      <c r="I3909" s="12">
        <v>10</v>
      </c>
    </row>
    <row r="3910" spans="1:9" x14ac:dyDescent="0.25">
      <c r="A3910" s="291" t="s">
        <v>132</v>
      </c>
      <c r="B3910" s="291" t="s">
        <v>3717</v>
      </c>
      <c r="C3910" s="387"/>
      <c r="D3910" s="293"/>
      <c r="E3910" s="293"/>
      <c r="F3910" s="293">
        <v>0</v>
      </c>
      <c r="G3910" s="295"/>
      <c r="H3910" s="12"/>
      <c r="I3910" s="12">
        <v>10</v>
      </c>
    </row>
    <row r="3911" spans="1:9" x14ac:dyDescent="0.25">
      <c r="A3911" s="290" t="s">
        <v>3718</v>
      </c>
      <c r="B3911" s="290" t="s">
        <v>3717</v>
      </c>
      <c r="C3911" s="386"/>
      <c r="D3911" s="292">
        <v>23823</v>
      </c>
      <c r="E3911" s="292">
        <v>138815</v>
      </c>
      <c r="F3911" s="292">
        <v>0.17161690019090156</v>
      </c>
      <c r="G3911" s="297">
        <v>4.2169257468124668</v>
      </c>
      <c r="H3911" s="13">
        <v>120</v>
      </c>
      <c r="I3911" s="12">
        <v>10</v>
      </c>
    </row>
    <row r="3912" spans="1:9" x14ac:dyDescent="0.25">
      <c r="A3912" s="291" t="s">
        <v>3719</v>
      </c>
      <c r="B3912" s="291" t="s">
        <v>3717</v>
      </c>
      <c r="C3912" s="387"/>
      <c r="D3912" s="293">
        <v>25162</v>
      </c>
      <c r="E3912" s="293">
        <v>138780</v>
      </c>
      <c r="F3912" s="293">
        <v>0.1813085458999856</v>
      </c>
      <c r="G3912" s="296">
        <v>4.2100201827880204</v>
      </c>
      <c r="H3912" s="12">
        <v>120</v>
      </c>
      <c r="I3912" s="12">
        <v>10</v>
      </c>
    </row>
    <row r="3913" spans="1:9" x14ac:dyDescent="0.25">
      <c r="A3913" s="290" t="s">
        <v>3720</v>
      </c>
      <c r="B3913" s="290" t="s">
        <v>3717</v>
      </c>
      <c r="C3913" s="386"/>
      <c r="D3913" s="292">
        <v>32270</v>
      </c>
      <c r="E3913" s="292">
        <v>130943</v>
      </c>
      <c r="F3913" s="292">
        <v>0.24644310883361462</v>
      </c>
      <c r="G3913" s="297">
        <v>4.5748865373682124</v>
      </c>
      <c r="H3913" s="13">
        <v>120</v>
      </c>
      <c r="I3913" s="12">
        <v>10</v>
      </c>
    </row>
    <row r="3914" spans="1:9" x14ac:dyDescent="0.25">
      <c r="A3914" s="291" t="s">
        <v>3721</v>
      </c>
      <c r="B3914" s="291" t="s">
        <v>3717</v>
      </c>
      <c r="C3914" s="387"/>
      <c r="D3914" s="293">
        <v>26797</v>
      </c>
      <c r="E3914" s="293">
        <v>151130</v>
      </c>
      <c r="F3914" s="293">
        <v>0.17731092436974791</v>
      </c>
      <c r="G3914" s="296">
        <v>4.2495659049996926</v>
      </c>
      <c r="H3914" s="12">
        <v>60</v>
      </c>
      <c r="I3914" s="12">
        <v>10</v>
      </c>
    </row>
    <row r="3915" spans="1:9" x14ac:dyDescent="0.25">
      <c r="A3915" s="290" t="s">
        <v>3722</v>
      </c>
      <c r="B3915" s="290" t="s">
        <v>3717</v>
      </c>
      <c r="C3915" s="386"/>
      <c r="D3915" s="292">
        <v>28167</v>
      </c>
      <c r="E3915" s="292">
        <v>146460</v>
      </c>
      <c r="F3915" s="292">
        <v>0.1923187218353134</v>
      </c>
      <c r="G3915" s="297">
        <v>4.268973934642081</v>
      </c>
      <c r="H3915" s="13">
        <v>60</v>
      </c>
      <c r="I3915" s="12">
        <v>10</v>
      </c>
    </row>
    <row r="3916" spans="1:9" x14ac:dyDescent="0.25">
      <c r="A3916" s="291" t="s">
        <v>3723</v>
      </c>
      <c r="B3916" s="291" t="s">
        <v>3717</v>
      </c>
      <c r="C3916" s="387"/>
      <c r="D3916" s="293">
        <v>32947</v>
      </c>
      <c r="E3916" s="293">
        <v>145846</v>
      </c>
      <c r="F3916" s="293">
        <v>0.22590266445428739</v>
      </c>
      <c r="G3916" s="296">
        <v>4.4878595845738509</v>
      </c>
      <c r="H3916" s="12">
        <v>60</v>
      </c>
      <c r="I3916" s="12">
        <v>10</v>
      </c>
    </row>
    <row r="3917" spans="1:9" x14ac:dyDescent="0.25">
      <c r="A3917" s="290" t="s">
        <v>3724</v>
      </c>
      <c r="B3917" s="290" t="s">
        <v>3717</v>
      </c>
      <c r="C3917" s="386"/>
      <c r="D3917" s="292">
        <v>30382</v>
      </c>
      <c r="E3917" s="292">
        <v>132724</v>
      </c>
      <c r="F3917" s="292">
        <v>0.22891112383593021</v>
      </c>
      <c r="G3917" s="297">
        <v>4.5049949013489092</v>
      </c>
      <c r="H3917" s="13">
        <v>30</v>
      </c>
      <c r="I3917" s="12">
        <v>10</v>
      </c>
    </row>
    <row r="3918" spans="1:9" x14ac:dyDescent="0.25">
      <c r="A3918" s="291" t="s">
        <v>3725</v>
      </c>
      <c r="B3918" s="291" t="s">
        <v>3717</v>
      </c>
      <c r="C3918" s="387"/>
      <c r="D3918" s="293">
        <v>31773</v>
      </c>
      <c r="E3918" s="293">
        <v>143911</v>
      </c>
      <c r="F3918" s="293">
        <v>0.22078228905365122</v>
      </c>
      <c r="G3918" s="296">
        <v>4.4069970279147501</v>
      </c>
      <c r="H3918" s="12">
        <v>30</v>
      </c>
      <c r="I3918" s="12">
        <v>10</v>
      </c>
    </row>
    <row r="3919" spans="1:9" x14ac:dyDescent="0.25">
      <c r="A3919" s="290" t="s">
        <v>3726</v>
      </c>
      <c r="B3919" s="290" t="s">
        <v>3717</v>
      </c>
      <c r="C3919" s="386"/>
      <c r="D3919" s="292">
        <v>35685</v>
      </c>
      <c r="E3919" s="292">
        <v>145556</v>
      </c>
      <c r="F3919" s="292">
        <v>0.245163373546951</v>
      </c>
      <c r="G3919" s="297">
        <v>4.5696801854454936</v>
      </c>
      <c r="H3919" s="13">
        <v>30</v>
      </c>
      <c r="I3919" s="12">
        <v>10</v>
      </c>
    </row>
    <row r="3920" spans="1:9" x14ac:dyDescent="0.25">
      <c r="A3920" s="291" t="s">
        <v>3727</v>
      </c>
      <c r="B3920" s="291" t="s">
        <v>3717</v>
      </c>
      <c r="C3920" s="387"/>
      <c r="D3920" s="293">
        <v>30870</v>
      </c>
      <c r="E3920" s="293">
        <v>144909</v>
      </c>
      <c r="F3920" s="293">
        <v>0.21303024656853611</v>
      </c>
      <c r="G3920" s="296">
        <v>4.433095236944248</v>
      </c>
      <c r="H3920" s="12">
        <v>15</v>
      </c>
      <c r="I3920" s="12">
        <v>10</v>
      </c>
    </row>
    <row r="3921" spans="1:9" x14ac:dyDescent="0.25">
      <c r="A3921" s="290" t="s">
        <v>3728</v>
      </c>
      <c r="B3921" s="290" t="s">
        <v>3717</v>
      </c>
      <c r="C3921" s="386"/>
      <c r="D3921" s="292">
        <v>33238</v>
      </c>
      <c r="E3921" s="292">
        <v>153200</v>
      </c>
      <c r="F3921" s="292">
        <v>0.21695822454308095</v>
      </c>
      <c r="G3921" s="297">
        <v>4.3895247507293247</v>
      </c>
      <c r="H3921" s="13">
        <v>15</v>
      </c>
      <c r="I3921" s="12">
        <v>10</v>
      </c>
    </row>
    <row r="3922" spans="1:9" x14ac:dyDescent="0.25">
      <c r="A3922" s="291" t="s">
        <v>3729</v>
      </c>
      <c r="B3922" s="291" t="s">
        <v>3717</v>
      </c>
      <c r="C3922" s="387"/>
      <c r="D3922" s="293">
        <v>32741</v>
      </c>
      <c r="E3922" s="293">
        <v>153284</v>
      </c>
      <c r="F3922" s="293">
        <v>0.21359698337726052</v>
      </c>
      <c r="G3922" s="296">
        <v>4.4318463505504342</v>
      </c>
      <c r="H3922" s="12">
        <v>15</v>
      </c>
      <c r="I3922" s="12">
        <v>10</v>
      </c>
    </row>
    <row r="3923" spans="1:9" x14ac:dyDescent="0.25">
      <c r="A3923" s="290" t="s">
        <v>3730</v>
      </c>
      <c r="B3923" s="290" t="s">
        <v>3717</v>
      </c>
      <c r="C3923" s="386"/>
      <c r="D3923" s="292">
        <v>40665</v>
      </c>
      <c r="E3923" s="292">
        <v>160712</v>
      </c>
      <c r="F3923" s="292">
        <v>0.25303026531932898</v>
      </c>
      <c r="G3923" s="297">
        <v>4.6051701859880918</v>
      </c>
      <c r="H3923" s="13">
        <v>0</v>
      </c>
      <c r="I3923" s="12">
        <v>10</v>
      </c>
    </row>
    <row r="3924" spans="1:9" x14ac:dyDescent="0.25">
      <c r="A3924" s="291" t="s">
        <v>3731</v>
      </c>
      <c r="B3924" s="291" t="s">
        <v>3717</v>
      </c>
      <c r="C3924" s="387"/>
      <c r="D3924" s="293">
        <v>41688</v>
      </c>
      <c r="E3924" s="293">
        <v>154875</v>
      </c>
      <c r="F3924" s="293">
        <v>0.26917191283292979</v>
      </c>
      <c r="G3924" s="296">
        <v>4.6051701859880918</v>
      </c>
      <c r="H3924" s="12">
        <v>0</v>
      </c>
      <c r="I3924" s="12">
        <v>10</v>
      </c>
    </row>
    <row r="3925" spans="1:9" x14ac:dyDescent="0.25">
      <c r="A3925" s="290" t="s">
        <v>3732</v>
      </c>
      <c r="B3925" s="290" t="s">
        <v>3717</v>
      </c>
      <c r="C3925" s="386"/>
      <c r="D3925" s="292">
        <v>41937</v>
      </c>
      <c r="E3925" s="292">
        <v>165093</v>
      </c>
      <c r="F3925" s="292">
        <v>0.25402046119459942</v>
      </c>
      <c r="G3925" s="297">
        <v>4.6051701859880918</v>
      </c>
      <c r="H3925" s="13">
        <v>0</v>
      </c>
      <c r="I3925" s="12">
        <v>10</v>
      </c>
    </row>
    <row r="3926" spans="1:9" x14ac:dyDescent="0.25">
      <c r="A3926" s="298" t="s">
        <v>149</v>
      </c>
      <c r="B3926" s="298" t="s">
        <v>3701</v>
      </c>
      <c r="C3926" s="386"/>
      <c r="D3926" s="300"/>
      <c r="E3926" s="300"/>
      <c r="F3926" s="300">
        <v>0</v>
      </c>
      <c r="G3926" s="302"/>
      <c r="H3926" s="12"/>
      <c r="I3926" s="12">
        <v>1</v>
      </c>
    </row>
    <row r="3927" spans="1:9" x14ac:dyDescent="0.25">
      <c r="A3927" s="299" t="s">
        <v>150</v>
      </c>
      <c r="B3927" s="299" t="s">
        <v>3701</v>
      </c>
      <c r="C3927" s="387"/>
      <c r="D3927" s="301"/>
      <c r="E3927" s="301"/>
      <c r="F3927" s="301">
        <v>0</v>
      </c>
      <c r="G3927" s="303"/>
      <c r="H3927" s="13"/>
      <c r="I3927" s="12">
        <v>1</v>
      </c>
    </row>
    <row r="3928" spans="1:9" x14ac:dyDescent="0.25">
      <c r="A3928" s="298" t="s">
        <v>151</v>
      </c>
      <c r="B3928" s="298" t="s">
        <v>3701</v>
      </c>
      <c r="C3928" s="386"/>
      <c r="D3928" s="300"/>
      <c r="E3928" s="300"/>
      <c r="F3928" s="300">
        <v>0</v>
      </c>
      <c r="G3928" s="302"/>
      <c r="H3928" s="12"/>
      <c r="I3928" s="12">
        <v>1</v>
      </c>
    </row>
    <row r="3929" spans="1:9" x14ac:dyDescent="0.25">
      <c r="A3929" s="299" t="s">
        <v>3733</v>
      </c>
      <c r="B3929" s="299" t="s">
        <v>3701</v>
      </c>
      <c r="C3929" s="387"/>
      <c r="D3929" s="301"/>
      <c r="E3929" s="301">
        <v>164671</v>
      </c>
      <c r="F3929" s="301">
        <v>0</v>
      </c>
      <c r="G3929" s="304" t="e">
        <v>#NUM!</v>
      </c>
      <c r="H3929" s="13">
        <v>120</v>
      </c>
      <c r="I3929" s="12">
        <v>1</v>
      </c>
    </row>
    <row r="3930" spans="1:9" x14ac:dyDescent="0.25">
      <c r="A3930" s="298" t="s">
        <v>3734</v>
      </c>
      <c r="B3930" s="298" t="s">
        <v>3701</v>
      </c>
      <c r="C3930" s="386"/>
      <c r="D3930" s="300"/>
      <c r="E3930" s="300">
        <v>169712</v>
      </c>
      <c r="F3930" s="300">
        <v>0</v>
      </c>
      <c r="G3930" s="305" t="e">
        <v>#NUM!</v>
      </c>
      <c r="H3930" s="12">
        <v>120</v>
      </c>
      <c r="I3930" s="12">
        <v>1</v>
      </c>
    </row>
    <row r="3931" spans="1:9" x14ac:dyDescent="0.25">
      <c r="A3931" s="299" t="s">
        <v>3735</v>
      </c>
      <c r="B3931" s="299" t="s">
        <v>3701</v>
      </c>
      <c r="C3931" s="387"/>
      <c r="D3931" s="301"/>
      <c r="E3931" s="301">
        <v>163177</v>
      </c>
      <c r="F3931" s="301">
        <v>0</v>
      </c>
      <c r="G3931" s="304" t="e">
        <v>#NUM!</v>
      </c>
      <c r="H3931" s="13">
        <v>120</v>
      </c>
      <c r="I3931" s="12">
        <v>1</v>
      </c>
    </row>
    <row r="3932" spans="1:9" x14ac:dyDescent="0.25">
      <c r="A3932" s="298" t="s">
        <v>3736</v>
      </c>
      <c r="B3932" s="298" t="s">
        <v>3701</v>
      </c>
      <c r="C3932" s="386"/>
      <c r="D3932" s="300"/>
      <c r="E3932" s="300">
        <v>155692</v>
      </c>
      <c r="F3932" s="300">
        <v>0</v>
      </c>
      <c r="G3932" s="305" t="e">
        <v>#NUM!</v>
      </c>
      <c r="H3932" s="12">
        <v>60</v>
      </c>
      <c r="I3932" s="12">
        <v>1</v>
      </c>
    </row>
    <row r="3933" spans="1:9" x14ac:dyDescent="0.25">
      <c r="A3933" s="299" t="s">
        <v>3737</v>
      </c>
      <c r="B3933" s="299" t="s">
        <v>3701</v>
      </c>
      <c r="C3933" s="387"/>
      <c r="D3933" s="301"/>
      <c r="E3933" s="301">
        <v>152742</v>
      </c>
      <c r="F3933" s="301">
        <v>0</v>
      </c>
      <c r="G3933" s="304" t="e">
        <v>#NUM!</v>
      </c>
      <c r="H3933" s="13">
        <v>60</v>
      </c>
      <c r="I3933" s="12">
        <v>1</v>
      </c>
    </row>
    <row r="3934" spans="1:9" x14ac:dyDescent="0.25">
      <c r="A3934" s="298" t="s">
        <v>3738</v>
      </c>
      <c r="B3934" s="298" t="s">
        <v>3701</v>
      </c>
      <c r="C3934" s="386"/>
      <c r="D3934" s="300"/>
      <c r="E3934" s="300">
        <v>134638</v>
      </c>
      <c r="F3934" s="300">
        <v>0</v>
      </c>
      <c r="G3934" s="305" t="e">
        <v>#NUM!</v>
      </c>
      <c r="H3934" s="12">
        <v>60</v>
      </c>
      <c r="I3934" s="12">
        <v>1</v>
      </c>
    </row>
    <row r="3935" spans="1:9" x14ac:dyDescent="0.25">
      <c r="A3935" s="299" t="s">
        <v>3739</v>
      </c>
      <c r="B3935" s="299" t="s">
        <v>3701</v>
      </c>
      <c r="C3935" s="387"/>
      <c r="D3935" s="301"/>
      <c r="E3935" s="301">
        <v>145049</v>
      </c>
      <c r="F3935" s="301">
        <v>0</v>
      </c>
      <c r="G3935" s="304" t="e">
        <v>#NUM!</v>
      </c>
      <c r="H3935" s="13">
        <v>30</v>
      </c>
      <c r="I3935" s="12">
        <v>1</v>
      </c>
    </row>
    <row r="3936" spans="1:9" x14ac:dyDescent="0.25">
      <c r="A3936" s="298" t="s">
        <v>3740</v>
      </c>
      <c r="B3936" s="298" t="s">
        <v>3701</v>
      </c>
      <c r="C3936" s="386"/>
      <c r="D3936" s="300"/>
      <c r="E3936" s="300">
        <v>148359</v>
      </c>
      <c r="F3936" s="300">
        <v>0</v>
      </c>
      <c r="G3936" s="305" t="e">
        <v>#NUM!</v>
      </c>
      <c r="H3936" s="12">
        <v>30</v>
      </c>
      <c r="I3936" s="12">
        <v>1</v>
      </c>
    </row>
    <row r="3937" spans="1:9" x14ac:dyDescent="0.25">
      <c r="A3937" s="299" t="s">
        <v>3741</v>
      </c>
      <c r="B3937" s="299" t="s">
        <v>3701</v>
      </c>
      <c r="C3937" s="387"/>
      <c r="D3937" s="301"/>
      <c r="E3937" s="301">
        <v>164757</v>
      </c>
      <c r="F3937" s="301">
        <v>0</v>
      </c>
      <c r="G3937" s="304" t="e">
        <v>#NUM!</v>
      </c>
      <c r="H3937" s="13">
        <v>30</v>
      </c>
      <c r="I3937" s="12">
        <v>1</v>
      </c>
    </row>
    <row r="3938" spans="1:9" x14ac:dyDescent="0.25">
      <c r="A3938" s="298" t="s">
        <v>3742</v>
      </c>
      <c r="B3938" s="298" t="s">
        <v>3701</v>
      </c>
      <c r="C3938" s="386"/>
      <c r="D3938" s="300"/>
      <c r="E3938" s="300">
        <v>135349</v>
      </c>
      <c r="F3938" s="300">
        <v>0</v>
      </c>
      <c r="G3938" s="305" t="e">
        <v>#NUM!</v>
      </c>
      <c r="H3938" s="12">
        <v>15</v>
      </c>
      <c r="I3938" s="12">
        <v>1</v>
      </c>
    </row>
    <row r="3939" spans="1:9" x14ac:dyDescent="0.25">
      <c r="A3939" s="299" t="s">
        <v>3743</v>
      </c>
      <c r="B3939" s="299" t="s">
        <v>3701</v>
      </c>
      <c r="C3939" s="387"/>
      <c r="D3939" s="301">
        <v>19390</v>
      </c>
      <c r="E3939" s="301">
        <v>146522</v>
      </c>
      <c r="F3939" s="301">
        <v>0.1323350759612891</v>
      </c>
      <c r="G3939" s="304">
        <v>4.1629759618362776</v>
      </c>
      <c r="H3939" s="13">
        <v>15</v>
      </c>
      <c r="I3939" s="12">
        <v>1</v>
      </c>
    </row>
    <row r="3940" spans="1:9" x14ac:dyDescent="0.25">
      <c r="A3940" s="298" t="s">
        <v>3744</v>
      </c>
      <c r="B3940" s="298" t="s">
        <v>3701</v>
      </c>
      <c r="C3940" s="386"/>
      <c r="D3940" s="300">
        <v>13277</v>
      </c>
      <c r="E3940" s="300">
        <v>141866</v>
      </c>
      <c r="F3940" s="300">
        <v>9.3588315734566427E-2</v>
      </c>
      <c r="G3940" s="305">
        <v>3.8897361784030871</v>
      </c>
      <c r="H3940" s="12">
        <v>15</v>
      </c>
      <c r="I3940" s="12">
        <v>1</v>
      </c>
    </row>
    <row r="3941" spans="1:9" x14ac:dyDescent="0.25">
      <c r="A3941" s="299" t="s">
        <v>3745</v>
      </c>
      <c r="B3941" s="299" t="s">
        <v>3701</v>
      </c>
      <c r="C3941" s="387"/>
      <c r="D3941" s="301">
        <v>37007</v>
      </c>
      <c r="E3941" s="301">
        <v>176142</v>
      </c>
      <c r="F3941" s="301">
        <v>0.21009753494339795</v>
      </c>
      <c r="G3941" s="304">
        <v>4.6051701859880918</v>
      </c>
      <c r="H3941" s="13">
        <v>0</v>
      </c>
      <c r="I3941" s="12">
        <v>1</v>
      </c>
    </row>
    <row r="3942" spans="1:9" x14ac:dyDescent="0.25">
      <c r="A3942" s="298" t="s">
        <v>3746</v>
      </c>
      <c r="B3942" s="298" t="s">
        <v>3701</v>
      </c>
      <c r="C3942" s="386"/>
      <c r="D3942" s="300">
        <v>34288</v>
      </c>
      <c r="E3942" s="300">
        <v>166504</v>
      </c>
      <c r="F3942" s="300">
        <v>0.20592898669101042</v>
      </c>
      <c r="G3942" s="305">
        <v>4.6051701859880918</v>
      </c>
      <c r="H3942" s="12">
        <v>0</v>
      </c>
      <c r="I3942" s="12">
        <v>1</v>
      </c>
    </row>
    <row r="3943" spans="1:9" x14ac:dyDescent="0.25">
      <c r="A3943" s="299" t="s">
        <v>3747</v>
      </c>
      <c r="B3943" s="299" t="s">
        <v>3701</v>
      </c>
      <c r="C3943" s="387"/>
      <c r="D3943" s="301">
        <v>30739</v>
      </c>
      <c r="E3943" s="301">
        <v>160605</v>
      </c>
      <c r="F3943" s="301">
        <v>0.19139503751439868</v>
      </c>
      <c r="G3943" s="304">
        <v>4.6051701859880918</v>
      </c>
      <c r="H3943" s="13">
        <v>0</v>
      </c>
      <c r="I3943" s="12">
        <v>1</v>
      </c>
    </row>
    <row r="3944" spans="1:9" x14ac:dyDescent="0.25">
      <c r="A3944" s="299" t="s">
        <v>149</v>
      </c>
      <c r="B3944" s="299" t="s">
        <v>3717</v>
      </c>
      <c r="C3944" s="387"/>
      <c r="D3944" s="301"/>
      <c r="E3944" s="301"/>
      <c r="F3944" s="301">
        <v>0</v>
      </c>
      <c r="G3944" s="303"/>
      <c r="H3944" s="12"/>
      <c r="I3944" s="12">
        <v>1</v>
      </c>
    </row>
    <row r="3945" spans="1:9" x14ac:dyDescent="0.25">
      <c r="A3945" s="298" t="s">
        <v>150</v>
      </c>
      <c r="B3945" s="298" t="s">
        <v>3717</v>
      </c>
      <c r="C3945" s="386"/>
      <c r="D3945" s="300"/>
      <c r="E3945" s="300"/>
      <c r="F3945" s="300">
        <v>0</v>
      </c>
      <c r="G3945" s="302"/>
      <c r="H3945" s="13"/>
      <c r="I3945" s="12">
        <v>1</v>
      </c>
    </row>
    <row r="3946" spans="1:9" x14ac:dyDescent="0.25">
      <c r="A3946" s="299" t="s">
        <v>151</v>
      </c>
      <c r="B3946" s="299" t="s">
        <v>3717</v>
      </c>
      <c r="C3946" s="387"/>
      <c r="D3946" s="301"/>
      <c r="E3946" s="301"/>
      <c r="F3946" s="301">
        <v>0</v>
      </c>
      <c r="G3946" s="303"/>
      <c r="H3946" s="12"/>
      <c r="I3946" s="12">
        <v>1</v>
      </c>
    </row>
    <row r="3947" spans="1:9" x14ac:dyDescent="0.25">
      <c r="A3947" s="298" t="s">
        <v>3748</v>
      </c>
      <c r="B3947" s="298" t="s">
        <v>3717</v>
      </c>
      <c r="C3947" s="386"/>
      <c r="D3947" s="300">
        <v>2901</v>
      </c>
      <c r="E3947" s="300">
        <v>158728</v>
      </c>
      <c r="F3947" s="300">
        <v>1.8276548561060431E-2</v>
      </c>
      <c r="G3947" s="305">
        <v>4.2692803988904062</v>
      </c>
      <c r="H3947" s="13">
        <v>120</v>
      </c>
      <c r="I3947" s="12">
        <v>1</v>
      </c>
    </row>
    <row r="3948" spans="1:9" x14ac:dyDescent="0.25">
      <c r="A3948" s="299" t="s">
        <v>3749</v>
      </c>
      <c r="B3948" s="299" t="s">
        <v>3717</v>
      </c>
      <c r="C3948" s="387"/>
      <c r="D3948" s="301">
        <v>2672</v>
      </c>
      <c r="E3948" s="301">
        <v>129149</v>
      </c>
      <c r="F3948" s="301">
        <v>2.0689281372678069E-2</v>
      </c>
      <c r="G3948" s="304">
        <v>4.4167592159056435</v>
      </c>
      <c r="H3948" s="12">
        <v>120</v>
      </c>
      <c r="I3948" s="12">
        <v>1</v>
      </c>
    </row>
    <row r="3949" spans="1:9" x14ac:dyDescent="0.25">
      <c r="A3949" s="298" t="s">
        <v>3750</v>
      </c>
      <c r="B3949" s="298" t="s">
        <v>3717</v>
      </c>
      <c r="C3949" s="386"/>
      <c r="D3949" s="300">
        <v>3267</v>
      </c>
      <c r="E3949" s="300">
        <v>175446</v>
      </c>
      <c r="F3949" s="300">
        <v>1.8621114188981224E-2</v>
      </c>
      <c r="G3949" s="305">
        <v>4.3215072070433491</v>
      </c>
      <c r="H3949" s="13">
        <v>120</v>
      </c>
      <c r="I3949" s="12">
        <v>1</v>
      </c>
    </row>
    <row r="3950" spans="1:9" x14ac:dyDescent="0.25">
      <c r="A3950" s="299" t="s">
        <v>3751</v>
      </c>
      <c r="B3950" s="299" t="s">
        <v>3717</v>
      </c>
      <c r="C3950" s="387"/>
      <c r="D3950" s="301">
        <v>2613</v>
      </c>
      <c r="E3950" s="301">
        <v>124793</v>
      </c>
      <c r="F3950" s="301">
        <v>2.0938674444880723E-2</v>
      </c>
      <c r="G3950" s="304">
        <v>4.4052595611631347</v>
      </c>
      <c r="H3950" s="12">
        <v>60</v>
      </c>
      <c r="I3950" s="12">
        <v>1</v>
      </c>
    </row>
    <row r="3951" spans="1:9" x14ac:dyDescent="0.25">
      <c r="A3951" s="298" t="s">
        <v>3752</v>
      </c>
      <c r="B3951" s="298" t="s">
        <v>3717</v>
      </c>
      <c r="C3951" s="386"/>
      <c r="D3951" s="300">
        <v>3762</v>
      </c>
      <c r="E3951" s="300">
        <v>153974</v>
      </c>
      <c r="F3951" s="300">
        <v>2.4432696429267278E-2</v>
      </c>
      <c r="G3951" s="305">
        <v>4.5830657106961707</v>
      </c>
      <c r="H3951" s="13">
        <v>60</v>
      </c>
      <c r="I3951" s="12">
        <v>1</v>
      </c>
    </row>
    <row r="3952" spans="1:9" x14ac:dyDescent="0.25">
      <c r="A3952" s="299" t="s">
        <v>3753</v>
      </c>
      <c r="B3952" s="299" t="s">
        <v>3717</v>
      </c>
      <c r="C3952" s="387"/>
      <c r="D3952" s="301">
        <v>3519</v>
      </c>
      <c r="E3952" s="301">
        <v>161336</v>
      </c>
      <c r="F3952" s="301">
        <v>2.1811622948381019E-2</v>
      </c>
      <c r="G3952" s="304">
        <v>4.4796540891775614</v>
      </c>
      <c r="H3952" s="12">
        <v>60</v>
      </c>
      <c r="I3952" s="12">
        <v>1</v>
      </c>
    </row>
    <row r="3953" spans="1:9" x14ac:dyDescent="0.25">
      <c r="A3953" s="298" t="s">
        <v>3754</v>
      </c>
      <c r="B3953" s="298" t="s">
        <v>3717</v>
      </c>
      <c r="C3953" s="386"/>
      <c r="D3953" s="300">
        <v>2531</v>
      </c>
      <c r="E3953" s="300">
        <v>171791</v>
      </c>
      <c r="F3953" s="300">
        <v>1.47330186098224E-2</v>
      </c>
      <c r="G3953" s="305">
        <v>4.0537527991242861</v>
      </c>
      <c r="H3953" s="13">
        <v>30</v>
      </c>
      <c r="I3953" s="12">
        <v>1</v>
      </c>
    </row>
    <row r="3954" spans="1:9" x14ac:dyDescent="0.25">
      <c r="A3954" s="299" t="s">
        <v>3755</v>
      </c>
      <c r="B3954" s="299" t="s">
        <v>3717</v>
      </c>
      <c r="C3954" s="387"/>
      <c r="D3954" s="301">
        <v>3288</v>
      </c>
      <c r="E3954" s="301">
        <v>169286</v>
      </c>
      <c r="F3954" s="301">
        <v>1.94227520291105E-2</v>
      </c>
      <c r="G3954" s="304">
        <v>4.3535886217262707</v>
      </c>
      <c r="H3954" s="12">
        <v>30</v>
      </c>
      <c r="I3954" s="12">
        <v>1</v>
      </c>
    </row>
    <row r="3955" spans="1:9" x14ac:dyDescent="0.25">
      <c r="A3955" s="298" t="s">
        <v>3756</v>
      </c>
      <c r="B3955" s="298" t="s">
        <v>3717</v>
      </c>
      <c r="C3955" s="386"/>
      <c r="D3955" s="300">
        <v>3131</v>
      </c>
      <c r="E3955" s="300">
        <v>154630</v>
      </c>
      <c r="F3955" s="300">
        <v>2.0248334734527581E-2</v>
      </c>
      <c r="G3955" s="305">
        <v>4.4052836535325834</v>
      </c>
      <c r="H3955" s="13">
        <v>30</v>
      </c>
      <c r="I3955" s="12">
        <v>1</v>
      </c>
    </row>
    <row r="3956" spans="1:9" x14ac:dyDescent="0.25">
      <c r="A3956" s="299" t="s">
        <v>3757</v>
      </c>
      <c r="B3956" s="299" t="s">
        <v>3717</v>
      </c>
      <c r="C3956" s="387"/>
      <c r="D3956" s="301">
        <v>2893</v>
      </c>
      <c r="E3956" s="301">
        <v>161377</v>
      </c>
      <c r="F3956" s="301">
        <v>1.7926966048445566E-2</v>
      </c>
      <c r="G3956" s="304">
        <v>4.2499677226538823</v>
      </c>
      <c r="H3956" s="12">
        <v>15</v>
      </c>
      <c r="I3956" s="12">
        <v>1</v>
      </c>
    </row>
    <row r="3957" spans="1:9" x14ac:dyDescent="0.25">
      <c r="A3957" s="298" t="s">
        <v>3758</v>
      </c>
      <c r="B3957" s="298" t="s">
        <v>3717</v>
      </c>
      <c r="C3957" s="386"/>
      <c r="D3957" s="300">
        <v>3836</v>
      </c>
      <c r="E3957" s="300">
        <v>162986</v>
      </c>
      <c r="F3957" s="300">
        <v>2.3535763807934425E-2</v>
      </c>
      <c r="G3957" s="305">
        <v>4.5456645862822462</v>
      </c>
      <c r="H3957" s="13">
        <v>15</v>
      </c>
      <c r="I3957" s="12">
        <v>1</v>
      </c>
    </row>
    <row r="3958" spans="1:9" x14ac:dyDescent="0.25">
      <c r="A3958" s="299" t="s">
        <v>3759</v>
      </c>
      <c r="B3958" s="299" t="s">
        <v>3717</v>
      </c>
      <c r="C3958" s="387"/>
      <c r="D3958" s="301">
        <v>3506</v>
      </c>
      <c r="E3958" s="301">
        <v>160601</v>
      </c>
      <c r="F3958" s="301">
        <v>2.1830499187427226E-2</v>
      </c>
      <c r="G3958" s="304">
        <v>4.4805191360313588</v>
      </c>
      <c r="H3958" s="12">
        <v>15</v>
      </c>
      <c r="I3958" s="12">
        <v>1</v>
      </c>
    </row>
    <row r="3959" spans="1:9" x14ac:dyDescent="0.25">
      <c r="A3959" s="298" t="s">
        <v>3760</v>
      </c>
      <c r="B3959" s="298" t="s">
        <v>3717</v>
      </c>
      <c r="C3959" s="386"/>
      <c r="D3959" s="300">
        <v>4568</v>
      </c>
      <c r="E3959" s="300">
        <v>178631</v>
      </c>
      <c r="F3959" s="300">
        <v>2.5572269091031233E-2</v>
      </c>
      <c r="G3959" s="305">
        <v>4.6051701859880918</v>
      </c>
      <c r="H3959" s="13">
        <v>0</v>
      </c>
      <c r="I3959" s="12">
        <v>1</v>
      </c>
    </row>
    <row r="3960" spans="1:9" x14ac:dyDescent="0.25">
      <c r="A3960" s="299" t="s">
        <v>3761</v>
      </c>
      <c r="B3960" s="299" t="s">
        <v>3717</v>
      </c>
      <c r="C3960" s="387"/>
      <c r="D3960" s="301">
        <v>4238</v>
      </c>
      <c r="E3960" s="301">
        <v>169664</v>
      </c>
      <c r="F3960" s="301">
        <v>2.4978781591852132E-2</v>
      </c>
      <c r="G3960" s="304">
        <v>4.6051701859880918</v>
      </c>
      <c r="H3960" s="12">
        <v>0</v>
      </c>
      <c r="I3960" s="12">
        <v>1</v>
      </c>
    </row>
    <row r="3961" spans="1:9" x14ac:dyDescent="0.25">
      <c r="A3961" s="298" t="s">
        <v>3762</v>
      </c>
      <c r="B3961" s="298" t="s">
        <v>3717</v>
      </c>
      <c r="C3961" s="386"/>
      <c r="D3961" s="300">
        <v>3922</v>
      </c>
      <c r="E3961" s="300">
        <v>158602</v>
      </c>
      <c r="F3961" s="300">
        <v>2.4728565844062494E-2</v>
      </c>
      <c r="G3961" s="305">
        <v>4.6051701859880918</v>
      </c>
      <c r="H3961" s="13">
        <v>0</v>
      </c>
      <c r="I3961" s="12">
        <v>1</v>
      </c>
    </row>
    <row r="3962" spans="1:9" x14ac:dyDescent="0.25">
      <c r="A3962" s="306" t="s">
        <v>130</v>
      </c>
      <c r="B3962" s="306" t="s">
        <v>3763</v>
      </c>
      <c r="C3962" s="386"/>
      <c r="D3962" s="308"/>
      <c r="E3962" s="308"/>
      <c r="F3962" s="308">
        <v>0</v>
      </c>
      <c r="G3962" s="312"/>
      <c r="H3962" s="12"/>
      <c r="I3962" s="12">
        <v>10</v>
      </c>
    </row>
    <row r="3963" spans="1:9" x14ac:dyDescent="0.25">
      <c r="A3963" s="307" t="s">
        <v>131</v>
      </c>
      <c r="B3963" s="307" t="s">
        <v>3763</v>
      </c>
      <c r="C3963" s="387"/>
      <c r="D3963" s="309"/>
      <c r="E3963" s="309"/>
      <c r="F3963" s="309">
        <v>0</v>
      </c>
      <c r="G3963" s="313"/>
      <c r="H3963" s="13"/>
      <c r="I3963" s="12">
        <v>10</v>
      </c>
    </row>
    <row r="3964" spans="1:9" x14ac:dyDescent="0.25">
      <c r="A3964" s="306" t="s">
        <v>132</v>
      </c>
      <c r="B3964" s="306" t="s">
        <v>3763</v>
      </c>
      <c r="C3964" s="386"/>
      <c r="D3964" s="308"/>
      <c r="E3964" s="308"/>
      <c r="F3964" s="308">
        <v>0</v>
      </c>
      <c r="G3964" s="312"/>
      <c r="H3964" s="12"/>
      <c r="I3964" s="12">
        <v>10</v>
      </c>
    </row>
    <row r="3965" spans="1:9" x14ac:dyDescent="0.25">
      <c r="A3965" s="307" t="s">
        <v>3764</v>
      </c>
      <c r="B3965" s="307" t="s">
        <v>3763</v>
      </c>
      <c r="C3965" s="387"/>
      <c r="D3965" s="309"/>
      <c r="E3965" s="311">
        <v>58719</v>
      </c>
      <c r="F3965" s="309">
        <v>0</v>
      </c>
      <c r="G3965" s="314" t="e">
        <v>#NUM!</v>
      </c>
      <c r="H3965" s="13">
        <v>120</v>
      </c>
      <c r="I3965" s="12">
        <v>10</v>
      </c>
    </row>
    <row r="3966" spans="1:9" x14ac:dyDescent="0.25">
      <c r="A3966" s="306" t="s">
        <v>3765</v>
      </c>
      <c r="B3966" s="306" t="s">
        <v>3763</v>
      </c>
      <c r="C3966" s="386"/>
      <c r="D3966" s="308"/>
      <c r="E3966" s="310">
        <v>51185</v>
      </c>
      <c r="F3966" s="308">
        <v>0</v>
      </c>
      <c r="G3966" s="315" t="e">
        <v>#NUM!</v>
      </c>
      <c r="H3966" s="12">
        <v>120</v>
      </c>
      <c r="I3966" s="12">
        <v>10</v>
      </c>
    </row>
    <row r="3967" spans="1:9" x14ac:dyDescent="0.25">
      <c r="A3967" s="307" t="s">
        <v>3766</v>
      </c>
      <c r="B3967" s="307" t="s">
        <v>3763</v>
      </c>
      <c r="C3967" s="387"/>
      <c r="D3967" s="309"/>
      <c r="E3967" s="309">
        <v>74543</v>
      </c>
      <c r="F3967" s="309">
        <v>0</v>
      </c>
      <c r="G3967" s="314" t="e">
        <v>#NUM!</v>
      </c>
      <c r="H3967" s="13">
        <v>120</v>
      </c>
      <c r="I3967" s="12">
        <v>10</v>
      </c>
    </row>
    <row r="3968" spans="1:9" x14ac:dyDescent="0.25">
      <c r="A3968" s="306" t="s">
        <v>3767</v>
      </c>
      <c r="B3968" s="306" t="s">
        <v>3763</v>
      </c>
      <c r="C3968" s="386"/>
      <c r="D3968" s="308">
        <v>13421</v>
      </c>
      <c r="E3968" s="308">
        <v>53104</v>
      </c>
      <c r="F3968" s="308">
        <v>0.25273049111178064</v>
      </c>
      <c r="G3968" s="315">
        <v>3.2870957622354351</v>
      </c>
      <c r="H3968" s="12">
        <v>60</v>
      </c>
      <c r="I3968" s="12">
        <v>10</v>
      </c>
    </row>
    <row r="3969" spans="1:9" x14ac:dyDescent="0.25">
      <c r="A3969" s="307" t="s">
        <v>3768</v>
      </c>
      <c r="B3969" s="307" t="s">
        <v>3763</v>
      </c>
      <c r="C3969" s="387"/>
      <c r="D3969" s="309">
        <v>16933</v>
      </c>
      <c r="E3969" s="309">
        <v>52350</v>
      </c>
      <c r="F3969" s="309">
        <v>0.32345749761222542</v>
      </c>
      <c r="G3969" s="314">
        <v>3.6854928075382372</v>
      </c>
      <c r="H3969" s="13">
        <v>60</v>
      </c>
      <c r="I3969" s="12">
        <v>10</v>
      </c>
    </row>
    <row r="3970" spans="1:9" x14ac:dyDescent="0.25">
      <c r="A3970" s="306" t="s">
        <v>3769</v>
      </c>
      <c r="B3970" s="306" t="s">
        <v>3763</v>
      </c>
      <c r="C3970" s="386"/>
      <c r="D3970" s="308">
        <v>12114</v>
      </c>
      <c r="E3970" s="308">
        <v>45353</v>
      </c>
      <c r="F3970" s="308">
        <v>0.26710471192644369</v>
      </c>
      <c r="G3970" s="315">
        <v>3.3624133546772814</v>
      </c>
      <c r="H3970" s="12">
        <v>60</v>
      </c>
      <c r="I3970" s="12">
        <v>10</v>
      </c>
    </row>
    <row r="3971" spans="1:9" x14ac:dyDescent="0.25">
      <c r="A3971" s="307" t="s">
        <v>3770</v>
      </c>
      <c r="B3971" s="307" t="s">
        <v>3763</v>
      </c>
      <c r="C3971" s="387"/>
      <c r="D3971" s="309">
        <v>40242</v>
      </c>
      <c r="E3971" s="309">
        <v>125427</v>
      </c>
      <c r="F3971" s="309">
        <v>0.32084001052404987</v>
      </c>
      <c r="G3971" s="314">
        <v>3.5257146831155231</v>
      </c>
      <c r="H3971" s="13">
        <v>30</v>
      </c>
      <c r="I3971" s="12">
        <v>10</v>
      </c>
    </row>
    <row r="3972" spans="1:9" x14ac:dyDescent="0.25">
      <c r="A3972" s="306" t="s">
        <v>3771</v>
      </c>
      <c r="B3972" s="306" t="s">
        <v>3763</v>
      </c>
      <c r="C3972" s="386"/>
      <c r="D3972" s="308">
        <v>24573</v>
      </c>
      <c r="E3972" s="308">
        <v>54256</v>
      </c>
      <c r="F3972" s="308">
        <v>0.45290843409023884</v>
      </c>
      <c r="G3972" s="315">
        <v>4.022115057989871</v>
      </c>
      <c r="H3972" s="12">
        <v>30</v>
      </c>
      <c r="I3972" s="12">
        <v>10</v>
      </c>
    </row>
    <row r="3973" spans="1:9" x14ac:dyDescent="0.25">
      <c r="A3973" s="307" t="s">
        <v>3772</v>
      </c>
      <c r="B3973" s="307" t="s">
        <v>3763</v>
      </c>
      <c r="C3973" s="387"/>
      <c r="D3973" s="309">
        <v>39209</v>
      </c>
      <c r="E3973" s="309">
        <v>95299</v>
      </c>
      <c r="F3973" s="309">
        <v>0.41143138962633397</v>
      </c>
      <c r="G3973" s="314">
        <v>3.7944148674969691</v>
      </c>
      <c r="H3973" s="13">
        <v>30</v>
      </c>
      <c r="I3973" s="12">
        <v>10</v>
      </c>
    </row>
    <row r="3974" spans="1:9" x14ac:dyDescent="0.25">
      <c r="A3974" s="306" t="s">
        <v>3773</v>
      </c>
      <c r="B3974" s="306" t="s">
        <v>3763</v>
      </c>
      <c r="C3974" s="386"/>
      <c r="D3974" s="308">
        <v>41872</v>
      </c>
      <c r="E3974" s="308">
        <v>58026</v>
      </c>
      <c r="F3974" s="308">
        <v>0.72160755523386066</v>
      </c>
      <c r="G3974" s="315">
        <v>4.336253532622294</v>
      </c>
      <c r="H3974" s="12">
        <v>15</v>
      </c>
      <c r="I3974" s="12">
        <v>10</v>
      </c>
    </row>
    <row r="3975" spans="1:9" x14ac:dyDescent="0.25">
      <c r="A3975" s="307" t="s">
        <v>3774</v>
      </c>
      <c r="B3975" s="307" t="s">
        <v>3763</v>
      </c>
      <c r="C3975" s="387"/>
      <c r="D3975" s="309">
        <v>43422</v>
      </c>
      <c r="E3975" s="309">
        <v>61530</v>
      </c>
      <c r="F3975" s="309">
        <v>0.70570453437347636</v>
      </c>
      <c r="G3975" s="314">
        <v>4.4656217285312261</v>
      </c>
      <c r="H3975" s="13">
        <v>15</v>
      </c>
      <c r="I3975" s="12">
        <v>10</v>
      </c>
    </row>
    <row r="3976" spans="1:9" x14ac:dyDescent="0.25">
      <c r="A3976" s="306" t="s">
        <v>3775</v>
      </c>
      <c r="B3976" s="306" t="s">
        <v>3763</v>
      </c>
      <c r="C3976" s="386"/>
      <c r="D3976" s="308">
        <v>57091</v>
      </c>
      <c r="E3976" s="308">
        <v>94245</v>
      </c>
      <c r="F3976" s="308">
        <v>0.60577218950607459</v>
      </c>
      <c r="G3976" s="315">
        <v>4.1812765841438875</v>
      </c>
      <c r="H3976" s="12">
        <v>15</v>
      </c>
      <c r="I3976" s="12">
        <v>10</v>
      </c>
    </row>
    <row r="3977" spans="1:9" x14ac:dyDescent="0.25">
      <c r="A3977" s="307" t="s">
        <v>3776</v>
      </c>
      <c r="B3977" s="307" t="s">
        <v>3763</v>
      </c>
      <c r="C3977" s="387"/>
      <c r="D3977" s="309">
        <v>67351</v>
      </c>
      <c r="E3977" s="309">
        <v>71327</v>
      </c>
      <c r="F3977" s="309">
        <v>0.94425673307443181</v>
      </c>
      <c r="G3977" s="314">
        <v>4.6051701859880918</v>
      </c>
      <c r="H3977" s="13">
        <v>0</v>
      </c>
      <c r="I3977" s="12">
        <v>10</v>
      </c>
    </row>
    <row r="3978" spans="1:9" x14ac:dyDescent="0.25">
      <c r="A3978" s="306" t="s">
        <v>3777</v>
      </c>
      <c r="B3978" s="306" t="s">
        <v>3763</v>
      </c>
      <c r="C3978" s="386"/>
      <c r="D3978" s="308">
        <v>53171</v>
      </c>
      <c r="E3978" s="308">
        <v>65531</v>
      </c>
      <c r="F3978" s="308">
        <v>0.81138697715584995</v>
      </c>
      <c r="G3978" s="315">
        <v>4.6051701859880918</v>
      </c>
      <c r="H3978" s="12">
        <v>0</v>
      </c>
      <c r="I3978" s="12">
        <v>10</v>
      </c>
    </row>
    <row r="3979" spans="1:9" x14ac:dyDescent="0.25">
      <c r="A3979" s="307" t="s">
        <v>3778</v>
      </c>
      <c r="B3979" s="307" t="s">
        <v>3763</v>
      </c>
      <c r="C3979" s="387"/>
      <c r="D3979" s="309">
        <v>65350</v>
      </c>
      <c r="E3979" s="309">
        <v>70606</v>
      </c>
      <c r="F3979" s="309">
        <v>0.92555873438517977</v>
      </c>
      <c r="G3979" s="314">
        <v>4.6051701859880918</v>
      </c>
      <c r="H3979" s="13">
        <v>0</v>
      </c>
      <c r="I3979" s="12">
        <v>10</v>
      </c>
    </row>
    <row r="3980" spans="1:9" x14ac:dyDescent="0.25">
      <c r="A3980" s="307" t="s">
        <v>130</v>
      </c>
      <c r="B3980" s="307" t="s">
        <v>3779</v>
      </c>
      <c r="C3980" s="387"/>
      <c r="D3980" s="309"/>
      <c r="E3980" s="309"/>
      <c r="F3980" s="309">
        <v>0</v>
      </c>
      <c r="G3980" s="313"/>
      <c r="H3980" s="12"/>
      <c r="I3980" s="12">
        <v>10</v>
      </c>
    </row>
    <row r="3981" spans="1:9" x14ac:dyDescent="0.25">
      <c r="A3981" s="306" t="s">
        <v>131</v>
      </c>
      <c r="B3981" s="306" t="s">
        <v>3779</v>
      </c>
      <c r="C3981" s="386"/>
      <c r="D3981" s="308"/>
      <c r="E3981" s="308"/>
      <c r="F3981" s="308">
        <v>0</v>
      </c>
      <c r="G3981" s="312"/>
      <c r="H3981" s="13"/>
      <c r="I3981" s="12">
        <v>10</v>
      </c>
    </row>
    <row r="3982" spans="1:9" x14ac:dyDescent="0.25">
      <c r="A3982" s="307" t="s">
        <v>132</v>
      </c>
      <c r="B3982" s="307" t="s">
        <v>3779</v>
      </c>
      <c r="C3982" s="387"/>
      <c r="D3982" s="309"/>
      <c r="E3982" s="309"/>
      <c r="F3982" s="309">
        <v>0</v>
      </c>
      <c r="G3982" s="313"/>
      <c r="H3982" s="12"/>
      <c r="I3982" s="12">
        <v>10</v>
      </c>
    </row>
    <row r="3983" spans="1:9" x14ac:dyDescent="0.25">
      <c r="A3983" s="306" t="s">
        <v>3780</v>
      </c>
      <c r="B3983" s="306" t="s">
        <v>3779</v>
      </c>
      <c r="C3983" s="386"/>
      <c r="D3983" s="309">
        <v>4608</v>
      </c>
      <c r="E3983" s="309">
        <v>96887</v>
      </c>
      <c r="F3983" s="308">
        <v>4.7560560240279916E-2</v>
      </c>
      <c r="G3983" s="315">
        <v>1.7358471241386586</v>
      </c>
      <c r="H3983" s="13">
        <v>120</v>
      </c>
      <c r="I3983" s="12">
        <v>10</v>
      </c>
    </row>
    <row r="3984" spans="1:9" x14ac:dyDescent="0.25">
      <c r="A3984" s="307" t="s">
        <v>3781</v>
      </c>
      <c r="B3984" s="307" t="s">
        <v>3779</v>
      </c>
      <c r="C3984" s="387"/>
      <c r="D3984" s="308">
        <v>9908</v>
      </c>
      <c r="E3984" s="308">
        <v>90490</v>
      </c>
      <c r="F3984" s="309">
        <v>0.10949276163111946</v>
      </c>
      <c r="G3984" s="314">
        <v>2.5000499981604238</v>
      </c>
      <c r="H3984" s="12">
        <v>120</v>
      </c>
      <c r="I3984" s="12">
        <v>10</v>
      </c>
    </row>
    <row r="3985" spans="1:9" x14ac:dyDescent="0.25">
      <c r="A3985" s="306" t="s">
        <v>3782</v>
      </c>
      <c r="B3985" s="306" t="s">
        <v>3779</v>
      </c>
      <c r="C3985" s="386"/>
      <c r="D3985" s="309">
        <v>11349</v>
      </c>
      <c r="E3985" s="309">
        <v>94915</v>
      </c>
      <c r="F3985" s="308">
        <v>0.11957014170573671</v>
      </c>
      <c r="G3985" s="315">
        <v>2.8127714100531778</v>
      </c>
      <c r="H3985" s="13">
        <v>120</v>
      </c>
      <c r="I3985" s="12">
        <v>10</v>
      </c>
    </row>
    <row r="3986" spans="1:9" x14ac:dyDescent="0.25">
      <c r="A3986" s="307" t="s">
        <v>3783</v>
      </c>
      <c r="B3986" s="307" t="s">
        <v>3779</v>
      </c>
      <c r="C3986" s="387"/>
      <c r="D3986" s="308">
        <v>21006</v>
      </c>
      <c r="E3986" s="308">
        <v>98049</v>
      </c>
      <c r="F3986" s="309">
        <v>0.21423981886607715</v>
      </c>
      <c r="G3986" s="314">
        <v>3.2409393092033074</v>
      </c>
      <c r="H3986" s="12">
        <v>60</v>
      </c>
      <c r="I3986" s="12">
        <v>10</v>
      </c>
    </row>
    <row r="3987" spans="1:9" x14ac:dyDescent="0.25">
      <c r="A3987" s="306" t="s">
        <v>3784</v>
      </c>
      <c r="B3987" s="306" t="s">
        <v>3779</v>
      </c>
      <c r="C3987" s="386"/>
      <c r="D3987" s="309">
        <v>24645</v>
      </c>
      <c r="E3987" s="309">
        <v>85065</v>
      </c>
      <c r="F3987" s="308">
        <v>0.28971962616822428</v>
      </c>
      <c r="G3987" s="315">
        <v>3.4731052039195927</v>
      </c>
      <c r="H3987" s="13">
        <v>60</v>
      </c>
      <c r="I3987" s="12">
        <v>10</v>
      </c>
    </row>
    <row r="3988" spans="1:9" x14ac:dyDescent="0.25">
      <c r="A3988" s="307" t="s">
        <v>3785</v>
      </c>
      <c r="B3988" s="307" t="s">
        <v>3779</v>
      </c>
      <c r="C3988" s="387"/>
      <c r="D3988" s="308">
        <v>20010</v>
      </c>
      <c r="E3988" s="308">
        <v>100542</v>
      </c>
      <c r="F3988" s="309">
        <v>0.19902130452945038</v>
      </c>
      <c r="G3988" s="314">
        <v>3.3222801279256808</v>
      </c>
      <c r="H3988" s="12">
        <v>60</v>
      </c>
      <c r="I3988" s="12">
        <v>10</v>
      </c>
    </row>
    <row r="3989" spans="1:9" x14ac:dyDescent="0.25">
      <c r="A3989" s="306" t="s">
        <v>3786</v>
      </c>
      <c r="B3989" s="306" t="s">
        <v>3779</v>
      </c>
      <c r="C3989" s="386"/>
      <c r="D3989" s="309">
        <v>42496</v>
      </c>
      <c r="E3989" s="309">
        <v>90229</v>
      </c>
      <c r="F3989" s="308">
        <v>0.4709793968679693</v>
      </c>
      <c r="G3989" s="315">
        <v>4.02865762241235</v>
      </c>
      <c r="H3989" s="13">
        <v>30</v>
      </c>
      <c r="I3989" s="12">
        <v>10</v>
      </c>
    </row>
    <row r="3990" spans="1:9" x14ac:dyDescent="0.25">
      <c r="A3990" s="307" t="s">
        <v>3787</v>
      </c>
      <c r="B3990" s="307" t="s">
        <v>3779</v>
      </c>
      <c r="C3990" s="387"/>
      <c r="D3990" s="308">
        <v>41073</v>
      </c>
      <c r="E3990" s="308">
        <v>104618</v>
      </c>
      <c r="F3990" s="309">
        <v>0.39259974382993368</v>
      </c>
      <c r="G3990" s="314">
        <v>3.7769821842600151</v>
      </c>
      <c r="H3990" s="12">
        <v>30</v>
      </c>
      <c r="I3990" s="12">
        <v>10</v>
      </c>
    </row>
    <row r="3991" spans="1:9" x14ac:dyDescent="0.25">
      <c r="A3991" s="306" t="s">
        <v>3788</v>
      </c>
      <c r="B3991" s="306" t="s">
        <v>3779</v>
      </c>
      <c r="C3991" s="386"/>
      <c r="D3991" s="309">
        <v>46793</v>
      </c>
      <c r="E3991" s="309">
        <v>118192</v>
      </c>
      <c r="F3991" s="308">
        <v>0.3959066603492622</v>
      </c>
      <c r="G3991" s="315">
        <v>4.0100467282772234</v>
      </c>
      <c r="H3991" s="13">
        <v>30</v>
      </c>
      <c r="I3991" s="12">
        <v>10</v>
      </c>
    </row>
    <row r="3992" spans="1:9" x14ac:dyDescent="0.25">
      <c r="A3992" s="307" t="s">
        <v>3789</v>
      </c>
      <c r="B3992" s="307" t="s">
        <v>3779</v>
      </c>
      <c r="C3992" s="387"/>
      <c r="D3992" s="308">
        <v>55947</v>
      </c>
      <c r="E3992" s="308">
        <v>90692</v>
      </c>
      <c r="F3992" s="309">
        <v>0.61689013363913026</v>
      </c>
      <c r="G3992" s="314">
        <v>4.2985342153679698</v>
      </c>
      <c r="H3992" s="12">
        <v>15</v>
      </c>
      <c r="I3992" s="12">
        <v>10</v>
      </c>
    </row>
    <row r="3993" spans="1:9" x14ac:dyDescent="0.25">
      <c r="A3993" s="306" t="s">
        <v>3790</v>
      </c>
      <c r="B3993" s="306" t="s">
        <v>3779</v>
      </c>
      <c r="C3993" s="386"/>
      <c r="D3993" s="309">
        <v>71948</v>
      </c>
      <c r="E3993" s="309">
        <v>94169</v>
      </c>
      <c r="F3993" s="308">
        <v>0.76403062578980341</v>
      </c>
      <c r="G3993" s="315">
        <v>4.4427994293896171</v>
      </c>
      <c r="H3993" s="13">
        <v>15</v>
      </c>
      <c r="I3993" s="12">
        <v>10</v>
      </c>
    </row>
    <row r="3994" spans="1:9" x14ac:dyDescent="0.25">
      <c r="A3994" s="307" t="s">
        <v>3791</v>
      </c>
      <c r="B3994" s="307" t="s">
        <v>3779</v>
      </c>
      <c r="C3994" s="387"/>
      <c r="D3994" s="308">
        <v>59455</v>
      </c>
      <c r="E3994" s="308">
        <v>90350</v>
      </c>
      <c r="F3994" s="309">
        <v>0.65805201992252349</v>
      </c>
      <c r="G3994" s="314">
        <v>4.5181522368279854</v>
      </c>
      <c r="H3994" s="12">
        <v>15</v>
      </c>
      <c r="I3994" s="12">
        <v>10</v>
      </c>
    </row>
    <row r="3995" spans="1:9" x14ac:dyDescent="0.25">
      <c r="A3995" s="306" t="s">
        <v>3792</v>
      </c>
      <c r="B3995" s="306" t="s">
        <v>3779</v>
      </c>
      <c r="C3995" s="386"/>
      <c r="D3995" s="309">
        <v>102680</v>
      </c>
      <c r="E3995" s="309">
        <v>122492</v>
      </c>
      <c r="F3995" s="308">
        <v>0.83825882506612681</v>
      </c>
      <c r="G3995" s="315">
        <v>4.6051701859880918</v>
      </c>
      <c r="H3995" s="13">
        <v>0</v>
      </c>
      <c r="I3995" s="12">
        <v>10</v>
      </c>
    </row>
    <row r="3996" spans="1:9" x14ac:dyDescent="0.25">
      <c r="A3996" s="307" t="s">
        <v>3793</v>
      </c>
      <c r="B3996" s="307" t="s">
        <v>3779</v>
      </c>
      <c r="C3996" s="387"/>
      <c r="D3996" s="308">
        <v>83196</v>
      </c>
      <c r="E3996" s="308">
        <v>92571</v>
      </c>
      <c r="F3996" s="309">
        <v>0.89872638299251384</v>
      </c>
      <c r="G3996" s="314">
        <v>4.6051701859880918</v>
      </c>
      <c r="H3996" s="12">
        <v>0</v>
      </c>
      <c r="I3996" s="12">
        <v>10</v>
      </c>
    </row>
    <row r="3997" spans="1:9" x14ac:dyDescent="0.25">
      <c r="A3997" s="306" t="s">
        <v>3794</v>
      </c>
      <c r="B3997" s="306" t="s">
        <v>3779</v>
      </c>
      <c r="C3997" s="386"/>
      <c r="D3997" s="309">
        <v>73022</v>
      </c>
      <c r="E3997" s="309">
        <v>101719</v>
      </c>
      <c r="F3997" s="308">
        <v>0.71787964883650057</v>
      </c>
      <c r="G3997" s="315">
        <v>4.6051701859880918</v>
      </c>
      <c r="H3997" s="13">
        <v>0</v>
      </c>
      <c r="I3997" s="12">
        <v>10</v>
      </c>
    </row>
    <row r="3998" spans="1:9" x14ac:dyDescent="0.25">
      <c r="A3998" s="316" t="s">
        <v>149</v>
      </c>
      <c r="B3998" s="316" t="s">
        <v>3763</v>
      </c>
      <c r="C3998" s="386"/>
      <c r="D3998" s="318"/>
      <c r="E3998" s="318"/>
      <c r="F3998" s="318">
        <v>0</v>
      </c>
      <c r="G3998" s="322"/>
      <c r="H3998" s="12"/>
      <c r="I3998" s="12">
        <v>1</v>
      </c>
    </row>
    <row r="3999" spans="1:9" x14ac:dyDescent="0.25">
      <c r="A3999" s="317" t="s">
        <v>150</v>
      </c>
      <c r="B3999" s="317" t="s">
        <v>3763</v>
      </c>
      <c r="C3999" s="387"/>
      <c r="D3999" s="319"/>
      <c r="E3999" s="319"/>
      <c r="F3999" s="319">
        <v>0</v>
      </c>
      <c r="G3999" s="323"/>
      <c r="H3999" s="13"/>
      <c r="I3999" s="12">
        <v>1</v>
      </c>
    </row>
    <row r="4000" spans="1:9" x14ac:dyDescent="0.25">
      <c r="A4000" s="316" t="s">
        <v>151</v>
      </c>
      <c r="B4000" s="316" t="s">
        <v>3763</v>
      </c>
      <c r="C4000" s="386"/>
      <c r="D4000" s="318"/>
      <c r="E4000" s="318"/>
      <c r="F4000" s="318">
        <v>0</v>
      </c>
      <c r="G4000" s="322"/>
      <c r="H4000" s="12"/>
      <c r="I4000" s="12">
        <v>1</v>
      </c>
    </row>
    <row r="4001" spans="1:9" x14ac:dyDescent="0.25">
      <c r="A4001" s="317" t="s">
        <v>3795</v>
      </c>
      <c r="B4001" s="317" t="s">
        <v>3763</v>
      </c>
      <c r="C4001" s="387"/>
      <c r="D4001" s="319"/>
      <c r="E4001" s="319">
        <v>99882</v>
      </c>
      <c r="F4001" s="319">
        <v>0</v>
      </c>
      <c r="G4001" s="324" t="e">
        <v>#NUM!</v>
      </c>
      <c r="H4001" s="13">
        <v>120</v>
      </c>
      <c r="I4001" s="12">
        <v>1</v>
      </c>
    </row>
    <row r="4002" spans="1:9" x14ac:dyDescent="0.25">
      <c r="A4002" s="316" t="s">
        <v>3796</v>
      </c>
      <c r="B4002" s="316" t="s">
        <v>3763</v>
      </c>
      <c r="C4002" s="386"/>
      <c r="D4002" s="318"/>
      <c r="E4002" s="318">
        <v>85416</v>
      </c>
      <c r="F4002" s="318">
        <v>0</v>
      </c>
      <c r="G4002" s="325" t="e">
        <v>#NUM!</v>
      </c>
      <c r="H4002" s="12">
        <v>120</v>
      </c>
      <c r="I4002" s="12">
        <v>1</v>
      </c>
    </row>
    <row r="4003" spans="1:9" x14ac:dyDescent="0.25">
      <c r="A4003" s="317" t="s">
        <v>3797</v>
      </c>
      <c r="B4003" s="317" t="s">
        <v>3763</v>
      </c>
      <c r="C4003" s="387"/>
      <c r="D4003" s="319"/>
      <c r="E4003" s="319">
        <v>105495</v>
      </c>
      <c r="F4003" s="319">
        <v>0</v>
      </c>
      <c r="G4003" s="324" t="e">
        <v>#NUM!</v>
      </c>
      <c r="H4003" s="13">
        <v>120</v>
      </c>
      <c r="I4003" s="12">
        <v>1</v>
      </c>
    </row>
    <row r="4004" spans="1:9" x14ac:dyDescent="0.25">
      <c r="A4004" s="316" t="s">
        <v>3798</v>
      </c>
      <c r="B4004" s="316" t="s">
        <v>3763</v>
      </c>
      <c r="C4004" s="386"/>
      <c r="D4004" s="318">
        <v>1214</v>
      </c>
      <c r="E4004" s="318">
        <v>131256</v>
      </c>
      <c r="F4004" s="318">
        <v>9.249100993478393E-3</v>
      </c>
      <c r="G4004" s="325">
        <v>2.9791541605465457</v>
      </c>
      <c r="H4004" s="12">
        <v>60</v>
      </c>
      <c r="I4004" s="12">
        <v>1</v>
      </c>
    </row>
    <row r="4005" spans="1:9" x14ac:dyDescent="0.25">
      <c r="A4005" s="317" t="s">
        <v>3799</v>
      </c>
      <c r="B4005" s="317" t="s">
        <v>3763</v>
      </c>
      <c r="C4005" s="387"/>
      <c r="D4005" s="319">
        <v>1872</v>
      </c>
      <c r="E4005" s="319">
        <v>100435</v>
      </c>
      <c r="F4005" s="319">
        <v>1.863892069497685E-2</v>
      </c>
      <c r="G4005" s="324">
        <v>3.2113525770294986</v>
      </c>
      <c r="H4005" s="13">
        <v>60</v>
      </c>
      <c r="I4005" s="12">
        <v>1</v>
      </c>
    </row>
    <row r="4006" spans="1:9" x14ac:dyDescent="0.25">
      <c r="A4006" s="316" t="s">
        <v>3800</v>
      </c>
      <c r="B4006" s="316" t="s">
        <v>3763</v>
      </c>
      <c r="C4006" s="386"/>
      <c r="D4006" s="318">
        <v>877</v>
      </c>
      <c r="E4006" s="318">
        <v>112664</v>
      </c>
      <c r="F4006" s="318">
        <v>7.7842079102463961E-3</v>
      </c>
      <c r="G4006" s="325">
        <v>2.7198581886270055</v>
      </c>
      <c r="H4006" s="12">
        <v>60</v>
      </c>
      <c r="I4006" s="12">
        <v>1</v>
      </c>
    </row>
    <row r="4007" spans="1:9" x14ac:dyDescent="0.25">
      <c r="A4007" s="317" t="s">
        <v>3801</v>
      </c>
      <c r="B4007" s="317" t="s">
        <v>3763</v>
      </c>
      <c r="C4007" s="387"/>
      <c r="D4007" s="319">
        <v>1786</v>
      </c>
      <c r="E4007" s="319">
        <v>101480</v>
      </c>
      <c r="F4007" s="319">
        <v>1.7599527000394168E-2</v>
      </c>
      <c r="G4007" s="324">
        <v>3.6224998303450469</v>
      </c>
      <c r="H4007" s="13">
        <v>30</v>
      </c>
      <c r="I4007" s="12">
        <v>1</v>
      </c>
    </row>
    <row r="4008" spans="1:9" x14ac:dyDescent="0.25">
      <c r="A4008" s="316" t="s">
        <v>3802</v>
      </c>
      <c r="B4008" s="316" t="s">
        <v>3763</v>
      </c>
      <c r="C4008" s="386"/>
      <c r="D4008" s="318">
        <v>2511</v>
      </c>
      <c r="E4008" s="318">
        <v>109577</v>
      </c>
      <c r="F4008" s="318">
        <v>2.2915392828787063E-2</v>
      </c>
      <c r="G4008" s="325">
        <v>3.4179095327591758</v>
      </c>
      <c r="H4008" s="12">
        <v>30</v>
      </c>
      <c r="I4008" s="12">
        <v>1</v>
      </c>
    </row>
    <row r="4009" spans="1:9" x14ac:dyDescent="0.25">
      <c r="A4009" s="317" t="s">
        <v>3803</v>
      </c>
      <c r="B4009" s="317" t="s">
        <v>3763</v>
      </c>
      <c r="C4009" s="387"/>
      <c r="D4009" s="319">
        <v>1491</v>
      </c>
      <c r="E4009" s="319">
        <v>114124</v>
      </c>
      <c r="F4009" s="319">
        <v>1.3064736602292244E-2</v>
      </c>
      <c r="G4009" s="324">
        <v>3.2376778723605826</v>
      </c>
      <c r="H4009" s="13">
        <v>30</v>
      </c>
      <c r="I4009" s="12">
        <v>1</v>
      </c>
    </row>
    <row r="4010" spans="1:9" x14ac:dyDescent="0.25">
      <c r="A4010" s="316" t="s">
        <v>3804</v>
      </c>
      <c r="B4010" s="316" t="s">
        <v>3763</v>
      </c>
      <c r="C4010" s="386"/>
      <c r="D4010" s="318">
        <v>3160</v>
      </c>
      <c r="E4010" s="318">
        <v>100591</v>
      </c>
      <c r="F4010" s="318">
        <v>3.1414341243252375E-2</v>
      </c>
      <c r="G4010" s="325">
        <v>4.2018923197777509</v>
      </c>
      <c r="H4010" s="12">
        <v>15</v>
      </c>
      <c r="I4010" s="12">
        <v>1</v>
      </c>
    </row>
    <row r="4011" spans="1:9" x14ac:dyDescent="0.25">
      <c r="A4011" s="317" t="s">
        <v>3805</v>
      </c>
      <c r="B4011" s="317" t="s">
        <v>3763</v>
      </c>
      <c r="C4011" s="387"/>
      <c r="D4011" s="319">
        <v>3301</v>
      </c>
      <c r="E4011" s="319">
        <v>89304</v>
      </c>
      <c r="F4011" s="319">
        <v>3.6963629848607002E-2</v>
      </c>
      <c r="G4011" s="324">
        <v>3.8960351242192344</v>
      </c>
      <c r="H4011" s="13">
        <v>15</v>
      </c>
      <c r="I4011" s="12">
        <v>1</v>
      </c>
    </row>
    <row r="4012" spans="1:9" x14ac:dyDescent="0.25">
      <c r="A4012" s="316" t="s">
        <v>3806</v>
      </c>
      <c r="B4012" s="316" t="s">
        <v>3763</v>
      </c>
      <c r="C4012" s="386"/>
      <c r="D4012" s="318">
        <v>2959</v>
      </c>
      <c r="E4012" s="318">
        <v>109739</v>
      </c>
      <c r="F4012" s="318">
        <v>2.6963978166376586E-2</v>
      </c>
      <c r="G4012" s="325">
        <v>3.9622629674090741</v>
      </c>
      <c r="H4012" s="12">
        <v>15</v>
      </c>
      <c r="I4012" s="12">
        <v>1</v>
      </c>
    </row>
    <row r="4013" spans="1:9" x14ac:dyDescent="0.25">
      <c r="A4013" s="317" t="s">
        <v>3807</v>
      </c>
      <c r="B4013" s="317" t="s">
        <v>3763</v>
      </c>
      <c r="C4013" s="387"/>
      <c r="D4013" s="319">
        <v>5399</v>
      </c>
      <c r="E4013" s="319">
        <v>114827</v>
      </c>
      <c r="F4013" s="319">
        <v>4.7018558353000603E-2</v>
      </c>
      <c r="G4013" s="324">
        <v>4.6051701859880918</v>
      </c>
      <c r="H4013" s="13">
        <v>0</v>
      </c>
      <c r="I4013" s="12">
        <v>1</v>
      </c>
    </row>
    <row r="4014" spans="1:9" x14ac:dyDescent="0.25">
      <c r="A4014" s="316" t="s">
        <v>3808</v>
      </c>
      <c r="B4014" s="316" t="s">
        <v>3763</v>
      </c>
      <c r="C4014" s="386"/>
      <c r="D4014" s="318">
        <v>7436</v>
      </c>
      <c r="E4014" s="318">
        <v>98990</v>
      </c>
      <c r="F4014" s="318">
        <v>7.5118698858470556E-2</v>
      </c>
      <c r="G4014" s="325">
        <v>4.6051701859880918</v>
      </c>
      <c r="H4014" s="12">
        <v>0</v>
      </c>
      <c r="I4014" s="12">
        <v>1</v>
      </c>
    </row>
    <row r="4015" spans="1:9" x14ac:dyDescent="0.25">
      <c r="A4015" s="317" t="s">
        <v>3809</v>
      </c>
      <c r="B4015" s="317" t="s">
        <v>3763</v>
      </c>
      <c r="C4015" s="387"/>
      <c r="D4015" s="319">
        <v>4885</v>
      </c>
      <c r="E4015" s="319">
        <v>95251</v>
      </c>
      <c r="F4015" s="319">
        <v>5.1285550807865538E-2</v>
      </c>
      <c r="G4015" s="324">
        <v>4.6051701859880918</v>
      </c>
      <c r="H4015" s="13">
        <v>0</v>
      </c>
      <c r="I4015" s="12">
        <v>1</v>
      </c>
    </row>
    <row r="4016" spans="1:9" x14ac:dyDescent="0.25">
      <c r="A4016" s="317" t="s">
        <v>149</v>
      </c>
      <c r="B4016" s="317" t="s">
        <v>3779</v>
      </c>
      <c r="C4016" s="387"/>
      <c r="D4016" s="319"/>
      <c r="E4016" s="319"/>
      <c r="F4016" s="319">
        <v>0</v>
      </c>
      <c r="G4016" s="323"/>
      <c r="H4016" s="12"/>
      <c r="I4016" s="12">
        <v>1</v>
      </c>
    </row>
    <row r="4017" spans="1:9" x14ac:dyDescent="0.25">
      <c r="A4017" s="316" t="s">
        <v>150</v>
      </c>
      <c r="B4017" s="316" t="s">
        <v>3779</v>
      </c>
      <c r="C4017" s="386"/>
      <c r="D4017" s="318"/>
      <c r="E4017" s="318"/>
      <c r="F4017" s="318">
        <v>0</v>
      </c>
      <c r="G4017" s="322"/>
      <c r="H4017" s="13"/>
      <c r="I4017" s="12">
        <v>1</v>
      </c>
    </row>
    <row r="4018" spans="1:9" x14ac:dyDescent="0.25">
      <c r="A4018" s="317" t="s">
        <v>151</v>
      </c>
      <c r="B4018" s="317" t="s">
        <v>3779</v>
      </c>
      <c r="C4018" s="387"/>
      <c r="D4018" s="319"/>
      <c r="E4018" s="319"/>
      <c r="F4018" s="319">
        <v>0</v>
      </c>
      <c r="G4018" s="323"/>
      <c r="H4018" s="12"/>
      <c r="I4018" s="12">
        <v>1</v>
      </c>
    </row>
    <row r="4019" spans="1:9" x14ac:dyDescent="0.25">
      <c r="A4019" s="316" t="s">
        <v>3810</v>
      </c>
      <c r="B4019" s="316" t="s">
        <v>3779</v>
      </c>
      <c r="C4019" s="386"/>
      <c r="D4019" s="320">
        <v>3624</v>
      </c>
      <c r="E4019" s="318">
        <v>117263</v>
      </c>
      <c r="F4019" s="318">
        <v>3.090488901017371E-2</v>
      </c>
      <c r="G4019" s="325">
        <v>3.6713796812463801</v>
      </c>
      <c r="H4019" s="13">
        <v>120</v>
      </c>
      <c r="I4019" s="12">
        <v>1</v>
      </c>
    </row>
    <row r="4020" spans="1:9" x14ac:dyDescent="0.25">
      <c r="A4020" s="317" t="s">
        <v>3811</v>
      </c>
      <c r="B4020" s="317" t="s">
        <v>3779</v>
      </c>
      <c r="C4020" s="387"/>
      <c r="D4020" s="321">
        <v>3168</v>
      </c>
      <c r="E4020" s="319">
        <v>114146</v>
      </c>
      <c r="F4020" s="319">
        <v>2.7753929178420619E-2</v>
      </c>
      <c r="G4020" s="324">
        <v>3.5558729199716983</v>
      </c>
      <c r="H4020" s="12">
        <v>120</v>
      </c>
      <c r="I4020" s="12">
        <v>1</v>
      </c>
    </row>
    <row r="4021" spans="1:9" x14ac:dyDescent="0.25">
      <c r="A4021" s="316" t="s">
        <v>3812</v>
      </c>
      <c r="B4021" s="316" t="s">
        <v>3779</v>
      </c>
      <c r="C4021" s="386"/>
      <c r="D4021" s="320">
        <v>2761</v>
      </c>
      <c r="E4021" s="318">
        <v>130847</v>
      </c>
      <c r="F4021" s="318">
        <v>2.1100980534517415E-2</v>
      </c>
      <c r="G4021" s="325">
        <v>3.2700574289486855</v>
      </c>
      <c r="H4021" s="13">
        <v>120</v>
      </c>
      <c r="I4021" s="12">
        <v>1</v>
      </c>
    </row>
    <row r="4022" spans="1:9" x14ac:dyDescent="0.25">
      <c r="A4022" s="317" t="s">
        <v>3813</v>
      </c>
      <c r="B4022" s="317" t="s">
        <v>3779</v>
      </c>
      <c r="C4022" s="387"/>
      <c r="D4022" s="321">
        <v>3745</v>
      </c>
      <c r="E4022" s="319">
        <v>120241</v>
      </c>
      <c r="F4022" s="319">
        <v>3.1145782220706748E-2</v>
      </c>
      <c r="G4022" s="324">
        <v>3.6791441233054867</v>
      </c>
      <c r="H4022" s="12">
        <v>60</v>
      </c>
      <c r="I4022" s="12">
        <v>1</v>
      </c>
    </row>
    <row r="4023" spans="1:9" x14ac:dyDescent="0.25">
      <c r="A4023" s="316" t="s">
        <v>3814</v>
      </c>
      <c r="B4023" s="316" t="s">
        <v>3779</v>
      </c>
      <c r="C4023" s="386"/>
      <c r="D4023" s="320">
        <v>4191</v>
      </c>
      <c r="E4023" s="318">
        <v>121481</v>
      </c>
      <c r="F4023" s="318">
        <v>3.4499222100575398E-2</v>
      </c>
      <c r="G4023" s="325">
        <v>3.7734322737610002</v>
      </c>
      <c r="H4023" s="13">
        <v>60</v>
      </c>
      <c r="I4023" s="12">
        <v>1</v>
      </c>
    </row>
    <row r="4024" spans="1:9" x14ac:dyDescent="0.25">
      <c r="A4024" s="317" t="s">
        <v>3815</v>
      </c>
      <c r="B4024" s="317" t="s">
        <v>3779</v>
      </c>
      <c r="C4024" s="387"/>
      <c r="D4024" s="321">
        <v>3613</v>
      </c>
      <c r="E4024" s="319">
        <v>121148</v>
      </c>
      <c r="F4024" s="319">
        <v>2.9823026380955527E-2</v>
      </c>
      <c r="G4024" s="324">
        <v>3.6160187111981488</v>
      </c>
      <c r="H4024" s="12">
        <v>60</v>
      </c>
      <c r="I4024" s="12">
        <v>1</v>
      </c>
    </row>
    <row r="4025" spans="1:9" x14ac:dyDescent="0.25">
      <c r="A4025" s="316" t="s">
        <v>3816</v>
      </c>
      <c r="B4025" s="316" t="s">
        <v>3779</v>
      </c>
      <c r="C4025" s="386"/>
      <c r="D4025" s="320">
        <v>5168</v>
      </c>
      <c r="E4025" s="318">
        <v>126830</v>
      </c>
      <c r="F4025" s="318">
        <v>4.074745722620831E-2</v>
      </c>
      <c r="G4025" s="325">
        <v>3.9478587278473354</v>
      </c>
      <c r="H4025" s="13">
        <v>30</v>
      </c>
      <c r="I4025" s="12">
        <v>1</v>
      </c>
    </row>
    <row r="4026" spans="1:9" x14ac:dyDescent="0.25">
      <c r="A4026" s="317" t="s">
        <v>3817</v>
      </c>
      <c r="B4026" s="317" t="s">
        <v>3779</v>
      </c>
      <c r="C4026" s="387"/>
      <c r="D4026" s="321">
        <v>4871</v>
      </c>
      <c r="E4026" s="319">
        <v>118337</v>
      </c>
      <c r="F4026" s="319">
        <v>4.1162104836188172E-2</v>
      </c>
      <c r="G4026" s="324">
        <v>3.9500135453510978</v>
      </c>
      <c r="H4026" s="12">
        <v>30</v>
      </c>
      <c r="I4026" s="12">
        <v>1</v>
      </c>
    </row>
    <row r="4027" spans="1:9" x14ac:dyDescent="0.25">
      <c r="A4027" s="316" t="s">
        <v>3818</v>
      </c>
      <c r="B4027" s="316" t="s">
        <v>3779</v>
      </c>
      <c r="C4027" s="386"/>
      <c r="D4027" s="320">
        <v>4724</v>
      </c>
      <c r="E4027" s="318">
        <v>118900</v>
      </c>
      <c r="F4027" s="318">
        <v>3.9730866274179981E-2</v>
      </c>
      <c r="G4027" s="325">
        <v>3.9028662923367077</v>
      </c>
      <c r="H4027" s="13">
        <v>30</v>
      </c>
      <c r="I4027" s="12">
        <v>1</v>
      </c>
    </row>
    <row r="4028" spans="1:9" x14ac:dyDescent="0.25">
      <c r="A4028" s="317" t="s">
        <v>3819</v>
      </c>
      <c r="B4028" s="317" t="s">
        <v>3779</v>
      </c>
      <c r="C4028" s="387"/>
      <c r="D4028" s="321">
        <v>6428</v>
      </c>
      <c r="E4028" s="319">
        <v>126654</v>
      </c>
      <c r="F4028" s="319">
        <v>5.0752443665419172E-2</v>
      </c>
      <c r="G4028" s="324">
        <v>4.1674250572696501</v>
      </c>
      <c r="H4028" s="12">
        <v>15</v>
      </c>
      <c r="I4028" s="12">
        <v>1</v>
      </c>
    </row>
    <row r="4029" spans="1:9" x14ac:dyDescent="0.25">
      <c r="A4029" s="316" t="s">
        <v>3820</v>
      </c>
      <c r="B4029" s="316" t="s">
        <v>3779</v>
      </c>
      <c r="C4029" s="386"/>
      <c r="D4029" s="320">
        <v>6094</v>
      </c>
      <c r="E4029" s="318">
        <v>118978</v>
      </c>
      <c r="F4029" s="318">
        <v>5.1219553194708264E-2</v>
      </c>
      <c r="G4029" s="325">
        <v>4.1686168552623011</v>
      </c>
      <c r="H4029" s="13">
        <v>15</v>
      </c>
      <c r="I4029" s="12">
        <v>1</v>
      </c>
    </row>
    <row r="4030" spans="1:9" x14ac:dyDescent="0.25">
      <c r="A4030" s="317" t="s">
        <v>3821</v>
      </c>
      <c r="B4030" s="317" t="s">
        <v>3779</v>
      </c>
      <c r="C4030" s="387"/>
      <c r="D4030" s="321">
        <v>6237</v>
      </c>
      <c r="E4030" s="319">
        <v>126311</v>
      </c>
      <c r="F4030" s="319">
        <v>4.9378122253802122E-2</v>
      </c>
      <c r="G4030" s="324">
        <v>4.1202453754582384</v>
      </c>
      <c r="H4030" s="12">
        <v>15</v>
      </c>
      <c r="I4030" s="12">
        <v>1</v>
      </c>
    </row>
    <row r="4031" spans="1:9" x14ac:dyDescent="0.25">
      <c r="A4031" s="316" t="s">
        <v>3822</v>
      </c>
      <c r="B4031" s="316" t="s">
        <v>3779</v>
      </c>
      <c r="C4031" s="386"/>
      <c r="D4031" s="320">
        <v>10778</v>
      </c>
      <c r="E4031" s="318">
        <v>137079</v>
      </c>
      <c r="F4031" s="318">
        <v>7.8626193654753831E-2</v>
      </c>
      <c r="G4031" s="325">
        <v>4.6051701859880918</v>
      </c>
      <c r="H4031" s="13">
        <v>0</v>
      </c>
      <c r="I4031" s="12">
        <v>1</v>
      </c>
    </row>
    <row r="4032" spans="1:9" x14ac:dyDescent="0.25">
      <c r="A4032" s="317" t="s">
        <v>3823</v>
      </c>
      <c r="B4032" s="317" t="s">
        <v>3779</v>
      </c>
      <c r="C4032" s="387"/>
      <c r="D4032" s="321">
        <v>10030</v>
      </c>
      <c r="E4032" s="319">
        <v>126553</v>
      </c>
      <c r="F4032" s="319">
        <v>7.9255331758235681E-2</v>
      </c>
      <c r="G4032" s="324">
        <v>4.6051701859880918</v>
      </c>
      <c r="H4032" s="12">
        <v>0</v>
      </c>
      <c r="I4032" s="12">
        <v>1</v>
      </c>
    </row>
    <row r="4033" spans="1:9" x14ac:dyDescent="0.25">
      <c r="A4033" s="316" t="s">
        <v>3824</v>
      </c>
      <c r="B4033" s="316" t="s">
        <v>3779</v>
      </c>
      <c r="C4033" s="386"/>
      <c r="D4033" s="320">
        <v>9922</v>
      </c>
      <c r="E4033" s="318">
        <v>123727</v>
      </c>
      <c r="F4033" s="318">
        <v>8.0192682276301858E-2</v>
      </c>
      <c r="G4033" s="325">
        <v>4.6051701859880918</v>
      </c>
      <c r="H4033" s="13">
        <v>0</v>
      </c>
      <c r="I4033" s="12">
        <v>1</v>
      </c>
    </row>
    <row r="4034" spans="1:9" x14ac:dyDescent="0.25">
      <c r="A4034" s="326" t="s">
        <v>130</v>
      </c>
      <c r="B4034" s="326" t="s">
        <v>3855</v>
      </c>
      <c r="C4034" s="386"/>
      <c r="D4034" s="328"/>
      <c r="E4034" s="328"/>
      <c r="F4034" s="328">
        <v>0</v>
      </c>
      <c r="G4034" s="330"/>
      <c r="H4034" s="12"/>
      <c r="I4034" s="12">
        <v>10</v>
      </c>
    </row>
    <row r="4035" spans="1:9" x14ac:dyDescent="0.25">
      <c r="A4035" s="327" t="s">
        <v>131</v>
      </c>
      <c r="B4035" s="327" t="s">
        <v>3855</v>
      </c>
      <c r="C4035" s="387"/>
      <c r="D4035" s="329"/>
      <c r="E4035" s="329"/>
      <c r="F4035" s="329">
        <v>0</v>
      </c>
      <c r="G4035" s="331"/>
      <c r="H4035" s="13"/>
      <c r="I4035" s="12">
        <v>10</v>
      </c>
    </row>
    <row r="4036" spans="1:9" x14ac:dyDescent="0.25">
      <c r="A4036" s="326" t="s">
        <v>132</v>
      </c>
      <c r="B4036" s="326" t="s">
        <v>3855</v>
      </c>
      <c r="C4036" s="386"/>
      <c r="D4036" s="328"/>
      <c r="E4036" s="328"/>
      <c r="F4036" s="328">
        <v>0</v>
      </c>
      <c r="G4036" s="330"/>
      <c r="H4036" s="12"/>
      <c r="I4036" s="12">
        <v>10</v>
      </c>
    </row>
    <row r="4037" spans="1:9" x14ac:dyDescent="0.25">
      <c r="A4037" s="327" t="s">
        <v>3856</v>
      </c>
      <c r="B4037" s="327" t="s">
        <v>3855</v>
      </c>
      <c r="C4037" s="387"/>
      <c r="D4037" s="329">
        <v>135634</v>
      </c>
      <c r="E4037" s="329">
        <v>205794</v>
      </c>
      <c r="F4037" s="329">
        <v>0.65907655228043582</v>
      </c>
      <c r="G4037" s="332">
        <v>1.4199525722488393</v>
      </c>
      <c r="H4037" s="13">
        <v>120</v>
      </c>
      <c r="I4037" s="12">
        <v>10</v>
      </c>
    </row>
    <row r="4038" spans="1:9" x14ac:dyDescent="0.25">
      <c r="A4038" s="326" t="s">
        <v>3857</v>
      </c>
      <c r="B4038" s="326" t="s">
        <v>3855</v>
      </c>
      <c r="C4038" s="386"/>
      <c r="D4038" s="328">
        <v>182259</v>
      </c>
      <c r="E4038" s="328">
        <v>264924</v>
      </c>
      <c r="F4038" s="328">
        <v>0.68796711509715991</v>
      </c>
      <c r="G4038" s="333">
        <v>0.98124540818713946</v>
      </c>
      <c r="H4038" s="12">
        <v>120</v>
      </c>
      <c r="I4038" s="12">
        <v>10</v>
      </c>
    </row>
    <row r="4039" spans="1:9" x14ac:dyDescent="0.25">
      <c r="A4039" s="327" t="s">
        <v>3858</v>
      </c>
      <c r="B4039" s="327" t="s">
        <v>3855</v>
      </c>
      <c r="C4039" s="387"/>
      <c r="D4039" s="329">
        <v>215683</v>
      </c>
      <c r="E4039" s="329">
        <v>177230</v>
      </c>
      <c r="F4039" s="329">
        <v>1.2169666535011003</v>
      </c>
      <c r="G4039" s="332">
        <v>2.1684327477344332</v>
      </c>
      <c r="H4039" s="13">
        <v>120</v>
      </c>
      <c r="I4039" s="12">
        <v>10</v>
      </c>
    </row>
    <row r="4040" spans="1:9" x14ac:dyDescent="0.25">
      <c r="A4040" s="326" t="s">
        <v>3859</v>
      </c>
      <c r="B4040" s="326" t="s">
        <v>3855</v>
      </c>
      <c r="C4040" s="386"/>
      <c r="D4040" s="328">
        <v>946237</v>
      </c>
      <c r="E4040" s="328">
        <v>410317</v>
      </c>
      <c r="F4040" s="328">
        <v>2.306112103568704</v>
      </c>
      <c r="G4040" s="333">
        <v>2.6724311936933223</v>
      </c>
      <c r="H4040" s="12">
        <v>60</v>
      </c>
      <c r="I4040" s="12">
        <v>10</v>
      </c>
    </row>
    <row r="4041" spans="1:9" x14ac:dyDescent="0.25">
      <c r="A4041" s="327" t="s">
        <v>3860</v>
      </c>
      <c r="B4041" s="327" t="s">
        <v>3855</v>
      </c>
      <c r="C4041" s="387"/>
      <c r="D4041" s="329">
        <v>1120071</v>
      </c>
      <c r="E4041" s="329">
        <v>239381</v>
      </c>
      <c r="F4041" s="329">
        <v>4.6790304994966183</v>
      </c>
      <c r="G4041" s="332">
        <v>2.8983505784442887</v>
      </c>
      <c r="H4041" s="13">
        <v>60</v>
      </c>
      <c r="I4041" s="12">
        <v>10</v>
      </c>
    </row>
    <row r="4042" spans="1:9" x14ac:dyDescent="0.25">
      <c r="A4042" s="326" t="s">
        <v>3861</v>
      </c>
      <c r="B4042" s="326" t="s">
        <v>3855</v>
      </c>
      <c r="C4042" s="386"/>
      <c r="D4042" s="328">
        <v>985521</v>
      </c>
      <c r="E4042" s="328">
        <v>229322</v>
      </c>
      <c r="F4042" s="328">
        <v>4.2975423204053689</v>
      </c>
      <c r="G4042" s="333">
        <v>3.4301146405852379</v>
      </c>
      <c r="H4042" s="12">
        <v>60</v>
      </c>
      <c r="I4042" s="12">
        <v>10</v>
      </c>
    </row>
    <row r="4043" spans="1:9" x14ac:dyDescent="0.25">
      <c r="A4043" s="327" t="s">
        <v>3862</v>
      </c>
      <c r="B4043" s="327" t="s">
        <v>3855</v>
      </c>
      <c r="C4043" s="387"/>
      <c r="D4043" s="329">
        <v>3160549</v>
      </c>
      <c r="E4043" s="329">
        <v>269076</v>
      </c>
      <c r="F4043" s="329">
        <v>11.745934234194056</v>
      </c>
      <c r="G4043" s="332">
        <v>4.3003753172535433</v>
      </c>
      <c r="H4043" s="13">
        <v>30</v>
      </c>
      <c r="I4043" s="12">
        <v>10</v>
      </c>
    </row>
    <row r="4044" spans="1:9" x14ac:dyDescent="0.25">
      <c r="A4044" s="326" t="s">
        <v>3863</v>
      </c>
      <c r="B4044" s="326" t="s">
        <v>3855</v>
      </c>
      <c r="C4044" s="386"/>
      <c r="D4044" s="328">
        <v>3448234</v>
      </c>
      <c r="E4044" s="328">
        <v>358093</v>
      </c>
      <c r="F4044" s="328">
        <v>9.6294370456836624</v>
      </c>
      <c r="G4044" s="333">
        <v>3.6200844139113135</v>
      </c>
      <c r="H4044" s="12">
        <v>30</v>
      </c>
      <c r="I4044" s="12">
        <v>10</v>
      </c>
    </row>
    <row r="4045" spans="1:9" x14ac:dyDescent="0.25">
      <c r="A4045" s="327" t="s">
        <v>3864</v>
      </c>
      <c r="B4045" s="327" t="s">
        <v>3855</v>
      </c>
      <c r="C4045" s="387"/>
      <c r="D4045" s="329">
        <v>2937468</v>
      </c>
      <c r="E4045" s="329">
        <v>343987</v>
      </c>
      <c r="F4045" s="329">
        <v>8.5394738754662232</v>
      </c>
      <c r="G4045" s="332">
        <v>4.116770733493146</v>
      </c>
      <c r="H4045" s="13">
        <v>30</v>
      </c>
      <c r="I4045" s="12">
        <v>10</v>
      </c>
    </row>
    <row r="4046" spans="1:9" x14ac:dyDescent="0.25">
      <c r="A4046" s="326" t="s">
        <v>3865</v>
      </c>
      <c r="B4046" s="326" t="s">
        <v>3855</v>
      </c>
      <c r="C4046" s="386"/>
      <c r="D4046" s="328">
        <v>4042137</v>
      </c>
      <c r="E4046" s="328">
        <v>458085</v>
      </c>
      <c r="F4046" s="328">
        <v>8.8239889976751034</v>
      </c>
      <c r="G4046" s="333">
        <v>4.0143421942515678</v>
      </c>
      <c r="H4046" s="12">
        <v>15</v>
      </c>
      <c r="I4046" s="12">
        <v>10</v>
      </c>
    </row>
    <row r="4047" spans="1:9" x14ac:dyDescent="0.25">
      <c r="A4047" s="327" t="s">
        <v>3866</v>
      </c>
      <c r="B4047" s="327" t="s">
        <v>3855</v>
      </c>
      <c r="C4047" s="387"/>
      <c r="D4047" s="329">
        <v>4140377</v>
      </c>
      <c r="E4047" s="329">
        <v>412410</v>
      </c>
      <c r="F4047" s="329">
        <v>10.039468005140515</v>
      </c>
      <c r="G4047" s="332">
        <v>3.6617837735260697</v>
      </c>
      <c r="H4047" s="13">
        <v>15</v>
      </c>
      <c r="I4047" s="12">
        <v>10</v>
      </c>
    </row>
    <row r="4048" spans="1:9" x14ac:dyDescent="0.25">
      <c r="A4048" s="326" t="s">
        <v>3867</v>
      </c>
      <c r="B4048" s="326" t="s">
        <v>3855</v>
      </c>
      <c r="C4048" s="386"/>
      <c r="D4048" s="328">
        <v>4254052</v>
      </c>
      <c r="E4048" s="328">
        <v>284992</v>
      </c>
      <c r="F4048" s="328">
        <v>14.92691724679991</v>
      </c>
      <c r="G4048" s="333">
        <v>4.6752374444543365</v>
      </c>
      <c r="H4048" s="12">
        <v>15</v>
      </c>
      <c r="I4048" s="12">
        <v>10</v>
      </c>
    </row>
    <row r="4049" spans="1:9" x14ac:dyDescent="0.25">
      <c r="A4049" s="327" t="s">
        <v>3868</v>
      </c>
      <c r="B4049" s="327" t="s">
        <v>3855</v>
      </c>
      <c r="C4049" s="387"/>
      <c r="D4049" s="329">
        <v>5280388</v>
      </c>
      <c r="E4049" s="329">
        <v>331442</v>
      </c>
      <c r="F4049" s="329">
        <v>15.931559669565113</v>
      </c>
      <c r="G4049" s="332">
        <v>4.6051701859880918</v>
      </c>
      <c r="H4049" s="13">
        <v>0</v>
      </c>
      <c r="I4049" s="12">
        <v>10</v>
      </c>
    </row>
    <row r="4050" spans="1:9" x14ac:dyDescent="0.25">
      <c r="A4050" s="326" t="s">
        <v>3869</v>
      </c>
      <c r="B4050" s="326" t="s">
        <v>3855</v>
      </c>
      <c r="C4050" s="386"/>
      <c r="D4050" s="328">
        <v>5400143</v>
      </c>
      <c r="E4050" s="328">
        <v>209405</v>
      </c>
      <c r="F4050" s="328">
        <v>25.788032759485208</v>
      </c>
      <c r="G4050" s="333">
        <v>4.6051701859880918</v>
      </c>
      <c r="H4050" s="12">
        <v>0</v>
      </c>
      <c r="I4050" s="12">
        <v>10</v>
      </c>
    </row>
    <row r="4051" spans="1:9" x14ac:dyDescent="0.25">
      <c r="A4051" s="327" t="s">
        <v>3870</v>
      </c>
      <c r="B4051" s="327" t="s">
        <v>3855</v>
      </c>
      <c r="C4051" s="387"/>
      <c r="D4051" s="329">
        <v>4776729</v>
      </c>
      <c r="E4051" s="329">
        <v>343234</v>
      </c>
      <c r="F4051" s="329">
        <v>13.916829335089181</v>
      </c>
      <c r="G4051" s="332">
        <v>4.6051701859880918</v>
      </c>
      <c r="H4051" s="13">
        <v>0</v>
      </c>
      <c r="I4051" s="12">
        <v>10</v>
      </c>
    </row>
    <row r="4052" spans="1:9" x14ac:dyDescent="0.25">
      <c r="A4052" s="327" t="s">
        <v>130</v>
      </c>
      <c r="B4052" s="327" t="s">
        <v>3871</v>
      </c>
      <c r="C4052" s="387"/>
      <c r="D4052" s="329"/>
      <c r="E4052" s="329"/>
      <c r="F4052" s="329">
        <v>0</v>
      </c>
      <c r="G4052" s="331"/>
      <c r="H4052" s="12"/>
      <c r="I4052" s="12">
        <v>10</v>
      </c>
    </row>
    <row r="4053" spans="1:9" x14ac:dyDescent="0.25">
      <c r="A4053" s="326" t="s">
        <v>131</v>
      </c>
      <c r="B4053" s="326" t="s">
        <v>3871</v>
      </c>
      <c r="C4053" s="386"/>
      <c r="D4053" s="328"/>
      <c r="E4053" s="328"/>
      <c r="F4053" s="328">
        <v>0</v>
      </c>
      <c r="G4053" s="330"/>
      <c r="H4053" s="13"/>
      <c r="I4053" s="12">
        <v>10</v>
      </c>
    </row>
    <row r="4054" spans="1:9" x14ac:dyDescent="0.25">
      <c r="A4054" s="327" t="s">
        <v>132</v>
      </c>
      <c r="B4054" s="327" t="s">
        <v>3871</v>
      </c>
      <c r="C4054" s="387"/>
      <c r="D4054" s="329"/>
      <c r="E4054" s="329"/>
      <c r="F4054" s="329">
        <v>0</v>
      </c>
      <c r="G4054" s="331"/>
      <c r="H4054" s="12"/>
      <c r="I4054" s="12">
        <v>10</v>
      </c>
    </row>
    <row r="4055" spans="1:9" x14ac:dyDescent="0.25">
      <c r="A4055" s="326" t="s">
        <v>3872</v>
      </c>
      <c r="B4055" s="326" t="s">
        <v>3871</v>
      </c>
      <c r="C4055" s="386"/>
      <c r="D4055" s="329">
        <v>1211903</v>
      </c>
      <c r="E4055" s="329">
        <v>721419</v>
      </c>
      <c r="F4055" s="328">
        <v>1.6798878321751991</v>
      </c>
      <c r="G4055" s="333">
        <v>4.1312545632230524</v>
      </c>
      <c r="H4055" s="13">
        <v>120</v>
      </c>
      <c r="I4055" s="12">
        <v>10</v>
      </c>
    </row>
    <row r="4056" spans="1:9" x14ac:dyDescent="0.25">
      <c r="A4056" s="327" t="s">
        <v>3873</v>
      </c>
      <c r="B4056" s="327" t="s">
        <v>3871</v>
      </c>
      <c r="C4056" s="387"/>
      <c r="D4056" s="328">
        <v>1225447</v>
      </c>
      <c r="E4056" s="328">
        <v>711902</v>
      </c>
      <c r="F4056" s="329">
        <v>1.7213703571559007</v>
      </c>
      <c r="G4056" s="332">
        <v>3.9998055918294293</v>
      </c>
      <c r="H4056" s="12">
        <v>120</v>
      </c>
      <c r="I4056" s="12">
        <v>10</v>
      </c>
    </row>
    <row r="4057" spans="1:9" x14ac:dyDescent="0.25">
      <c r="A4057" s="326" t="s">
        <v>3874</v>
      </c>
      <c r="B4057" s="326" t="s">
        <v>3871</v>
      </c>
      <c r="C4057" s="386"/>
      <c r="D4057" s="329">
        <v>1264978</v>
      </c>
      <c r="E4057" s="329">
        <v>726695</v>
      </c>
      <c r="F4057" s="328">
        <v>1.7407275404399369</v>
      </c>
      <c r="G4057" s="333">
        <v>4.1382775770489237</v>
      </c>
      <c r="H4057" s="13">
        <v>120</v>
      </c>
      <c r="I4057" s="12">
        <v>10</v>
      </c>
    </row>
    <row r="4058" spans="1:9" x14ac:dyDescent="0.25">
      <c r="A4058" s="327" t="s">
        <v>3875</v>
      </c>
      <c r="B4058" s="327" t="s">
        <v>3871</v>
      </c>
      <c r="C4058" s="387"/>
      <c r="D4058" s="328">
        <v>1513821</v>
      </c>
      <c r="E4058" s="328">
        <v>729938</v>
      </c>
      <c r="F4058" s="329">
        <v>2.0739035370127326</v>
      </c>
      <c r="G4058" s="332">
        <v>4.3419601367235545</v>
      </c>
      <c r="H4058" s="12">
        <v>60</v>
      </c>
      <c r="I4058" s="12">
        <v>10</v>
      </c>
    </row>
    <row r="4059" spans="1:9" x14ac:dyDescent="0.25">
      <c r="A4059" s="326" t="s">
        <v>3876</v>
      </c>
      <c r="B4059" s="326" t="s">
        <v>3871</v>
      </c>
      <c r="C4059" s="386"/>
      <c r="D4059" s="329">
        <v>1498301</v>
      </c>
      <c r="E4059" s="329">
        <v>685658</v>
      </c>
      <c r="F4059" s="328">
        <v>2.1852016603029498</v>
      </c>
      <c r="G4059" s="333">
        <v>4.2383930162733492</v>
      </c>
      <c r="H4059" s="13">
        <v>60</v>
      </c>
      <c r="I4059" s="12">
        <v>10</v>
      </c>
    </row>
    <row r="4060" spans="1:9" x14ac:dyDescent="0.25">
      <c r="A4060" s="327" t="s">
        <v>3877</v>
      </c>
      <c r="B4060" s="327" t="s">
        <v>3871</v>
      </c>
      <c r="C4060" s="387"/>
      <c r="D4060" s="328">
        <v>1527861</v>
      </c>
      <c r="E4060" s="328">
        <v>689273</v>
      </c>
      <c r="F4060" s="329">
        <v>2.21662679373775</v>
      </c>
      <c r="G4060" s="332">
        <v>4.3799610025738618</v>
      </c>
      <c r="H4060" s="12">
        <v>60</v>
      </c>
      <c r="I4060" s="12">
        <v>10</v>
      </c>
    </row>
    <row r="4061" spans="1:9" x14ac:dyDescent="0.25">
      <c r="A4061" s="326" t="s">
        <v>3878</v>
      </c>
      <c r="B4061" s="326" t="s">
        <v>3871</v>
      </c>
      <c r="C4061" s="386"/>
      <c r="D4061" s="329">
        <v>1584728</v>
      </c>
      <c r="E4061" s="329">
        <v>563433</v>
      </c>
      <c r="F4061" s="328">
        <v>2.8126290082405538</v>
      </c>
      <c r="G4061" s="333">
        <v>4.6466471746744551</v>
      </c>
      <c r="H4061" s="13">
        <v>30</v>
      </c>
      <c r="I4061" s="12">
        <v>10</v>
      </c>
    </row>
    <row r="4062" spans="1:9" x14ac:dyDescent="0.25">
      <c r="A4062" s="327" t="s">
        <v>3879</v>
      </c>
      <c r="B4062" s="327" t="s">
        <v>3871</v>
      </c>
      <c r="C4062" s="387"/>
      <c r="D4062" s="328">
        <v>1640944</v>
      </c>
      <c r="E4062" s="328">
        <v>634937</v>
      </c>
      <c r="F4062" s="329">
        <v>2.584420186569691</v>
      </c>
      <c r="G4062" s="332">
        <v>4.4061860825419279</v>
      </c>
      <c r="H4062" s="12">
        <v>30</v>
      </c>
      <c r="I4062" s="12">
        <v>10</v>
      </c>
    </row>
    <row r="4063" spans="1:9" x14ac:dyDescent="0.25">
      <c r="A4063" s="326" t="s">
        <v>3880</v>
      </c>
      <c r="B4063" s="326" t="s">
        <v>3871</v>
      </c>
      <c r="C4063" s="386"/>
      <c r="D4063" s="329">
        <v>1657123</v>
      </c>
      <c r="E4063" s="329">
        <v>673024</v>
      </c>
      <c r="F4063" s="328">
        <v>2.4622049139406617</v>
      </c>
      <c r="G4063" s="333">
        <v>4.4850316795048935</v>
      </c>
      <c r="H4063" s="13">
        <v>30</v>
      </c>
      <c r="I4063" s="12">
        <v>10</v>
      </c>
    </row>
    <row r="4064" spans="1:9" x14ac:dyDescent="0.25">
      <c r="A4064" s="327" t="s">
        <v>3881</v>
      </c>
      <c r="B4064" s="327" t="s">
        <v>3871</v>
      </c>
      <c r="C4064" s="387"/>
      <c r="D4064" s="328">
        <v>1534988</v>
      </c>
      <c r="E4064" s="328">
        <v>679037</v>
      </c>
      <c r="F4064" s="329">
        <v>2.2605366128797106</v>
      </c>
      <c r="G4064" s="332">
        <v>4.4281297630264973</v>
      </c>
      <c r="H4064" s="12">
        <v>15</v>
      </c>
      <c r="I4064" s="12">
        <v>10</v>
      </c>
    </row>
    <row r="4065" spans="1:9" x14ac:dyDescent="0.25">
      <c r="A4065" s="326" t="s">
        <v>3882</v>
      </c>
      <c r="B4065" s="326" t="s">
        <v>3871</v>
      </c>
      <c r="C4065" s="386"/>
      <c r="D4065" s="329">
        <v>1587152</v>
      </c>
      <c r="E4065" s="329">
        <v>556612</v>
      </c>
      <c r="F4065" s="328">
        <v>2.851451280245485</v>
      </c>
      <c r="G4065" s="333">
        <v>4.5045129847499483</v>
      </c>
      <c r="H4065" s="13">
        <v>15</v>
      </c>
      <c r="I4065" s="12">
        <v>10</v>
      </c>
    </row>
    <row r="4066" spans="1:9" x14ac:dyDescent="0.25">
      <c r="A4066" s="327" t="s">
        <v>3883</v>
      </c>
      <c r="B4066" s="327" t="s">
        <v>3871</v>
      </c>
      <c r="C4066" s="387"/>
      <c r="D4066" s="328">
        <v>1590488</v>
      </c>
      <c r="E4066" s="328">
        <v>619339</v>
      </c>
      <c r="F4066" s="329">
        <v>2.5680410889674312</v>
      </c>
      <c r="G4066" s="332">
        <v>4.5271178105999077</v>
      </c>
      <c r="H4066" s="12">
        <v>15</v>
      </c>
      <c r="I4066" s="12">
        <v>10</v>
      </c>
    </row>
    <row r="4067" spans="1:9" x14ac:dyDescent="0.25">
      <c r="A4067" s="326" t="s">
        <v>3884</v>
      </c>
      <c r="B4067" s="326" t="s">
        <v>3871</v>
      </c>
      <c r="C4067" s="386"/>
      <c r="D4067" s="329">
        <v>1677468</v>
      </c>
      <c r="E4067" s="329">
        <v>621663</v>
      </c>
      <c r="F4067" s="328">
        <v>2.6983558616163421</v>
      </c>
      <c r="G4067" s="333">
        <v>4.6051701859880918</v>
      </c>
      <c r="H4067" s="13">
        <v>0</v>
      </c>
      <c r="I4067" s="12">
        <v>10</v>
      </c>
    </row>
    <row r="4068" spans="1:9" x14ac:dyDescent="0.25">
      <c r="A4068" s="327" t="s">
        <v>3885</v>
      </c>
      <c r="B4068" s="327" t="s">
        <v>3871</v>
      </c>
      <c r="C4068" s="387"/>
      <c r="D4068" s="328">
        <v>1702105</v>
      </c>
      <c r="E4068" s="328">
        <v>539766</v>
      </c>
      <c r="F4068" s="329">
        <v>3.1534127751655348</v>
      </c>
      <c r="G4068" s="332">
        <v>4.6051701859880918</v>
      </c>
      <c r="H4068" s="12">
        <v>0</v>
      </c>
      <c r="I4068" s="12">
        <v>10</v>
      </c>
    </row>
    <row r="4069" spans="1:9" x14ac:dyDescent="0.25">
      <c r="A4069" s="326" t="s">
        <v>3886</v>
      </c>
      <c r="B4069" s="326" t="s">
        <v>3871</v>
      </c>
      <c r="C4069" s="386"/>
      <c r="D4069" s="329">
        <v>1719139</v>
      </c>
      <c r="E4069" s="329">
        <v>619172</v>
      </c>
      <c r="F4069" s="328">
        <v>2.776512826807414</v>
      </c>
      <c r="G4069" s="333">
        <v>4.6051701859880918</v>
      </c>
      <c r="H4069" s="13">
        <v>0</v>
      </c>
      <c r="I4069" s="12">
        <v>10</v>
      </c>
    </row>
    <row r="4070" spans="1:9" x14ac:dyDescent="0.25">
      <c r="A4070" s="334" t="s">
        <v>149</v>
      </c>
      <c r="B4070" s="334" t="s">
        <v>3855</v>
      </c>
      <c r="C4070" s="386"/>
      <c r="D4070" s="336"/>
      <c r="E4070" s="336"/>
      <c r="F4070" s="336">
        <v>0</v>
      </c>
      <c r="G4070" s="338"/>
      <c r="H4070" s="12"/>
      <c r="I4070" s="12">
        <v>1</v>
      </c>
    </row>
    <row r="4071" spans="1:9" x14ac:dyDescent="0.25">
      <c r="A4071" s="335" t="s">
        <v>150</v>
      </c>
      <c r="B4071" s="335" t="s">
        <v>3855</v>
      </c>
      <c r="C4071" s="387"/>
      <c r="D4071" s="337"/>
      <c r="E4071" s="337"/>
      <c r="F4071" s="337">
        <v>0</v>
      </c>
      <c r="G4071" s="339"/>
      <c r="H4071" s="13"/>
      <c r="I4071" s="12">
        <v>1</v>
      </c>
    </row>
    <row r="4072" spans="1:9" x14ac:dyDescent="0.25">
      <c r="A4072" s="334" t="s">
        <v>151</v>
      </c>
      <c r="B4072" s="334" t="s">
        <v>3855</v>
      </c>
      <c r="C4072" s="386"/>
      <c r="D4072" s="336"/>
      <c r="E4072" s="336"/>
      <c r="F4072" s="336">
        <v>0</v>
      </c>
      <c r="G4072" s="338"/>
      <c r="H4072" s="12"/>
      <c r="I4072" s="12">
        <v>1</v>
      </c>
    </row>
    <row r="4073" spans="1:9" x14ac:dyDescent="0.25">
      <c r="A4073" s="335" t="s">
        <v>3887</v>
      </c>
      <c r="B4073" s="335" t="s">
        <v>3855</v>
      </c>
      <c r="C4073" s="387"/>
      <c r="D4073" s="337">
        <v>45586</v>
      </c>
      <c r="E4073" s="337">
        <v>266731</v>
      </c>
      <c r="F4073" s="337">
        <v>0.17090626886263688</v>
      </c>
      <c r="G4073" s="340">
        <v>3.1721707797375935</v>
      </c>
      <c r="H4073" s="13">
        <v>120</v>
      </c>
      <c r="I4073" s="12">
        <v>1</v>
      </c>
    </row>
    <row r="4074" spans="1:9" x14ac:dyDescent="0.25">
      <c r="A4074" s="334" t="s">
        <v>3888</v>
      </c>
      <c r="B4074" s="334" t="s">
        <v>3855</v>
      </c>
      <c r="C4074" s="386"/>
      <c r="D4074" s="336">
        <v>34045</v>
      </c>
      <c r="E4074" s="336">
        <v>198451</v>
      </c>
      <c r="F4074" s="336">
        <v>0.1715536832769802</v>
      </c>
      <c r="G4074" s="341">
        <v>3.2496079558900113</v>
      </c>
      <c r="H4074" s="12">
        <v>120</v>
      </c>
      <c r="I4074" s="12">
        <v>1</v>
      </c>
    </row>
    <row r="4075" spans="1:9" x14ac:dyDescent="0.25">
      <c r="A4075" s="335" t="s">
        <v>3889</v>
      </c>
      <c r="B4075" s="335" t="s">
        <v>3855</v>
      </c>
      <c r="C4075" s="387"/>
      <c r="D4075" s="337">
        <v>27949</v>
      </c>
      <c r="E4075" s="337">
        <v>310315</v>
      </c>
      <c r="F4075" s="337">
        <v>9.0066545284630137E-2</v>
      </c>
      <c r="G4075" s="340">
        <v>2.6758084735630967</v>
      </c>
      <c r="H4075" s="13">
        <v>120</v>
      </c>
      <c r="I4075" s="12">
        <v>1</v>
      </c>
    </row>
    <row r="4076" spans="1:9" x14ac:dyDescent="0.25">
      <c r="A4076" s="334" t="s">
        <v>3890</v>
      </c>
      <c r="B4076" s="334" t="s">
        <v>3855</v>
      </c>
      <c r="C4076" s="386"/>
      <c r="D4076" s="336">
        <v>31247</v>
      </c>
      <c r="E4076" s="336">
        <v>270812</v>
      </c>
      <c r="F4076" s="336">
        <v>0.11538262706231629</v>
      </c>
      <c r="G4076" s="341">
        <v>2.7793093061759246</v>
      </c>
      <c r="H4076" s="12">
        <v>60</v>
      </c>
      <c r="I4076" s="12">
        <v>1</v>
      </c>
    </row>
    <row r="4077" spans="1:9" x14ac:dyDescent="0.25">
      <c r="A4077" s="335" t="s">
        <v>3891</v>
      </c>
      <c r="B4077" s="335" t="s">
        <v>3855</v>
      </c>
      <c r="C4077" s="387"/>
      <c r="D4077" s="337">
        <v>23377</v>
      </c>
      <c r="E4077" s="337">
        <v>345100</v>
      </c>
      <c r="F4077" s="337">
        <v>6.7739785569400177E-2</v>
      </c>
      <c r="G4077" s="340">
        <v>2.320385398132061</v>
      </c>
      <c r="H4077" s="13">
        <v>60</v>
      </c>
      <c r="I4077" s="12">
        <v>1</v>
      </c>
    </row>
    <row r="4078" spans="1:9" x14ac:dyDescent="0.25">
      <c r="A4078" s="334" t="s">
        <v>3892</v>
      </c>
      <c r="B4078" s="334" t="s">
        <v>3855</v>
      </c>
      <c r="C4078" s="386"/>
      <c r="D4078" s="336">
        <v>30360</v>
      </c>
      <c r="E4078" s="336">
        <v>348400</v>
      </c>
      <c r="F4078" s="336">
        <v>8.7141216991963255E-2</v>
      </c>
      <c r="G4078" s="341">
        <v>2.6427896709282397</v>
      </c>
      <c r="H4078" s="12">
        <v>60</v>
      </c>
      <c r="I4078" s="12">
        <v>1</v>
      </c>
    </row>
    <row r="4079" spans="1:9" x14ac:dyDescent="0.25">
      <c r="A4079" s="335" t="s">
        <v>3893</v>
      </c>
      <c r="B4079" s="335" t="s">
        <v>3855</v>
      </c>
      <c r="C4079" s="387"/>
      <c r="D4079" s="337">
        <v>77447</v>
      </c>
      <c r="E4079" s="337">
        <v>507906</v>
      </c>
      <c r="F4079" s="337">
        <v>0.15248293975656912</v>
      </c>
      <c r="G4079" s="340">
        <v>3.0581082281630008</v>
      </c>
      <c r="H4079" s="13">
        <v>30</v>
      </c>
      <c r="I4079" s="12">
        <v>1</v>
      </c>
    </row>
    <row r="4080" spans="1:9" x14ac:dyDescent="0.25">
      <c r="A4080" s="334" t="s">
        <v>3894</v>
      </c>
      <c r="B4080" s="334" t="s">
        <v>3855</v>
      </c>
      <c r="C4080" s="386"/>
      <c r="D4080" s="336">
        <v>82077</v>
      </c>
      <c r="E4080" s="336">
        <v>289356</v>
      </c>
      <c r="F4080" s="336">
        <v>0.28365404553560319</v>
      </c>
      <c r="G4080" s="341">
        <v>3.7524670623334497</v>
      </c>
      <c r="H4080" s="12">
        <v>30</v>
      </c>
      <c r="I4080" s="12">
        <v>1</v>
      </c>
    </row>
    <row r="4081" spans="1:9" x14ac:dyDescent="0.25">
      <c r="A4081" s="335" t="s">
        <v>3895</v>
      </c>
      <c r="B4081" s="335" t="s">
        <v>3855</v>
      </c>
      <c r="C4081" s="387"/>
      <c r="D4081" s="337">
        <v>86615</v>
      </c>
      <c r="E4081" s="337">
        <v>254734</v>
      </c>
      <c r="F4081" s="337">
        <v>0.34002135561016589</v>
      </c>
      <c r="G4081" s="340">
        <v>4.004268110652859</v>
      </c>
      <c r="H4081" s="13">
        <v>30</v>
      </c>
      <c r="I4081" s="12">
        <v>1</v>
      </c>
    </row>
    <row r="4082" spans="1:9" x14ac:dyDescent="0.25">
      <c r="A4082" s="334" t="s">
        <v>3896</v>
      </c>
      <c r="B4082" s="334" t="s">
        <v>3855</v>
      </c>
      <c r="C4082" s="386"/>
      <c r="D4082" s="336">
        <v>124175</v>
      </c>
      <c r="E4082" s="336">
        <v>481399</v>
      </c>
      <c r="F4082" s="336">
        <v>0.25794611122997763</v>
      </c>
      <c r="G4082" s="341">
        <v>3.5838062007255798</v>
      </c>
      <c r="H4082" s="12">
        <v>15</v>
      </c>
      <c r="I4082" s="12">
        <v>1</v>
      </c>
    </row>
    <row r="4083" spans="1:9" x14ac:dyDescent="0.25">
      <c r="A4083" s="335" t="s">
        <v>3897</v>
      </c>
      <c r="B4083" s="335" t="s">
        <v>3855</v>
      </c>
      <c r="C4083" s="387"/>
      <c r="D4083" s="337">
        <v>146824</v>
      </c>
      <c r="E4083" s="337">
        <v>432554</v>
      </c>
      <c r="F4083" s="337">
        <v>0.33943507631417119</v>
      </c>
      <c r="G4083" s="340">
        <v>3.9319944117108236</v>
      </c>
      <c r="H4083" s="13">
        <v>15</v>
      </c>
      <c r="I4083" s="12">
        <v>1</v>
      </c>
    </row>
    <row r="4084" spans="1:9" x14ac:dyDescent="0.25">
      <c r="A4084" s="334" t="s">
        <v>3898</v>
      </c>
      <c r="B4084" s="334" t="s">
        <v>3855</v>
      </c>
      <c r="C4084" s="386"/>
      <c r="D4084" s="336">
        <v>139758</v>
      </c>
      <c r="E4084" s="336">
        <v>446169</v>
      </c>
      <c r="F4084" s="336">
        <v>0.31324005029484342</v>
      </c>
      <c r="G4084" s="341">
        <v>3.9222295148430306</v>
      </c>
      <c r="H4084" s="12">
        <v>15</v>
      </c>
      <c r="I4084" s="12">
        <v>1</v>
      </c>
    </row>
    <row r="4085" spans="1:9" x14ac:dyDescent="0.25">
      <c r="A4085" s="335" t="s">
        <v>3899</v>
      </c>
      <c r="B4085" s="335" t="s">
        <v>3855</v>
      </c>
      <c r="C4085" s="387"/>
      <c r="D4085" s="337">
        <v>259834</v>
      </c>
      <c r="E4085" s="337">
        <v>362739</v>
      </c>
      <c r="F4085" s="337">
        <v>0.71631117690681179</v>
      </c>
      <c r="G4085" s="340">
        <v>4.6051701859880918</v>
      </c>
      <c r="H4085" s="13">
        <v>0</v>
      </c>
      <c r="I4085" s="12">
        <v>1</v>
      </c>
    </row>
    <row r="4086" spans="1:9" x14ac:dyDescent="0.25">
      <c r="A4086" s="334" t="s">
        <v>3900</v>
      </c>
      <c r="B4086" s="334" t="s">
        <v>3855</v>
      </c>
      <c r="C4086" s="386"/>
      <c r="D4086" s="336">
        <v>273084</v>
      </c>
      <c r="E4086" s="336">
        <v>410377</v>
      </c>
      <c r="F4086" s="336">
        <v>0.66544665027523475</v>
      </c>
      <c r="G4086" s="341">
        <v>4.6051701859880918</v>
      </c>
      <c r="H4086" s="12">
        <v>0</v>
      </c>
      <c r="I4086" s="12">
        <v>1</v>
      </c>
    </row>
    <row r="4087" spans="1:9" x14ac:dyDescent="0.25">
      <c r="A4087" s="335" t="s">
        <v>3901</v>
      </c>
      <c r="B4087" s="335" t="s">
        <v>3855</v>
      </c>
      <c r="C4087" s="387"/>
      <c r="D4087" s="337">
        <v>278631</v>
      </c>
      <c r="E4087" s="337">
        <v>449319</v>
      </c>
      <c r="F4087" s="337">
        <v>0.6201184459148178</v>
      </c>
      <c r="G4087" s="340">
        <v>4.6051701859880918</v>
      </c>
      <c r="H4087" s="13">
        <v>0</v>
      </c>
      <c r="I4087" s="12">
        <v>1</v>
      </c>
    </row>
    <row r="4088" spans="1:9" x14ac:dyDescent="0.25">
      <c r="A4088" s="335" t="s">
        <v>149</v>
      </c>
      <c r="B4088" s="335" t="s">
        <v>3871</v>
      </c>
      <c r="C4088" s="387"/>
      <c r="D4088" s="337"/>
      <c r="E4088" s="337"/>
      <c r="F4088" s="337">
        <v>0</v>
      </c>
      <c r="G4088" s="339"/>
      <c r="H4088" s="12"/>
      <c r="I4088" s="12">
        <v>1</v>
      </c>
    </row>
    <row r="4089" spans="1:9" x14ac:dyDescent="0.25">
      <c r="A4089" s="334" t="s">
        <v>150</v>
      </c>
      <c r="B4089" s="334" t="s">
        <v>3871</v>
      </c>
      <c r="C4089" s="386"/>
      <c r="D4089" s="336"/>
      <c r="E4089" s="336"/>
      <c r="F4089" s="336">
        <v>0</v>
      </c>
      <c r="G4089" s="338"/>
      <c r="H4089" s="13"/>
      <c r="I4089" s="12">
        <v>1</v>
      </c>
    </row>
    <row r="4090" spans="1:9" x14ac:dyDescent="0.25">
      <c r="A4090" s="335" t="s">
        <v>151</v>
      </c>
      <c r="B4090" s="335" t="s">
        <v>3871</v>
      </c>
      <c r="C4090" s="387"/>
      <c r="D4090" s="337"/>
      <c r="E4090" s="337"/>
      <c r="F4090" s="337">
        <v>0</v>
      </c>
      <c r="G4090" s="339"/>
      <c r="H4090" s="12"/>
      <c r="I4090" s="12">
        <v>1</v>
      </c>
    </row>
    <row r="4091" spans="1:9" x14ac:dyDescent="0.25">
      <c r="A4091" s="334" t="s">
        <v>3902</v>
      </c>
      <c r="B4091" s="334" t="s">
        <v>3871</v>
      </c>
      <c r="C4091" s="386"/>
      <c r="D4091" s="336">
        <v>86413</v>
      </c>
      <c r="E4091" s="336">
        <v>628190</v>
      </c>
      <c r="F4091" s="336">
        <v>0.13755870039319315</v>
      </c>
      <c r="G4091" s="341">
        <v>4.0046192636558082</v>
      </c>
      <c r="H4091" s="13">
        <v>120</v>
      </c>
      <c r="I4091" s="12">
        <v>1</v>
      </c>
    </row>
    <row r="4092" spans="1:9" x14ac:dyDescent="0.25">
      <c r="A4092" s="335" t="s">
        <v>3903</v>
      </c>
      <c r="B4092" s="335" t="s">
        <v>3871</v>
      </c>
      <c r="C4092" s="387"/>
      <c r="D4092" s="337">
        <v>79611</v>
      </c>
      <c r="E4092" s="337">
        <v>582057</v>
      </c>
      <c r="F4092" s="337">
        <v>0.1367752642782408</v>
      </c>
      <c r="G4092" s="340">
        <v>3.9605516292256975</v>
      </c>
      <c r="H4092" s="12">
        <v>120</v>
      </c>
      <c r="I4092" s="12">
        <v>1</v>
      </c>
    </row>
    <row r="4093" spans="1:9" x14ac:dyDescent="0.25">
      <c r="A4093" s="334" t="s">
        <v>3904</v>
      </c>
      <c r="B4093" s="334" t="s">
        <v>3871</v>
      </c>
      <c r="C4093" s="386"/>
      <c r="D4093" s="336">
        <v>80313</v>
      </c>
      <c r="E4093" s="336">
        <v>648681</v>
      </c>
      <c r="F4093" s="336">
        <v>0.12380969999121294</v>
      </c>
      <c r="G4093" s="341">
        <v>3.8389263360370744</v>
      </c>
      <c r="H4093" s="13">
        <v>120</v>
      </c>
      <c r="I4093" s="12">
        <v>1</v>
      </c>
    </row>
    <row r="4094" spans="1:9" x14ac:dyDescent="0.25">
      <c r="A4094" s="335" t="s">
        <v>3905</v>
      </c>
      <c r="B4094" s="335" t="s">
        <v>3871</v>
      </c>
      <c r="C4094" s="387"/>
      <c r="D4094" s="337">
        <v>98053</v>
      </c>
      <c r="E4094" s="337">
        <v>633627</v>
      </c>
      <c r="F4094" s="337">
        <v>0.15474877175372892</v>
      </c>
      <c r="G4094" s="340">
        <v>4.1223715002618171</v>
      </c>
      <c r="H4094" s="12">
        <v>60</v>
      </c>
      <c r="I4094" s="12">
        <v>1</v>
      </c>
    </row>
    <row r="4095" spans="1:9" x14ac:dyDescent="0.25">
      <c r="A4095" s="334" t="s">
        <v>3906</v>
      </c>
      <c r="B4095" s="334" t="s">
        <v>3871</v>
      </c>
      <c r="C4095" s="386"/>
      <c r="D4095" s="336">
        <v>110257</v>
      </c>
      <c r="E4095" s="336">
        <v>563715</v>
      </c>
      <c r="F4095" s="336">
        <v>0.195589970109009</v>
      </c>
      <c r="G4095" s="341">
        <v>4.3182329357907543</v>
      </c>
      <c r="H4095" s="13">
        <v>60</v>
      </c>
      <c r="I4095" s="12">
        <v>1</v>
      </c>
    </row>
    <row r="4096" spans="1:9" x14ac:dyDescent="0.25">
      <c r="A4096" s="335" t="s">
        <v>3907</v>
      </c>
      <c r="B4096" s="335" t="s">
        <v>3871</v>
      </c>
      <c r="C4096" s="387"/>
      <c r="D4096" s="337">
        <v>109412</v>
      </c>
      <c r="E4096" s="337">
        <v>607980</v>
      </c>
      <c r="F4096" s="337">
        <v>0.17995986710089149</v>
      </c>
      <c r="G4096" s="340">
        <v>4.2129144922261945</v>
      </c>
      <c r="H4096" s="12">
        <v>60</v>
      </c>
      <c r="I4096" s="12">
        <v>1</v>
      </c>
    </row>
    <row r="4097" spans="1:9" x14ac:dyDescent="0.25">
      <c r="A4097" s="334" t="s">
        <v>3908</v>
      </c>
      <c r="B4097" s="334" t="s">
        <v>3871</v>
      </c>
      <c r="C4097" s="386"/>
      <c r="D4097" s="336">
        <v>111383</v>
      </c>
      <c r="E4097" s="336">
        <v>593078</v>
      </c>
      <c r="F4097" s="336">
        <v>0.18780497674842095</v>
      </c>
      <c r="G4097" s="341">
        <v>4.3159725923805352</v>
      </c>
      <c r="H4097" s="13">
        <v>30</v>
      </c>
      <c r="I4097" s="12">
        <v>1</v>
      </c>
    </row>
    <row r="4098" spans="1:9" x14ac:dyDescent="0.25">
      <c r="A4098" s="335" t="s">
        <v>3909</v>
      </c>
      <c r="B4098" s="335" t="s">
        <v>3871</v>
      </c>
      <c r="C4098" s="387"/>
      <c r="D4098" s="337">
        <v>117178</v>
      </c>
      <c r="E4098" s="337">
        <v>540920</v>
      </c>
      <c r="F4098" s="337">
        <v>0.21662722768616433</v>
      </c>
      <c r="G4098" s="340">
        <v>4.420390488655042</v>
      </c>
      <c r="H4098" s="12">
        <v>30</v>
      </c>
      <c r="I4098" s="12">
        <v>1</v>
      </c>
    </row>
    <row r="4099" spans="1:9" x14ac:dyDescent="0.25">
      <c r="A4099" s="334" t="s">
        <v>3910</v>
      </c>
      <c r="B4099" s="334" t="s">
        <v>3871</v>
      </c>
      <c r="C4099" s="386"/>
      <c r="D4099" s="336">
        <v>122821</v>
      </c>
      <c r="E4099" s="336">
        <v>1502453</v>
      </c>
      <c r="F4099" s="336">
        <v>8.1746983100303303E-2</v>
      </c>
      <c r="G4099" s="341">
        <v>3.4238095318705555</v>
      </c>
      <c r="H4099" s="13">
        <v>30</v>
      </c>
      <c r="I4099" s="12">
        <v>1</v>
      </c>
    </row>
    <row r="4100" spans="1:9" x14ac:dyDescent="0.25">
      <c r="A4100" s="335" t="s">
        <v>3911</v>
      </c>
      <c r="B4100" s="335" t="s">
        <v>3871</v>
      </c>
      <c r="C4100" s="387"/>
      <c r="D4100" s="337">
        <v>126347</v>
      </c>
      <c r="E4100" s="337">
        <v>633368</v>
      </c>
      <c r="F4100" s="337">
        <v>0.19948434401485393</v>
      </c>
      <c r="G4100" s="340">
        <v>4.3763042828341527</v>
      </c>
      <c r="H4100" s="12">
        <v>15</v>
      </c>
      <c r="I4100" s="12">
        <v>1</v>
      </c>
    </row>
    <row r="4101" spans="1:9" x14ac:dyDescent="0.25">
      <c r="A4101" s="334" t="s">
        <v>3912</v>
      </c>
      <c r="B4101" s="334" t="s">
        <v>3871</v>
      </c>
      <c r="C4101" s="386"/>
      <c r="D4101" s="336">
        <v>130729</v>
      </c>
      <c r="E4101" s="336">
        <v>572202</v>
      </c>
      <c r="F4101" s="336">
        <v>0.22846652056441608</v>
      </c>
      <c r="G4101" s="341">
        <v>4.4736021383478288</v>
      </c>
      <c r="H4101" s="13">
        <v>15</v>
      </c>
      <c r="I4101" s="12">
        <v>1</v>
      </c>
    </row>
    <row r="4102" spans="1:9" x14ac:dyDescent="0.25">
      <c r="A4102" s="335" t="s">
        <v>3913</v>
      </c>
      <c r="B4102" s="335" t="s">
        <v>3871</v>
      </c>
      <c r="C4102" s="387"/>
      <c r="D4102" s="337">
        <v>126322</v>
      </c>
      <c r="E4102" s="337">
        <v>615759</v>
      </c>
      <c r="F4102" s="337">
        <v>0.20514844281610176</v>
      </c>
      <c r="G4102" s="340">
        <v>4.3439144551403563</v>
      </c>
      <c r="H4102" s="12">
        <v>15</v>
      </c>
      <c r="I4102" s="12">
        <v>1</v>
      </c>
    </row>
    <row r="4103" spans="1:9" x14ac:dyDescent="0.25">
      <c r="A4103" s="334" t="s">
        <v>3914</v>
      </c>
      <c r="B4103" s="334" t="s">
        <v>3871</v>
      </c>
      <c r="C4103" s="386"/>
      <c r="D4103" s="336">
        <v>140713</v>
      </c>
      <c r="E4103" s="336">
        <v>561087</v>
      </c>
      <c r="F4103" s="336">
        <v>0.2507864199313119</v>
      </c>
      <c r="G4103" s="341">
        <v>4.6051701859880918</v>
      </c>
      <c r="H4103" s="13">
        <v>0</v>
      </c>
      <c r="I4103" s="12">
        <v>1</v>
      </c>
    </row>
    <row r="4104" spans="1:9" x14ac:dyDescent="0.25">
      <c r="A4104" s="335" t="s">
        <v>3915</v>
      </c>
      <c r="B4104" s="335" t="s">
        <v>3871</v>
      </c>
      <c r="C4104" s="387"/>
      <c r="D4104" s="337">
        <v>148748</v>
      </c>
      <c r="E4104" s="337">
        <v>570807</v>
      </c>
      <c r="F4104" s="337">
        <v>0.26059245944776432</v>
      </c>
      <c r="G4104" s="340">
        <v>4.6051701859880918</v>
      </c>
      <c r="H4104" s="12">
        <v>0</v>
      </c>
      <c r="I4104" s="12">
        <v>1</v>
      </c>
    </row>
    <row r="4105" spans="1:9" x14ac:dyDescent="0.25">
      <c r="A4105" s="334" t="s">
        <v>3916</v>
      </c>
      <c r="B4105" s="334" t="s">
        <v>3871</v>
      </c>
      <c r="C4105" s="386"/>
      <c r="D4105" s="336">
        <v>139880</v>
      </c>
      <c r="E4105" s="336">
        <v>525080</v>
      </c>
      <c r="F4105" s="336">
        <v>0.26639750133313017</v>
      </c>
      <c r="G4105" s="341">
        <v>4.6051701859880918</v>
      </c>
      <c r="H4105" s="13">
        <v>0</v>
      </c>
      <c r="I4105" s="12">
        <v>1</v>
      </c>
    </row>
    <row r="4106" spans="1:9" x14ac:dyDescent="0.25">
      <c r="A4106" s="342" t="s">
        <v>130</v>
      </c>
      <c r="B4106" s="342" t="s">
        <v>3917</v>
      </c>
      <c r="C4106" s="386"/>
      <c r="D4106" s="344"/>
      <c r="E4106" s="344"/>
      <c r="F4106" s="344">
        <v>0</v>
      </c>
      <c r="G4106" s="346"/>
      <c r="H4106" s="12"/>
      <c r="I4106" s="12">
        <v>10</v>
      </c>
    </row>
    <row r="4107" spans="1:9" x14ac:dyDescent="0.25">
      <c r="A4107" s="343" t="s">
        <v>131</v>
      </c>
      <c r="B4107" s="343" t="s">
        <v>3917</v>
      </c>
      <c r="C4107" s="387"/>
      <c r="D4107" s="345"/>
      <c r="E4107" s="345"/>
      <c r="F4107" s="345">
        <v>0</v>
      </c>
      <c r="G4107" s="347"/>
      <c r="H4107" s="13"/>
      <c r="I4107" s="12">
        <v>10</v>
      </c>
    </row>
    <row r="4108" spans="1:9" x14ac:dyDescent="0.25">
      <c r="A4108" s="342" t="s">
        <v>132</v>
      </c>
      <c r="B4108" s="342" t="s">
        <v>3917</v>
      </c>
      <c r="C4108" s="386"/>
      <c r="D4108" s="344"/>
      <c r="E4108" s="344"/>
      <c r="F4108" s="344">
        <v>0</v>
      </c>
      <c r="G4108" s="346"/>
      <c r="H4108" s="12"/>
      <c r="I4108" s="12">
        <v>10</v>
      </c>
    </row>
    <row r="4109" spans="1:9" x14ac:dyDescent="0.25">
      <c r="A4109" s="343" t="s">
        <v>3918</v>
      </c>
      <c r="B4109" s="343" t="s">
        <v>3917</v>
      </c>
      <c r="C4109" s="387"/>
      <c r="D4109" s="345">
        <v>0</v>
      </c>
      <c r="E4109" s="345">
        <v>533975</v>
      </c>
      <c r="F4109" s="345">
        <v>0</v>
      </c>
      <c r="G4109" s="348" t="e">
        <v>#NUM!</v>
      </c>
      <c r="H4109" s="13">
        <v>120</v>
      </c>
      <c r="I4109" s="12">
        <v>10</v>
      </c>
    </row>
    <row r="4110" spans="1:9" x14ac:dyDescent="0.25">
      <c r="A4110" s="342" t="s">
        <v>3919</v>
      </c>
      <c r="B4110" s="342" t="s">
        <v>3917</v>
      </c>
      <c r="C4110" s="386"/>
      <c r="D4110" s="344">
        <v>13060</v>
      </c>
      <c r="E4110" s="344">
        <v>564683</v>
      </c>
      <c r="F4110" s="344">
        <v>2.3128020499997345E-2</v>
      </c>
      <c r="G4110" s="349">
        <v>-0.41163439253879991</v>
      </c>
      <c r="H4110" s="12">
        <v>120</v>
      </c>
      <c r="I4110" s="12">
        <v>10</v>
      </c>
    </row>
    <row r="4111" spans="1:9" x14ac:dyDescent="0.25">
      <c r="A4111" s="343" t="s">
        <v>3920</v>
      </c>
      <c r="B4111" s="343" t="s">
        <v>3917</v>
      </c>
      <c r="C4111" s="387"/>
      <c r="D4111" s="345">
        <v>0</v>
      </c>
      <c r="E4111" s="345">
        <v>559889</v>
      </c>
      <c r="F4111" s="345">
        <v>0</v>
      </c>
      <c r="G4111" s="348" t="e">
        <v>#NUM!</v>
      </c>
      <c r="H4111" s="13">
        <v>120</v>
      </c>
      <c r="I4111" s="12">
        <v>10</v>
      </c>
    </row>
    <row r="4112" spans="1:9" x14ac:dyDescent="0.25">
      <c r="A4112" s="342" t="s">
        <v>3921</v>
      </c>
      <c r="B4112" s="342" t="s">
        <v>3917</v>
      </c>
      <c r="C4112" s="386"/>
      <c r="D4112" s="344">
        <v>20506</v>
      </c>
      <c r="E4112" s="344">
        <v>606234</v>
      </c>
      <c r="F4112" s="344">
        <v>3.382522260381305E-2</v>
      </c>
      <c r="G4112" s="349">
        <v>3.545259087852097E-2</v>
      </c>
      <c r="H4112" s="12">
        <v>60</v>
      </c>
      <c r="I4112" s="12">
        <v>10</v>
      </c>
    </row>
    <row r="4113" spans="1:9" x14ac:dyDescent="0.25">
      <c r="A4113" s="343" t="s">
        <v>3922</v>
      </c>
      <c r="B4113" s="343" t="s">
        <v>3917</v>
      </c>
      <c r="C4113" s="387"/>
      <c r="D4113" s="345">
        <v>27109</v>
      </c>
      <c r="E4113" s="345">
        <v>578819</v>
      </c>
      <c r="F4113" s="345">
        <v>4.6835020965103079E-2</v>
      </c>
      <c r="G4113" s="348">
        <v>0.29395195067467522</v>
      </c>
      <c r="H4113" s="13">
        <v>60</v>
      </c>
      <c r="I4113" s="12">
        <v>10</v>
      </c>
    </row>
    <row r="4114" spans="1:9" x14ac:dyDescent="0.25">
      <c r="A4114" s="342" t="s">
        <v>3923</v>
      </c>
      <c r="B4114" s="342" t="s">
        <v>3917</v>
      </c>
      <c r="C4114" s="386"/>
      <c r="D4114" s="344">
        <v>23136</v>
      </c>
      <c r="E4114" s="344">
        <v>562186</v>
      </c>
      <c r="F4114" s="344">
        <v>4.1153639542784774E-2</v>
      </c>
      <c r="G4114" s="349">
        <v>0.12482633361331551</v>
      </c>
      <c r="H4114" s="12">
        <v>60</v>
      </c>
      <c r="I4114" s="12">
        <v>10</v>
      </c>
    </row>
    <row r="4115" spans="1:9" x14ac:dyDescent="0.25">
      <c r="A4115" s="343" t="s">
        <v>3924</v>
      </c>
      <c r="B4115" s="343" t="s">
        <v>3917</v>
      </c>
      <c r="C4115" s="387"/>
      <c r="D4115" s="345">
        <v>29573</v>
      </c>
      <c r="E4115" s="345">
        <v>532662</v>
      </c>
      <c r="F4115" s="345">
        <v>5.5519259868359296E-2</v>
      </c>
      <c r="G4115" s="348">
        <v>0.5309758210077139</v>
      </c>
      <c r="H4115" s="13">
        <v>30</v>
      </c>
      <c r="I4115" s="12">
        <v>10</v>
      </c>
    </row>
    <row r="4116" spans="1:9" x14ac:dyDescent="0.25">
      <c r="A4116" s="342" t="s">
        <v>3925</v>
      </c>
      <c r="B4116" s="342" t="s">
        <v>3917</v>
      </c>
      <c r="C4116" s="386"/>
      <c r="D4116" s="344">
        <v>63533</v>
      </c>
      <c r="E4116" s="344">
        <v>571569</v>
      </c>
      <c r="F4116" s="344">
        <v>0.11115543355220454</v>
      </c>
      <c r="G4116" s="349">
        <v>1.1582502404516848</v>
      </c>
      <c r="H4116" s="12">
        <v>30</v>
      </c>
      <c r="I4116" s="12">
        <v>10</v>
      </c>
    </row>
    <row r="4117" spans="1:9" x14ac:dyDescent="0.25">
      <c r="A4117" s="343" t="s">
        <v>3926</v>
      </c>
      <c r="B4117" s="343" t="s">
        <v>3917</v>
      </c>
      <c r="C4117" s="387"/>
      <c r="D4117" s="345">
        <v>40607</v>
      </c>
      <c r="E4117" s="345">
        <v>563720</v>
      </c>
      <c r="F4117" s="345">
        <v>7.203398850493152E-2</v>
      </c>
      <c r="G4117" s="348">
        <v>0.68465203484521264</v>
      </c>
      <c r="H4117" s="13">
        <v>30</v>
      </c>
      <c r="I4117" s="12">
        <v>10</v>
      </c>
    </row>
    <row r="4118" spans="1:9" x14ac:dyDescent="0.25">
      <c r="A4118" s="342" t="s">
        <v>3927</v>
      </c>
      <c r="B4118" s="342" t="s">
        <v>3917</v>
      </c>
      <c r="C4118" s="386"/>
      <c r="D4118" s="344">
        <v>122955</v>
      </c>
      <c r="E4118" s="344">
        <v>569044</v>
      </c>
      <c r="F4118" s="344">
        <v>0.21607292230477784</v>
      </c>
      <c r="G4118" s="349">
        <v>1.8898617897711985</v>
      </c>
      <c r="H4118" s="12">
        <v>15</v>
      </c>
      <c r="I4118" s="12">
        <v>10</v>
      </c>
    </row>
    <row r="4119" spans="1:9" x14ac:dyDescent="0.25">
      <c r="A4119" s="343" t="s">
        <v>3928</v>
      </c>
      <c r="B4119" s="343" t="s">
        <v>3917</v>
      </c>
      <c r="C4119" s="387"/>
      <c r="D4119" s="345">
        <v>209417</v>
      </c>
      <c r="E4119" s="345">
        <v>550295</v>
      </c>
      <c r="F4119" s="345">
        <v>0.38055406645526491</v>
      </c>
      <c r="G4119" s="348">
        <v>2.3889489767643481</v>
      </c>
      <c r="H4119" s="13">
        <v>15</v>
      </c>
      <c r="I4119" s="12">
        <v>10</v>
      </c>
    </row>
    <row r="4120" spans="1:9" x14ac:dyDescent="0.25">
      <c r="A4120" s="342" t="s">
        <v>3929</v>
      </c>
      <c r="B4120" s="342" t="s">
        <v>3917</v>
      </c>
      <c r="C4120" s="386"/>
      <c r="D4120" s="344">
        <v>164276</v>
      </c>
      <c r="E4120" s="344">
        <v>555269</v>
      </c>
      <c r="F4120" s="344">
        <v>0.29584939912006614</v>
      </c>
      <c r="G4120" s="349">
        <v>2.0973645027387717</v>
      </c>
      <c r="H4120" s="12">
        <v>15</v>
      </c>
      <c r="I4120" s="12">
        <v>10</v>
      </c>
    </row>
    <row r="4121" spans="1:9" x14ac:dyDescent="0.25">
      <c r="A4121" s="343" t="s">
        <v>3930</v>
      </c>
      <c r="B4121" s="343" t="s">
        <v>3917</v>
      </c>
      <c r="C4121" s="387"/>
      <c r="D4121" s="345">
        <v>1748706</v>
      </c>
      <c r="E4121" s="345">
        <v>535640</v>
      </c>
      <c r="F4121" s="345">
        <v>3.2647039056082443</v>
      </c>
      <c r="G4121" s="348">
        <v>4.6051701859880918</v>
      </c>
      <c r="H4121" s="13">
        <v>0</v>
      </c>
      <c r="I4121" s="12">
        <v>10</v>
      </c>
    </row>
    <row r="4122" spans="1:9" x14ac:dyDescent="0.25">
      <c r="A4122" s="342" t="s">
        <v>3931</v>
      </c>
      <c r="B4122" s="342" t="s">
        <v>3917</v>
      </c>
      <c r="C4122" s="386"/>
      <c r="D4122" s="344">
        <v>1761002</v>
      </c>
      <c r="E4122" s="344">
        <v>504488</v>
      </c>
      <c r="F4122" s="344">
        <v>3.4906717305466137</v>
      </c>
      <c r="G4122" s="349">
        <v>4.6051701859880918</v>
      </c>
      <c r="H4122" s="12">
        <v>0</v>
      </c>
      <c r="I4122" s="12">
        <v>10</v>
      </c>
    </row>
    <row r="4123" spans="1:9" x14ac:dyDescent="0.25">
      <c r="A4123" s="343" t="s">
        <v>3932</v>
      </c>
      <c r="B4123" s="343" t="s">
        <v>3917</v>
      </c>
      <c r="C4123" s="387"/>
      <c r="D4123" s="345">
        <v>1635620</v>
      </c>
      <c r="E4123" s="345">
        <v>450283</v>
      </c>
      <c r="F4123" s="345">
        <v>3.6324267183082641</v>
      </c>
      <c r="G4123" s="348">
        <v>4.6051701859880918</v>
      </c>
      <c r="H4123" s="13">
        <v>0</v>
      </c>
      <c r="I4123" s="12">
        <v>10</v>
      </c>
    </row>
    <row r="4124" spans="1:9" x14ac:dyDescent="0.25">
      <c r="A4124" s="343" t="s">
        <v>130</v>
      </c>
      <c r="B4124" s="343" t="s">
        <v>3933</v>
      </c>
      <c r="C4124" s="387"/>
      <c r="D4124" s="345"/>
      <c r="E4124" s="345"/>
      <c r="F4124" s="345">
        <v>0</v>
      </c>
      <c r="G4124" s="347"/>
      <c r="H4124" s="12"/>
      <c r="I4124" s="12">
        <v>10</v>
      </c>
    </row>
    <row r="4125" spans="1:9" x14ac:dyDescent="0.25">
      <c r="A4125" s="342" t="s">
        <v>131</v>
      </c>
      <c r="B4125" s="342" t="s">
        <v>3933</v>
      </c>
      <c r="C4125" s="386"/>
      <c r="D4125" s="344"/>
      <c r="E4125" s="344"/>
      <c r="F4125" s="344">
        <v>0</v>
      </c>
      <c r="G4125" s="346"/>
      <c r="H4125" s="13"/>
      <c r="I4125" s="12">
        <v>10</v>
      </c>
    </row>
    <row r="4126" spans="1:9" x14ac:dyDescent="0.25">
      <c r="A4126" s="343" t="s">
        <v>132</v>
      </c>
      <c r="B4126" s="343" t="s">
        <v>3933</v>
      </c>
      <c r="C4126" s="387"/>
      <c r="D4126" s="345"/>
      <c r="E4126" s="345"/>
      <c r="F4126" s="345">
        <v>0</v>
      </c>
      <c r="G4126" s="347"/>
      <c r="H4126" s="12"/>
      <c r="I4126" s="12">
        <v>10</v>
      </c>
    </row>
    <row r="4127" spans="1:9" x14ac:dyDescent="0.25">
      <c r="A4127" s="342" t="s">
        <v>3934</v>
      </c>
      <c r="B4127" s="342" t="s">
        <v>3933</v>
      </c>
      <c r="C4127" s="386"/>
      <c r="D4127" s="344">
        <v>0</v>
      </c>
      <c r="E4127" s="344">
        <v>205794</v>
      </c>
      <c r="F4127" s="344">
        <v>0</v>
      </c>
      <c r="G4127" s="349" t="e">
        <v>#NUM!</v>
      </c>
      <c r="H4127" s="13">
        <v>120</v>
      </c>
      <c r="I4127" s="12">
        <v>10</v>
      </c>
    </row>
    <row r="4128" spans="1:9" x14ac:dyDescent="0.25">
      <c r="A4128" s="343" t="s">
        <v>3935</v>
      </c>
      <c r="B4128" s="343" t="s">
        <v>3933</v>
      </c>
      <c r="C4128" s="387"/>
      <c r="D4128" s="345">
        <v>0</v>
      </c>
      <c r="E4128" s="345">
        <v>264924</v>
      </c>
      <c r="F4128" s="345">
        <v>0</v>
      </c>
      <c r="G4128" s="348" t="e">
        <v>#NUM!</v>
      </c>
      <c r="H4128" s="12">
        <v>120</v>
      </c>
      <c r="I4128" s="12">
        <v>10</v>
      </c>
    </row>
    <row r="4129" spans="1:9" x14ac:dyDescent="0.25">
      <c r="A4129" s="342" t="s">
        <v>3936</v>
      </c>
      <c r="B4129" s="342" t="s">
        <v>3933</v>
      </c>
      <c r="C4129" s="386"/>
      <c r="D4129" s="344">
        <v>0</v>
      </c>
      <c r="E4129" s="344">
        <v>177230</v>
      </c>
      <c r="F4129" s="344">
        <v>0</v>
      </c>
      <c r="G4129" s="349" t="e">
        <v>#NUM!</v>
      </c>
      <c r="H4129" s="13">
        <v>120</v>
      </c>
      <c r="I4129" s="12">
        <v>10</v>
      </c>
    </row>
    <row r="4130" spans="1:9" x14ac:dyDescent="0.25">
      <c r="A4130" s="343" t="s">
        <v>3937</v>
      </c>
      <c r="B4130" s="343" t="s">
        <v>3933</v>
      </c>
      <c r="C4130" s="387"/>
      <c r="D4130" s="345">
        <v>0</v>
      </c>
      <c r="E4130" s="345">
        <v>410317</v>
      </c>
      <c r="F4130" s="345">
        <v>0</v>
      </c>
      <c r="G4130" s="348" t="e">
        <v>#NUM!</v>
      </c>
      <c r="H4130" s="12">
        <v>60</v>
      </c>
      <c r="I4130" s="12">
        <v>10</v>
      </c>
    </row>
    <row r="4131" spans="1:9" x14ac:dyDescent="0.25">
      <c r="A4131" s="342" t="s">
        <v>3938</v>
      </c>
      <c r="B4131" s="342" t="s">
        <v>3933</v>
      </c>
      <c r="C4131" s="386"/>
      <c r="D4131" s="344">
        <v>0</v>
      </c>
      <c r="E4131" s="344">
        <v>239381</v>
      </c>
      <c r="F4131" s="344">
        <v>0</v>
      </c>
      <c r="G4131" s="349" t="e">
        <v>#NUM!</v>
      </c>
      <c r="H4131" s="13">
        <v>60</v>
      </c>
      <c r="I4131" s="12">
        <v>10</v>
      </c>
    </row>
    <row r="4132" spans="1:9" x14ac:dyDescent="0.25">
      <c r="A4132" s="343" t="s">
        <v>3939</v>
      </c>
      <c r="B4132" s="343" t="s">
        <v>3933</v>
      </c>
      <c r="C4132" s="387"/>
      <c r="D4132" s="345">
        <v>0</v>
      </c>
      <c r="E4132" s="345">
        <v>229322</v>
      </c>
      <c r="F4132" s="345">
        <v>0</v>
      </c>
      <c r="G4132" s="348" t="e">
        <v>#NUM!</v>
      </c>
      <c r="H4132" s="12">
        <v>60</v>
      </c>
      <c r="I4132" s="12">
        <v>10</v>
      </c>
    </row>
    <row r="4133" spans="1:9" x14ac:dyDescent="0.25">
      <c r="A4133" s="342" t="s">
        <v>3940</v>
      </c>
      <c r="B4133" s="342" t="s">
        <v>3933</v>
      </c>
      <c r="C4133" s="386"/>
      <c r="D4133" s="344">
        <v>0</v>
      </c>
      <c r="E4133" s="344">
        <v>269076</v>
      </c>
      <c r="F4133" s="344">
        <v>0</v>
      </c>
      <c r="G4133" s="349" t="e">
        <v>#NUM!</v>
      </c>
      <c r="H4133" s="13">
        <v>30</v>
      </c>
      <c r="I4133" s="12">
        <v>10</v>
      </c>
    </row>
    <row r="4134" spans="1:9" x14ac:dyDescent="0.25">
      <c r="A4134" s="343" t="s">
        <v>3941</v>
      </c>
      <c r="B4134" s="343" t="s">
        <v>3933</v>
      </c>
      <c r="C4134" s="387"/>
      <c r="D4134" s="345">
        <v>0</v>
      </c>
      <c r="E4134" s="345">
        <v>358093</v>
      </c>
      <c r="F4134" s="345">
        <v>0</v>
      </c>
      <c r="G4134" s="348" t="e">
        <v>#NUM!</v>
      </c>
      <c r="H4134" s="12">
        <v>30</v>
      </c>
      <c r="I4134" s="12">
        <v>10</v>
      </c>
    </row>
    <row r="4135" spans="1:9" x14ac:dyDescent="0.25">
      <c r="A4135" s="342" t="s">
        <v>3942</v>
      </c>
      <c r="B4135" s="342" t="s">
        <v>3933</v>
      </c>
      <c r="C4135" s="386"/>
      <c r="D4135" s="344">
        <v>0</v>
      </c>
      <c r="E4135" s="344">
        <v>343987</v>
      </c>
      <c r="F4135" s="344">
        <v>0</v>
      </c>
      <c r="G4135" s="349" t="e">
        <v>#NUM!</v>
      </c>
      <c r="H4135" s="13">
        <v>30</v>
      </c>
      <c r="I4135" s="12">
        <v>10</v>
      </c>
    </row>
    <row r="4136" spans="1:9" x14ac:dyDescent="0.25">
      <c r="A4136" s="343" t="s">
        <v>3943</v>
      </c>
      <c r="B4136" s="343" t="s">
        <v>3933</v>
      </c>
      <c r="C4136" s="387"/>
      <c r="D4136" s="345">
        <v>0</v>
      </c>
      <c r="E4136" s="345">
        <v>458085</v>
      </c>
      <c r="F4136" s="345">
        <v>0</v>
      </c>
      <c r="G4136" s="348" t="e">
        <v>#NUM!</v>
      </c>
      <c r="H4136" s="12">
        <v>15</v>
      </c>
      <c r="I4136" s="12">
        <v>10</v>
      </c>
    </row>
    <row r="4137" spans="1:9" x14ac:dyDescent="0.25">
      <c r="A4137" s="342" t="s">
        <v>3944</v>
      </c>
      <c r="B4137" s="342" t="s">
        <v>3933</v>
      </c>
      <c r="C4137" s="386"/>
      <c r="D4137" s="344">
        <v>0</v>
      </c>
      <c r="E4137" s="344">
        <v>412410</v>
      </c>
      <c r="F4137" s="344">
        <v>0</v>
      </c>
      <c r="G4137" s="349" t="e">
        <v>#NUM!</v>
      </c>
      <c r="H4137" s="13">
        <v>15</v>
      </c>
      <c r="I4137" s="12">
        <v>10</v>
      </c>
    </row>
    <row r="4138" spans="1:9" x14ac:dyDescent="0.25">
      <c r="A4138" s="343" t="s">
        <v>3945</v>
      </c>
      <c r="B4138" s="343" t="s">
        <v>3933</v>
      </c>
      <c r="C4138" s="387"/>
      <c r="D4138" s="345">
        <v>0</v>
      </c>
      <c r="E4138" s="345">
        <v>284992</v>
      </c>
      <c r="F4138" s="345">
        <v>0</v>
      </c>
      <c r="G4138" s="348" t="e">
        <v>#NUM!</v>
      </c>
      <c r="H4138" s="12">
        <v>15</v>
      </c>
      <c r="I4138" s="12">
        <v>10</v>
      </c>
    </row>
    <row r="4139" spans="1:9" x14ac:dyDescent="0.25">
      <c r="A4139" s="342" t="s">
        <v>3946</v>
      </c>
      <c r="B4139" s="342" t="s">
        <v>3933</v>
      </c>
      <c r="C4139" s="386"/>
      <c r="D4139" s="344">
        <v>2027231</v>
      </c>
      <c r="E4139" s="344">
        <v>331442</v>
      </c>
      <c r="F4139" s="344">
        <v>6.1163974390692788</v>
      </c>
      <c r="G4139" s="349">
        <v>4.6051701859880918</v>
      </c>
      <c r="H4139" s="13">
        <v>0</v>
      </c>
      <c r="I4139" s="12">
        <v>10</v>
      </c>
    </row>
    <row r="4140" spans="1:9" x14ac:dyDescent="0.25">
      <c r="A4140" s="343" t="s">
        <v>3947</v>
      </c>
      <c r="B4140" s="343" t="s">
        <v>3933</v>
      </c>
      <c r="C4140" s="387"/>
      <c r="D4140" s="345">
        <v>2106076</v>
      </c>
      <c r="E4140" s="345">
        <v>209405</v>
      </c>
      <c r="F4140" s="345">
        <v>10.057429383252549</v>
      </c>
      <c r="G4140" s="348">
        <v>4.6051701859880918</v>
      </c>
      <c r="H4140" s="12">
        <v>0</v>
      </c>
      <c r="I4140" s="12">
        <v>10</v>
      </c>
    </row>
    <row r="4141" spans="1:9" x14ac:dyDescent="0.25">
      <c r="A4141" s="342" t="s">
        <v>3948</v>
      </c>
      <c r="B4141" s="342" t="s">
        <v>3933</v>
      </c>
      <c r="C4141" s="386"/>
      <c r="D4141" s="345">
        <v>2012444</v>
      </c>
      <c r="E4141" s="345">
        <v>343234</v>
      </c>
      <c r="F4141" s="344">
        <v>5.8631837172308101</v>
      </c>
      <c r="G4141" s="349">
        <v>4.6051701859880918</v>
      </c>
      <c r="H4141" s="13">
        <v>0</v>
      </c>
      <c r="I4141" s="12">
        <v>10</v>
      </c>
    </row>
    <row r="4142" spans="1:9" x14ac:dyDescent="0.25">
      <c r="A4142" s="350" t="s">
        <v>149</v>
      </c>
      <c r="B4142" s="350" t="s">
        <v>3917</v>
      </c>
      <c r="C4142" s="386"/>
      <c r="D4142" s="352"/>
      <c r="E4142" s="352"/>
      <c r="F4142" s="352">
        <v>0</v>
      </c>
      <c r="G4142" s="354"/>
      <c r="H4142" s="12"/>
      <c r="I4142" s="12">
        <v>1</v>
      </c>
    </row>
    <row r="4143" spans="1:9" x14ac:dyDescent="0.25">
      <c r="A4143" s="351" t="s">
        <v>150</v>
      </c>
      <c r="B4143" s="351" t="s">
        <v>3917</v>
      </c>
      <c r="C4143" s="387"/>
      <c r="D4143" s="353"/>
      <c r="E4143" s="353"/>
      <c r="F4143" s="353">
        <v>0</v>
      </c>
      <c r="G4143" s="355"/>
      <c r="H4143" s="13"/>
      <c r="I4143" s="12">
        <v>1</v>
      </c>
    </row>
    <row r="4144" spans="1:9" x14ac:dyDescent="0.25">
      <c r="A4144" s="350" t="s">
        <v>151</v>
      </c>
      <c r="B4144" s="350" t="s">
        <v>3917</v>
      </c>
      <c r="C4144" s="386"/>
      <c r="D4144" s="352"/>
      <c r="E4144" s="352"/>
      <c r="F4144" s="352">
        <v>0</v>
      </c>
      <c r="G4144" s="354"/>
      <c r="H4144" s="12"/>
      <c r="I4144" s="12">
        <v>1</v>
      </c>
    </row>
    <row r="4145" spans="1:9" x14ac:dyDescent="0.25">
      <c r="A4145" s="351" t="s">
        <v>3949</v>
      </c>
      <c r="B4145" s="351" t="s">
        <v>3917</v>
      </c>
      <c r="C4145" s="387"/>
      <c r="D4145" s="353">
        <v>10460</v>
      </c>
      <c r="E4145" s="353">
        <v>526798</v>
      </c>
      <c r="F4145" s="353">
        <v>1.985580810861089E-2</v>
      </c>
      <c r="G4145" s="356">
        <v>1.741854074643244</v>
      </c>
      <c r="H4145" s="13">
        <v>120</v>
      </c>
      <c r="I4145" s="12">
        <v>1</v>
      </c>
    </row>
    <row r="4146" spans="1:9" x14ac:dyDescent="0.25">
      <c r="A4146" s="350" t="s">
        <v>3950</v>
      </c>
      <c r="B4146" s="350" t="s">
        <v>3917</v>
      </c>
      <c r="C4146" s="386"/>
      <c r="D4146" s="352">
        <v>10486</v>
      </c>
      <c r="E4146" s="352">
        <v>498672</v>
      </c>
      <c r="F4146" s="352">
        <v>2.1027849969519043E-2</v>
      </c>
      <c r="G4146" s="357">
        <v>1.7339174637003887</v>
      </c>
      <c r="H4146" s="12">
        <v>120</v>
      </c>
      <c r="I4146" s="12">
        <v>1</v>
      </c>
    </row>
    <row r="4147" spans="1:9" x14ac:dyDescent="0.25">
      <c r="A4147" s="351" t="s">
        <v>3951</v>
      </c>
      <c r="B4147" s="351" t="s">
        <v>3917</v>
      </c>
      <c r="C4147" s="387"/>
      <c r="D4147" s="353">
        <v>20647</v>
      </c>
      <c r="E4147" s="353">
        <v>488434</v>
      </c>
      <c r="F4147" s="353">
        <v>4.2271832018246067E-2</v>
      </c>
      <c r="G4147" s="356">
        <v>3.0234026774575793</v>
      </c>
      <c r="H4147" s="13">
        <v>120</v>
      </c>
      <c r="I4147" s="12">
        <v>1</v>
      </c>
    </row>
    <row r="4148" spans="1:9" x14ac:dyDescent="0.25">
      <c r="A4148" s="350" t="s">
        <v>3952</v>
      </c>
      <c r="B4148" s="350" t="s">
        <v>3917</v>
      </c>
      <c r="C4148" s="386"/>
      <c r="D4148" s="352">
        <v>20195</v>
      </c>
      <c r="E4148" s="352">
        <v>546523</v>
      </c>
      <c r="F4148" s="352">
        <v>3.6951784279893068E-2</v>
      </c>
      <c r="G4148" s="357">
        <v>2.362971445643717</v>
      </c>
      <c r="H4148" s="12">
        <v>60</v>
      </c>
      <c r="I4148" s="12">
        <v>1</v>
      </c>
    </row>
    <row r="4149" spans="1:9" x14ac:dyDescent="0.25">
      <c r="A4149" s="351" t="s">
        <v>3953</v>
      </c>
      <c r="B4149" s="351" t="s">
        <v>3917</v>
      </c>
      <c r="C4149" s="387"/>
      <c r="D4149" s="353">
        <v>13994</v>
      </c>
      <c r="E4149" s="353">
        <v>541614</v>
      </c>
      <c r="F4149" s="353">
        <v>2.583758913174327E-2</v>
      </c>
      <c r="G4149" s="356">
        <v>1.9399000902707584</v>
      </c>
      <c r="H4149" s="13">
        <v>60</v>
      </c>
      <c r="I4149" s="12">
        <v>1</v>
      </c>
    </row>
    <row r="4150" spans="1:9" x14ac:dyDescent="0.25">
      <c r="A4150" s="350" t="s">
        <v>3954</v>
      </c>
      <c r="B4150" s="350" t="s">
        <v>3917</v>
      </c>
      <c r="C4150" s="386"/>
      <c r="D4150" s="352">
        <v>20426</v>
      </c>
      <c r="E4150" s="352">
        <v>553792</v>
      </c>
      <c r="F4150" s="352">
        <v>3.6883884202010865E-2</v>
      </c>
      <c r="G4150" s="357">
        <v>2.8870564361096185</v>
      </c>
      <c r="H4150" s="12">
        <v>60</v>
      </c>
      <c r="I4150" s="12">
        <v>1</v>
      </c>
    </row>
    <row r="4151" spans="1:9" x14ac:dyDescent="0.25">
      <c r="A4151" s="351" t="s">
        <v>3955</v>
      </c>
      <c r="B4151" s="351" t="s">
        <v>3917</v>
      </c>
      <c r="C4151" s="387"/>
      <c r="D4151" s="353">
        <v>11894</v>
      </c>
      <c r="E4151" s="353">
        <v>440837</v>
      </c>
      <c r="F4151" s="353">
        <v>2.6980493924058099E-2</v>
      </c>
      <c r="G4151" s="356">
        <v>2.0484716680354809</v>
      </c>
      <c r="H4151" s="13">
        <v>30</v>
      </c>
      <c r="I4151" s="12">
        <v>1</v>
      </c>
    </row>
    <row r="4152" spans="1:9" x14ac:dyDescent="0.25">
      <c r="A4152" s="350" t="s">
        <v>3956</v>
      </c>
      <c r="B4152" s="350" t="s">
        <v>3917</v>
      </c>
      <c r="C4152" s="386"/>
      <c r="D4152" s="352">
        <v>13517</v>
      </c>
      <c r="E4152" s="352">
        <v>504903</v>
      </c>
      <c r="F4152" s="352">
        <v>2.6771478878121143E-2</v>
      </c>
      <c r="G4152" s="357">
        <v>1.9754068154301585</v>
      </c>
      <c r="H4152" s="12">
        <v>30</v>
      </c>
      <c r="I4152" s="12">
        <v>1</v>
      </c>
    </row>
    <row r="4153" spans="1:9" x14ac:dyDescent="0.25">
      <c r="A4153" s="351" t="s">
        <v>3957</v>
      </c>
      <c r="B4153" s="351" t="s">
        <v>3917</v>
      </c>
      <c r="C4153" s="387"/>
      <c r="D4153" s="353">
        <v>15439</v>
      </c>
      <c r="E4153" s="353">
        <v>476419</v>
      </c>
      <c r="F4153" s="353">
        <v>3.2406348193501938E-2</v>
      </c>
      <c r="G4153" s="356">
        <v>2.7576360584601924</v>
      </c>
      <c r="H4153" s="13">
        <v>30</v>
      </c>
      <c r="I4153" s="12">
        <v>1</v>
      </c>
    </row>
    <row r="4154" spans="1:9" x14ac:dyDescent="0.25">
      <c r="A4154" s="350" t="s">
        <v>3958</v>
      </c>
      <c r="B4154" s="350" t="s">
        <v>3917</v>
      </c>
      <c r="C4154" s="386"/>
      <c r="D4154" s="352">
        <v>17636</v>
      </c>
      <c r="E4154" s="352">
        <v>559360</v>
      </c>
      <c r="F4154" s="352">
        <v>3.1528890160183065E-2</v>
      </c>
      <c r="G4154" s="357">
        <v>2.2042617838297485</v>
      </c>
      <c r="H4154" s="12">
        <v>15</v>
      </c>
      <c r="I4154" s="12">
        <v>1</v>
      </c>
    </row>
    <row r="4155" spans="1:9" x14ac:dyDescent="0.25">
      <c r="A4155" s="351" t="s">
        <v>3959</v>
      </c>
      <c r="B4155" s="351" t="s">
        <v>3917</v>
      </c>
      <c r="C4155" s="387"/>
      <c r="D4155" s="353">
        <v>13502</v>
      </c>
      <c r="E4155" s="353">
        <v>538222</v>
      </c>
      <c r="F4155" s="353">
        <v>2.5086302678077075E-2</v>
      </c>
      <c r="G4155" s="356">
        <v>1.9103917027112494</v>
      </c>
      <c r="H4155" s="13">
        <v>15</v>
      </c>
      <c r="I4155" s="12">
        <v>1</v>
      </c>
    </row>
    <row r="4156" spans="1:9" x14ac:dyDescent="0.25">
      <c r="A4156" s="350" t="s">
        <v>3960</v>
      </c>
      <c r="B4156" s="350" t="s">
        <v>3917</v>
      </c>
      <c r="C4156" s="386"/>
      <c r="D4156" s="352">
        <v>22102</v>
      </c>
      <c r="E4156" s="352">
        <v>520339</v>
      </c>
      <c r="F4156" s="352">
        <v>4.2476154968203422E-2</v>
      </c>
      <c r="G4156" s="357">
        <v>3.0282245818617173</v>
      </c>
      <c r="H4156" s="12">
        <v>15</v>
      </c>
      <c r="I4156" s="12">
        <v>1</v>
      </c>
    </row>
    <row r="4157" spans="1:9" x14ac:dyDescent="0.25">
      <c r="A4157" s="351" t="s">
        <v>3961</v>
      </c>
      <c r="B4157" s="351" t="s">
        <v>3917</v>
      </c>
      <c r="C4157" s="387"/>
      <c r="D4157" s="353">
        <v>196327</v>
      </c>
      <c r="E4157" s="353">
        <v>564378</v>
      </c>
      <c r="F4157" s="353">
        <v>0.34786437458582725</v>
      </c>
      <c r="G4157" s="356">
        <v>4.6051701859880918</v>
      </c>
      <c r="H4157" s="13">
        <v>0</v>
      </c>
      <c r="I4157" s="12">
        <v>1</v>
      </c>
    </row>
    <row r="4158" spans="1:9" x14ac:dyDescent="0.25">
      <c r="A4158" s="350" t="s">
        <v>3962</v>
      </c>
      <c r="B4158" s="350" t="s">
        <v>3917</v>
      </c>
      <c r="C4158" s="386"/>
      <c r="D4158" s="352">
        <v>202793</v>
      </c>
      <c r="E4158" s="352">
        <v>546121</v>
      </c>
      <c r="F4158" s="352">
        <v>0.37133345906859466</v>
      </c>
      <c r="G4158" s="357">
        <v>4.6051701859880918</v>
      </c>
      <c r="H4158" s="12">
        <v>0</v>
      </c>
      <c r="I4158" s="12">
        <v>1</v>
      </c>
    </row>
    <row r="4159" spans="1:9" x14ac:dyDescent="0.25">
      <c r="A4159" s="351" t="s">
        <v>3963</v>
      </c>
      <c r="B4159" s="351" t="s">
        <v>3917</v>
      </c>
      <c r="C4159" s="387"/>
      <c r="D4159" s="353">
        <v>111074</v>
      </c>
      <c r="E4159" s="353">
        <v>540267</v>
      </c>
      <c r="F4159" s="353">
        <v>0.20559093929483016</v>
      </c>
      <c r="G4159" s="356">
        <v>4.6051701859880918</v>
      </c>
      <c r="H4159" s="13">
        <v>0</v>
      </c>
      <c r="I4159" s="12">
        <v>1</v>
      </c>
    </row>
    <row r="4160" spans="1:9" x14ac:dyDescent="0.25">
      <c r="A4160" s="351" t="s">
        <v>149</v>
      </c>
      <c r="B4160" s="351" t="s">
        <v>3933</v>
      </c>
      <c r="C4160" s="387"/>
      <c r="D4160" s="353"/>
      <c r="E4160" s="353"/>
      <c r="F4160" s="353">
        <v>0</v>
      </c>
      <c r="G4160" s="355"/>
      <c r="H4160" s="12"/>
      <c r="I4160" s="12">
        <v>1</v>
      </c>
    </row>
    <row r="4161" spans="1:9" x14ac:dyDescent="0.25">
      <c r="A4161" s="350" t="s">
        <v>150</v>
      </c>
      <c r="B4161" s="350" t="s">
        <v>3933</v>
      </c>
      <c r="C4161" s="386"/>
      <c r="D4161" s="352"/>
      <c r="E4161" s="352"/>
      <c r="F4161" s="352">
        <v>0</v>
      </c>
      <c r="G4161" s="354"/>
      <c r="H4161" s="13"/>
      <c r="I4161" s="12">
        <v>1</v>
      </c>
    </row>
    <row r="4162" spans="1:9" x14ac:dyDescent="0.25">
      <c r="A4162" s="351" t="s">
        <v>151</v>
      </c>
      <c r="B4162" s="351" t="s">
        <v>3933</v>
      </c>
      <c r="C4162" s="387"/>
      <c r="D4162" s="353"/>
      <c r="E4162" s="353"/>
      <c r="F4162" s="353">
        <v>0</v>
      </c>
      <c r="G4162" s="355"/>
      <c r="H4162" s="12"/>
      <c r="I4162" s="12">
        <v>1</v>
      </c>
    </row>
    <row r="4163" spans="1:9" x14ac:dyDescent="0.25">
      <c r="A4163" s="350" t="s">
        <v>3964</v>
      </c>
      <c r="B4163" s="350" t="s">
        <v>3933</v>
      </c>
      <c r="C4163" s="386"/>
      <c r="D4163" s="352">
        <v>0</v>
      </c>
      <c r="E4163" s="352">
        <v>266731</v>
      </c>
      <c r="F4163" s="352">
        <v>0</v>
      </c>
      <c r="G4163" s="357" t="e">
        <v>#NUM!</v>
      </c>
      <c r="H4163" s="13">
        <v>120</v>
      </c>
      <c r="I4163" s="12">
        <v>1</v>
      </c>
    </row>
    <row r="4164" spans="1:9" x14ac:dyDescent="0.25">
      <c r="A4164" s="351" t="s">
        <v>3965</v>
      </c>
      <c r="B4164" s="351" t="s">
        <v>3933</v>
      </c>
      <c r="C4164" s="387"/>
      <c r="D4164" s="353">
        <v>0</v>
      </c>
      <c r="E4164" s="353">
        <v>198451</v>
      </c>
      <c r="F4164" s="353">
        <v>0</v>
      </c>
      <c r="G4164" s="356" t="e">
        <v>#NUM!</v>
      </c>
      <c r="H4164" s="12">
        <v>120</v>
      </c>
      <c r="I4164" s="12">
        <v>1</v>
      </c>
    </row>
    <row r="4165" spans="1:9" x14ac:dyDescent="0.25">
      <c r="A4165" s="350" t="s">
        <v>3966</v>
      </c>
      <c r="B4165" s="350" t="s">
        <v>3933</v>
      </c>
      <c r="C4165" s="386"/>
      <c r="D4165" s="352">
        <v>0</v>
      </c>
      <c r="E4165" s="352">
        <v>310315</v>
      </c>
      <c r="F4165" s="352">
        <v>0</v>
      </c>
      <c r="G4165" s="357" t="e">
        <v>#NUM!</v>
      </c>
      <c r="H4165" s="13">
        <v>120</v>
      </c>
      <c r="I4165" s="12">
        <v>1</v>
      </c>
    </row>
    <row r="4166" spans="1:9" x14ac:dyDescent="0.25">
      <c r="A4166" s="351" t="s">
        <v>3967</v>
      </c>
      <c r="B4166" s="351" t="s">
        <v>3933</v>
      </c>
      <c r="C4166" s="387"/>
      <c r="D4166" s="353">
        <v>0</v>
      </c>
      <c r="E4166" s="353">
        <v>270812</v>
      </c>
      <c r="F4166" s="353">
        <v>0</v>
      </c>
      <c r="G4166" s="356" t="e">
        <v>#NUM!</v>
      </c>
      <c r="H4166" s="12">
        <v>60</v>
      </c>
      <c r="I4166" s="12">
        <v>1</v>
      </c>
    </row>
    <row r="4167" spans="1:9" x14ac:dyDescent="0.25">
      <c r="A4167" s="350" t="s">
        <v>3968</v>
      </c>
      <c r="B4167" s="350" t="s">
        <v>3933</v>
      </c>
      <c r="C4167" s="386"/>
      <c r="D4167" s="352">
        <v>0</v>
      </c>
      <c r="E4167" s="352">
        <v>345100</v>
      </c>
      <c r="F4167" s="352">
        <v>0</v>
      </c>
      <c r="G4167" s="357" t="e">
        <v>#NUM!</v>
      </c>
      <c r="H4167" s="13">
        <v>60</v>
      </c>
      <c r="I4167" s="12">
        <v>1</v>
      </c>
    </row>
    <row r="4168" spans="1:9" x14ac:dyDescent="0.25">
      <c r="A4168" s="351" t="s">
        <v>3969</v>
      </c>
      <c r="B4168" s="351" t="s">
        <v>3933</v>
      </c>
      <c r="C4168" s="387"/>
      <c r="D4168" s="353">
        <v>0</v>
      </c>
      <c r="E4168" s="353">
        <v>348400</v>
      </c>
      <c r="F4168" s="353">
        <v>0</v>
      </c>
      <c r="G4168" s="356" t="e">
        <v>#NUM!</v>
      </c>
      <c r="H4168" s="12">
        <v>60</v>
      </c>
      <c r="I4168" s="12">
        <v>1</v>
      </c>
    </row>
    <row r="4169" spans="1:9" x14ac:dyDescent="0.25">
      <c r="A4169" s="350" t="s">
        <v>3970</v>
      </c>
      <c r="B4169" s="350" t="s">
        <v>3933</v>
      </c>
      <c r="C4169" s="386"/>
      <c r="D4169" s="352">
        <v>0</v>
      </c>
      <c r="E4169" s="352">
        <v>507906</v>
      </c>
      <c r="F4169" s="352">
        <v>0</v>
      </c>
      <c r="G4169" s="357" t="e">
        <v>#NUM!</v>
      </c>
      <c r="H4169" s="13">
        <v>30</v>
      </c>
      <c r="I4169" s="12">
        <v>1</v>
      </c>
    </row>
    <row r="4170" spans="1:9" x14ac:dyDescent="0.25">
      <c r="A4170" s="351" t="s">
        <v>3971</v>
      </c>
      <c r="B4170" s="351" t="s">
        <v>3933</v>
      </c>
      <c r="C4170" s="387"/>
      <c r="D4170" s="353">
        <v>0</v>
      </c>
      <c r="E4170" s="353">
        <v>389356</v>
      </c>
      <c r="F4170" s="353">
        <v>0</v>
      </c>
      <c r="G4170" s="356" t="e">
        <v>#NUM!</v>
      </c>
      <c r="H4170" s="12">
        <v>30</v>
      </c>
      <c r="I4170" s="12">
        <v>1</v>
      </c>
    </row>
    <row r="4171" spans="1:9" x14ac:dyDescent="0.25">
      <c r="A4171" s="350" t="s">
        <v>3972</v>
      </c>
      <c r="B4171" s="350" t="s">
        <v>3933</v>
      </c>
      <c r="C4171" s="386"/>
      <c r="D4171" s="352">
        <v>0</v>
      </c>
      <c r="E4171" s="352">
        <v>254734</v>
      </c>
      <c r="F4171" s="352">
        <v>0</v>
      </c>
      <c r="G4171" s="357" t="e">
        <v>#NUM!</v>
      </c>
      <c r="H4171" s="13">
        <v>30</v>
      </c>
      <c r="I4171" s="12">
        <v>1</v>
      </c>
    </row>
    <row r="4172" spans="1:9" x14ac:dyDescent="0.25">
      <c r="A4172" s="351" t="s">
        <v>3973</v>
      </c>
      <c r="B4172" s="351" t="s">
        <v>3933</v>
      </c>
      <c r="C4172" s="387"/>
      <c r="D4172" s="353">
        <v>0</v>
      </c>
      <c r="E4172" s="353">
        <v>481399</v>
      </c>
      <c r="F4172" s="353">
        <v>0</v>
      </c>
      <c r="G4172" s="356" t="e">
        <v>#NUM!</v>
      </c>
      <c r="H4172" s="12">
        <v>15</v>
      </c>
      <c r="I4172" s="12">
        <v>1</v>
      </c>
    </row>
    <row r="4173" spans="1:9" x14ac:dyDescent="0.25">
      <c r="A4173" s="350" t="s">
        <v>3974</v>
      </c>
      <c r="B4173" s="350" t="s">
        <v>3933</v>
      </c>
      <c r="C4173" s="386"/>
      <c r="D4173" s="352">
        <v>0</v>
      </c>
      <c r="E4173" s="352">
        <v>532554</v>
      </c>
      <c r="F4173" s="352">
        <v>0</v>
      </c>
      <c r="G4173" s="357" t="e">
        <v>#NUM!</v>
      </c>
      <c r="H4173" s="13">
        <v>15</v>
      </c>
      <c r="I4173" s="12">
        <v>1</v>
      </c>
    </row>
    <row r="4174" spans="1:9" x14ac:dyDescent="0.25">
      <c r="A4174" s="351" t="s">
        <v>3975</v>
      </c>
      <c r="B4174" s="351" t="s">
        <v>3933</v>
      </c>
      <c r="C4174" s="387"/>
      <c r="D4174" s="353">
        <v>0</v>
      </c>
      <c r="E4174" s="353">
        <v>446169</v>
      </c>
      <c r="F4174" s="353">
        <v>0</v>
      </c>
      <c r="G4174" s="356" t="e">
        <v>#NUM!</v>
      </c>
      <c r="H4174" s="12">
        <v>15</v>
      </c>
      <c r="I4174" s="12">
        <v>1</v>
      </c>
    </row>
    <row r="4175" spans="1:9" x14ac:dyDescent="0.25">
      <c r="A4175" s="350" t="s">
        <v>3976</v>
      </c>
      <c r="B4175" s="350" t="s">
        <v>3933</v>
      </c>
      <c r="C4175" s="386"/>
      <c r="D4175" s="352">
        <v>146730</v>
      </c>
      <c r="E4175" s="352">
        <v>362739</v>
      </c>
      <c r="F4175" s="352">
        <v>0.40450571898803273</v>
      </c>
      <c r="G4175" s="357">
        <v>4.6051701859880918</v>
      </c>
      <c r="H4175" s="13">
        <v>0</v>
      </c>
      <c r="I4175" s="12">
        <v>1</v>
      </c>
    </row>
    <row r="4176" spans="1:9" x14ac:dyDescent="0.25">
      <c r="A4176" s="351" t="s">
        <v>3977</v>
      </c>
      <c r="B4176" s="351" t="s">
        <v>3933</v>
      </c>
      <c r="C4176" s="387"/>
      <c r="D4176" s="353">
        <v>162629</v>
      </c>
      <c r="E4176" s="353">
        <v>410377</v>
      </c>
      <c r="F4176" s="353">
        <v>0.39629170250769413</v>
      </c>
      <c r="G4176" s="356">
        <v>4.6051701859880918</v>
      </c>
      <c r="H4176" s="12">
        <v>0</v>
      </c>
      <c r="I4176" s="12">
        <v>1</v>
      </c>
    </row>
    <row r="4177" spans="1:9" x14ac:dyDescent="0.25">
      <c r="A4177" s="350" t="s">
        <v>3978</v>
      </c>
      <c r="B4177" s="350" t="s">
        <v>3933</v>
      </c>
      <c r="C4177" s="386"/>
      <c r="D4177" s="352">
        <v>156974</v>
      </c>
      <c r="E4177" s="352">
        <v>449319</v>
      </c>
      <c r="F4177" s="352">
        <v>0.3493598089553302</v>
      </c>
      <c r="G4177" s="357">
        <v>4.6051701859880918</v>
      </c>
      <c r="H4177" s="13">
        <v>0</v>
      </c>
      <c r="I4177" s="12">
        <v>1</v>
      </c>
    </row>
    <row r="4178" spans="1:9" x14ac:dyDescent="0.25">
      <c r="A4178" s="358" t="s">
        <v>1102</v>
      </c>
      <c r="B4178" s="358" t="s">
        <v>3979</v>
      </c>
      <c r="C4178" s="362"/>
      <c r="D4178" s="360">
        <v>62.55</v>
      </c>
      <c r="E4178" s="360">
        <v>44990</v>
      </c>
      <c r="F4178" s="360">
        <v>1.39E-3</v>
      </c>
      <c r="G4178" s="362"/>
      <c r="H4178" s="12"/>
      <c r="I4178" s="12">
        <v>10</v>
      </c>
    </row>
    <row r="4179" spans="1:9" x14ac:dyDescent="0.25">
      <c r="A4179" s="359" t="s">
        <v>1103</v>
      </c>
      <c r="B4179" s="359" t="s">
        <v>3979</v>
      </c>
      <c r="C4179" s="363"/>
      <c r="D4179" s="361">
        <v>30.34</v>
      </c>
      <c r="E4179" s="361">
        <v>44330</v>
      </c>
      <c r="F4179" s="361">
        <v>6.845E-4</v>
      </c>
      <c r="G4179" s="363"/>
      <c r="H4179" s="13"/>
      <c r="I4179" s="12">
        <v>10</v>
      </c>
    </row>
    <row r="4180" spans="1:9" x14ac:dyDescent="0.25">
      <c r="A4180" s="358" t="s">
        <v>1104</v>
      </c>
      <c r="B4180" s="358" t="s">
        <v>3979</v>
      </c>
      <c r="C4180" s="362"/>
      <c r="D4180" s="360">
        <v>1.083</v>
      </c>
      <c r="E4180" s="360">
        <v>42390</v>
      </c>
      <c r="F4180" s="360">
        <v>2.5559999999999999E-5</v>
      </c>
      <c r="G4180" s="362"/>
      <c r="H4180" s="12"/>
      <c r="I4180" s="12">
        <v>10</v>
      </c>
    </row>
    <row r="4181" spans="1:9" x14ac:dyDescent="0.25">
      <c r="A4181" s="359" t="s">
        <v>3980</v>
      </c>
      <c r="B4181" s="359" t="s">
        <v>3979</v>
      </c>
      <c r="C4181" s="363"/>
      <c r="D4181" s="361">
        <v>46750</v>
      </c>
      <c r="E4181" s="361">
        <v>64170</v>
      </c>
      <c r="F4181" s="361">
        <v>0.72850000000000004</v>
      </c>
      <c r="G4181" s="364">
        <v>4.8364880359221605</v>
      </c>
      <c r="H4181" s="13">
        <v>120</v>
      </c>
      <c r="I4181" s="12">
        <v>10</v>
      </c>
    </row>
    <row r="4182" spans="1:9" x14ac:dyDescent="0.25">
      <c r="A4182" s="358" t="s">
        <v>3981</v>
      </c>
      <c r="B4182" s="358" t="s">
        <v>3979</v>
      </c>
      <c r="C4182" s="362"/>
      <c r="D4182" s="360">
        <v>48470</v>
      </c>
      <c r="E4182" s="360">
        <v>73750</v>
      </c>
      <c r="F4182" s="360">
        <v>0.65710000000000002</v>
      </c>
      <c r="G4182" s="365">
        <v>4.4388194799580383</v>
      </c>
      <c r="H4182" s="12">
        <v>120</v>
      </c>
      <c r="I4182" s="12">
        <v>10</v>
      </c>
    </row>
    <row r="4183" spans="1:9" x14ac:dyDescent="0.25">
      <c r="A4183" s="359" t="s">
        <v>3982</v>
      </c>
      <c r="B4183" s="359" t="s">
        <v>3979</v>
      </c>
      <c r="C4183" s="363"/>
      <c r="D4183" s="361">
        <v>45290</v>
      </c>
      <c r="E4183" s="361">
        <v>68180</v>
      </c>
      <c r="F4183" s="361">
        <v>0.6643</v>
      </c>
      <c r="G4183" s="364">
        <v>4.564854647618743</v>
      </c>
      <c r="H4183" s="13">
        <v>120</v>
      </c>
      <c r="I4183" s="12">
        <v>10</v>
      </c>
    </row>
    <row r="4184" spans="1:9" x14ac:dyDescent="0.25">
      <c r="A4184" s="358" t="s">
        <v>3983</v>
      </c>
      <c r="B4184" s="358" t="s">
        <v>3979</v>
      </c>
      <c r="C4184" s="362"/>
      <c r="D4184" s="360">
        <v>49200</v>
      </c>
      <c r="E4184" s="360">
        <v>70050</v>
      </c>
      <c r="F4184" s="360">
        <v>0.70230000000000004</v>
      </c>
      <c r="G4184" s="365">
        <v>4.7998251907758798</v>
      </c>
      <c r="H4184" s="12">
        <v>60</v>
      </c>
      <c r="I4184" s="12">
        <v>10</v>
      </c>
    </row>
    <row r="4185" spans="1:9" x14ac:dyDescent="0.25">
      <c r="A4185" s="359" t="s">
        <v>3984</v>
      </c>
      <c r="B4185" s="359" t="s">
        <v>3979</v>
      </c>
      <c r="C4185" s="363"/>
      <c r="D4185" s="361">
        <v>51400</v>
      </c>
      <c r="E4185" s="361">
        <v>64490</v>
      </c>
      <c r="F4185" s="361">
        <v>0.79710000000000003</v>
      </c>
      <c r="G4185" s="364">
        <v>4.6321506982883616</v>
      </c>
      <c r="H4185" s="13">
        <v>60</v>
      </c>
      <c r="I4185" s="12">
        <v>10</v>
      </c>
    </row>
    <row r="4186" spans="1:9" x14ac:dyDescent="0.25">
      <c r="A4186" s="358" t="s">
        <v>3985</v>
      </c>
      <c r="B4186" s="358" t="s">
        <v>3979</v>
      </c>
      <c r="C4186" s="362"/>
      <c r="D4186" s="360">
        <v>47370</v>
      </c>
      <c r="E4186" s="360">
        <v>71090</v>
      </c>
      <c r="F4186" s="360">
        <v>0.66639999999999999</v>
      </c>
      <c r="G4186" s="365">
        <v>4.5680142080041861</v>
      </c>
      <c r="H4186" s="12">
        <v>60</v>
      </c>
      <c r="I4186" s="12">
        <v>10</v>
      </c>
    </row>
    <row r="4187" spans="1:9" x14ac:dyDescent="0.25">
      <c r="A4187" s="359" t="s">
        <v>3986</v>
      </c>
      <c r="B4187" s="359" t="s">
        <v>3979</v>
      </c>
      <c r="C4187" s="363"/>
      <c r="D4187" s="361">
        <v>50640</v>
      </c>
      <c r="E4187" s="361">
        <v>70280</v>
      </c>
      <c r="F4187" s="361">
        <v>0.72060000000000002</v>
      </c>
      <c r="G4187" s="364">
        <v>4.8255740639177986</v>
      </c>
      <c r="H4187" s="13">
        <v>30</v>
      </c>
      <c r="I4187" s="12">
        <v>10</v>
      </c>
    </row>
    <row r="4188" spans="1:9" x14ac:dyDescent="0.25">
      <c r="A4188" s="358" t="s">
        <v>3987</v>
      </c>
      <c r="B4188" s="358" t="s">
        <v>3979</v>
      </c>
      <c r="C4188" s="362"/>
      <c r="D4188" s="360">
        <v>50650</v>
      </c>
      <c r="E4188" s="360">
        <v>60100</v>
      </c>
      <c r="F4188" s="360">
        <v>0.8427</v>
      </c>
      <c r="G4188" s="365">
        <v>4.6878291417006865</v>
      </c>
      <c r="H4188" s="12">
        <v>30</v>
      </c>
      <c r="I4188" s="12">
        <v>10</v>
      </c>
    </row>
    <row r="4189" spans="1:9" x14ac:dyDescent="0.25">
      <c r="A4189" s="359" t="s">
        <v>3988</v>
      </c>
      <c r="B4189" s="359" t="s">
        <v>3979</v>
      </c>
      <c r="C4189" s="363"/>
      <c r="D4189" s="361">
        <v>50530</v>
      </c>
      <c r="E4189" s="361">
        <v>70180</v>
      </c>
      <c r="F4189" s="361">
        <v>0.72</v>
      </c>
      <c r="G4189" s="364">
        <v>4.6454536085095919</v>
      </c>
      <c r="H4189" s="13">
        <v>30</v>
      </c>
      <c r="I4189" s="12">
        <v>10</v>
      </c>
    </row>
    <row r="4190" spans="1:9" x14ac:dyDescent="0.25">
      <c r="A4190" s="358" t="s">
        <v>3989</v>
      </c>
      <c r="B4190" s="358" t="s">
        <v>3979</v>
      </c>
      <c r="C4190" s="362"/>
      <c r="D4190" s="360">
        <v>51470</v>
      </c>
      <c r="E4190" s="360">
        <v>71970</v>
      </c>
      <c r="F4190" s="360">
        <v>0.71519999999999995</v>
      </c>
      <c r="G4190" s="365">
        <v>4.8180447476024968</v>
      </c>
      <c r="H4190" s="12">
        <v>15</v>
      </c>
      <c r="I4190" s="12">
        <v>10</v>
      </c>
    </row>
    <row r="4191" spans="1:9" x14ac:dyDescent="0.25">
      <c r="A4191" s="359" t="s">
        <v>3990</v>
      </c>
      <c r="B4191" s="359" t="s">
        <v>3979</v>
      </c>
      <c r="C4191" s="363"/>
      <c r="D4191" s="361">
        <v>53740</v>
      </c>
      <c r="E4191" s="361">
        <v>71090</v>
      </c>
      <c r="F4191" s="361">
        <v>0.75600000000000001</v>
      </c>
      <c r="G4191" s="364">
        <v>4.5791641460511858</v>
      </c>
      <c r="H4191" s="13">
        <v>15</v>
      </c>
      <c r="I4191" s="12">
        <v>10</v>
      </c>
    </row>
    <row r="4192" spans="1:9" x14ac:dyDescent="0.25">
      <c r="A4192" s="358" t="s">
        <v>3991</v>
      </c>
      <c r="B4192" s="358" t="s">
        <v>3979</v>
      </c>
      <c r="C4192" s="362"/>
      <c r="D4192" s="360">
        <v>54190</v>
      </c>
      <c r="E4192" s="360">
        <v>66710</v>
      </c>
      <c r="F4192" s="360">
        <v>0.81240000000000001</v>
      </c>
      <c r="G4192" s="365">
        <v>4.7663059085685768</v>
      </c>
      <c r="H4192" s="12">
        <v>15</v>
      </c>
      <c r="I4192" s="12">
        <v>10</v>
      </c>
    </row>
    <row r="4193" spans="1:9" x14ac:dyDescent="0.25">
      <c r="A4193" s="359" t="s">
        <v>3992</v>
      </c>
      <c r="B4193" s="359" t="s">
        <v>3979</v>
      </c>
      <c r="C4193" s="363"/>
      <c r="D4193" s="361">
        <v>43660</v>
      </c>
      <c r="E4193" s="361">
        <v>75500</v>
      </c>
      <c r="F4193" s="361">
        <v>0.57820000000000005</v>
      </c>
      <c r="G4193" s="364">
        <v>4.6051701859880918</v>
      </c>
      <c r="H4193" s="13">
        <v>0</v>
      </c>
      <c r="I4193" s="12">
        <v>10</v>
      </c>
    </row>
    <row r="4194" spans="1:9" x14ac:dyDescent="0.25">
      <c r="A4194" s="358" t="s">
        <v>3993</v>
      </c>
      <c r="B4194" s="358" t="s">
        <v>3979</v>
      </c>
      <c r="C4194" s="362"/>
      <c r="D4194" s="360">
        <v>49520</v>
      </c>
      <c r="E4194" s="360">
        <v>63810</v>
      </c>
      <c r="F4194" s="360">
        <v>0.77590000000000003</v>
      </c>
      <c r="G4194" s="365">
        <v>4.6051701859880918</v>
      </c>
      <c r="H4194" s="12">
        <v>0</v>
      </c>
      <c r="I4194" s="12">
        <v>10</v>
      </c>
    </row>
    <row r="4195" spans="1:9" x14ac:dyDescent="0.25">
      <c r="A4195" s="359" t="s">
        <v>3994</v>
      </c>
      <c r="B4195" s="359" t="s">
        <v>3979</v>
      </c>
      <c r="C4195" s="363"/>
      <c r="D4195" s="361">
        <v>53190</v>
      </c>
      <c r="E4195" s="361">
        <v>76910</v>
      </c>
      <c r="F4195" s="361">
        <v>0.69159999999999999</v>
      </c>
      <c r="G4195" s="364">
        <v>4.6051701859880918</v>
      </c>
      <c r="H4195" s="13">
        <v>0</v>
      </c>
      <c r="I4195" s="12">
        <v>10</v>
      </c>
    </row>
    <row r="4196" spans="1:9" x14ac:dyDescent="0.25">
      <c r="A4196" s="359" t="s">
        <v>1102</v>
      </c>
      <c r="B4196" s="359" t="s">
        <v>3995</v>
      </c>
      <c r="C4196" s="363"/>
      <c r="D4196" s="361">
        <v>30.4</v>
      </c>
      <c r="E4196" s="361">
        <v>44990</v>
      </c>
      <c r="F4196" s="361">
        <v>6.757E-4</v>
      </c>
      <c r="G4196" s="363"/>
      <c r="H4196" s="12"/>
      <c r="I4196" s="12">
        <v>10</v>
      </c>
    </row>
    <row r="4197" spans="1:9" x14ac:dyDescent="0.25">
      <c r="A4197" s="358" t="s">
        <v>1103</v>
      </c>
      <c r="B4197" s="358" t="s">
        <v>3995</v>
      </c>
      <c r="C4197" s="362"/>
      <c r="D4197" s="360">
        <v>30.5</v>
      </c>
      <c r="E4197" s="360">
        <v>44330</v>
      </c>
      <c r="F4197" s="360">
        <v>6.8809999999999997E-4</v>
      </c>
      <c r="G4197" s="362"/>
      <c r="H4197" s="13"/>
      <c r="I4197" s="12">
        <v>10</v>
      </c>
    </row>
    <row r="4198" spans="1:9" x14ac:dyDescent="0.25">
      <c r="A4198" s="359" t="s">
        <v>1104</v>
      </c>
      <c r="B4198" s="359" t="s">
        <v>3995</v>
      </c>
      <c r="C4198" s="363"/>
      <c r="D4198" s="361">
        <v>28.37</v>
      </c>
      <c r="E4198" s="361">
        <v>42390</v>
      </c>
      <c r="F4198" s="361">
        <v>6.6929999999999995E-4</v>
      </c>
      <c r="G4198" s="363"/>
      <c r="H4198" s="12"/>
      <c r="I4198" s="12">
        <v>10</v>
      </c>
    </row>
    <row r="4199" spans="1:9" x14ac:dyDescent="0.25">
      <c r="A4199" s="358" t="s">
        <v>3996</v>
      </c>
      <c r="B4199" s="358" t="s">
        <v>3995</v>
      </c>
      <c r="C4199" s="362"/>
      <c r="D4199" s="360">
        <v>242100</v>
      </c>
      <c r="E4199" s="360">
        <v>57400</v>
      </c>
      <c r="F4199" s="360">
        <v>4.2190000000000003</v>
      </c>
      <c r="G4199" s="365">
        <v>3.9585229613822257</v>
      </c>
      <c r="H4199" s="13">
        <v>120</v>
      </c>
      <c r="I4199" s="12">
        <v>10</v>
      </c>
    </row>
    <row r="4200" spans="1:9" x14ac:dyDescent="0.25">
      <c r="A4200" s="359" t="s">
        <v>3997</v>
      </c>
      <c r="B4200" s="359" t="s">
        <v>3995</v>
      </c>
      <c r="C4200" s="363"/>
      <c r="D4200" s="361">
        <v>390500</v>
      </c>
      <c r="E4200" s="361">
        <v>76160</v>
      </c>
      <c r="F4200" s="361">
        <v>5.1269999999999998</v>
      </c>
      <c r="G4200" s="364">
        <v>4.4072456917758753</v>
      </c>
      <c r="H4200" s="12">
        <v>120</v>
      </c>
      <c r="I4200" s="12">
        <v>10</v>
      </c>
    </row>
    <row r="4201" spans="1:9" x14ac:dyDescent="0.25">
      <c r="A4201" s="358" t="s">
        <v>3998</v>
      </c>
      <c r="B4201" s="358" t="s">
        <v>3995</v>
      </c>
      <c r="C4201" s="362"/>
      <c r="D4201" s="360">
        <v>277700</v>
      </c>
      <c r="E4201" s="360">
        <v>60890</v>
      </c>
      <c r="F4201" s="360">
        <v>4.5609999999999999</v>
      </c>
      <c r="G4201" s="365">
        <v>4.0707086970480981</v>
      </c>
      <c r="H4201" s="13">
        <v>120</v>
      </c>
      <c r="I4201" s="12">
        <v>10</v>
      </c>
    </row>
    <row r="4202" spans="1:9" x14ac:dyDescent="0.25">
      <c r="A4202" s="359" t="s">
        <v>3999</v>
      </c>
      <c r="B4202" s="359" t="s">
        <v>3995</v>
      </c>
      <c r="C4202" s="363"/>
      <c r="D4202" s="361">
        <v>447100</v>
      </c>
      <c r="E4202" s="361">
        <v>56290</v>
      </c>
      <c r="F4202" s="361">
        <v>7.9429999999999996</v>
      </c>
      <c r="G4202" s="364">
        <v>4.5912911852267335</v>
      </c>
      <c r="H4202" s="12">
        <v>60</v>
      </c>
      <c r="I4202" s="12">
        <v>10</v>
      </c>
    </row>
    <row r="4203" spans="1:9" x14ac:dyDescent="0.25">
      <c r="A4203" s="358" t="s">
        <v>4000</v>
      </c>
      <c r="B4203" s="358" t="s">
        <v>3995</v>
      </c>
      <c r="C4203" s="362"/>
      <c r="D4203" s="360">
        <v>481200</v>
      </c>
      <c r="E4203" s="360">
        <v>59230</v>
      </c>
      <c r="F4203" s="360">
        <v>8.125</v>
      </c>
      <c r="G4203" s="365">
        <v>4.8677195057803875</v>
      </c>
      <c r="H4203" s="13">
        <v>60</v>
      </c>
      <c r="I4203" s="12">
        <v>10</v>
      </c>
    </row>
    <row r="4204" spans="1:9" x14ac:dyDescent="0.25">
      <c r="A4204" s="359" t="s">
        <v>4001</v>
      </c>
      <c r="B4204" s="359" t="s">
        <v>3995</v>
      </c>
      <c r="C4204" s="363"/>
      <c r="D4204" s="361">
        <v>442000</v>
      </c>
      <c r="E4204" s="361">
        <v>67050</v>
      </c>
      <c r="F4204" s="361">
        <v>6.5919999999999996</v>
      </c>
      <c r="G4204" s="364">
        <v>4.4390693770851311</v>
      </c>
      <c r="H4204" s="12">
        <v>60</v>
      </c>
      <c r="I4204" s="12">
        <v>10</v>
      </c>
    </row>
    <row r="4205" spans="1:9" x14ac:dyDescent="0.25">
      <c r="A4205" s="358" t="s">
        <v>4002</v>
      </c>
      <c r="B4205" s="358" t="s">
        <v>3995</v>
      </c>
      <c r="C4205" s="362"/>
      <c r="D4205" s="360">
        <v>435000</v>
      </c>
      <c r="E4205" s="360">
        <v>66240</v>
      </c>
      <c r="F4205" s="360">
        <v>6.5670000000000002</v>
      </c>
      <c r="G4205" s="365">
        <v>4.4010393756999955</v>
      </c>
      <c r="H4205" s="13">
        <v>30</v>
      </c>
      <c r="I4205" s="12">
        <v>10</v>
      </c>
    </row>
    <row r="4206" spans="1:9" x14ac:dyDescent="0.25">
      <c r="A4206" s="359" t="s">
        <v>4003</v>
      </c>
      <c r="B4206" s="359" t="s">
        <v>3995</v>
      </c>
      <c r="C4206" s="363"/>
      <c r="D4206" s="361">
        <v>401900</v>
      </c>
      <c r="E4206" s="361">
        <v>72810</v>
      </c>
      <c r="F4206" s="361">
        <v>5.52</v>
      </c>
      <c r="G4206" s="364">
        <v>4.4811122712869063</v>
      </c>
      <c r="H4206" s="12">
        <v>30</v>
      </c>
      <c r="I4206" s="12">
        <v>10</v>
      </c>
    </row>
    <row r="4207" spans="1:9" x14ac:dyDescent="0.25">
      <c r="A4207" s="358" t="s">
        <v>4004</v>
      </c>
      <c r="B4207" s="358" t="s">
        <v>3995</v>
      </c>
      <c r="C4207" s="362"/>
      <c r="D4207" s="360">
        <v>343800</v>
      </c>
      <c r="E4207" s="360">
        <v>77070</v>
      </c>
      <c r="F4207" s="360">
        <v>4.4610000000000003</v>
      </c>
      <c r="G4207" s="365">
        <v>4.0485364241899484</v>
      </c>
      <c r="H4207" s="13">
        <v>30</v>
      </c>
      <c r="I4207" s="12">
        <v>10</v>
      </c>
    </row>
    <row r="4208" spans="1:9" x14ac:dyDescent="0.25">
      <c r="A4208" s="359" t="s">
        <v>4005</v>
      </c>
      <c r="B4208" s="359" t="s">
        <v>3995</v>
      </c>
      <c r="C4208" s="363"/>
      <c r="D4208" s="361">
        <v>513000</v>
      </c>
      <c r="E4208" s="361">
        <v>72800</v>
      </c>
      <c r="F4208" s="361">
        <v>7.0460000000000003</v>
      </c>
      <c r="G4208" s="364">
        <v>4.4714493646858235</v>
      </c>
      <c r="H4208" s="12">
        <v>15</v>
      </c>
      <c r="I4208" s="12">
        <v>10</v>
      </c>
    </row>
    <row r="4209" spans="1:9" x14ac:dyDescent="0.25">
      <c r="A4209" s="358" t="s">
        <v>4006</v>
      </c>
      <c r="B4209" s="358" t="s">
        <v>3995</v>
      </c>
      <c r="C4209" s="362"/>
      <c r="D4209" s="360">
        <v>554900</v>
      </c>
      <c r="E4209" s="360">
        <v>68560</v>
      </c>
      <c r="F4209" s="360">
        <v>8.0939999999999994</v>
      </c>
      <c r="G4209" s="365">
        <v>4.8638965045344138</v>
      </c>
      <c r="H4209" s="13">
        <v>15</v>
      </c>
      <c r="I4209" s="12">
        <v>10</v>
      </c>
    </row>
    <row r="4210" spans="1:9" x14ac:dyDescent="0.25">
      <c r="A4210" s="359" t="s">
        <v>4007</v>
      </c>
      <c r="B4210" s="359" t="s">
        <v>3995</v>
      </c>
      <c r="C4210" s="363"/>
      <c r="D4210" s="361">
        <v>554900</v>
      </c>
      <c r="E4210" s="361">
        <v>75000</v>
      </c>
      <c r="F4210" s="361">
        <v>7.399</v>
      </c>
      <c r="G4210" s="364">
        <v>4.5545686544848447</v>
      </c>
      <c r="H4210" s="12">
        <v>15</v>
      </c>
      <c r="I4210" s="12">
        <v>10</v>
      </c>
    </row>
    <row r="4211" spans="1:9" x14ac:dyDescent="0.25">
      <c r="A4211" s="358" t="s">
        <v>4008</v>
      </c>
      <c r="B4211" s="358" t="s">
        <v>3995</v>
      </c>
      <c r="C4211" s="362"/>
      <c r="D4211" s="360">
        <v>593900</v>
      </c>
      <c r="E4211" s="360">
        <v>73740</v>
      </c>
      <c r="F4211" s="360">
        <v>8.0540000000000003</v>
      </c>
      <c r="G4211" s="365">
        <v>4.6051701859880918</v>
      </c>
      <c r="H4211" s="13">
        <v>0</v>
      </c>
      <c r="I4211" s="12">
        <v>10</v>
      </c>
    </row>
    <row r="4212" spans="1:9" x14ac:dyDescent="0.25">
      <c r="A4212" s="359" t="s">
        <v>4009</v>
      </c>
      <c r="B4212" s="359" t="s">
        <v>3995</v>
      </c>
      <c r="C4212" s="363"/>
      <c r="D4212" s="361">
        <v>482300</v>
      </c>
      <c r="E4212" s="361">
        <v>77190</v>
      </c>
      <c r="F4212" s="361">
        <v>6.2489999999999997</v>
      </c>
      <c r="G4212" s="364">
        <v>4.6051701859880918</v>
      </c>
      <c r="H4212" s="12">
        <v>0</v>
      </c>
      <c r="I4212" s="12">
        <v>10</v>
      </c>
    </row>
    <row r="4213" spans="1:9" x14ac:dyDescent="0.25">
      <c r="A4213" s="358" t="s">
        <v>4010</v>
      </c>
      <c r="B4213" s="358" t="s">
        <v>3995</v>
      </c>
      <c r="C4213" s="362"/>
      <c r="D4213" s="360">
        <v>547400</v>
      </c>
      <c r="E4213" s="360">
        <v>70340</v>
      </c>
      <c r="F4213" s="360">
        <v>7.7830000000000004</v>
      </c>
      <c r="G4213" s="365">
        <v>4.6051701859880918</v>
      </c>
      <c r="H4213" s="13">
        <v>0</v>
      </c>
      <c r="I4213" s="12">
        <v>10</v>
      </c>
    </row>
    <row r="4214" spans="1:9" x14ac:dyDescent="0.25">
      <c r="A4214" s="358" t="s">
        <v>1102</v>
      </c>
      <c r="B4214" s="358" t="s">
        <v>4011</v>
      </c>
      <c r="C4214" s="362"/>
      <c r="D4214" s="360">
        <v>61040</v>
      </c>
      <c r="E4214" s="360">
        <v>44990</v>
      </c>
      <c r="F4214" s="360">
        <v>1.357</v>
      </c>
      <c r="G4214" s="362"/>
      <c r="H4214" s="12"/>
      <c r="I4214" s="12">
        <v>10</v>
      </c>
    </row>
    <row r="4215" spans="1:9" x14ac:dyDescent="0.25">
      <c r="A4215" s="359" t="s">
        <v>1103</v>
      </c>
      <c r="B4215" s="359" t="s">
        <v>4011</v>
      </c>
      <c r="C4215" s="363"/>
      <c r="D4215" s="361">
        <v>58100</v>
      </c>
      <c r="E4215" s="361">
        <v>44330</v>
      </c>
      <c r="F4215" s="361">
        <v>1.3109999999999999</v>
      </c>
      <c r="G4215" s="363"/>
      <c r="H4215" s="13"/>
      <c r="I4215" s="12">
        <v>10</v>
      </c>
    </row>
    <row r="4216" spans="1:9" x14ac:dyDescent="0.25">
      <c r="A4216" s="358" t="s">
        <v>1104</v>
      </c>
      <c r="B4216" s="358" t="s">
        <v>4011</v>
      </c>
      <c r="C4216" s="362"/>
      <c r="D4216" s="360">
        <v>57900</v>
      </c>
      <c r="E4216" s="360">
        <v>42390</v>
      </c>
      <c r="F4216" s="360">
        <v>1.3660000000000001</v>
      </c>
      <c r="G4216" s="362"/>
      <c r="H4216" s="12"/>
      <c r="I4216" s="12">
        <v>10</v>
      </c>
    </row>
    <row r="4217" spans="1:9" x14ac:dyDescent="0.25">
      <c r="A4217" s="359" t="s">
        <v>4012</v>
      </c>
      <c r="B4217" s="359" t="s">
        <v>4011</v>
      </c>
      <c r="C4217" s="363"/>
      <c r="D4217" s="361">
        <v>339100</v>
      </c>
      <c r="E4217" s="361">
        <v>73540</v>
      </c>
      <c r="F4217" s="361">
        <v>4.6109999999999998</v>
      </c>
      <c r="G4217" s="364">
        <v>4.7470314832381169</v>
      </c>
      <c r="H4217" s="13">
        <v>120</v>
      </c>
      <c r="I4217" s="12">
        <v>10</v>
      </c>
    </row>
    <row r="4218" spans="1:9" x14ac:dyDescent="0.25">
      <c r="A4218" s="358" t="s">
        <v>4013</v>
      </c>
      <c r="B4218" s="358" t="s">
        <v>4011</v>
      </c>
      <c r="C4218" s="362"/>
      <c r="D4218" s="360">
        <v>372400</v>
      </c>
      <c r="E4218" s="360">
        <v>79190</v>
      </c>
      <c r="F4218" s="360">
        <v>4.702</v>
      </c>
      <c r="G4218" s="365">
        <v>4.4968751399299771</v>
      </c>
      <c r="H4218" s="12">
        <v>120</v>
      </c>
      <c r="I4218" s="12">
        <v>10</v>
      </c>
    </row>
    <row r="4219" spans="1:9" x14ac:dyDescent="0.25">
      <c r="A4219" s="359" t="s">
        <v>4014</v>
      </c>
      <c r="B4219" s="359" t="s">
        <v>4011</v>
      </c>
      <c r="C4219" s="363"/>
      <c r="D4219" s="361">
        <v>319600</v>
      </c>
      <c r="E4219" s="361">
        <v>72110</v>
      </c>
      <c r="F4219" s="361">
        <v>4.4320000000000004</v>
      </c>
      <c r="G4219" s="364">
        <v>4.6970421028759439</v>
      </c>
      <c r="H4219" s="13">
        <v>120</v>
      </c>
      <c r="I4219" s="12">
        <v>10</v>
      </c>
    </row>
    <row r="4220" spans="1:9" x14ac:dyDescent="0.25">
      <c r="A4220" s="358" t="s">
        <v>4015</v>
      </c>
      <c r="B4220" s="358" t="s">
        <v>4011</v>
      </c>
      <c r="C4220" s="362"/>
      <c r="D4220" s="360">
        <v>356300</v>
      </c>
      <c r="E4220" s="360">
        <v>70940</v>
      </c>
      <c r="F4220" s="360">
        <v>5.0229999999999997</v>
      </c>
      <c r="G4220" s="365">
        <v>4.8658231832931351</v>
      </c>
      <c r="H4220" s="12">
        <v>60</v>
      </c>
      <c r="I4220" s="12">
        <v>10</v>
      </c>
    </row>
    <row r="4221" spans="1:9" x14ac:dyDescent="0.25">
      <c r="A4221" s="359" t="s">
        <v>4016</v>
      </c>
      <c r="B4221" s="359" t="s">
        <v>4011</v>
      </c>
      <c r="C4221" s="363"/>
      <c r="D4221" s="361">
        <v>335300</v>
      </c>
      <c r="E4221" s="361">
        <v>68150</v>
      </c>
      <c r="F4221" s="361">
        <v>4.92</v>
      </c>
      <c r="G4221" s="364">
        <v>4.5597865437486647</v>
      </c>
      <c r="H4221" s="13">
        <v>60</v>
      </c>
      <c r="I4221" s="12">
        <v>10</v>
      </c>
    </row>
    <row r="4222" spans="1:9" x14ac:dyDescent="0.25">
      <c r="A4222" s="358" t="s">
        <v>4017</v>
      </c>
      <c r="B4222" s="358" t="s">
        <v>4011</v>
      </c>
      <c r="C4222" s="362"/>
      <c r="D4222" s="360">
        <v>310800</v>
      </c>
      <c r="E4222" s="360">
        <v>62900</v>
      </c>
      <c r="F4222" s="360">
        <v>4.9409999999999998</v>
      </c>
      <c r="G4222" s="365">
        <v>4.8496491913865869</v>
      </c>
      <c r="H4222" s="12">
        <v>60</v>
      </c>
      <c r="I4222" s="12">
        <v>10</v>
      </c>
    </row>
    <row r="4223" spans="1:9" x14ac:dyDescent="0.25">
      <c r="A4223" s="359" t="s">
        <v>4018</v>
      </c>
      <c r="B4223" s="359" t="s">
        <v>4011</v>
      </c>
      <c r="C4223" s="363"/>
      <c r="D4223" s="361">
        <v>399200</v>
      </c>
      <c r="E4223" s="361">
        <v>80110</v>
      </c>
      <c r="F4223" s="361">
        <v>4.984</v>
      </c>
      <c r="G4223" s="364">
        <v>4.8551639469440016</v>
      </c>
      <c r="H4223" s="13">
        <v>30</v>
      </c>
      <c r="I4223" s="12">
        <v>10</v>
      </c>
    </row>
    <row r="4224" spans="1:9" x14ac:dyDescent="0.25">
      <c r="A4224" s="358" t="s">
        <v>4019</v>
      </c>
      <c r="B4224" s="358" t="s">
        <v>4011</v>
      </c>
      <c r="C4224" s="362"/>
      <c r="D4224" s="360">
        <v>306300</v>
      </c>
      <c r="E4224" s="360">
        <v>68460</v>
      </c>
      <c r="F4224" s="360">
        <v>4.4740000000000002</v>
      </c>
      <c r="G4224" s="365">
        <v>4.4265481211767082</v>
      </c>
      <c r="H4224" s="12">
        <v>30</v>
      </c>
      <c r="I4224" s="12">
        <v>10</v>
      </c>
    </row>
    <row r="4225" spans="1:9" x14ac:dyDescent="0.25">
      <c r="A4225" s="359" t="s">
        <v>4020</v>
      </c>
      <c r="B4225" s="359" t="s">
        <v>4011</v>
      </c>
      <c r="C4225" s="363"/>
      <c r="D4225" s="361">
        <v>392100</v>
      </c>
      <c r="E4225" s="361">
        <v>86530</v>
      </c>
      <c r="F4225" s="361">
        <v>4.5309999999999997</v>
      </c>
      <c r="G4225" s="364">
        <v>4.7286052138990096</v>
      </c>
      <c r="H4225" s="13">
        <v>30</v>
      </c>
      <c r="I4225" s="12">
        <v>10</v>
      </c>
    </row>
    <row r="4226" spans="1:9" x14ac:dyDescent="0.25">
      <c r="A4226" s="358" t="s">
        <v>4021</v>
      </c>
      <c r="B4226" s="358" t="s">
        <v>4011</v>
      </c>
      <c r="C4226" s="362"/>
      <c r="D4226" s="360">
        <v>338700</v>
      </c>
      <c r="E4226" s="360">
        <v>86370</v>
      </c>
      <c r="F4226" s="360">
        <v>3.9209999999999998</v>
      </c>
      <c r="G4226" s="365">
        <v>4.5097306317091697</v>
      </c>
      <c r="H4226" s="12">
        <v>15</v>
      </c>
      <c r="I4226" s="12">
        <v>10</v>
      </c>
    </row>
    <row r="4227" spans="1:9" x14ac:dyDescent="0.25">
      <c r="A4227" s="359" t="s">
        <v>4022</v>
      </c>
      <c r="B4227" s="359" t="s">
        <v>4011</v>
      </c>
      <c r="C4227" s="363"/>
      <c r="D4227" s="361">
        <v>398100</v>
      </c>
      <c r="E4227" s="361">
        <v>76040</v>
      </c>
      <c r="F4227" s="361">
        <v>5.2350000000000003</v>
      </c>
      <c r="G4227" s="364">
        <v>4.6442229756181481</v>
      </c>
      <c r="H4227" s="13">
        <v>15</v>
      </c>
      <c r="I4227" s="12">
        <v>10</v>
      </c>
    </row>
    <row r="4228" spans="1:9" x14ac:dyDescent="0.25">
      <c r="A4228" s="358" t="s">
        <v>4023</v>
      </c>
      <c r="B4228" s="358" t="s">
        <v>4011</v>
      </c>
      <c r="C4228" s="362"/>
      <c r="D4228" s="360">
        <v>362900</v>
      </c>
      <c r="E4228" s="360">
        <v>66800</v>
      </c>
      <c r="F4228" s="360">
        <v>5.4320000000000004</v>
      </c>
      <c r="G4228" s="365">
        <v>4.9776271441578803</v>
      </c>
      <c r="H4228" s="12">
        <v>15</v>
      </c>
      <c r="I4228" s="12">
        <v>10</v>
      </c>
    </row>
    <row r="4229" spans="1:9" x14ac:dyDescent="0.25">
      <c r="A4229" s="359" t="s">
        <v>4024</v>
      </c>
      <c r="B4229" s="359" t="s">
        <v>4011</v>
      </c>
      <c r="C4229" s="363"/>
      <c r="D4229" s="361">
        <v>302200</v>
      </c>
      <c r="E4229" s="361">
        <v>72310</v>
      </c>
      <c r="F4229" s="361">
        <v>4.1790000000000003</v>
      </c>
      <c r="G4229" s="364">
        <v>4.6051701859880918</v>
      </c>
      <c r="H4229" s="13">
        <v>0</v>
      </c>
      <c r="I4229" s="12">
        <v>10</v>
      </c>
    </row>
    <row r="4230" spans="1:9" x14ac:dyDescent="0.25">
      <c r="A4230" s="358" t="s">
        <v>4025</v>
      </c>
      <c r="B4230" s="358" t="s">
        <v>4011</v>
      </c>
      <c r="C4230" s="362"/>
      <c r="D4230" s="360">
        <v>348600</v>
      </c>
      <c r="E4230" s="360">
        <v>68540</v>
      </c>
      <c r="F4230" s="360">
        <v>5.0860000000000003</v>
      </c>
      <c r="G4230" s="365">
        <v>4.6051701859880918</v>
      </c>
      <c r="H4230" s="12">
        <v>0</v>
      </c>
      <c r="I4230" s="12">
        <v>10</v>
      </c>
    </row>
    <row r="4231" spans="1:9" x14ac:dyDescent="0.25">
      <c r="A4231" s="359" t="s">
        <v>4026</v>
      </c>
      <c r="B4231" s="359" t="s">
        <v>4011</v>
      </c>
      <c r="C4231" s="363"/>
      <c r="D4231" s="361">
        <v>299400</v>
      </c>
      <c r="E4231" s="361">
        <v>71970</v>
      </c>
      <c r="F4231" s="361">
        <v>4.1609999999999996</v>
      </c>
      <c r="G4231" s="364">
        <v>4.6051701859880918</v>
      </c>
      <c r="H4231" s="13">
        <v>0</v>
      </c>
      <c r="I4231" s="12">
        <v>10</v>
      </c>
    </row>
    <row r="4232" spans="1:9" x14ac:dyDescent="0.25">
      <c r="A4232" s="359" t="s">
        <v>1102</v>
      </c>
      <c r="B4232" s="359" t="s">
        <v>4027</v>
      </c>
      <c r="C4232" s="363"/>
      <c r="D4232" s="361">
        <v>27.48</v>
      </c>
      <c r="E4232" s="361">
        <v>44990</v>
      </c>
      <c r="F4232" s="361">
        <v>6.1079999999999999E-4</v>
      </c>
      <c r="G4232" s="363"/>
      <c r="H4232" s="12"/>
      <c r="I4232" s="12">
        <v>10</v>
      </c>
    </row>
    <row r="4233" spans="1:9" x14ac:dyDescent="0.25">
      <c r="A4233" s="358" t="s">
        <v>1103</v>
      </c>
      <c r="B4233" s="358" t="s">
        <v>4027</v>
      </c>
      <c r="C4233" s="362"/>
      <c r="D4233" s="360">
        <v>49.67</v>
      </c>
      <c r="E4233" s="360">
        <v>44330</v>
      </c>
      <c r="F4233" s="360">
        <v>1.121E-3</v>
      </c>
      <c r="G4233" s="362"/>
      <c r="H4233" s="13"/>
      <c r="I4233" s="12">
        <v>10</v>
      </c>
    </row>
    <row r="4234" spans="1:9" x14ac:dyDescent="0.25">
      <c r="A4234" s="359" t="s">
        <v>1104</v>
      </c>
      <c r="B4234" s="359" t="s">
        <v>4027</v>
      </c>
      <c r="C4234" s="363"/>
      <c r="D4234" s="361">
        <v>266.89999999999998</v>
      </c>
      <c r="E4234" s="361">
        <v>42390</v>
      </c>
      <c r="F4234" s="361">
        <v>6.2960000000000004E-3</v>
      </c>
      <c r="G4234" s="363"/>
      <c r="H4234" s="12"/>
      <c r="I4234" s="12">
        <v>10</v>
      </c>
    </row>
    <row r="4235" spans="1:9" x14ac:dyDescent="0.25">
      <c r="A4235" s="358" t="s">
        <v>4028</v>
      </c>
      <c r="B4235" s="358" t="s">
        <v>4027</v>
      </c>
      <c r="C4235" s="362"/>
      <c r="D4235" s="360">
        <v>1400000</v>
      </c>
      <c r="E4235" s="360">
        <v>73060</v>
      </c>
      <c r="F4235" s="360">
        <v>19.170000000000002</v>
      </c>
      <c r="G4235" s="365">
        <v>2.5693242560799452</v>
      </c>
      <c r="H4235" s="13">
        <v>120</v>
      </c>
      <c r="I4235" s="12">
        <v>10</v>
      </c>
    </row>
    <row r="4236" spans="1:9" x14ac:dyDescent="0.25">
      <c r="A4236" s="359" t="s">
        <v>4029</v>
      </c>
      <c r="B4236" s="359" t="s">
        <v>4027</v>
      </c>
      <c r="C4236" s="363"/>
      <c r="D4236" s="361">
        <v>1409000</v>
      </c>
      <c r="E4236" s="361">
        <v>65890</v>
      </c>
      <c r="F4236" s="361">
        <v>21.38</v>
      </c>
      <c r="G4236" s="364">
        <v>2.8875599150107871</v>
      </c>
      <c r="H4236" s="12">
        <v>120</v>
      </c>
      <c r="I4236" s="12">
        <v>10</v>
      </c>
    </row>
    <row r="4237" spans="1:9" x14ac:dyDescent="0.25">
      <c r="A4237" s="358" t="s">
        <v>4030</v>
      </c>
      <c r="B4237" s="358" t="s">
        <v>4027</v>
      </c>
      <c r="C4237" s="362"/>
      <c r="D4237" s="360">
        <v>1569000</v>
      </c>
      <c r="E4237" s="360">
        <v>69990</v>
      </c>
      <c r="F4237" s="360">
        <v>22.41</v>
      </c>
      <c r="G4237" s="365">
        <v>2.7193929866506301</v>
      </c>
      <c r="H4237" s="13">
        <v>120</v>
      </c>
      <c r="I4237" s="12">
        <v>10</v>
      </c>
    </row>
    <row r="4238" spans="1:9" x14ac:dyDescent="0.25">
      <c r="A4238" s="359" t="s">
        <v>4031</v>
      </c>
      <c r="B4238" s="359" t="s">
        <v>4027</v>
      </c>
      <c r="C4238" s="363"/>
      <c r="D4238" s="361">
        <v>3498000</v>
      </c>
      <c r="E4238" s="361">
        <v>65550</v>
      </c>
      <c r="F4238" s="361">
        <v>53.37</v>
      </c>
      <c r="G4238" s="364">
        <v>3.5933159482121093</v>
      </c>
      <c r="H4238" s="12">
        <v>60</v>
      </c>
      <c r="I4238" s="12">
        <v>10</v>
      </c>
    </row>
    <row r="4239" spans="1:9" x14ac:dyDescent="0.25">
      <c r="A4239" s="358" t="s">
        <v>4032</v>
      </c>
      <c r="B4239" s="358" t="s">
        <v>4027</v>
      </c>
      <c r="C4239" s="362"/>
      <c r="D4239" s="360">
        <v>3921000</v>
      </c>
      <c r="E4239" s="360">
        <v>68960</v>
      </c>
      <c r="F4239" s="360">
        <v>56.87</v>
      </c>
      <c r="G4239" s="365">
        <v>3.8659500845311405</v>
      </c>
      <c r="H4239" s="13">
        <v>60</v>
      </c>
      <c r="I4239" s="12">
        <v>10</v>
      </c>
    </row>
    <row r="4240" spans="1:9" x14ac:dyDescent="0.25">
      <c r="A4240" s="359" t="s">
        <v>4033</v>
      </c>
      <c r="B4240" s="359" t="s">
        <v>4027</v>
      </c>
      <c r="C4240" s="363"/>
      <c r="D4240" s="361">
        <v>3276000</v>
      </c>
      <c r="E4240" s="361">
        <v>63510</v>
      </c>
      <c r="F4240" s="361">
        <v>51.59</v>
      </c>
      <c r="G4240" s="364">
        <v>3.5532810986558792</v>
      </c>
      <c r="H4240" s="12">
        <v>60</v>
      </c>
      <c r="I4240" s="12">
        <v>10</v>
      </c>
    </row>
    <row r="4241" spans="1:9" x14ac:dyDescent="0.25">
      <c r="A4241" s="358" t="s">
        <v>4034</v>
      </c>
      <c r="B4241" s="358" t="s">
        <v>4027</v>
      </c>
      <c r="C4241" s="362"/>
      <c r="D4241" s="360">
        <v>5831000</v>
      </c>
      <c r="E4241" s="360">
        <v>67350</v>
      </c>
      <c r="F4241" s="360">
        <v>86.58</v>
      </c>
      <c r="G4241" s="365">
        <v>4.0771552328778116</v>
      </c>
      <c r="H4241" s="13">
        <v>30</v>
      </c>
      <c r="I4241" s="12">
        <v>10</v>
      </c>
    </row>
    <row r="4242" spans="1:9" x14ac:dyDescent="0.25">
      <c r="A4242" s="359" t="s">
        <v>4035</v>
      </c>
      <c r="B4242" s="359" t="s">
        <v>4027</v>
      </c>
      <c r="C4242" s="363"/>
      <c r="D4242" s="361">
        <v>6318000</v>
      </c>
      <c r="E4242" s="361">
        <v>67050</v>
      </c>
      <c r="F4242" s="361">
        <v>94.23</v>
      </c>
      <c r="G4242" s="364">
        <v>4.3709393817570987</v>
      </c>
      <c r="H4242" s="12">
        <v>30</v>
      </c>
      <c r="I4242" s="12">
        <v>10</v>
      </c>
    </row>
    <row r="4243" spans="1:9" x14ac:dyDescent="0.25">
      <c r="A4243" s="358" t="s">
        <v>4036</v>
      </c>
      <c r="B4243" s="358" t="s">
        <v>4027</v>
      </c>
      <c r="C4243" s="362"/>
      <c r="D4243" s="360">
        <v>5923000</v>
      </c>
      <c r="E4243" s="360">
        <v>63450</v>
      </c>
      <c r="F4243" s="360">
        <v>93.34</v>
      </c>
      <c r="G4243" s="365">
        <v>4.1462251854140693</v>
      </c>
      <c r="H4243" s="13">
        <v>30</v>
      </c>
      <c r="I4243" s="12">
        <v>10</v>
      </c>
    </row>
    <row r="4244" spans="1:9" x14ac:dyDescent="0.25">
      <c r="A4244" s="359" t="s">
        <v>4037</v>
      </c>
      <c r="B4244" s="359" t="s">
        <v>4027</v>
      </c>
      <c r="C4244" s="363"/>
      <c r="D4244" s="361">
        <v>6600000</v>
      </c>
      <c r="E4244" s="361">
        <v>68050</v>
      </c>
      <c r="F4244" s="361">
        <v>96.98</v>
      </c>
      <c r="G4244" s="364">
        <v>4.1905944770682568</v>
      </c>
      <c r="H4244" s="12">
        <v>15</v>
      </c>
      <c r="I4244" s="12">
        <v>10</v>
      </c>
    </row>
    <row r="4245" spans="1:9" x14ac:dyDescent="0.25">
      <c r="A4245" s="358" t="s">
        <v>4038</v>
      </c>
      <c r="B4245" s="358" t="s">
        <v>4027</v>
      </c>
      <c r="C4245" s="362"/>
      <c r="D4245" s="360">
        <v>7185000</v>
      </c>
      <c r="E4245" s="360">
        <v>67520</v>
      </c>
      <c r="F4245" s="360">
        <v>106.4</v>
      </c>
      <c r="G4245" s="365">
        <v>4.492409604675256</v>
      </c>
      <c r="H4245" s="13">
        <v>15</v>
      </c>
      <c r="I4245" s="12">
        <v>10</v>
      </c>
    </row>
    <row r="4246" spans="1:9" x14ac:dyDescent="0.25">
      <c r="A4246" s="359" t="s">
        <v>4039</v>
      </c>
      <c r="B4246" s="359" t="s">
        <v>4027</v>
      </c>
      <c r="C4246" s="363"/>
      <c r="D4246" s="361">
        <v>6005000</v>
      </c>
      <c r="E4246" s="361">
        <v>58160</v>
      </c>
      <c r="F4246" s="361">
        <v>103.2</v>
      </c>
      <c r="G4246" s="364">
        <v>4.2466480370945989</v>
      </c>
      <c r="H4246" s="12">
        <v>15</v>
      </c>
      <c r="I4246" s="12">
        <v>10</v>
      </c>
    </row>
    <row r="4247" spans="1:9" x14ac:dyDescent="0.25">
      <c r="A4247" s="358" t="s">
        <v>4040</v>
      </c>
      <c r="B4247" s="358" t="s">
        <v>4027</v>
      </c>
      <c r="C4247" s="362"/>
      <c r="D4247" s="360">
        <v>9083000</v>
      </c>
      <c r="E4247" s="360">
        <v>61880</v>
      </c>
      <c r="F4247" s="360">
        <v>146.80000000000001</v>
      </c>
      <c r="G4247" s="365">
        <v>4.6051701859880918</v>
      </c>
      <c r="H4247" s="13">
        <v>0</v>
      </c>
      <c r="I4247" s="12">
        <v>10</v>
      </c>
    </row>
    <row r="4248" spans="1:9" x14ac:dyDescent="0.25">
      <c r="A4248" s="359" t="s">
        <v>4041</v>
      </c>
      <c r="B4248" s="359" t="s">
        <v>4027</v>
      </c>
      <c r="C4248" s="363"/>
      <c r="D4248" s="361">
        <v>7304000</v>
      </c>
      <c r="E4248" s="361">
        <v>61320</v>
      </c>
      <c r="F4248" s="361">
        <v>119.1</v>
      </c>
      <c r="G4248" s="364">
        <v>4.6051701859880918</v>
      </c>
      <c r="H4248" s="12">
        <v>0</v>
      </c>
      <c r="I4248" s="12">
        <v>10</v>
      </c>
    </row>
    <row r="4249" spans="1:9" x14ac:dyDescent="0.25">
      <c r="A4249" s="358" t="s">
        <v>4042</v>
      </c>
      <c r="B4249" s="358" t="s">
        <v>4027</v>
      </c>
      <c r="C4249" s="362"/>
      <c r="D4249" s="360">
        <v>9125000</v>
      </c>
      <c r="E4249" s="360">
        <v>61790</v>
      </c>
      <c r="F4249" s="360">
        <v>147.69999999999999</v>
      </c>
      <c r="G4249" s="365">
        <v>4.6051701859880918</v>
      </c>
      <c r="H4249" s="13">
        <v>0</v>
      </c>
      <c r="I4249" s="12">
        <v>10</v>
      </c>
    </row>
    <row r="4250" spans="1:9" x14ac:dyDescent="0.25">
      <c r="A4250" s="358" t="s">
        <v>1102</v>
      </c>
      <c r="B4250" s="358" t="s">
        <v>4043</v>
      </c>
      <c r="C4250" s="362"/>
      <c r="D4250" s="360">
        <v>181.2</v>
      </c>
      <c r="E4250" s="360">
        <v>44990</v>
      </c>
      <c r="F4250" s="360">
        <v>4.0270000000000002E-3</v>
      </c>
      <c r="G4250" s="362"/>
      <c r="H4250" s="12"/>
      <c r="I4250" s="12">
        <v>10</v>
      </c>
    </row>
    <row r="4251" spans="1:9" x14ac:dyDescent="0.25">
      <c r="A4251" s="359" t="s">
        <v>1103</v>
      </c>
      <c r="B4251" s="359" t="s">
        <v>4043</v>
      </c>
      <c r="C4251" s="363"/>
      <c r="D4251" s="361">
        <v>53.34</v>
      </c>
      <c r="E4251" s="361">
        <v>44330</v>
      </c>
      <c r="F4251" s="361">
        <v>1.2030000000000001E-3</v>
      </c>
      <c r="G4251" s="363"/>
      <c r="H4251" s="13"/>
      <c r="I4251" s="12">
        <v>10</v>
      </c>
    </row>
    <row r="4252" spans="1:9" x14ac:dyDescent="0.25">
      <c r="A4252" s="358" t="s">
        <v>1104</v>
      </c>
      <c r="B4252" s="358" t="s">
        <v>4043</v>
      </c>
      <c r="C4252" s="362"/>
      <c r="D4252" s="360">
        <v>120.6</v>
      </c>
      <c r="E4252" s="360">
        <v>42390</v>
      </c>
      <c r="F4252" s="360">
        <v>2.8440000000000002E-3</v>
      </c>
      <c r="G4252" s="362"/>
      <c r="H4252" s="12"/>
      <c r="I4252" s="12">
        <v>10</v>
      </c>
    </row>
    <row r="4253" spans="1:9" x14ac:dyDescent="0.25">
      <c r="A4253" s="359" t="s">
        <v>4044</v>
      </c>
      <c r="B4253" s="359" t="s">
        <v>4043</v>
      </c>
      <c r="C4253" s="363"/>
      <c r="D4253" s="361">
        <v>55330000</v>
      </c>
      <c r="E4253" s="361">
        <v>75030</v>
      </c>
      <c r="F4253" s="361">
        <v>737.5</v>
      </c>
      <c r="G4253" s="364">
        <v>4.4988876932907962</v>
      </c>
      <c r="H4253" s="13">
        <v>120</v>
      </c>
      <c r="I4253" s="12">
        <v>10</v>
      </c>
    </row>
    <row r="4254" spans="1:9" x14ac:dyDescent="0.25">
      <c r="A4254" s="358" t="s">
        <v>4045</v>
      </c>
      <c r="B4254" s="358" t="s">
        <v>4043</v>
      </c>
      <c r="C4254" s="362"/>
      <c r="D4254" s="360">
        <v>57110000</v>
      </c>
      <c r="E4254" s="360">
        <v>62000</v>
      </c>
      <c r="F4254" s="360">
        <v>921.2</v>
      </c>
      <c r="G4254" s="365">
        <v>4.8419216568236605</v>
      </c>
      <c r="H4254" s="12">
        <v>120</v>
      </c>
      <c r="I4254" s="12">
        <v>10</v>
      </c>
    </row>
    <row r="4255" spans="1:9" x14ac:dyDescent="0.25">
      <c r="A4255" s="359" t="s">
        <v>4046</v>
      </c>
      <c r="B4255" s="359" t="s">
        <v>4043</v>
      </c>
      <c r="C4255" s="363"/>
      <c r="D4255" s="361">
        <v>60620000</v>
      </c>
      <c r="E4255" s="361">
        <v>55110</v>
      </c>
      <c r="F4255" s="361">
        <v>1100</v>
      </c>
      <c r="G4255" s="364">
        <v>5.0408615632010214</v>
      </c>
      <c r="H4255" s="13">
        <v>120</v>
      </c>
      <c r="I4255" s="12">
        <v>10</v>
      </c>
    </row>
    <row r="4256" spans="1:9" x14ac:dyDescent="0.25">
      <c r="A4256" s="358" t="s">
        <v>4047</v>
      </c>
      <c r="B4256" s="358" t="s">
        <v>4043</v>
      </c>
      <c r="C4256" s="362"/>
      <c r="D4256" s="360">
        <v>53690000</v>
      </c>
      <c r="E4256" s="360">
        <v>50620</v>
      </c>
      <c r="F4256" s="360">
        <v>1061</v>
      </c>
      <c r="G4256" s="365">
        <v>4.8625898563590919</v>
      </c>
      <c r="H4256" s="12">
        <v>60</v>
      </c>
      <c r="I4256" s="12">
        <v>10</v>
      </c>
    </row>
    <row r="4257" spans="1:9" x14ac:dyDescent="0.25">
      <c r="A4257" s="359" t="s">
        <v>4048</v>
      </c>
      <c r="B4257" s="359" t="s">
        <v>4043</v>
      </c>
      <c r="C4257" s="363"/>
      <c r="D4257" s="361">
        <v>53050000</v>
      </c>
      <c r="E4257" s="361">
        <v>63390</v>
      </c>
      <c r="F4257" s="361">
        <v>836.9</v>
      </c>
      <c r="G4257" s="364">
        <v>4.7459487836304337</v>
      </c>
      <c r="H4257" s="13">
        <v>60</v>
      </c>
      <c r="I4257" s="12">
        <v>10</v>
      </c>
    </row>
    <row r="4258" spans="1:9" x14ac:dyDescent="0.25">
      <c r="A4258" s="358" t="s">
        <v>4049</v>
      </c>
      <c r="B4258" s="358" t="s">
        <v>4043</v>
      </c>
      <c r="C4258" s="362"/>
      <c r="D4258" s="360">
        <v>55520000</v>
      </c>
      <c r="E4258" s="360">
        <v>54030</v>
      </c>
      <c r="F4258" s="360">
        <v>1028</v>
      </c>
      <c r="G4258" s="365">
        <v>4.9731663790673677</v>
      </c>
      <c r="H4258" s="12">
        <v>60</v>
      </c>
      <c r="I4258" s="12">
        <v>10</v>
      </c>
    </row>
    <row r="4259" spans="1:9" x14ac:dyDescent="0.25">
      <c r="A4259" s="359" t="s">
        <v>4050</v>
      </c>
      <c r="B4259" s="359" t="s">
        <v>4043</v>
      </c>
      <c r="C4259" s="363"/>
      <c r="D4259" s="361">
        <v>61690000</v>
      </c>
      <c r="E4259" s="361">
        <v>61540</v>
      </c>
      <c r="F4259" s="361">
        <v>1002</v>
      </c>
      <c r="G4259" s="364">
        <v>4.8053758500288088</v>
      </c>
      <c r="H4259" s="13">
        <v>30</v>
      </c>
      <c r="I4259" s="12">
        <v>10</v>
      </c>
    </row>
    <row r="4260" spans="1:9" x14ac:dyDescent="0.25">
      <c r="A4260" s="358" t="s">
        <v>4051</v>
      </c>
      <c r="B4260" s="358" t="s">
        <v>4043</v>
      </c>
      <c r="C4260" s="362"/>
      <c r="D4260" s="360">
        <v>48890000</v>
      </c>
      <c r="E4260" s="360">
        <v>62390</v>
      </c>
      <c r="F4260" s="360">
        <v>783.6</v>
      </c>
      <c r="G4260" s="365">
        <v>4.6801426619220212</v>
      </c>
      <c r="H4260" s="12">
        <v>30</v>
      </c>
      <c r="I4260" s="12">
        <v>10</v>
      </c>
    </row>
    <row r="4261" spans="1:9" x14ac:dyDescent="0.25">
      <c r="A4261" s="359" t="s">
        <v>4052</v>
      </c>
      <c r="B4261" s="359" t="s">
        <v>4043</v>
      </c>
      <c r="C4261" s="363"/>
      <c r="D4261" s="361">
        <v>54490000</v>
      </c>
      <c r="E4261" s="361">
        <v>61980</v>
      </c>
      <c r="F4261" s="361">
        <v>879.1</v>
      </c>
      <c r="G4261" s="364">
        <v>4.8166941464722886</v>
      </c>
      <c r="H4261" s="13">
        <v>30</v>
      </c>
      <c r="I4261" s="12">
        <v>10</v>
      </c>
    </row>
    <row r="4262" spans="1:9" x14ac:dyDescent="0.25">
      <c r="A4262" s="358" t="s">
        <v>4053</v>
      </c>
      <c r="B4262" s="358" t="s">
        <v>4043</v>
      </c>
      <c r="C4262" s="362"/>
      <c r="D4262" s="360">
        <v>52430000</v>
      </c>
      <c r="E4262" s="360">
        <v>67020</v>
      </c>
      <c r="F4262" s="360">
        <v>782.2</v>
      </c>
      <c r="G4262" s="365">
        <v>4.5577322759417633</v>
      </c>
      <c r="H4262" s="12">
        <v>15</v>
      </c>
      <c r="I4262" s="12">
        <v>10</v>
      </c>
    </row>
    <row r="4263" spans="1:9" x14ac:dyDescent="0.25">
      <c r="A4263" s="359" t="s">
        <v>4054</v>
      </c>
      <c r="B4263" s="359" t="s">
        <v>4043</v>
      </c>
      <c r="C4263" s="363"/>
      <c r="D4263" s="361">
        <v>51960000</v>
      </c>
      <c r="E4263" s="361">
        <v>62020</v>
      </c>
      <c r="F4263" s="361">
        <v>837.8</v>
      </c>
      <c r="G4263" s="364">
        <v>4.7470236065591376</v>
      </c>
      <c r="H4263" s="13">
        <v>15</v>
      </c>
      <c r="I4263" s="12">
        <v>10</v>
      </c>
    </row>
    <row r="4264" spans="1:9" x14ac:dyDescent="0.25">
      <c r="A4264" s="358" t="s">
        <v>4055</v>
      </c>
      <c r="B4264" s="358" t="s">
        <v>4043</v>
      </c>
      <c r="C4264" s="362"/>
      <c r="D4264" s="360">
        <v>46380000</v>
      </c>
      <c r="E4264" s="360">
        <v>62530</v>
      </c>
      <c r="F4264" s="360">
        <v>741.7</v>
      </c>
      <c r="G4264" s="365">
        <v>4.6467397712191856</v>
      </c>
      <c r="H4264" s="12">
        <v>15</v>
      </c>
      <c r="I4264" s="12">
        <v>10</v>
      </c>
    </row>
    <row r="4265" spans="1:9" x14ac:dyDescent="0.25">
      <c r="A4265" s="359" t="s">
        <v>4056</v>
      </c>
      <c r="B4265" s="359" t="s">
        <v>4043</v>
      </c>
      <c r="C4265" s="363"/>
      <c r="D4265" s="361">
        <v>48710000</v>
      </c>
      <c r="E4265" s="361">
        <v>59380</v>
      </c>
      <c r="F4265" s="361">
        <v>820.2</v>
      </c>
      <c r="G4265" s="364">
        <v>4.6051701859880918</v>
      </c>
      <c r="H4265" s="13">
        <v>0</v>
      </c>
      <c r="I4265" s="12">
        <v>10</v>
      </c>
    </row>
    <row r="4266" spans="1:9" x14ac:dyDescent="0.25">
      <c r="A4266" s="358" t="s">
        <v>4057</v>
      </c>
      <c r="B4266" s="358" t="s">
        <v>4043</v>
      </c>
      <c r="C4266" s="362"/>
      <c r="D4266" s="360">
        <v>58510000</v>
      </c>
      <c r="E4266" s="360">
        <v>80490</v>
      </c>
      <c r="F4266" s="360">
        <v>727</v>
      </c>
      <c r="G4266" s="365">
        <v>4.6051701859880918</v>
      </c>
      <c r="H4266" s="12">
        <v>0</v>
      </c>
      <c r="I4266" s="12">
        <v>10</v>
      </c>
    </row>
    <row r="4267" spans="1:9" x14ac:dyDescent="0.25">
      <c r="A4267" s="359" t="s">
        <v>4058</v>
      </c>
      <c r="B4267" s="359" t="s">
        <v>4043</v>
      </c>
      <c r="C4267" s="363"/>
      <c r="D4267" s="361">
        <v>54680000</v>
      </c>
      <c r="E4267" s="361">
        <v>76850</v>
      </c>
      <c r="F4267" s="361">
        <v>711.5</v>
      </c>
      <c r="G4267" s="364">
        <v>4.6051701859880918</v>
      </c>
      <c r="H4267" s="13">
        <v>0</v>
      </c>
      <c r="I4267" s="12">
        <v>10</v>
      </c>
    </row>
    <row r="4268" spans="1:9" x14ac:dyDescent="0.25">
      <c r="A4268" s="359" t="s">
        <v>1102</v>
      </c>
      <c r="B4268" s="359" t="s">
        <v>4059</v>
      </c>
      <c r="C4268" s="363"/>
      <c r="D4268" s="361">
        <v>354.1</v>
      </c>
      <c r="E4268" s="361">
        <v>44990</v>
      </c>
      <c r="F4268" s="361">
        <v>7.8709999999999995E-3</v>
      </c>
      <c r="G4268" s="363"/>
      <c r="H4268" s="12"/>
      <c r="I4268" s="12">
        <v>10</v>
      </c>
    </row>
    <row r="4269" spans="1:9" x14ac:dyDescent="0.25">
      <c r="A4269" s="358" t="s">
        <v>1103</v>
      </c>
      <c r="B4269" s="358" t="s">
        <v>4059</v>
      </c>
      <c r="C4269" s="362"/>
      <c r="D4269" s="360">
        <v>28.69</v>
      </c>
      <c r="E4269" s="360">
        <v>44330</v>
      </c>
      <c r="F4269" s="360">
        <v>6.4720000000000001E-4</v>
      </c>
      <c r="G4269" s="362"/>
      <c r="H4269" s="13"/>
      <c r="I4269" s="12">
        <v>10</v>
      </c>
    </row>
    <row r="4270" spans="1:9" x14ac:dyDescent="0.25">
      <c r="A4270" s="359" t="s">
        <v>1104</v>
      </c>
      <c r="B4270" s="359" t="s">
        <v>4059</v>
      </c>
      <c r="C4270" s="363"/>
      <c r="D4270" s="361">
        <v>159.30000000000001</v>
      </c>
      <c r="E4270" s="361">
        <v>42390</v>
      </c>
      <c r="F4270" s="361">
        <v>3.7569999999999999E-3</v>
      </c>
      <c r="G4270" s="363"/>
      <c r="H4270" s="12"/>
      <c r="I4270" s="12">
        <v>10</v>
      </c>
    </row>
    <row r="4271" spans="1:9" x14ac:dyDescent="0.25">
      <c r="A4271" s="358" t="s">
        <v>4060</v>
      </c>
      <c r="B4271" s="358" t="s">
        <v>4059</v>
      </c>
      <c r="C4271" s="362"/>
      <c r="D4271" s="360">
        <v>40410000</v>
      </c>
      <c r="E4271" s="360">
        <v>65220</v>
      </c>
      <c r="F4271" s="360">
        <v>619.6</v>
      </c>
      <c r="G4271" s="365">
        <v>4.5413981744926968</v>
      </c>
      <c r="H4271" s="13">
        <v>120</v>
      </c>
      <c r="I4271" s="12">
        <v>10</v>
      </c>
    </row>
    <row r="4272" spans="1:9" x14ac:dyDescent="0.25">
      <c r="A4272" s="359" t="s">
        <v>4061</v>
      </c>
      <c r="B4272" s="359" t="s">
        <v>4059</v>
      </c>
      <c r="C4272" s="363"/>
      <c r="D4272" s="361">
        <v>44420000</v>
      </c>
      <c r="E4272" s="361">
        <v>58460</v>
      </c>
      <c r="F4272" s="361">
        <v>759.8</v>
      </c>
      <c r="G4272" s="364">
        <v>4.6941702079002807</v>
      </c>
      <c r="H4272" s="12">
        <v>120</v>
      </c>
      <c r="I4272" s="12">
        <v>10</v>
      </c>
    </row>
    <row r="4273" spans="1:9" x14ac:dyDescent="0.25">
      <c r="A4273" s="358" t="s">
        <v>4062</v>
      </c>
      <c r="B4273" s="358" t="s">
        <v>4059</v>
      </c>
      <c r="C4273" s="362"/>
      <c r="D4273" s="360">
        <v>48810000</v>
      </c>
      <c r="E4273" s="360">
        <v>69440</v>
      </c>
      <c r="F4273" s="360">
        <v>702.9</v>
      </c>
      <c r="G4273" s="365" t="s">
        <v>4171</v>
      </c>
      <c r="H4273" s="13">
        <v>120</v>
      </c>
      <c r="I4273" s="12">
        <v>10</v>
      </c>
    </row>
    <row r="4274" spans="1:9" x14ac:dyDescent="0.25">
      <c r="A4274" s="359" t="s">
        <v>4063</v>
      </c>
      <c r="B4274" s="359" t="s">
        <v>4059</v>
      </c>
      <c r="C4274" s="363"/>
      <c r="D4274" s="361">
        <v>44970000</v>
      </c>
      <c r="E4274" s="361">
        <v>67880</v>
      </c>
      <c r="F4274" s="361">
        <v>662.5</v>
      </c>
      <c r="G4274" s="364">
        <v>4.6083450514422637</v>
      </c>
      <c r="H4274" s="12">
        <v>60</v>
      </c>
      <c r="I4274" s="12">
        <v>10</v>
      </c>
    </row>
    <row r="4275" spans="1:9" x14ac:dyDescent="0.25">
      <c r="A4275" s="358" t="s">
        <v>4064</v>
      </c>
      <c r="B4275" s="358" t="s">
        <v>4059</v>
      </c>
      <c r="C4275" s="362"/>
      <c r="D4275" s="360">
        <v>50700000</v>
      </c>
      <c r="E4275" s="360">
        <v>70630</v>
      </c>
      <c r="F4275" s="360">
        <v>717.7</v>
      </c>
      <c r="G4275" s="365">
        <v>4.6371663056828085</v>
      </c>
      <c r="H4275" s="13">
        <v>60</v>
      </c>
      <c r="I4275" s="12">
        <v>10</v>
      </c>
    </row>
    <row r="4276" spans="1:9" x14ac:dyDescent="0.25">
      <c r="A4276" s="359" t="s">
        <v>4065</v>
      </c>
      <c r="B4276" s="359" t="s">
        <v>4059</v>
      </c>
      <c r="C4276" s="363"/>
      <c r="D4276" s="361">
        <v>50970000</v>
      </c>
      <c r="E4276" s="361">
        <v>65780</v>
      </c>
      <c r="F4276" s="361">
        <v>774.8</v>
      </c>
      <c r="G4276" s="364" t="s">
        <v>4172</v>
      </c>
      <c r="H4276" s="12">
        <v>60</v>
      </c>
      <c r="I4276" s="12">
        <v>10</v>
      </c>
    </row>
    <row r="4277" spans="1:9" x14ac:dyDescent="0.25">
      <c r="A4277" s="358" t="s">
        <v>4066</v>
      </c>
      <c r="B4277" s="358" t="s">
        <v>4059</v>
      </c>
      <c r="C4277" s="362"/>
      <c r="D4277" s="360">
        <v>49190000</v>
      </c>
      <c r="E4277" s="360">
        <v>67570</v>
      </c>
      <c r="F4277" s="360">
        <v>727.9</v>
      </c>
      <c r="G4277" s="365">
        <v>4.7024887246256553</v>
      </c>
      <c r="H4277" s="13">
        <v>30</v>
      </c>
      <c r="I4277" s="12">
        <v>10</v>
      </c>
    </row>
    <row r="4278" spans="1:9" x14ac:dyDescent="0.25">
      <c r="A4278" s="359" t="s">
        <v>4067</v>
      </c>
      <c r="B4278" s="359" t="s">
        <v>4059</v>
      </c>
      <c r="C4278" s="363"/>
      <c r="D4278" s="361">
        <v>51880000</v>
      </c>
      <c r="E4278" s="361">
        <v>65380</v>
      </c>
      <c r="F4278" s="361">
        <v>793.5</v>
      </c>
      <c r="G4278" s="364">
        <v>4.7375687358275052</v>
      </c>
      <c r="H4278" s="12">
        <v>30</v>
      </c>
      <c r="I4278" s="12">
        <v>10</v>
      </c>
    </row>
    <row r="4279" spans="1:9" x14ac:dyDescent="0.25">
      <c r="A4279" s="358" t="s">
        <v>4068</v>
      </c>
      <c r="B4279" s="358" t="s">
        <v>4059</v>
      </c>
      <c r="C4279" s="362"/>
      <c r="D4279" s="360">
        <v>50220000</v>
      </c>
      <c r="E4279" s="360">
        <v>63220</v>
      </c>
      <c r="F4279" s="360">
        <v>794.3</v>
      </c>
      <c r="G4279" s="365" t="s">
        <v>4173</v>
      </c>
      <c r="H4279" s="13">
        <v>30</v>
      </c>
      <c r="I4279" s="12">
        <v>10</v>
      </c>
    </row>
    <row r="4280" spans="1:9" x14ac:dyDescent="0.25">
      <c r="A4280" s="359" t="s">
        <v>4069</v>
      </c>
      <c r="B4280" s="359" t="s">
        <v>4059</v>
      </c>
      <c r="C4280" s="363"/>
      <c r="D4280" s="361">
        <v>45730000</v>
      </c>
      <c r="E4280" s="361">
        <v>63770</v>
      </c>
      <c r="F4280" s="361">
        <v>717.1</v>
      </c>
      <c r="G4280" s="364">
        <v>4.6875402647292246</v>
      </c>
      <c r="H4280" s="12">
        <v>15</v>
      </c>
      <c r="I4280" s="12">
        <v>10</v>
      </c>
    </row>
    <row r="4281" spans="1:9" x14ac:dyDescent="0.25">
      <c r="A4281" s="358" t="s">
        <v>4070</v>
      </c>
      <c r="B4281" s="358" t="s">
        <v>4059</v>
      </c>
      <c r="C4281" s="362"/>
      <c r="D4281" s="360">
        <v>49080000</v>
      </c>
      <c r="E4281" s="360">
        <v>65460</v>
      </c>
      <c r="F4281" s="360">
        <v>749.8</v>
      </c>
      <c r="G4281" s="365">
        <v>4.6809213996253343</v>
      </c>
      <c r="H4281" s="13">
        <v>15</v>
      </c>
      <c r="I4281" s="12">
        <v>10</v>
      </c>
    </row>
    <row r="4282" spans="1:9" x14ac:dyDescent="0.25">
      <c r="A4282" s="359" t="s">
        <v>4071</v>
      </c>
      <c r="B4282" s="359" t="s">
        <v>4059</v>
      </c>
      <c r="C4282" s="363"/>
      <c r="D4282" s="361">
        <v>47140000</v>
      </c>
      <c r="E4282" s="361">
        <v>66080</v>
      </c>
      <c r="F4282" s="361">
        <v>713.3</v>
      </c>
      <c r="G4282" s="364" t="s">
        <v>4174</v>
      </c>
      <c r="H4282" s="12">
        <v>15</v>
      </c>
      <c r="I4282" s="12">
        <v>10</v>
      </c>
    </row>
    <row r="4283" spans="1:9" x14ac:dyDescent="0.25">
      <c r="A4283" s="358" t="s">
        <v>4072</v>
      </c>
      <c r="B4283" s="358" t="s">
        <v>4059</v>
      </c>
      <c r="C4283" s="362"/>
      <c r="D4283" s="360">
        <v>44480000</v>
      </c>
      <c r="E4283" s="360">
        <v>67350</v>
      </c>
      <c r="F4283" s="360">
        <v>660.4</v>
      </c>
      <c r="G4283" s="365">
        <v>4.6051701859880918</v>
      </c>
      <c r="H4283" s="13">
        <v>0</v>
      </c>
      <c r="I4283" s="12">
        <v>10</v>
      </c>
    </row>
    <row r="4284" spans="1:9" x14ac:dyDescent="0.25">
      <c r="A4284" s="359" t="s">
        <v>4073</v>
      </c>
      <c r="B4284" s="359" t="s">
        <v>4059</v>
      </c>
      <c r="C4284" s="363"/>
      <c r="D4284" s="361">
        <v>46010000</v>
      </c>
      <c r="E4284" s="361">
        <v>66190</v>
      </c>
      <c r="F4284" s="361">
        <v>695.1</v>
      </c>
      <c r="G4284" s="364">
        <v>4.6051701859880918</v>
      </c>
      <c r="H4284" s="12">
        <v>0</v>
      </c>
      <c r="I4284" s="12">
        <v>10</v>
      </c>
    </row>
    <row r="4285" spans="1:9" x14ac:dyDescent="0.25">
      <c r="A4285" s="358" t="s">
        <v>4074</v>
      </c>
      <c r="B4285" s="358" t="s">
        <v>4059</v>
      </c>
      <c r="C4285" s="362"/>
      <c r="D4285" s="360">
        <v>23830</v>
      </c>
      <c r="E4285" s="360">
        <v>218.9</v>
      </c>
      <c r="F4285" s="360">
        <v>108.8</v>
      </c>
      <c r="G4285" s="365" t="s">
        <v>4175</v>
      </c>
      <c r="H4285" s="13">
        <v>0</v>
      </c>
      <c r="I4285" s="12">
        <v>10</v>
      </c>
    </row>
    <row r="4286" spans="1:9" x14ac:dyDescent="0.25">
      <c r="A4286" s="358" t="s">
        <v>1102</v>
      </c>
      <c r="B4286" s="358" t="s">
        <v>4075</v>
      </c>
      <c r="C4286" s="362"/>
      <c r="D4286" s="360">
        <v>2599</v>
      </c>
      <c r="E4286" s="360">
        <v>44990</v>
      </c>
      <c r="F4286" s="360">
        <v>5.7759999999999999E-2</v>
      </c>
      <c r="G4286" s="362"/>
      <c r="H4286" s="12"/>
      <c r="I4286" s="12">
        <v>10</v>
      </c>
    </row>
    <row r="4287" spans="1:9" x14ac:dyDescent="0.25">
      <c r="A4287" s="359" t="s">
        <v>1103</v>
      </c>
      <c r="B4287" s="359" t="s">
        <v>4075</v>
      </c>
      <c r="C4287" s="363"/>
      <c r="D4287" s="361">
        <v>1643</v>
      </c>
      <c r="E4287" s="361">
        <v>44330</v>
      </c>
      <c r="F4287" s="361">
        <v>3.705E-2</v>
      </c>
      <c r="G4287" s="363"/>
      <c r="H4287" s="13"/>
      <c r="I4287" s="12">
        <v>10</v>
      </c>
    </row>
    <row r="4288" spans="1:9" x14ac:dyDescent="0.25">
      <c r="A4288" s="358" t="s">
        <v>1104</v>
      </c>
      <c r="B4288" s="358" t="s">
        <v>4075</v>
      </c>
      <c r="C4288" s="362"/>
      <c r="D4288" s="360">
        <v>1385</v>
      </c>
      <c r="E4288" s="360">
        <v>42390</v>
      </c>
      <c r="F4288" s="360">
        <v>3.2680000000000001E-2</v>
      </c>
      <c r="G4288" s="362"/>
      <c r="H4288" s="12"/>
      <c r="I4288" s="12">
        <v>10</v>
      </c>
    </row>
    <row r="4289" spans="1:9" x14ac:dyDescent="0.25">
      <c r="A4289" s="359" t="s">
        <v>4076</v>
      </c>
      <c r="B4289" s="359" t="s">
        <v>4075</v>
      </c>
      <c r="C4289" s="363"/>
      <c r="D4289" s="361">
        <v>4500000</v>
      </c>
      <c r="E4289" s="361">
        <v>59810</v>
      </c>
      <c r="F4289" s="361">
        <v>75.239999999999995</v>
      </c>
      <c r="G4289" s="364">
        <v>4.3263624526052364</v>
      </c>
      <c r="H4289" s="13">
        <v>120</v>
      </c>
      <c r="I4289" s="12">
        <v>10</v>
      </c>
    </row>
    <row r="4290" spans="1:9" x14ac:dyDescent="0.25">
      <c r="A4290" s="358" t="s">
        <v>4077</v>
      </c>
      <c r="B4290" s="358" t="s">
        <v>4075</v>
      </c>
      <c r="C4290" s="362"/>
      <c r="D4290" s="360">
        <v>4275000</v>
      </c>
      <c r="E4290" s="360">
        <v>61120</v>
      </c>
      <c r="F4290" s="360">
        <v>69.95</v>
      </c>
      <c r="G4290" s="365">
        <v>3.9998637654603764</v>
      </c>
      <c r="H4290" s="12">
        <v>120</v>
      </c>
      <c r="I4290" s="12">
        <v>10</v>
      </c>
    </row>
    <row r="4291" spans="1:9" x14ac:dyDescent="0.25">
      <c r="A4291" s="359" t="s">
        <v>4078</v>
      </c>
      <c r="B4291" s="359" t="s">
        <v>4075</v>
      </c>
      <c r="C4291" s="363"/>
      <c r="D4291" s="361">
        <v>4479000</v>
      </c>
      <c r="E4291" s="361">
        <v>62690</v>
      </c>
      <c r="F4291" s="361">
        <v>71.45</v>
      </c>
      <c r="G4291" s="364">
        <v>4.2598644759562712</v>
      </c>
      <c r="H4291" s="13">
        <v>120</v>
      </c>
      <c r="I4291" s="12">
        <v>10</v>
      </c>
    </row>
    <row r="4292" spans="1:9" x14ac:dyDescent="0.25">
      <c r="A4292" s="358" t="s">
        <v>4079</v>
      </c>
      <c r="B4292" s="358" t="s">
        <v>4075</v>
      </c>
      <c r="C4292" s="362"/>
      <c r="D4292" s="360">
        <v>4509000</v>
      </c>
      <c r="E4292" s="360">
        <v>61530</v>
      </c>
      <c r="F4292" s="360">
        <v>73.290000000000006</v>
      </c>
      <c r="G4292" s="365">
        <v>4.300088585684918</v>
      </c>
      <c r="H4292" s="12">
        <v>60</v>
      </c>
      <c r="I4292" s="12">
        <v>10</v>
      </c>
    </row>
    <row r="4293" spans="1:9" x14ac:dyDescent="0.25">
      <c r="A4293" s="359" t="s">
        <v>4080</v>
      </c>
      <c r="B4293" s="359" t="s">
        <v>4075</v>
      </c>
      <c r="C4293" s="363"/>
      <c r="D4293" s="361">
        <v>4240000</v>
      </c>
      <c r="E4293" s="361">
        <v>56940</v>
      </c>
      <c r="F4293" s="361">
        <v>74.47</v>
      </c>
      <c r="G4293" s="364">
        <v>4.0625163201443142</v>
      </c>
      <c r="H4293" s="13">
        <v>60</v>
      </c>
      <c r="I4293" s="12">
        <v>10</v>
      </c>
    </row>
    <row r="4294" spans="1:9" x14ac:dyDescent="0.25">
      <c r="A4294" s="358" t="s">
        <v>4081</v>
      </c>
      <c r="B4294" s="358" t="s">
        <v>4075</v>
      </c>
      <c r="C4294" s="362"/>
      <c r="D4294" s="360">
        <v>4842000</v>
      </c>
      <c r="E4294" s="360">
        <v>60590</v>
      </c>
      <c r="F4294" s="360">
        <v>79.91</v>
      </c>
      <c r="G4294" s="365">
        <v>4.371830576741317</v>
      </c>
      <c r="H4294" s="12">
        <v>60</v>
      </c>
      <c r="I4294" s="12">
        <v>10</v>
      </c>
    </row>
    <row r="4295" spans="1:9" x14ac:dyDescent="0.25">
      <c r="A4295" s="359" t="s">
        <v>4082</v>
      </c>
      <c r="B4295" s="359" t="s">
        <v>4075</v>
      </c>
      <c r="C4295" s="363"/>
      <c r="D4295" s="361">
        <v>6030000</v>
      </c>
      <c r="E4295" s="361">
        <v>67570</v>
      </c>
      <c r="F4295" s="361">
        <v>89.24</v>
      </c>
      <c r="G4295" s="364">
        <v>4.4970974722128236</v>
      </c>
      <c r="H4295" s="13">
        <v>30</v>
      </c>
      <c r="I4295" s="12">
        <v>10</v>
      </c>
    </row>
    <row r="4296" spans="1:9" x14ac:dyDescent="0.25">
      <c r="A4296" s="358" t="s">
        <v>4083</v>
      </c>
      <c r="B4296" s="358" t="s">
        <v>4075</v>
      </c>
      <c r="C4296" s="362"/>
      <c r="D4296" s="360">
        <v>5163000</v>
      </c>
      <c r="E4296" s="360">
        <v>63100</v>
      </c>
      <c r="F4296" s="360">
        <v>81.83</v>
      </c>
      <c r="G4296" s="365">
        <v>4.1568152391089175</v>
      </c>
      <c r="H4296" s="12">
        <v>30</v>
      </c>
      <c r="I4296" s="12">
        <v>10</v>
      </c>
    </row>
    <row r="4297" spans="1:9" x14ac:dyDescent="0.25">
      <c r="A4297" s="359" t="s">
        <v>4084</v>
      </c>
      <c r="B4297" s="359" t="s">
        <v>4075</v>
      </c>
      <c r="C4297" s="363"/>
      <c r="D4297" s="361">
        <v>4365000</v>
      </c>
      <c r="E4297" s="361">
        <v>70640</v>
      </c>
      <c r="F4297" s="361">
        <v>61.79</v>
      </c>
      <c r="G4297" s="364">
        <v>4.1145150662718599</v>
      </c>
      <c r="H4297" s="13">
        <v>30</v>
      </c>
      <c r="I4297" s="12">
        <v>10</v>
      </c>
    </row>
    <row r="4298" spans="1:9" x14ac:dyDescent="0.25">
      <c r="A4298" s="358" t="s">
        <v>4085</v>
      </c>
      <c r="B4298" s="358" t="s">
        <v>4075</v>
      </c>
      <c r="C4298" s="362"/>
      <c r="D4298" s="360">
        <v>4870000</v>
      </c>
      <c r="E4298" s="360">
        <v>65470</v>
      </c>
      <c r="F4298" s="360">
        <v>74.39</v>
      </c>
      <c r="G4298" s="365">
        <v>4.3149945149827253</v>
      </c>
      <c r="H4298" s="12">
        <v>15</v>
      </c>
      <c r="I4298" s="12">
        <v>10</v>
      </c>
    </row>
    <row r="4299" spans="1:9" x14ac:dyDescent="0.25">
      <c r="A4299" s="359" t="s">
        <v>4086</v>
      </c>
      <c r="B4299" s="359" t="s">
        <v>4075</v>
      </c>
      <c r="C4299" s="363"/>
      <c r="D4299" s="361">
        <v>4685000</v>
      </c>
      <c r="E4299" s="361">
        <v>60470</v>
      </c>
      <c r="F4299" s="361">
        <v>77.47</v>
      </c>
      <c r="G4299" s="364">
        <v>4.1020328358582772</v>
      </c>
      <c r="H4299" s="13">
        <v>15</v>
      </c>
      <c r="I4299" s="12">
        <v>10</v>
      </c>
    </row>
    <row r="4300" spans="1:9" x14ac:dyDescent="0.25">
      <c r="A4300" s="358" t="s">
        <v>4087</v>
      </c>
      <c r="B4300" s="358" t="s">
        <v>4075</v>
      </c>
      <c r="C4300" s="362"/>
      <c r="D4300" s="360">
        <v>4516000</v>
      </c>
      <c r="E4300" s="360">
        <v>56300</v>
      </c>
      <c r="F4300" s="360">
        <v>80.209999999999994</v>
      </c>
      <c r="G4300" s="365">
        <v>4.3755797608436975</v>
      </c>
      <c r="H4300" s="12">
        <v>15</v>
      </c>
      <c r="I4300" s="12">
        <v>10</v>
      </c>
    </row>
    <row r="4301" spans="1:9" x14ac:dyDescent="0.25">
      <c r="A4301" s="359" t="s">
        <v>4088</v>
      </c>
      <c r="B4301" s="359" t="s">
        <v>4075</v>
      </c>
      <c r="C4301" s="363"/>
      <c r="D4301" s="361">
        <v>6911000</v>
      </c>
      <c r="E4301" s="361">
        <v>69510</v>
      </c>
      <c r="F4301" s="361">
        <v>99.42</v>
      </c>
      <c r="G4301" s="364">
        <v>4.6051701859880918</v>
      </c>
      <c r="H4301" s="13">
        <v>0</v>
      </c>
      <c r="I4301" s="12">
        <v>10</v>
      </c>
    </row>
    <row r="4302" spans="1:9" x14ac:dyDescent="0.25">
      <c r="A4302" s="358" t="s">
        <v>4089</v>
      </c>
      <c r="B4302" s="358" t="s">
        <v>4075</v>
      </c>
      <c r="C4302" s="362"/>
      <c r="D4302" s="360">
        <v>8206000</v>
      </c>
      <c r="E4302" s="360">
        <v>64060</v>
      </c>
      <c r="F4302" s="360">
        <v>128.1</v>
      </c>
      <c r="G4302" s="365">
        <v>4.6051701859880918</v>
      </c>
      <c r="H4302" s="12">
        <v>0</v>
      </c>
      <c r="I4302" s="12">
        <v>10</v>
      </c>
    </row>
    <row r="4303" spans="1:9" x14ac:dyDescent="0.25">
      <c r="A4303" s="359" t="s">
        <v>4090</v>
      </c>
      <c r="B4303" s="359" t="s">
        <v>4075</v>
      </c>
      <c r="C4303" s="363"/>
      <c r="D4303" s="361">
        <v>6767000</v>
      </c>
      <c r="E4303" s="361">
        <v>67070</v>
      </c>
      <c r="F4303" s="361">
        <v>100.9</v>
      </c>
      <c r="G4303" s="364">
        <v>4.6051701859880918</v>
      </c>
      <c r="H4303" s="13">
        <v>0</v>
      </c>
      <c r="I4303" s="12">
        <v>10</v>
      </c>
    </row>
    <row r="4304" spans="1:9" x14ac:dyDescent="0.25">
      <c r="A4304" s="358" t="s">
        <v>1102</v>
      </c>
      <c r="B4304" s="358" t="s">
        <v>4091</v>
      </c>
      <c r="C4304" s="362"/>
      <c r="D4304" s="360">
        <v>24.55</v>
      </c>
      <c r="E4304" s="360">
        <v>44990</v>
      </c>
      <c r="F4304" s="360">
        <v>5.4569999999999998E-4</v>
      </c>
      <c r="G4304" s="362"/>
      <c r="H4304" s="12"/>
      <c r="I4304" s="12">
        <v>10</v>
      </c>
    </row>
    <row r="4305" spans="1:9" x14ac:dyDescent="0.25">
      <c r="A4305" s="359" t="s">
        <v>1103</v>
      </c>
      <c r="B4305" s="359" t="s">
        <v>4091</v>
      </c>
      <c r="C4305" s="363"/>
      <c r="D4305" s="361">
        <v>117</v>
      </c>
      <c r="E4305" s="361">
        <v>44330</v>
      </c>
      <c r="F4305" s="361">
        <v>2.64E-3</v>
      </c>
      <c r="G4305" s="363"/>
      <c r="H4305" s="13"/>
      <c r="I4305" s="12">
        <v>10</v>
      </c>
    </row>
    <row r="4306" spans="1:9" x14ac:dyDescent="0.25">
      <c r="A4306" s="358" t="s">
        <v>1104</v>
      </c>
      <c r="B4306" s="358" t="s">
        <v>4091</v>
      </c>
      <c r="C4306" s="362"/>
      <c r="D4306" s="360">
        <v>114.7</v>
      </c>
      <c r="E4306" s="360">
        <v>42390</v>
      </c>
      <c r="F4306" s="360">
        <v>2.7070000000000002E-3</v>
      </c>
      <c r="G4306" s="362"/>
      <c r="H4306" s="12"/>
      <c r="I4306" s="12">
        <v>10</v>
      </c>
    </row>
    <row r="4307" spans="1:9" x14ac:dyDescent="0.25">
      <c r="A4307" s="359" t="s">
        <v>4092</v>
      </c>
      <c r="B4307" s="359" t="s">
        <v>4091</v>
      </c>
      <c r="C4307" s="363"/>
      <c r="D4307" s="361">
        <v>8158000</v>
      </c>
      <c r="E4307" s="361">
        <v>63980</v>
      </c>
      <c r="F4307" s="361">
        <v>127.5</v>
      </c>
      <c r="G4307" s="364">
        <v>4.0637518631634011</v>
      </c>
      <c r="H4307" s="13">
        <v>120</v>
      </c>
      <c r="I4307" s="12">
        <v>10</v>
      </c>
    </row>
    <row r="4308" spans="1:9" x14ac:dyDescent="0.25">
      <c r="A4308" s="358" t="s">
        <v>4093</v>
      </c>
      <c r="B4308" s="358" t="s">
        <v>4091</v>
      </c>
      <c r="C4308" s="362"/>
      <c r="D4308" s="360">
        <v>10030000</v>
      </c>
      <c r="E4308" s="360">
        <v>59820</v>
      </c>
      <c r="F4308" s="360">
        <v>167.6</v>
      </c>
      <c r="G4308" s="365">
        <v>4.3514693402281273</v>
      </c>
      <c r="H4308" s="12">
        <v>120</v>
      </c>
      <c r="I4308" s="12">
        <v>10</v>
      </c>
    </row>
    <row r="4309" spans="1:9" x14ac:dyDescent="0.25">
      <c r="A4309" s="359" t="s">
        <v>4094</v>
      </c>
      <c r="B4309" s="359" t="s">
        <v>4091</v>
      </c>
      <c r="C4309" s="363"/>
      <c r="D4309" s="361">
        <v>10020000</v>
      </c>
      <c r="E4309" s="361">
        <v>68950</v>
      </c>
      <c r="F4309" s="361">
        <v>145.30000000000001</v>
      </c>
      <c r="G4309" s="364">
        <v>4.3089185508184622</v>
      </c>
      <c r="H4309" s="13">
        <v>120</v>
      </c>
      <c r="I4309" s="12">
        <v>10</v>
      </c>
    </row>
    <row r="4310" spans="1:9" x14ac:dyDescent="0.25">
      <c r="A4310" s="358" t="s">
        <v>4095</v>
      </c>
      <c r="B4310" s="358" t="s">
        <v>4091</v>
      </c>
      <c r="C4310" s="362"/>
      <c r="D4310" s="360">
        <v>11950000</v>
      </c>
      <c r="E4310" s="360">
        <v>66830</v>
      </c>
      <c r="F4310" s="360">
        <v>178.8</v>
      </c>
      <c r="G4310" s="365">
        <v>4.4019077814692542</v>
      </c>
      <c r="H4310" s="12">
        <v>60</v>
      </c>
      <c r="I4310" s="12">
        <v>10</v>
      </c>
    </row>
    <row r="4311" spans="1:9" x14ac:dyDescent="0.25">
      <c r="A4311" s="359" t="s">
        <v>4096</v>
      </c>
      <c r="B4311" s="359" t="s">
        <v>4091</v>
      </c>
      <c r="C4311" s="363"/>
      <c r="D4311" s="361">
        <v>13340000</v>
      </c>
      <c r="E4311" s="361">
        <v>56620</v>
      </c>
      <c r="F4311" s="361">
        <v>235.7</v>
      </c>
      <c r="G4311" s="364">
        <v>4.6924523483092955</v>
      </c>
      <c r="H4311" s="13">
        <v>60</v>
      </c>
      <c r="I4311" s="12">
        <v>10</v>
      </c>
    </row>
    <row r="4312" spans="1:9" x14ac:dyDescent="0.25">
      <c r="A4312" s="358" t="s">
        <v>4097</v>
      </c>
      <c r="B4312" s="358" t="s">
        <v>4091</v>
      </c>
      <c r="C4312" s="362"/>
      <c r="D4312" s="360">
        <v>13150000</v>
      </c>
      <c r="E4312" s="360">
        <v>57750</v>
      </c>
      <c r="F4312" s="360">
        <v>227.7</v>
      </c>
      <c r="G4312" s="365">
        <v>4.7581518454246075</v>
      </c>
      <c r="H4312" s="12">
        <v>60</v>
      </c>
      <c r="I4312" s="12">
        <v>10</v>
      </c>
    </row>
    <row r="4313" spans="1:9" x14ac:dyDescent="0.25">
      <c r="A4313" s="359" t="s">
        <v>4098</v>
      </c>
      <c r="B4313" s="359" t="s">
        <v>4091</v>
      </c>
      <c r="C4313" s="363"/>
      <c r="D4313" s="361">
        <v>11810000</v>
      </c>
      <c r="E4313" s="361">
        <v>285300</v>
      </c>
      <c r="F4313" s="361">
        <v>41.39</v>
      </c>
      <c r="G4313" s="364" t="s">
        <v>4176</v>
      </c>
      <c r="H4313" s="13">
        <v>30</v>
      </c>
      <c r="I4313" s="12">
        <v>10</v>
      </c>
    </row>
    <row r="4314" spans="1:9" x14ac:dyDescent="0.25">
      <c r="A4314" s="358" t="s">
        <v>4099</v>
      </c>
      <c r="B4314" s="358" t="s">
        <v>4091</v>
      </c>
      <c r="C4314" s="362"/>
      <c r="D4314" s="360">
        <v>13340000</v>
      </c>
      <c r="E4314" s="360">
        <v>58940</v>
      </c>
      <c r="F4314" s="360">
        <v>226.4</v>
      </c>
      <c r="G4314" s="365">
        <v>4.6521955423672203</v>
      </c>
      <c r="H4314" s="12">
        <v>30</v>
      </c>
      <c r="I4314" s="12">
        <v>10</v>
      </c>
    </row>
    <row r="4315" spans="1:9" x14ac:dyDescent="0.25">
      <c r="A4315" s="359" t="s">
        <v>4100</v>
      </c>
      <c r="B4315" s="359" t="s">
        <v>4091</v>
      </c>
      <c r="C4315" s="363"/>
      <c r="D4315" s="361">
        <v>12320000</v>
      </c>
      <c r="E4315" s="361">
        <v>65810</v>
      </c>
      <c r="F4315" s="361">
        <v>187.2</v>
      </c>
      <c r="G4315" s="364">
        <v>4.5622985700901513</v>
      </c>
      <c r="H4315" s="13">
        <v>30</v>
      </c>
      <c r="I4315" s="12">
        <v>10</v>
      </c>
    </row>
    <row r="4316" spans="1:9" x14ac:dyDescent="0.25">
      <c r="A4316" s="358" t="s">
        <v>4101</v>
      </c>
      <c r="B4316" s="358" t="s">
        <v>4091</v>
      </c>
      <c r="C4316" s="362"/>
      <c r="D4316" s="360">
        <v>12690000</v>
      </c>
      <c r="E4316" s="360">
        <v>60360</v>
      </c>
      <c r="F4316" s="360">
        <v>210.3</v>
      </c>
      <c r="G4316" s="365">
        <v>4.5641766469512648</v>
      </c>
      <c r="H4316" s="12">
        <v>15</v>
      </c>
      <c r="I4316" s="12">
        <v>10</v>
      </c>
    </row>
    <row r="4317" spans="1:9" x14ac:dyDescent="0.25">
      <c r="A4317" s="359" t="s">
        <v>4102</v>
      </c>
      <c r="B4317" s="359" t="s">
        <v>4091</v>
      </c>
      <c r="C4317" s="363"/>
      <c r="D4317" s="361">
        <v>13590000</v>
      </c>
      <c r="E4317" s="361">
        <v>63980</v>
      </c>
      <c r="F4317" s="361">
        <v>212.4</v>
      </c>
      <c r="G4317" s="364">
        <v>4.5883629135402488</v>
      </c>
      <c r="H4317" s="13">
        <v>15</v>
      </c>
      <c r="I4317" s="12">
        <v>10</v>
      </c>
    </row>
    <row r="4318" spans="1:9" x14ac:dyDescent="0.25">
      <c r="A4318" s="358" t="s">
        <v>4103</v>
      </c>
      <c r="B4318" s="358" t="s">
        <v>4091</v>
      </c>
      <c r="C4318" s="362"/>
      <c r="D4318" s="360">
        <v>13380000</v>
      </c>
      <c r="E4318" s="360">
        <v>60880</v>
      </c>
      <c r="F4318" s="360">
        <v>219.8</v>
      </c>
      <c r="G4318" s="365">
        <v>4.722840604273344</v>
      </c>
      <c r="H4318" s="12">
        <v>15</v>
      </c>
      <c r="I4318" s="12">
        <v>10</v>
      </c>
    </row>
    <row r="4319" spans="1:9" x14ac:dyDescent="0.25">
      <c r="A4319" s="359" t="s">
        <v>4104</v>
      </c>
      <c r="B4319" s="359" t="s">
        <v>4091</v>
      </c>
      <c r="C4319" s="363"/>
      <c r="D4319" s="361">
        <v>14380000</v>
      </c>
      <c r="E4319" s="361">
        <v>65610</v>
      </c>
      <c r="F4319" s="361">
        <v>219.1</v>
      </c>
      <c r="G4319" s="364">
        <v>4.6051701859880918</v>
      </c>
      <c r="H4319" s="13">
        <v>0</v>
      </c>
      <c r="I4319" s="12">
        <v>10</v>
      </c>
    </row>
    <row r="4320" spans="1:9" x14ac:dyDescent="0.25">
      <c r="A4320" s="358" t="s">
        <v>4105</v>
      </c>
      <c r="B4320" s="358" t="s">
        <v>4091</v>
      </c>
      <c r="C4320" s="362"/>
      <c r="D4320" s="360">
        <v>14240000</v>
      </c>
      <c r="E4320" s="360">
        <v>65920</v>
      </c>
      <c r="F4320" s="360">
        <v>216</v>
      </c>
      <c r="G4320" s="365">
        <v>4.6051701859880918</v>
      </c>
      <c r="H4320" s="12">
        <v>0</v>
      </c>
      <c r="I4320" s="12">
        <v>10</v>
      </c>
    </row>
    <row r="4321" spans="1:9" x14ac:dyDescent="0.25">
      <c r="A4321" s="359" t="s">
        <v>4106</v>
      </c>
      <c r="B4321" s="359" t="s">
        <v>4091</v>
      </c>
      <c r="C4321" s="363"/>
      <c r="D4321" s="361">
        <v>12940000</v>
      </c>
      <c r="E4321" s="361">
        <v>66240</v>
      </c>
      <c r="F4321" s="361">
        <v>195.4</v>
      </c>
      <c r="G4321" s="364">
        <v>4.6051701859880918</v>
      </c>
      <c r="H4321" s="13">
        <v>0</v>
      </c>
      <c r="I4321" s="12">
        <v>10</v>
      </c>
    </row>
    <row r="4322" spans="1:9" x14ac:dyDescent="0.25">
      <c r="A4322" s="359" t="s">
        <v>1102</v>
      </c>
      <c r="B4322" s="359" t="s">
        <v>4107</v>
      </c>
      <c r="C4322" s="363"/>
      <c r="D4322" s="361">
        <v>305.60000000000002</v>
      </c>
      <c r="E4322" s="361">
        <v>44990</v>
      </c>
      <c r="F4322" s="361">
        <v>6.7920000000000003E-3</v>
      </c>
      <c r="G4322" s="363"/>
      <c r="H4322" s="12"/>
      <c r="I4322" s="12">
        <v>10</v>
      </c>
    </row>
    <row r="4323" spans="1:9" x14ac:dyDescent="0.25">
      <c r="A4323" s="358" t="s">
        <v>1103</v>
      </c>
      <c r="B4323" s="358" t="s">
        <v>4107</v>
      </c>
      <c r="C4323" s="362"/>
      <c r="D4323" s="360">
        <v>179.1</v>
      </c>
      <c r="E4323" s="360">
        <v>44330</v>
      </c>
      <c r="F4323" s="360">
        <v>4.0400000000000002E-3</v>
      </c>
      <c r="G4323" s="362"/>
      <c r="H4323" s="13"/>
      <c r="I4323" s="12">
        <v>10</v>
      </c>
    </row>
    <row r="4324" spans="1:9" x14ac:dyDescent="0.25">
      <c r="A4324" s="359" t="s">
        <v>1104</v>
      </c>
      <c r="B4324" s="359" t="s">
        <v>4107</v>
      </c>
      <c r="C4324" s="363"/>
      <c r="D4324" s="361">
        <v>142.19999999999999</v>
      </c>
      <c r="E4324" s="361">
        <v>42390</v>
      </c>
      <c r="F4324" s="361">
        <v>3.3549999999999999E-3</v>
      </c>
      <c r="G4324" s="363"/>
      <c r="H4324" s="12"/>
      <c r="I4324" s="12">
        <v>10</v>
      </c>
    </row>
    <row r="4325" spans="1:9" x14ac:dyDescent="0.25">
      <c r="A4325" s="358" t="s">
        <v>4108</v>
      </c>
      <c r="B4325" s="358" t="s">
        <v>4107</v>
      </c>
      <c r="C4325" s="362"/>
      <c r="D4325" s="360">
        <v>10470000</v>
      </c>
      <c r="E4325" s="360">
        <v>58940</v>
      </c>
      <c r="F4325" s="360">
        <v>177.6</v>
      </c>
      <c r="G4325" s="365">
        <v>4.243824630102905</v>
      </c>
      <c r="H4325" s="13">
        <v>120</v>
      </c>
      <c r="I4325" s="12">
        <v>10</v>
      </c>
    </row>
    <row r="4326" spans="1:9" x14ac:dyDescent="0.25">
      <c r="A4326" s="359" t="s">
        <v>4109</v>
      </c>
      <c r="B4326" s="359" t="s">
        <v>4107</v>
      </c>
      <c r="C4326" s="363"/>
      <c r="D4326" s="361">
        <v>10510000</v>
      </c>
      <c r="E4326" s="361">
        <v>62370</v>
      </c>
      <c r="F4326" s="361">
        <v>168.4</v>
      </c>
      <c r="G4326" s="364">
        <v>4.1578283699888701</v>
      </c>
      <c r="H4326" s="12">
        <v>120</v>
      </c>
      <c r="I4326" s="12">
        <v>10</v>
      </c>
    </row>
    <row r="4327" spans="1:9" x14ac:dyDescent="0.25">
      <c r="A4327" s="358" t="s">
        <v>4110</v>
      </c>
      <c r="B4327" s="358" t="s">
        <v>4107</v>
      </c>
      <c r="C4327" s="362"/>
      <c r="D4327" s="360">
        <v>10290000</v>
      </c>
      <c r="E4327" s="360">
        <v>62500</v>
      </c>
      <c r="F4327" s="360">
        <v>164.6</v>
      </c>
      <c r="G4327" s="365">
        <v>4.2135622221736782</v>
      </c>
      <c r="H4327" s="13">
        <v>120</v>
      </c>
      <c r="I4327" s="12">
        <v>10</v>
      </c>
    </row>
    <row r="4328" spans="1:9" x14ac:dyDescent="0.25">
      <c r="A4328" s="359" t="s">
        <v>4111</v>
      </c>
      <c r="B4328" s="359" t="s">
        <v>4107</v>
      </c>
      <c r="C4328" s="363"/>
      <c r="D4328" s="361">
        <v>12630000</v>
      </c>
      <c r="E4328" s="361">
        <v>63620</v>
      </c>
      <c r="F4328" s="361">
        <v>198.6</v>
      </c>
      <c r="G4328" s="364">
        <v>4.3555863667973957</v>
      </c>
      <c r="H4328" s="12">
        <v>60</v>
      </c>
      <c r="I4328" s="12">
        <v>10</v>
      </c>
    </row>
    <row r="4329" spans="1:9" x14ac:dyDescent="0.25">
      <c r="A4329" s="358" t="s">
        <v>4112</v>
      </c>
      <c r="B4329" s="358" t="s">
        <v>4107</v>
      </c>
      <c r="C4329" s="362"/>
      <c r="D4329" s="360">
        <v>12410000</v>
      </c>
      <c r="E4329" s="360">
        <v>57800</v>
      </c>
      <c r="F4329" s="360">
        <v>214.8</v>
      </c>
      <c r="G4329" s="365">
        <v>4.4011996970863718</v>
      </c>
      <c r="H4329" s="13">
        <v>60</v>
      </c>
      <c r="I4329" s="12">
        <v>10</v>
      </c>
    </row>
    <row r="4330" spans="1:9" x14ac:dyDescent="0.25">
      <c r="A4330" s="359" t="s">
        <v>4113</v>
      </c>
      <c r="B4330" s="359" t="s">
        <v>4107</v>
      </c>
      <c r="C4330" s="363"/>
      <c r="D4330" s="361">
        <v>13380000</v>
      </c>
      <c r="E4330" s="361">
        <v>56300</v>
      </c>
      <c r="F4330" s="361">
        <v>237.7</v>
      </c>
      <c r="G4330" s="364">
        <v>4.5810621439414279</v>
      </c>
      <c r="H4330" s="12">
        <v>60</v>
      </c>
      <c r="I4330" s="12">
        <v>10</v>
      </c>
    </row>
    <row r="4331" spans="1:9" x14ac:dyDescent="0.25">
      <c r="A4331" s="358" t="s">
        <v>4114</v>
      </c>
      <c r="B4331" s="358" t="s">
        <v>4107</v>
      </c>
      <c r="C4331" s="362"/>
      <c r="D4331" s="360">
        <v>13340000</v>
      </c>
      <c r="E4331" s="360">
        <v>60900</v>
      </c>
      <c r="F4331" s="360">
        <v>219</v>
      </c>
      <c r="G4331" s="365">
        <v>4.4533675631276486</v>
      </c>
      <c r="H4331" s="13">
        <v>30</v>
      </c>
      <c r="I4331" s="12">
        <v>10</v>
      </c>
    </row>
    <row r="4332" spans="1:9" x14ac:dyDescent="0.25">
      <c r="A4332" s="359" t="s">
        <v>4115</v>
      </c>
      <c r="B4332" s="359" t="s">
        <v>4107</v>
      </c>
      <c r="C4332" s="363"/>
      <c r="D4332" s="361">
        <v>13700000</v>
      </c>
      <c r="E4332" s="361">
        <v>63750</v>
      </c>
      <c r="F4332" s="361">
        <v>214.8</v>
      </c>
      <c r="G4332" s="364">
        <v>4.4011996970863718</v>
      </c>
      <c r="H4332" s="12">
        <v>30</v>
      </c>
      <c r="I4332" s="12">
        <v>10</v>
      </c>
    </row>
    <row r="4333" spans="1:9" x14ac:dyDescent="0.25">
      <c r="A4333" s="358" t="s">
        <v>4116</v>
      </c>
      <c r="B4333" s="358" t="s">
        <v>4107</v>
      </c>
      <c r="C4333" s="362"/>
      <c r="D4333" s="360">
        <v>13780000</v>
      </c>
      <c r="E4333" s="360">
        <v>64220</v>
      </c>
      <c r="F4333" s="360">
        <v>214.5</v>
      </c>
      <c r="G4333" s="365">
        <v>4.4783603561035887</v>
      </c>
      <c r="H4333" s="13">
        <v>30</v>
      </c>
      <c r="I4333" s="12">
        <v>10</v>
      </c>
    </row>
    <row r="4334" spans="1:9" x14ac:dyDescent="0.25">
      <c r="A4334" s="359" t="s">
        <v>4117</v>
      </c>
      <c r="B4334" s="359" t="s">
        <v>4107</v>
      </c>
      <c r="C4334" s="363"/>
      <c r="D4334" s="361">
        <v>14320000</v>
      </c>
      <c r="E4334" s="361">
        <v>58300</v>
      </c>
      <c r="F4334" s="361">
        <v>245.6</v>
      </c>
      <c r="G4334" s="364">
        <v>4.5680023683532145</v>
      </c>
      <c r="H4334" s="12">
        <v>15</v>
      </c>
      <c r="I4334" s="12">
        <v>10</v>
      </c>
    </row>
    <row r="4335" spans="1:9" x14ac:dyDescent="0.25">
      <c r="A4335" s="358" t="s">
        <v>4118</v>
      </c>
      <c r="B4335" s="358" t="s">
        <v>4107</v>
      </c>
      <c r="C4335" s="362"/>
      <c r="D4335" s="360">
        <v>15340000</v>
      </c>
      <c r="E4335" s="360">
        <v>60370</v>
      </c>
      <c r="F4335" s="360">
        <v>254.1</v>
      </c>
      <c r="G4335" s="365">
        <v>4.5692236298924715</v>
      </c>
      <c r="H4335" s="13">
        <v>15</v>
      </c>
      <c r="I4335" s="12">
        <v>10</v>
      </c>
    </row>
    <row r="4336" spans="1:9" x14ac:dyDescent="0.25">
      <c r="A4336" s="359" t="s">
        <v>4119</v>
      </c>
      <c r="B4336" s="359" t="s">
        <v>4107</v>
      </c>
      <c r="C4336" s="363"/>
      <c r="D4336" s="361">
        <v>16110000</v>
      </c>
      <c r="E4336" s="361">
        <v>65090</v>
      </c>
      <c r="F4336" s="361">
        <v>247.6</v>
      </c>
      <c r="G4336" s="364">
        <v>4.6218681058728439</v>
      </c>
      <c r="H4336" s="12">
        <v>15</v>
      </c>
      <c r="I4336" s="12">
        <v>10</v>
      </c>
    </row>
    <row r="4337" spans="1:9" x14ac:dyDescent="0.25">
      <c r="A4337" s="358" t="s">
        <v>4120</v>
      </c>
      <c r="B4337" s="358" t="s">
        <v>4107</v>
      </c>
      <c r="C4337" s="362"/>
      <c r="D4337" s="360">
        <v>17030000</v>
      </c>
      <c r="E4337" s="360">
        <v>66820</v>
      </c>
      <c r="F4337" s="360">
        <v>254.9</v>
      </c>
      <c r="G4337" s="365">
        <v>4.6051701859880918</v>
      </c>
      <c r="H4337" s="13">
        <v>0</v>
      </c>
      <c r="I4337" s="12">
        <v>10</v>
      </c>
    </row>
    <row r="4338" spans="1:9" x14ac:dyDescent="0.25">
      <c r="A4338" s="359" t="s">
        <v>4121</v>
      </c>
      <c r="B4338" s="359" t="s">
        <v>4107</v>
      </c>
      <c r="C4338" s="363"/>
      <c r="D4338" s="361">
        <v>17410000</v>
      </c>
      <c r="E4338" s="361">
        <v>66090</v>
      </c>
      <c r="F4338" s="361">
        <v>263.39999999999998</v>
      </c>
      <c r="G4338" s="364">
        <v>4.6051701859880918</v>
      </c>
      <c r="H4338" s="12">
        <v>0</v>
      </c>
      <c r="I4338" s="12">
        <v>10</v>
      </c>
    </row>
    <row r="4339" spans="1:9" x14ac:dyDescent="0.25">
      <c r="A4339" s="358" t="s">
        <v>4122</v>
      </c>
      <c r="B4339" s="358" t="s">
        <v>4107</v>
      </c>
      <c r="C4339" s="362"/>
      <c r="D4339" s="360">
        <v>18210000</v>
      </c>
      <c r="E4339" s="360">
        <v>74800</v>
      </c>
      <c r="F4339" s="360">
        <v>243.5</v>
      </c>
      <c r="G4339" s="365">
        <v>4.6051701859880918</v>
      </c>
      <c r="H4339" s="13">
        <v>0</v>
      </c>
      <c r="I4339" s="12">
        <v>10</v>
      </c>
    </row>
    <row r="4340" spans="1:9" x14ac:dyDescent="0.25">
      <c r="A4340" s="358" t="s">
        <v>1102</v>
      </c>
      <c r="B4340" s="358" t="s">
        <v>4123</v>
      </c>
      <c r="C4340" s="362"/>
      <c r="D4340" s="360">
        <v>62.52</v>
      </c>
      <c r="E4340" s="360">
        <v>44990</v>
      </c>
      <c r="F4340" s="360">
        <v>1.39E-3</v>
      </c>
      <c r="G4340" s="362"/>
      <c r="H4340" s="12"/>
      <c r="I4340" s="12">
        <v>10</v>
      </c>
    </row>
    <row r="4341" spans="1:9" x14ac:dyDescent="0.25">
      <c r="A4341" s="359" t="s">
        <v>1103</v>
      </c>
      <c r="B4341" s="359" t="s">
        <v>4123</v>
      </c>
      <c r="C4341" s="363"/>
      <c r="D4341" s="361">
        <v>29.11</v>
      </c>
      <c r="E4341" s="361">
        <v>44330</v>
      </c>
      <c r="F4341" s="361">
        <v>6.5660000000000002E-4</v>
      </c>
      <c r="G4341" s="363"/>
      <c r="H4341" s="13"/>
      <c r="I4341" s="12">
        <v>10</v>
      </c>
    </row>
    <row r="4342" spans="1:9" x14ac:dyDescent="0.25">
      <c r="A4342" s="358" t="s">
        <v>1104</v>
      </c>
      <c r="B4342" s="358" t="s">
        <v>4123</v>
      </c>
      <c r="C4342" s="362"/>
      <c r="D4342" s="360">
        <v>149.1</v>
      </c>
      <c r="E4342" s="360">
        <v>42390</v>
      </c>
      <c r="F4342" s="360">
        <v>3.5170000000000002E-3</v>
      </c>
      <c r="G4342" s="362"/>
      <c r="H4342" s="12"/>
      <c r="I4342" s="12">
        <v>10</v>
      </c>
    </row>
    <row r="4343" spans="1:9" x14ac:dyDescent="0.25">
      <c r="A4343" s="359" t="s">
        <v>4124</v>
      </c>
      <c r="B4343" s="359" t="s">
        <v>4123</v>
      </c>
      <c r="C4343" s="363"/>
      <c r="D4343" s="361">
        <v>11980000</v>
      </c>
      <c r="E4343" s="361">
        <v>71700</v>
      </c>
      <c r="F4343" s="361">
        <v>167</v>
      </c>
      <c r="G4343" s="364">
        <v>4.2555226105573256</v>
      </c>
      <c r="H4343" s="13">
        <v>120</v>
      </c>
      <c r="I4343" s="12">
        <v>10</v>
      </c>
    </row>
    <row r="4344" spans="1:9" x14ac:dyDescent="0.25">
      <c r="A4344" s="358" t="s">
        <v>4125</v>
      </c>
      <c r="B4344" s="358" t="s">
        <v>4123</v>
      </c>
      <c r="C4344" s="362"/>
      <c r="D4344" s="360">
        <v>12510000</v>
      </c>
      <c r="E4344" s="360">
        <v>68650</v>
      </c>
      <c r="F4344" s="360">
        <v>182.3</v>
      </c>
      <c r="G4344" s="365">
        <v>4.395166081750018</v>
      </c>
      <c r="H4344" s="12">
        <v>120</v>
      </c>
      <c r="I4344" s="12">
        <v>10</v>
      </c>
    </row>
    <row r="4345" spans="1:9" x14ac:dyDescent="0.25">
      <c r="A4345" s="359" t="s">
        <v>4126</v>
      </c>
      <c r="B4345" s="359" t="s">
        <v>4123</v>
      </c>
      <c r="C4345" s="363"/>
      <c r="D4345" s="361">
        <v>11720000</v>
      </c>
      <c r="E4345" s="361">
        <v>68280</v>
      </c>
      <c r="F4345" s="361">
        <v>171.7</v>
      </c>
      <c r="G4345" s="364" t="s">
        <v>4177</v>
      </c>
      <c r="H4345" s="13">
        <v>120</v>
      </c>
      <c r="I4345" s="12">
        <v>10</v>
      </c>
    </row>
    <row r="4346" spans="1:9" x14ac:dyDescent="0.25">
      <c r="A4346" s="358" t="s">
        <v>4127</v>
      </c>
      <c r="B4346" s="358" t="s">
        <v>4123</v>
      </c>
      <c r="C4346" s="362"/>
      <c r="D4346" s="360">
        <v>14320000</v>
      </c>
      <c r="E4346" s="360">
        <v>66220</v>
      </c>
      <c r="F4346" s="360">
        <v>216.2</v>
      </c>
      <c r="G4346" s="365">
        <v>4.5137352305005631</v>
      </c>
      <c r="H4346" s="12">
        <v>60</v>
      </c>
      <c r="I4346" s="12">
        <v>10</v>
      </c>
    </row>
    <row r="4347" spans="1:9" x14ac:dyDescent="0.25">
      <c r="A4347" s="359" t="s">
        <v>4128</v>
      </c>
      <c r="B4347" s="359" t="s">
        <v>4123</v>
      </c>
      <c r="C4347" s="363"/>
      <c r="D4347" s="361">
        <v>14210000</v>
      </c>
      <c r="E4347" s="361">
        <v>65500</v>
      </c>
      <c r="F4347" s="361">
        <v>216.9</v>
      </c>
      <c r="G4347" s="364">
        <v>4.5689504407116379</v>
      </c>
      <c r="H4347" s="13">
        <v>60</v>
      </c>
      <c r="I4347" s="12">
        <v>10</v>
      </c>
    </row>
    <row r="4348" spans="1:9" x14ac:dyDescent="0.25">
      <c r="A4348" s="358" t="s">
        <v>4129</v>
      </c>
      <c r="B4348" s="358" t="s">
        <v>4123</v>
      </c>
      <c r="C4348" s="362"/>
      <c r="D4348" s="360">
        <v>12380000</v>
      </c>
      <c r="E4348" s="360">
        <v>64410</v>
      </c>
      <c r="F4348" s="360">
        <v>192.2</v>
      </c>
      <c r="G4348" s="365" t="s">
        <v>4178</v>
      </c>
      <c r="H4348" s="12">
        <v>60</v>
      </c>
      <c r="I4348" s="12">
        <v>10</v>
      </c>
    </row>
    <row r="4349" spans="1:9" x14ac:dyDescent="0.25">
      <c r="A4349" s="359" t="s">
        <v>4130</v>
      </c>
      <c r="B4349" s="359" t="s">
        <v>4123</v>
      </c>
      <c r="C4349" s="363"/>
      <c r="D4349" s="361">
        <v>13870000</v>
      </c>
      <c r="E4349" s="361">
        <v>70550</v>
      </c>
      <c r="F4349" s="361">
        <v>196.6</v>
      </c>
      <c r="G4349" s="364">
        <v>4.4187016778326811</v>
      </c>
      <c r="H4349" s="13">
        <v>30</v>
      </c>
      <c r="I4349" s="12">
        <v>10</v>
      </c>
    </row>
    <row r="4350" spans="1:9" x14ac:dyDescent="0.25">
      <c r="A4350" s="358" t="s">
        <v>4131</v>
      </c>
      <c r="B4350" s="358" t="s">
        <v>4123</v>
      </c>
      <c r="C4350" s="362"/>
      <c r="D4350" s="360">
        <v>15360000</v>
      </c>
      <c r="E4350" s="360">
        <v>65820</v>
      </c>
      <c r="F4350" s="360">
        <v>233.4</v>
      </c>
      <c r="G4350" s="365">
        <v>4.642268347183192</v>
      </c>
      <c r="H4350" s="12">
        <v>30</v>
      </c>
      <c r="I4350" s="12">
        <v>10</v>
      </c>
    </row>
    <row r="4351" spans="1:9" x14ac:dyDescent="0.25">
      <c r="A4351" s="359" t="s">
        <v>4132</v>
      </c>
      <c r="B4351" s="359" t="s">
        <v>4123</v>
      </c>
      <c r="C4351" s="363"/>
      <c r="D4351" s="361">
        <v>14060000</v>
      </c>
      <c r="E4351" s="361">
        <v>68540</v>
      </c>
      <c r="F4351" s="361">
        <v>205.1</v>
      </c>
      <c r="G4351" s="364" t="s">
        <v>4179</v>
      </c>
      <c r="H4351" s="13">
        <v>30</v>
      </c>
      <c r="I4351" s="12">
        <v>10</v>
      </c>
    </row>
    <row r="4352" spans="1:9" x14ac:dyDescent="0.25">
      <c r="A4352" s="358" t="s">
        <v>4133</v>
      </c>
      <c r="B4352" s="358" t="s">
        <v>4123</v>
      </c>
      <c r="C4352" s="362"/>
      <c r="D4352" s="360">
        <v>14800000</v>
      </c>
      <c r="E4352" s="360">
        <v>66040</v>
      </c>
      <c r="F4352" s="360">
        <v>224</v>
      </c>
      <c r="G4352" s="365">
        <v>4.5491776758463516</v>
      </c>
      <c r="H4352" s="12">
        <v>15</v>
      </c>
      <c r="I4352" s="12">
        <v>10</v>
      </c>
    </row>
    <row r="4353" spans="1:9" x14ac:dyDescent="0.25">
      <c r="A4353" s="359" t="s">
        <v>4134</v>
      </c>
      <c r="B4353" s="359" t="s">
        <v>4123</v>
      </c>
      <c r="C4353" s="363"/>
      <c r="D4353" s="361">
        <v>16470000</v>
      </c>
      <c r="E4353" s="361">
        <v>67220</v>
      </c>
      <c r="F4353" s="361">
        <v>245</v>
      </c>
      <c r="G4353" s="364">
        <v>4.6907732140843637</v>
      </c>
      <c r="H4353" s="13">
        <v>15</v>
      </c>
      <c r="I4353" s="12">
        <v>10</v>
      </c>
    </row>
    <row r="4354" spans="1:9" x14ac:dyDescent="0.25">
      <c r="A4354" s="358" t="s">
        <v>4135</v>
      </c>
      <c r="B4354" s="358" t="s">
        <v>4123</v>
      </c>
      <c r="C4354" s="362"/>
      <c r="D4354" s="360">
        <v>14890000</v>
      </c>
      <c r="E4354" s="360">
        <v>65570</v>
      </c>
      <c r="F4354" s="360">
        <v>227.2</v>
      </c>
      <c r="G4354" s="365" t="s">
        <v>4180</v>
      </c>
      <c r="H4354" s="12">
        <v>15</v>
      </c>
      <c r="I4354" s="12">
        <v>10</v>
      </c>
    </row>
    <row r="4355" spans="1:9" x14ac:dyDescent="0.25">
      <c r="A4355" s="359" t="s">
        <v>4136</v>
      </c>
      <c r="B4355" s="359" t="s">
        <v>4123</v>
      </c>
      <c r="C4355" s="363"/>
      <c r="D4355" s="361">
        <v>16450000</v>
      </c>
      <c r="E4355" s="361">
        <v>69440</v>
      </c>
      <c r="F4355" s="361">
        <v>236.9</v>
      </c>
      <c r="G4355" s="364">
        <v>4.6051701859880918</v>
      </c>
      <c r="H4355" s="13">
        <v>0</v>
      </c>
      <c r="I4355" s="12">
        <v>10</v>
      </c>
    </row>
    <row r="4356" spans="1:9" x14ac:dyDescent="0.25">
      <c r="A4356" s="358" t="s">
        <v>4137</v>
      </c>
      <c r="B4356" s="358" t="s">
        <v>4123</v>
      </c>
      <c r="C4356" s="362"/>
      <c r="D4356" s="360">
        <v>17890000</v>
      </c>
      <c r="E4356" s="360">
        <v>79530</v>
      </c>
      <c r="F4356" s="360">
        <v>224.9</v>
      </c>
      <c r="G4356" s="365">
        <v>4.6051701859880918</v>
      </c>
      <c r="H4356" s="12">
        <v>0</v>
      </c>
      <c r="I4356" s="12">
        <v>10</v>
      </c>
    </row>
    <row r="4357" spans="1:9" x14ac:dyDescent="0.25">
      <c r="A4357" s="359" t="s">
        <v>4138</v>
      </c>
      <c r="B4357" s="359" t="s">
        <v>4123</v>
      </c>
      <c r="C4357" s="363"/>
      <c r="D4357" s="361">
        <v>187.6</v>
      </c>
      <c r="E4357" s="361">
        <v>281.5</v>
      </c>
      <c r="F4357" s="361">
        <v>0.66649999999999998</v>
      </c>
      <c r="G4357" s="364" t="s">
        <v>4175</v>
      </c>
      <c r="H4357" s="13">
        <v>0</v>
      </c>
      <c r="I4357" s="12">
        <v>10</v>
      </c>
    </row>
    <row r="4358" spans="1:9" x14ac:dyDescent="0.25">
      <c r="A4358" s="359" t="s">
        <v>1102</v>
      </c>
      <c r="B4358" s="359" t="s">
        <v>4139</v>
      </c>
      <c r="C4358" s="363"/>
      <c r="D4358" s="361">
        <v>133</v>
      </c>
      <c r="E4358" s="361">
        <v>44990</v>
      </c>
      <c r="F4358" s="361">
        <v>2.9550000000000002E-3</v>
      </c>
      <c r="G4358" s="363"/>
      <c r="H4358" s="12"/>
      <c r="I4358" s="12">
        <v>10</v>
      </c>
    </row>
    <row r="4359" spans="1:9" x14ac:dyDescent="0.25">
      <c r="A4359" s="358" t="s">
        <v>1103</v>
      </c>
      <c r="B4359" s="358" t="s">
        <v>4139</v>
      </c>
      <c r="C4359" s="362"/>
      <c r="D4359" s="360">
        <v>37.909999999999997</v>
      </c>
      <c r="E4359" s="360">
        <v>44330</v>
      </c>
      <c r="F4359" s="360">
        <v>8.5510000000000002E-4</v>
      </c>
      <c r="G4359" s="362"/>
      <c r="H4359" s="13"/>
      <c r="I4359" s="12">
        <v>10</v>
      </c>
    </row>
    <row r="4360" spans="1:9" x14ac:dyDescent="0.25">
      <c r="A4360" s="359" t="s">
        <v>1104</v>
      </c>
      <c r="B4360" s="359" t="s">
        <v>4139</v>
      </c>
      <c r="C4360" s="363"/>
      <c r="D4360" s="361">
        <v>27.3</v>
      </c>
      <c r="E4360" s="361">
        <v>42390</v>
      </c>
      <c r="F4360" s="361">
        <v>6.4409999999999999E-4</v>
      </c>
      <c r="G4360" s="363"/>
      <c r="H4360" s="12"/>
      <c r="I4360" s="12">
        <v>10</v>
      </c>
    </row>
    <row r="4361" spans="1:9" x14ac:dyDescent="0.25">
      <c r="A4361" s="358" t="s">
        <v>4140</v>
      </c>
      <c r="B4361" s="358" t="s">
        <v>4139</v>
      </c>
      <c r="C4361" s="362"/>
      <c r="D4361" s="360">
        <v>38220000</v>
      </c>
      <c r="E4361" s="360">
        <v>64640</v>
      </c>
      <c r="F4361" s="360">
        <v>591.4</v>
      </c>
      <c r="G4361" s="365">
        <v>4.0416477207673944</v>
      </c>
      <c r="H4361" s="13">
        <v>120</v>
      </c>
      <c r="I4361" s="12">
        <v>10</v>
      </c>
    </row>
    <row r="4362" spans="1:9" x14ac:dyDescent="0.25">
      <c r="A4362" s="359" t="s">
        <v>4141</v>
      </c>
      <c r="B4362" s="359" t="s">
        <v>4139</v>
      </c>
      <c r="C4362" s="363"/>
      <c r="D4362" s="361">
        <v>34650000</v>
      </c>
      <c r="E4362" s="361">
        <v>58470</v>
      </c>
      <c r="F4362" s="361">
        <v>592.6</v>
      </c>
      <c r="G4362" s="364">
        <v>3.9857145274781032</v>
      </c>
      <c r="H4362" s="12">
        <v>120</v>
      </c>
      <c r="I4362" s="12">
        <v>10</v>
      </c>
    </row>
    <row r="4363" spans="1:9" x14ac:dyDescent="0.25">
      <c r="A4363" s="358" t="s">
        <v>4142</v>
      </c>
      <c r="B4363" s="358" t="s">
        <v>4139</v>
      </c>
      <c r="C4363" s="362"/>
      <c r="D4363" s="360">
        <v>37530000</v>
      </c>
      <c r="E4363" s="360">
        <v>58160</v>
      </c>
      <c r="F4363" s="360">
        <v>645.29999999999995</v>
      </c>
      <c r="G4363" s="365">
        <v>4.0709104218951202</v>
      </c>
      <c r="H4363" s="13">
        <v>120</v>
      </c>
      <c r="I4363" s="12">
        <v>10</v>
      </c>
    </row>
    <row r="4364" spans="1:9" x14ac:dyDescent="0.25">
      <c r="A4364" s="359" t="s">
        <v>4143</v>
      </c>
      <c r="B4364" s="359" t="s">
        <v>4139</v>
      </c>
      <c r="C4364" s="363"/>
      <c r="D4364" s="361">
        <v>44350000</v>
      </c>
      <c r="E4364" s="361">
        <v>65440</v>
      </c>
      <c r="F4364" s="361">
        <v>677.6</v>
      </c>
      <c r="G4364" s="364">
        <v>4.177712576062679</v>
      </c>
      <c r="H4364" s="12">
        <v>60</v>
      </c>
      <c r="I4364" s="12">
        <v>10</v>
      </c>
    </row>
    <row r="4365" spans="1:9" x14ac:dyDescent="0.25">
      <c r="A4365" s="358" t="s">
        <v>4144</v>
      </c>
      <c r="B4365" s="358" t="s">
        <v>4139</v>
      </c>
      <c r="C4365" s="362"/>
      <c r="D4365" s="360">
        <v>43290000</v>
      </c>
      <c r="E4365" s="360">
        <v>57560</v>
      </c>
      <c r="F4365" s="360">
        <v>752.2</v>
      </c>
      <c r="G4365" s="365">
        <v>4.2241976699777757</v>
      </c>
      <c r="H4365" s="13">
        <v>60</v>
      </c>
      <c r="I4365" s="12">
        <v>10</v>
      </c>
    </row>
    <row r="4366" spans="1:9" x14ac:dyDescent="0.25">
      <c r="A4366" s="359" t="s">
        <v>4145</v>
      </c>
      <c r="B4366" s="359" t="s">
        <v>4139</v>
      </c>
      <c r="C4366" s="363"/>
      <c r="D4366" s="361">
        <v>43860000</v>
      </c>
      <c r="E4366" s="361">
        <v>60690</v>
      </c>
      <c r="F4366" s="361">
        <v>722.7</v>
      </c>
      <c r="G4366" s="364">
        <v>4.1841895416592498</v>
      </c>
      <c r="H4366" s="12">
        <v>60</v>
      </c>
      <c r="I4366" s="12">
        <v>10</v>
      </c>
    </row>
    <row r="4367" spans="1:9" x14ac:dyDescent="0.25">
      <c r="A4367" s="358" t="s">
        <v>4146</v>
      </c>
      <c r="B4367" s="358" t="s">
        <v>4139</v>
      </c>
      <c r="C4367" s="362"/>
      <c r="D4367" s="360">
        <v>49110000</v>
      </c>
      <c r="E4367" s="360">
        <v>70830</v>
      </c>
      <c r="F4367" s="360">
        <v>693.3</v>
      </c>
      <c r="G4367" s="365">
        <v>4.2006182882930156</v>
      </c>
      <c r="H4367" s="13">
        <v>30</v>
      </c>
      <c r="I4367" s="12">
        <v>10</v>
      </c>
    </row>
    <row r="4368" spans="1:9" x14ac:dyDescent="0.25">
      <c r="A4368" s="359" t="s">
        <v>4147</v>
      </c>
      <c r="B4368" s="359" t="s">
        <v>4139</v>
      </c>
      <c r="C4368" s="363"/>
      <c r="D4368" s="361">
        <v>50300000</v>
      </c>
      <c r="E4368" s="361">
        <v>57400</v>
      </c>
      <c r="F4368" s="361">
        <v>876.2</v>
      </c>
      <c r="G4368" s="364">
        <v>4.3767900786621308</v>
      </c>
      <c r="H4368" s="12">
        <v>30</v>
      </c>
      <c r="I4368" s="12">
        <v>10</v>
      </c>
    </row>
    <row r="4369" spans="1:9" x14ac:dyDescent="0.25">
      <c r="A4369" s="358" t="s">
        <v>4148</v>
      </c>
      <c r="B4369" s="358" t="s">
        <v>4139</v>
      </c>
      <c r="C4369" s="362"/>
      <c r="D4369" s="360">
        <v>47390000</v>
      </c>
      <c r="E4369" s="360">
        <v>60500</v>
      </c>
      <c r="F4369" s="360">
        <v>783.2</v>
      </c>
      <c r="G4369" s="365">
        <v>4.26458359328553</v>
      </c>
      <c r="H4369" s="13">
        <v>30</v>
      </c>
      <c r="I4369" s="12">
        <v>10</v>
      </c>
    </row>
    <row r="4370" spans="1:9" x14ac:dyDescent="0.25">
      <c r="A4370" s="359" t="s">
        <v>4149</v>
      </c>
      <c r="B4370" s="359" t="s">
        <v>4139</v>
      </c>
      <c r="C4370" s="363"/>
      <c r="D4370" s="361">
        <v>59700000</v>
      </c>
      <c r="E4370" s="361">
        <v>73740</v>
      </c>
      <c r="F4370" s="361">
        <v>809.7</v>
      </c>
      <c r="G4370" s="364">
        <v>4.3558195988992612</v>
      </c>
      <c r="H4370" s="12">
        <v>15</v>
      </c>
      <c r="I4370" s="12">
        <v>10</v>
      </c>
    </row>
    <row r="4371" spans="1:9" x14ac:dyDescent="0.25">
      <c r="A4371" s="358" t="s">
        <v>4150</v>
      </c>
      <c r="B4371" s="358" t="s">
        <v>4139</v>
      </c>
      <c r="C4371" s="362"/>
      <c r="D4371" s="360">
        <v>61600000</v>
      </c>
      <c r="E4371" s="360">
        <v>67730</v>
      </c>
      <c r="F4371" s="360">
        <v>909.5</v>
      </c>
      <c r="G4371" s="365">
        <v>4.4140907632827489</v>
      </c>
      <c r="H4371" s="13">
        <v>15</v>
      </c>
      <c r="I4371" s="12">
        <v>10</v>
      </c>
    </row>
    <row r="4372" spans="1:9" x14ac:dyDescent="0.25">
      <c r="A4372" s="359" t="s">
        <v>4151</v>
      </c>
      <c r="B4372" s="359" t="s">
        <v>4139</v>
      </c>
      <c r="C4372" s="363"/>
      <c r="D4372" s="361">
        <v>59750000</v>
      </c>
      <c r="E4372" s="361">
        <v>68510</v>
      </c>
      <c r="F4372" s="361">
        <v>872.1</v>
      </c>
      <c r="G4372" s="364">
        <v>4.3720997915488473</v>
      </c>
      <c r="H4372" s="12">
        <v>15</v>
      </c>
      <c r="I4372" s="12">
        <v>10</v>
      </c>
    </row>
    <row r="4373" spans="1:9" x14ac:dyDescent="0.25">
      <c r="A4373" s="358" t="s">
        <v>4152</v>
      </c>
      <c r="B4373" s="358" t="s">
        <v>4139</v>
      </c>
      <c r="C4373" s="362"/>
      <c r="D4373" s="360">
        <v>67580000</v>
      </c>
      <c r="E4373" s="360">
        <v>65040</v>
      </c>
      <c r="F4373" s="360">
        <v>1039</v>
      </c>
      <c r="G4373" s="365">
        <v>4.6051701859880918</v>
      </c>
      <c r="H4373" s="13">
        <v>0</v>
      </c>
      <c r="I4373" s="12">
        <v>10</v>
      </c>
    </row>
    <row r="4374" spans="1:9" x14ac:dyDescent="0.25">
      <c r="A4374" s="359" t="s">
        <v>4153</v>
      </c>
      <c r="B4374" s="359" t="s">
        <v>4139</v>
      </c>
      <c r="C4374" s="363"/>
      <c r="D4374" s="361">
        <v>69810000</v>
      </c>
      <c r="E4374" s="361">
        <v>63410</v>
      </c>
      <c r="F4374" s="361">
        <v>1101</v>
      </c>
      <c r="G4374" s="364">
        <v>4.6051701859880918</v>
      </c>
      <c r="H4374" s="12">
        <v>0</v>
      </c>
      <c r="I4374" s="12">
        <v>10</v>
      </c>
    </row>
    <row r="4375" spans="1:9" x14ac:dyDescent="0.25">
      <c r="A4375" s="358" t="s">
        <v>4154</v>
      </c>
      <c r="B4375" s="358" t="s">
        <v>4139</v>
      </c>
      <c r="C4375" s="362"/>
      <c r="D4375" s="360">
        <v>70080000</v>
      </c>
      <c r="E4375" s="360">
        <v>63630</v>
      </c>
      <c r="F4375" s="360">
        <v>1101</v>
      </c>
      <c r="G4375" s="365">
        <v>4.6051701859880918</v>
      </c>
      <c r="H4375" s="13">
        <v>0</v>
      </c>
      <c r="I4375" s="12">
        <v>10</v>
      </c>
    </row>
    <row r="4376" spans="1:9" x14ac:dyDescent="0.25">
      <c r="A4376" s="358" t="s">
        <v>1102</v>
      </c>
      <c r="B4376" s="358" t="s">
        <v>4155</v>
      </c>
      <c r="C4376" s="362"/>
      <c r="D4376" s="360">
        <v>28.49</v>
      </c>
      <c r="E4376" s="360">
        <v>44990</v>
      </c>
      <c r="F4376" s="360">
        <v>6.334E-4</v>
      </c>
      <c r="G4376" s="362"/>
      <c r="H4376" s="12"/>
      <c r="I4376" s="12">
        <v>10</v>
      </c>
    </row>
    <row r="4377" spans="1:9" x14ac:dyDescent="0.25">
      <c r="A4377" s="359" t="s">
        <v>1103</v>
      </c>
      <c r="B4377" s="359" t="s">
        <v>4155</v>
      </c>
      <c r="C4377" s="363"/>
      <c r="D4377" s="361">
        <v>57.76</v>
      </c>
      <c r="E4377" s="361">
        <v>44330</v>
      </c>
      <c r="F4377" s="361">
        <v>1.3029999999999999E-3</v>
      </c>
      <c r="G4377" s="363"/>
      <c r="H4377" s="13"/>
      <c r="I4377" s="12">
        <v>10</v>
      </c>
    </row>
    <row r="4378" spans="1:9" x14ac:dyDescent="0.25">
      <c r="A4378" s="358" t="s">
        <v>1104</v>
      </c>
      <c r="B4378" s="358" t="s">
        <v>4155</v>
      </c>
      <c r="C4378" s="362"/>
      <c r="D4378" s="360">
        <v>60.86</v>
      </c>
      <c r="E4378" s="360">
        <v>42390</v>
      </c>
      <c r="F4378" s="360">
        <v>1.436E-3</v>
      </c>
      <c r="G4378" s="362"/>
      <c r="H4378" s="12"/>
      <c r="I4378" s="12">
        <v>10</v>
      </c>
    </row>
    <row r="4379" spans="1:9" x14ac:dyDescent="0.25">
      <c r="A4379" s="359" t="s">
        <v>4156</v>
      </c>
      <c r="B4379" s="359" t="s">
        <v>4155</v>
      </c>
      <c r="C4379" s="363"/>
      <c r="D4379" s="361">
        <v>5100000</v>
      </c>
      <c r="E4379" s="361">
        <v>62410</v>
      </c>
      <c r="F4379" s="361">
        <v>81.72</v>
      </c>
      <c r="G4379" s="364">
        <v>4.1317408915445428</v>
      </c>
      <c r="H4379" s="13">
        <v>120</v>
      </c>
      <c r="I4379" s="12">
        <v>10</v>
      </c>
    </row>
    <row r="4380" spans="1:9" x14ac:dyDescent="0.25">
      <c r="A4380" s="358" t="s">
        <v>4157</v>
      </c>
      <c r="B4380" s="358" t="s">
        <v>4155</v>
      </c>
      <c r="C4380" s="362"/>
      <c r="D4380" s="360">
        <v>5148000</v>
      </c>
      <c r="E4380" s="360">
        <v>59870</v>
      </c>
      <c r="F4380" s="360">
        <v>85.99</v>
      </c>
      <c r="G4380" s="365">
        <v>4.1085107894786015</v>
      </c>
      <c r="H4380" s="12">
        <v>120</v>
      </c>
      <c r="I4380" s="12">
        <v>10</v>
      </c>
    </row>
    <row r="4381" spans="1:9" x14ac:dyDescent="0.25">
      <c r="A4381" s="359" t="s">
        <v>4158</v>
      </c>
      <c r="B4381" s="359" t="s">
        <v>4155</v>
      </c>
      <c r="C4381" s="363"/>
      <c r="D4381" s="361">
        <v>5890000</v>
      </c>
      <c r="E4381" s="361">
        <v>60900</v>
      </c>
      <c r="F4381" s="361">
        <v>96.71</v>
      </c>
      <c r="G4381" s="364">
        <v>4.3549912534291426</v>
      </c>
      <c r="H4381" s="13">
        <v>120</v>
      </c>
      <c r="I4381" s="12">
        <v>10</v>
      </c>
    </row>
    <row r="4382" spans="1:9" x14ac:dyDescent="0.25">
      <c r="A4382" s="358" t="s">
        <v>4159</v>
      </c>
      <c r="B4382" s="358" t="s">
        <v>4155</v>
      </c>
      <c r="C4382" s="362"/>
      <c r="D4382" s="360">
        <v>6372000</v>
      </c>
      <c r="E4382" s="360">
        <v>59530</v>
      </c>
      <c r="F4382" s="360">
        <v>107</v>
      </c>
      <c r="G4382" s="365">
        <v>4.401274206091955</v>
      </c>
      <c r="H4382" s="12">
        <v>60</v>
      </c>
      <c r="I4382" s="12">
        <v>10</v>
      </c>
    </row>
    <row r="4383" spans="1:9" x14ac:dyDescent="0.25">
      <c r="A4383" s="359" t="s">
        <v>4160</v>
      </c>
      <c r="B4383" s="359" t="s">
        <v>4155</v>
      </c>
      <c r="C4383" s="363"/>
      <c r="D4383" s="361">
        <v>6263000</v>
      </c>
      <c r="E4383" s="361">
        <v>56280</v>
      </c>
      <c r="F4383" s="361">
        <v>111.3</v>
      </c>
      <c r="G4383" s="364">
        <v>4.3665120101797177</v>
      </c>
      <c r="H4383" s="13">
        <v>60</v>
      </c>
      <c r="I4383" s="12">
        <v>10</v>
      </c>
    </row>
    <row r="4384" spans="1:9" x14ac:dyDescent="0.25">
      <c r="A4384" s="358" t="s">
        <v>4161</v>
      </c>
      <c r="B4384" s="358" t="s">
        <v>4155</v>
      </c>
      <c r="C4384" s="362"/>
      <c r="D4384" s="360">
        <v>6770000</v>
      </c>
      <c r="E4384" s="360">
        <v>57560</v>
      </c>
      <c r="F4384" s="360">
        <v>117.6</v>
      </c>
      <c r="G4384" s="365">
        <v>4.5505655439846189</v>
      </c>
      <c r="H4384" s="12">
        <v>60</v>
      </c>
      <c r="I4384" s="12">
        <v>10</v>
      </c>
    </row>
    <row r="4385" spans="1:9" x14ac:dyDescent="0.25">
      <c r="A4385" s="359" t="s">
        <v>4162</v>
      </c>
      <c r="B4385" s="359" t="s">
        <v>4155</v>
      </c>
      <c r="C4385" s="363"/>
      <c r="D4385" s="361">
        <v>7149000</v>
      </c>
      <c r="E4385" s="361">
        <v>63110</v>
      </c>
      <c r="F4385" s="361">
        <v>113.3</v>
      </c>
      <c r="G4385" s="364">
        <v>4.4584851238472911</v>
      </c>
      <c r="H4385" s="13">
        <v>30</v>
      </c>
      <c r="I4385" s="12">
        <v>10</v>
      </c>
    </row>
    <row r="4386" spans="1:9" x14ac:dyDescent="0.25">
      <c r="A4386" s="358" t="s">
        <v>4163</v>
      </c>
      <c r="B4386" s="358" t="s">
        <v>4155</v>
      </c>
      <c r="C4386" s="362"/>
      <c r="D4386" s="360">
        <v>7126000</v>
      </c>
      <c r="E4386" s="360">
        <v>57050</v>
      </c>
      <c r="F4386" s="360">
        <v>124.9</v>
      </c>
      <c r="G4386" s="365">
        <v>4.4817972688033221</v>
      </c>
      <c r="H4386" s="12">
        <v>30</v>
      </c>
      <c r="I4386" s="12">
        <v>10</v>
      </c>
    </row>
    <row r="4387" spans="1:9" x14ac:dyDescent="0.25">
      <c r="A4387" s="359" t="s">
        <v>4164</v>
      </c>
      <c r="B4387" s="359" t="s">
        <v>4155</v>
      </c>
      <c r="C4387" s="363"/>
      <c r="D4387" s="361">
        <v>6874000</v>
      </c>
      <c r="E4387" s="361">
        <v>59380</v>
      </c>
      <c r="F4387" s="361">
        <v>115.8</v>
      </c>
      <c r="G4387" s="364">
        <v>4.5351409250727333</v>
      </c>
      <c r="H4387" s="13">
        <v>30</v>
      </c>
      <c r="I4387" s="12">
        <v>10</v>
      </c>
    </row>
    <row r="4388" spans="1:9" x14ac:dyDescent="0.25">
      <c r="A4388" s="358" t="s">
        <v>4165</v>
      </c>
      <c r="B4388" s="358" t="s">
        <v>4155</v>
      </c>
      <c r="C4388" s="362"/>
      <c r="D4388" s="360">
        <v>7021000</v>
      </c>
      <c r="E4388" s="360">
        <v>61260</v>
      </c>
      <c r="F4388" s="360">
        <v>114.6</v>
      </c>
      <c r="G4388" s="365">
        <v>4.4698938726453781</v>
      </c>
      <c r="H4388" s="12">
        <v>15</v>
      </c>
      <c r="I4388" s="12">
        <v>10</v>
      </c>
    </row>
    <row r="4389" spans="1:9" x14ac:dyDescent="0.25">
      <c r="A4389" s="359" t="s">
        <v>4166</v>
      </c>
      <c r="B4389" s="359" t="s">
        <v>4155</v>
      </c>
      <c r="C4389" s="363"/>
      <c r="D4389" s="361">
        <v>6870000</v>
      </c>
      <c r="E4389" s="361">
        <v>59040</v>
      </c>
      <c r="F4389" s="361">
        <v>116.4</v>
      </c>
      <c r="G4389" s="364">
        <v>4.4113157297270131</v>
      </c>
      <c r="H4389" s="13">
        <v>15</v>
      </c>
      <c r="I4389" s="12">
        <v>10</v>
      </c>
    </row>
    <row r="4390" spans="1:9" x14ac:dyDescent="0.25">
      <c r="A4390" s="358" t="s">
        <v>4167</v>
      </c>
      <c r="B4390" s="358" t="s">
        <v>4155</v>
      </c>
      <c r="C4390" s="362"/>
      <c r="D4390" s="360">
        <v>6950000</v>
      </c>
      <c r="E4390" s="360">
        <v>60130</v>
      </c>
      <c r="F4390" s="360">
        <v>115.6</v>
      </c>
      <c r="G4390" s="365">
        <v>4.5334122993768968</v>
      </c>
      <c r="H4390" s="12">
        <v>15</v>
      </c>
      <c r="I4390" s="12">
        <v>10</v>
      </c>
    </row>
    <row r="4391" spans="1:9" x14ac:dyDescent="0.25">
      <c r="A4391" s="359" t="s">
        <v>4168</v>
      </c>
      <c r="B4391" s="359" t="s">
        <v>4155</v>
      </c>
      <c r="C4391" s="363"/>
      <c r="D4391" s="361">
        <v>7735000</v>
      </c>
      <c r="E4391" s="361">
        <v>58970</v>
      </c>
      <c r="F4391" s="361">
        <v>131.19999999999999</v>
      </c>
      <c r="G4391" s="364">
        <v>4.6051701859880918</v>
      </c>
      <c r="H4391" s="13">
        <v>0</v>
      </c>
      <c r="I4391" s="12">
        <v>10</v>
      </c>
    </row>
    <row r="4392" spans="1:9" x14ac:dyDescent="0.25">
      <c r="A4392" s="358" t="s">
        <v>4169</v>
      </c>
      <c r="B4392" s="358" t="s">
        <v>4155</v>
      </c>
      <c r="C4392" s="362"/>
      <c r="D4392" s="360">
        <v>8235000</v>
      </c>
      <c r="E4392" s="360">
        <v>58280</v>
      </c>
      <c r="F4392" s="360">
        <v>141.30000000000001</v>
      </c>
      <c r="G4392" s="365">
        <v>4.6051701859880918</v>
      </c>
      <c r="H4392" s="12">
        <v>0</v>
      </c>
      <c r="I4392" s="12">
        <v>10</v>
      </c>
    </row>
    <row r="4393" spans="1:9" x14ac:dyDescent="0.25">
      <c r="A4393" s="359" t="s">
        <v>4170</v>
      </c>
      <c r="B4393" s="359" t="s">
        <v>4155</v>
      </c>
      <c r="C4393" s="363"/>
      <c r="D4393" s="361">
        <v>8275000</v>
      </c>
      <c r="E4393" s="361">
        <v>66640</v>
      </c>
      <c r="F4393" s="361">
        <v>124.2</v>
      </c>
      <c r="G4393" s="364">
        <v>4.6051701859880918</v>
      </c>
      <c r="H4393" s="13">
        <v>0</v>
      </c>
      <c r="I4393" s="12">
        <v>10</v>
      </c>
    </row>
    <row r="4394" spans="1:9" x14ac:dyDescent="0.25">
      <c r="A4394" s="366" t="s">
        <v>1102</v>
      </c>
      <c r="B4394" s="366" t="s">
        <v>25</v>
      </c>
      <c r="C4394" s="370"/>
      <c r="D4394" s="368">
        <v>77.88</v>
      </c>
      <c r="E4394" s="368">
        <v>119500</v>
      </c>
      <c r="F4394" s="368">
        <v>6.5160000000000001E-4</v>
      </c>
      <c r="G4394" s="370"/>
      <c r="H4394" s="12"/>
      <c r="I4394" s="12">
        <v>1</v>
      </c>
    </row>
    <row r="4395" spans="1:9" x14ac:dyDescent="0.25">
      <c r="A4395" s="367" t="s">
        <v>1103</v>
      </c>
      <c r="B4395" s="367" t="s">
        <v>25</v>
      </c>
      <c r="C4395" s="371"/>
      <c r="D4395" s="369">
        <v>37.93</v>
      </c>
      <c r="E4395" s="369">
        <v>111000</v>
      </c>
      <c r="F4395" s="369">
        <v>3.4160000000000001E-4</v>
      </c>
      <c r="G4395" s="371"/>
      <c r="H4395" s="13"/>
      <c r="I4395" s="12">
        <v>1</v>
      </c>
    </row>
    <row r="4396" spans="1:9" x14ac:dyDescent="0.25">
      <c r="A4396" s="366" t="s">
        <v>1104</v>
      </c>
      <c r="B4396" s="366" t="s">
        <v>25</v>
      </c>
      <c r="C4396" s="370"/>
      <c r="D4396" s="368">
        <v>78.260000000000005</v>
      </c>
      <c r="E4396" s="368">
        <v>116600</v>
      </c>
      <c r="F4396" s="368">
        <v>6.7100000000000005E-4</v>
      </c>
      <c r="G4396" s="370"/>
      <c r="H4396" s="12"/>
      <c r="I4396" s="12">
        <v>1</v>
      </c>
    </row>
    <row r="4397" spans="1:9" x14ac:dyDescent="0.25">
      <c r="A4397" s="367" t="s">
        <v>1105</v>
      </c>
      <c r="B4397" s="367" t="s">
        <v>25</v>
      </c>
      <c r="C4397" s="371"/>
      <c r="D4397" s="369">
        <v>56690</v>
      </c>
      <c r="E4397" s="369">
        <v>176500</v>
      </c>
      <c r="F4397" s="369">
        <v>0.3211</v>
      </c>
      <c r="G4397" s="372">
        <v>1.1104176657104594</v>
      </c>
      <c r="H4397" s="13">
        <v>120</v>
      </c>
      <c r="I4397" s="12">
        <v>1</v>
      </c>
    </row>
    <row r="4398" spans="1:9" x14ac:dyDescent="0.25">
      <c r="A4398" s="366" t="s">
        <v>1106</v>
      </c>
      <c r="B4398" s="366" t="s">
        <v>25</v>
      </c>
      <c r="C4398" s="370"/>
      <c r="D4398" s="368">
        <v>66100</v>
      </c>
      <c r="E4398" s="368">
        <v>168700</v>
      </c>
      <c r="F4398" s="368">
        <v>0.39190000000000003</v>
      </c>
      <c r="G4398" s="373">
        <v>1.3291064225892617</v>
      </c>
      <c r="H4398" s="12">
        <v>120</v>
      </c>
      <c r="I4398" s="12">
        <v>1</v>
      </c>
    </row>
    <row r="4399" spans="1:9" x14ac:dyDescent="0.25">
      <c r="A4399" s="367" t="s">
        <v>1107</v>
      </c>
      <c r="B4399" s="367" t="s">
        <v>25</v>
      </c>
      <c r="C4399" s="371"/>
      <c r="D4399" s="369">
        <v>118000</v>
      </c>
      <c r="E4399" s="369">
        <v>165300</v>
      </c>
      <c r="F4399" s="369">
        <v>0.7137</v>
      </c>
      <c r="G4399" s="372">
        <v>1.9292013570243434</v>
      </c>
      <c r="H4399" s="13">
        <v>120</v>
      </c>
      <c r="I4399" s="12">
        <v>1</v>
      </c>
    </row>
    <row r="4400" spans="1:9" x14ac:dyDescent="0.25">
      <c r="A4400" s="366" t="s">
        <v>1108</v>
      </c>
      <c r="B4400" s="366" t="s">
        <v>25</v>
      </c>
      <c r="C4400" s="370"/>
      <c r="D4400" s="368">
        <v>220300</v>
      </c>
      <c r="E4400" s="368">
        <v>163200</v>
      </c>
      <c r="F4400" s="368">
        <v>1.35</v>
      </c>
      <c r="G4400" s="373">
        <v>2.5478430350774346</v>
      </c>
      <c r="H4400" s="12">
        <v>60</v>
      </c>
      <c r="I4400" s="12">
        <v>1</v>
      </c>
    </row>
    <row r="4401" spans="1:9" x14ac:dyDescent="0.25">
      <c r="A4401" s="367" t="s">
        <v>1109</v>
      </c>
      <c r="B4401" s="367" t="s">
        <v>25</v>
      </c>
      <c r="C4401" s="371"/>
      <c r="D4401" s="369">
        <v>216600</v>
      </c>
      <c r="E4401" s="369">
        <v>155500</v>
      </c>
      <c r="F4401" s="369">
        <v>1.393</v>
      </c>
      <c r="G4401" s="372">
        <v>2.5983328825208232</v>
      </c>
      <c r="H4401" s="13">
        <v>60</v>
      </c>
      <c r="I4401" s="12">
        <v>1</v>
      </c>
    </row>
    <row r="4402" spans="1:9" x14ac:dyDescent="0.25">
      <c r="A4402" s="366" t="s">
        <v>1110</v>
      </c>
      <c r="B4402" s="366" t="s">
        <v>25</v>
      </c>
      <c r="C4402" s="370"/>
      <c r="D4402" s="368">
        <v>257400</v>
      </c>
      <c r="E4402" s="368">
        <v>166500</v>
      </c>
      <c r="F4402" s="368">
        <v>1.546</v>
      </c>
      <c r="G4402" s="373">
        <v>2.7025835635971749</v>
      </c>
      <c r="H4402" s="12">
        <v>60</v>
      </c>
      <c r="I4402" s="12">
        <v>1</v>
      </c>
    </row>
    <row r="4403" spans="1:9" x14ac:dyDescent="0.25">
      <c r="A4403" s="367" t="s">
        <v>1111</v>
      </c>
      <c r="B4403" s="367" t="s">
        <v>25</v>
      </c>
      <c r="C4403" s="371"/>
      <c r="D4403" s="369">
        <v>498800</v>
      </c>
      <c r="E4403" s="369">
        <v>173800</v>
      </c>
      <c r="F4403" s="369">
        <v>2.8690000000000002</v>
      </c>
      <c r="G4403" s="372">
        <v>3.3019196047128054</v>
      </c>
      <c r="H4403" s="13">
        <v>30</v>
      </c>
      <c r="I4403" s="12">
        <v>1</v>
      </c>
    </row>
    <row r="4404" spans="1:9" x14ac:dyDescent="0.25">
      <c r="A4404" s="366" t="s">
        <v>1112</v>
      </c>
      <c r="B4404" s="366" t="s">
        <v>25</v>
      </c>
      <c r="C4404" s="370"/>
      <c r="D4404" s="368">
        <v>487600</v>
      </c>
      <c r="E4404" s="368">
        <v>183900</v>
      </c>
      <c r="F4404" s="368">
        <v>2.6520000000000001</v>
      </c>
      <c r="G4404" s="373">
        <v>3.2423763712572411</v>
      </c>
      <c r="H4404" s="12">
        <v>30</v>
      </c>
      <c r="I4404" s="12">
        <v>1</v>
      </c>
    </row>
    <row r="4405" spans="1:9" x14ac:dyDescent="0.25">
      <c r="A4405" s="367" t="s">
        <v>1113</v>
      </c>
      <c r="B4405" s="367" t="s">
        <v>25</v>
      </c>
      <c r="C4405" s="371"/>
      <c r="D4405" s="369">
        <v>520700</v>
      </c>
      <c r="E4405" s="369">
        <v>183700</v>
      </c>
      <c r="F4405" s="369">
        <v>2.8340000000000001</v>
      </c>
      <c r="G4405" s="372">
        <v>3.3087648762090986</v>
      </c>
      <c r="H4405" s="13">
        <v>30</v>
      </c>
      <c r="I4405" s="12">
        <v>1</v>
      </c>
    </row>
    <row r="4406" spans="1:9" x14ac:dyDescent="0.25">
      <c r="A4406" s="366" t="s">
        <v>1114</v>
      </c>
      <c r="B4406" s="366" t="s">
        <v>25</v>
      </c>
      <c r="C4406" s="370"/>
      <c r="D4406" s="368">
        <v>984800</v>
      </c>
      <c r="E4406" s="368">
        <v>180600</v>
      </c>
      <c r="F4406" s="368">
        <v>5.4530000000000003</v>
      </c>
      <c r="G4406" s="373">
        <v>3.944213621489955</v>
      </c>
      <c r="H4406" s="12">
        <v>15</v>
      </c>
      <c r="I4406" s="12">
        <v>1</v>
      </c>
    </row>
    <row r="4407" spans="1:9" x14ac:dyDescent="0.25">
      <c r="A4407" s="367" t="s">
        <v>1115</v>
      </c>
      <c r="B4407" s="367" t="s">
        <v>25</v>
      </c>
      <c r="C4407" s="371"/>
      <c r="D4407" s="369">
        <v>1017000</v>
      </c>
      <c r="E4407" s="369">
        <v>168600</v>
      </c>
      <c r="F4407" s="369">
        <v>6.03</v>
      </c>
      <c r="G4407" s="372">
        <v>4.063926507208496</v>
      </c>
      <c r="H4407" s="13">
        <v>15</v>
      </c>
      <c r="I4407" s="12">
        <v>1</v>
      </c>
    </row>
    <row r="4408" spans="1:9" x14ac:dyDescent="0.25">
      <c r="A4408" s="366" t="s">
        <v>1116</v>
      </c>
      <c r="B4408" s="366" t="s">
        <v>25</v>
      </c>
      <c r="C4408" s="370"/>
      <c r="D4408" s="368">
        <v>1017000</v>
      </c>
      <c r="E4408" s="368">
        <v>170300</v>
      </c>
      <c r="F4408" s="368">
        <v>5.9710000000000001</v>
      </c>
      <c r="G4408" s="373">
        <v>4.0540930049334492</v>
      </c>
      <c r="H4408" s="12">
        <v>15</v>
      </c>
      <c r="I4408" s="12">
        <v>1</v>
      </c>
    </row>
    <row r="4409" spans="1:9" x14ac:dyDescent="0.25">
      <c r="A4409" s="367" t="s">
        <v>1117</v>
      </c>
      <c r="B4409" s="367" t="s">
        <v>25</v>
      </c>
      <c r="C4409" s="371"/>
      <c r="D4409" s="369">
        <v>2133000</v>
      </c>
      <c r="E4409" s="369">
        <v>201900</v>
      </c>
      <c r="F4409" s="369">
        <v>10.56</v>
      </c>
      <c r="G4409" s="372">
        <v>4.6051701859880918</v>
      </c>
      <c r="H4409" s="13">
        <v>0</v>
      </c>
      <c r="I4409" s="12">
        <v>1</v>
      </c>
    </row>
    <row r="4410" spans="1:9" x14ac:dyDescent="0.25">
      <c r="A4410" s="366" t="s">
        <v>1118</v>
      </c>
      <c r="B4410" s="366" t="s">
        <v>25</v>
      </c>
      <c r="C4410" s="370"/>
      <c r="D4410" s="368">
        <v>2120000</v>
      </c>
      <c r="E4410" s="368">
        <v>204700</v>
      </c>
      <c r="F4410" s="368">
        <v>10.36</v>
      </c>
      <c r="G4410" s="373">
        <v>4.6051701859880918</v>
      </c>
      <c r="H4410" s="12">
        <v>0</v>
      </c>
      <c r="I4410" s="12">
        <v>1</v>
      </c>
    </row>
    <row r="4411" spans="1:9" x14ac:dyDescent="0.25">
      <c r="A4411" s="367" t="s">
        <v>1119</v>
      </c>
      <c r="B4411" s="367" t="s">
        <v>25</v>
      </c>
      <c r="C4411" s="371"/>
      <c r="D4411" s="369">
        <v>2122000</v>
      </c>
      <c r="E4411" s="369">
        <v>204800</v>
      </c>
      <c r="F4411" s="369">
        <v>10.36</v>
      </c>
      <c r="G4411" s="372">
        <v>4.6051701859880918</v>
      </c>
      <c r="H4411" s="13">
        <v>0</v>
      </c>
      <c r="I4411" s="12">
        <v>1</v>
      </c>
    </row>
    <row r="4412" spans="1:9" x14ac:dyDescent="0.25">
      <c r="A4412" s="367" t="s">
        <v>1102</v>
      </c>
      <c r="B4412" s="367" t="s">
        <v>3979</v>
      </c>
      <c r="C4412" s="371"/>
      <c r="D4412" s="369">
        <v>6845</v>
      </c>
      <c r="E4412" s="369">
        <v>119500</v>
      </c>
      <c r="F4412" s="369">
        <v>5.7259999999999998E-2</v>
      </c>
      <c r="G4412" s="371"/>
      <c r="H4412" s="12"/>
      <c r="I4412" s="12">
        <v>1</v>
      </c>
    </row>
    <row r="4413" spans="1:9" x14ac:dyDescent="0.25">
      <c r="A4413" s="366" t="s">
        <v>1103</v>
      </c>
      <c r="B4413" s="366" t="s">
        <v>3979</v>
      </c>
      <c r="C4413" s="370"/>
      <c r="D4413" s="368">
        <v>17070</v>
      </c>
      <c r="E4413" s="368">
        <v>111000</v>
      </c>
      <c r="F4413" s="368">
        <v>0.1537</v>
      </c>
      <c r="G4413" s="370"/>
      <c r="H4413" s="13"/>
      <c r="I4413" s="12">
        <v>1</v>
      </c>
    </row>
    <row r="4414" spans="1:9" x14ac:dyDescent="0.25">
      <c r="A4414" s="367" t="s">
        <v>1104</v>
      </c>
      <c r="B4414" s="367" t="s">
        <v>3979</v>
      </c>
      <c r="C4414" s="371"/>
      <c r="D4414" s="369">
        <v>18330</v>
      </c>
      <c r="E4414" s="369">
        <v>116600</v>
      </c>
      <c r="F4414" s="369">
        <v>0.15720000000000001</v>
      </c>
      <c r="G4414" s="371"/>
      <c r="H4414" s="12"/>
      <c r="I4414" s="12">
        <v>1</v>
      </c>
    </row>
    <row r="4415" spans="1:9" x14ac:dyDescent="0.25">
      <c r="A4415" s="366" t="s">
        <v>4181</v>
      </c>
      <c r="B4415" s="366" t="s">
        <v>3979</v>
      </c>
      <c r="C4415" s="370"/>
      <c r="D4415" s="368">
        <v>241600000</v>
      </c>
      <c r="E4415" s="368">
        <v>168200</v>
      </c>
      <c r="F4415" s="368">
        <v>1436</v>
      </c>
      <c r="G4415" s="373">
        <v>4.4276046721459377</v>
      </c>
      <c r="H4415" s="13">
        <v>120</v>
      </c>
      <c r="I4415" s="12">
        <v>1</v>
      </c>
    </row>
    <row r="4416" spans="1:9" x14ac:dyDescent="0.25">
      <c r="A4416" s="367" t="s">
        <v>4182</v>
      </c>
      <c r="B4416" s="367" t="s">
        <v>3979</v>
      </c>
      <c r="C4416" s="371"/>
      <c r="D4416" s="369">
        <v>244100000</v>
      </c>
      <c r="E4416" s="369">
        <v>171700</v>
      </c>
      <c r="F4416" s="369">
        <v>1422</v>
      </c>
      <c r="G4416" s="372">
        <v>4.3638891707863046</v>
      </c>
      <c r="H4416" s="12">
        <v>120</v>
      </c>
      <c r="I4416" s="12">
        <v>1</v>
      </c>
    </row>
    <row r="4417" spans="1:9" x14ac:dyDescent="0.25">
      <c r="A4417" s="366" t="s">
        <v>4183</v>
      </c>
      <c r="B4417" s="366" t="s">
        <v>3979</v>
      </c>
      <c r="C4417" s="370"/>
      <c r="D4417" s="368">
        <v>246100000</v>
      </c>
      <c r="E4417" s="368">
        <v>174800</v>
      </c>
      <c r="F4417" s="368">
        <v>1408</v>
      </c>
      <c r="G4417" s="373">
        <v>4.3391862814056674</v>
      </c>
      <c r="H4417" s="13">
        <v>120</v>
      </c>
      <c r="I4417" s="12">
        <v>1</v>
      </c>
    </row>
    <row r="4418" spans="1:9" x14ac:dyDescent="0.25">
      <c r="A4418" s="367" t="s">
        <v>4184</v>
      </c>
      <c r="B4418" s="367" t="s">
        <v>3979</v>
      </c>
      <c r="C4418" s="371"/>
      <c r="D4418" s="369">
        <v>284400000</v>
      </c>
      <c r="E4418" s="369">
        <v>143200</v>
      </c>
      <c r="F4418" s="369">
        <v>1986</v>
      </c>
      <c r="G4418" s="372">
        <v>4.7518894359477217</v>
      </c>
      <c r="H4418" s="12">
        <v>60</v>
      </c>
      <c r="I4418" s="12">
        <v>1</v>
      </c>
    </row>
    <row r="4419" spans="1:9" x14ac:dyDescent="0.25">
      <c r="A4419" s="366" t="s">
        <v>4185</v>
      </c>
      <c r="B4419" s="366" t="s">
        <v>3979</v>
      </c>
      <c r="C4419" s="370"/>
      <c r="D4419" s="368">
        <v>303200000</v>
      </c>
      <c r="E4419" s="368">
        <v>152100</v>
      </c>
      <c r="F4419" s="368">
        <v>1993</v>
      </c>
      <c r="G4419" s="373">
        <v>4.7014906079344359</v>
      </c>
      <c r="H4419" s="13">
        <v>60</v>
      </c>
      <c r="I4419" s="12">
        <v>1</v>
      </c>
    </row>
    <row r="4420" spans="1:9" x14ac:dyDescent="0.25">
      <c r="A4420" s="367" t="s">
        <v>4186</v>
      </c>
      <c r="B4420" s="367" t="s">
        <v>3979</v>
      </c>
      <c r="C4420" s="371"/>
      <c r="D4420" s="369">
        <v>304000000</v>
      </c>
      <c r="E4420" s="369">
        <v>156600</v>
      </c>
      <c r="F4420" s="369">
        <v>1942</v>
      </c>
      <c r="G4420" s="372">
        <v>4.6607583618467343</v>
      </c>
      <c r="H4420" s="12">
        <v>60</v>
      </c>
      <c r="I4420" s="12">
        <v>1</v>
      </c>
    </row>
    <row r="4421" spans="1:9" x14ac:dyDescent="0.25">
      <c r="A4421" s="366" t="s">
        <v>4187</v>
      </c>
      <c r="B4421" s="366" t="s">
        <v>3979</v>
      </c>
      <c r="C4421" s="370"/>
      <c r="D4421" s="368">
        <v>344600000</v>
      </c>
      <c r="E4421" s="368">
        <v>154300</v>
      </c>
      <c r="F4421" s="368">
        <v>2233</v>
      </c>
      <c r="G4421" s="373">
        <v>4.8691196786732815</v>
      </c>
      <c r="H4421" s="13">
        <v>30</v>
      </c>
      <c r="I4421" s="12">
        <v>1</v>
      </c>
    </row>
    <row r="4422" spans="1:9" x14ac:dyDescent="0.25">
      <c r="A4422" s="367" t="s">
        <v>4188</v>
      </c>
      <c r="B4422" s="367" t="s">
        <v>3979</v>
      </c>
      <c r="C4422" s="371"/>
      <c r="D4422" s="369">
        <v>372400000</v>
      </c>
      <c r="E4422" s="369">
        <v>155900</v>
      </c>
      <c r="F4422" s="369">
        <v>2389</v>
      </c>
      <c r="G4422" s="372">
        <v>4.8827346423646345</v>
      </c>
      <c r="H4422" s="12">
        <v>30</v>
      </c>
      <c r="I4422" s="12">
        <v>1</v>
      </c>
    </row>
    <row r="4423" spans="1:9" x14ac:dyDescent="0.25">
      <c r="A4423" s="366" t="s">
        <v>4189</v>
      </c>
      <c r="B4423" s="366" t="s">
        <v>3979</v>
      </c>
      <c r="C4423" s="370"/>
      <c r="D4423" s="368">
        <v>394900000</v>
      </c>
      <c r="E4423" s="368">
        <v>182000</v>
      </c>
      <c r="F4423" s="368">
        <v>2170</v>
      </c>
      <c r="G4423" s="373">
        <v>4.7717737995170957</v>
      </c>
      <c r="H4423" s="13">
        <v>30</v>
      </c>
      <c r="I4423" s="12">
        <v>1</v>
      </c>
    </row>
    <row r="4424" spans="1:9" x14ac:dyDescent="0.25">
      <c r="A4424" s="367" t="s">
        <v>4190</v>
      </c>
      <c r="B4424" s="367" t="s">
        <v>3979</v>
      </c>
      <c r="C4424" s="371"/>
      <c r="D4424" s="369">
        <v>394000000</v>
      </c>
      <c r="E4424" s="369">
        <v>183900</v>
      </c>
      <c r="F4424" s="369">
        <v>2143</v>
      </c>
      <c r="G4424" s="372">
        <v>4.8279781141178892</v>
      </c>
      <c r="H4424" s="12">
        <v>15</v>
      </c>
      <c r="I4424" s="12">
        <v>1</v>
      </c>
    </row>
    <row r="4425" spans="1:9" x14ac:dyDescent="0.25">
      <c r="A4425" s="366" t="s">
        <v>4191</v>
      </c>
      <c r="B4425" s="366" t="s">
        <v>3979</v>
      </c>
      <c r="C4425" s="370"/>
      <c r="D4425" s="368">
        <v>391100000</v>
      </c>
      <c r="E4425" s="368">
        <v>182700</v>
      </c>
      <c r="F4425" s="368">
        <v>2141</v>
      </c>
      <c r="G4425" s="373">
        <v>4.7731268330688685</v>
      </c>
      <c r="H4425" s="13">
        <v>15</v>
      </c>
      <c r="I4425" s="12">
        <v>1</v>
      </c>
    </row>
    <row r="4426" spans="1:9" x14ac:dyDescent="0.25">
      <c r="A4426" s="367" t="s">
        <v>4192</v>
      </c>
      <c r="B4426" s="367" t="s">
        <v>3979</v>
      </c>
      <c r="C4426" s="371"/>
      <c r="D4426" s="369">
        <v>396400000</v>
      </c>
      <c r="E4426" s="369">
        <v>200300</v>
      </c>
      <c r="F4426" s="369">
        <v>1979</v>
      </c>
      <c r="G4426" s="372">
        <v>4.6796328401402345</v>
      </c>
      <c r="H4426" s="12">
        <v>15</v>
      </c>
      <c r="I4426" s="12">
        <v>1</v>
      </c>
    </row>
    <row r="4427" spans="1:9" x14ac:dyDescent="0.25">
      <c r="A4427" s="366" t="s">
        <v>4193</v>
      </c>
      <c r="B4427" s="366" t="s">
        <v>3979</v>
      </c>
      <c r="C4427" s="370"/>
      <c r="D4427" s="368">
        <v>407300000</v>
      </c>
      <c r="E4427" s="368">
        <v>237400</v>
      </c>
      <c r="F4427" s="368">
        <v>1715</v>
      </c>
      <c r="G4427" s="373">
        <v>4.6051701859880918</v>
      </c>
      <c r="H4427" s="13">
        <v>0</v>
      </c>
      <c r="I4427" s="12">
        <v>1</v>
      </c>
    </row>
    <row r="4428" spans="1:9" x14ac:dyDescent="0.25">
      <c r="A4428" s="367" t="s">
        <v>4194</v>
      </c>
      <c r="B4428" s="367" t="s">
        <v>3979</v>
      </c>
      <c r="C4428" s="371"/>
      <c r="D4428" s="369">
        <v>405500000</v>
      </c>
      <c r="E4428" s="369">
        <v>224000</v>
      </c>
      <c r="F4428" s="369">
        <v>1810</v>
      </c>
      <c r="G4428" s="372">
        <v>4.6051701859880918</v>
      </c>
      <c r="H4428" s="12">
        <v>0</v>
      </c>
      <c r="I4428" s="12">
        <v>1</v>
      </c>
    </row>
    <row r="4429" spans="1:9" x14ac:dyDescent="0.25">
      <c r="A4429" s="366" t="s">
        <v>4195</v>
      </c>
      <c r="B4429" s="366" t="s">
        <v>3979</v>
      </c>
      <c r="C4429" s="370"/>
      <c r="D4429" s="368">
        <v>371900000</v>
      </c>
      <c r="E4429" s="368">
        <v>202500</v>
      </c>
      <c r="F4429" s="368">
        <v>1837</v>
      </c>
      <c r="G4429" s="373">
        <v>4.6051701859880918</v>
      </c>
      <c r="H4429" s="13">
        <v>0</v>
      </c>
      <c r="I4429" s="12">
        <v>1</v>
      </c>
    </row>
    <row r="4430" spans="1:9" x14ac:dyDescent="0.25">
      <c r="A4430" s="366" t="s">
        <v>1102</v>
      </c>
      <c r="B4430" s="366" t="s">
        <v>3995</v>
      </c>
      <c r="C4430" s="370"/>
      <c r="D4430" s="368">
        <v>257.39999999999998</v>
      </c>
      <c r="E4430" s="368">
        <v>119500</v>
      </c>
      <c r="F4430" s="368">
        <v>2.153E-3</v>
      </c>
      <c r="G4430" s="370"/>
      <c r="H4430" s="12"/>
      <c r="I4430" s="12">
        <v>1</v>
      </c>
    </row>
    <row r="4431" spans="1:9" x14ac:dyDescent="0.25">
      <c r="A4431" s="367" t="s">
        <v>1103</v>
      </c>
      <c r="B4431" s="367" t="s">
        <v>3995</v>
      </c>
      <c r="C4431" s="371"/>
      <c r="D4431" s="369">
        <v>72.31</v>
      </c>
      <c r="E4431" s="369">
        <v>111000</v>
      </c>
      <c r="F4431" s="369">
        <v>6.512E-4</v>
      </c>
      <c r="G4431" s="371"/>
      <c r="H4431" s="13"/>
      <c r="I4431" s="12">
        <v>1</v>
      </c>
    </row>
    <row r="4432" spans="1:9" x14ac:dyDescent="0.25">
      <c r="A4432" s="366" t="s">
        <v>1104</v>
      </c>
      <c r="B4432" s="366" t="s">
        <v>3995</v>
      </c>
      <c r="C4432" s="370"/>
      <c r="D4432" s="368">
        <v>38.64</v>
      </c>
      <c r="E4432" s="368">
        <v>116600</v>
      </c>
      <c r="F4432" s="368">
        <v>3.3129999999999998E-4</v>
      </c>
      <c r="G4432" s="370"/>
      <c r="H4432" s="12"/>
      <c r="I4432" s="12">
        <v>1</v>
      </c>
    </row>
    <row r="4433" spans="1:9" x14ac:dyDescent="0.25">
      <c r="A4433" s="367" t="s">
        <v>4196</v>
      </c>
      <c r="B4433" s="367" t="s">
        <v>3995</v>
      </c>
      <c r="C4433" s="371"/>
      <c r="D4433" s="369">
        <v>366900</v>
      </c>
      <c r="E4433" s="369">
        <v>164100</v>
      </c>
      <c r="F4433" s="369">
        <v>2.2360000000000002</v>
      </c>
      <c r="G4433" s="372">
        <v>3.9194229122558069</v>
      </c>
      <c r="H4433" s="13">
        <v>120</v>
      </c>
      <c r="I4433" s="12">
        <v>1</v>
      </c>
    </row>
    <row r="4434" spans="1:9" x14ac:dyDescent="0.25">
      <c r="A4434" s="366" t="s">
        <v>4197</v>
      </c>
      <c r="B4434" s="366" t="s">
        <v>3995</v>
      </c>
      <c r="C4434" s="370"/>
      <c r="D4434" s="368">
        <v>470700</v>
      </c>
      <c r="E4434" s="368">
        <v>152100</v>
      </c>
      <c r="F4434" s="368">
        <v>3.0939999999999999</v>
      </c>
      <c r="G4434" s="373">
        <v>4.2447796451493289</v>
      </c>
      <c r="H4434" s="12">
        <v>120</v>
      </c>
      <c r="I4434" s="12">
        <v>1</v>
      </c>
    </row>
    <row r="4435" spans="1:9" x14ac:dyDescent="0.25">
      <c r="A4435" s="367" t="s">
        <v>4198</v>
      </c>
      <c r="B4435" s="367" t="s">
        <v>3995</v>
      </c>
      <c r="C4435" s="371"/>
      <c r="D4435" s="369">
        <v>388500</v>
      </c>
      <c r="E4435" s="369">
        <v>146300</v>
      </c>
      <c r="F4435" s="369">
        <v>2.6560000000000001</v>
      </c>
      <c r="G4435" s="372">
        <v>4.129292242251374</v>
      </c>
      <c r="H4435" s="13">
        <v>120</v>
      </c>
      <c r="I4435" s="12">
        <v>1</v>
      </c>
    </row>
    <row r="4436" spans="1:9" x14ac:dyDescent="0.25">
      <c r="A4436" s="366" t="s">
        <v>4199</v>
      </c>
      <c r="B4436" s="366" t="s">
        <v>3995</v>
      </c>
      <c r="C4436" s="370"/>
      <c r="D4436" s="368">
        <v>496900</v>
      </c>
      <c r="E4436" s="368">
        <v>137000</v>
      </c>
      <c r="F4436" s="368">
        <v>3.6269999999999998</v>
      </c>
      <c r="G4436" s="373">
        <v>4.4033195491150723</v>
      </c>
      <c r="H4436" s="12">
        <v>60</v>
      </c>
      <c r="I4436" s="12">
        <v>1</v>
      </c>
    </row>
    <row r="4437" spans="1:9" x14ac:dyDescent="0.25">
      <c r="A4437" s="367" t="s">
        <v>4200</v>
      </c>
      <c r="B4437" s="367" t="s">
        <v>3995</v>
      </c>
      <c r="C4437" s="371"/>
      <c r="D4437" s="369">
        <v>691800</v>
      </c>
      <c r="E4437" s="369">
        <v>137600</v>
      </c>
      <c r="F4437" s="369">
        <v>5.0259999999999998</v>
      </c>
      <c r="G4437" s="372">
        <v>4.7300692199330747</v>
      </c>
      <c r="H4437" s="13">
        <v>60</v>
      </c>
      <c r="I4437" s="12">
        <v>1</v>
      </c>
    </row>
    <row r="4438" spans="1:9" x14ac:dyDescent="0.25">
      <c r="A4438" s="366" t="s">
        <v>4201</v>
      </c>
      <c r="B4438" s="366" t="s">
        <v>3995</v>
      </c>
      <c r="C4438" s="370"/>
      <c r="D4438" s="368">
        <v>636100</v>
      </c>
      <c r="E4438" s="368">
        <v>133000</v>
      </c>
      <c r="F4438" s="368">
        <v>4.782</v>
      </c>
      <c r="G4438" s="373">
        <v>4.7175048821116397</v>
      </c>
      <c r="H4438" s="12">
        <v>60</v>
      </c>
      <c r="I4438" s="12">
        <v>1</v>
      </c>
    </row>
    <row r="4439" spans="1:9" x14ac:dyDescent="0.25">
      <c r="A4439" s="367" t="s">
        <v>4202</v>
      </c>
      <c r="B4439" s="367" t="s">
        <v>3995</v>
      </c>
      <c r="C4439" s="371"/>
      <c r="D4439" s="369">
        <v>679800</v>
      </c>
      <c r="E4439" s="369">
        <v>135700</v>
      </c>
      <c r="F4439" s="369">
        <v>5.0090000000000003</v>
      </c>
      <c r="G4439" s="372">
        <v>4.7262295080479166</v>
      </c>
      <c r="H4439" s="13">
        <v>30</v>
      </c>
      <c r="I4439" s="12">
        <v>1</v>
      </c>
    </row>
    <row r="4440" spans="1:9" x14ac:dyDescent="0.25">
      <c r="A4440" s="366" t="s">
        <v>4203</v>
      </c>
      <c r="B4440" s="366" t="s">
        <v>3995</v>
      </c>
      <c r="C4440" s="370"/>
      <c r="D4440" s="368">
        <v>704300</v>
      </c>
      <c r="E4440" s="368">
        <v>138000</v>
      </c>
      <c r="F4440" s="368">
        <v>5.1040000000000001</v>
      </c>
      <c r="G4440" s="373">
        <v>4.7454725054596931</v>
      </c>
      <c r="H4440" s="12">
        <v>30</v>
      </c>
      <c r="I4440" s="12">
        <v>1</v>
      </c>
    </row>
    <row r="4441" spans="1:9" x14ac:dyDescent="0.25">
      <c r="A4441" s="367" t="s">
        <v>4204</v>
      </c>
      <c r="B4441" s="367" t="s">
        <v>3995</v>
      </c>
      <c r="C4441" s="371"/>
      <c r="D4441" s="369">
        <v>644400</v>
      </c>
      <c r="E4441" s="369">
        <v>134000</v>
      </c>
      <c r="F4441" s="369">
        <v>4.8090000000000002</v>
      </c>
      <c r="G4441" s="372">
        <v>4.7231364027526936</v>
      </c>
      <c r="H4441" s="13">
        <v>30</v>
      </c>
      <c r="I4441" s="12">
        <v>1</v>
      </c>
    </row>
    <row r="4442" spans="1:9" x14ac:dyDescent="0.25">
      <c r="A4442" s="366" t="s">
        <v>4205</v>
      </c>
      <c r="B4442" s="366" t="s">
        <v>3995</v>
      </c>
      <c r="C4442" s="370"/>
      <c r="D4442" s="368">
        <v>857700</v>
      </c>
      <c r="E4442" s="368">
        <v>139500</v>
      </c>
      <c r="F4442" s="368">
        <v>6.1479999999999997</v>
      </c>
      <c r="G4442" s="373">
        <v>4.9311587033340425</v>
      </c>
      <c r="H4442" s="12">
        <v>15</v>
      </c>
      <c r="I4442" s="12">
        <v>1</v>
      </c>
    </row>
    <row r="4443" spans="1:9" x14ac:dyDescent="0.25">
      <c r="A4443" s="367" t="s">
        <v>4206</v>
      </c>
      <c r="B4443" s="367" t="s">
        <v>3995</v>
      </c>
      <c r="C4443" s="371"/>
      <c r="D4443" s="369">
        <v>630900</v>
      </c>
      <c r="E4443" s="369">
        <v>148900</v>
      </c>
      <c r="F4443" s="369">
        <v>4.2370000000000001</v>
      </c>
      <c r="G4443" s="372">
        <v>4.5592615195272659</v>
      </c>
      <c r="H4443" s="13">
        <v>15</v>
      </c>
      <c r="I4443" s="12">
        <v>1</v>
      </c>
    </row>
    <row r="4444" spans="1:9" x14ac:dyDescent="0.25">
      <c r="A4444" s="366" t="s">
        <v>4207</v>
      </c>
      <c r="B4444" s="366" t="s">
        <v>3995</v>
      </c>
      <c r="C4444" s="370"/>
      <c r="D4444" s="368">
        <v>737900</v>
      </c>
      <c r="E4444" s="368">
        <v>147800</v>
      </c>
      <c r="F4444" s="368">
        <v>4.9930000000000003</v>
      </c>
      <c r="G4444" s="373">
        <v>4.760692182845724</v>
      </c>
      <c r="H4444" s="12">
        <v>15</v>
      </c>
      <c r="I4444" s="12">
        <v>1</v>
      </c>
    </row>
    <row r="4445" spans="1:9" x14ac:dyDescent="0.25">
      <c r="A4445" s="367" t="s">
        <v>4208</v>
      </c>
      <c r="B4445" s="367" t="s">
        <v>3995</v>
      </c>
      <c r="C4445" s="371"/>
      <c r="D4445" s="369">
        <v>980700</v>
      </c>
      <c r="E4445" s="369">
        <v>221000</v>
      </c>
      <c r="F4445" s="369">
        <v>4.4379999999999997</v>
      </c>
      <c r="G4445" s="372">
        <v>4.6051701859880918</v>
      </c>
      <c r="H4445" s="13">
        <v>0</v>
      </c>
      <c r="I4445" s="12">
        <v>1</v>
      </c>
    </row>
    <row r="4446" spans="1:9" x14ac:dyDescent="0.25">
      <c r="A4446" s="366" t="s">
        <v>4209</v>
      </c>
      <c r="B4446" s="366" t="s">
        <v>3995</v>
      </c>
      <c r="C4446" s="370"/>
      <c r="D4446" s="368">
        <v>971800</v>
      </c>
      <c r="E4446" s="368">
        <v>219000</v>
      </c>
      <c r="F4446" s="368">
        <v>4.4359999999999999</v>
      </c>
      <c r="G4446" s="373">
        <v>4.6051701859880918</v>
      </c>
      <c r="H4446" s="12">
        <v>0</v>
      </c>
      <c r="I4446" s="12">
        <v>1</v>
      </c>
    </row>
    <row r="4447" spans="1:9" x14ac:dyDescent="0.25">
      <c r="A4447" s="367" t="s">
        <v>4210</v>
      </c>
      <c r="B4447" s="367" t="s">
        <v>3995</v>
      </c>
      <c r="C4447" s="371"/>
      <c r="D4447" s="369">
        <v>906700</v>
      </c>
      <c r="E4447" s="369">
        <v>212200</v>
      </c>
      <c r="F4447" s="369">
        <v>4.274</v>
      </c>
      <c r="G4447" s="372">
        <v>4.6051701859880918</v>
      </c>
      <c r="H4447" s="13">
        <v>0</v>
      </c>
      <c r="I4447" s="12">
        <v>1</v>
      </c>
    </row>
    <row r="4448" spans="1:9" x14ac:dyDescent="0.25">
      <c r="A4448" s="367" t="s">
        <v>1102</v>
      </c>
      <c r="B4448" s="367" t="s">
        <v>4011</v>
      </c>
      <c r="C4448" s="371"/>
      <c r="D4448" s="369">
        <v>213500</v>
      </c>
      <c r="E4448" s="369">
        <v>119500</v>
      </c>
      <c r="F4448" s="369">
        <v>1.786</v>
      </c>
      <c r="G4448" s="371"/>
      <c r="H4448" s="12"/>
      <c r="I4448" s="12">
        <v>1</v>
      </c>
    </row>
    <row r="4449" spans="1:9" x14ac:dyDescent="0.25">
      <c r="A4449" s="366" t="s">
        <v>1103</v>
      </c>
      <c r="B4449" s="366" t="s">
        <v>4011</v>
      </c>
      <c r="C4449" s="370"/>
      <c r="D4449" s="368">
        <v>179100</v>
      </c>
      <c r="E4449" s="368">
        <v>111000</v>
      </c>
      <c r="F4449" s="368">
        <v>1.613</v>
      </c>
      <c r="G4449" s="370"/>
      <c r="H4449" s="13"/>
      <c r="I4449" s="12">
        <v>1</v>
      </c>
    </row>
    <row r="4450" spans="1:9" x14ac:dyDescent="0.25">
      <c r="A4450" s="367" t="s">
        <v>1104</v>
      </c>
      <c r="B4450" s="367" t="s">
        <v>4011</v>
      </c>
      <c r="C4450" s="371"/>
      <c r="D4450" s="369">
        <v>231000</v>
      </c>
      <c r="E4450" s="369">
        <v>116600</v>
      </c>
      <c r="F4450" s="369">
        <v>1.9810000000000001</v>
      </c>
      <c r="G4450" s="371"/>
      <c r="H4450" s="12"/>
      <c r="I4450" s="12">
        <v>1</v>
      </c>
    </row>
    <row r="4451" spans="1:9" x14ac:dyDescent="0.25">
      <c r="A4451" s="366" t="s">
        <v>4211</v>
      </c>
      <c r="B4451" s="366" t="s">
        <v>4011</v>
      </c>
      <c r="C4451" s="370"/>
      <c r="D4451" s="368">
        <v>251700</v>
      </c>
      <c r="E4451" s="368">
        <v>187000</v>
      </c>
      <c r="F4451" s="368">
        <v>1.3460000000000001</v>
      </c>
      <c r="G4451" s="373">
        <v>6.0999762387708438</v>
      </c>
      <c r="H4451" s="13">
        <v>120</v>
      </c>
      <c r="I4451" s="12">
        <v>1</v>
      </c>
    </row>
    <row r="4452" spans="1:9" x14ac:dyDescent="0.25">
      <c r="A4452" s="367" t="s">
        <v>4212</v>
      </c>
      <c r="B4452" s="367" t="s">
        <v>4011</v>
      </c>
      <c r="C4452" s="371"/>
      <c r="D4452" s="369">
        <v>319900</v>
      </c>
      <c r="E4452" s="369">
        <v>179200</v>
      </c>
      <c r="F4452" s="369">
        <v>1.7849999999999999</v>
      </c>
      <c r="G4452" s="372">
        <v>4.0628458951627282</v>
      </c>
      <c r="H4452" s="12">
        <v>120</v>
      </c>
      <c r="I4452" s="12">
        <v>1</v>
      </c>
    </row>
    <row r="4453" spans="1:9" x14ac:dyDescent="0.25">
      <c r="A4453" s="366" t="s">
        <v>4213</v>
      </c>
      <c r="B4453" s="366" t="s">
        <v>4011</v>
      </c>
      <c r="C4453" s="370"/>
      <c r="D4453" s="368">
        <v>272900</v>
      </c>
      <c r="E4453" s="368">
        <v>160600</v>
      </c>
      <c r="F4453" s="368">
        <v>1.7</v>
      </c>
      <c r="G4453" s="373">
        <v>5.1462095883505814</v>
      </c>
      <c r="H4453" s="13">
        <v>120</v>
      </c>
      <c r="I4453" s="12">
        <v>1</v>
      </c>
    </row>
    <row r="4454" spans="1:9" x14ac:dyDescent="0.25">
      <c r="A4454" s="367" t="s">
        <v>4214</v>
      </c>
      <c r="B4454" s="367" t="s">
        <v>4011</v>
      </c>
      <c r="C4454" s="371"/>
      <c r="D4454" s="369">
        <v>251900</v>
      </c>
      <c r="E4454" s="369">
        <v>145100</v>
      </c>
      <c r="F4454" s="369">
        <v>1.736</v>
      </c>
      <c r="G4454" s="372">
        <v>4.0455543980526683</v>
      </c>
      <c r="H4454" s="12">
        <v>60</v>
      </c>
      <c r="I4454" s="12">
        <v>1</v>
      </c>
    </row>
    <row r="4455" spans="1:9" x14ac:dyDescent="0.25">
      <c r="A4455" s="366" t="s">
        <v>4215</v>
      </c>
      <c r="B4455" s="366" t="s">
        <v>4011</v>
      </c>
      <c r="C4455" s="370"/>
      <c r="D4455" s="368">
        <v>332400</v>
      </c>
      <c r="E4455" s="368">
        <v>138000</v>
      </c>
      <c r="F4455" s="368">
        <v>2.4079999999999999</v>
      </c>
      <c r="G4455" s="370" t="s">
        <v>1037</v>
      </c>
      <c r="H4455" s="13">
        <v>60</v>
      </c>
      <c r="I4455" s="12">
        <v>1</v>
      </c>
    </row>
    <row r="4456" spans="1:9" x14ac:dyDescent="0.25">
      <c r="A4456" s="367" t="s">
        <v>4216</v>
      </c>
      <c r="B4456" s="367" t="s">
        <v>4011</v>
      </c>
      <c r="C4456" s="371"/>
      <c r="D4456" s="369">
        <v>279100</v>
      </c>
      <c r="E4456" s="369">
        <v>154800</v>
      </c>
      <c r="F4456" s="369">
        <v>1.8029999999999999</v>
      </c>
      <c r="G4456" s="371" t="s">
        <v>1037</v>
      </c>
      <c r="H4456" s="12">
        <v>60</v>
      </c>
      <c r="I4456" s="12">
        <v>1</v>
      </c>
    </row>
    <row r="4457" spans="1:9" x14ac:dyDescent="0.25">
      <c r="A4457" s="366" t="s">
        <v>4217</v>
      </c>
      <c r="B4457" s="366" t="s">
        <v>4011</v>
      </c>
      <c r="C4457" s="370"/>
      <c r="D4457" s="368">
        <v>289300</v>
      </c>
      <c r="E4457" s="368">
        <v>148700</v>
      </c>
      <c r="F4457" s="368">
        <v>1.946</v>
      </c>
      <c r="G4457" s="370" t="s">
        <v>1037</v>
      </c>
      <c r="H4457" s="13">
        <v>30</v>
      </c>
      <c r="I4457" s="12">
        <v>1</v>
      </c>
    </row>
    <row r="4458" spans="1:9" x14ac:dyDescent="0.25">
      <c r="A4458" s="367" t="s">
        <v>4218</v>
      </c>
      <c r="B4458" s="367" t="s">
        <v>4011</v>
      </c>
      <c r="C4458" s="371"/>
      <c r="D4458" s="369">
        <v>341700</v>
      </c>
      <c r="E4458" s="369">
        <v>159200</v>
      </c>
      <c r="F4458" s="369">
        <v>2.1469999999999998</v>
      </c>
      <c r="G4458" s="371" t="s">
        <v>1037</v>
      </c>
      <c r="H4458" s="12">
        <v>30</v>
      </c>
      <c r="I4458" s="12">
        <v>1</v>
      </c>
    </row>
    <row r="4459" spans="1:9" x14ac:dyDescent="0.25">
      <c r="A4459" s="366" t="s">
        <v>4219</v>
      </c>
      <c r="B4459" s="366" t="s">
        <v>4011</v>
      </c>
      <c r="C4459" s="370"/>
      <c r="D4459" s="368">
        <v>292700</v>
      </c>
      <c r="E4459" s="368">
        <v>163000</v>
      </c>
      <c r="F4459" s="368">
        <v>1.796</v>
      </c>
      <c r="G4459" s="370" t="s">
        <v>1037</v>
      </c>
      <c r="H4459" s="13">
        <v>30</v>
      </c>
      <c r="I4459" s="12">
        <v>1</v>
      </c>
    </row>
    <row r="4460" spans="1:9" x14ac:dyDescent="0.25">
      <c r="A4460" s="367" t="s">
        <v>4220</v>
      </c>
      <c r="B4460" s="367" t="s">
        <v>4011</v>
      </c>
      <c r="C4460" s="371"/>
      <c r="D4460" s="369">
        <v>325100</v>
      </c>
      <c r="E4460" s="369">
        <v>150100</v>
      </c>
      <c r="F4460" s="369">
        <v>2.1659999999999999</v>
      </c>
      <c r="G4460" s="371" t="s">
        <v>1037</v>
      </c>
      <c r="H4460" s="12">
        <v>15</v>
      </c>
      <c r="I4460" s="12">
        <v>1</v>
      </c>
    </row>
    <row r="4461" spans="1:9" x14ac:dyDescent="0.25">
      <c r="A4461" s="366" t="s">
        <v>4221</v>
      </c>
      <c r="B4461" s="366" t="s">
        <v>4011</v>
      </c>
      <c r="C4461" s="370"/>
      <c r="D4461" s="368">
        <v>318600</v>
      </c>
      <c r="E4461" s="368">
        <v>156600</v>
      </c>
      <c r="F4461" s="368">
        <v>2.0339999999999998</v>
      </c>
      <c r="G4461" s="370" t="s">
        <v>1037</v>
      </c>
      <c r="H4461" s="13">
        <v>15</v>
      </c>
      <c r="I4461" s="12">
        <v>1</v>
      </c>
    </row>
    <row r="4462" spans="1:9" x14ac:dyDescent="0.25">
      <c r="A4462" s="367" t="s">
        <v>4222</v>
      </c>
      <c r="B4462" s="367" t="s">
        <v>4011</v>
      </c>
      <c r="C4462" s="371"/>
      <c r="D4462" s="369">
        <v>195500</v>
      </c>
      <c r="E4462" s="369">
        <v>162500</v>
      </c>
      <c r="F4462" s="369">
        <v>1.2030000000000001</v>
      </c>
      <c r="G4462" s="372">
        <v>6.9907196229641659</v>
      </c>
      <c r="H4462" s="12">
        <v>15</v>
      </c>
      <c r="I4462" s="12">
        <v>1</v>
      </c>
    </row>
    <row r="4463" spans="1:9" x14ac:dyDescent="0.25">
      <c r="A4463" s="366" t="s">
        <v>4223</v>
      </c>
      <c r="B4463" s="366" t="s">
        <v>4011</v>
      </c>
      <c r="C4463" s="370"/>
      <c r="D4463" s="368">
        <v>317000</v>
      </c>
      <c r="E4463" s="368">
        <v>187200</v>
      </c>
      <c r="F4463" s="368">
        <v>1.6930000000000001</v>
      </c>
      <c r="G4463" s="373">
        <v>4.6051701859880918</v>
      </c>
      <c r="H4463" s="13">
        <v>0</v>
      </c>
      <c r="I4463" s="12">
        <v>1</v>
      </c>
    </row>
    <row r="4464" spans="1:9" x14ac:dyDescent="0.25">
      <c r="A4464" s="367" t="s">
        <v>4224</v>
      </c>
      <c r="B4464" s="367" t="s">
        <v>4011</v>
      </c>
      <c r="C4464" s="371"/>
      <c r="D4464" s="369">
        <v>354600</v>
      </c>
      <c r="E4464" s="369">
        <v>199300</v>
      </c>
      <c r="F4464" s="369">
        <v>1.7789999999999999</v>
      </c>
      <c r="G4464" s="372">
        <v>4.6051701859880918</v>
      </c>
      <c r="H4464" s="12">
        <v>0</v>
      </c>
      <c r="I4464" s="12">
        <v>1</v>
      </c>
    </row>
    <row r="4465" spans="1:9" x14ac:dyDescent="0.25">
      <c r="A4465" s="366" t="s">
        <v>4225</v>
      </c>
      <c r="B4465" s="366" t="s">
        <v>4011</v>
      </c>
      <c r="C4465" s="370"/>
      <c r="D4465" s="368">
        <v>359200</v>
      </c>
      <c r="E4465" s="368">
        <v>206500</v>
      </c>
      <c r="F4465" s="368">
        <v>1.7390000000000001</v>
      </c>
      <c r="G4465" s="373">
        <v>4.6051701859880918</v>
      </c>
      <c r="H4465" s="13">
        <v>0</v>
      </c>
      <c r="I4465" s="12">
        <v>1</v>
      </c>
    </row>
    <row r="4466" spans="1:9" x14ac:dyDescent="0.25">
      <c r="A4466" s="366" t="s">
        <v>1102</v>
      </c>
      <c r="B4466" s="366" t="s">
        <v>4027</v>
      </c>
      <c r="C4466" s="370"/>
      <c r="D4466" s="368">
        <v>469.2</v>
      </c>
      <c r="E4466" s="368">
        <v>119500</v>
      </c>
      <c r="F4466" s="368">
        <v>3.9259999999999998E-3</v>
      </c>
      <c r="G4466" s="370"/>
      <c r="H4466" s="12"/>
      <c r="I4466" s="12">
        <v>1</v>
      </c>
    </row>
    <row r="4467" spans="1:9" x14ac:dyDescent="0.25">
      <c r="A4467" s="367" t="s">
        <v>1103</v>
      </c>
      <c r="B4467" s="367" t="s">
        <v>4027</v>
      </c>
      <c r="C4467" s="371"/>
      <c r="D4467" s="369">
        <v>457.7</v>
      </c>
      <c r="E4467" s="369">
        <v>111000</v>
      </c>
      <c r="F4467" s="369">
        <v>4.1219999999999998E-3</v>
      </c>
      <c r="G4467" s="371"/>
      <c r="H4467" s="13"/>
      <c r="I4467" s="12">
        <v>1</v>
      </c>
    </row>
    <row r="4468" spans="1:9" x14ac:dyDescent="0.25">
      <c r="A4468" s="366" t="s">
        <v>1104</v>
      </c>
      <c r="B4468" s="366" t="s">
        <v>4027</v>
      </c>
      <c r="C4468" s="370"/>
      <c r="D4468" s="368">
        <v>1018</v>
      </c>
      <c r="E4468" s="368">
        <v>116600</v>
      </c>
      <c r="F4468" s="368">
        <v>8.7320000000000002E-3</v>
      </c>
      <c r="G4468" s="370"/>
      <c r="H4468" s="12"/>
      <c r="I4468" s="12">
        <v>1</v>
      </c>
    </row>
    <row r="4469" spans="1:9" x14ac:dyDescent="0.25">
      <c r="A4469" s="367" t="s">
        <v>4226</v>
      </c>
      <c r="B4469" s="367" t="s">
        <v>4027</v>
      </c>
      <c r="C4469" s="371"/>
      <c r="D4469" s="369">
        <v>353300</v>
      </c>
      <c r="E4469" s="369">
        <v>185700</v>
      </c>
      <c r="F4469" s="369">
        <v>1.903</v>
      </c>
      <c r="G4469" s="372">
        <v>2.2377796861318768</v>
      </c>
      <c r="H4469" s="13">
        <v>120</v>
      </c>
      <c r="I4469" s="12">
        <v>1</v>
      </c>
    </row>
    <row r="4470" spans="1:9" x14ac:dyDescent="0.25">
      <c r="A4470" s="366" t="s">
        <v>4227</v>
      </c>
      <c r="B4470" s="366" t="s">
        <v>4027</v>
      </c>
      <c r="C4470" s="370"/>
      <c r="D4470" s="368">
        <v>449200</v>
      </c>
      <c r="E4470" s="368">
        <v>198300</v>
      </c>
      <c r="F4470" s="368">
        <v>2.266</v>
      </c>
      <c r="G4470" s="373">
        <v>2.2968354349447919</v>
      </c>
      <c r="H4470" s="12">
        <v>120</v>
      </c>
      <c r="I4470" s="12">
        <v>1</v>
      </c>
    </row>
    <row r="4471" spans="1:9" x14ac:dyDescent="0.25">
      <c r="A4471" s="367" t="s">
        <v>4228</v>
      </c>
      <c r="B4471" s="367" t="s">
        <v>4027</v>
      </c>
      <c r="C4471" s="371"/>
      <c r="D4471" s="369">
        <v>474100</v>
      </c>
      <c r="E4471" s="369">
        <v>196100</v>
      </c>
      <c r="F4471" s="369">
        <v>2.4169999999999998</v>
      </c>
      <c r="G4471" s="372">
        <v>2.4671820981332089</v>
      </c>
      <c r="H4471" s="13">
        <v>120</v>
      </c>
      <c r="I4471" s="12">
        <v>1</v>
      </c>
    </row>
    <row r="4472" spans="1:9" x14ac:dyDescent="0.25">
      <c r="A4472" s="366" t="s">
        <v>4229</v>
      </c>
      <c r="B4472" s="366" t="s">
        <v>4027</v>
      </c>
      <c r="C4472" s="370"/>
      <c r="D4472" s="368">
        <v>1125000</v>
      </c>
      <c r="E4472" s="368">
        <v>192700</v>
      </c>
      <c r="F4472" s="368">
        <v>5.8360000000000003</v>
      </c>
      <c r="G4472" s="373">
        <v>3.3603783966563432</v>
      </c>
      <c r="H4472" s="12">
        <v>60</v>
      </c>
      <c r="I4472" s="12">
        <v>1</v>
      </c>
    </row>
    <row r="4473" spans="1:9" x14ac:dyDescent="0.25">
      <c r="A4473" s="367" t="s">
        <v>4230</v>
      </c>
      <c r="B4473" s="367" t="s">
        <v>4027</v>
      </c>
      <c r="C4473" s="371"/>
      <c r="D4473" s="369">
        <v>1097000</v>
      </c>
      <c r="E4473" s="369">
        <v>185000</v>
      </c>
      <c r="F4473" s="369">
        <v>5.9269999999999996</v>
      </c>
      <c r="G4473" s="372">
        <v>3.2598647301282089</v>
      </c>
      <c r="H4473" s="13">
        <v>60</v>
      </c>
      <c r="I4473" s="12">
        <v>1</v>
      </c>
    </row>
    <row r="4474" spans="1:9" x14ac:dyDescent="0.25">
      <c r="A4474" s="366" t="s">
        <v>4231</v>
      </c>
      <c r="B4474" s="366" t="s">
        <v>4027</v>
      </c>
      <c r="C4474" s="370"/>
      <c r="D4474" s="368">
        <v>1172000</v>
      </c>
      <c r="E4474" s="368">
        <v>185200</v>
      </c>
      <c r="F4474" s="368">
        <v>6.327</v>
      </c>
      <c r="G4474" s="373">
        <v>3.4309135990227926</v>
      </c>
      <c r="H4474" s="12">
        <v>60</v>
      </c>
      <c r="I4474" s="12">
        <v>1</v>
      </c>
    </row>
    <row r="4475" spans="1:9" x14ac:dyDescent="0.25">
      <c r="A4475" s="367" t="s">
        <v>4232</v>
      </c>
      <c r="B4475" s="367" t="s">
        <v>4027</v>
      </c>
      <c r="C4475" s="371"/>
      <c r="D4475" s="369">
        <v>2081000</v>
      </c>
      <c r="E4475" s="369">
        <v>208000</v>
      </c>
      <c r="F4475" s="369">
        <v>10.01</v>
      </c>
      <c r="G4475" s="372">
        <v>3.9003173071770947</v>
      </c>
      <c r="H4475" s="13">
        <v>30</v>
      </c>
      <c r="I4475" s="12">
        <v>1</v>
      </c>
    </row>
    <row r="4476" spans="1:9" x14ac:dyDescent="0.25">
      <c r="A4476" s="366" t="s">
        <v>4233</v>
      </c>
      <c r="B4476" s="366" t="s">
        <v>4027</v>
      </c>
      <c r="C4476" s="370"/>
      <c r="D4476" s="368">
        <v>2024000</v>
      </c>
      <c r="E4476" s="368">
        <v>194500</v>
      </c>
      <c r="F4476" s="368">
        <v>10.4</v>
      </c>
      <c r="G4476" s="373">
        <v>3.8225585378022662</v>
      </c>
      <c r="H4476" s="12">
        <v>30</v>
      </c>
      <c r="I4476" s="12">
        <v>1</v>
      </c>
    </row>
    <row r="4477" spans="1:9" x14ac:dyDescent="0.25">
      <c r="A4477" s="367" t="s">
        <v>4234</v>
      </c>
      <c r="B4477" s="367" t="s">
        <v>4027</v>
      </c>
      <c r="C4477" s="371"/>
      <c r="D4477" s="369">
        <v>2146000</v>
      </c>
      <c r="E4477" s="369">
        <v>183200</v>
      </c>
      <c r="F4477" s="369">
        <v>11.71</v>
      </c>
      <c r="G4477" s="372">
        <v>4.0469372508602417</v>
      </c>
      <c r="H4477" s="13">
        <v>30</v>
      </c>
      <c r="I4477" s="12">
        <v>1</v>
      </c>
    </row>
    <row r="4478" spans="1:9" x14ac:dyDescent="0.25">
      <c r="A4478" s="366" t="s">
        <v>4235</v>
      </c>
      <c r="B4478" s="366" t="s">
        <v>4027</v>
      </c>
      <c r="C4478" s="370"/>
      <c r="D4478" s="368">
        <v>2999000</v>
      </c>
      <c r="E4478" s="368">
        <v>190200</v>
      </c>
      <c r="F4478" s="368">
        <v>15.77</v>
      </c>
      <c r="G4478" s="373">
        <v>4.3550463007564373</v>
      </c>
      <c r="H4478" s="12">
        <v>15</v>
      </c>
      <c r="I4478" s="12">
        <v>1</v>
      </c>
    </row>
    <row r="4479" spans="1:9" x14ac:dyDescent="0.25">
      <c r="A4479" s="367" t="s">
        <v>4236</v>
      </c>
      <c r="B4479" s="367" t="s">
        <v>4027</v>
      </c>
      <c r="C4479" s="371"/>
      <c r="D4479" s="369">
        <v>3087000</v>
      </c>
      <c r="E4479" s="369">
        <v>192300</v>
      </c>
      <c r="F4479" s="369">
        <v>16.05</v>
      </c>
      <c r="G4479" s="372">
        <v>4.256650991394185</v>
      </c>
      <c r="H4479" s="13">
        <v>15</v>
      </c>
      <c r="I4479" s="12">
        <v>1</v>
      </c>
    </row>
    <row r="4480" spans="1:9" x14ac:dyDescent="0.25">
      <c r="A4480" s="366" t="s">
        <v>4237</v>
      </c>
      <c r="B4480" s="366" t="s">
        <v>4027</v>
      </c>
      <c r="C4480" s="370"/>
      <c r="D4480" s="368">
        <v>3065000</v>
      </c>
      <c r="E4480" s="368">
        <v>183400</v>
      </c>
      <c r="F4480" s="368">
        <v>16.71</v>
      </c>
      <c r="G4480" s="373">
        <v>4.4026443986602848</v>
      </c>
      <c r="H4480" s="12">
        <v>15</v>
      </c>
      <c r="I4480" s="12">
        <v>1</v>
      </c>
    </row>
    <row r="4481" spans="1:9" x14ac:dyDescent="0.25">
      <c r="A4481" s="367" t="s">
        <v>4238</v>
      </c>
      <c r="B4481" s="367" t="s">
        <v>4027</v>
      </c>
      <c r="C4481" s="371"/>
      <c r="D4481" s="369">
        <v>4802000</v>
      </c>
      <c r="E4481" s="369">
        <v>237100</v>
      </c>
      <c r="F4481" s="369">
        <v>20.25</v>
      </c>
      <c r="G4481" s="372">
        <v>4.6051701859880918</v>
      </c>
      <c r="H4481" s="13">
        <v>0</v>
      </c>
      <c r="I4481" s="12">
        <v>1</v>
      </c>
    </row>
    <row r="4482" spans="1:9" x14ac:dyDescent="0.25">
      <c r="A4482" s="366" t="s">
        <v>4239</v>
      </c>
      <c r="B4482" s="366" t="s">
        <v>4027</v>
      </c>
      <c r="C4482" s="370"/>
      <c r="D4482" s="368">
        <v>5311000</v>
      </c>
      <c r="E4482" s="368">
        <v>233600</v>
      </c>
      <c r="F4482" s="368">
        <v>22.74</v>
      </c>
      <c r="G4482" s="373">
        <v>4.6051701859880918</v>
      </c>
      <c r="H4482" s="12">
        <v>0</v>
      </c>
      <c r="I4482" s="12">
        <v>1</v>
      </c>
    </row>
    <row r="4483" spans="1:9" x14ac:dyDescent="0.25">
      <c r="A4483" s="367" t="s">
        <v>4240</v>
      </c>
      <c r="B4483" s="367" t="s">
        <v>4027</v>
      </c>
      <c r="C4483" s="371"/>
      <c r="D4483" s="369">
        <v>4887000</v>
      </c>
      <c r="E4483" s="369">
        <v>238900</v>
      </c>
      <c r="F4483" s="369">
        <v>20.46</v>
      </c>
      <c r="G4483" s="372">
        <v>4.6051701859880918</v>
      </c>
      <c r="H4483" s="13">
        <v>0</v>
      </c>
      <c r="I4483" s="12">
        <v>1</v>
      </c>
    </row>
    <row r="4484" spans="1:9" x14ac:dyDescent="0.25">
      <c r="A4484" s="367" t="s">
        <v>1102</v>
      </c>
      <c r="B4484" s="367" t="s">
        <v>4043</v>
      </c>
      <c r="C4484" s="371"/>
      <c r="D4484" s="369">
        <v>76.13</v>
      </c>
      <c r="E4484" s="369">
        <v>119500</v>
      </c>
      <c r="F4484" s="369">
        <v>6.3690000000000003E-4</v>
      </c>
      <c r="G4484" s="371"/>
      <c r="H4484" s="12"/>
      <c r="I4484" s="12">
        <v>1</v>
      </c>
    </row>
    <row r="4485" spans="1:9" x14ac:dyDescent="0.25">
      <c r="A4485" s="366" t="s">
        <v>1103</v>
      </c>
      <c r="B4485" s="366" t="s">
        <v>4043</v>
      </c>
      <c r="C4485" s="370"/>
      <c r="D4485" s="368">
        <v>684.8</v>
      </c>
      <c r="E4485" s="368">
        <v>111000</v>
      </c>
      <c r="F4485" s="368">
        <v>6.1669999999999997E-3</v>
      </c>
      <c r="G4485" s="370"/>
      <c r="H4485" s="13"/>
      <c r="I4485" s="12">
        <v>1</v>
      </c>
    </row>
    <row r="4486" spans="1:9" x14ac:dyDescent="0.25">
      <c r="A4486" s="367" t="s">
        <v>1104</v>
      </c>
      <c r="B4486" s="367" t="s">
        <v>4043</v>
      </c>
      <c r="C4486" s="371"/>
      <c r="D4486" s="369">
        <v>188.5</v>
      </c>
      <c r="E4486" s="369">
        <v>116600</v>
      </c>
      <c r="F4486" s="369">
        <v>1.6169999999999999E-3</v>
      </c>
      <c r="G4486" s="371"/>
      <c r="H4486" s="12"/>
      <c r="I4486" s="12">
        <v>1</v>
      </c>
    </row>
    <row r="4487" spans="1:9" x14ac:dyDescent="0.25">
      <c r="A4487" s="366" t="s">
        <v>4241</v>
      </c>
      <c r="B4487" s="366" t="s">
        <v>4043</v>
      </c>
      <c r="C4487" s="370"/>
      <c r="D4487" s="368">
        <v>21670000</v>
      </c>
      <c r="E4487" s="368">
        <v>153700</v>
      </c>
      <c r="F4487" s="368">
        <v>141</v>
      </c>
      <c r="G4487" s="373">
        <v>5.0468248850374575</v>
      </c>
      <c r="H4487" s="13">
        <v>120</v>
      </c>
      <c r="I4487" s="12">
        <v>1</v>
      </c>
    </row>
    <row r="4488" spans="1:9" x14ac:dyDescent="0.25">
      <c r="A4488" s="367" t="s">
        <v>4242</v>
      </c>
      <c r="B4488" s="367" t="s">
        <v>4043</v>
      </c>
      <c r="C4488" s="371"/>
      <c r="D4488" s="369">
        <v>23270000</v>
      </c>
      <c r="E4488" s="369">
        <v>162800</v>
      </c>
      <c r="F4488" s="369">
        <v>142.9</v>
      </c>
      <c r="G4488" s="372">
        <v>5.0243499167891326</v>
      </c>
      <c r="H4488" s="12">
        <v>120</v>
      </c>
      <c r="I4488" s="12">
        <v>1</v>
      </c>
    </row>
    <row r="4489" spans="1:9" x14ac:dyDescent="0.25">
      <c r="A4489" s="366" t="s">
        <v>4243</v>
      </c>
      <c r="B4489" s="366" t="s">
        <v>4043</v>
      </c>
      <c r="C4489" s="370"/>
      <c r="D4489" s="368">
        <v>24000000</v>
      </c>
      <c r="E4489" s="368">
        <v>163100</v>
      </c>
      <c r="F4489" s="368">
        <v>147.19999999999999</v>
      </c>
      <c r="G4489" s="373">
        <v>5.0548493355430573</v>
      </c>
      <c r="H4489" s="13">
        <v>120</v>
      </c>
      <c r="I4489" s="12">
        <v>1</v>
      </c>
    </row>
    <row r="4490" spans="1:9" x14ac:dyDescent="0.25">
      <c r="A4490" s="367" t="s">
        <v>4244</v>
      </c>
      <c r="B4490" s="367" t="s">
        <v>4043</v>
      </c>
      <c r="C4490" s="371"/>
      <c r="D4490" s="369">
        <v>20410000</v>
      </c>
      <c r="E4490" s="369">
        <v>167000</v>
      </c>
      <c r="F4490" s="369">
        <v>122.2</v>
      </c>
      <c r="G4490" s="372">
        <v>4.9037209786288125</v>
      </c>
      <c r="H4490" s="12">
        <v>60</v>
      </c>
      <c r="I4490" s="12">
        <v>1</v>
      </c>
    </row>
    <row r="4491" spans="1:9" x14ac:dyDescent="0.25">
      <c r="A4491" s="366" t="s">
        <v>4245</v>
      </c>
      <c r="B4491" s="366" t="s">
        <v>4043</v>
      </c>
      <c r="C4491" s="370"/>
      <c r="D4491" s="368">
        <v>23130000</v>
      </c>
      <c r="E4491" s="368">
        <v>155800</v>
      </c>
      <c r="F4491" s="368">
        <v>148.4</v>
      </c>
      <c r="G4491" s="373">
        <v>5.0621168906047096</v>
      </c>
      <c r="H4491" s="13">
        <v>60</v>
      </c>
      <c r="I4491" s="12">
        <v>1</v>
      </c>
    </row>
    <row r="4492" spans="1:9" x14ac:dyDescent="0.25">
      <c r="A4492" s="367" t="s">
        <v>4246</v>
      </c>
      <c r="B4492" s="367" t="s">
        <v>4043</v>
      </c>
      <c r="C4492" s="371"/>
      <c r="D4492" s="369">
        <v>23200000</v>
      </c>
      <c r="E4492" s="369">
        <v>168300</v>
      </c>
      <c r="F4492" s="369">
        <v>137.9</v>
      </c>
      <c r="G4492" s="372">
        <v>4.9895846280009879</v>
      </c>
      <c r="H4492" s="12">
        <v>60</v>
      </c>
      <c r="I4492" s="12">
        <v>1</v>
      </c>
    </row>
    <row r="4493" spans="1:9" x14ac:dyDescent="0.25">
      <c r="A4493" s="366" t="s">
        <v>4247</v>
      </c>
      <c r="B4493" s="366" t="s">
        <v>4043</v>
      </c>
      <c r="C4493" s="370"/>
      <c r="D4493" s="368">
        <v>18810000</v>
      </c>
      <c r="E4493" s="368">
        <v>174300</v>
      </c>
      <c r="F4493" s="368">
        <v>107.9</v>
      </c>
      <c r="G4493" s="373">
        <v>4.7792637598285479</v>
      </c>
      <c r="H4493" s="13">
        <v>30</v>
      </c>
      <c r="I4493" s="12">
        <v>1</v>
      </c>
    </row>
    <row r="4494" spans="1:9" x14ac:dyDescent="0.25">
      <c r="A4494" s="367" t="s">
        <v>4248</v>
      </c>
      <c r="B4494" s="367" t="s">
        <v>4043</v>
      </c>
      <c r="C4494" s="371"/>
      <c r="D4494" s="369">
        <v>20030000</v>
      </c>
      <c r="E4494" s="369">
        <v>158100</v>
      </c>
      <c r="F4494" s="369">
        <v>126.7</v>
      </c>
      <c r="G4494" s="372">
        <v>4.9040244075686754</v>
      </c>
      <c r="H4494" s="12">
        <v>30</v>
      </c>
      <c r="I4494" s="12">
        <v>1</v>
      </c>
    </row>
    <row r="4495" spans="1:9" x14ac:dyDescent="0.25">
      <c r="A4495" s="366" t="s">
        <v>4249</v>
      </c>
      <c r="B4495" s="366" t="s">
        <v>4043</v>
      </c>
      <c r="C4495" s="370"/>
      <c r="D4495" s="368">
        <v>20190000</v>
      </c>
      <c r="E4495" s="368">
        <v>147000</v>
      </c>
      <c r="F4495" s="368">
        <v>137.30000000000001</v>
      </c>
      <c r="G4495" s="373">
        <v>4.985224067022255</v>
      </c>
      <c r="H4495" s="13">
        <v>30</v>
      </c>
      <c r="I4495" s="12">
        <v>1</v>
      </c>
    </row>
    <row r="4496" spans="1:9" x14ac:dyDescent="0.25">
      <c r="A4496" s="367" t="s">
        <v>4250</v>
      </c>
      <c r="B4496" s="367" t="s">
        <v>4043</v>
      </c>
      <c r="C4496" s="371"/>
      <c r="D4496" s="369">
        <v>21550000</v>
      </c>
      <c r="E4496" s="369">
        <v>141900</v>
      </c>
      <c r="F4496" s="369">
        <v>151.9</v>
      </c>
      <c r="G4496" s="372">
        <v>5.1212888328102171</v>
      </c>
      <c r="H4496" s="12">
        <v>15</v>
      </c>
      <c r="I4496" s="12">
        <v>1</v>
      </c>
    </row>
    <row r="4497" spans="1:9" x14ac:dyDescent="0.25">
      <c r="A4497" s="366" t="s">
        <v>4251</v>
      </c>
      <c r="B4497" s="366" t="s">
        <v>4043</v>
      </c>
      <c r="C4497" s="370"/>
      <c r="D4497" s="368">
        <v>21080000</v>
      </c>
      <c r="E4497" s="368">
        <v>143900</v>
      </c>
      <c r="F4497" s="368">
        <v>146.5</v>
      </c>
      <c r="G4497" s="373">
        <v>5.0492307430115773</v>
      </c>
      <c r="H4497" s="13">
        <v>15</v>
      </c>
      <c r="I4497" s="12">
        <v>1</v>
      </c>
    </row>
    <row r="4498" spans="1:9" x14ac:dyDescent="0.25">
      <c r="A4498" s="367" t="s">
        <v>4252</v>
      </c>
      <c r="B4498" s="367" t="s">
        <v>4043</v>
      </c>
      <c r="C4498" s="371"/>
      <c r="D4498" s="369">
        <v>21910000</v>
      </c>
      <c r="E4498" s="369">
        <v>154000</v>
      </c>
      <c r="F4498" s="369">
        <v>142.30000000000001</v>
      </c>
      <c r="G4498" s="372">
        <v>5.0209939777014956</v>
      </c>
      <c r="H4498" s="12">
        <v>15</v>
      </c>
      <c r="I4498" s="12">
        <v>1</v>
      </c>
    </row>
    <row r="4499" spans="1:9" x14ac:dyDescent="0.25">
      <c r="A4499" s="366" t="s">
        <v>4253</v>
      </c>
      <c r="B4499" s="366" t="s">
        <v>4043</v>
      </c>
      <c r="C4499" s="370"/>
      <c r="D4499" s="368">
        <v>19540000</v>
      </c>
      <c r="E4499" s="368">
        <v>215500</v>
      </c>
      <c r="F4499" s="368">
        <v>90.66</v>
      </c>
      <c r="G4499" s="373">
        <v>4.6051701859880918</v>
      </c>
      <c r="H4499" s="13">
        <v>0</v>
      </c>
      <c r="I4499" s="12">
        <v>1</v>
      </c>
    </row>
    <row r="4500" spans="1:9" x14ac:dyDescent="0.25">
      <c r="A4500" s="367" t="s">
        <v>4254</v>
      </c>
      <c r="B4500" s="367" t="s">
        <v>4043</v>
      </c>
      <c r="C4500" s="371"/>
      <c r="D4500" s="369">
        <v>20510000</v>
      </c>
      <c r="E4500" s="369">
        <v>218300</v>
      </c>
      <c r="F4500" s="369">
        <v>93.97</v>
      </c>
      <c r="G4500" s="372">
        <v>4.6051701859880918</v>
      </c>
      <c r="H4500" s="12">
        <v>0</v>
      </c>
      <c r="I4500" s="12">
        <v>1</v>
      </c>
    </row>
    <row r="4501" spans="1:9" x14ac:dyDescent="0.25">
      <c r="A4501" s="366" t="s">
        <v>4255</v>
      </c>
      <c r="B4501" s="366" t="s">
        <v>4043</v>
      </c>
      <c r="C4501" s="370"/>
      <c r="D4501" s="368">
        <v>20750000</v>
      </c>
      <c r="E4501" s="368">
        <v>220900</v>
      </c>
      <c r="F4501" s="368">
        <v>93.89</v>
      </c>
      <c r="G4501" s="373">
        <v>4.6051701859880918</v>
      </c>
      <c r="H4501" s="13">
        <v>0</v>
      </c>
      <c r="I4501" s="12">
        <v>1</v>
      </c>
    </row>
    <row r="4502" spans="1:9" x14ac:dyDescent="0.25">
      <c r="A4502" s="366" t="s">
        <v>1102</v>
      </c>
      <c r="B4502" s="366" t="s">
        <v>4059</v>
      </c>
      <c r="C4502" s="370"/>
      <c r="D4502" s="368">
        <v>65.48</v>
      </c>
      <c r="E4502" s="368">
        <v>119500</v>
      </c>
      <c r="F4502" s="368">
        <v>5.4779999999999998E-4</v>
      </c>
      <c r="G4502" s="370"/>
      <c r="H4502" s="12"/>
      <c r="I4502" s="12">
        <v>1</v>
      </c>
    </row>
    <row r="4503" spans="1:9" x14ac:dyDescent="0.25">
      <c r="A4503" s="367" t="s">
        <v>1103</v>
      </c>
      <c r="B4503" s="367" t="s">
        <v>4059</v>
      </c>
      <c r="C4503" s="371"/>
      <c r="D4503" s="369">
        <v>35.11</v>
      </c>
      <c r="E4503" s="369">
        <v>111000</v>
      </c>
      <c r="F4503" s="369">
        <v>3.1619999999999999E-4</v>
      </c>
      <c r="G4503" s="371"/>
      <c r="H4503" s="13"/>
      <c r="I4503" s="12">
        <v>1</v>
      </c>
    </row>
    <row r="4504" spans="1:9" x14ac:dyDescent="0.25">
      <c r="A4504" s="366" t="s">
        <v>1104</v>
      </c>
      <c r="B4504" s="366" t="s">
        <v>4059</v>
      </c>
      <c r="C4504" s="370"/>
      <c r="D4504" s="368">
        <v>110.5</v>
      </c>
      <c r="E4504" s="368">
        <v>116600</v>
      </c>
      <c r="F4504" s="368">
        <v>9.477E-4</v>
      </c>
      <c r="G4504" s="370"/>
      <c r="H4504" s="12"/>
      <c r="I4504" s="12">
        <v>1</v>
      </c>
    </row>
    <row r="4505" spans="1:9" x14ac:dyDescent="0.25">
      <c r="A4505" s="367" t="s">
        <v>4256</v>
      </c>
      <c r="B4505" s="367" t="s">
        <v>4059</v>
      </c>
      <c r="C4505" s="371"/>
      <c r="D4505" s="369">
        <v>9657000</v>
      </c>
      <c r="E4505" s="369">
        <v>203200</v>
      </c>
      <c r="F4505" s="369">
        <v>47.52</v>
      </c>
      <c r="G4505" s="372">
        <v>4.8237502645560619</v>
      </c>
      <c r="H4505" s="13">
        <v>120</v>
      </c>
      <c r="I4505" s="12">
        <v>1</v>
      </c>
    </row>
    <row r="4506" spans="1:9" x14ac:dyDescent="0.25">
      <c r="A4506" s="366" t="s">
        <v>4257</v>
      </c>
      <c r="B4506" s="366" t="s">
        <v>4059</v>
      </c>
      <c r="C4506" s="370"/>
      <c r="D4506" s="368">
        <v>10080000</v>
      </c>
      <c r="E4506" s="368">
        <v>199500</v>
      </c>
      <c r="F4506" s="368">
        <v>50.52</v>
      </c>
      <c r="G4506" s="373">
        <v>4.8183701666634828</v>
      </c>
      <c r="H4506" s="12">
        <v>120</v>
      </c>
      <c r="I4506" s="12">
        <v>1</v>
      </c>
    </row>
    <row r="4507" spans="1:9" x14ac:dyDescent="0.25">
      <c r="A4507" s="367" t="s">
        <v>4258</v>
      </c>
      <c r="B4507" s="367" t="s">
        <v>4059</v>
      </c>
      <c r="C4507" s="371"/>
      <c r="D4507" s="369">
        <v>10130000</v>
      </c>
      <c r="E4507" s="369">
        <v>189800</v>
      </c>
      <c r="F4507" s="369">
        <v>53.37</v>
      </c>
      <c r="G4507" s="372">
        <v>4.9175802495468446</v>
      </c>
      <c r="H4507" s="13">
        <v>120</v>
      </c>
      <c r="I4507" s="12">
        <v>1</v>
      </c>
    </row>
    <row r="4508" spans="1:9" x14ac:dyDescent="0.25">
      <c r="A4508" s="366" t="s">
        <v>4259</v>
      </c>
      <c r="B4508" s="366" t="s">
        <v>4059</v>
      </c>
      <c r="C4508" s="370"/>
      <c r="D4508" s="368">
        <v>9389000</v>
      </c>
      <c r="E4508" s="368">
        <v>186200</v>
      </c>
      <c r="F4508" s="368">
        <v>50.42</v>
      </c>
      <c r="G4508" s="373">
        <v>4.8829882422138766</v>
      </c>
      <c r="H4508" s="12">
        <v>60</v>
      </c>
      <c r="I4508" s="12">
        <v>1</v>
      </c>
    </row>
    <row r="4509" spans="1:9" x14ac:dyDescent="0.25">
      <c r="A4509" s="367" t="s">
        <v>4260</v>
      </c>
      <c r="B4509" s="367" t="s">
        <v>4059</v>
      </c>
      <c r="C4509" s="371"/>
      <c r="D4509" s="369">
        <v>9780000</v>
      </c>
      <c r="E4509" s="369">
        <v>176600</v>
      </c>
      <c r="F4509" s="369">
        <v>55.37</v>
      </c>
      <c r="G4509" s="372">
        <v>4.9100398470816087</v>
      </c>
      <c r="H4509" s="13">
        <v>60</v>
      </c>
      <c r="I4509" s="12">
        <v>1</v>
      </c>
    </row>
    <row r="4510" spans="1:9" x14ac:dyDescent="0.25">
      <c r="A4510" s="366" t="s">
        <v>4261</v>
      </c>
      <c r="B4510" s="366" t="s">
        <v>4059</v>
      </c>
      <c r="C4510" s="370"/>
      <c r="D4510" s="368">
        <v>9754000</v>
      </c>
      <c r="E4510" s="368">
        <v>199800</v>
      </c>
      <c r="F4510" s="368">
        <v>48.82</v>
      </c>
      <c r="G4510" s="373">
        <v>4.8284704695686598</v>
      </c>
      <c r="H4510" s="12">
        <v>60</v>
      </c>
      <c r="I4510" s="12">
        <v>1</v>
      </c>
    </row>
    <row r="4511" spans="1:9" x14ac:dyDescent="0.25">
      <c r="A4511" s="367" t="s">
        <v>4262</v>
      </c>
      <c r="B4511" s="367" t="s">
        <v>4059</v>
      </c>
      <c r="C4511" s="371"/>
      <c r="D4511" s="369">
        <v>9455000</v>
      </c>
      <c r="E4511" s="369">
        <v>212000</v>
      </c>
      <c r="F4511" s="369">
        <v>44.6</v>
      </c>
      <c r="G4511" s="372">
        <v>4.7603326164913593</v>
      </c>
      <c r="H4511" s="13">
        <v>30</v>
      </c>
      <c r="I4511" s="12">
        <v>1</v>
      </c>
    </row>
    <row r="4512" spans="1:9" x14ac:dyDescent="0.25">
      <c r="A4512" s="366" t="s">
        <v>4263</v>
      </c>
      <c r="B4512" s="366" t="s">
        <v>4059</v>
      </c>
      <c r="C4512" s="370"/>
      <c r="D4512" s="368">
        <v>10030000</v>
      </c>
      <c r="E4512" s="368">
        <v>215100</v>
      </c>
      <c r="F4512" s="368">
        <v>46.64</v>
      </c>
      <c r="G4512" s="373">
        <v>4.73845841677955</v>
      </c>
      <c r="H4512" s="12">
        <v>30</v>
      </c>
      <c r="I4512" s="12">
        <v>1</v>
      </c>
    </row>
    <row r="4513" spans="1:9" x14ac:dyDescent="0.25">
      <c r="A4513" s="367" t="s">
        <v>4264</v>
      </c>
      <c r="B4513" s="367" t="s">
        <v>4059</v>
      </c>
      <c r="C4513" s="371"/>
      <c r="D4513" s="369">
        <v>10030000</v>
      </c>
      <c r="E4513" s="369">
        <v>216100</v>
      </c>
      <c r="F4513" s="369">
        <v>46.41</v>
      </c>
      <c r="G4513" s="372">
        <v>4.7778447154972978</v>
      </c>
      <c r="H4513" s="13">
        <v>30</v>
      </c>
      <c r="I4513" s="12">
        <v>1</v>
      </c>
    </row>
    <row r="4514" spans="1:9" x14ac:dyDescent="0.25">
      <c r="A4514" s="366" t="s">
        <v>4265</v>
      </c>
      <c r="B4514" s="366" t="s">
        <v>4059</v>
      </c>
      <c r="C4514" s="370"/>
      <c r="D4514" s="368">
        <v>10030000</v>
      </c>
      <c r="E4514" s="368">
        <v>208900</v>
      </c>
      <c r="F4514" s="368">
        <v>48.01</v>
      </c>
      <c r="G4514" s="373">
        <v>4.8340090417500416</v>
      </c>
      <c r="H4514" s="12">
        <v>15</v>
      </c>
      <c r="I4514" s="12">
        <v>1</v>
      </c>
    </row>
    <row r="4515" spans="1:9" x14ac:dyDescent="0.25">
      <c r="A4515" s="367" t="s">
        <v>4266</v>
      </c>
      <c r="B4515" s="367" t="s">
        <v>4059</v>
      </c>
      <c r="C4515" s="371"/>
      <c r="D4515" s="369">
        <v>9599000</v>
      </c>
      <c r="E4515" s="369">
        <v>208800</v>
      </c>
      <c r="F4515" s="369">
        <v>45.97</v>
      </c>
      <c r="G4515" s="372">
        <v>4.7239886958378294</v>
      </c>
      <c r="H4515" s="13">
        <v>15</v>
      </c>
      <c r="I4515" s="12">
        <v>1</v>
      </c>
    </row>
    <row r="4516" spans="1:9" x14ac:dyDescent="0.25">
      <c r="A4516" s="366" t="s">
        <v>4267</v>
      </c>
      <c r="B4516" s="366" t="s">
        <v>4059</v>
      </c>
      <c r="C4516" s="370"/>
      <c r="D4516" s="368">
        <v>9720000</v>
      </c>
      <c r="E4516" s="368">
        <v>217900</v>
      </c>
      <c r="F4516" s="368">
        <v>44.6</v>
      </c>
      <c r="G4516" s="373">
        <v>4.7380630931863124</v>
      </c>
      <c r="H4516" s="12">
        <v>15</v>
      </c>
      <c r="I4516" s="12">
        <v>1</v>
      </c>
    </row>
    <row r="4517" spans="1:9" x14ac:dyDescent="0.25">
      <c r="A4517" s="367" t="s">
        <v>4268</v>
      </c>
      <c r="B4517" s="367" t="s">
        <v>4059</v>
      </c>
      <c r="C4517" s="371"/>
      <c r="D4517" s="369">
        <v>9745000</v>
      </c>
      <c r="E4517" s="369">
        <v>255200</v>
      </c>
      <c r="F4517" s="369">
        <v>38.19</v>
      </c>
      <c r="G4517" s="372">
        <v>4.6051701859880918</v>
      </c>
      <c r="H4517" s="13">
        <v>0</v>
      </c>
      <c r="I4517" s="12">
        <v>1</v>
      </c>
    </row>
    <row r="4518" spans="1:9" x14ac:dyDescent="0.25">
      <c r="A4518" s="366" t="s">
        <v>4269</v>
      </c>
      <c r="B4518" s="366" t="s">
        <v>4059</v>
      </c>
      <c r="C4518" s="370"/>
      <c r="D4518" s="368">
        <v>10240000</v>
      </c>
      <c r="E4518" s="368">
        <v>250900</v>
      </c>
      <c r="F4518" s="368">
        <v>40.82</v>
      </c>
      <c r="G4518" s="373">
        <v>4.6051701859880918</v>
      </c>
      <c r="H4518" s="12">
        <v>0</v>
      </c>
      <c r="I4518" s="12">
        <v>1</v>
      </c>
    </row>
    <row r="4519" spans="1:9" x14ac:dyDescent="0.25">
      <c r="A4519" s="367" t="s">
        <v>4270</v>
      </c>
      <c r="B4519" s="367" t="s">
        <v>4059</v>
      </c>
      <c r="C4519" s="371"/>
      <c r="D4519" s="369">
        <v>9791000</v>
      </c>
      <c r="E4519" s="369">
        <v>250700</v>
      </c>
      <c r="F4519" s="369">
        <v>39.049999999999997</v>
      </c>
      <c r="G4519" s="372">
        <v>4.6051701859880918</v>
      </c>
      <c r="H4519" s="13">
        <v>0</v>
      </c>
      <c r="I4519" s="12">
        <v>1</v>
      </c>
    </row>
    <row r="4520" spans="1:9" x14ac:dyDescent="0.25">
      <c r="A4520" s="367" t="s">
        <v>1102</v>
      </c>
      <c r="B4520" s="367" t="s">
        <v>4075</v>
      </c>
      <c r="C4520" s="371"/>
      <c r="D4520" s="369">
        <v>894.6</v>
      </c>
      <c r="E4520" s="369">
        <v>119500</v>
      </c>
      <c r="F4520" s="369">
        <v>7.4840000000000002E-3</v>
      </c>
      <c r="G4520" s="371"/>
      <c r="H4520" s="12"/>
      <c r="I4520" s="12">
        <v>1</v>
      </c>
    </row>
    <row r="4521" spans="1:9" x14ac:dyDescent="0.25">
      <c r="A4521" s="366" t="s">
        <v>1103</v>
      </c>
      <c r="B4521" s="366" t="s">
        <v>4075</v>
      </c>
      <c r="C4521" s="370"/>
      <c r="D4521" s="368">
        <v>838.8</v>
      </c>
      <c r="E4521" s="368">
        <v>111000</v>
      </c>
      <c r="F4521" s="368">
        <v>7.554E-3</v>
      </c>
      <c r="G4521" s="370"/>
      <c r="H4521" s="13"/>
      <c r="I4521" s="12">
        <v>1</v>
      </c>
    </row>
    <row r="4522" spans="1:9" x14ac:dyDescent="0.25">
      <c r="A4522" s="367" t="s">
        <v>1104</v>
      </c>
      <c r="B4522" s="367" t="s">
        <v>4075</v>
      </c>
      <c r="C4522" s="371"/>
      <c r="D4522" s="369">
        <v>1219</v>
      </c>
      <c r="E4522" s="369">
        <v>116600</v>
      </c>
      <c r="F4522" s="369">
        <v>1.0449999999999999E-2</v>
      </c>
      <c r="G4522" s="371"/>
      <c r="H4522" s="12"/>
      <c r="I4522" s="12">
        <v>1</v>
      </c>
    </row>
    <row r="4523" spans="1:9" x14ac:dyDescent="0.25">
      <c r="A4523" s="366" t="s">
        <v>4271</v>
      </c>
      <c r="B4523" s="366" t="s">
        <v>4075</v>
      </c>
      <c r="C4523" s="370"/>
      <c r="D4523" s="368">
        <v>3324000</v>
      </c>
      <c r="E4523" s="368">
        <v>192300</v>
      </c>
      <c r="F4523" s="368">
        <v>17.28</v>
      </c>
      <c r="G4523" s="373">
        <v>4.126623356915097</v>
      </c>
      <c r="H4523" s="13">
        <v>120</v>
      </c>
      <c r="I4523" s="12">
        <v>1</v>
      </c>
    </row>
    <row r="4524" spans="1:9" x14ac:dyDescent="0.25">
      <c r="A4524" s="367" t="s">
        <v>4272</v>
      </c>
      <c r="B4524" s="367" t="s">
        <v>4075</v>
      </c>
      <c r="C4524" s="371"/>
      <c r="D4524" s="369">
        <v>3559000</v>
      </c>
      <c r="E4524" s="369">
        <v>197800</v>
      </c>
      <c r="F4524" s="369">
        <v>17.989999999999998</v>
      </c>
      <c r="G4524" s="372">
        <v>4.2664204875817653</v>
      </c>
      <c r="H4524" s="12">
        <v>120</v>
      </c>
      <c r="I4524" s="12">
        <v>1</v>
      </c>
    </row>
    <row r="4525" spans="1:9" x14ac:dyDescent="0.25">
      <c r="A4525" s="366" t="s">
        <v>4273</v>
      </c>
      <c r="B4525" s="366" t="s">
        <v>4075</v>
      </c>
      <c r="C4525" s="370"/>
      <c r="D4525" s="368">
        <v>3844000</v>
      </c>
      <c r="E4525" s="368">
        <v>205900</v>
      </c>
      <c r="F4525" s="368">
        <v>18.670000000000002</v>
      </c>
      <c r="G4525" s="373">
        <v>4.4667709893629164</v>
      </c>
      <c r="H4525" s="13">
        <v>120</v>
      </c>
      <c r="I4525" s="12">
        <v>1</v>
      </c>
    </row>
    <row r="4526" spans="1:9" x14ac:dyDescent="0.25">
      <c r="A4526" s="367" t="s">
        <v>4274</v>
      </c>
      <c r="B4526" s="367" t="s">
        <v>4075</v>
      </c>
      <c r="C4526" s="371"/>
      <c r="D4526" s="369">
        <v>3984000</v>
      </c>
      <c r="E4526" s="369">
        <v>201700</v>
      </c>
      <c r="F4526" s="369">
        <v>19.75</v>
      </c>
      <c r="G4526" s="372">
        <v>4.2602886026927207</v>
      </c>
      <c r="H4526" s="12">
        <v>60</v>
      </c>
      <c r="I4526" s="12">
        <v>1</v>
      </c>
    </row>
    <row r="4527" spans="1:9" x14ac:dyDescent="0.25">
      <c r="A4527" s="366" t="s">
        <v>4275</v>
      </c>
      <c r="B4527" s="366" t="s">
        <v>4075</v>
      </c>
      <c r="C4527" s="370"/>
      <c r="D4527" s="368">
        <v>4034000</v>
      </c>
      <c r="E4527" s="368">
        <v>189000</v>
      </c>
      <c r="F4527" s="368">
        <v>21.34</v>
      </c>
      <c r="G4527" s="373">
        <v>4.4372618545531211</v>
      </c>
      <c r="H4527" s="13">
        <v>60</v>
      </c>
      <c r="I4527" s="12">
        <v>1</v>
      </c>
    </row>
    <row r="4528" spans="1:9" x14ac:dyDescent="0.25">
      <c r="A4528" s="367" t="s">
        <v>4276</v>
      </c>
      <c r="B4528" s="367" t="s">
        <v>4075</v>
      </c>
      <c r="C4528" s="371"/>
      <c r="D4528" s="369">
        <v>4242000</v>
      </c>
      <c r="E4528" s="369">
        <v>188000</v>
      </c>
      <c r="F4528" s="369">
        <v>22.57</v>
      </c>
      <c r="G4528" s="372">
        <v>4.6565532880517804</v>
      </c>
      <c r="H4528" s="12">
        <v>60</v>
      </c>
      <c r="I4528" s="12">
        <v>1</v>
      </c>
    </row>
    <row r="4529" spans="1:9" x14ac:dyDescent="0.25">
      <c r="A4529" s="366" t="s">
        <v>4277</v>
      </c>
      <c r="B4529" s="366" t="s">
        <v>4075</v>
      </c>
      <c r="C4529" s="370"/>
      <c r="D4529" s="368">
        <v>4475000</v>
      </c>
      <c r="E4529" s="368">
        <v>200300</v>
      </c>
      <c r="F4529" s="368">
        <v>22.35</v>
      </c>
      <c r="G4529" s="373">
        <v>4.3840114956756011</v>
      </c>
      <c r="H4529" s="13">
        <v>30</v>
      </c>
      <c r="I4529" s="12">
        <v>1</v>
      </c>
    </row>
    <row r="4530" spans="1:9" x14ac:dyDescent="0.25">
      <c r="A4530" s="367" t="s">
        <v>4278</v>
      </c>
      <c r="B4530" s="367" t="s">
        <v>4075</v>
      </c>
      <c r="C4530" s="371"/>
      <c r="D4530" s="369">
        <v>5138000</v>
      </c>
      <c r="E4530" s="369">
        <v>208200</v>
      </c>
      <c r="F4530" s="369">
        <v>24.68</v>
      </c>
      <c r="G4530" s="372">
        <v>4.5827257069557872</v>
      </c>
      <c r="H4530" s="12">
        <v>30</v>
      </c>
      <c r="I4530" s="12">
        <v>1</v>
      </c>
    </row>
    <row r="4531" spans="1:9" x14ac:dyDescent="0.25">
      <c r="A4531" s="366" t="s">
        <v>4279</v>
      </c>
      <c r="B4531" s="366" t="s">
        <v>4075</v>
      </c>
      <c r="C4531" s="370"/>
      <c r="D4531" s="368">
        <v>4651000</v>
      </c>
      <c r="E4531" s="368">
        <v>206100</v>
      </c>
      <c r="F4531" s="368">
        <v>22.57</v>
      </c>
      <c r="G4531" s="373">
        <v>4.6565532880517804</v>
      </c>
      <c r="H4531" s="13">
        <v>30</v>
      </c>
      <c r="I4531" s="12">
        <v>1</v>
      </c>
    </row>
    <row r="4532" spans="1:9" x14ac:dyDescent="0.25">
      <c r="A4532" s="367" t="s">
        <v>4280</v>
      </c>
      <c r="B4532" s="367" t="s">
        <v>4075</v>
      </c>
      <c r="C4532" s="371"/>
      <c r="D4532" s="369">
        <v>4193000</v>
      </c>
      <c r="E4532" s="369">
        <v>195800</v>
      </c>
      <c r="F4532" s="369">
        <v>21.41</v>
      </c>
      <c r="G4532" s="372">
        <v>4.3410265810456297</v>
      </c>
      <c r="H4532" s="12">
        <v>15</v>
      </c>
      <c r="I4532" s="12">
        <v>1</v>
      </c>
    </row>
    <row r="4533" spans="1:9" x14ac:dyDescent="0.25">
      <c r="A4533" s="366" t="s">
        <v>4281</v>
      </c>
      <c r="B4533" s="366" t="s">
        <v>4075</v>
      </c>
      <c r="C4533" s="370"/>
      <c r="D4533" s="368">
        <v>4840000</v>
      </c>
      <c r="E4533" s="368">
        <v>211800</v>
      </c>
      <c r="F4533" s="368">
        <v>22.85</v>
      </c>
      <c r="G4533" s="373">
        <v>4.5056560455451748</v>
      </c>
      <c r="H4533" s="13">
        <v>15</v>
      </c>
      <c r="I4533" s="12">
        <v>1</v>
      </c>
    </row>
    <row r="4534" spans="1:9" x14ac:dyDescent="0.25">
      <c r="A4534" s="367" t="s">
        <v>4282</v>
      </c>
      <c r="B4534" s="367" t="s">
        <v>4075</v>
      </c>
      <c r="C4534" s="371"/>
      <c r="D4534" s="369">
        <v>4724000</v>
      </c>
      <c r="E4534" s="369">
        <v>205200</v>
      </c>
      <c r="F4534" s="369">
        <v>23.02</v>
      </c>
      <c r="G4534" s="372">
        <v>4.676302461774295</v>
      </c>
      <c r="H4534" s="12">
        <v>15</v>
      </c>
      <c r="I4534" s="12">
        <v>1</v>
      </c>
    </row>
    <row r="4535" spans="1:9" x14ac:dyDescent="0.25">
      <c r="A4535" s="366" t="s">
        <v>4283</v>
      </c>
      <c r="B4535" s="366" t="s">
        <v>4075</v>
      </c>
      <c r="C4535" s="370"/>
      <c r="D4535" s="368">
        <v>6985000</v>
      </c>
      <c r="E4535" s="368">
        <v>250500</v>
      </c>
      <c r="F4535" s="368">
        <v>27.88</v>
      </c>
      <c r="G4535" s="373">
        <v>4.6051701859880918</v>
      </c>
      <c r="H4535" s="13">
        <v>0</v>
      </c>
      <c r="I4535" s="12">
        <v>1</v>
      </c>
    </row>
    <row r="4536" spans="1:9" x14ac:dyDescent="0.25">
      <c r="A4536" s="367" t="s">
        <v>4284</v>
      </c>
      <c r="B4536" s="367" t="s">
        <v>4075</v>
      </c>
      <c r="C4536" s="371"/>
      <c r="D4536" s="369">
        <v>6528000</v>
      </c>
      <c r="E4536" s="369">
        <v>258600</v>
      </c>
      <c r="F4536" s="369">
        <v>25.24</v>
      </c>
      <c r="G4536" s="372">
        <v>4.6051701859880918</v>
      </c>
      <c r="H4536" s="12">
        <v>0</v>
      </c>
      <c r="I4536" s="12">
        <v>1</v>
      </c>
    </row>
    <row r="4537" spans="1:9" x14ac:dyDescent="0.25">
      <c r="A4537" s="366" t="s">
        <v>4285</v>
      </c>
      <c r="B4537" s="366" t="s">
        <v>4075</v>
      </c>
      <c r="C4537" s="370"/>
      <c r="D4537" s="368">
        <v>5639000</v>
      </c>
      <c r="E4537" s="368">
        <v>263000</v>
      </c>
      <c r="F4537" s="368">
        <v>21.44</v>
      </c>
      <c r="G4537" s="373">
        <v>4.6051701859880918</v>
      </c>
      <c r="H4537" s="13">
        <v>0</v>
      </c>
      <c r="I4537" s="12">
        <v>1</v>
      </c>
    </row>
    <row r="4538" spans="1:9" x14ac:dyDescent="0.25">
      <c r="A4538" s="366" t="s">
        <v>1102</v>
      </c>
      <c r="B4538" s="366" t="s">
        <v>4286</v>
      </c>
      <c r="C4538" s="370"/>
      <c r="D4538" s="368">
        <v>122.6</v>
      </c>
      <c r="E4538" s="368">
        <v>119500</v>
      </c>
      <c r="F4538" s="368">
        <v>1.026E-3</v>
      </c>
      <c r="G4538" s="370"/>
      <c r="H4538" s="12"/>
      <c r="I4538" s="12">
        <v>1</v>
      </c>
    </row>
    <row r="4539" spans="1:9" x14ac:dyDescent="0.25">
      <c r="A4539" s="367" t="s">
        <v>1103</v>
      </c>
      <c r="B4539" s="367" t="s">
        <v>4286</v>
      </c>
      <c r="C4539" s="371"/>
      <c r="D4539" s="369">
        <v>122.6</v>
      </c>
      <c r="E4539" s="369">
        <v>111000</v>
      </c>
      <c r="F4539" s="369">
        <v>1.1039999999999999E-3</v>
      </c>
      <c r="G4539" s="371"/>
      <c r="H4539" s="13"/>
      <c r="I4539" s="12">
        <v>1</v>
      </c>
    </row>
    <row r="4540" spans="1:9" x14ac:dyDescent="0.25">
      <c r="A4540" s="366" t="s">
        <v>1104</v>
      </c>
      <c r="B4540" s="366" t="s">
        <v>4286</v>
      </c>
      <c r="C4540" s="370"/>
      <c r="D4540" s="368">
        <v>81.72</v>
      </c>
      <c r="E4540" s="368">
        <v>116600</v>
      </c>
      <c r="F4540" s="368">
        <v>7.0069999999999996E-4</v>
      </c>
      <c r="G4540" s="370"/>
      <c r="H4540" s="12"/>
      <c r="I4540" s="12">
        <v>1</v>
      </c>
    </row>
    <row r="4541" spans="1:9" x14ac:dyDescent="0.25">
      <c r="A4541" s="367" t="s">
        <v>4287</v>
      </c>
      <c r="B4541" s="367" t="s">
        <v>4286</v>
      </c>
      <c r="C4541" s="371"/>
      <c r="D4541" s="369">
        <v>163.5</v>
      </c>
      <c r="E4541" s="369">
        <v>170300</v>
      </c>
      <c r="F4541" s="369">
        <v>9.5969999999999996E-4</v>
      </c>
      <c r="G4541" s="371" t="s">
        <v>1037</v>
      </c>
      <c r="H4541" s="13">
        <v>120</v>
      </c>
      <c r="I4541" s="12">
        <v>1</v>
      </c>
    </row>
    <row r="4542" spans="1:9" x14ac:dyDescent="0.25">
      <c r="A4542" s="366" t="s">
        <v>4288</v>
      </c>
      <c r="B4542" s="366" t="s">
        <v>4286</v>
      </c>
      <c r="C4542" s="370"/>
      <c r="D4542" s="368">
        <v>367.9</v>
      </c>
      <c r="E4542" s="368">
        <v>164100</v>
      </c>
      <c r="F4542" s="368">
        <v>2.2409999999999999E-3</v>
      </c>
      <c r="G4542" s="373">
        <v>5.5498777318225931</v>
      </c>
      <c r="H4542" s="12">
        <v>120</v>
      </c>
      <c r="I4542" s="12">
        <v>1</v>
      </c>
    </row>
    <row r="4543" spans="1:9" x14ac:dyDescent="0.25">
      <c r="A4543" s="367" t="s">
        <v>4289</v>
      </c>
      <c r="B4543" s="367" t="s">
        <v>4286</v>
      </c>
      <c r="C4543" s="371"/>
      <c r="D4543" s="369">
        <v>490.4</v>
      </c>
      <c r="E4543" s="369">
        <v>155200</v>
      </c>
      <c r="F4543" s="369">
        <v>3.16E-3</v>
      </c>
      <c r="G4543" s="372" t="e">
        <v>#VALUE!</v>
      </c>
      <c r="H4543" s="13">
        <v>120</v>
      </c>
      <c r="I4543" s="12">
        <v>1</v>
      </c>
    </row>
    <row r="4544" spans="1:9" x14ac:dyDescent="0.25">
      <c r="A4544" s="366" t="s">
        <v>4290</v>
      </c>
      <c r="B4544" s="366" t="s">
        <v>4286</v>
      </c>
      <c r="C4544" s="370"/>
      <c r="D4544" s="368">
        <v>286.10000000000002</v>
      </c>
      <c r="E4544" s="368">
        <v>150500</v>
      </c>
      <c r="F4544" s="368">
        <v>1.9009999999999999E-3</v>
      </c>
      <c r="G4544" s="370" t="s">
        <v>1037</v>
      </c>
      <c r="H4544" s="12">
        <v>60</v>
      </c>
      <c r="I4544" s="12">
        <v>1</v>
      </c>
    </row>
    <row r="4545" spans="1:9" x14ac:dyDescent="0.25">
      <c r="A4545" s="367" t="s">
        <v>4291</v>
      </c>
      <c r="B4545" s="367" t="s">
        <v>4286</v>
      </c>
      <c r="C4545" s="371"/>
      <c r="D4545" s="369">
        <v>163.5</v>
      </c>
      <c r="E4545" s="369">
        <v>143500</v>
      </c>
      <c r="F4545" s="369">
        <v>1.139E-3</v>
      </c>
      <c r="G4545" s="372">
        <v>3.6569538142652807</v>
      </c>
      <c r="H4545" s="13">
        <v>60</v>
      </c>
      <c r="I4545" s="12">
        <v>1</v>
      </c>
    </row>
    <row r="4546" spans="1:9" x14ac:dyDescent="0.25">
      <c r="A4546" s="366" t="s">
        <v>4292</v>
      </c>
      <c r="B4546" s="366" t="s">
        <v>4286</v>
      </c>
      <c r="C4546" s="370"/>
      <c r="D4546" s="368">
        <v>163.5</v>
      </c>
      <c r="E4546" s="368">
        <v>154900</v>
      </c>
      <c r="F4546" s="368">
        <v>1.0549999999999999E-3</v>
      </c>
      <c r="G4546" s="373" t="e">
        <v>#VALUE!</v>
      </c>
      <c r="H4546" s="12">
        <v>60</v>
      </c>
      <c r="I4546" s="12">
        <v>1</v>
      </c>
    </row>
    <row r="4547" spans="1:9" x14ac:dyDescent="0.25">
      <c r="A4547" s="367" t="s">
        <v>4293</v>
      </c>
      <c r="B4547" s="367" t="s">
        <v>4286</v>
      </c>
      <c r="C4547" s="371"/>
      <c r="D4547" s="369">
        <v>408.6</v>
      </c>
      <c r="E4547" s="369">
        <v>149800</v>
      </c>
      <c r="F4547" s="369">
        <v>2.728E-3</v>
      </c>
      <c r="G4547" s="371" t="s">
        <v>1037</v>
      </c>
      <c r="H4547" s="13">
        <v>30</v>
      </c>
      <c r="I4547" s="12">
        <v>1</v>
      </c>
    </row>
    <row r="4548" spans="1:9" x14ac:dyDescent="0.25">
      <c r="A4548" s="366" t="s">
        <v>4294</v>
      </c>
      <c r="B4548" s="366" t="s">
        <v>4286</v>
      </c>
      <c r="C4548" s="370"/>
      <c r="D4548" s="368">
        <v>449.6</v>
      </c>
      <c r="E4548" s="368">
        <v>166800</v>
      </c>
      <c r="F4548" s="368">
        <v>2.696E-3</v>
      </c>
      <c r="G4548" s="373">
        <v>5.8504950762544317</v>
      </c>
      <c r="H4548" s="12">
        <v>30</v>
      </c>
      <c r="I4548" s="12">
        <v>1</v>
      </c>
    </row>
    <row r="4549" spans="1:9" x14ac:dyDescent="0.25">
      <c r="A4549" s="367" t="s">
        <v>4295</v>
      </c>
      <c r="B4549" s="367" t="s">
        <v>4286</v>
      </c>
      <c r="C4549" s="371"/>
      <c r="D4549" s="369">
        <v>81.73</v>
      </c>
      <c r="E4549" s="369">
        <v>168800</v>
      </c>
      <c r="F4549" s="369">
        <v>4.8420000000000001E-4</v>
      </c>
      <c r="G4549" s="372" t="e">
        <v>#VALUE!</v>
      </c>
      <c r="H4549" s="13">
        <v>30</v>
      </c>
      <c r="I4549" s="12">
        <v>1</v>
      </c>
    </row>
    <row r="4550" spans="1:9" x14ac:dyDescent="0.25">
      <c r="A4550" s="366" t="s">
        <v>4296</v>
      </c>
      <c r="B4550" s="366" t="s">
        <v>4286</v>
      </c>
      <c r="C4550" s="370"/>
      <c r="D4550" s="368">
        <v>490.5</v>
      </c>
      <c r="E4550" s="368">
        <v>164500</v>
      </c>
      <c r="F4550" s="368">
        <v>2.9819999999999998E-3</v>
      </c>
      <c r="G4550" s="370" t="s">
        <v>1037</v>
      </c>
      <c r="H4550" s="12">
        <v>15</v>
      </c>
      <c r="I4550" s="12">
        <v>1</v>
      </c>
    </row>
    <row r="4551" spans="1:9" x14ac:dyDescent="0.25">
      <c r="A4551" s="367" t="s">
        <v>4297</v>
      </c>
      <c r="B4551" s="367" t="s">
        <v>4286</v>
      </c>
      <c r="C4551" s="371"/>
      <c r="D4551" s="369">
        <v>163.5</v>
      </c>
      <c r="E4551" s="369">
        <v>171700</v>
      </c>
      <c r="F4551" s="369">
        <v>9.5209999999999999E-4</v>
      </c>
      <c r="G4551" s="372">
        <v>0.5257145617806348</v>
      </c>
      <c r="H4551" s="13">
        <v>15</v>
      </c>
      <c r="I4551" s="12">
        <v>1</v>
      </c>
    </row>
    <row r="4552" spans="1:9" x14ac:dyDescent="0.25">
      <c r="A4552" s="366" t="s">
        <v>4298</v>
      </c>
      <c r="B4552" s="366" t="s">
        <v>4286</v>
      </c>
      <c r="C4552" s="370"/>
      <c r="D4552" s="368">
        <v>245.2</v>
      </c>
      <c r="E4552" s="368">
        <v>163700</v>
      </c>
      <c r="F4552" s="368">
        <v>1.498E-3</v>
      </c>
      <c r="G4552" s="373" t="e">
        <v>#VALUE!</v>
      </c>
      <c r="H4552" s="12">
        <v>15</v>
      </c>
      <c r="I4552" s="12">
        <v>1</v>
      </c>
    </row>
    <row r="4553" spans="1:9" x14ac:dyDescent="0.25">
      <c r="A4553" s="367" t="s">
        <v>4299</v>
      </c>
      <c r="B4553" s="367" t="s">
        <v>4286</v>
      </c>
      <c r="C4553" s="371"/>
      <c r="D4553" s="369">
        <v>122.6</v>
      </c>
      <c r="E4553" s="369">
        <v>191100</v>
      </c>
      <c r="F4553" s="369">
        <v>6.4159999999999998E-4</v>
      </c>
      <c r="G4553" s="372">
        <v>4.6051701859880918</v>
      </c>
      <c r="H4553" s="13">
        <v>0</v>
      </c>
      <c r="I4553" s="12">
        <v>1</v>
      </c>
    </row>
    <row r="4554" spans="1:9" x14ac:dyDescent="0.25">
      <c r="A4554" s="366" t="s">
        <v>4300</v>
      </c>
      <c r="B4554" s="366" t="s">
        <v>4286</v>
      </c>
      <c r="C4554" s="370"/>
      <c r="D4554" s="368">
        <v>286.10000000000002</v>
      </c>
      <c r="E4554" s="368">
        <v>197600</v>
      </c>
      <c r="F4554" s="368">
        <v>1.4480000000000001E-3</v>
      </c>
      <c r="G4554" s="373">
        <v>4.6051701859880918</v>
      </c>
      <c r="H4554" s="12">
        <v>0</v>
      </c>
      <c r="I4554" s="12">
        <v>1</v>
      </c>
    </row>
    <row r="4555" spans="1:9" x14ac:dyDescent="0.25">
      <c r="A4555" s="367" t="s">
        <v>4301</v>
      </c>
      <c r="B4555" s="367" t="s">
        <v>4286</v>
      </c>
      <c r="C4555" s="371"/>
      <c r="D4555" s="369" t="s">
        <v>1136</v>
      </c>
      <c r="E4555" s="369">
        <v>195800</v>
      </c>
      <c r="F4555" s="369" t="s">
        <v>1136</v>
      </c>
      <c r="G4555" s="372" t="e">
        <v>#VALUE!</v>
      </c>
      <c r="H4555" s="13">
        <v>0</v>
      </c>
      <c r="I4555" s="12">
        <v>1</v>
      </c>
    </row>
    <row r="4556" spans="1:9" x14ac:dyDescent="0.25">
      <c r="A4556" s="367" t="s">
        <v>1102</v>
      </c>
      <c r="B4556" s="367" t="s">
        <v>4091</v>
      </c>
      <c r="C4556" s="371"/>
      <c r="D4556" s="369">
        <v>354.8</v>
      </c>
      <c r="E4556" s="369">
        <v>119500</v>
      </c>
      <c r="F4556" s="369">
        <v>2.9680000000000002E-3</v>
      </c>
      <c r="G4556" s="371"/>
      <c r="H4556" s="12"/>
      <c r="I4556" s="12">
        <v>1</v>
      </c>
    </row>
    <row r="4557" spans="1:9" x14ac:dyDescent="0.25">
      <c r="A4557" s="366" t="s">
        <v>1103</v>
      </c>
      <c r="B4557" s="366" t="s">
        <v>4091</v>
      </c>
      <c r="C4557" s="370"/>
      <c r="D4557" s="368">
        <v>490.7</v>
      </c>
      <c r="E4557" s="368">
        <v>111000</v>
      </c>
      <c r="F4557" s="368">
        <v>4.4190000000000002E-3</v>
      </c>
      <c r="G4557" s="370"/>
      <c r="H4557" s="13"/>
      <c r="I4557" s="12">
        <v>1</v>
      </c>
    </row>
    <row r="4558" spans="1:9" x14ac:dyDescent="0.25">
      <c r="A4558" s="367" t="s">
        <v>1104</v>
      </c>
      <c r="B4558" s="367" t="s">
        <v>4091</v>
      </c>
      <c r="C4558" s="371"/>
      <c r="D4558" s="369">
        <v>372.5</v>
      </c>
      <c r="E4558" s="369">
        <v>116600</v>
      </c>
      <c r="F4558" s="369">
        <v>3.1939999999999998E-3</v>
      </c>
      <c r="G4558" s="371"/>
      <c r="H4558" s="12"/>
      <c r="I4558" s="12">
        <v>1</v>
      </c>
    </row>
    <row r="4559" spans="1:9" x14ac:dyDescent="0.25">
      <c r="A4559" s="366" t="s">
        <v>4302</v>
      </c>
      <c r="B4559" s="366" t="s">
        <v>4091</v>
      </c>
      <c r="C4559" s="370"/>
      <c r="D4559" s="368">
        <v>4596000</v>
      </c>
      <c r="E4559" s="368">
        <v>184100</v>
      </c>
      <c r="F4559" s="368">
        <v>24.97</v>
      </c>
      <c r="G4559" s="373">
        <v>3.8880104948402248</v>
      </c>
      <c r="H4559" s="13">
        <v>120</v>
      </c>
      <c r="I4559" s="12">
        <v>1</v>
      </c>
    </row>
    <row r="4560" spans="1:9" x14ac:dyDescent="0.25">
      <c r="A4560" s="367" t="s">
        <v>4303</v>
      </c>
      <c r="B4560" s="367" t="s">
        <v>4091</v>
      </c>
      <c r="C4560" s="371"/>
      <c r="D4560" s="369">
        <v>5388000</v>
      </c>
      <c r="E4560" s="369">
        <v>176400</v>
      </c>
      <c r="F4560" s="369">
        <v>30.55</v>
      </c>
      <c r="G4560" s="372">
        <v>4.079223311679975</v>
      </c>
      <c r="H4560" s="12">
        <v>120</v>
      </c>
      <c r="I4560" s="12">
        <v>1</v>
      </c>
    </row>
    <row r="4561" spans="1:9" x14ac:dyDescent="0.25">
      <c r="A4561" s="366" t="s">
        <v>4304</v>
      </c>
      <c r="B4561" s="366" t="s">
        <v>4091</v>
      </c>
      <c r="C4561" s="370"/>
      <c r="D4561" s="368">
        <v>5001000</v>
      </c>
      <c r="E4561" s="368">
        <v>179200</v>
      </c>
      <c r="F4561" s="368">
        <v>27.9</v>
      </c>
      <c r="G4561" s="373">
        <v>4.0565189917316458</v>
      </c>
      <c r="H4561" s="13">
        <v>120</v>
      </c>
      <c r="I4561" s="12">
        <v>1</v>
      </c>
    </row>
    <row r="4562" spans="1:9" x14ac:dyDescent="0.25">
      <c r="A4562" s="367" t="s">
        <v>4305</v>
      </c>
      <c r="B4562" s="367" t="s">
        <v>4091</v>
      </c>
      <c r="C4562" s="371"/>
      <c r="D4562" s="369">
        <v>6392000</v>
      </c>
      <c r="E4562" s="369">
        <v>167700</v>
      </c>
      <c r="F4562" s="369">
        <v>38.11</v>
      </c>
      <c r="G4562" s="372">
        <v>4.3108608127398478</v>
      </c>
      <c r="H4562" s="12">
        <v>60</v>
      </c>
      <c r="I4562" s="12">
        <v>1</v>
      </c>
    </row>
    <row r="4563" spans="1:9" x14ac:dyDescent="0.25">
      <c r="A4563" s="366" t="s">
        <v>4306</v>
      </c>
      <c r="B4563" s="366" t="s">
        <v>4091</v>
      </c>
      <c r="C4563" s="370"/>
      <c r="D4563" s="368">
        <v>6364000</v>
      </c>
      <c r="E4563" s="368">
        <v>196200</v>
      </c>
      <c r="F4563" s="368">
        <v>32.44</v>
      </c>
      <c r="G4563" s="373">
        <v>4.139257582347649</v>
      </c>
      <c r="H4563" s="13">
        <v>60</v>
      </c>
      <c r="I4563" s="12">
        <v>1</v>
      </c>
    </row>
    <row r="4564" spans="1:9" x14ac:dyDescent="0.25">
      <c r="A4564" s="367" t="s">
        <v>4307</v>
      </c>
      <c r="B4564" s="367" t="s">
        <v>4091</v>
      </c>
      <c r="C4564" s="371"/>
      <c r="D4564" s="369">
        <v>5983000</v>
      </c>
      <c r="E4564" s="369">
        <v>168500</v>
      </c>
      <c r="F4564" s="369">
        <v>35.5</v>
      </c>
      <c r="G4564" s="372">
        <v>4.2974520660990283</v>
      </c>
      <c r="H4564" s="12">
        <v>60</v>
      </c>
      <c r="I4564" s="12">
        <v>1</v>
      </c>
    </row>
    <row r="4565" spans="1:9" x14ac:dyDescent="0.25">
      <c r="A4565" s="366" t="s">
        <v>4308</v>
      </c>
      <c r="B4565" s="366" t="s">
        <v>4091</v>
      </c>
      <c r="C4565" s="370"/>
      <c r="D4565" s="368">
        <v>6463000</v>
      </c>
      <c r="E4565" s="368">
        <v>200200</v>
      </c>
      <c r="F4565" s="368">
        <v>32.29</v>
      </c>
      <c r="G4565" s="373">
        <v>4.1451249999654438</v>
      </c>
      <c r="H4565" s="13">
        <v>30</v>
      </c>
      <c r="I4565" s="12">
        <v>1</v>
      </c>
    </row>
    <row r="4566" spans="1:9" x14ac:dyDescent="0.25">
      <c r="A4566" s="367" t="s">
        <v>4309</v>
      </c>
      <c r="B4566" s="367" t="s">
        <v>4091</v>
      </c>
      <c r="C4566" s="371"/>
      <c r="D4566" s="369">
        <v>6768000</v>
      </c>
      <c r="E4566" s="369">
        <v>197400</v>
      </c>
      <c r="F4566" s="369">
        <v>34.29</v>
      </c>
      <c r="G4566" s="372">
        <v>4.1947249860175759</v>
      </c>
      <c r="H4566" s="12">
        <v>30</v>
      </c>
      <c r="I4566" s="12">
        <v>1</v>
      </c>
    </row>
    <row r="4567" spans="1:9" x14ac:dyDescent="0.25">
      <c r="A4567" s="366" t="s">
        <v>4310</v>
      </c>
      <c r="B4567" s="366" t="s">
        <v>4091</v>
      </c>
      <c r="C4567" s="370"/>
      <c r="D4567" s="368">
        <v>6472000</v>
      </c>
      <c r="E4567" s="368">
        <v>188200</v>
      </c>
      <c r="F4567" s="368">
        <v>34.39</v>
      </c>
      <c r="G4567" s="373">
        <v>4.2656819869673397</v>
      </c>
      <c r="H4567" s="13">
        <v>30</v>
      </c>
      <c r="I4567" s="12">
        <v>1</v>
      </c>
    </row>
    <row r="4568" spans="1:9" x14ac:dyDescent="0.25">
      <c r="A4568" s="367" t="s">
        <v>4311</v>
      </c>
      <c r="B4568" s="367" t="s">
        <v>4091</v>
      </c>
      <c r="C4568" s="371"/>
      <c r="D4568" s="369">
        <v>7054000</v>
      </c>
      <c r="E4568" s="369">
        <v>192100</v>
      </c>
      <c r="F4568" s="369">
        <v>36.71</v>
      </c>
      <c r="G4568" s="372">
        <v>4.2734297655544928</v>
      </c>
      <c r="H4568" s="12">
        <v>15</v>
      </c>
      <c r="I4568" s="12">
        <v>1</v>
      </c>
    </row>
    <row r="4569" spans="1:9" x14ac:dyDescent="0.25">
      <c r="A4569" s="366" t="s">
        <v>4312</v>
      </c>
      <c r="B4569" s="366" t="s">
        <v>4091</v>
      </c>
      <c r="C4569" s="370"/>
      <c r="D4569" s="368">
        <v>7415000</v>
      </c>
      <c r="E4569" s="368">
        <v>191900</v>
      </c>
      <c r="F4569" s="368">
        <v>38.64</v>
      </c>
      <c r="G4569" s="373">
        <v>4.3141708095193536</v>
      </c>
      <c r="H4569" s="13">
        <v>15</v>
      </c>
      <c r="I4569" s="12">
        <v>1</v>
      </c>
    </row>
    <row r="4570" spans="1:9" x14ac:dyDescent="0.25">
      <c r="A4570" s="367" t="s">
        <v>4313</v>
      </c>
      <c r="B4570" s="367" t="s">
        <v>4091</v>
      </c>
      <c r="C4570" s="371"/>
      <c r="D4570" s="369">
        <v>7411000</v>
      </c>
      <c r="E4570" s="369">
        <v>196300</v>
      </c>
      <c r="F4570" s="369">
        <v>37.75</v>
      </c>
      <c r="G4570" s="372">
        <v>4.3589107675326426</v>
      </c>
      <c r="H4570" s="12">
        <v>15</v>
      </c>
      <c r="I4570" s="12">
        <v>1</v>
      </c>
    </row>
    <row r="4571" spans="1:9" x14ac:dyDescent="0.25">
      <c r="A4571" s="366" t="s">
        <v>4314</v>
      </c>
      <c r="B4571" s="366" t="s">
        <v>4091</v>
      </c>
      <c r="C4571" s="370"/>
      <c r="D4571" s="368">
        <v>11040000</v>
      </c>
      <c r="E4571" s="368">
        <v>215700</v>
      </c>
      <c r="F4571" s="368">
        <v>51.15</v>
      </c>
      <c r="G4571" s="373">
        <v>4.6051701859880918</v>
      </c>
      <c r="H4571" s="13">
        <v>0</v>
      </c>
      <c r="I4571" s="12">
        <v>1</v>
      </c>
    </row>
    <row r="4572" spans="1:9" x14ac:dyDescent="0.25">
      <c r="A4572" s="367" t="s">
        <v>4315</v>
      </c>
      <c r="B4572" s="367" t="s">
        <v>4091</v>
      </c>
      <c r="C4572" s="371"/>
      <c r="D4572" s="369">
        <v>11540000</v>
      </c>
      <c r="E4572" s="369">
        <v>223300</v>
      </c>
      <c r="F4572" s="369">
        <v>51.69</v>
      </c>
      <c r="G4572" s="372">
        <v>4.6051701859880918</v>
      </c>
      <c r="H4572" s="12">
        <v>0</v>
      </c>
      <c r="I4572" s="12">
        <v>1</v>
      </c>
    </row>
    <row r="4573" spans="1:9" x14ac:dyDescent="0.25">
      <c r="A4573" s="366" t="s">
        <v>4316</v>
      </c>
      <c r="B4573" s="366" t="s">
        <v>4091</v>
      </c>
      <c r="C4573" s="370"/>
      <c r="D4573" s="368">
        <v>11120000</v>
      </c>
      <c r="E4573" s="368">
        <v>230400</v>
      </c>
      <c r="F4573" s="368">
        <v>48.29</v>
      </c>
      <c r="G4573" s="373">
        <v>4.6051701859880918</v>
      </c>
      <c r="H4573" s="13">
        <v>0</v>
      </c>
      <c r="I4573" s="12">
        <v>1</v>
      </c>
    </row>
    <row r="4574" spans="1:9" x14ac:dyDescent="0.25">
      <c r="A4574" s="366" t="s">
        <v>1102</v>
      </c>
      <c r="B4574" s="366" t="s">
        <v>4107</v>
      </c>
      <c r="C4574" s="370"/>
      <c r="D4574" s="368">
        <v>1635</v>
      </c>
      <c r="E4574" s="368">
        <v>119500</v>
      </c>
      <c r="F4574" s="368">
        <v>1.3679999999999999E-2</v>
      </c>
      <c r="G4574" s="370"/>
      <c r="H4574" s="12"/>
      <c r="I4574" s="12">
        <v>1</v>
      </c>
    </row>
    <row r="4575" spans="1:9" x14ac:dyDescent="0.25">
      <c r="A4575" s="367" t="s">
        <v>1103</v>
      </c>
      <c r="B4575" s="367" t="s">
        <v>4107</v>
      </c>
      <c r="C4575" s="371"/>
      <c r="D4575" s="369">
        <v>1185</v>
      </c>
      <c r="E4575" s="369">
        <v>111000</v>
      </c>
      <c r="F4575" s="369">
        <v>1.0670000000000001E-2</v>
      </c>
      <c r="G4575" s="371"/>
      <c r="H4575" s="13"/>
      <c r="I4575" s="12">
        <v>1</v>
      </c>
    </row>
    <row r="4576" spans="1:9" x14ac:dyDescent="0.25">
      <c r="A4576" s="366" t="s">
        <v>1104</v>
      </c>
      <c r="B4576" s="366" t="s">
        <v>4107</v>
      </c>
      <c r="C4576" s="370"/>
      <c r="D4576" s="368">
        <v>2289</v>
      </c>
      <c r="E4576" s="368">
        <v>116600</v>
      </c>
      <c r="F4576" s="368">
        <v>1.9619999999999999E-2</v>
      </c>
      <c r="G4576" s="370"/>
      <c r="H4576" s="12"/>
      <c r="I4576" s="12">
        <v>1</v>
      </c>
    </row>
    <row r="4577" spans="1:9" x14ac:dyDescent="0.25">
      <c r="A4577" s="367" t="s">
        <v>4317</v>
      </c>
      <c r="B4577" s="367" t="s">
        <v>4107</v>
      </c>
      <c r="C4577" s="371"/>
      <c r="D4577" s="369">
        <v>406500</v>
      </c>
      <c r="E4577" s="369">
        <v>209100</v>
      </c>
      <c r="F4577" s="369">
        <v>1.944</v>
      </c>
      <c r="G4577" s="372">
        <v>2.1912623383808243</v>
      </c>
      <c r="H4577" s="13">
        <v>120</v>
      </c>
      <c r="I4577" s="12">
        <v>1</v>
      </c>
    </row>
    <row r="4578" spans="1:9" x14ac:dyDescent="0.25">
      <c r="A4578" s="366" t="s">
        <v>4318</v>
      </c>
      <c r="B4578" s="366" t="s">
        <v>4107</v>
      </c>
      <c r="C4578" s="370"/>
      <c r="D4578" s="368">
        <v>434200</v>
      </c>
      <c r="E4578" s="368">
        <v>192900</v>
      </c>
      <c r="F4578" s="368">
        <v>2.2509999999999999</v>
      </c>
      <c r="G4578" s="373">
        <v>2.224265475194783</v>
      </c>
      <c r="H4578" s="12">
        <v>120</v>
      </c>
      <c r="I4578" s="12">
        <v>1</v>
      </c>
    </row>
    <row r="4579" spans="1:9" x14ac:dyDescent="0.25">
      <c r="A4579" s="367" t="s">
        <v>4319</v>
      </c>
      <c r="B4579" s="367" t="s">
        <v>4107</v>
      </c>
      <c r="C4579" s="371"/>
      <c r="D4579" s="369">
        <v>476700</v>
      </c>
      <c r="E4579" s="369">
        <v>201100</v>
      </c>
      <c r="F4579" s="369">
        <v>2.37</v>
      </c>
      <c r="G4579" s="372">
        <v>3.1099726753191494</v>
      </c>
      <c r="H4579" s="13">
        <v>120</v>
      </c>
      <c r="I4579" s="12">
        <v>1</v>
      </c>
    </row>
    <row r="4580" spans="1:9" x14ac:dyDescent="0.25">
      <c r="A4580" s="366" t="s">
        <v>4320</v>
      </c>
      <c r="B4580" s="366" t="s">
        <v>4107</v>
      </c>
      <c r="C4580" s="370"/>
      <c r="D4580" s="368">
        <v>1379000</v>
      </c>
      <c r="E4580" s="368">
        <v>181000</v>
      </c>
      <c r="F4580" s="368">
        <v>7.6180000000000003</v>
      </c>
      <c r="G4580" s="373">
        <v>3.5626706979955514</v>
      </c>
      <c r="H4580" s="12">
        <v>60</v>
      </c>
      <c r="I4580" s="12">
        <v>1</v>
      </c>
    </row>
    <row r="4581" spans="1:9" x14ac:dyDescent="0.25">
      <c r="A4581" s="367" t="s">
        <v>4321</v>
      </c>
      <c r="B4581" s="367" t="s">
        <v>4107</v>
      </c>
      <c r="C4581" s="371"/>
      <c r="D4581" s="369">
        <v>1270000</v>
      </c>
      <c r="E4581" s="369">
        <v>185600</v>
      </c>
      <c r="F4581" s="369">
        <v>6.8419999999999996</v>
      </c>
      <c r="G4581" s="372">
        <v>3.3403590113716093</v>
      </c>
      <c r="H4581" s="13">
        <v>60</v>
      </c>
      <c r="I4581" s="12">
        <v>1</v>
      </c>
    </row>
    <row r="4582" spans="1:9" x14ac:dyDescent="0.25">
      <c r="A4582" s="366" t="s">
        <v>4322</v>
      </c>
      <c r="B4582" s="366" t="s">
        <v>4107</v>
      </c>
      <c r="C4582" s="370"/>
      <c r="D4582" s="368">
        <v>1118000</v>
      </c>
      <c r="E4582" s="368">
        <v>193100</v>
      </c>
      <c r="F4582" s="368">
        <v>5.7889999999999997</v>
      </c>
      <c r="G4582" s="373">
        <v>4.0067107108046089</v>
      </c>
      <c r="H4582" s="12">
        <v>60</v>
      </c>
      <c r="I4582" s="12">
        <v>1</v>
      </c>
    </row>
    <row r="4583" spans="1:9" x14ac:dyDescent="0.25">
      <c r="A4583" s="367" t="s">
        <v>4323</v>
      </c>
      <c r="B4583" s="367" t="s">
        <v>4107</v>
      </c>
      <c r="C4583" s="371"/>
      <c r="D4583" s="369">
        <v>2243000</v>
      </c>
      <c r="E4583" s="369">
        <v>217200</v>
      </c>
      <c r="F4583" s="369">
        <v>10.33</v>
      </c>
      <c r="G4583" s="372">
        <v>3.8677150659851258</v>
      </c>
      <c r="H4583" s="13">
        <v>30</v>
      </c>
      <c r="I4583" s="12">
        <v>1</v>
      </c>
    </row>
    <row r="4584" spans="1:9" x14ac:dyDescent="0.25">
      <c r="A4584" s="366" t="s">
        <v>4324</v>
      </c>
      <c r="B4584" s="366" t="s">
        <v>4107</v>
      </c>
      <c r="C4584" s="370"/>
      <c r="D4584" s="368">
        <v>2511000</v>
      </c>
      <c r="E4584" s="368">
        <v>206700</v>
      </c>
      <c r="F4584" s="368">
        <v>12.15</v>
      </c>
      <c r="G4584" s="373">
        <v>3.9155455152820839</v>
      </c>
      <c r="H4584" s="12">
        <v>30</v>
      </c>
      <c r="I4584" s="12">
        <v>1</v>
      </c>
    </row>
    <row r="4585" spans="1:9" x14ac:dyDescent="0.25">
      <c r="A4585" s="367" t="s">
        <v>4325</v>
      </c>
      <c r="B4585" s="367" t="s">
        <v>4107</v>
      </c>
      <c r="C4585" s="371"/>
      <c r="D4585" s="369">
        <v>2161000</v>
      </c>
      <c r="E4585" s="369">
        <v>204900</v>
      </c>
      <c r="F4585" s="369">
        <v>10.54</v>
      </c>
      <c r="G4585" s="372">
        <v>4.6070721691564236</v>
      </c>
      <c r="H4585" s="13">
        <v>30</v>
      </c>
      <c r="I4585" s="12">
        <v>1</v>
      </c>
    </row>
    <row r="4586" spans="1:9" x14ac:dyDescent="0.25">
      <c r="A4586" s="366" t="s">
        <v>4326</v>
      </c>
      <c r="B4586" s="366" t="s">
        <v>4107</v>
      </c>
      <c r="C4586" s="370"/>
      <c r="D4586" s="368">
        <v>3362000</v>
      </c>
      <c r="E4586" s="368">
        <v>208600</v>
      </c>
      <c r="F4586" s="368">
        <v>16.12</v>
      </c>
      <c r="G4586" s="373">
        <v>4.31323373614266</v>
      </c>
      <c r="H4586" s="12">
        <v>15</v>
      </c>
      <c r="I4586" s="12">
        <v>1</v>
      </c>
    </row>
    <row r="4587" spans="1:9" x14ac:dyDescent="0.25">
      <c r="A4587" s="367" t="s">
        <v>4327</v>
      </c>
      <c r="B4587" s="367" t="s">
        <v>4107</v>
      </c>
      <c r="C4587" s="371"/>
      <c r="D4587" s="369">
        <v>3449000</v>
      </c>
      <c r="E4587" s="369">
        <v>202500</v>
      </c>
      <c r="F4587" s="369">
        <v>17.03</v>
      </c>
      <c r="G4587" s="372">
        <v>4.2535388697101952</v>
      </c>
      <c r="H4587" s="13">
        <v>15</v>
      </c>
      <c r="I4587" s="12">
        <v>1</v>
      </c>
    </row>
    <row r="4588" spans="1:9" x14ac:dyDescent="0.25">
      <c r="A4588" s="366" t="s">
        <v>4328</v>
      </c>
      <c r="B4588" s="366" t="s">
        <v>4107</v>
      </c>
      <c r="C4588" s="370"/>
      <c r="D4588" s="368">
        <v>3441000</v>
      </c>
      <c r="E4588" s="368">
        <v>209000</v>
      </c>
      <c r="F4588" s="368">
        <v>16.46</v>
      </c>
      <c r="G4588" s="373">
        <v>5.0533285264719003</v>
      </c>
      <c r="H4588" s="12">
        <v>15</v>
      </c>
      <c r="I4588" s="12">
        <v>1</v>
      </c>
    </row>
    <row r="4589" spans="1:9" x14ac:dyDescent="0.25">
      <c r="A4589" s="367" t="s">
        <v>4329</v>
      </c>
      <c r="B4589" s="367" t="s">
        <v>4107</v>
      </c>
      <c r="C4589" s="371"/>
      <c r="D4589" s="369">
        <v>5654000</v>
      </c>
      <c r="E4589" s="369">
        <v>262000</v>
      </c>
      <c r="F4589" s="369">
        <v>21.58</v>
      </c>
      <c r="G4589" s="372">
        <v>4.6051701859880918</v>
      </c>
      <c r="H4589" s="13">
        <v>0</v>
      </c>
      <c r="I4589" s="12">
        <v>1</v>
      </c>
    </row>
    <row r="4590" spans="1:9" x14ac:dyDescent="0.25">
      <c r="A4590" s="366" t="s">
        <v>4330</v>
      </c>
      <c r="B4590" s="366" t="s">
        <v>4107</v>
      </c>
      <c r="C4590" s="370"/>
      <c r="D4590" s="368">
        <v>6232000</v>
      </c>
      <c r="E4590" s="368">
        <v>257500</v>
      </c>
      <c r="F4590" s="368">
        <v>24.2</v>
      </c>
      <c r="G4590" s="373">
        <v>4.6051701859880918</v>
      </c>
      <c r="H4590" s="12">
        <v>0</v>
      </c>
      <c r="I4590" s="12">
        <v>1</v>
      </c>
    </row>
    <row r="4591" spans="1:9" x14ac:dyDescent="0.25">
      <c r="A4591" s="367" t="s">
        <v>4331</v>
      </c>
      <c r="B4591" s="367" t="s">
        <v>4107</v>
      </c>
      <c r="C4591" s="371"/>
      <c r="D4591" s="369">
        <v>5888000</v>
      </c>
      <c r="E4591" s="369">
        <v>559800</v>
      </c>
      <c r="F4591" s="369">
        <v>10.52</v>
      </c>
      <c r="G4591" s="372">
        <v>4.6051701859880918</v>
      </c>
      <c r="H4591" s="13">
        <v>0</v>
      </c>
      <c r="I4591" s="12">
        <v>1</v>
      </c>
    </row>
    <row r="4592" spans="1:9" x14ac:dyDescent="0.25">
      <c r="A4592" s="367" t="s">
        <v>1102</v>
      </c>
      <c r="B4592" s="367" t="s">
        <v>4123</v>
      </c>
      <c r="C4592" s="371"/>
      <c r="D4592" s="369">
        <v>72.349999999999994</v>
      </c>
      <c r="E4592" s="369">
        <v>119500</v>
      </c>
      <c r="F4592" s="369">
        <v>6.0530000000000002E-4</v>
      </c>
      <c r="G4592" s="371"/>
      <c r="H4592" s="12"/>
      <c r="I4592" s="12">
        <v>1</v>
      </c>
    </row>
    <row r="4593" spans="1:9" x14ac:dyDescent="0.25">
      <c r="A4593" s="366" t="s">
        <v>1103</v>
      </c>
      <c r="B4593" s="366" t="s">
        <v>4123</v>
      </c>
      <c r="C4593" s="370"/>
      <c r="D4593" s="368">
        <v>38.99</v>
      </c>
      <c r="E4593" s="368">
        <v>111000</v>
      </c>
      <c r="F4593" s="368">
        <v>3.5110000000000002E-4</v>
      </c>
      <c r="G4593" s="370"/>
      <c r="H4593" s="13"/>
      <c r="I4593" s="12">
        <v>1</v>
      </c>
    </row>
    <row r="4594" spans="1:9" x14ac:dyDescent="0.25">
      <c r="A4594" s="367" t="s">
        <v>1104</v>
      </c>
      <c r="B4594" s="367" t="s">
        <v>4123</v>
      </c>
      <c r="C4594" s="371"/>
      <c r="D4594" s="369">
        <v>38.700000000000003</v>
      </c>
      <c r="E4594" s="369">
        <v>116600</v>
      </c>
      <c r="F4594" s="369">
        <v>3.3179999999999999E-4</v>
      </c>
      <c r="G4594" s="371"/>
      <c r="H4594" s="12"/>
      <c r="I4594" s="12">
        <v>1</v>
      </c>
    </row>
    <row r="4595" spans="1:9" x14ac:dyDescent="0.25">
      <c r="A4595" s="366" t="s">
        <v>4332</v>
      </c>
      <c r="B4595" s="366" t="s">
        <v>4123</v>
      </c>
      <c r="C4595" s="370"/>
      <c r="D4595" s="368">
        <v>2325000</v>
      </c>
      <c r="E4595" s="368">
        <v>222700</v>
      </c>
      <c r="F4595" s="368">
        <v>10.44</v>
      </c>
      <c r="G4595" s="373">
        <v>4.1492591651242501</v>
      </c>
      <c r="H4595" s="13">
        <v>120</v>
      </c>
      <c r="I4595" s="12">
        <v>1</v>
      </c>
    </row>
    <row r="4596" spans="1:9" x14ac:dyDescent="0.25">
      <c r="A4596" s="367" t="s">
        <v>4333</v>
      </c>
      <c r="B4596" s="367" t="s">
        <v>4123</v>
      </c>
      <c r="C4596" s="371"/>
      <c r="D4596" s="369">
        <v>2409000</v>
      </c>
      <c r="E4596" s="369">
        <v>209500</v>
      </c>
      <c r="F4596" s="369">
        <v>11.5</v>
      </c>
      <c r="G4596" s="372">
        <v>4.2243423876156712</v>
      </c>
      <c r="H4596" s="12">
        <v>120</v>
      </c>
      <c r="I4596" s="12">
        <v>1</v>
      </c>
    </row>
    <row r="4597" spans="1:9" x14ac:dyDescent="0.25">
      <c r="A4597" s="366" t="s">
        <v>4334</v>
      </c>
      <c r="B4597" s="366" t="s">
        <v>4123</v>
      </c>
      <c r="C4597" s="370"/>
      <c r="D4597" s="368">
        <v>2415000</v>
      </c>
      <c r="E4597" s="368">
        <v>210400</v>
      </c>
      <c r="F4597" s="368">
        <v>11.48</v>
      </c>
      <c r="G4597" s="373">
        <v>4.2351582192469923</v>
      </c>
      <c r="H4597" s="13">
        <v>120</v>
      </c>
      <c r="I4597" s="12">
        <v>1</v>
      </c>
    </row>
    <row r="4598" spans="1:9" x14ac:dyDescent="0.25">
      <c r="A4598" s="367" t="s">
        <v>4335</v>
      </c>
      <c r="B4598" s="367" t="s">
        <v>4123</v>
      </c>
      <c r="C4598" s="371"/>
      <c r="D4598" s="369">
        <v>3066000</v>
      </c>
      <c r="E4598" s="369">
        <v>188600</v>
      </c>
      <c r="F4598" s="369">
        <v>16.260000000000002</v>
      </c>
      <c r="G4598" s="372">
        <v>4.5923374091907032</v>
      </c>
      <c r="H4598" s="12">
        <v>60</v>
      </c>
      <c r="I4598" s="12">
        <v>1</v>
      </c>
    </row>
    <row r="4599" spans="1:9" x14ac:dyDescent="0.25">
      <c r="A4599" s="366" t="s">
        <v>4336</v>
      </c>
      <c r="B4599" s="366" t="s">
        <v>4123</v>
      </c>
      <c r="C4599" s="370"/>
      <c r="D4599" s="368">
        <v>3006000</v>
      </c>
      <c r="E4599" s="368">
        <v>189000</v>
      </c>
      <c r="F4599" s="368">
        <v>15.9</v>
      </c>
      <c r="G4599" s="373">
        <v>4.5483247946462262</v>
      </c>
      <c r="H4599" s="13">
        <v>60</v>
      </c>
      <c r="I4599" s="12">
        <v>1</v>
      </c>
    </row>
    <row r="4600" spans="1:9" x14ac:dyDescent="0.25">
      <c r="A4600" s="367" t="s">
        <v>4337</v>
      </c>
      <c r="B4600" s="367" t="s">
        <v>4123</v>
      </c>
      <c r="C4600" s="371"/>
      <c r="D4600" s="369">
        <v>2984000</v>
      </c>
      <c r="E4600" s="369">
        <v>185600</v>
      </c>
      <c r="F4600" s="369">
        <v>16.079999999999998</v>
      </c>
      <c r="G4600" s="372">
        <v>4.5721387926504731</v>
      </c>
      <c r="H4600" s="12">
        <v>60</v>
      </c>
      <c r="I4600" s="12">
        <v>1</v>
      </c>
    </row>
    <row r="4601" spans="1:9" x14ac:dyDescent="0.25">
      <c r="A4601" s="366" t="s">
        <v>4338</v>
      </c>
      <c r="B4601" s="366" t="s">
        <v>4123</v>
      </c>
      <c r="C4601" s="370"/>
      <c r="D4601" s="368">
        <v>3403000</v>
      </c>
      <c r="E4601" s="368">
        <v>197500</v>
      </c>
      <c r="F4601" s="368">
        <v>17.23</v>
      </c>
      <c r="G4601" s="373">
        <v>4.650282842364831</v>
      </c>
      <c r="H4601" s="13">
        <v>30</v>
      </c>
      <c r="I4601" s="12">
        <v>1</v>
      </c>
    </row>
    <row r="4602" spans="1:9" x14ac:dyDescent="0.25">
      <c r="A4602" s="367" t="s">
        <v>4339</v>
      </c>
      <c r="B4602" s="367" t="s">
        <v>4123</v>
      </c>
      <c r="C4602" s="371"/>
      <c r="D4602" s="369">
        <v>3422000</v>
      </c>
      <c r="E4602" s="369">
        <v>206100</v>
      </c>
      <c r="F4602" s="369">
        <v>16.600000000000001</v>
      </c>
      <c r="G4602" s="372">
        <v>4.5914095196320739</v>
      </c>
      <c r="H4602" s="12">
        <v>30</v>
      </c>
      <c r="I4602" s="12">
        <v>1</v>
      </c>
    </row>
    <row r="4603" spans="1:9" x14ac:dyDescent="0.25">
      <c r="A4603" s="366" t="s">
        <v>4340</v>
      </c>
      <c r="B4603" s="366" t="s">
        <v>4123</v>
      </c>
      <c r="C4603" s="370"/>
      <c r="D4603" s="368">
        <v>3226000</v>
      </c>
      <c r="E4603" s="368">
        <v>213300</v>
      </c>
      <c r="F4603" s="368">
        <v>15.12</v>
      </c>
      <c r="G4603" s="373">
        <v>4.5105792041135251</v>
      </c>
      <c r="H4603" s="13">
        <v>30</v>
      </c>
      <c r="I4603" s="12">
        <v>1</v>
      </c>
    </row>
    <row r="4604" spans="1:9" x14ac:dyDescent="0.25">
      <c r="A4604" s="367" t="s">
        <v>4341</v>
      </c>
      <c r="B4604" s="367" t="s">
        <v>4123</v>
      </c>
      <c r="C4604" s="371"/>
      <c r="D4604" s="369">
        <v>3411000</v>
      </c>
      <c r="E4604" s="369">
        <v>195500</v>
      </c>
      <c r="F4604" s="369">
        <v>17.45</v>
      </c>
      <c r="G4604" s="372">
        <v>4.6629707546796411</v>
      </c>
      <c r="H4604" s="12">
        <v>15</v>
      </c>
      <c r="I4604" s="12">
        <v>1</v>
      </c>
    </row>
    <row r="4605" spans="1:9" x14ac:dyDescent="0.25">
      <c r="A4605" s="366" t="s">
        <v>4342</v>
      </c>
      <c r="B4605" s="366" t="s">
        <v>4123</v>
      </c>
      <c r="C4605" s="370"/>
      <c r="D4605" s="368">
        <v>3433000</v>
      </c>
      <c r="E4605" s="368">
        <v>208400</v>
      </c>
      <c r="F4605" s="368">
        <v>16.48</v>
      </c>
      <c r="G4605" s="373">
        <v>4.5841541603906482</v>
      </c>
      <c r="H4605" s="13">
        <v>15</v>
      </c>
      <c r="I4605" s="12">
        <v>1</v>
      </c>
    </row>
    <row r="4606" spans="1:9" x14ac:dyDescent="0.25">
      <c r="A4606" s="367" t="s">
        <v>4343</v>
      </c>
      <c r="B4606" s="367" t="s">
        <v>4123</v>
      </c>
      <c r="C4606" s="371"/>
      <c r="D4606" s="369">
        <v>3486000</v>
      </c>
      <c r="E4606" s="369">
        <v>197200</v>
      </c>
      <c r="F4606" s="369">
        <v>17.68</v>
      </c>
      <c r="G4606" s="372">
        <v>4.6669990028205488</v>
      </c>
      <c r="H4606" s="12">
        <v>15</v>
      </c>
      <c r="I4606" s="12">
        <v>1</v>
      </c>
    </row>
    <row r="4607" spans="1:9" x14ac:dyDescent="0.25">
      <c r="A4607" s="366" t="s">
        <v>4344</v>
      </c>
      <c r="B4607" s="366" t="s">
        <v>4123</v>
      </c>
      <c r="C4607" s="370"/>
      <c r="D4607" s="368">
        <v>4076000</v>
      </c>
      <c r="E4607" s="368">
        <v>247500</v>
      </c>
      <c r="F4607" s="368">
        <v>16.47</v>
      </c>
      <c r="G4607" s="373">
        <v>4.6051701859880918</v>
      </c>
      <c r="H4607" s="13">
        <v>0</v>
      </c>
      <c r="I4607" s="12">
        <v>1</v>
      </c>
    </row>
    <row r="4608" spans="1:9" x14ac:dyDescent="0.25">
      <c r="A4608" s="367" t="s">
        <v>4345</v>
      </c>
      <c r="B4608" s="367" t="s">
        <v>4123</v>
      </c>
      <c r="C4608" s="371"/>
      <c r="D4608" s="369">
        <v>4342000</v>
      </c>
      <c r="E4608" s="369">
        <v>258000</v>
      </c>
      <c r="F4608" s="369">
        <v>16.829999999999998</v>
      </c>
      <c r="G4608" s="372">
        <v>4.6051701859880918</v>
      </c>
      <c r="H4608" s="12">
        <v>0</v>
      </c>
      <c r="I4608" s="12">
        <v>1</v>
      </c>
    </row>
    <row r="4609" spans="1:9" x14ac:dyDescent="0.25">
      <c r="A4609" s="366" t="s">
        <v>4346</v>
      </c>
      <c r="B4609" s="366" t="s">
        <v>4123</v>
      </c>
      <c r="C4609" s="370"/>
      <c r="D4609" s="368">
        <v>4343000</v>
      </c>
      <c r="E4609" s="368">
        <v>261400</v>
      </c>
      <c r="F4609" s="368">
        <v>16.62</v>
      </c>
      <c r="G4609" s="373">
        <v>4.6051701859880918</v>
      </c>
      <c r="H4609" s="13">
        <v>0</v>
      </c>
      <c r="I4609" s="12">
        <v>1</v>
      </c>
    </row>
    <row r="4610" spans="1:9" x14ac:dyDescent="0.25">
      <c r="A4610" s="366" t="s">
        <v>1102</v>
      </c>
      <c r="B4610" s="366" t="s">
        <v>4139</v>
      </c>
      <c r="C4610" s="370"/>
      <c r="D4610" s="368">
        <v>28.89</v>
      </c>
      <c r="E4610" s="368">
        <v>119500</v>
      </c>
      <c r="F4610" s="368">
        <v>2.4169999999999999E-4</v>
      </c>
      <c r="G4610" s="370"/>
      <c r="H4610" s="12"/>
      <c r="I4610" s="12">
        <v>1</v>
      </c>
    </row>
    <row r="4611" spans="1:9" x14ac:dyDescent="0.25">
      <c r="A4611" s="367" t="s">
        <v>1103</v>
      </c>
      <c r="B4611" s="367" t="s">
        <v>4139</v>
      </c>
      <c r="C4611" s="371"/>
      <c r="D4611" s="369">
        <v>38.92</v>
      </c>
      <c r="E4611" s="369">
        <v>111000</v>
      </c>
      <c r="F4611" s="369">
        <v>3.5050000000000001E-4</v>
      </c>
      <c r="G4611" s="371"/>
      <c r="H4611" s="13"/>
      <c r="I4611" s="12">
        <v>1</v>
      </c>
    </row>
    <row r="4612" spans="1:9" x14ac:dyDescent="0.25">
      <c r="A4612" s="366" t="s">
        <v>1104</v>
      </c>
      <c r="B4612" s="366" t="s">
        <v>4139</v>
      </c>
      <c r="C4612" s="370"/>
      <c r="D4612" s="368">
        <v>121.2</v>
      </c>
      <c r="E4612" s="368">
        <v>116600</v>
      </c>
      <c r="F4612" s="368">
        <v>1.0399999999999999E-3</v>
      </c>
      <c r="G4612" s="370"/>
      <c r="H4612" s="12"/>
      <c r="I4612" s="12">
        <v>1</v>
      </c>
    </row>
    <row r="4613" spans="1:9" x14ac:dyDescent="0.25">
      <c r="A4613" s="367" t="s">
        <v>4347</v>
      </c>
      <c r="B4613" s="367" t="s">
        <v>4139</v>
      </c>
      <c r="C4613" s="371"/>
      <c r="D4613" s="369">
        <v>7308000</v>
      </c>
      <c r="E4613" s="369">
        <v>206500</v>
      </c>
      <c r="F4613" s="369">
        <v>35.380000000000003</v>
      </c>
      <c r="G4613" s="372">
        <v>3.8668384296434053</v>
      </c>
      <c r="H4613" s="13">
        <v>120</v>
      </c>
      <c r="I4613" s="12">
        <v>1</v>
      </c>
    </row>
    <row r="4614" spans="1:9" x14ac:dyDescent="0.25">
      <c r="A4614" s="366" t="s">
        <v>4348</v>
      </c>
      <c r="B4614" s="366" t="s">
        <v>4139</v>
      </c>
      <c r="C4614" s="370"/>
      <c r="D4614" s="368">
        <v>6928000</v>
      </c>
      <c r="E4614" s="368">
        <v>205000</v>
      </c>
      <c r="F4614" s="368">
        <v>33.799999999999997</v>
      </c>
      <c r="G4614" s="373">
        <v>3.8280648139344184</v>
      </c>
      <c r="H4614" s="12">
        <v>120</v>
      </c>
      <c r="I4614" s="12">
        <v>1</v>
      </c>
    </row>
    <row r="4615" spans="1:9" x14ac:dyDescent="0.25">
      <c r="A4615" s="367" t="s">
        <v>4349</v>
      </c>
      <c r="B4615" s="367" t="s">
        <v>4139</v>
      </c>
      <c r="C4615" s="371"/>
      <c r="D4615" s="369">
        <v>7242000</v>
      </c>
      <c r="E4615" s="369">
        <v>213100</v>
      </c>
      <c r="F4615" s="369">
        <v>33.979999999999997</v>
      </c>
      <c r="G4615" s="372">
        <v>3.8286268644020294</v>
      </c>
      <c r="H4615" s="13">
        <v>120</v>
      </c>
      <c r="I4615" s="12">
        <v>1</v>
      </c>
    </row>
    <row r="4616" spans="1:9" x14ac:dyDescent="0.25">
      <c r="A4616" s="366" t="s">
        <v>4350</v>
      </c>
      <c r="B4616" s="366" t="s">
        <v>4139</v>
      </c>
      <c r="C4616" s="370"/>
      <c r="D4616" s="368">
        <v>8993000</v>
      </c>
      <c r="E4616" s="368">
        <v>203200</v>
      </c>
      <c r="F4616" s="368">
        <v>44.26</v>
      </c>
      <c r="G4616" s="373">
        <v>4.0907761608663247</v>
      </c>
      <c r="H4616" s="12">
        <v>60</v>
      </c>
      <c r="I4616" s="12">
        <v>1</v>
      </c>
    </row>
    <row r="4617" spans="1:9" x14ac:dyDescent="0.25">
      <c r="A4617" s="367" t="s">
        <v>4351</v>
      </c>
      <c r="B4617" s="367" t="s">
        <v>4139</v>
      </c>
      <c r="C4617" s="371"/>
      <c r="D4617" s="369">
        <v>8843000</v>
      </c>
      <c r="E4617" s="369">
        <v>199700</v>
      </c>
      <c r="F4617" s="369">
        <v>44.29</v>
      </c>
      <c r="G4617" s="372">
        <v>4.0983667418940444</v>
      </c>
      <c r="H4617" s="13">
        <v>60</v>
      </c>
      <c r="I4617" s="12">
        <v>1</v>
      </c>
    </row>
    <row r="4618" spans="1:9" x14ac:dyDescent="0.25">
      <c r="A4618" s="366" t="s">
        <v>4352</v>
      </c>
      <c r="B4618" s="366" t="s">
        <v>4139</v>
      </c>
      <c r="C4618" s="370"/>
      <c r="D4618" s="368">
        <v>8785000</v>
      </c>
      <c r="E4618" s="368">
        <v>204800</v>
      </c>
      <c r="F4618" s="368">
        <v>42.9</v>
      </c>
      <c r="G4618" s="373">
        <v>4.0617299033125382</v>
      </c>
      <c r="H4618" s="12">
        <v>60</v>
      </c>
      <c r="I4618" s="12">
        <v>1</v>
      </c>
    </row>
    <row r="4619" spans="1:9" x14ac:dyDescent="0.25">
      <c r="A4619" s="367" t="s">
        <v>4353</v>
      </c>
      <c r="B4619" s="367" t="s">
        <v>4139</v>
      </c>
      <c r="C4619" s="371"/>
      <c r="D4619" s="369">
        <v>10750000</v>
      </c>
      <c r="E4619" s="369">
        <v>219500</v>
      </c>
      <c r="F4619" s="369">
        <v>48.99</v>
      </c>
      <c r="G4619" s="372">
        <v>4.1923122087538989</v>
      </c>
      <c r="H4619" s="13">
        <v>30</v>
      </c>
      <c r="I4619" s="12">
        <v>1</v>
      </c>
    </row>
    <row r="4620" spans="1:9" x14ac:dyDescent="0.25">
      <c r="A4620" s="366" t="s">
        <v>4354</v>
      </c>
      <c r="B4620" s="366" t="s">
        <v>4139</v>
      </c>
      <c r="C4620" s="370"/>
      <c r="D4620" s="368">
        <v>10630000</v>
      </c>
      <c r="E4620" s="368">
        <v>210800</v>
      </c>
      <c r="F4620" s="368">
        <v>50.44</v>
      </c>
      <c r="G4620" s="373">
        <v>4.2283938328475861</v>
      </c>
      <c r="H4620" s="12">
        <v>30</v>
      </c>
      <c r="I4620" s="12">
        <v>1</v>
      </c>
    </row>
    <row r="4621" spans="1:9" x14ac:dyDescent="0.25">
      <c r="A4621" s="367" t="s">
        <v>4355</v>
      </c>
      <c r="B4621" s="367" t="s">
        <v>4139</v>
      </c>
      <c r="C4621" s="371"/>
      <c r="D4621" s="369">
        <v>10280000</v>
      </c>
      <c r="E4621" s="369">
        <v>203100</v>
      </c>
      <c r="F4621" s="369">
        <v>50.6</v>
      </c>
      <c r="G4621" s="372">
        <v>4.2268115835956177</v>
      </c>
      <c r="H4621" s="13">
        <v>30</v>
      </c>
      <c r="I4621" s="12">
        <v>1</v>
      </c>
    </row>
    <row r="4622" spans="1:9" x14ac:dyDescent="0.25">
      <c r="A4622" s="366" t="s">
        <v>4356</v>
      </c>
      <c r="B4622" s="366" t="s">
        <v>4139</v>
      </c>
      <c r="C4622" s="370"/>
      <c r="D4622" s="368">
        <v>11130000</v>
      </c>
      <c r="E4622" s="368">
        <v>211100</v>
      </c>
      <c r="F4622" s="368">
        <v>52.73</v>
      </c>
      <c r="G4622" s="373">
        <v>4.2658813543499967</v>
      </c>
      <c r="H4622" s="12">
        <v>15</v>
      </c>
      <c r="I4622" s="12">
        <v>1</v>
      </c>
    </row>
    <row r="4623" spans="1:9" x14ac:dyDescent="0.25">
      <c r="A4623" s="367" t="s">
        <v>4357</v>
      </c>
      <c r="B4623" s="367" t="s">
        <v>4139</v>
      </c>
      <c r="C4623" s="371"/>
      <c r="D4623" s="369">
        <v>10870000</v>
      </c>
      <c r="E4623" s="369">
        <v>205700</v>
      </c>
      <c r="F4623" s="369">
        <v>52.83</v>
      </c>
      <c r="G4623" s="372">
        <v>4.2746890209035939</v>
      </c>
      <c r="H4623" s="13">
        <v>15</v>
      </c>
      <c r="I4623" s="12">
        <v>1</v>
      </c>
    </row>
    <row r="4624" spans="1:9" x14ac:dyDescent="0.25">
      <c r="A4624" s="366" t="s">
        <v>4358</v>
      </c>
      <c r="B4624" s="366" t="s">
        <v>4139</v>
      </c>
      <c r="C4624" s="370"/>
      <c r="D4624" s="368">
        <v>11350000</v>
      </c>
      <c r="E4624" s="368">
        <v>206500</v>
      </c>
      <c r="F4624" s="368">
        <v>54.96</v>
      </c>
      <c r="G4624" s="373">
        <v>4.309466508210047</v>
      </c>
      <c r="H4624" s="12">
        <v>15</v>
      </c>
      <c r="I4624" s="12">
        <v>1</v>
      </c>
    </row>
    <row r="4625" spans="1:9" x14ac:dyDescent="0.25">
      <c r="A4625" s="367" t="s">
        <v>4359</v>
      </c>
      <c r="B4625" s="367" t="s">
        <v>4139</v>
      </c>
      <c r="C4625" s="371"/>
      <c r="D4625" s="369">
        <v>17610000</v>
      </c>
      <c r="E4625" s="369">
        <v>237900</v>
      </c>
      <c r="F4625" s="369">
        <v>74.03</v>
      </c>
      <c r="G4625" s="372">
        <v>4.6051701859880918</v>
      </c>
      <c r="H4625" s="13">
        <v>0</v>
      </c>
      <c r="I4625" s="12">
        <v>1</v>
      </c>
    </row>
    <row r="4626" spans="1:9" x14ac:dyDescent="0.25">
      <c r="A4626" s="366" t="s">
        <v>4360</v>
      </c>
      <c r="B4626" s="366" t="s">
        <v>4139</v>
      </c>
      <c r="C4626" s="370"/>
      <c r="D4626" s="368">
        <v>17270000</v>
      </c>
      <c r="E4626" s="368">
        <v>234800</v>
      </c>
      <c r="F4626" s="368">
        <v>73.52</v>
      </c>
      <c r="G4626" s="373">
        <v>4.6051701859880918</v>
      </c>
      <c r="H4626" s="12">
        <v>0</v>
      </c>
      <c r="I4626" s="12">
        <v>1</v>
      </c>
    </row>
    <row r="4627" spans="1:9" x14ac:dyDescent="0.25">
      <c r="A4627" s="367" t="s">
        <v>4361</v>
      </c>
      <c r="B4627" s="367" t="s">
        <v>4139</v>
      </c>
      <c r="C4627" s="371"/>
      <c r="D4627" s="369">
        <v>17810000</v>
      </c>
      <c r="E4627" s="369">
        <v>241100</v>
      </c>
      <c r="F4627" s="369">
        <v>73.87</v>
      </c>
      <c r="G4627" s="372">
        <v>4.6051701859880918</v>
      </c>
      <c r="H4627" s="13">
        <v>0</v>
      </c>
      <c r="I4627" s="12">
        <v>1</v>
      </c>
    </row>
    <row r="4628" spans="1:9" x14ac:dyDescent="0.25">
      <c r="A4628" s="367" t="s">
        <v>1102</v>
      </c>
      <c r="B4628" s="367" t="s">
        <v>4155</v>
      </c>
      <c r="C4628" s="371"/>
      <c r="D4628" s="369">
        <v>161</v>
      </c>
      <c r="E4628" s="369">
        <v>119500</v>
      </c>
      <c r="F4628" s="369">
        <v>1.3470000000000001E-3</v>
      </c>
      <c r="G4628" s="371"/>
      <c r="H4628" s="12"/>
      <c r="I4628" s="12">
        <v>1</v>
      </c>
    </row>
    <row r="4629" spans="1:9" x14ac:dyDescent="0.25">
      <c r="A4629" s="366" t="s">
        <v>1103</v>
      </c>
      <c r="B4629" s="366" t="s">
        <v>4155</v>
      </c>
      <c r="C4629" s="370"/>
      <c r="D4629" s="368">
        <v>81.75</v>
      </c>
      <c r="E4629" s="368">
        <v>111000</v>
      </c>
      <c r="F4629" s="368">
        <v>7.3620000000000001E-4</v>
      </c>
      <c r="G4629" s="370"/>
      <c r="H4629" s="13"/>
      <c r="I4629" s="12">
        <v>1</v>
      </c>
    </row>
    <row r="4630" spans="1:9" x14ac:dyDescent="0.25">
      <c r="A4630" s="367" t="s">
        <v>1104</v>
      </c>
      <c r="B4630" s="367" t="s">
        <v>4155</v>
      </c>
      <c r="C4630" s="371"/>
      <c r="D4630" s="369">
        <v>39.700000000000003</v>
      </c>
      <c r="E4630" s="369">
        <v>116600</v>
      </c>
      <c r="F4630" s="369">
        <v>3.4039999999999998E-4</v>
      </c>
      <c r="G4630" s="371"/>
      <c r="H4630" s="12"/>
      <c r="I4630" s="12">
        <v>1</v>
      </c>
    </row>
    <row r="4631" spans="1:9" x14ac:dyDescent="0.25">
      <c r="A4631" s="366" t="s">
        <v>4362</v>
      </c>
      <c r="B4631" s="366" t="s">
        <v>4155</v>
      </c>
      <c r="C4631" s="370"/>
      <c r="D4631" s="368">
        <v>436800</v>
      </c>
      <c r="E4631" s="368">
        <v>191600</v>
      </c>
      <c r="F4631" s="368">
        <v>2.2799999999999998</v>
      </c>
      <c r="G4631" s="373">
        <v>2.7156754495955924</v>
      </c>
      <c r="H4631" s="13">
        <v>120</v>
      </c>
      <c r="I4631" s="12">
        <v>1</v>
      </c>
    </row>
    <row r="4632" spans="1:9" x14ac:dyDescent="0.25">
      <c r="A4632" s="367" t="s">
        <v>4363</v>
      </c>
      <c r="B4632" s="367" t="s">
        <v>4155</v>
      </c>
      <c r="C4632" s="371"/>
      <c r="D4632" s="369">
        <v>478000</v>
      </c>
      <c r="E4632" s="369">
        <v>206500</v>
      </c>
      <c r="F4632" s="369">
        <v>2.3149999999999999</v>
      </c>
      <c r="G4632" s="372">
        <v>2.6421323398954022</v>
      </c>
      <c r="H4632" s="12">
        <v>120</v>
      </c>
      <c r="I4632" s="12">
        <v>1</v>
      </c>
    </row>
    <row r="4633" spans="1:9" x14ac:dyDescent="0.25">
      <c r="A4633" s="366" t="s">
        <v>4364</v>
      </c>
      <c r="B4633" s="366" t="s">
        <v>4155</v>
      </c>
      <c r="C4633" s="370"/>
      <c r="D4633" s="368">
        <v>382000</v>
      </c>
      <c r="E4633" s="368">
        <v>188800</v>
      </c>
      <c r="F4633" s="368">
        <v>2.0230000000000001</v>
      </c>
      <c r="G4633" s="373">
        <v>2.4512058142516246</v>
      </c>
      <c r="H4633" s="13">
        <v>120</v>
      </c>
      <c r="I4633" s="12">
        <v>1</v>
      </c>
    </row>
    <row r="4634" spans="1:9" x14ac:dyDescent="0.25">
      <c r="A4634" s="367" t="s">
        <v>4365</v>
      </c>
      <c r="B4634" s="367" t="s">
        <v>4155</v>
      </c>
      <c r="C4634" s="371"/>
      <c r="D4634" s="369">
        <v>1155000</v>
      </c>
      <c r="E4634" s="369">
        <v>165400</v>
      </c>
      <c r="F4634" s="369">
        <v>6.9809999999999999</v>
      </c>
      <c r="G4634" s="372">
        <v>3.8349308395644002</v>
      </c>
      <c r="H4634" s="12">
        <v>60</v>
      </c>
      <c r="I4634" s="12">
        <v>1</v>
      </c>
    </row>
    <row r="4635" spans="1:9" x14ac:dyDescent="0.25">
      <c r="A4635" s="366" t="s">
        <v>4366</v>
      </c>
      <c r="B4635" s="366" t="s">
        <v>4155</v>
      </c>
      <c r="C4635" s="370"/>
      <c r="D4635" s="368">
        <v>1108000</v>
      </c>
      <c r="E4635" s="368">
        <v>166800</v>
      </c>
      <c r="F4635" s="368">
        <v>6.6379999999999999</v>
      </c>
      <c r="G4635" s="373">
        <v>3.6957606863109724</v>
      </c>
      <c r="H4635" s="13">
        <v>60</v>
      </c>
      <c r="I4635" s="12">
        <v>1</v>
      </c>
    </row>
    <row r="4636" spans="1:9" x14ac:dyDescent="0.25">
      <c r="A4636" s="367" t="s">
        <v>4367</v>
      </c>
      <c r="B4636" s="367" t="s">
        <v>4155</v>
      </c>
      <c r="C4636" s="371"/>
      <c r="D4636" s="369">
        <v>936400</v>
      </c>
      <c r="E4636" s="369">
        <v>180800</v>
      </c>
      <c r="F4636" s="369">
        <v>5.18</v>
      </c>
      <c r="G4636" s="372">
        <v>3.3916727620292608</v>
      </c>
      <c r="H4636" s="12">
        <v>60</v>
      </c>
      <c r="I4636" s="12">
        <v>1</v>
      </c>
    </row>
    <row r="4637" spans="1:9" x14ac:dyDescent="0.25">
      <c r="A4637" s="366" t="s">
        <v>4368</v>
      </c>
      <c r="B4637" s="366" t="s">
        <v>4155</v>
      </c>
      <c r="C4637" s="370"/>
      <c r="D4637" s="368">
        <v>1698000</v>
      </c>
      <c r="E4637" s="368">
        <v>198000</v>
      </c>
      <c r="F4637" s="368">
        <v>8.5760000000000005</v>
      </c>
      <c r="G4637" s="373">
        <v>4.0407277959240577</v>
      </c>
      <c r="H4637" s="13">
        <v>30</v>
      </c>
      <c r="I4637" s="12">
        <v>1</v>
      </c>
    </row>
    <row r="4638" spans="1:9" x14ac:dyDescent="0.25">
      <c r="A4638" s="367" t="s">
        <v>4369</v>
      </c>
      <c r="B4638" s="367" t="s">
        <v>4155</v>
      </c>
      <c r="C4638" s="371"/>
      <c r="D4638" s="369">
        <v>1867000</v>
      </c>
      <c r="E4638" s="369">
        <v>180800</v>
      </c>
      <c r="F4638" s="369">
        <v>10.33</v>
      </c>
      <c r="G4638" s="372">
        <v>4.138045757944381</v>
      </c>
      <c r="H4638" s="12">
        <v>30</v>
      </c>
      <c r="I4638" s="12">
        <v>1</v>
      </c>
    </row>
    <row r="4639" spans="1:9" x14ac:dyDescent="0.25">
      <c r="A4639" s="366" t="s">
        <v>4370</v>
      </c>
      <c r="B4639" s="366" t="s">
        <v>4155</v>
      </c>
      <c r="C4639" s="370"/>
      <c r="D4639" s="368">
        <v>1822000</v>
      </c>
      <c r="E4639" s="368">
        <v>179400</v>
      </c>
      <c r="F4639" s="368">
        <v>10.16</v>
      </c>
      <c r="G4639" s="373">
        <v>4.0654026012898683</v>
      </c>
      <c r="H4639" s="13">
        <v>30</v>
      </c>
      <c r="I4639" s="12">
        <v>1</v>
      </c>
    </row>
    <row r="4640" spans="1:9" x14ac:dyDescent="0.25">
      <c r="A4640" s="367" t="s">
        <v>4371</v>
      </c>
      <c r="B4640" s="367" t="s">
        <v>4155</v>
      </c>
      <c r="C4640" s="371"/>
      <c r="D4640" s="369">
        <v>2220000</v>
      </c>
      <c r="E4640" s="369">
        <v>178200</v>
      </c>
      <c r="F4640" s="369">
        <v>12.45</v>
      </c>
      <c r="G4640" s="372">
        <v>4.4135101288198921</v>
      </c>
      <c r="H4640" s="12">
        <v>15</v>
      </c>
      <c r="I4640" s="12">
        <v>1</v>
      </c>
    </row>
    <row r="4641" spans="1:9" x14ac:dyDescent="0.25">
      <c r="A4641" s="366" t="s">
        <v>4372</v>
      </c>
      <c r="B4641" s="366" t="s">
        <v>4155</v>
      </c>
      <c r="C4641" s="370"/>
      <c r="D4641" s="368">
        <v>2366000</v>
      </c>
      <c r="E4641" s="368">
        <v>174800</v>
      </c>
      <c r="F4641" s="368">
        <v>13.54</v>
      </c>
      <c r="G4641" s="373">
        <v>4.4086602842584632</v>
      </c>
      <c r="H4641" s="13">
        <v>15</v>
      </c>
      <c r="I4641" s="12">
        <v>1</v>
      </c>
    </row>
    <row r="4642" spans="1:9" x14ac:dyDescent="0.25">
      <c r="A4642" s="367" t="s">
        <v>4373</v>
      </c>
      <c r="B4642" s="367" t="s">
        <v>4155</v>
      </c>
      <c r="C4642" s="371"/>
      <c r="D4642" s="369">
        <v>2371000</v>
      </c>
      <c r="E4642" s="369">
        <v>185000</v>
      </c>
      <c r="F4642" s="369">
        <v>12.82</v>
      </c>
      <c r="G4642" s="372">
        <v>4.2979671101229489</v>
      </c>
      <c r="H4642" s="12">
        <v>15</v>
      </c>
      <c r="I4642" s="12">
        <v>1</v>
      </c>
    </row>
    <row r="4643" spans="1:9" x14ac:dyDescent="0.25">
      <c r="A4643" s="366" t="s">
        <v>4374</v>
      </c>
      <c r="B4643" s="366" t="s">
        <v>4155</v>
      </c>
      <c r="C4643" s="370"/>
      <c r="D4643" s="368">
        <v>3407000</v>
      </c>
      <c r="E4643" s="368">
        <v>226000</v>
      </c>
      <c r="F4643" s="368">
        <v>15.08</v>
      </c>
      <c r="G4643" s="373">
        <v>4.6051701859880918</v>
      </c>
      <c r="H4643" s="13">
        <v>0</v>
      </c>
      <c r="I4643" s="12">
        <v>1</v>
      </c>
    </row>
    <row r="4644" spans="1:9" x14ac:dyDescent="0.25">
      <c r="A4644" s="367" t="s">
        <v>4375</v>
      </c>
      <c r="B4644" s="367" t="s">
        <v>4155</v>
      </c>
      <c r="C4644" s="371"/>
      <c r="D4644" s="369">
        <v>3665000</v>
      </c>
      <c r="E4644" s="369">
        <v>222300</v>
      </c>
      <c r="F4644" s="369">
        <v>16.48</v>
      </c>
      <c r="G4644" s="372">
        <v>4.6051701859880918</v>
      </c>
      <c r="H4644" s="12">
        <v>0</v>
      </c>
      <c r="I4644" s="12">
        <v>1</v>
      </c>
    </row>
    <row r="4645" spans="1:9" x14ac:dyDescent="0.25">
      <c r="A4645" s="366" t="s">
        <v>4376</v>
      </c>
      <c r="B4645" s="366" t="s">
        <v>4155</v>
      </c>
      <c r="C4645" s="370"/>
      <c r="D4645" s="368">
        <v>3847000</v>
      </c>
      <c r="E4645" s="368">
        <v>220700</v>
      </c>
      <c r="F4645" s="368">
        <v>17.43</v>
      </c>
      <c r="G4645" s="373">
        <v>4.6051701859880918</v>
      </c>
      <c r="H4645" s="13">
        <v>0</v>
      </c>
      <c r="I4645" s="12">
        <v>1</v>
      </c>
    </row>
    <row r="4646" spans="1:9" x14ac:dyDescent="0.25">
      <c r="A4646" s="366" t="s">
        <v>1102</v>
      </c>
      <c r="B4646" s="366" t="s">
        <v>41</v>
      </c>
      <c r="C4646" s="370"/>
      <c r="D4646" s="368">
        <v>447.3</v>
      </c>
      <c r="E4646" s="368">
        <v>119500</v>
      </c>
      <c r="F4646" s="368">
        <v>3.7420000000000001E-3</v>
      </c>
      <c r="G4646" s="370"/>
      <c r="H4646" s="12"/>
      <c r="I4646" s="12">
        <v>1</v>
      </c>
    </row>
    <row r="4647" spans="1:9" x14ac:dyDescent="0.25">
      <c r="A4647" s="367" t="s">
        <v>1103</v>
      </c>
      <c r="B4647" s="367" t="s">
        <v>41</v>
      </c>
      <c r="C4647" s="371"/>
      <c r="D4647" s="369">
        <v>963.5</v>
      </c>
      <c r="E4647" s="369">
        <v>111000</v>
      </c>
      <c r="F4647" s="369">
        <v>8.6770000000000007E-3</v>
      </c>
      <c r="G4647" s="371"/>
      <c r="H4647" s="13"/>
      <c r="I4647" s="12">
        <v>1</v>
      </c>
    </row>
    <row r="4648" spans="1:9" x14ac:dyDescent="0.25">
      <c r="A4648" s="366" t="s">
        <v>1104</v>
      </c>
      <c r="B4648" s="366" t="s">
        <v>41</v>
      </c>
      <c r="C4648" s="370"/>
      <c r="D4648" s="368">
        <v>1041</v>
      </c>
      <c r="E4648" s="368">
        <v>116600</v>
      </c>
      <c r="F4648" s="368">
        <v>8.9239999999999996E-3</v>
      </c>
      <c r="G4648" s="370"/>
      <c r="H4648" s="12"/>
      <c r="I4648" s="12">
        <v>1</v>
      </c>
    </row>
    <row r="4649" spans="1:9" x14ac:dyDescent="0.25">
      <c r="A4649" s="367" t="s">
        <v>1197</v>
      </c>
      <c r="B4649" s="367" t="s">
        <v>41</v>
      </c>
      <c r="C4649" s="371"/>
      <c r="D4649" s="369">
        <v>756000</v>
      </c>
      <c r="E4649" s="369">
        <v>137700</v>
      </c>
      <c r="F4649" s="369">
        <v>5.492</v>
      </c>
      <c r="G4649" s="372">
        <v>2.2905512667916739</v>
      </c>
      <c r="H4649" s="13">
        <v>120</v>
      </c>
      <c r="I4649" s="12">
        <v>1</v>
      </c>
    </row>
    <row r="4650" spans="1:9" x14ac:dyDescent="0.25">
      <c r="A4650" s="366" t="s">
        <v>1198</v>
      </c>
      <c r="B4650" s="366" t="s">
        <v>41</v>
      </c>
      <c r="C4650" s="370"/>
      <c r="D4650" s="368">
        <v>852400</v>
      </c>
      <c r="E4650" s="368">
        <v>146400</v>
      </c>
      <c r="F4650" s="368">
        <v>5.8209999999999997</v>
      </c>
      <c r="G4650" s="373">
        <v>2.2931008014492948</v>
      </c>
      <c r="H4650" s="12">
        <v>120</v>
      </c>
      <c r="I4650" s="12">
        <v>1</v>
      </c>
    </row>
    <row r="4651" spans="1:9" x14ac:dyDescent="0.25">
      <c r="A4651" s="367" t="s">
        <v>1199</v>
      </c>
      <c r="B4651" s="367" t="s">
        <v>41</v>
      </c>
      <c r="C4651" s="371"/>
      <c r="D4651" s="369">
        <v>1046000</v>
      </c>
      <c r="E4651" s="369">
        <v>144800</v>
      </c>
      <c r="F4651" s="369">
        <v>7.226</v>
      </c>
      <c r="G4651" s="372">
        <v>2.4791797263153255</v>
      </c>
      <c r="H4651" s="13">
        <v>120</v>
      </c>
      <c r="I4651" s="12">
        <v>1</v>
      </c>
    </row>
    <row r="4652" spans="1:9" x14ac:dyDescent="0.25">
      <c r="A4652" s="366" t="s">
        <v>1200</v>
      </c>
      <c r="B4652" s="366" t="s">
        <v>41</v>
      </c>
      <c r="C4652" s="370"/>
      <c r="D4652" s="368">
        <v>2214000</v>
      </c>
      <c r="E4652" s="368">
        <v>129300</v>
      </c>
      <c r="F4652" s="368">
        <v>17.12</v>
      </c>
      <c r="G4652" s="373">
        <v>3.4283867455021171</v>
      </c>
      <c r="H4652" s="12">
        <v>60</v>
      </c>
      <c r="I4652" s="12">
        <v>1</v>
      </c>
    </row>
    <row r="4653" spans="1:9" x14ac:dyDescent="0.25">
      <c r="A4653" s="367" t="s">
        <v>1201</v>
      </c>
      <c r="B4653" s="367" t="s">
        <v>41</v>
      </c>
      <c r="C4653" s="371"/>
      <c r="D4653" s="369">
        <v>2400000</v>
      </c>
      <c r="E4653" s="369">
        <v>138100</v>
      </c>
      <c r="F4653" s="369">
        <v>17.38</v>
      </c>
      <c r="G4653" s="372">
        <v>3.3877623604788241</v>
      </c>
      <c r="H4653" s="13">
        <v>60</v>
      </c>
      <c r="I4653" s="12">
        <v>1</v>
      </c>
    </row>
    <row r="4654" spans="1:9" x14ac:dyDescent="0.25">
      <c r="A4654" s="366" t="s">
        <v>1202</v>
      </c>
      <c r="B4654" s="366" t="s">
        <v>41</v>
      </c>
      <c r="C4654" s="370"/>
      <c r="D4654" s="368">
        <v>2791000</v>
      </c>
      <c r="E4654" s="368">
        <v>134700</v>
      </c>
      <c r="F4654" s="368">
        <v>20.73</v>
      </c>
      <c r="G4654" s="373">
        <v>3.5337178024400009</v>
      </c>
      <c r="H4654" s="12">
        <v>60</v>
      </c>
      <c r="I4654" s="12">
        <v>1</v>
      </c>
    </row>
    <row r="4655" spans="1:9" x14ac:dyDescent="0.25">
      <c r="A4655" s="367" t="s">
        <v>1203</v>
      </c>
      <c r="B4655" s="367" t="s">
        <v>41</v>
      </c>
      <c r="C4655" s="371"/>
      <c r="D4655" s="369">
        <v>4593000</v>
      </c>
      <c r="E4655" s="369">
        <v>150000</v>
      </c>
      <c r="F4655" s="369">
        <v>30.62</v>
      </c>
      <c r="G4655" s="372">
        <v>4.0099760385481664</v>
      </c>
      <c r="H4655" s="13">
        <v>30</v>
      </c>
      <c r="I4655" s="12">
        <v>1</v>
      </c>
    </row>
    <row r="4656" spans="1:9" x14ac:dyDescent="0.25">
      <c r="A4656" s="366" t="s">
        <v>1204</v>
      </c>
      <c r="B4656" s="366" t="s">
        <v>41</v>
      </c>
      <c r="C4656" s="370"/>
      <c r="D4656" s="368">
        <v>4794000</v>
      </c>
      <c r="E4656" s="368">
        <v>149200</v>
      </c>
      <c r="F4656" s="368">
        <v>32.130000000000003</v>
      </c>
      <c r="G4656" s="373">
        <v>4.0024203899078064</v>
      </c>
      <c r="H4656" s="12">
        <v>30</v>
      </c>
      <c r="I4656" s="12">
        <v>1</v>
      </c>
    </row>
    <row r="4657" spans="1:9" x14ac:dyDescent="0.25">
      <c r="A4657" s="367" t="s">
        <v>1205</v>
      </c>
      <c r="B4657" s="367" t="s">
        <v>41</v>
      </c>
      <c r="C4657" s="371"/>
      <c r="D4657" s="369">
        <v>4712000</v>
      </c>
      <c r="E4657" s="369">
        <v>145600</v>
      </c>
      <c r="F4657" s="369">
        <v>32.369999999999997</v>
      </c>
      <c r="G4657" s="372">
        <v>3.9794913872108149</v>
      </c>
      <c r="H4657" s="13">
        <v>30</v>
      </c>
      <c r="I4657" s="12">
        <v>1</v>
      </c>
    </row>
    <row r="4658" spans="1:9" x14ac:dyDescent="0.25">
      <c r="A4658" s="366" t="s">
        <v>1206</v>
      </c>
      <c r="B4658" s="366" t="s">
        <v>41</v>
      </c>
      <c r="C4658" s="370"/>
      <c r="D4658" s="368">
        <v>6130000</v>
      </c>
      <c r="E4658" s="368">
        <v>138600</v>
      </c>
      <c r="F4658" s="368">
        <v>44.21</v>
      </c>
      <c r="G4658" s="373">
        <v>4.3773450915385261</v>
      </c>
      <c r="H4658" s="12">
        <v>15</v>
      </c>
      <c r="I4658" s="12">
        <v>1</v>
      </c>
    </row>
    <row r="4659" spans="1:9" x14ac:dyDescent="0.25">
      <c r="A4659" s="367" t="s">
        <v>1207</v>
      </c>
      <c r="B4659" s="367" t="s">
        <v>41</v>
      </c>
      <c r="C4659" s="371"/>
      <c r="D4659" s="369">
        <v>6263000</v>
      </c>
      <c r="E4659" s="369">
        <v>144600</v>
      </c>
      <c r="F4659" s="369">
        <v>43.3</v>
      </c>
      <c r="G4659" s="372">
        <v>4.3008399828809223</v>
      </c>
      <c r="H4659" s="13">
        <v>15</v>
      </c>
      <c r="I4659" s="12">
        <v>1</v>
      </c>
    </row>
    <row r="4660" spans="1:9" x14ac:dyDescent="0.25">
      <c r="A4660" s="366" t="s">
        <v>1208</v>
      </c>
      <c r="B4660" s="366" t="s">
        <v>41</v>
      </c>
      <c r="C4660" s="370"/>
      <c r="D4660" s="368">
        <v>6147000</v>
      </c>
      <c r="E4660" s="368">
        <v>138500</v>
      </c>
      <c r="F4660" s="368">
        <v>44.39</v>
      </c>
      <c r="G4660" s="373">
        <v>4.2953330622912693</v>
      </c>
      <c r="H4660" s="12">
        <v>15</v>
      </c>
      <c r="I4660" s="12">
        <v>1</v>
      </c>
    </row>
    <row r="4661" spans="1:9" x14ac:dyDescent="0.25">
      <c r="A4661" s="367" t="s">
        <v>1209</v>
      </c>
      <c r="B4661" s="367" t="s">
        <v>41</v>
      </c>
      <c r="C4661" s="371"/>
      <c r="D4661" s="369">
        <v>9177000</v>
      </c>
      <c r="E4661" s="369">
        <v>165300</v>
      </c>
      <c r="F4661" s="369">
        <v>55.52</v>
      </c>
      <c r="G4661" s="372">
        <v>4.6051701859880918</v>
      </c>
      <c r="H4661" s="13">
        <v>0</v>
      </c>
      <c r="I4661" s="12">
        <v>1</v>
      </c>
    </row>
    <row r="4662" spans="1:9" x14ac:dyDescent="0.25">
      <c r="A4662" s="366" t="s">
        <v>1210</v>
      </c>
      <c r="B4662" s="366" t="s">
        <v>41</v>
      </c>
      <c r="C4662" s="370"/>
      <c r="D4662" s="368">
        <v>10010000</v>
      </c>
      <c r="E4662" s="368">
        <v>170500</v>
      </c>
      <c r="F4662" s="368">
        <v>58.7</v>
      </c>
      <c r="G4662" s="373">
        <v>4.6051701859880918</v>
      </c>
      <c r="H4662" s="12">
        <v>0</v>
      </c>
      <c r="I4662" s="12">
        <v>1</v>
      </c>
    </row>
    <row r="4663" spans="1:9" x14ac:dyDescent="0.25">
      <c r="A4663" s="367" t="s">
        <v>1211</v>
      </c>
      <c r="B4663" s="367" t="s">
        <v>41</v>
      </c>
      <c r="C4663" s="371"/>
      <c r="D4663" s="369">
        <v>9848000</v>
      </c>
      <c r="E4663" s="369">
        <v>162700</v>
      </c>
      <c r="F4663" s="369">
        <v>60.51</v>
      </c>
      <c r="G4663" s="372">
        <v>4.6051701859880918</v>
      </c>
      <c r="H4663" s="13">
        <v>0</v>
      </c>
      <c r="I4663" s="12">
        <v>1</v>
      </c>
    </row>
    <row r="4664" spans="1:9" x14ac:dyDescent="0.25">
      <c r="A4664" s="367" t="s">
        <v>1102</v>
      </c>
      <c r="B4664" s="367" t="s">
        <v>57</v>
      </c>
      <c r="C4664" s="371"/>
      <c r="D4664" s="369">
        <v>77.12</v>
      </c>
      <c r="E4664" s="369">
        <v>119500</v>
      </c>
      <c r="F4664" s="369">
        <v>6.4510000000000001E-4</v>
      </c>
      <c r="G4664" s="371"/>
      <c r="H4664" s="12"/>
      <c r="I4664" s="12">
        <v>1</v>
      </c>
    </row>
    <row r="4665" spans="1:9" x14ac:dyDescent="0.25">
      <c r="A4665" s="366" t="s">
        <v>1103</v>
      </c>
      <c r="B4665" s="366" t="s">
        <v>57</v>
      </c>
      <c r="C4665" s="370"/>
      <c r="D4665" s="368">
        <v>80.13</v>
      </c>
      <c r="E4665" s="368">
        <v>111000</v>
      </c>
      <c r="F4665" s="368">
        <v>7.2159999999999998E-4</v>
      </c>
      <c r="G4665" s="370"/>
      <c r="H4665" s="13"/>
      <c r="I4665" s="12">
        <v>1</v>
      </c>
    </row>
    <row r="4666" spans="1:9" x14ac:dyDescent="0.25">
      <c r="A4666" s="367" t="s">
        <v>1104</v>
      </c>
      <c r="B4666" s="367" t="s">
        <v>57</v>
      </c>
      <c r="C4666" s="371"/>
      <c r="D4666" s="369">
        <v>142.30000000000001</v>
      </c>
      <c r="E4666" s="369">
        <v>116600</v>
      </c>
      <c r="F4666" s="369">
        <v>1.2199999999999999E-3</v>
      </c>
      <c r="G4666" s="371"/>
      <c r="H4666" s="12"/>
      <c r="I4666" s="12">
        <v>1</v>
      </c>
    </row>
    <row r="4667" spans="1:9" x14ac:dyDescent="0.25">
      <c r="A4667" s="366" t="s">
        <v>1826</v>
      </c>
      <c r="B4667" s="366" t="s">
        <v>57</v>
      </c>
      <c r="C4667" s="370"/>
      <c r="D4667" s="368">
        <v>247400</v>
      </c>
      <c r="E4667" s="368">
        <v>147700</v>
      </c>
      <c r="F4667" s="368">
        <v>1.6759999999999999</v>
      </c>
      <c r="G4667" s="373">
        <v>1.6444782293189013</v>
      </c>
      <c r="H4667" s="13">
        <v>120</v>
      </c>
      <c r="I4667" s="12">
        <v>1</v>
      </c>
    </row>
    <row r="4668" spans="1:9" x14ac:dyDescent="0.25">
      <c r="A4668" s="367" t="s">
        <v>1827</v>
      </c>
      <c r="B4668" s="367" t="s">
        <v>57</v>
      </c>
      <c r="C4668" s="371"/>
      <c r="D4668" s="369">
        <v>260800</v>
      </c>
      <c r="E4668" s="369">
        <v>139700</v>
      </c>
      <c r="F4668" s="369">
        <v>1.8660000000000001</v>
      </c>
      <c r="G4668" s="372">
        <v>1.6660640374429945</v>
      </c>
      <c r="H4668" s="12">
        <v>120</v>
      </c>
      <c r="I4668" s="12">
        <v>1</v>
      </c>
    </row>
    <row r="4669" spans="1:9" x14ac:dyDescent="0.25">
      <c r="A4669" s="366" t="s">
        <v>1828</v>
      </c>
      <c r="B4669" s="366" t="s">
        <v>57</v>
      </c>
      <c r="C4669" s="370"/>
      <c r="D4669" s="368">
        <v>401500</v>
      </c>
      <c r="E4669" s="368">
        <v>157400</v>
      </c>
      <c r="F4669" s="368">
        <v>2.5510000000000002</v>
      </c>
      <c r="G4669" s="373">
        <v>1.947047252737846</v>
      </c>
      <c r="H4669" s="13">
        <v>120</v>
      </c>
      <c r="I4669" s="12">
        <v>1</v>
      </c>
    </row>
    <row r="4670" spans="1:9" x14ac:dyDescent="0.25">
      <c r="A4670" s="367" t="s">
        <v>1829</v>
      </c>
      <c r="B4670" s="367" t="s">
        <v>57</v>
      </c>
      <c r="C4670" s="371"/>
      <c r="D4670" s="369">
        <v>925900</v>
      </c>
      <c r="E4670" s="369">
        <v>133500</v>
      </c>
      <c r="F4670" s="369">
        <v>6.9349999999999996</v>
      </c>
      <c r="G4670" s="372">
        <v>3.0650395340152521</v>
      </c>
      <c r="H4670" s="12">
        <v>60</v>
      </c>
      <c r="I4670" s="12">
        <v>1</v>
      </c>
    </row>
    <row r="4671" spans="1:9" x14ac:dyDescent="0.25">
      <c r="A4671" s="366" t="s">
        <v>1830</v>
      </c>
      <c r="B4671" s="366" t="s">
        <v>57</v>
      </c>
      <c r="C4671" s="370"/>
      <c r="D4671" s="368">
        <v>891700</v>
      </c>
      <c r="E4671" s="368">
        <v>133900</v>
      </c>
      <c r="F4671" s="368">
        <v>6.6580000000000004</v>
      </c>
      <c r="G4671" s="373">
        <v>2.9384187449612611</v>
      </c>
      <c r="H4671" s="13">
        <v>60</v>
      </c>
      <c r="I4671" s="12">
        <v>1</v>
      </c>
    </row>
    <row r="4672" spans="1:9" x14ac:dyDescent="0.25">
      <c r="A4672" s="367" t="s">
        <v>1831</v>
      </c>
      <c r="B4672" s="367" t="s">
        <v>57</v>
      </c>
      <c r="C4672" s="371"/>
      <c r="D4672" s="369">
        <v>898200</v>
      </c>
      <c r="E4672" s="369">
        <v>128500</v>
      </c>
      <c r="F4672" s="369">
        <v>6.9889999999999999</v>
      </c>
      <c r="G4672" s="372">
        <v>2.9551139757096503</v>
      </c>
      <c r="H4672" s="12">
        <v>60</v>
      </c>
      <c r="I4672" s="12">
        <v>1</v>
      </c>
    </row>
    <row r="4673" spans="1:9" x14ac:dyDescent="0.25">
      <c r="A4673" s="366" t="s">
        <v>1832</v>
      </c>
      <c r="B4673" s="366" t="s">
        <v>57</v>
      </c>
      <c r="C4673" s="370"/>
      <c r="D4673" s="368">
        <v>1552000</v>
      </c>
      <c r="E4673" s="368">
        <v>148100</v>
      </c>
      <c r="F4673" s="368">
        <v>10.47</v>
      </c>
      <c r="G4673" s="373">
        <v>3.4770144874052678</v>
      </c>
      <c r="H4673" s="13">
        <v>30</v>
      </c>
      <c r="I4673" s="12">
        <v>1</v>
      </c>
    </row>
    <row r="4674" spans="1:9" x14ac:dyDescent="0.25">
      <c r="A4674" s="367" t="s">
        <v>1833</v>
      </c>
      <c r="B4674" s="367" t="s">
        <v>57</v>
      </c>
      <c r="C4674" s="371"/>
      <c r="D4674" s="369">
        <v>1663000</v>
      </c>
      <c r="E4674" s="369">
        <v>148400</v>
      </c>
      <c r="F4674" s="369">
        <v>11.21</v>
      </c>
      <c r="G4674" s="372">
        <v>3.4594584352312676</v>
      </c>
      <c r="H4674" s="12">
        <v>30</v>
      </c>
      <c r="I4674" s="12">
        <v>1</v>
      </c>
    </row>
    <row r="4675" spans="1:9" x14ac:dyDescent="0.25">
      <c r="A4675" s="366" t="s">
        <v>1834</v>
      </c>
      <c r="B4675" s="366" t="s">
        <v>57</v>
      </c>
      <c r="C4675" s="370"/>
      <c r="D4675" s="368">
        <v>1512000</v>
      </c>
      <c r="E4675" s="368">
        <v>143600</v>
      </c>
      <c r="F4675" s="368">
        <v>10.53</v>
      </c>
      <c r="G4675" s="373">
        <v>3.3650463081688873</v>
      </c>
      <c r="H4675" s="13">
        <v>30</v>
      </c>
      <c r="I4675" s="12">
        <v>1</v>
      </c>
    </row>
    <row r="4676" spans="1:9" x14ac:dyDescent="0.25">
      <c r="A4676" s="367" t="s">
        <v>1835</v>
      </c>
      <c r="B4676" s="367" t="s">
        <v>57</v>
      </c>
      <c r="C4676" s="371"/>
      <c r="D4676" s="369">
        <v>2222000</v>
      </c>
      <c r="E4676" s="369">
        <v>142200</v>
      </c>
      <c r="F4676" s="369">
        <v>15.63</v>
      </c>
      <c r="G4676" s="372">
        <v>3.8777197962991776</v>
      </c>
      <c r="H4676" s="12">
        <v>15</v>
      </c>
      <c r="I4676" s="12">
        <v>1</v>
      </c>
    </row>
    <row r="4677" spans="1:9" x14ac:dyDescent="0.25">
      <c r="A4677" s="366" t="s">
        <v>1836</v>
      </c>
      <c r="B4677" s="366" t="s">
        <v>57</v>
      </c>
      <c r="C4677" s="370"/>
      <c r="D4677" s="368">
        <v>2184000</v>
      </c>
      <c r="E4677" s="368">
        <v>133400</v>
      </c>
      <c r="F4677" s="368">
        <v>16.37</v>
      </c>
      <c r="G4677" s="373">
        <v>3.8381268359912655</v>
      </c>
      <c r="H4677" s="13">
        <v>15</v>
      </c>
      <c r="I4677" s="12">
        <v>1</v>
      </c>
    </row>
    <row r="4678" spans="1:9" x14ac:dyDescent="0.25">
      <c r="A4678" s="367" t="s">
        <v>1837</v>
      </c>
      <c r="B4678" s="367" t="s">
        <v>57</v>
      </c>
      <c r="C4678" s="371"/>
      <c r="D4678" s="369">
        <v>2296000</v>
      </c>
      <c r="E4678" s="369">
        <v>155800</v>
      </c>
      <c r="F4678" s="369">
        <v>14.74</v>
      </c>
      <c r="G4678" s="372">
        <v>3.7014062577777178</v>
      </c>
      <c r="H4678" s="12">
        <v>15</v>
      </c>
      <c r="I4678" s="12">
        <v>1</v>
      </c>
    </row>
    <row r="4679" spans="1:9" x14ac:dyDescent="0.25">
      <c r="A4679" s="366" t="s">
        <v>1838</v>
      </c>
      <c r="B4679" s="366" t="s">
        <v>57</v>
      </c>
      <c r="C4679" s="370"/>
      <c r="D4679" s="368">
        <v>4844000</v>
      </c>
      <c r="E4679" s="368">
        <v>149700</v>
      </c>
      <c r="F4679" s="368">
        <v>32.35</v>
      </c>
      <c r="G4679" s="373">
        <v>4.6051701859880918</v>
      </c>
      <c r="H4679" s="13">
        <v>0</v>
      </c>
      <c r="I4679" s="12">
        <v>1</v>
      </c>
    </row>
    <row r="4680" spans="1:9" x14ac:dyDescent="0.25">
      <c r="A4680" s="367" t="s">
        <v>1839</v>
      </c>
      <c r="B4680" s="367" t="s">
        <v>57</v>
      </c>
      <c r="C4680" s="371"/>
      <c r="D4680" s="369">
        <v>8024000</v>
      </c>
      <c r="E4680" s="369">
        <v>227600</v>
      </c>
      <c r="F4680" s="369">
        <v>35.25</v>
      </c>
      <c r="G4680" s="372">
        <v>4.6051701859880918</v>
      </c>
      <c r="H4680" s="12">
        <v>0</v>
      </c>
      <c r="I4680" s="12">
        <v>1</v>
      </c>
    </row>
    <row r="4681" spans="1:9" x14ac:dyDescent="0.25">
      <c r="A4681" s="366" t="s">
        <v>1840</v>
      </c>
      <c r="B4681" s="366" t="s">
        <v>57</v>
      </c>
      <c r="C4681" s="370"/>
      <c r="D4681" s="368">
        <v>7995000</v>
      </c>
      <c r="E4681" s="368">
        <v>219700</v>
      </c>
      <c r="F4681" s="368">
        <v>36.39</v>
      </c>
      <c r="G4681" s="373">
        <v>4.6051701859880918</v>
      </c>
      <c r="H4681" s="13">
        <v>0</v>
      </c>
      <c r="I4681" s="12">
        <v>1</v>
      </c>
    </row>
    <row r="4682" spans="1:9" x14ac:dyDescent="0.25">
      <c r="A4682" s="374" t="s">
        <v>130</v>
      </c>
      <c r="B4682" s="374" t="s">
        <v>4408</v>
      </c>
      <c r="C4682" s="386"/>
      <c r="D4682" s="376"/>
      <c r="E4682" s="376"/>
      <c r="F4682" s="376">
        <v>0</v>
      </c>
      <c r="G4682" s="378"/>
      <c r="H4682" s="12"/>
      <c r="I4682" s="12">
        <v>10</v>
      </c>
    </row>
    <row r="4683" spans="1:9" x14ac:dyDescent="0.25">
      <c r="A4683" s="375" t="s">
        <v>131</v>
      </c>
      <c r="B4683" s="374" t="s">
        <v>4408</v>
      </c>
      <c r="C4683" s="386"/>
      <c r="D4683" s="377"/>
      <c r="E4683" s="377"/>
      <c r="F4683" s="377">
        <v>0</v>
      </c>
      <c r="G4683" s="379"/>
      <c r="H4683" s="13"/>
      <c r="I4683" s="12">
        <v>10</v>
      </c>
    </row>
    <row r="4684" spans="1:9" x14ac:dyDescent="0.25">
      <c r="A4684" s="374" t="s">
        <v>132</v>
      </c>
      <c r="B4684" s="374" t="s">
        <v>4408</v>
      </c>
      <c r="C4684" s="386"/>
      <c r="D4684" s="376"/>
      <c r="E4684" s="376"/>
      <c r="F4684" s="376">
        <v>0</v>
      </c>
      <c r="G4684" s="378"/>
      <c r="H4684" s="12"/>
      <c r="I4684" s="12">
        <v>10</v>
      </c>
    </row>
    <row r="4685" spans="1:9" x14ac:dyDescent="0.25">
      <c r="A4685" s="375" t="s">
        <v>4377</v>
      </c>
      <c r="B4685" s="374" t="s">
        <v>4408</v>
      </c>
      <c r="C4685" s="386"/>
      <c r="D4685" s="377">
        <v>14543</v>
      </c>
      <c r="E4685" s="377">
        <v>451933</v>
      </c>
      <c r="F4685" s="377">
        <v>3.2179548738419189E-2</v>
      </c>
      <c r="G4685" s="380">
        <v>-4.0196292332786147E-2</v>
      </c>
      <c r="H4685" s="13">
        <v>120</v>
      </c>
      <c r="I4685" s="12">
        <v>10</v>
      </c>
    </row>
    <row r="4686" spans="1:9" x14ac:dyDescent="0.25">
      <c r="A4686" s="374" t="s">
        <v>4378</v>
      </c>
      <c r="B4686" s="374" t="s">
        <v>4408</v>
      </c>
      <c r="C4686" s="386"/>
      <c r="D4686" s="376">
        <v>11280</v>
      </c>
      <c r="E4686" s="376">
        <v>348739</v>
      </c>
      <c r="F4686" s="376">
        <v>3.2345106225572705E-2</v>
      </c>
      <c r="G4686" s="381">
        <v>-0.13918464182243931</v>
      </c>
      <c r="H4686" s="12">
        <v>120</v>
      </c>
      <c r="I4686" s="12">
        <v>10</v>
      </c>
    </row>
    <row r="4687" spans="1:9" x14ac:dyDescent="0.25">
      <c r="A4687" s="375" t="s">
        <v>4379</v>
      </c>
      <c r="B4687" s="374" t="s">
        <v>4408</v>
      </c>
      <c r="C4687" s="386"/>
      <c r="D4687" s="377">
        <v>33330</v>
      </c>
      <c r="E4687" s="377">
        <v>406544</v>
      </c>
      <c r="F4687" s="377">
        <v>8.1983745916801132E-2</v>
      </c>
      <c r="G4687" s="380">
        <v>0.82251325172784107</v>
      </c>
      <c r="H4687" s="13">
        <v>120</v>
      </c>
      <c r="I4687" s="12">
        <v>10</v>
      </c>
    </row>
    <row r="4688" spans="1:9" x14ac:dyDescent="0.25">
      <c r="A4688" s="374" t="s">
        <v>4380</v>
      </c>
      <c r="B4688" s="374" t="s">
        <v>4408</v>
      </c>
      <c r="C4688" s="386"/>
      <c r="D4688" s="376">
        <v>63220</v>
      </c>
      <c r="E4688" s="376">
        <v>238192</v>
      </c>
      <c r="F4688" s="376">
        <v>0.26541613488278365</v>
      </c>
      <c r="G4688" s="381">
        <v>2.0697715038809812</v>
      </c>
      <c r="H4688" s="12">
        <v>60</v>
      </c>
      <c r="I4688" s="12">
        <v>10</v>
      </c>
    </row>
    <row r="4689" spans="1:9" x14ac:dyDescent="0.25">
      <c r="A4689" s="375" t="s">
        <v>4381</v>
      </c>
      <c r="B4689" s="374" t="s">
        <v>4408</v>
      </c>
      <c r="C4689" s="386"/>
      <c r="D4689" s="377">
        <v>84207</v>
      </c>
      <c r="E4689" s="377">
        <v>305579</v>
      </c>
      <c r="F4689" s="377">
        <v>0.2755654020727864</v>
      </c>
      <c r="G4689" s="380">
        <v>2.0031776190580621</v>
      </c>
      <c r="H4689" s="13">
        <v>60</v>
      </c>
      <c r="I4689" s="12">
        <v>10</v>
      </c>
    </row>
    <row r="4690" spans="1:9" x14ac:dyDescent="0.25">
      <c r="A4690" s="374" t="s">
        <v>4382</v>
      </c>
      <c r="B4690" s="374" t="s">
        <v>4408</v>
      </c>
      <c r="C4690" s="386"/>
      <c r="D4690" s="376">
        <v>120795</v>
      </c>
      <c r="E4690" s="376">
        <v>377402</v>
      </c>
      <c r="F4690" s="376">
        <v>0.32006984594676235</v>
      </c>
      <c r="G4690" s="381">
        <v>2.1845314851989714</v>
      </c>
      <c r="H4690" s="12">
        <v>60</v>
      </c>
      <c r="I4690" s="12">
        <v>10</v>
      </c>
    </row>
    <row r="4691" spans="1:9" x14ac:dyDescent="0.25">
      <c r="A4691" s="375" t="s">
        <v>4383</v>
      </c>
      <c r="B4691" s="374" t="s">
        <v>4408</v>
      </c>
      <c r="C4691" s="386"/>
      <c r="D4691" s="377">
        <v>390258</v>
      </c>
      <c r="E4691" s="377">
        <v>504464</v>
      </c>
      <c r="F4691" s="377">
        <v>0.77360921691141493</v>
      </c>
      <c r="G4691" s="380">
        <v>3.1395394476257334</v>
      </c>
      <c r="H4691" s="13">
        <v>30</v>
      </c>
      <c r="I4691" s="12">
        <v>10</v>
      </c>
    </row>
    <row r="4692" spans="1:9" x14ac:dyDescent="0.25">
      <c r="A4692" s="374" t="s">
        <v>4384</v>
      </c>
      <c r="B4692" s="374" t="s">
        <v>4408</v>
      </c>
      <c r="C4692" s="386"/>
      <c r="D4692" s="376">
        <v>445053</v>
      </c>
      <c r="E4692" s="376">
        <v>536336</v>
      </c>
      <c r="F4692" s="376">
        <v>0.82980258643835203</v>
      </c>
      <c r="G4692" s="381">
        <v>3.1055404493807792</v>
      </c>
      <c r="H4692" s="12">
        <v>30</v>
      </c>
      <c r="I4692" s="12">
        <v>10</v>
      </c>
    </row>
    <row r="4693" spans="1:9" x14ac:dyDescent="0.25">
      <c r="A4693" s="375" t="s">
        <v>4385</v>
      </c>
      <c r="B4693" s="374" t="s">
        <v>4408</v>
      </c>
      <c r="C4693" s="386"/>
      <c r="D4693" s="377">
        <v>454470</v>
      </c>
      <c r="E4693" s="377">
        <v>540950</v>
      </c>
      <c r="F4693" s="377">
        <v>0.84013309917737311</v>
      </c>
      <c r="G4693" s="380">
        <v>3.1495525753255849</v>
      </c>
      <c r="H4693" s="13">
        <v>30</v>
      </c>
      <c r="I4693" s="12">
        <v>10</v>
      </c>
    </row>
    <row r="4694" spans="1:9" x14ac:dyDescent="0.25">
      <c r="A4694" s="374" t="s">
        <v>4386</v>
      </c>
      <c r="B4694" s="374" t="s">
        <v>4408</v>
      </c>
      <c r="C4694" s="386"/>
      <c r="D4694" s="376">
        <v>478226</v>
      </c>
      <c r="E4694" s="376">
        <v>313472</v>
      </c>
      <c r="F4694" s="376">
        <v>1.5255780420579828</v>
      </c>
      <c r="G4694" s="381">
        <v>3.8186012504410152</v>
      </c>
      <c r="H4694" s="12">
        <v>15</v>
      </c>
      <c r="I4694" s="12">
        <v>10</v>
      </c>
    </row>
    <row r="4695" spans="1:9" x14ac:dyDescent="0.25">
      <c r="A4695" s="375" t="s">
        <v>4387</v>
      </c>
      <c r="B4695" s="374" t="s">
        <v>4408</v>
      </c>
      <c r="C4695" s="386"/>
      <c r="D4695" s="377">
        <v>556384</v>
      </c>
      <c r="E4695" s="377">
        <v>424214</v>
      </c>
      <c r="F4695" s="377">
        <v>1.31156444624647</v>
      </c>
      <c r="G4695" s="380">
        <v>3.5633285619862147</v>
      </c>
      <c r="H4695" s="13">
        <v>15</v>
      </c>
      <c r="I4695" s="12">
        <v>10</v>
      </c>
    </row>
    <row r="4696" spans="1:9" x14ac:dyDescent="0.25">
      <c r="A4696" s="374" t="s">
        <v>4388</v>
      </c>
      <c r="B4696" s="374" t="s">
        <v>4408</v>
      </c>
      <c r="C4696" s="386"/>
      <c r="D4696" s="376">
        <v>691353</v>
      </c>
      <c r="E4696" s="376">
        <v>451150</v>
      </c>
      <c r="F4696" s="376">
        <v>1.5324238058295467</v>
      </c>
      <c r="G4696" s="381">
        <v>3.7505981923416094</v>
      </c>
      <c r="H4696" s="12">
        <v>15</v>
      </c>
      <c r="I4696" s="12">
        <v>10</v>
      </c>
    </row>
    <row r="4697" spans="1:9" x14ac:dyDescent="0.25">
      <c r="A4697" s="375" t="s">
        <v>4389</v>
      </c>
      <c r="B4697" s="374" t="s">
        <v>4408</v>
      </c>
      <c r="C4697" s="386"/>
      <c r="D4697" s="377">
        <v>1436635</v>
      </c>
      <c r="E4697" s="377">
        <v>428854</v>
      </c>
      <c r="F4697" s="377">
        <v>3.3499396064861235</v>
      </c>
      <c r="G4697" s="380">
        <v>4.6051701859880918</v>
      </c>
      <c r="H4697" s="13">
        <v>0</v>
      </c>
      <c r="I4697" s="12">
        <v>10</v>
      </c>
    </row>
    <row r="4698" spans="1:9" x14ac:dyDescent="0.25">
      <c r="A4698" s="374" t="s">
        <v>4390</v>
      </c>
      <c r="B4698" s="374" t="s">
        <v>4408</v>
      </c>
      <c r="C4698" s="386"/>
      <c r="D4698" s="376">
        <v>1508998</v>
      </c>
      <c r="E4698" s="376">
        <v>405913</v>
      </c>
      <c r="F4698" s="376">
        <v>3.7175404581769986</v>
      </c>
      <c r="G4698" s="381">
        <v>4.6051701859880918</v>
      </c>
      <c r="H4698" s="12">
        <v>0</v>
      </c>
      <c r="I4698" s="12">
        <v>10</v>
      </c>
    </row>
    <row r="4699" spans="1:9" x14ac:dyDescent="0.25">
      <c r="A4699" s="375" t="s">
        <v>4391</v>
      </c>
      <c r="B4699" s="374" t="s">
        <v>4408</v>
      </c>
      <c r="C4699" s="386"/>
      <c r="D4699" s="377">
        <v>1587076</v>
      </c>
      <c r="E4699" s="377">
        <v>440639</v>
      </c>
      <c r="F4699" s="377">
        <v>3.6017601710243534</v>
      </c>
      <c r="G4699" s="380">
        <v>4.6051701859880918</v>
      </c>
      <c r="H4699" s="13">
        <v>0</v>
      </c>
      <c r="I4699" s="12">
        <v>10</v>
      </c>
    </row>
    <row r="4700" spans="1:9" x14ac:dyDescent="0.25">
      <c r="A4700" s="375" t="s">
        <v>130</v>
      </c>
      <c r="B4700" s="375" t="s">
        <v>4407</v>
      </c>
      <c r="C4700" s="387"/>
      <c r="D4700" s="377"/>
      <c r="E4700" s="377"/>
      <c r="F4700" s="377">
        <v>0</v>
      </c>
      <c r="G4700" s="379"/>
      <c r="H4700" s="12"/>
      <c r="I4700" s="12">
        <v>10</v>
      </c>
    </row>
    <row r="4701" spans="1:9" x14ac:dyDescent="0.25">
      <c r="A4701" s="374" t="s">
        <v>131</v>
      </c>
      <c r="B4701" s="375" t="s">
        <v>4407</v>
      </c>
      <c r="C4701" s="387"/>
      <c r="D4701" s="376"/>
      <c r="E4701" s="376"/>
      <c r="F4701" s="376">
        <v>0</v>
      </c>
      <c r="G4701" s="378"/>
      <c r="H4701" s="13"/>
      <c r="I4701" s="12">
        <v>10</v>
      </c>
    </row>
    <row r="4702" spans="1:9" x14ac:dyDescent="0.25">
      <c r="A4702" s="375" t="s">
        <v>132</v>
      </c>
      <c r="B4702" s="375" t="s">
        <v>4407</v>
      </c>
      <c r="C4702" s="387"/>
      <c r="D4702" s="377"/>
      <c r="E4702" s="377"/>
      <c r="F4702" s="377">
        <v>0</v>
      </c>
      <c r="G4702" s="379"/>
      <c r="H4702" s="12"/>
      <c r="I4702" s="12">
        <v>10</v>
      </c>
    </row>
    <row r="4703" spans="1:9" x14ac:dyDescent="0.25">
      <c r="A4703" s="374" t="s">
        <v>4392</v>
      </c>
      <c r="B4703" s="375" t="s">
        <v>4407</v>
      </c>
      <c r="C4703" s="387"/>
      <c r="D4703" s="377">
        <v>2334</v>
      </c>
      <c r="E4703" s="377">
        <v>374169</v>
      </c>
      <c r="F4703" s="376">
        <v>6.2378230158030195E-3</v>
      </c>
      <c r="G4703" s="381">
        <v>3.1305804859872826</v>
      </c>
      <c r="H4703" s="13">
        <v>120</v>
      </c>
      <c r="I4703" s="12">
        <v>10</v>
      </c>
    </row>
    <row r="4704" spans="1:9" x14ac:dyDescent="0.25">
      <c r="A4704" s="375" t="s">
        <v>4393</v>
      </c>
      <c r="B4704" s="375" t="s">
        <v>4407</v>
      </c>
      <c r="C4704" s="387"/>
      <c r="D4704" s="376">
        <v>2205</v>
      </c>
      <c r="E4704" s="376">
        <v>322402</v>
      </c>
      <c r="F4704" s="377">
        <v>6.8392875974714797E-3</v>
      </c>
      <c r="G4704" s="380">
        <v>3.1580696991006767</v>
      </c>
      <c r="H4704" s="12">
        <v>120</v>
      </c>
      <c r="I4704" s="12">
        <v>10</v>
      </c>
    </row>
    <row r="4705" spans="1:9" x14ac:dyDescent="0.25">
      <c r="A4705" s="374" t="s">
        <v>4394</v>
      </c>
      <c r="B4705" s="375" t="s">
        <v>4407</v>
      </c>
      <c r="C4705" s="387"/>
      <c r="D4705" s="377">
        <v>1640</v>
      </c>
      <c r="E4705" s="377">
        <v>307915</v>
      </c>
      <c r="F4705" s="376">
        <v>5.3261452024097556E-3</v>
      </c>
      <c r="G4705" s="381">
        <v>2.86326609061835</v>
      </c>
      <c r="H4705" s="13">
        <v>120</v>
      </c>
      <c r="I4705" s="12">
        <v>10</v>
      </c>
    </row>
    <row r="4706" spans="1:9" x14ac:dyDescent="0.25">
      <c r="A4706" s="375" t="s">
        <v>4395</v>
      </c>
      <c r="B4706" s="375" t="s">
        <v>4407</v>
      </c>
      <c r="C4706" s="387"/>
      <c r="D4706" s="376">
        <v>5043</v>
      </c>
      <c r="E4706" s="376">
        <v>405222</v>
      </c>
      <c r="F4706" s="377">
        <v>1.244503013163155E-2</v>
      </c>
      <c r="G4706" s="380">
        <v>3.8212705971501717</v>
      </c>
      <c r="H4706" s="12">
        <v>60</v>
      </c>
      <c r="I4706" s="12">
        <v>10</v>
      </c>
    </row>
    <row r="4707" spans="1:9" x14ac:dyDescent="0.25">
      <c r="A4707" s="374" t="s">
        <v>4396</v>
      </c>
      <c r="B4707" s="375" t="s">
        <v>4407</v>
      </c>
      <c r="C4707" s="387"/>
      <c r="D4707" s="377">
        <v>4391</v>
      </c>
      <c r="E4707" s="377">
        <v>342749</v>
      </c>
      <c r="F4707" s="376">
        <v>1.2811124175416995E-2</v>
      </c>
      <c r="G4707" s="381">
        <v>3.785699995008867</v>
      </c>
      <c r="H4707" s="13">
        <v>60</v>
      </c>
      <c r="I4707" s="12">
        <v>10</v>
      </c>
    </row>
    <row r="4708" spans="1:9" x14ac:dyDescent="0.25">
      <c r="A4708" s="375" t="s">
        <v>4397</v>
      </c>
      <c r="B4708" s="375" t="s">
        <v>4407</v>
      </c>
      <c r="C4708" s="387"/>
      <c r="D4708" s="376">
        <v>4316</v>
      </c>
      <c r="E4708" s="376">
        <v>341225</v>
      </c>
      <c r="F4708" s="377">
        <v>1.2648545681002271E-2</v>
      </c>
      <c r="G4708" s="380">
        <v>3.7281805832956332</v>
      </c>
      <c r="H4708" s="12">
        <v>60</v>
      </c>
      <c r="I4708" s="12">
        <v>10</v>
      </c>
    </row>
    <row r="4709" spans="1:9" x14ac:dyDescent="0.25">
      <c r="A4709" s="374" t="s">
        <v>4398</v>
      </c>
      <c r="B4709" s="375" t="s">
        <v>4407</v>
      </c>
      <c r="C4709" s="387"/>
      <c r="D4709" s="377">
        <v>6580</v>
      </c>
      <c r="E4709" s="377">
        <v>429741</v>
      </c>
      <c r="F4709" s="376">
        <v>1.5311548118517898E-2</v>
      </c>
      <c r="G4709" s="381">
        <v>4.0285565628338915</v>
      </c>
      <c r="H4709" s="13">
        <v>30</v>
      </c>
      <c r="I4709" s="12">
        <v>10</v>
      </c>
    </row>
    <row r="4710" spans="1:9" x14ac:dyDescent="0.25">
      <c r="A4710" s="375" t="s">
        <v>4399</v>
      </c>
      <c r="B4710" s="375" t="s">
        <v>4407</v>
      </c>
      <c r="C4710" s="387"/>
      <c r="D4710" s="376">
        <v>8101</v>
      </c>
      <c r="E4710" s="376">
        <v>392962</v>
      </c>
      <c r="F4710" s="377">
        <v>2.0615224881795187E-2</v>
      </c>
      <c r="G4710" s="380">
        <v>4.2614160000550809</v>
      </c>
      <c r="H4710" s="12">
        <v>30</v>
      </c>
      <c r="I4710" s="12">
        <v>10</v>
      </c>
    </row>
    <row r="4711" spans="1:9" x14ac:dyDescent="0.25">
      <c r="A4711" s="374" t="s">
        <v>4400</v>
      </c>
      <c r="B4711" s="375" t="s">
        <v>4407</v>
      </c>
      <c r="C4711" s="387"/>
      <c r="D4711" s="377">
        <v>7622</v>
      </c>
      <c r="E4711" s="377">
        <v>427542</v>
      </c>
      <c r="F4711" s="376">
        <v>1.7827488293547768E-2</v>
      </c>
      <c r="G4711" s="381">
        <v>4.0713798929286069</v>
      </c>
      <c r="H4711" s="13">
        <v>30</v>
      </c>
      <c r="I4711" s="12">
        <v>10</v>
      </c>
    </row>
    <row r="4712" spans="1:9" x14ac:dyDescent="0.25">
      <c r="A4712" s="375" t="s">
        <v>4401</v>
      </c>
      <c r="B4712" s="375" t="s">
        <v>4407</v>
      </c>
      <c r="C4712" s="387"/>
      <c r="D4712" s="376">
        <v>9208</v>
      </c>
      <c r="E4712" s="376">
        <v>449661</v>
      </c>
      <c r="F4712" s="377">
        <v>2.0477648717589472E-2</v>
      </c>
      <c r="G4712" s="380">
        <v>4.3192832250186459</v>
      </c>
      <c r="H4712" s="12">
        <v>15</v>
      </c>
      <c r="I4712" s="12">
        <v>10</v>
      </c>
    </row>
    <row r="4713" spans="1:9" x14ac:dyDescent="0.25">
      <c r="A4713" s="374" t="s">
        <v>4402</v>
      </c>
      <c r="B4713" s="375" t="s">
        <v>4407</v>
      </c>
      <c r="C4713" s="387"/>
      <c r="D4713" s="377">
        <v>8233</v>
      </c>
      <c r="E4713" s="377">
        <v>336909</v>
      </c>
      <c r="F4713" s="376">
        <v>2.4436865741194209E-2</v>
      </c>
      <c r="G4713" s="381">
        <v>4.4314790083911388</v>
      </c>
      <c r="H4713" s="13">
        <v>15</v>
      </c>
      <c r="I4713" s="12">
        <v>10</v>
      </c>
    </row>
    <row r="4714" spans="1:9" x14ac:dyDescent="0.25">
      <c r="A4714" s="375" t="s">
        <v>4403</v>
      </c>
      <c r="B4714" s="375" t="s">
        <v>4407</v>
      </c>
      <c r="C4714" s="387"/>
      <c r="D4714" s="376">
        <v>7487</v>
      </c>
      <c r="E4714" s="376">
        <v>348454</v>
      </c>
      <c r="F4714" s="377">
        <v>2.1486336790508934E-2</v>
      </c>
      <c r="G4714" s="380">
        <v>4.2580555756631018</v>
      </c>
      <c r="H4714" s="12">
        <v>15</v>
      </c>
      <c r="I4714" s="12">
        <v>10</v>
      </c>
    </row>
    <row r="4715" spans="1:9" x14ac:dyDescent="0.25">
      <c r="A4715" s="374" t="s">
        <v>4404</v>
      </c>
      <c r="B4715" s="375" t="s">
        <v>4407</v>
      </c>
      <c r="C4715" s="387"/>
      <c r="D4715" s="377">
        <v>12208</v>
      </c>
      <c r="E4715" s="377">
        <v>447925</v>
      </c>
      <c r="F4715" s="376">
        <v>2.7254562705810125E-2</v>
      </c>
      <c r="G4715" s="381">
        <v>4.6051701859880918</v>
      </c>
      <c r="H4715" s="13">
        <v>0</v>
      </c>
      <c r="I4715" s="12">
        <v>10</v>
      </c>
    </row>
    <row r="4716" spans="1:9" x14ac:dyDescent="0.25">
      <c r="A4716" s="375" t="s">
        <v>4405</v>
      </c>
      <c r="B4716" s="375" t="s">
        <v>4407</v>
      </c>
      <c r="C4716" s="387"/>
      <c r="D4716" s="376">
        <v>10900</v>
      </c>
      <c r="E4716" s="376">
        <v>374928</v>
      </c>
      <c r="F4716" s="377">
        <v>2.9072248538386036E-2</v>
      </c>
      <c r="G4716" s="380">
        <v>4.6051701859880918</v>
      </c>
      <c r="H4716" s="12">
        <v>0</v>
      </c>
      <c r="I4716" s="12">
        <v>10</v>
      </c>
    </row>
    <row r="4717" spans="1:9" x14ac:dyDescent="0.25">
      <c r="A4717" s="374" t="s">
        <v>4406</v>
      </c>
      <c r="B4717" s="375" t="s">
        <v>4407</v>
      </c>
      <c r="C4717" s="387"/>
      <c r="D4717" s="377">
        <v>11368</v>
      </c>
      <c r="E4717" s="377">
        <v>373914</v>
      </c>
      <c r="F4717" s="376">
        <v>3.0402712923292521E-2</v>
      </c>
      <c r="G4717" s="381">
        <v>4.6051701859880918</v>
      </c>
      <c r="H4717" s="13">
        <v>0</v>
      </c>
      <c r="I4717" s="12">
        <v>10</v>
      </c>
    </row>
    <row r="4718" spans="1:9" x14ac:dyDescent="0.25">
      <c r="A4718" s="382" t="s">
        <v>149</v>
      </c>
      <c r="B4718" s="382" t="s">
        <v>4408</v>
      </c>
      <c r="C4718" s="386"/>
      <c r="D4718" s="384"/>
      <c r="E4718" s="384"/>
      <c r="F4718" s="384">
        <v>0</v>
      </c>
      <c r="G4718" s="386"/>
      <c r="H4718" s="12"/>
      <c r="I4718" s="12">
        <v>1</v>
      </c>
    </row>
    <row r="4719" spans="1:9" x14ac:dyDescent="0.25">
      <c r="A4719" s="383" t="s">
        <v>150</v>
      </c>
      <c r="B4719" s="382" t="s">
        <v>4408</v>
      </c>
      <c r="C4719" s="386"/>
      <c r="D4719" s="385"/>
      <c r="E4719" s="385"/>
      <c r="F4719" s="385">
        <v>0</v>
      </c>
      <c r="G4719" s="387"/>
      <c r="H4719" s="13"/>
      <c r="I4719" s="12">
        <v>1</v>
      </c>
    </row>
    <row r="4720" spans="1:9" x14ac:dyDescent="0.25">
      <c r="A4720" s="382" t="s">
        <v>151</v>
      </c>
      <c r="B4720" s="382" t="s">
        <v>4408</v>
      </c>
      <c r="C4720" s="386"/>
      <c r="D4720" s="384"/>
      <c r="E4720" s="384"/>
      <c r="F4720" s="384">
        <v>0</v>
      </c>
      <c r="G4720" s="386"/>
      <c r="H4720" s="12"/>
      <c r="I4720" s="12">
        <v>1</v>
      </c>
    </row>
    <row r="4721" spans="1:9" x14ac:dyDescent="0.25">
      <c r="A4721" s="383" t="s">
        <v>4409</v>
      </c>
      <c r="B4721" s="382" t="s">
        <v>4408</v>
      </c>
      <c r="C4721" s="386"/>
      <c r="D4721" s="385">
        <v>0</v>
      </c>
      <c r="E4721" s="385">
        <v>427500</v>
      </c>
      <c r="F4721" s="385">
        <v>0</v>
      </c>
      <c r="G4721" s="388" t="e">
        <v>#NUM!</v>
      </c>
      <c r="H4721" s="13">
        <v>120</v>
      </c>
      <c r="I4721" s="12">
        <v>1</v>
      </c>
    </row>
    <row r="4722" spans="1:9" x14ac:dyDescent="0.25">
      <c r="A4722" s="382" t="s">
        <v>4410</v>
      </c>
      <c r="B4722" s="382" t="s">
        <v>4408</v>
      </c>
      <c r="C4722" s="386"/>
      <c r="D4722" s="384">
        <v>0</v>
      </c>
      <c r="E4722" s="384">
        <v>431795</v>
      </c>
      <c r="F4722" s="384">
        <v>0</v>
      </c>
      <c r="G4722" s="389" t="e">
        <v>#NUM!</v>
      </c>
      <c r="H4722" s="12">
        <v>120</v>
      </c>
      <c r="I4722" s="12">
        <v>1</v>
      </c>
    </row>
    <row r="4723" spans="1:9" x14ac:dyDescent="0.25">
      <c r="A4723" s="383" t="s">
        <v>4411</v>
      </c>
      <c r="B4723" s="382" t="s">
        <v>4408</v>
      </c>
      <c r="C4723" s="386"/>
      <c r="D4723" s="385">
        <v>0</v>
      </c>
      <c r="E4723" s="385">
        <v>535390</v>
      </c>
      <c r="F4723" s="385">
        <v>0</v>
      </c>
      <c r="G4723" s="388" t="e">
        <v>#NUM!</v>
      </c>
      <c r="H4723" s="13">
        <v>120</v>
      </c>
      <c r="I4723" s="12">
        <v>1</v>
      </c>
    </row>
    <row r="4724" spans="1:9" x14ac:dyDescent="0.25">
      <c r="A4724" s="382" t="s">
        <v>4412</v>
      </c>
      <c r="B4724" s="382" t="s">
        <v>4408</v>
      </c>
      <c r="C4724" s="386"/>
      <c r="D4724" s="384">
        <v>0</v>
      </c>
      <c r="E4724" s="384">
        <v>396673</v>
      </c>
      <c r="F4724" s="384">
        <v>0</v>
      </c>
      <c r="G4724" s="389" t="e">
        <v>#NUM!</v>
      </c>
      <c r="H4724" s="12">
        <v>60</v>
      </c>
      <c r="I4724" s="12">
        <v>1</v>
      </c>
    </row>
    <row r="4725" spans="1:9" x14ac:dyDescent="0.25">
      <c r="A4725" s="383" t="s">
        <v>4413</v>
      </c>
      <c r="B4725" s="382" t="s">
        <v>4408</v>
      </c>
      <c r="C4725" s="386"/>
      <c r="D4725" s="385">
        <v>0</v>
      </c>
      <c r="E4725" s="385">
        <v>371155</v>
      </c>
      <c r="F4725" s="385">
        <v>0</v>
      </c>
      <c r="G4725" s="388" t="e">
        <v>#NUM!</v>
      </c>
      <c r="H4725" s="13">
        <v>60</v>
      </c>
      <c r="I4725" s="12">
        <v>1</v>
      </c>
    </row>
    <row r="4726" spans="1:9" x14ac:dyDescent="0.25">
      <c r="A4726" s="382" t="s">
        <v>4414</v>
      </c>
      <c r="B4726" s="382" t="s">
        <v>4408</v>
      </c>
      <c r="C4726" s="386"/>
      <c r="D4726" s="384">
        <v>0</v>
      </c>
      <c r="E4726" s="384">
        <v>554727</v>
      </c>
      <c r="F4726" s="384">
        <v>0</v>
      </c>
      <c r="G4726" s="389" t="e">
        <v>#NUM!</v>
      </c>
      <c r="H4726" s="12">
        <v>60</v>
      </c>
      <c r="I4726" s="12">
        <v>1</v>
      </c>
    </row>
    <row r="4727" spans="1:9" x14ac:dyDescent="0.25">
      <c r="A4727" s="383" t="s">
        <v>4415</v>
      </c>
      <c r="B4727" s="382" t="s">
        <v>4408</v>
      </c>
      <c r="C4727" s="386"/>
      <c r="D4727" s="385">
        <v>0</v>
      </c>
      <c r="E4727" s="385">
        <v>405298</v>
      </c>
      <c r="F4727" s="385">
        <v>0</v>
      </c>
      <c r="G4727" s="388" t="e">
        <v>#NUM!</v>
      </c>
      <c r="H4727" s="13">
        <v>30</v>
      </c>
      <c r="I4727" s="12">
        <v>1</v>
      </c>
    </row>
    <row r="4728" spans="1:9" x14ac:dyDescent="0.25">
      <c r="A4728" s="382" t="s">
        <v>4416</v>
      </c>
      <c r="B4728" s="382" t="s">
        <v>4408</v>
      </c>
      <c r="C4728" s="386"/>
      <c r="D4728" s="384">
        <v>0</v>
      </c>
      <c r="E4728" s="384">
        <v>459879</v>
      </c>
      <c r="F4728" s="384">
        <v>0</v>
      </c>
      <c r="G4728" s="389" t="e">
        <v>#NUM!</v>
      </c>
      <c r="H4728" s="12">
        <v>30</v>
      </c>
      <c r="I4728" s="12">
        <v>1</v>
      </c>
    </row>
    <row r="4729" spans="1:9" x14ac:dyDescent="0.25">
      <c r="A4729" s="383" t="s">
        <v>4417</v>
      </c>
      <c r="B4729" s="382" t="s">
        <v>4408</v>
      </c>
      <c r="C4729" s="386"/>
      <c r="D4729" s="385">
        <v>0</v>
      </c>
      <c r="E4729" s="385">
        <v>1165557</v>
      </c>
      <c r="F4729" s="385">
        <v>0</v>
      </c>
      <c r="G4729" s="388" t="e">
        <v>#NUM!</v>
      </c>
      <c r="H4729" s="13">
        <v>30</v>
      </c>
      <c r="I4729" s="12">
        <v>1</v>
      </c>
    </row>
    <row r="4730" spans="1:9" x14ac:dyDescent="0.25">
      <c r="A4730" s="382" t="s">
        <v>4418</v>
      </c>
      <c r="B4730" s="382" t="s">
        <v>4408</v>
      </c>
      <c r="C4730" s="386"/>
      <c r="D4730" s="384">
        <v>9555</v>
      </c>
      <c r="E4730" s="384">
        <v>1101558</v>
      </c>
      <c r="F4730" s="384">
        <v>8.6740779877228433E-3</v>
      </c>
      <c r="G4730" s="389">
        <v>1.0551285010830636</v>
      </c>
      <c r="H4730" s="12">
        <v>15</v>
      </c>
      <c r="I4730" s="12">
        <v>1</v>
      </c>
    </row>
    <row r="4731" spans="1:9" x14ac:dyDescent="0.25">
      <c r="A4731" s="383" t="s">
        <v>4419</v>
      </c>
      <c r="B4731" s="382" t="s">
        <v>4408</v>
      </c>
      <c r="C4731" s="386"/>
      <c r="D4731" s="385">
        <v>12737</v>
      </c>
      <c r="E4731" s="385">
        <v>478651</v>
      </c>
      <c r="F4731" s="385">
        <v>2.6610202423059809E-2</v>
      </c>
      <c r="G4731" s="388">
        <v>2.1417420213798875</v>
      </c>
      <c r="H4731" s="13">
        <v>15</v>
      </c>
      <c r="I4731" s="12">
        <v>1</v>
      </c>
    </row>
    <row r="4732" spans="1:9" x14ac:dyDescent="0.25">
      <c r="A4732" s="382" t="s">
        <v>4420</v>
      </c>
      <c r="B4732" s="382" t="s">
        <v>4408</v>
      </c>
      <c r="C4732" s="386"/>
      <c r="D4732" s="384">
        <v>10539</v>
      </c>
      <c r="E4732" s="384">
        <v>516568</v>
      </c>
      <c r="F4732" s="384">
        <v>2.0401960632482074E-2</v>
      </c>
      <c r="G4732" s="389">
        <v>1.9892348934071875</v>
      </c>
      <c r="H4732" s="12">
        <v>15</v>
      </c>
      <c r="I4732" s="12">
        <v>1</v>
      </c>
    </row>
    <row r="4733" spans="1:9" x14ac:dyDescent="0.25">
      <c r="A4733" s="383" t="s">
        <v>4421</v>
      </c>
      <c r="B4733" s="382" t="s">
        <v>4408</v>
      </c>
      <c r="C4733" s="386"/>
      <c r="D4733" s="385">
        <v>154869</v>
      </c>
      <c r="E4733" s="385">
        <v>512835</v>
      </c>
      <c r="F4733" s="385">
        <v>0.30198601889496623</v>
      </c>
      <c r="G4733" s="388">
        <v>4.6051701859880918</v>
      </c>
      <c r="H4733" s="13">
        <v>0</v>
      </c>
      <c r="I4733" s="12">
        <v>1</v>
      </c>
    </row>
    <row r="4734" spans="1:9" x14ac:dyDescent="0.25">
      <c r="A4734" s="382" t="s">
        <v>4422</v>
      </c>
      <c r="B4734" s="382" t="s">
        <v>4408</v>
      </c>
      <c r="C4734" s="386"/>
      <c r="D4734" s="384">
        <v>141493</v>
      </c>
      <c r="E4734" s="384">
        <v>452724</v>
      </c>
      <c r="F4734" s="384">
        <v>0.31253699825942516</v>
      </c>
      <c r="G4734" s="389">
        <v>4.6051701859880918</v>
      </c>
      <c r="H4734" s="12">
        <v>0</v>
      </c>
      <c r="I4734" s="12">
        <v>1</v>
      </c>
    </row>
    <row r="4735" spans="1:9" x14ac:dyDescent="0.25">
      <c r="A4735" s="383" t="s">
        <v>4423</v>
      </c>
      <c r="B4735" s="382" t="s">
        <v>4408</v>
      </c>
      <c r="C4735" s="386"/>
      <c r="D4735" s="385">
        <v>135778</v>
      </c>
      <c r="E4735" s="385">
        <v>486487</v>
      </c>
      <c r="F4735" s="385">
        <v>0.27909892761779864</v>
      </c>
      <c r="G4735" s="388">
        <v>4.6051701859880918</v>
      </c>
      <c r="H4735" s="13">
        <v>0</v>
      </c>
      <c r="I4735" s="12">
        <v>1</v>
      </c>
    </row>
    <row r="4736" spans="1:9" x14ac:dyDescent="0.25">
      <c r="A4736" s="383" t="s">
        <v>149</v>
      </c>
      <c r="B4736" s="383" t="s">
        <v>4407</v>
      </c>
      <c r="C4736" s="387"/>
      <c r="D4736" s="385"/>
      <c r="E4736" s="385"/>
      <c r="F4736" s="385">
        <v>0</v>
      </c>
      <c r="G4736" s="387"/>
      <c r="H4736" s="12"/>
      <c r="I4736" s="12">
        <v>1</v>
      </c>
    </row>
    <row r="4737" spans="1:9" x14ac:dyDescent="0.25">
      <c r="A4737" s="382" t="s">
        <v>150</v>
      </c>
      <c r="B4737" s="383" t="s">
        <v>4407</v>
      </c>
      <c r="C4737" s="387"/>
      <c r="D4737" s="384"/>
      <c r="E4737" s="384"/>
      <c r="F4737" s="384">
        <v>0</v>
      </c>
      <c r="G4737" s="386"/>
      <c r="H4737" s="13"/>
      <c r="I4737" s="12">
        <v>1</v>
      </c>
    </row>
    <row r="4738" spans="1:9" x14ac:dyDescent="0.25">
      <c r="A4738" s="383" t="s">
        <v>151</v>
      </c>
      <c r="B4738" s="383" t="s">
        <v>4407</v>
      </c>
      <c r="C4738" s="387"/>
      <c r="D4738" s="385"/>
      <c r="E4738" s="385"/>
      <c r="F4738" s="385">
        <v>0</v>
      </c>
      <c r="G4738" s="387"/>
      <c r="H4738" s="12"/>
      <c r="I4738" s="12">
        <v>1</v>
      </c>
    </row>
    <row r="4739" spans="1:9" x14ac:dyDescent="0.25">
      <c r="A4739" s="382" t="s">
        <v>4424</v>
      </c>
      <c r="B4739" s="383" t="s">
        <v>4407</v>
      </c>
      <c r="C4739" s="387"/>
      <c r="D4739" s="384">
        <v>0</v>
      </c>
      <c r="E4739" s="384">
        <v>351343</v>
      </c>
      <c r="F4739" s="384">
        <v>0</v>
      </c>
      <c r="G4739" s="389" t="e">
        <v>#DIV/0!</v>
      </c>
      <c r="H4739" s="13">
        <v>120</v>
      </c>
      <c r="I4739" s="12">
        <v>1</v>
      </c>
    </row>
    <row r="4740" spans="1:9" x14ac:dyDescent="0.25">
      <c r="A4740" s="383" t="s">
        <v>4425</v>
      </c>
      <c r="B4740" s="383" t="s">
        <v>4407</v>
      </c>
      <c r="C4740" s="387"/>
      <c r="D4740" s="385">
        <v>0</v>
      </c>
      <c r="E4740" s="385">
        <v>454076</v>
      </c>
      <c r="F4740" s="385">
        <v>0</v>
      </c>
      <c r="G4740" s="388" t="e">
        <v>#DIV/0!</v>
      </c>
      <c r="H4740" s="12">
        <v>120</v>
      </c>
      <c r="I4740" s="12">
        <v>1</v>
      </c>
    </row>
    <row r="4741" spans="1:9" x14ac:dyDescent="0.25">
      <c r="A4741" s="382" t="s">
        <v>4426</v>
      </c>
      <c r="B4741" s="383" t="s">
        <v>4407</v>
      </c>
      <c r="C4741" s="387"/>
      <c r="D4741" s="384">
        <v>0</v>
      </c>
      <c r="E4741" s="384">
        <v>422571</v>
      </c>
      <c r="F4741" s="384">
        <v>0</v>
      </c>
      <c r="G4741" s="389" t="e">
        <v>#DIV/0!</v>
      </c>
      <c r="H4741" s="13">
        <v>120</v>
      </c>
      <c r="I4741" s="12">
        <v>1</v>
      </c>
    </row>
    <row r="4742" spans="1:9" x14ac:dyDescent="0.25">
      <c r="A4742" s="383" t="s">
        <v>4427</v>
      </c>
      <c r="B4742" s="383" t="s">
        <v>4407</v>
      </c>
      <c r="C4742" s="387"/>
      <c r="D4742" s="385">
        <v>0</v>
      </c>
      <c r="E4742" s="385">
        <v>418878</v>
      </c>
      <c r="F4742" s="385">
        <v>0</v>
      </c>
      <c r="G4742" s="388" t="e">
        <v>#DIV/0!</v>
      </c>
      <c r="H4742" s="12">
        <v>60</v>
      </c>
      <c r="I4742" s="12">
        <v>1</v>
      </c>
    </row>
    <row r="4743" spans="1:9" x14ac:dyDescent="0.25">
      <c r="A4743" s="382" t="s">
        <v>4428</v>
      </c>
      <c r="B4743" s="383" t="s">
        <v>4407</v>
      </c>
      <c r="C4743" s="387"/>
      <c r="D4743" s="384">
        <v>0</v>
      </c>
      <c r="E4743" s="384">
        <v>370850</v>
      </c>
      <c r="F4743" s="384">
        <v>0</v>
      </c>
      <c r="G4743" s="389" t="e">
        <v>#DIV/0!</v>
      </c>
      <c r="H4743" s="13">
        <v>60</v>
      </c>
      <c r="I4743" s="12">
        <v>1</v>
      </c>
    </row>
    <row r="4744" spans="1:9" x14ac:dyDescent="0.25">
      <c r="A4744" s="383" t="s">
        <v>4429</v>
      </c>
      <c r="B4744" s="383" t="s">
        <v>4407</v>
      </c>
      <c r="C4744" s="387"/>
      <c r="D4744" s="385">
        <v>0</v>
      </c>
      <c r="E4744" s="385">
        <v>544533</v>
      </c>
      <c r="F4744" s="385">
        <v>0</v>
      </c>
      <c r="G4744" s="388" t="e">
        <v>#DIV/0!</v>
      </c>
      <c r="H4744" s="12">
        <v>60</v>
      </c>
      <c r="I4744" s="12">
        <v>1</v>
      </c>
    </row>
    <row r="4745" spans="1:9" x14ac:dyDescent="0.25">
      <c r="A4745" s="382" t="s">
        <v>4430</v>
      </c>
      <c r="B4745" s="383" t="s">
        <v>4407</v>
      </c>
      <c r="C4745" s="387"/>
      <c r="D4745" s="384">
        <v>0</v>
      </c>
      <c r="E4745" s="384">
        <v>386836</v>
      </c>
      <c r="F4745" s="384">
        <v>0</v>
      </c>
      <c r="G4745" s="389" t="e">
        <v>#DIV/0!</v>
      </c>
      <c r="H4745" s="13">
        <v>30</v>
      </c>
      <c r="I4745" s="12">
        <v>1</v>
      </c>
    </row>
    <row r="4746" spans="1:9" x14ac:dyDescent="0.25">
      <c r="A4746" s="383" t="s">
        <v>4431</v>
      </c>
      <c r="B4746" s="383" t="s">
        <v>4407</v>
      </c>
      <c r="C4746" s="387"/>
      <c r="D4746" s="385">
        <v>0</v>
      </c>
      <c r="E4746" s="385">
        <v>407647</v>
      </c>
      <c r="F4746" s="385">
        <v>0</v>
      </c>
      <c r="G4746" s="388" t="e">
        <v>#DIV/0!</v>
      </c>
      <c r="H4746" s="12">
        <v>30</v>
      </c>
      <c r="I4746" s="12">
        <v>1</v>
      </c>
    </row>
    <row r="4747" spans="1:9" x14ac:dyDescent="0.25">
      <c r="A4747" s="382" t="s">
        <v>4432</v>
      </c>
      <c r="B4747" s="383" t="s">
        <v>4407</v>
      </c>
      <c r="C4747" s="387"/>
      <c r="D4747" s="384">
        <v>0</v>
      </c>
      <c r="E4747" s="384">
        <v>333820</v>
      </c>
      <c r="F4747" s="384">
        <v>0</v>
      </c>
      <c r="G4747" s="389" t="e">
        <v>#DIV/0!</v>
      </c>
      <c r="H4747" s="13">
        <v>30</v>
      </c>
      <c r="I4747" s="12">
        <v>1</v>
      </c>
    </row>
    <row r="4748" spans="1:9" x14ac:dyDescent="0.25">
      <c r="A4748" s="383" t="s">
        <v>4433</v>
      </c>
      <c r="B4748" s="383" t="s">
        <v>4407</v>
      </c>
      <c r="C4748" s="387"/>
      <c r="D4748" s="385">
        <v>0</v>
      </c>
      <c r="E4748" s="385">
        <v>467318</v>
      </c>
      <c r="F4748" s="385">
        <v>0</v>
      </c>
      <c r="G4748" s="388" t="e">
        <v>#DIV/0!</v>
      </c>
      <c r="H4748" s="12">
        <v>15</v>
      </c>
      <c r="I4748" s="12">
        <v>1</v>
      </c>
    </row>
    <row r="4749" spans="1:9" x14ac:dyDescent="0.25">
      <c r="A4749" s="382" t="s">
        <v>4434</v>
      </c>
      <c r="B4749" s="383" t="s">
        <v>4407</v>
      </c>
      <c r="C4749" s="387"/>
      <c r="D4749" s="384">
        <v>0</v>
      </c>
      <c r="E4749" s="384">
        <v>439960</v>
      </c>
      <c r="F4749" s="384">
        <v>0</v>
      </c>
      <c r="G4749" s="389" t="e">
        <v>#DIV/0!</v>
      </c>
      <c r="H4749" s="13">
        <v>15</v>
      </c>
      <c r="I4749" s="12">
        <v>1</v>
      </c>
    </row>
    <row r="4750" spans="1:9" x14ac:dyDescent="0.25">
      <c r="A4750" s="383" t="s">
        <v>4435</v>
      </c>
      <c r="B4750" s="383" t="s">
        <v>4407</v>
      </c>
      <c r="C4750" s="387"/>
      <c r="D4750" s="385">
        <v>0</v>
      </c>
      <c r="E4750" s="385">
        <v>393658</v>
      </c>
      <c r="F4750" s="385">
        <v>0</v>
      </c>
      <c r="G4750" s="388" t="e">
        <v>#DIV/0!</v>
      </c>
      <c r="H4750" s="12">
        <v>15</v>
      </c>
      <c r="I4750" s="12">
        <v>1</v>
      </c>
    </row>
    <row r="4751" spans="1:9" x14ac:dyDescent="0.25">
      <c r="A4751" s="382" t="s">
        <v>4436</v>
      </c>
      <c r="B4751" s="383" t="s">
        <v>4407</v>
      </c>
      <c r="C4751" s="387"/>
      <c r="D4751" s="384">
        <v>0</v>
      </c>
      <c r="E4751" s="384">
        <v>361405</v>
      </c>
      <c r="F4751" s="384">
        <v>0</v>
      </c>
      <c r="G4751" s="389" t="e">
        <v>#DIV/0!</v>
      </c>
      <c r="H4751" s="13">
        <v>0</v>
      </c>
      <c r="I4751" s="12">
        <v>1</v>
      </c>
    </row>
    <row r="4752" spans="1:9" x14ac:dyDescent="0.25">
      <c r="A4752" s="383" t="s">
        <v>4437</v>
      </c>
      <c r="B4752" s="383" t="s">
        <v>4407</v>
      </c>
      <c r="C4752" s="387"/>
      <c r="D4752" s="385">
        <v>0</v>
      </c>
      <c r="E4752" s="385">
        <v>415888</v>
      </c>
      <c r="F4752" s="385">
        <v>0</v>
      </c>
      <c r="G4752" s="388" t="e">
        <v>#DIV/0!</v>
      </c>
      <c r="H4752" s="12">
        <v>0</v>
      </c>
      <c r="I4752" s="12">
        <v>1</v>
      </c>
    </row>
    <row r="4753" spans="1:9" x14ac:dyDescent="0.25">
      <c r="A4753" s="382" t="s">
        <v>4438</v>
      </c>
      <c r="B4753" s="383" t="s">
        <v>4407</v>
      </c>
      <c r="C4753" s="387"/>
      <c r="D4753" s="384">
        <v>0</v>
      </c>
      <c r="E4753" s="384">
        <v>397722</v>
      </c>
      <c r="F4753" s="384">
        <v>0</v>
      </c>
      <c r="G4753" s="389" t="e">
        <v>#DIV/0!</v>
      </c>
      <c r="H4753" s="13">
        <v>0</v>
      </c>
      <c r="I4753" s="12">
        <v>1</v>
      </c>
    </row>
    <row r="4754" spans="1:9" x14ac:dyDescent="0.25">
      <c r="A4754" s="390" t="s">
        <v>130</v>
      </c>
      <c r="B4754" s="390" t="s">
        <v>4439</v>
      </c>
      <c r="C4754" s="390"/>
      <c r="D4754" s="386"/>
      <c r="E4754" s="386"/>
      <c r="F4754" s="386">
        <v>0</v>
      </c>
      <c r="H4754" s="12"/>
      <c r="I4754" s="12">
        <v>10</v>
      </c>
    </row>
    <row r="4755" spans="1:9" x14ac:dyDescent="0.25">
      <c r="A4755" s="391" t="s">
        <v>131</v>
      </c>
      <c r="B4755" s="391" t="s">
        <v>4439</v>
      </c>
      <c r="C4755" s="391"/>
      <c r="D4755" s="387"/>
      <c r="E4755" s="387"/>
      <c r="F4755" s="387">
        <v>0</v>
      </c>
      <c r="H4755" s="13"/>
      <c r="I4755" s="12">
        <v>10</v>
      </c>
    </row>
    <row r="4756" spans="1:9" x14ac:dyDescent="0.25">
      <c r="A4756" s="390" t="s">
        <v>132</v>
      </c>
      <c r="B4756" s="386" t="s">
        <v>4439</v>
      </c>
      <c r="C4756" s="386"/>
      <c r="D4756" s="386"/>
      <c r="E4756" s="386"/>
      <c r="F4756" s="386">
        <v>0</v>
      </c>
      <c r="H4756" s="12"/>
      <c r="I4756" s="12">
        <v>10</v>
      </c>
    </row>
    <row r="4757" spans="1:9" x14ac:dyDescent="0.25">
      <c r="A4757" s="387" t="s">
        <v>4440</v>
      </c>
      <c r="B4757" s="387" t="s">
        <v>4439</v>
      </c>
      <c r="C4757" s="387"/>
      <c r="D4757" s="391">
        <v>22786</v>
      </c>
      <c r="E4757" s="387">
        <v>100467</v>
      </c>
      <c r="F4757" s="387">
        <f>D4757/E4757</f>
        <v>0.22680084007684115</v>
      </c>
      <c r="G4757">
        <v>3.4818980710099909</v>
      </c>
      <c r="H4757" s="13">
        <v>120</v>
      </c>
      <c r="I4757" s="12">
        <v>10</v>
      </c>
    </row>
    <row r="4758" spans="1:9" x14ac:dyDescent="0.25">
      <c r="A4758" s="386" t="s">
        <v>4441</v>
      </c>
      <c r="B4758" s="386" t="s">
        <v>4439</v>
      </c>
      <c r="C4758" s="386"/>
      <c r="D4758" s="390">
        <v>38992</v>
      </c>
      <c r="E4758" s="386">
        <v>110452</v>
      </c>
      <c r="F4758" s="386">
        <f t="shared" ref="F4758:F4771" si="16">D4758/E4758</f>
        <v>0.35302212725889981</v>
      </c>
      <c r="G4758">
        <v>3.7584161821896069</v>
      </c>
      <c r="H4758" s="12">
        <v>120</v>
      </c>
      <c r="I4758" s="12">
        <v>10</v>
      </c>
    </row>
    <row r="4759" spans="1:9" x14ac:dyDescent="0.25">
      <c r="A4759" s="387" t="s">
        <v>4442</v>
      </c>
      <c r="B4759" s="387" t="s">
        <v>4439</v>
      </c>
      <c r="C4759" s="387"/>
      <c r="D4759" s="391">
        <v>51562</v>
      </c>
      <c r="E4759" s="387">
        <v>115863</v>
      </c>
      <c r="F4759" s="387">
        <f t="shared" si="16"/>
        <v>0.44502559056817104</v>
      </c>
      <c r="G4759">
        <v>4.003170968406776</v>
      </c>
      <c r="H4759" s="13">
        <v>120</v>
      </c>
      <c r="I4759" s="12">
        <v>10</v>
      </c>
    </row>
    <row r="4760" spans="1:9" x14ac:dyDescent="0.25">
      <c r="A4760" s="386" t="s">
        <v>4443</v>
      </c>
      <c r="B4760" s="386" t="s">
        <v>4439</v>
      </c>
      <c r="C4760" s="386"/>
      <c r="D4760" s="390">
        <v>51640</v>
      </c>
      <c r="E4760" s="386">
        <v>128686</v>
      </c>
      <c r="F4760" s="386">
        <f t="shared" si="16"/>
        <v>0.40128685327075209</v>
      </c>
      <c r="G4760">
        <v>4.0525023115050081</v>
      </c>
      <c r="H4760" s="12">
        <v>60</v>
      </c>
      <c r="I4760" s="12">
        <v>10</v>
      </c>
    </row>
    <row r="4761" spans="1:9" x14ac:dyDescent="0.25">
      <c r="A4761" s="387" t="s">
        <v>4444</v>
      </c>
      <c r="B4761" s="387" t="s">
        <v>4439</v>
      </c>
      <c r="C4761" s="387"/>
      <c r="D4761" s="391">
        <v>51277</v>
      </c>
      <c r="E4761" s="387">
        <v>108617</v>
      </c>
      <c r="F4761" s="387">
        <f t="shared" si="16"/>
        <v>0.47209000432713111</v>
      </c>
      <c r="G4761">
        <v>4.0490550983086893</v>
      </c>
      <c r="H4761" s="13">
        <v>60</v>
      </c>
      <c r="I4761" s="12">
        <v>10</v>
      </c>
    </row>
    <row r="4762" spans="1:9" x14ac:dyDescent="0.25">
      <c r="A4762" s="386" t="s">
        <v>4445</v>
      </c>
      <c r="B4762" s="386" t="s">
        <v>4439</v>
      </c>
      <c r="C4762" s="386"/>
      <c r="D4762" s="390">
        <v>46075</v>
      </c>
      <c r="E4762" s="386">
        <v>110717</v>
      </c>
      <c r="F4762" s="386">
        <f t="shared" si="16"/>
        <v>0.41615108790881256</v>
      </c>
      <c r="G4762">
        <v>3.9360875674107012</v>
      </c>
      <c r="H4762" s="12">
        <v>60</v>
      </c>
      <c r="I4762" s="12">
        <v>10</v>
      </c>
    </row>
    <row r="4763" spans="1:9" x14ac:dyDescent="0.25">
      <c r="A4763" s="387" t="s">
        <v>4446</v>
      </c>
      <c r="B4763" s="387" t="s">
        <v>4439</v>
      </c>
      <c r="C4763" s="387"/>
      <c r="D4763" s="387">
        <v>56954</v>
      </c>
      <c r="E4763" s="387">
        <v>108904</v>
      </c>
      <c r="F4763" s="387">
        <f t="shared" si="16"/>
        <v>0.52297436274149711</v>
      </c>
      <c r="G4763">
        <v>4.3173582383694384</v>
      </c>
      <c r="H4763" s="13">
        <v>30</v>
      </c>
      <c r="I4763" s="12">
        <v>10</v>
      </c>
    </row>
    <row r="4764" spans="1:9" x14ac:dyDescent="0.25">
      <c r="A4764" s="386" t="s">
        <v>4447</v>
      </c>
      <c r="B4764" s="386" t="s">
        <v>4439</v>
      </c>
      <c r="C4764" s="386"/>
      <c r="D4764" s="390">
        <v>59938</v>
      </c>
      <c r="E4764" s="386">
        <v>105664</v>
      </c>
      <c r="F4764" s="386">
        <f t="shared" si="16"/>
        <v>0.5672509085402786</v>
      </c>
      <c r="G4764">
        <v>4.232687169084139</v>
      </c>
      <c r="H4764" s="12">
        <v>30</v>
      </c>
      <c r="I4764" s="12">
        <v>10</v>
      </c>
    </row>
    <row r="4765" spans="1:9" x14ac:dyDescent="0.25">
      <c r="A4765" s="387" t="s">
        <v>4448</v>
      </c>
      <c r="B4765" s="387" t="s">
        <v>4439</v>
      </c>
      <c r="C4765" s="387"/>
      <c r="D4765" s="391">
        <v>57232</v>
      </c>
      <c r="E4765" s="387">
        <v>108556</v>
      </c>
      <c r="F4765" s="387">
        <f t="shared" si="16"/>
        <v>0.52721176167139538</v>
      </c>
      <c r="G4765">
        <v>4.1726414736340303</v>
      </c>
      <c r="H4765" s="13">
        <v>30</v>
      </c>
      <c r="I4765" s="12">
        <v>10</v>
      </c>
    </row>
    <row r="4766" spans="1:9" x14ac:dyDescent="0.25">
      <c r="A4766" s="386" t="s">
        <v>4449</v>
      </c>
      <c r="B4766" s="386" t="s">
        <v>4439</v>
      </c>
      <c r="C4766" s="386"/>
      <c r="D4766" s="390">
        <v>67608</v>
      </c>
      <c r="E4766" s="386">
        <v>96001</v>
      </c>
      <c r="F4766" s="386">
        <f t="shared" si="16"/>
        <v>0.70424266413891523</v>
      </c>
      <c r="G4766">
        <v>4.6149487852648132</v>
      </c>
      <c r="H4766" s="12">
        <v>15</v>
      </c>
      <c r="I4766" s="12">
        <v>10</v>
      </c>
    </row>
    <row r="4767" spans="1:9" x14ac:dyDescent="0.25">
      <c r="A4767" s="387" t="s">
        <v>4450</v>
      </c>
      <c r="B4767" s="387" t="s">
        <v>4439</v>
      </c>
      <c r="C4767" s="387"/>
      <c r="D4767" s="391">
        <v>63140</v>
      </c>
      <c r="E4767" s="387">
        <v>111143</v>
      </c>
      <c r="F4767" s="387">
        <f t="shared" si="16"/>
        <v>0.56809695617357814</v>
      </c>
      <c r="G4767">
        <v>4.2341775454105486</v>
      </c>
      <c r="H4767" s="13">
        <v>15</v>
      </c>
      <c r="I4767" s="12">
        <v>10</v>
      </c>
    </row>
    <row r="4768" spans="1:9" x14ac:dyDescent="0.25">
      <c r="A4768" s="386" t="s">
        <v>4451</v>
      </c>
      <c r="B4768" s="386" t="s">
        <v>4439</v>
      </c>
      <c r="C4768" s="386"/>
      <c r="D4768" s="390">
        <v>64408</v>
      </c>
      <c r="E4768" s="386">
        <v>109373</v>
      </c>
      <c r="F4768" s="386">
        <f t="shared" si="16"/>
        <v>0.58888391102008719</v>
      </c>
      <c r="G4768">
        <v>4.2832682501827373</v>
      </c>
      <c r="H4768" s="12">
        <v>15</v>
      </c>
      <c r="I4768" s="12">
        <v>10</v>
      </c>
    </row>
    <row r="4769" spans="1:9" x14ac:dyDescent="0.25">
      <c r="A4769" s="387" t="s">
        <v>4452</v>
      </c>
      <c r="B4769" s="387" t="s">
        <v>4439</v>
      </c>
      <c r="C4769" s="387"/>
      <c r="D4769" s="387">
        <v>77987</v>
      </c>
      <c r="E4769" s="387">
        <v>111827</v>
      </c>
      <c r="F4769" s="387">
        <f t="shared" si="16"/>
        <v>0.69738971804662564</v>
      </c>
      <c r="G4769">
        <v>4.6051701859880918</v>
      </c>
      <c r="H4769" s="13">
        <v>0</v>
      </c>
      <c r="I4769" s="12">
        <v>10</v>
      </c>
    </row>
    <row r="4770" spans="1:9" x14ac:dyDescent="0.25">
      <c r="A4770" s="386" t="s">
        <v>4453</v>
      </c>
      <c r="B4770" s="386" t="s">
        <v>4439</v>
      </c>
      <c r="C4770" s="386"/>
      <c r="D4770" s="386">
        <v>84335</v>
      </c>
      <c r="E4770" s="386">
        <v>102439</v>
      </c>
      <c r="F4770" s="386">
        <f t="shared" si="16"/>
        <v>0.82327043411200818</v>
      </c>
      <c r="G4770">
        <v>4.6051701859880918</v>
      </c>
      <c r="H4770" s="12">
        <v>0</v>
      </c>
      <c r="I4770" s="12">
        <v>10</v>
      </c>
    </row>
    <row r="4771" spans="1:9" x14ac:dyDescent="0.25">
      <c r="A4771" s="387" t="s">
        <v>4454</v>
      </c>
      <c r="B4771" s="387" t="s">
        <v>4439</v>
      </c>
      <c r="C4771" s="387"/>
      <c r="D4771" s="387">
        <v>78691</v>
      </c>
      <c r="E4771" s="387">
        <v>96849</v>
      </c>
      <c r="F4771" s="387">
        <f t="shared" si="16"/>
        <v>0.81251226135530563</v>
      </c>
      <c r="G4771">
        <v>4.6051701859880918</v>
      </c>
      <c r="H4771" s="13">
        <v>0</v>
      </c>
      <c r="I4771" s="12">
        <v>10</v>
      </c>
    </row>
    <row r="4772" spans="1:9" x14ac:dyDescent="0.25">
      <c r="A4772" s="387" t="s">
        <v>130</v>
      </c>
      <c r="B4772" s="387" t="s">
        <v>4455</v>
      </c>
      <c r="C4772" s="387"/>
      <c r="D4772" s="387"/>
      <c r="E4772" s="387"/>
      <c r="F4772" s="387">
        <v>0</v>
      </c>
      <c r="H4772" s="12"/>
      <c r="I4772" s="12">
        <v>10</v>
      </c>
    </row>
    <row r="4773" spans="1:9" x14ac:dyDescent="0.25">
      <c r="A4773" s="386" t="s">
        <v>131</v>
      </c>
      <c r="B4773" s="386" t="s">
        <v>4455</v>
      </c>
      <c r="C4773" s="386"/>
      <c r="D4773" s="386"/>
      <c r="E4773" s="386"/>
      <c r="F4773" s="386">
        <v>0</v>
      </c>
      <c r="H4773" s="13"/>
      <c r="I4773" s="12">
        <v>10</v>
      </c>
    </row>
    <row r="4774" spans="1:9" x14ac:dyDescent="0.25">
      <c r="A4774" s="387" t="s">
        <v>132</v>
      </c>
      <c r="B4774" s="387" t="s">
        <v>4455</v>
      </c>
      <c r="C4774" s="387"/>
      <c r="D4774" s="387"/>
      <c r="E4774" s="387"/>
      <c r="F4774" s="387">
        <v>0</v>
      </c>
      <c r="H4774" s="12"/>
      <c r="I4774" s="12">
        <v>10</v>
      </c>
    </row>
    <row r="4775" spans="1:9" x14ac:dyDescent="0.25">
      <c r="A4775" s="386" t="s">
        <v>4456</v>
      </c>
      <c r="B4775" s="386" t="s">
        <v>4455</v>
      </c>
      <c r="C4775" s="386"/>
      <c r="D4775" s="386">
        <v>0</v>
      </c>
      <c r="E4775" s="386">
        <v>38011</v>
      </c>
      <c r="F4775" s="386">
        <f>D4775/E4775</f>
        <v>0</v>
      </c>
      <c r="G4775" t="e">
        <v>#NUM!</v>
      </c>
      <c r="H4775" s="13">
        <v>120</v>
      </c>
      <c r="I4775" s="12">
        <v>10</v>
      </c>
    </row>
    <row r="4776" spans="1:9" x14ac:dyDescent="0.25">
      <c r="A4776" s="387" t="s">
        <v>4457</v>
      </c>
      <c r="B4776" s="387" t="s">
        <v>4455</v>
      </c>
      <c r="C4776" s="387"/>
      <c r="D4776" s="387">
        <v>0</v>
      </c>
      <c r="E4776" s="387">
        <v>35077</v>
      </c>
      <c r="F4776" s="387">
        <f t="shared" ref="F4776:F4789" si="17">D4776/E4776</f>
        <v>0</v>
      </c>
      <c r="G4776" t="e">
        <v>#NUM!</v>
      </c>
      <c r="H4776" s="12">
        <v>120</v>
      </c>
      <c r="I4776" s="12">
        <v>10</v>
      </c>
    </row>
    <row r="4777" spans="1:9" x14ac:dyDescent="0.25">
      <c r="A4777" s="386" t="s">
        <v>4458</v>
      </c>
      <c r="B4777" s="386" t="s">
        <v>4455</v>
      </c>
      <c r="C4777" s="386"/>
      <c r="D4777" s="386">
        <v>0</v>
      </c>
      <c r="E4777" s="386">
        <v>38938</v>
      </c>
      <c r="F4777" s="386">
        <f t="shared" si="17"/>
        <v>0</v>
      </c>
      <c r="G4777" t="e">
        <v>#NUM!</v>
      </c>
      <c r="H4777" s="13">
        <v>120</v>
      </c>
      <c r="I4777" s="12">
        <v>10</v>
      </c>
    </row>
    <row r="4778" spans="1:9" x14ac:dyDescent="0.25">
      <c r="A4778" s="387" t="s">
        <v>4459</v>
      </c>
      <c r="B4778" s="387" t="s">
        <v>4455</v>
      </c>
      <c r="C4778" s="387"/>
      <c r="D4778" s="387">
        <v>16237</v>
      </c>
      <c r="E4778" s="387">
        <v>44213</v>
      </c>
      <c r="F4778" s="387">
        <f t="shared" si="17"/>
        <v>0.36724492796236402</v>
      </c>
      <c r="G4778">
        <v>4.0595631938506704</v>
      </c>
      <c r="H4778" s="12">
        <v>60</v>
      </c>
      <c r="I4778" s="12">
        <v>10</v>
      </c>
    </row>
    <row r="4779" spans="1:9" x14ac:dyDescent="0.25">
      <c r="A4779" s="386" t="s">
        <v>4460</v>
      </c>
      <c r="B4779" s="386" t="s">
        <v>4455</v>
      </c>
      <c r="C4779" s="386"/>
      <c r="D4779" s="386">
        <v>14243</v>
      </c>
      <c r="E4779" s="386">
        <v>59175</v>
      </c>
      <c r="F4779" s="386">
        <f t="shared" si="17"/>
        <v>0.24069286016054076</v>
      </c>
      <c r="G4779">
        <v>3.3994099315644037</v>
      </c>
      <c r="H4779" s="13">
        <v>60</v>
      </c>
      <c r="I4779" s="12">
        <v>10</v>
      </c>
    </row>
    <row r="4780" spans="1:9" x14ac:dyDescent="0.25">
      <c r="A4780" s="387" t="s">
        <v>4461</v>
      </c>
      <c r="B4780" s="387" t="s">
        <v>4455</v>
      </c>
      <c r="C4780" s="387"/>
      <c r="D4780" s="387">
        <v>16245</v>
      </c>
      <c r="E4780" s="387">
        <v>63850</v>
      </c>
      <c r="F4780" s="387">
        <f t="shared" si="17"/>
        <v>0.25442443226311667</v>
      </c>
      <c r="G4780">
        <v>3.4981767507564792</v>
      </c>
      <c r="H4780" s="12">
        <v>60</v>
      </c>
      <c r="I4780" s="12">
        <v>10</v>
      </c>
    </row>
    <row r="4781" spans="1:9" x14ac:dyDescent="0.25">
      <c r="A4781" s="386" t="s">
        <v>4462</v>
      </c>
      <c r="B4781" s="386" t="s">
        <v>4455</v>
      </c>
      <c r="C4781" s="386"/>
      <c r="D4781" s="386">
        <v>11849</v>
      </c>
      <c r="E4781" s="386">
        <v>47672</v>
      </c>
      <c r="F4781" s="386">
        <f t="shared" si="17"/>
        <v>0.24855260949823796</v>
      </c>
      <c r="G4781">
        <v>3.6691887211222132</v>
      </c>
      <c r="H4781" s="13">
        <v>30</v>
      </c>
      <c r="I4781" s="12">
        <v>10</v>
      </c>
    </row>
    <row r="4782" spans="1:9" x14ac:dyDescent="0.25">
      <c r="A4782" s="387" t="s">
        <v>4463</v>
      </c>
      <c r="B4782" s="387" t="s">
        <v>4455</v>
      </c>
      <c r="C4782" s="387"/>
      <c r="D4782" s="387">
        <v>19564</v>
      </c>
      <c r="E4782" s="387">
        <v>50338</v>
      </c>
      <c r="F4782" s="387">
        <f t="shared" si="17"/>
        <v>0.38865270769597521</v>
      </c>
      <c r="G4782">
        <v>3.8785744126083017</v>
      </c>
      <c r="H4782" s="12">
        <v>30</v>
      </c>
      <c r="I4782" s="12">
        <v>10</v>
      </c>
    </row>
    <row r="4783" spans="1:9" x14ac:dyDescent="0.25">
      <c r="A4783" s="386" t="s">
        <v>4464</v>
      </c>
      <c r="B4783" s="386" t="s">
        <v>4455</v>
      </c>
      <c r="C4783" s="386"/>
      <c r="D4783" s="386">
        <v>18470</v>
      </c>
      <c r="E4783" s="386">
        <v>48643</v>
      </c>
      <c r="F4783" s="386">
        <f t="shared" si="17"/>
        <v>0.37970519910367373</v>
      </c>
      <c r="G4783">
        <v>3.8985680449376092</v>
      </c>
      <c r="H4783" s="13">
        <v>30</v>
      </c>
      <c r="I4783" s="12">
        <v>10</v>
      </c>
    </row>
    <row r="4784" spans="1:9" x14ac:dyDescent="0.25">
      <c r="A4784" s="387" t="s">
        <v>4465</v>
      </c>
      <c r="B4784" s="387" t="s">
        <v>4455</v>
      </c>
      <c r="C4784" s="387"/>
      <c r="D4784" s="387">
        <v>32202</v>
      </c>
      <c r="E4784" s="387">
        <v>40903</v>
      </c>
      <c r="F4784" s="387">
        <f t="shared" si="17"/>
        <v>0.78727721683006135</v>
      </c>
      <c r="G4784">
        <v>4.8221146211629797</v>
      </c>
      <c r="H4784" s="12">
        <v>15</v>
      </c>
      <c r="I4784" s="12">
        <v>10</v>
      </c>
    </row>
    <row r="4785" spans="1:9" x14ac:dyDescent="0.25">
      <c r="A4785" s="386" t="s">
        <v>4466</v>
      </c>
      <c r="B4785" s="386" t="s">
        <v>4455</v>
      </c>
      <c r="C4785" s="386"/>
      <c r="D4785" s="386">
        <v>34098</v>
      </c>
      <c r="E4785" s="386">
        <v>56138</v>
      </c>
      <c r="F4785" s="386">
        <f t="shared" si="17"/>
        <v>0.60739605971000032</v>
      </c>
      <c r="G4785">
        <v>4.3250693154785562</v>
      </c>
      <c r="H4785" s="13">
        <v>15</v>
      </c>
      <c r="I4785" s="12">
        <v>10</v>
      </c>
    </row>
    <row r="4786" spans="1:9" x14ac:dyDescent="0.25">
      <c r="A4786" s="387" t="s">
        <v>4467</v>
      </c>
      <c r="B4786" s="387" t="s">
        <v>4455</v>
      </c>
      <c r="C4786" s="387"/>
      <c r="D4786" s="387">
        <v>30841</v>
      </c>
      <c r="E4786" s="387">
        <v>48923</v>
      </c>
      <c r="F4786" s="387">
        <f t="shared" si="17"/>
        <v>0.63039878993520426</v>
      </c>
      <c r="G4786">
        <v>4.4055255041546255</v>
      </c>
      <c r="H4786" s="12">
        <v>15</v>
      </c>
      <c r="I4786" s="12">
        <v>10</v>
      </c>
    </row>
    <row r="4787" spans="1:9" x14ac:dyDescent="0.25">
      <c r="A4787" s="386" t="s">
        <v>4468</v>
      </c>
      <c r="B4787" s="386" t="s">
        <v>4455</v>
      </c>
      <c r="C4787" s="386"/>
      <c r="D4787" s="386">
        <v>29164</v>
      </c>
      <c r="E4787" s="386">
        <v>46019</v>
      </c>
      <c r="F4787" s="386">
        <f t="shared" si="17"/>
        <v>0.63373823855364086</v>
      </c>
      <c r="G4787">
        <v>4.6051701859880918</v>
      </c>
      <c r="H4787" s="13">
        <v>0</v>
      </c>
      <c r="I4787" s="12">
        <v>10</v>
      </c>
    </row>
    <row r="4788" spans="1:9" x14ac:dyDescent="0.25">
      <c r="A4788" s="387" t="s">
        <v>4469</v>
      </c>
      <c r="B4788" s="387" t="s">
        <v>4455</v>
      </c>
      <c r="C4788" s="387"/>
      <c r="D4788" s="387">
        <v>42195</v>
      </c>
      <c r="E4788" s="387">
        <v>52498</v>
      </c>
      <c r="F4788" s="387">
        <f t="shared" si="17"/>
        <v>0.80374490456779302</v>
      </c>
      <c r="G4788">
        <v>4.6051701859880918</v>
      </c>
      <c r="H4788" s="12">
        <v>0</v>
      </c>
      <c r="I4788" s="12">
        <v>10</v>
      </c>
    </row>
    <row r="4789" spans="1:9" x14ac:dyDescent="0.25">
      <c r="A4789" s="386" t="s">
        <v>4470</v>
      </c>
      <c r="B4789" s="386" t="s">
        <v>4455</v>
      </c>
      <c r="C4789" s="386"/>
      <c r="D4789" s="386">
        <v>44420</v>
      </c>
      <c r="E4789" s="386">
        <v>57711</v>
      </c>
      <c r="F4789" s="386">
        <f t="shared" si="17"/>
        <v>0.76969728474640886</v>
      </c>
      <c r="G4789">
        <v>4.6051701859880918</v>
      </c>
      <c r="H4789" s="13">
        <v>0</v>
      </c>
      <c r="I4789" s="12">
        <v>10</v>
      </c>
    </row>
    <row r="4790" spans="1:9" x14ac:dyDescent="0.25">
      <c r="A4790" s="386" t="s">
        <v>149</v>
      </c>
      <c r="B4790" s="386" t="s">
        <v>4439</v>
      </c>
      <c r="C4790" s="386"/>
      <c r="D4790" s="386"/>
      <c r="E4790" s="386"/>
      <c r="F4790" s="386">
        <v>0</v>
      </c>
      <c r="H4790" s="12"/>
      <c r="I4790" s="12">
        <v>1</v>
      </c>
    </row>
    <row r="4791" spans="1:9" x14ac:dyDescent="0.25">
      <c r="A4791" s="387" t="s">
        <v>150</v>
      </c>
      <c r="B4791" s="391" t="s">
        <v>4439</v>
      </c>
      <c r="C4791" s="391"/>
      <c r="D4791" s="387"/>
      <c r="E4791" s="387"/>
      <c r="F4791" s="387">
        <v>0</v>
      </c>
      <c r="H4791" s="13"/>
      <c r="I4791" s="12">
        <v>1</v>
      </c>
    </row>
    <row r="4792" spans="1:9" x14ac:dyDescent="0.25">
      <c r="A4792" s="386" t="s">
        <v>151</v>
      </c>
      <c r="B4792" s="386" t="s">
        <v>4439</v>
      </c>
      <c r="C4792" s="386"/>
      <c r="D4792" s="386"/>
      <c r="E4792" s="386"/>
      <c r="F4792" s="386">
        <v>0</v>
      </c>
      <c r="H4792" s="12"/>
      <c r="I4792" s="12">
        <v>1</v>
      </c>
    </row>
    <row r="4793" spans="1:9" x14ac:dyDescent="0.25">
      <c r="A4793" s="387" t="s">
        <v>4472</v>
      </c>
      <c r="B4793" s="387" t="s">
        <v>4439</v>
      </c>
      <c r="C4793" s="387"/>
      <c r="D4793" s="387"/>
      <c r="E4793" s="387">
        <v>100842</v>
      </c>
      <c r="F4793" s="387">
        <f>D4793/E4793</f>
        <v>0</v>
      </c>
      <c r="G4793" t="e">
        <v>#NUM!</v>
      </c>
      <c r="H4793" s="13">
        <v>120</v>
      </c>
      <c r="I4793" s="12">
        <v>1</v>
      </c>
    </row>
    <row r="4794" spans="1:9" x14ac:dyDescent="0.25">
      <c r="A4794" s="386" t="s">
        <v>4473</v>
      </c>
      <c r="B4794" s="386" t="s">
        <v>4439</v>
      </c>
      <c r="C4794" s="386"/>
      <c r="D4794" s="386"/>
      <c r="E4794" s="386">
        <v>114985</v>
      </c>
      <c r="F4794" s="386">
        <f t="shared" ref="F4794:F4807" si="18">D4794/E4794</f>
        <v>0</v>
      </c>
      <c r="G4794" t="e">
        <v>#NUM!</v>
      </c>
      <c r="H4794" s="12">
        <v>120</v>
      </c>
      <c r="I4794" s="12">
        <v>1</v>
      </c>
    </row>
    <row r="4795" spans="1:9" x14ac:dyDescent="0.25">
      <c r="A4795" s="387" t="s">
        <v>4474</v>
      </c>
      <c r="B4795" s="387" t="s">
        <v>4439</v>
      </c>
      <c r="C4795" s="387"/>
      <c r="D4795" s="387"/>
      <c r="E4795" s="387">
        <v>116639</v>
      </c>
      <c r="F4795" s="387">
        <f t="shared" si="18"/>
        <v>0</v>
      </c>
      <c r="G4795" t="e">
        <v>#NUM!</v>
      </c>
      <c r="H4795" s="13">
        <v>120</v>
      </c>
      <c r="I4795" s="12">
        <v>1</v>
      </c>
    </row>
    <row r="4796" spans="1:9" x14ac:dyDescent="0.25">
      <c r="A4796" s="386" t="s">
        <v>4475</v>
      </c>
      <c r="B4796" s="386" t="s">
        <v>4439</v>
      </c>
      <c r="C4796" s="386"/>
      <c r="D4796" s="386">
        <v>1490</v>
      </c>
      <c r="E4796" s="386">
        <v>110830</v>
      </c>
      <c r="F4796" s="386">
        <f t="shared" si="18"/>
        <v>1.3444013353785077E-2</v>
      </c>
      <c r="G4796">
        <v>3.2475273200667827</v>
      </c>
      <c r="H4796" s="12">
        <v>60</v>
      </c>
      <c r="I4796" s="12">
        <v>1</v>
      </c>
    </row>
    <row r="4797" spans="1:9" x14ac:dyDescent="0.25">
      <c r="A4797" s="387" t="s">
        <v>4476</v>
      </c>
      <c r="B4797" s="387" t="s">
        <v>4439</v>
      </c>
      <c r="C4797" s="387"/>
      <c r="D4797" s="387">
        <v>1820</v>
      </c>
      <c r="E4797" s="387">
        <v>111468</v>
      </c>
      <c r="F4797" s="387">
        <f t="shared" si="18"/>
        <v>1.6327555890479777E-2</v>
      </c>
      <c r="G4797">
        <v>3.3486904295847211</v>
      </c>
      <c r="H4797" s="13">
        <v>60</v>
      </c>
      <c r="I4797" s="12">
        <v>1</v>
      </c>
    </row>
    <row r="4798" spans="1:9" x14ac:dyDescent="0.25">
      <c r="A4798" s="386" t="s">
        <v>4477</v>
      </c>
      <c r="B4798" s="386" t="s">
        <v>4439</v>
      </c>
      <c r="C4798" s="386"/>
      <c r="D4798" s="386">
        <v>1844</v>
      </c>
      <c r="E4798" s="386">
        <v>112347</v>
      </c>
      <c r="F4798" s="386">
        <f t="shared" si="18"/>
        <v>1.6413433380508602E-2</v>
      </c>
      <c r="G4798">
        <v>3.2437825638157816</v>
      </c>
      <c r="H4798" s="12">
        <v>60</v>
      </c>
      <c r="I4798" s="12">
        <v>1</v>
      </c>
    </row>
    <row r="4799" spans="1:9" x14ac:dyDescent="0.25">
      <c r="A4799" s="387" t="s">
        <v>4478</v>
      </c>
      <c r="B4799" s="387" t="s">
        <v>4439</v>
      </c>
      <c r="C4799" s="387"/>
      <c r="D4799" s="387">
        <v>1578</v>
      </c>
      <c r="E4799" s="387">
        <v>93236</v>
      </c>
      <c r="F4799" s="387">
        <f t="shared" si="18"/>
        <v>1.6924792998412631E-2</v>
      </c>
      <c r="G4799">
        <v>3.4777730051162363</v>
      </c>
      <c r="H4799" s="13">
        <v>30</v>
      </c>
      <c r="I4799" s="12">
        <v>1</v>
      </c>
    </row>
    <row r="4800" spans="1:9" x14ac:dyDescent="0.25">
      <c r="A4800" s="386" t="s">
        <v>4479</v>
      </c>
      <c r="B4800" s="386" t="s">
        <v>4439</v>
      </c>
      <c r="C4800" s="386"/>
      <c r="D4800" s="386">
        <v>1488</v>
      </c>
      <c r="E4800" s="386">
        <v>103291</v>
      </c>
      <c r="F4800" s="386">
        <f t="shared" si="18"/>
        <v>1.4405901772661704E-2</v>
      </c>
      <c r="G4800">
        <v>3.2234741716492947</v>
      </c>
      <c r="H4800" s="12">
        <v>30</v>
      </c>
      <c r="I4800" s="12">
        <v>1</v>
      </c>
    </row>
    <row r="4801" spans="1:9" x14ac:dyDescent="0.25">
      <c r="A4801" s="387" t="s">
        <v>4480</v>
      </c>
      <c r="B4801" s="387" t="s">
        <v>4439</v>
      </c>
      <c r="C4801" s="387"/>
      <c r="D4801" s="387">
        <v>1164</v>
      </c>
      <c r="E4801" s="387">
        <v>110119</v>
      </c>
      <c r="F4801" s="387">
        <f t="shared" si="18"/>
        <v>1.0570382949354789E-2</v>
      </c>
      <c r="G4801">
        <v>2.8037384847651277</v>
      </c>
      <c r="H4801" s="13">
        <v>30</v>
      </c>
      <c r="I4801" s="12">
        <v>1</v>
      </c>
    </row>
    <row r="4802" spans="1:9" x14ac:dyDescent="0.25">
      <c r="A4802" s="386" t="s">
        <v>4481</v>
      </c>
      <c r="B4802" s="386" t="s">
        <v>4439</v>
      </c>
      <c r="C4802" s="386"/>
      <c r="D4802" s="386">
        <v>3210</v>
      </c>
      <c r="E4802" s="386">
        <v>109125</v>
      </c>
      <c r="F4802" s="386">
        <f t="shared" si="18"/>
        <v>2.9415807560137456E-2</v>
      </c>
      <c r="G4802">
        <v>4.0305256188791345</v>
      </c>
      <c r="H4802" s="12">
        <v>15</v>
      </c>
      <c r="I4802" s="12">
        <v>1</v>
      </c>
    </row>
    <row r="4803" spans="1:9" x14ac:dyDescent="0.25">
      <c r="A4803" s="387" t="s">
        <v>4482</v>
      </c>
      <c r="B4803" s="387" t="s">
        <v>4439</v>
      </c>
      <c r="C4803" s="387"/>
      <c r="D4803" s="387">
        <v>2939</v>
      </c>
      <c r="E4803" s="387">
        <v>108713</v>
      </c>
      <c r="F4803" s="387">
        <f t="shared" si="18"/>
        <v>2.7034485296146736E-2</v>
      </c>
      <c r="G4803">
        <v>3.8529494879337642</v>
      </c>
      <c r="H4803" s="13">
        <v>15</v>
      </c>
      <c r="I4803" s="12">
        <v>1</v>
      </c>
    </row>
    <row r="4804" spans="1:9" x14ac:dyDescent="0.25">
      <c r="A4804" s="386" t="s">
        <v>4483</v>
      </c>
      <c r="B4804" s="386" t="s">
        <v>4439</v>
      </c>
      <c r="C4804" s="386"/>
      <c r="D4804" s="386">
        <v>3253</v>
      </c>
      <c r="E4804" s="386">
        <v>114078</v>
      </c>
      <c r="F4804" s="386">
        <f t="shared" si="18"/>
        <v>2.851557706130893E-2</v>
      </c>
      <c r="G4804">
        <v>3.7961329572222229</v>
      </c>
      <c r="H4804" s="12">
        <v>15</v>
      </c>
      <c r="I4804" s="12">
        <v>1</v>
      </c>
    </row>
    <row r="4805" spans="1:9" x14ac:dyDescent="0.25">
      <c r="A4805" s="387" t="s">
        <v>4484</v>
      </c>
      <c r="B4805" s="387" t="s">
        <v>4439</v>
      </c>
      <c r="C4805" s="387"/>
      <c r="D4805" s="387">
        <v>5803</v>
      </c>
      <c r="E4805" s="387">
        <v>111047</v>
      </c>
      <c r="F4805" s="387">
        <f t="shared" si="18"/>
        <v>5.2257152376921481E-2</v>
      </c>
      <c r="G4805">
        <v>4.6051701859880918</v>
      </c>
      <c r="H4805" s="13">
        <v>0</v>
      </c>
      <c r="I4805" s="12">
        <v>1</v>
      </c>
    </row>
    <row r="4806" spans="1:9" x14ac:dyDescent="0.25">
      <c r="A4806" s="386" t="s">
        <v>4485</v>
      </c>
      <c r="B4806" s="386" t="s">
        <v>4439</v>
      </c>
      <c r="C4806" s="386"/>
      <c r="D4806" s="386">
        <v>5703</v>
      </c>
      <c r="E4806" s="386">
        <v>99426</v>
      </c>
      <c r="F4806" s="386">
        <f t="shared" si="18"/>
        <v>5.7359242049363345E-2</v>
      </c>
      <c r="G4806">
        <v>4.6051701859880918</v>
      </c>
      <c r="H4806" s="12">
        <v>0</v>
      </c>
      <c r="I4806" s="12">
        <v>1</v>
      </c>
    </row>
    <row r="4807" spans="1:9" x14ac:dyDescent="0.25">
      <c r="A4807" s="387" t="s">
        <v>4486</v>
      </c>
      <c r="B4807" s="387" t="s">
        <v>4439</v>
      </c>
      <c r="C4807" s="387"/>
      <c r="D4807" s="387">
        <v>7213</v>
      </c>
      <c r="E4807" s="387">
        <v>112635</v>
      </c>
      <c r="F4807" s="387">
        <f t="shared" si="18"/>
        <v>6.4038709104629998E-2</v>
      </c>
      <c r="G4807">
        <v>4.6051701859880918</v>
      </c>
      <c r="H4807" s="13">
        <v>0</v>
      </c>
      <c r="I4807" s="12">
        <v>1</v>
      </c>
    </row>
    <row r="4808" spans="1:9" x14ac:dyDescent="0.25">
      <c r="A4808" s="387" t="s">
        <v>149</v>
      </c>
      <c r="B4808" s="387" t="s">
        <v>4455</v>
      </c>
      <c r="C4808" s="387"/>
      <c r="D4808" s="387"/>
      <c r="E4808" s="387"/>
      <c r="F4808" s="387">
        <v>0</v>
      </c>
      <c r="H4808" s="12"/>
      <c r="I4808" s="12">
        <v>1</v>
      </c>
    </row>
    <row r="4809" spans="1:9" x14ac:dyDescent="0.25">
      <c r="A4809" s="386" t="s">
        <v>150</v>
      </c>
      <c r="B4809" s="386" t="s">
        <v>4455</v>
      </c>
      <c r="C4809" s="386"/>
      <c r="D4809" s="386"/>
      <c r="E4809" s="386"/>
      <c r="F4809" s="386">
        <v>0</v>
      </c>
      <c r="H4809" s="13"/>
      <c r="I4809" s="12">
        <v>1</v>
      </c>
    </row>
    <row r="4810" spans="1:9" x14ac:dyDescent="0.25">
      <c r="A4810" s="387" t="s">
        <v>151</v>
      </c>
      <c r="B4810" s="387" t="s">
        <v>4455</v>
      </c>
      <c r="C4810" s="387"/>
      <c r="D4810" s="387"/>
      <c r="E4810" s="387"/>
      <c r="F4810" s="387">
        <v>0</v>
      </c>
      <c r="H4810" s="12"/>
      <c r="I4810" s="12">
        <v>1</v>
      </c>
    </row>
    <row r="4811" spans="1:9" x14ac:dyDescent="0.25">
      <c r="A4811" s="386" t="s">
        <v>4487</v>
      </c>
      <c r="B4811" s="386" t="s">
        <v>4455</v>
      </c>
      <c r="C4811" s="386"/>
      <c r="D4811" s="386">
        <v>0</v>
      </c>
      <c r="E4811" s="386">
        <v>56328</v>
      </c>
      <c r="F4811" s="386">
        <f>D4811/E4811</f>
        <v>0</v>
      </c>
      <c r="G4811" t="e">
        <v>#NUM!</v>
      </c>
      <c r="H4811" s="13">
        <v>120</v>
      </c>
      <c r="I4811" s="12">
        <v>1</v>
      </c>
    </row>
    <row r="4812" spans="1:9" x14ac:dyDescent="0.25">
      <c r="A4812" s="387" t="s">
        <v>4488</v>
      </c>
      <c r="B4812" s="387" t="s">
        <v>4455</v>
      </c>
      <c r="C4812" s="387"/>
      <c r="D4812" s="387">
        <v>0</v>
      </c>
      <c r="E4812" s="387">
        <v>61792</v>
      </c>
      <c r="F4812" s="387">
        <f t="shared" ref="F4812:F4825" si="19">D4812/E4812</f>
        <v>0</v>
      </c>
      <c r="G4812" t="e">
        <v>#NUM!</v>
      </c>
      <c r="H4812" s="12">
        <v>120</v>
      </c>
      <c r="I4812" s="12">
        <v>1</v>
      </c>
    </row>
    <row r="4813" spans="1:9" x14ac:dyDescent="0.25">
      <c r="A4813" s="386" t="s">
        <v>4489</v>
      </c>
      <c r="B4813" s="386" t="s">
        <v>4455</v>
      </c>
      <c r="C4813" s="386"/>
      <c r="D4813" s="386">
        <v>0</v>
      </c>
      <c r="E4813" s="386">
        <v>74766</v>
      </c>
      <c r="F4813" s="386">
        <f t="shared" si="19"/>
        <v>0</v>
      </c>
      <c r="G4813" t="e">
        <v>#NUM!</v>
      </c>
      <c r="H4813" s="13">
        <v>120</v>
      </c>
      <c r="I4813" s="12">
        <v>1</v>
      </c>
    </row>
    <row r="4814" spans="1:9" x14ac:dyDescent="0.25">
      <c r="A4814" s="387" t="s">
        <v>4490</v>
      </c>
      <c r="B4814" s="387" t="s">
        <v>4455</v>
      </c>
      <c r="C4814" s="387"/>
      <c r="D4814" s="387">
        <v>0</v>
      </c>
      <c r="E4814" s="387">
        <v>69603</v>
      </c>
      <c r="F4814" s="387">
        <f t="shared" si="19"/>
        <v>0</v>
      </c>
      <c r="G4814" t="e">
        <v>#NUM!</v>
      </c>
      <c r="H4814" s="12">
        <v>60</v>
      </c>
      <c r="I4814" s="12">
        <v>1</v>
      </c>
    </row>
    <row r="4815" spans="1:9" x14ac:dyDescent="0.25">
      <c r="A4815" s="386" t="s">
        <v>4491</v>
      </c>
      <c r="B4815" s="386" t="s">
        <v>4455</v>
      </c>
      <c r="C4815" s="386"/>
      <c r="D4815" s="386">
        <v>0</v>
      </c>
      <c r="E4815" s="386">
        <v>61943</v>
      </c>
      <c r="F4815" s="386">
        <f t="shared" si="19"/>
        <v>0</v>
      </c>
      <c r="G4815" t="e">
        <v>#NUM!</v>
      </c>
      <c r="H4815" s="13">
        <v>60</v>
      </c>
      <c r="I4815" s="12">
        <v>1</v>
      </c>
    </row>
    <row r="4816" spans="1:9" x14ac:dyDescent="0.25">
      <c r="A4816" s="387" t="s">
        <v>4492</v>
      </c>
      <c r="B4816" s="387" t="s">
        <v>4455</v>
      </c>
      <c r="C4816" s="387"/>
      <c r="D4816" s="387">
        <v>0</v>
      </c>
      <c r="E4816" s="387">
        <v>63230</v>
      </c>
      <c r="F4816" s="387">
        <f t="shared" si="19"/>
        <v>0</v>
      </c>
      <c r="G4816" t="e">
        <v>#NUM!</v>
      </c>
      <c r="H4816" s="12">
        <v>60</v>
      </c>
      <c r="I4816" s="12">
        <v>1</v>
      </c>
    </row>
    <row r="4817" spans="1:9" x14ac:dyDescent="0.25">
      <c r="A4817" s="386" t="s">
        <v>4493</v>
      </c>
      <c r="B4817" s="386" t="s">
        <v>4455</v>
      </c>
      <c r="C4817" s="386"/>
      <c r="D4817" s="386">
        <v>0</v>
      </c>
      <c r="E4817" s="386">
        <v>62450</v>
      </c>
      <c r="F4817" s="386">
        <f t="shared" si="19"/>
        <v>0</v>
      </c>
      <c r="G4817" t="e">
        <v>#NUM!</v>
      </c>
      <c r="H4817" s="13">
        <v>30</v>
      </c>
      <c r="I4817" s="12">
        <v>1</v>
      </c>
    </row>
    <row r="4818" spans="1:9" x14ac:dyDescent="0.25">
      <c r="A4818" s="387" t="s">
        <v>4494</v>
      </c>
      <c r="B4818" s="387" t="s">
        <v>4455</v>
      </c>
      <c r="C4818" s="387"/>
      <c r="D4818" s="387">
        <v>0</v>
      </c>
      <c r="E4818" s="387">
        <v>62666</v>
      </c>
      <c r="F4818" s="387">
        <f t="shared" si="19"/>
        <v>0</v>
      </c>
      <c r="G4818" t="e">
        <v>#NUM!</v>
      </c>
      <c r="H4818" s="12">
        <v>30</v>
      </c>
      <c r="I4818" s="12">
        <v>1</v>
      </c>
    </row>
    <row r="4819" spans="1:9" x14ac:dyDescent="0.25">
      <c r="A4819" s="386" t="s">
        <v>4495</v>
      </c>
      <c r="B4819" s="386" t="s">
        <v>4455</v>
      </c>
      <c r="C4819" s="386"/>
      <c r="D4819" s="386">
        <v>0</v>
      </c>
      <c r="E4819" s="386">
        <v>58572</v>
      </c>
      <c r="F4819" s="386">
        <f t="shared" si="19"/>
        <v>0</v>
      </c>
      <c r="G4819" t="e">
        <v>#NUM!</v>
      </c>
      <c r="H4819" s="13">
        <v>30</v>
      </c>
      <c r="I4819" s="12">
        <v>1</v>
      </c>
    </row>
    <row r="4820" spans="1:9" x14ac:dyDescent="0.25">
      <c r="A4820" s="387" t="s">
        <v>4496</v>
      </c>
      <c r="B4820" s="387" t="s">
        <v>4455</v>
      </c>
      <c r="C4820" s="387"/>
      <c r="D4820" s="387">
        <v>1908</v>
      </c>
      <c r="E4820" s="387">
        <v>70038</v>
      </c>
      <c r="F4820" s="387">
        <f t="shared" si="19"/>
        <v>2.7242354150603956E-2</v>
      </c>
      <c r="G4820">
        <v>3.9806016667459456</v>
      </c>
      <c r="H4820" s="12">
        <v>15</v>
      </c>
      <c r="I4820" s="12">
        <v>1</v>
      </c>
    </row>
    <row r="4821" spans="1:9" x14ac:dyDescent="0.25">
      <c r="A4821" s="386" t="s">
        <v>4497</v>
      </c>
      <c r="B4821" s="386" t="s">
        <v>4455</v>
      </c>
      <c r="C4821" s="386"/>
      <c r="D4821" s="386">
        <v>1692</v>
      </c>
      <c r="E4821" s="386">
        <v>66166</v>
      </c>
      <c r="F4821" s="386">
        <f t="shared" si="19"/>
        <v>2.5572046065955326E-2</v>
      </c>
      <c r="G4821">
        <v>4.1588363269864734</v>
      </c>
      <c r="H4821" s="13">
        <v>15</v>
      </c>
      <c r="I4821" s="12">
        <v>1</v>
      </c>
    </row>
    <row r="4822" spans="1:9" x14ac:dyDescent="0.25">
      <c r="A4822" s="387" t="s">
        <v>4498</v>
      </c>
      <c r="B4822" s="387" t="s">
        <v>4455</v>
      </c>
      <c r="C4822" s="387"/>
      <c r="D4822" s="387">
        <v>1491</v>
      </c>
      <c r="E4822" s="387">
        <v>72097</v>
      </c>
      <c r="F4822" s="387">
        <f t="shared" si="19"/>
        <v>2.0680472141697989E-2</v>
      </c>
      <c r="G4822">
        <v>3.8904647928950187</v>
      </c>
      <c r="H4822" s="12">
        <v>15</v>
      </c>
      <c r="I4822" s="12">
        <v>1</v>
      </c>
    </row>
    <row r="4823" spans="1:9" x14ac:dyDescent="0.25">
      <c r="A4823" s="386" t="s">
        <v>4499</v>
      </c>
      <c r="B4823" s="386" t="s">
        <v>4455</v>
      </c>
      <c r="C4823" s="386"/>
      <c r="D4823" s="386">
        <v>3780</v>
      </c>
      <c r="E4823" s="386">
        <v>74302</v>
      </c>
      <c r="F4823" s="386">
        <f t="shared" si="19"/>
        <v>5.0873462356329571E-2</v>
      </c>
      <c r="G4823">
        <v>4.6051701859880918</v>
      </c>
      <c r="H4823" s="13">
        <v>0</v>
      </c>
      <c r="I4823" s="12">
        <v>1</v>
      </c>
    </row>
    <row r="4824" spans="1:9" x14ac:dyDescent="0.25">
      <c r="A4824" s="387" t="s">
        <v>4500</v>
      </c>
      <c r="B4824" s="387" t="s">
        <v>4455</v>
      </c>
      <c r="C4824" s="387"/>
      <c r="D4824" s="387">
        <v>4014</v>
      </c>
      <c r="E4824" s="387">
        <v>100455</v>
      </c>
      <c r="F4824" s="387">
        <f t="shared" si="19"/>
        <v>3.9958190234433331E-2</v>
      </c>
      <c r="G4824">
        <v>4.6051701859880918</v>
      </c>
      <c r="H4824" s="12">
        <v>0</v>
      </c>
      <c r="I4824" s="12">
        <v>1</v>
      </c>
    </row>
    <row r="4825" spans="1:9" x14ac:dyDescent="0.25">
      <c r="A4825" s="386" t="s">
        <v>4501</v>
      </c>
      <c r="B4825" s="386" t="s">
        <v>4455</v>
      </c>
      <c r="C4825" s="386"/>
      <c r="D4825" s="386">
        <v>2850</v>
      </c>
      <c r="E4825" s="386">
        <v>67436</v>
      </c>
      <c r="F4825" s="386">
        <f t="shared" si="19"/>
        <v>4.2262293137196746E-2</v>
      </c>
      <c r="G4825">
        <v>4.6051701859880918</v>
      </c>
      <c r="H4825" s="13">
        <v>0</v>
      </c>
      <c r="I4825" s="12">
        <v>1</v>
      </c>
    </row>
    <row r="4826" spans="1:9" x14ac:dyDescent="0.25">
      <c r="A4826" s="386" t="s">
        <v>149</v>
      </c>
      <c r="B4826" s="386" t="s">
        <v>4502</v>
      </c>
      <c r="C4826" s="386"/>
      <c r="D4826" s="386"/>
      <c r="E4826" s="386"/>
      <c r="F4826" s="386">
        <v>0</v>
      </c>
      <c r="H4826" s="12"/>
      <c r="I4826" s="12">
        <v>1</v>
      </c>
    </row>
    <row r="4827" spans="1:9" x14ac:dyDescent="0.25">
      <c r="A4827" s="387" t="s">
        <v>150</v>
      </c>
      <c r="B4827" s="391" t="s">
        <v>4502</v>
      </c>
      <c r="C4827" s="391"/>
      <c r="D4827" s="387"/>
      <c r="E4827" s="387"/>
      <c r="F4827" s="387">
        <v>0</v>
      </c>
      <c r="H4827" s="13"/>
      <c r="I4827" s="12">
        <v>1</v>
      </c>
    </row>
    <row r="4828" spans="1:9" x14ac:dyDescent="0.25">
      <c r="A4828" s="386" t="s">
        <v>151</v>
      </c>
      <c r="B4828" s="386" t="s">
        <v>4502</v>
      </c>
      <c r="C4828" s="386"/>
      <c r="D4828" s="386"/>
      <c r="E4828" s="386"/>
      <c r="F4828" s="386">
        <v>0</v>
      </c>
      <c r="H4828" s="12"/>
      <c r="I4828" s="12">
        <v>1</v>
      </c>
    </row>
    <row r="4829" spans="1:9" x14ac:dyDescent="0.25">
      <c r="A4829" s="387" t="s">
        <v>4503</v>
      </c>
      <c r="B4829" s="387" t="s">
        <v>4502</v>
      </c>
      <c r="C4829" s="387"/>
      <c r="D4829" s="387"/>
      <c r="E4829" s="387">
        <v>137628</v>
      </c>
      <c r="F4829" s="387">
        <f>D4829/E4829</f>
        <v>0</v>
      </c>
      <c r="G4829" t="e">
        <v>#NUM!</v>
      </c>
      <c r="H4829" s="13">
        <v>120</v>
      </c>
      <c r="I4829" s="12">
        <v>1</v>
      </c>
    </row>
    <row r="4830" spans="1:9" x14ac:dyDescent="0.25">
      <c r="A4830" s="386" t="s">
        <v>4504</v>
      </c>
      <c r="B4830" s="386" t="s">
        <v>4502</v>
      </c>
      <c r="C4830" s="386"/>
      <c r="D4830" s="386"/>
      <c r="E4830" s="386">
        <v>131864</v>
      </c>
      <c r="F4830" s="386">
        <f t="shared" ref="F4830:F4843" si="20">D4830/E4830</f>
        <v>0</v>
      </c>
      <c r="G4830" t="e">
        <v>#NUM!</v>
      </c>
      <c r="H4830" s="12">
        <v>120</v>
      </c>
      <c r="I4830" s="12">
        <v>1</v>
      </c>
    </row>
    <row r="4831" spans="1:9" x14ac:dyDescent="0.25">
      <c r="A4831" s="387" t="s">
        <v>4505</v>
      </c>
      <c r="B4831" s="387" t="s">
        <v>4502</v>
      </c>
      <c r="C4831" s="387"/>
      <c r="D4831" s="387"/>
      <c r="E4831" s="387">
        <v>144789</v>
      </c>
      <c r="F4831" s="387">
        <f t="shared" si="20"/>
        <v>0</v>
      </c>
      <c r="G4831" t="e">
        <v>#NUM!</v>
      </c>
      <c r="H4831" s="13">
        <v>120</v>
      </c>
      <c r="I4831" s="12">
        <v>1</v>
      </c>
    </row>
    <row r="4832" spans="1:9" x14ac:dyDescent="0.25">
      <c r="A4832" s="386" t="s">
        <v>4506</v>
      </c>
      <c r="B4832" s="386" t="s">
        <v>4502</v>
      </c>
      <c r="C4832" s="386"/>
      <c r="D4832" s="386">
        <v>786</v>
      </c>
      <c r="E4832" s="386">
        <v>128123</v>
      </c>
      <c r="F4832" s="386">
        <f t="shared" si="20"/>
        <v>6.1347299079790515E-3</v>
      </c>
      <c r="G4832">
        <v>1.8089017038301269</v>
      </c>
      <c r="H4832" s="12">
        <v>60</v>
      </c>
      <c r="I4832" s="12">
        <v>1</v>
      </c>
    </row>
    <row r="4833" spans="1:9" x14ac:dyDescent="0.25">
      <c r="A4833" s="387" t="s">
        <v>4507</v>
      </c>
      <c r="B4833" s="387" t="s">
        <v>4502</v>
      </c>
      <c r="C4833" s="387"/>
      <c r="D4833" s="387"/>
      <c r="E4833" s="387">
        <v>129232</v>
      </c>
      <c r="F4833" s="387">
        <f t="shared" si="20"/>
        <v>0</v>
      </c>
      <c r="G4833" t="e">
        <v>#NUM!</v>
      </c>
      <c r="H4833" s="13">
        <v>60</v>
      </c>
      <c r="I4833" s="12">
        <v>1</v>
      </c>
    </row>
    <row r="4834" spans="1:9" x14ac:dyDescent="0.25">
      <c r="A4834" s="386" t="s">
        <v>4508</v>
      </c>
      <c r="B4834" s="386" t="s">
        <v>4502</v>
      </c>
      <c r="C4834" s="386"/>
      <c r="D4834" s="386">
        <v>958</v>
      </c>
      <c r="E4834" s="386">
        <v>138006</v>
      </c>
      <c r="F4834" s="386">
        <f t="shared" si="20"/>
        <v>6.9417271712824084E-3</v>
      </c>
      <c r="G4834">
        <v>1.9510407656549547</v>
      </c>
      <c r="H4834" s="12">
        <v>60</v>
      </c>
      <c r="I4834" s="12">
        <v>1</v>
      </c>
    </row>
    <row r="4835" spans="1:9" x14ac:dyDescent="0.25">
      <c r="A4835" s="387" t="s">
        <v>4509</v>
      </c>
      <c r="B4835" s="387" t="s">
        <v>4502</v>
      </c>
      <c r="C4835" s="387"/>
      <c r="D4835" s="387">
        <v>1972</v>
      </c>
      <c r="E4835" s="387">
        <v>145477</v>
      </c>
      <c r="F4835" s="387">
        <f t="shared" si="20"/>
        <v>1.3555407383985097E-2</v>
      </c>
      <c r="G4835">
        <v>2.6017211880633346</v>
      </c>
      <c r="H4835" s="13">
        <v>30</v>
      </c>
      <c r="I4835" s="12">
        <v>1</v>
      </c>
    </row>
    <row r="4836" spans="1:9" x14ac:dyDescent="0.25">
      <c r="A4836" s="386" t="s">
        <v>4510</v>
      </c>
      <c r="B4836" s="386" t="s">
        <v>4502</v>
      </c>
      <c r="C4836" s="386"/>
      <c r="D4836" s="386">
        <v>1069</v>
      </c>
      <c r="E4836" s="386">
        <v>84163</v>
      </c>
      <c r="F4836" s="386">
        <f t="shared" si="20"/>
        <v>1.2701543433575324E-2</v>
      </c>
      <c r="G4836">
        <v>2.5129188839643652</v>
      </c>
      <c r="H4836" s="12">
        <v>30</v>
      </c>
      <c r="I4836" s="12">
        <v>1</v>
      </c>
    </row>
    <row r="4837" spans="1:9" x14ac:dyDescent="0.25">
      <c r="A4837" s="387" t="s">
        <v>4511</v>
      </c>
      <c r="B4837" s="387" t="s">
        <v>4502</v>
      </c>
      <c r="C4837" s="387"/>
      <c r="D4837" s="387">
        <v>2267</v>
      </c>
      <c r="E4837" s="387">
        <v>134413</v>
      </c>
      <c r="F4837" s="387">
        <f t="shared" si="20"/>
        <v>1.6865928146831036E-2</v>
      </c>
      <c r="G4837">
        <v>2.8387856510626963</v>
      </c>
      <c r="H4837" s="13">
        <v>30</v>
      </c>
      <c r="I4837" s="12">
        <v>1</v>
      </c>
    </row>
    <row r="4838" spans="1:9" x14ac:dyDescent="0.25">
      <c r="A4838" s="386" t="s">
        <v>4512</v>
      </c>
      <c r="B4838" s="386" t="s">
        <v>4502</v>
      </c>
      <c r="C4838" s="386"/>
      <c r="D4838" s="386">
        <v>3429</v>
      </c>
      <c r="E4838" s="386">
        <v>142920</v>
      </c>
      <c r="F4838" s="386">
        <f t="shared" si="20"/>
        <v>2.3992443324937027E-2</v>
      </c>
      <c r="G4838">
        <v>3.1726745707233732</v>
      </c>
      <c r="H4838" s="12">
        <v>15</v>
      </c>
      <c r="I4838" s="12">
        <v>1</v>
      </c>
    </row>
    <row r="4839" spans="1:9" x14ac:dyDescent="0.25">
      <c r="A4839" s="387" t="s">
        <v>4513</v>
      </c>
      <c r="B4839" s="387" t="s">
        <v>4502</v>
      </c>
      <c r="C4839" s="387"/>
      <c r="D4839" s="387">
        <v>3488</v>
      </c>
      <c r="E4839" s="387">
        <v>143509</v>
      </c>
      <c r="F4839" s="387">
        <f t="shared" si="20"/>
        <v>2.4305095847647187E-2</v>
      </c>
      <c r="G4839">
        <v>3.1618814017070718</v>
      </c>
      <c r="H4839" s="13">
        <v>15</v>
      </c>
      <c r="I4839" s="12">
        <v>1</v>
      </c>
    </row>
    <row r="4840" spans="1:9" x14ac:dyDescent="0.25">
      <c r="A4840" s="386" t="s">
        <v>4514</v>
      </c>
      <c r="B4840" s="386" t="s">
        <v>4502</v>
      </c>
      <c r="C4840" s="386"/>
      <c r="D4840" s="386">
        <v>2982</v>
      </c>
      <c r="E4840" s="386">
        <v>145365</v>
      </c>
      <c r="F4840" s="386">
        <f t="shared" si="20"/>
        <v>2.051387885667114E-2</v>
      </c>
      <c r="G4840">
        <v>3.0345918246270771</v>
      </c>
      <c r="H4840" s="12">
        <v>15</v>
      </c>
      <c r="I4840" s="12">
        <v>1</v>
      </c>
    </row>
    <row r="4841" spans="1:9" x14ac:dyDescent="0.25">
      <c r="A4841" s="387" t="s">
        <v>4515</v>
      </c>
      <c r="B4841" s="387" t="s">
        <v>4502</v>
      </c>
      <c r="C4841" s="387"/>
      <c r="D4841" s="387">
        <v>14550</v>
      </c>
      <c r="E4841" s="387">
        <v>144765</v>
      </c>
      <c r="F4841" s="387">
        <f t="shared" si="20"/>
        <v>0.1005077194073153</v>
      </c>
      <c r="G4841">
        <v>4.6051701859880918</v>
      </c>
      <c r="H4841" s="13">
        <v>0</v>
      </c>
      <c r="I4841" s="12">
        <v>1</v>
      </c>
    </row>
    <row r="4842" spans="1:9" x14ac:dyDescent="0.25">
      <c r="A4842" s="386" t="s">
        <v>4516</v>
      </c>
      <c r="B4842" s="386" t="s">
        <v>4502</v>
      </c>
      <c r="C4842" s="386"/>
      <c r="D4842" s="386">
        <v>14873</v>
      </c>
      <c r="E4842" s="386">
        <v>144507</v>
      </c>
      <c r="F4842" s="386">
        <f t="shared" si="20"/>
        <v>0.10292234978236349</v>
      </c>
      <c r="G4842">
        <v>4.6051701859880918</v>
      </c>
      <c r="H4842" s="12">
        <v>0</v>
      </c>
      <c r="I4842" s="12">
        <v>1</v>
      </c>
    </row>
    <row r="4843" spans="1:9" x14ac:dyDescent="0.25">
      <c r="A4843" s="387" t="s">
        <v>4517</v>
      </c>
      <c r="B4843" s="387" t="s">
        <v>4502</v>
      </c>
      <c r="C4843" s="387"/>
      <c r="D4843" s="387">
        <v>14181</v>
      </c>
      <c r="E4843" s="387">
        <v>143736</v>
      </c>
      <c r="F4843" s="387">
        <f t="shared" si="20"/>
        <v>9.8660043412923698E-2</v>
      </c>
      <c r="G4843">
        <v>4.6051701859880918</v>
      </c>
      <c r="H4843" s="13">
        <v>0</v>
      </c>
      <c r="I4843" s="12">
        <v>1</v>
      </c>
    </row>
    <row r="4844" spans="1:9" x14ac:dyDescent="0.25">
      <c r="A4844" s="387" t="s">
        <v>149</v>
      </c>
      <c r="B4844" s="387" t="s">
        <v>4518</v>
      </c>
      <c r="C4844" s="387"/>
      <c r="D4844" s="387"/>
      <c r="E4844" s="387"/>
      <c r="F4844" s="387">
        <v>0</v>
      </c>
      <c r="H4844" s="12"/>
      <c r="I4844" s="12">
        <v>1</v>
      </c>
    </row>
    <row r="4845" spans="1:9" x14ac:dyDescent="0.25">
      <c r="A4845" s="386" t="s">
        <v>150</v>
      </c>
      <c r="B4845" s="386" t="s">
        <v>4518</v>
      </c>
      <c r="C4845" s="386"/>
      <c r="D4845" s="386"/>
      <c r="E4845" s="386"/>
      <c r="F4845" s="386">
        <v>0</v>
      </c>
      <c r="H4845" s="13"/>
      <c r="I4845" s="12">
        <v>1</v>
      </c>
    </row>
    <row r="4846" spans="1:9" x14ac:dyDescent="0.25">
      <c r="A4846" s="387" t="s">
        <v>151</v>
      </c>
      <c r="B4846" s="387" t="s">
        <v>4518</v>
      </c>
      <c r="C4846" s="387"/>
      <c r="D4846" s="387"/>
      <c r="E4846" s="387"/>
      <c r="F4846" s="387">
        <v>0</v>
      </c>
      <c r="H4846" s="12"/>
      <c r="I4846" s="12">
        <v>1</v>
      </c>
    </row>
    <row r="4847" spans="1:9" x14ac:dyDescent="0.25">
      <c r="A4847" s="386" t="s">
        <v>4519</v>
      </c>
      <c r="B4847" s="386" t="s">
        <v>4518</v>
      </c>
      <c r="C4847" s="386"/>
      <c r="D4847" s="386">
        <v>7375</v>
      </c>
      <c r="E4847" s="386">
        <v>121258</v>
      </c>
      <c r="F4847" s="386">
        <f>D4847/E4847</f>
        <v>6.0820729353939534E-2</v>
      </c>
      <c r="G4847">
        <v>3.9326115699207915</v>
      </c>
      <c r="H4847" s="13">
        <v>120</v>
      </c>
      <c r="I4847" s="12">
        <v>1</v>
      </c>
    </row>
    <row r="4848" spans="1:9" x14ac:dyDescent="0.25">
      <c r="A4848" s="387" t="s">
        <v>4520</v>
      </c>
      <c r="B4848" s="387" t="s">
        <v>4518</v>
      </c>
      <c r="C4848" s="387"/>
      <c r="D4848" s="387">
        <v>4065</v>
      </c>
      <c r="E4848" s="387">
        <v>120420</v>
      </c>
      <c r="F4848" s="387">
        <f t="shared" ref="F4848:F4861" si="21">D4848/E4848</f>
        <v>3.3756851021425012E-2</v>
      </c>
      <c r="G4848">
        <v>3.3833890846503829</v>
      </c>
      <c r="H4848" s="12">
        <v>120</v>
      </c>
      <c r="I4848" s="12">
        <v>1</v>
      </c>
    </row>
    <row r="4849" spans="1:9" x14ac:dyDescent="0.25">
      <c r="A4849" s="386" t="s">
        <v>4521</v>
      </c>
      <c r="B4849" s="386" t="s">
        <v>4518</v>
      </c>
      <c r="C4849" s="386"/>
      <c r="D4849" s="386">
        <v>3814</v>
      </c>
      <c r="E4849" s="386">
        <v>133688</v>
      </c>
      <c r="F4849" s="386">
        <f t="shared" si="21"/>
        <v>2.8529112560588835E-2</v>
      </c>
      <c r="G4849">
        <v>3.1709482620821596</v>
      </c>
      <c r="H4849" s="13">
        <v>120</v>
      </c>
      <c r="I4849" s="12">
        <v>1</v>
      </c>
    </row>
    <row r="4850" spans="1:9" x14ac:dyDescent="0.25">
      <c r="A4850" s="387" t="s">
        <v>4522</v>
      </c>
      <c r="B4850" s="387" t="s">
        <v>4518</v>
      </c>
      <c r="C4850" s="387"/>
      <c r="D4850" s="387">
        <v>4557</v>
      </c>
      <c r="E4850" s="387">
        <v>130257</v>
      </c>
      <c r="F4850" s="387">
        <f t="shared" si="21"/>
        <v>3.4984684124461644E-2</v>
      </c>
      <c r="G4850">
        <v>3.3795912650074591</v>
      </c>
      <c r="H4850" s="12">
        <v>60</v>
      </c>
      <c r="I4850" s="12">
        <v>1</v>
      </c>
    </row>
    <row r="4851" spans="1:9" x14ac:dyDescent="0.25">
      <c r="A4851" s="386" t="s">
        <v>4523</v>
      </c>
      <c r="B4851" s="386" t="s">
        <v>4518</v>
      </c>
      <c r="C4851" s="386"/>
      <c r="D4851" s="386">
        <v>5245</v>
      </c>
      <c r="E4851" s="386">
        <v>127080</v>
      </c>
      <c r="F4851" s="386">
        <f t="shared" si="21"/>
        <v>4.1273213723638652E-2</v>
      </c>
      <c r="G4851">
        <v>3.5844194061338559</v>
      </c>
      <c r="H4851" s="13">
        <v>60</v>
      </c>
      <c r="I4851" s="12">
        <v>1</v>
      </c>
    </row>
    <row r="4852" spans="1:9" x14ac:dyDescent="0.25">
      <c r="A4852" s="387" t="s">
        <v>4524</v>
      </c>
      <c r="B4852" s="387" t="s">
        <v>4518</v>
      </c>
      <c r="C4852" s="387"/>
      <c r="D4852" s="387">
        <v>5622</v>
      </c>
      <c r="E4852" s="387">
        <v>134217</v>
      </c>
      <c r="F4852" s="387">
        <f t="shared" si="21"/>
        <v>4.1887391314066026E-2</v>
      </c>
      <c r="G4852">
        <v>3.5550080611724892</v>
      </c>
      <c r="H4852" s="12">
        <v>60</v>
      </c>
      <c r="I4852" s="12">
        <v>1</v>
      </c>
    </row>
    <row r="4853" spans="1:9" x14ac:dyDescent="0.25">
      <c r="A4853" s="386" t="s">
        <v>4525</v>
      </c>
      <c r="B4853" s="386" t="s">
        <v>4518</v>
      </c>
      <c r="C4853" s="386"/>
      <c r="D4853" s="386">
        <v>6066</v>
      </c>
      <c r="E4853" s="386">
        <v>127273</v>
      </c>
      <c r="F4853" s="386">
        <f t="shared" si="21"/>
        <v>4.7661326440014772E-2</v>
      </c>
      <c r="G4853">
        <v>3.6888011983239632</v>
      </c>
      <c r="H4853" s="13">
        <v>30</v>
      </c>
      <c r="I4853" s="12">
        <v>1</v>
      </c>
    </row>
    <row r="4854" spans="1:9" x14ac:dyDescent="0.25">
      <c r="A4854" s="387" t="s">
        <v>4526</v>
      </c>
      <c r="B4854" s="387" t="s">
        <v>4518</v>
      </c>
      <c r="C4854" s="387"/>
      <c r="D4854" s="387">
        <v>4795</v>
      </c>
      <c r="E4854" s="387">
        <v>140820</v>
      </c>
      <c r="F4854" s="387">
        <f t="shared" si="21"/>
        <v>3.4050560999857975E-2</v>
      </c>
      <c r="G4854">
        <v>3.3920522029313251</v>
      </c>
      <c r="H4854" s="12">
        <v>30</v>
      </c>
      <c r="I4854" s="12">
        <v>1</v>
      </c>
    </row>
    <row r="4855" spans="1:9" x14ac:dyDescent="0.25">
      <c r="A4855" s="386" t="s">
        <v>4527</v>
      </c>
      <c r="B4855" s="386" t="s">
        <v>4518</v>
      </c>
      <c r="C4855" s="386"/>
      <c r="D4855" s="386">
        <v>5052</v>
      </c>
      <c r="E4855" s="386">
        <v>140349</v>
      </c>
      <c r="F4855" s="386">
        <f t="shared" si="21"/>
        <v>3.5995981446251844E-2</v>
      </c>
      <c r="G4855">
        <v>3.4034305085552816</v>
      </c>
      <c r="H4855" s="13">
        <v>30</v>
      </c>
      <c r="I4855" s="12">
        <v>1</v>
      </c>
    </row>
    <row r="4856" spans="1:9" x14ac:dyDescent="0.25">
      <c r="A4856" s="387" t="s">
        <v>4528</v>
      </c>
      <c r="B4856" s="387" t="s">
        <v>4518</v>
      </c>
      <c r="C4856" s="387"/>
      <c r="D4856" s="387">
        <v>6899</v>
      </c>
      <c r="E4856" s="387">
        <v>132410</v>
      </c>
      <c r="F4856" s="387">
        <f t="shared" si="21"/>
        <v>5.2103315459557438E-2</v>
      </c>
      <c r="G4856">
        <v>3.7779094789297067</v>
      </c>
      <c r="H4856" s="12">
        <v>15</v>
      </c>
      <c r="I4856" s="12">
        <v>1</v>
      </c>
    </row>
    <row r="4857" spans="1:9" x14ac:dyDescent="0.25">
      <c r="A4857" s="386" t="s">
        <v>4529</v>
      </c>
      <c r="B4857" s="386" t="s">
        <v>4518</v>
      </c>
      <c r="C4857" s="386"/>
      <c r="D4857" s="386">
        <v>8042</v>
      </c>
      <c r="E4857" s="386">
        <v>151119</v>
      </c>
      <c r="F4857" s="386">
        <f t="shared" si="21"/>
        <v>5.3216339441102704E-2</v>
      </c>
      <c r="G4857">
        <v>3.8385711762484416</v>
      </c>
      <c r="H4857" s="13">
        <v>15</v>
      </c>
      <c r="I4857" s="12">
        <v>1</v>
      </c>
    </row>
    <row r="4858" spans="1:9" x14ac:dyDescent="0.25">
      <c r="A4858" s="387" t="s">
        <v>4530</v>
      </c>
      <c r="B4858" s="387" t="s">
        <v>4518</v>
      </c>
      <c r="C4858" s="387"/>
      <c r="D4858" s="387">
        <v>8136</v>
      </c>
      <c r="E4858" s="387">
        <v>138438</v>
      </c>
      <c r="F4858" s="387">
        <f t="shared" si="21"/>
        <v>5.8769990898452737E-2</v>
      </c>
      <c r="G4858">
        <v>3.8936545685801911</v>
      </c>
      <c r="H4858" s="12">
        <v>15</v>
      </c>
      <c r="I4858" s="12">
        <v>1</v>
      </c>
    </row>
    <row r="4859" spans="1:9" x14ac:dyDescent="0.25">
      <c r="A4859" s="386" t="s">
        <v>4531</v>
      </c>
      <c r="B4859" s="386" t="s">
        <v>4518</v>
      </c>
      <c r="C4859" s="386"/>
      <c r="D4859" s="386">
        <v>17612</v>
      </c>
      <c r="E4859" s="386">
        <v>147798</v>
      </c>
      <c r="F4859" s="386">
        <f t="shared" si="21"/>
        <v>0.11916264090177134</v>
      </c>
      <c r="G4859">
        <v>4.6051701859880918</v>
      </c>
      <c r="H4859" s="13">
        <v>0</v>
      </c>
      <c r="I4859" s="12">
        <v>1</v>
      </c>
    </row>
    <row r="4860" spans="1:9" x14ac:dyDescent="0.25">
      <c r="A4860" s="387" t="s">
        <v>4532</v>
      </c>
      <c r="B4860" s="387" t="s">
        <v>4518</v>
      </c>
      <c r="C4860" s="387"/>
      <c r="D4860" s="387">
        <v>16584</v>
      </c>
      <c r="E4860" s="387">
        <v>144782</v>
      </c>
      <c r="F4860" s="387">
        <f t="shared" si="21"/>
        <v>0.11454462571314114</v>
      </c>
      <c r="G4860">
        <v>4.6051701859880918</v>
      </c>
      <c r="H4860" s="12">
        <v>0</v>
      </c>
      <c r="I4860" s="12">
        <v>1</v>
      </c>
    </row>
    <row r="4861" spans="1:9" x14ac:dyDescent="0.25">
      <c r="A4861" s="386" t="s">
        <v>4533</v>
      </c>
      <c r="B4861" s="386" t="s">
        <v>4518</v>
      </c>
      <c r="C4861" s="386"/>
      <c r="D4861" s="386">
        <v>18198</v>
      </c>
      <c r="E4861" s="386">
        <v>152006</v>
      </c>
      <c r="F4861" s="386">
        <f t="shared" si="21"/>
        <v>0.11971895846216597</v>
      </c>
      <c r="G4861">
        <v>4.6051701859880918</v>
      </c>
      <c r="H4861" s="13">
        <v>0</v>
      </c>
      <c r="I4861" s="12">
        <v>1</v>
      </c>
    </row>
    <row r="4862" spans="1:9" x14ac:dyDescent="0.25">
      <c r="A4862" s="390" t="s">
        <v>130</v>
      </c>
      <c r="B4862" s="390" t="s">
        <v>4502</v>
      </c>
      <c r="C4862" s="390"/>
      <c r="D4862" s="386"/>
      <c r="E4862" s="386"/>
      <c r="F4862" s="386">
        <v>0</v>
      </c>
      <c r="H4862" s="12"/>
      <c r="I4862" s="12">
        <v>10</v>
      </c>
    </row>
    <row r="4863" spans="1:9" x14ac:dyDescent="0.25">
      <c r="A4863" s="391" t="s">
        <v>131</v>
      </c>
      <c r="B4863" s="391" t="s">
        <v>4502</v>
      </c>
      <c r="C4863" s="391"/>
      <c r="D4863" s="387"/>
      <c r="E4863" s="387"/>
      <c r="F4863" s="387">
        <v>0</v>
      </c>
      <c r="H4863" s="13"/>
      <c r="I4863" s="12">
        <v>10</v>
      </c>
    </row>
    <row r="4864" spans="1:9" x14ac:dyDescent="0.25">
      <c r="A4864" s="390" t="s">
        <v>132</v>
      </c>
      <c r="B4864" s="386" t="s">
        <v>4502</v>
      </c>
      <c r="C4864" s="386"/>
      <c r="D4864" s="386"/>
      <c r="E4864" s="386"/>
      <c r="F4864" s="386">
        <v>0</v>
      </c>
      <c r="H4864" s="12"/>
      <c r="I4864" s="12">
        <v>10</v>
      </c>
    </row>
    <row r="4865" spans="1:9" x14ac:dyDescent="0.25">
      <c r="A4865" s="387" t="s">
        <v>4534</v>
      </c>
      <c r="B4865" s="387" t="s">
        <v>4502</v>
      </c>
      <c r="C4865" s="387"/>
      <c r="D4865" s="391">
        <v>49395</v>
      </c>
      <c r="E4865" s="387">
        <v>139318</v>
      </c>
      <c r="F4865" s="387">
        <f>D4865/E4865</f>
        <v>0.35454858668657319</v>
      </c>
      <c r="G4865">
        <v>3.1380890798524064</v>
      </c>
      <c r="H4865" s="13">
        <v>120</v>
      </c>
      <c r="I4865" s="12">
        <v>10</v>
      </c>
    </row>
    <row r="4866" spans="1:9" x14ac:dyDescent="0.25">
      <c r="A4866" s="386" t="s">
        <v>4535</v>
      </c>
      <c r="B4866" s="386" t="s">
        <v>4502</v>
      </c>
      <c r="C4866" s="386"/>
      <c r="D4866" s="390">
        <v>66868</v>
      </c>
      <c r="E4866" s="386">
        <v>139977</v>
      </c>
      <c r="F4866" s="386">
        <f t="shared" ref="F4866:F4879" si="22">D4866/E4866</f>
        <v>0.47770705187280765</v>
      </c>
      <c r="G4866">
        <v>3.6047199607890974</v>
      </c>
      <c r="H4866" s="12">
        <v>120</v>
      </c>
      <c r="I4866" s="12">
        <v>10</v>
      </c>
    </row>
    <row r="4867" spans="1:9" x14ac:dyDescent="0.25">
      <c r="A4867" s="387" t="s">
        <v>4536</v>
      </c>
      <c r="B4867" s="387" t="s">
        <v>4502</v>
      </c>
      <c r="C4867" s="387"/>
      <c r="D4867" s="391">
        <v>61305</v>
      </c>
      <c r="E4867" s="387">
        <v>144158</v>
      </c>
      <c r="F4867" s="387">
        <f t="shared" si="22"/>
        <v>0.42526255913650302</v>
      </c>
      <c r="G4867">
        <v>3.3432815381390788</v>
      </c>
      <c r="H4867" s="13">
        <v>120</v>
      </c>
      <c r="I4867" s="12">
        <v>10</v>
      </c>
    </row>
    <row r="4868" spans="1:9" x14ac:dyDescent="0.25">
      <c r="A4868" s="386" t="s">
        <v>4537</v>
      </c>
      <c r="B4868" s="386" t="s">
        <v>4502</v>
      </c>
      <c r="C4868" s="386"/>
      <c r="D4868" s="390">
        <v>67459</v>
      </c>
      <c r="E4868" s="386">
        <v>156390</v>
      </c>
      <c r="F4868" s="386">
        <f t="shared" si="22"/>
        <v>0.43135110940597227</v>
      </c>
      <c r="G4868">
        <v>3.3341660837863567</v>
      </c>
      <c r="H4868" s="12">
        <v>60</v>
      </c>
      <c r="I4868" s="12">
        <v>10</v>
      </c>
    </row>
    <row r="4869" spans="1:9" x14ac:dyDescent="0.25">
      <c r="A4869" s="387" t="s">
        <v>4538</v>
      </c>
      <c r="B4869" s="387" t="s">
        <v>4502</v>
      </c>
      <c r="C4869" s="387"/>
      <c r="D4869" s="391">
        <v>87213</v>
      </c>
      <c r="E4869" s="387">
        <v>159446</v>
      </c>
      <c r="F4869" s="387">
        <f t="shared" si="22"/>
        <v>0.54697515146193698</v>
      </c>
      <c r="G4869">
        <v>3.7401256528119227</v>
      </c>
      <c r="H4869" s="13">
        <v>60</v>
      </c>
      <c r="I4869" s="12">
        <v>10</v>
      </c>
    </row>
    <row r="4870" spans="1:9" x14ac:dyDescent="0.25">
      <c r="A4870" s="386" t="s">
        <v>4539</v>
      </c>
      <c r="B4870" s="386" t="s">
        <v>4502</v>
      </c>
      <c r="C4870" s="386"/>
      <c r="D4870" s="390">
        <v>73882</v>
      </c>
      <c r="E4870" s="386">
        <v>150535</v>
      </c>
      <c r="F4870" s="386">
        <f t="shared" si="22"/>
        <v>0.49079616036137774</v>
      </c>
      <c r="G4870">
        <v>3.486603663344042</v>
      </c>
      <c r="H4870" s="12">
        <v>60</v>
      </c>
      <c r="I4870" s="12">
        <v>10</v>
      </c>
    </row>
    <row r="4871" spans="1:9" x14ac:dyDescent="0.25">
      <c r="A4871" s="387" t="s">
        <v>4540</v>
      </c>
      <c r="B4871" s="387" t="s">
        <v>4502</v>
      </c>
      <c r="C4871" s="387"/>
      <c r="D4871" s="387">
        <v>118895</v>
      </c>
      <c r="E4871" s="387">
        <v>154580</v>
      </c>
      <c r="F4871" s="387">
        <f t="shared" si="22"/>
        <v>0.76914866088756628</v>
      </c>
      <c r="G4871">
        <v>3.9125279542991525</v>
      </c>
      <c r="H4871" s="13">
        <v>30</v>
      </c>
      <c r="I4871" s="12">
        <v>10</v>
      </c>
    </row>
    <row r="4872" spans="1:9" x14ac:dyDescent="0.25">
      <c r="A4872" s="386" t="s">
        <v>4541</v>
      </c>
      <c r="B4872" s="386" t="s">
        <v>4502</v>
      </c>
      <c r="C4872" s="386"/>
      <c r="D4872" s="390">
        <v>124373</v>
      </c>
      <c r="E4872" s="386">
        <v>161834</v>
      </c>
      <c r="F4872" s="386">
        <f t="shared" si="22"/>
        <v>0.76852206582053217</v>
      </c>
      <c r="G4872">
        <v>4.0801915537755571</v>
      </c>
      <c r="H4872" s="12">
        <v>30</v>
      </c>
      <c r="I4872" s="12">
        <v>10</v>
      </c>
    </row>
    <row r="4873" spans="1:9" x14ac:dyDescent="0.25">
      <c r="A4873" s="387" t="s">
        <v>4542</v>
      </c>
      <c r="B4873" s="387" t="s">
        <v>4502</v>
      </c>
      <c r="C4873" s="387"/>
      <c r="D4873" s="391">
        <v>121363</v>
      </c>
      <c r="E4873" s="387">
        <v>160063</v>
      </c>
      <c r="F4873" s="387">
        <f t="shared" si="22"/>
        <v>0.75822020079593655</v>
      </c>
      <c r="G4873">
        <v>3.9215486195865021</v>
      </c>
      <c r="H4873" s="13">
        <v>30</v>
      </c>
      <c r="I4873" s="12">
        <v>10</v>
      </c>
    </row>
    <row r="4874" spans="1:9" x14ac:dyDescent="0.25">
      <c r="A4874" s="386" t="s">
        <v>4543</v>
      </c>
      <c r="B4874" s="386" t="s">
        <v>4502</v>
      </c>
      <c r="C4874" s="386"/>
      <c r="D4874" s="390">
        <v>138990</v>
      </c>
      <c r="E4874" s="386">
        <v>151947</v>
      </c>
      <c r="F4874" s="386">
        <f t="shared" si="22"/>
        <v>0.91472684554482808</v>
      </c>
      <c r="G4874">
        <v>4.0858691775754075</v>
      </c>
      <c r="H4874" s="12">
        <v>15</v>
      </c>
      <c r="I4874" s="12">
        <v>10</v>
      </c>
    </row>
    <row r="4875" spans="1:9" x14ac:dyDescent="0.25">
      <c r="A4875" s="387" t="s">
        <v>4544</v>
      </c>
      <c r="B4875" s="387" t="s">
        <v>4502</v>
      </c>
      <c r="C4875" s="387"/>
      <c r="D4875" s="391">
        <v>158587</v>
      </c>
      <c r="E4875" s="387">
        <v>157612</v>
      </c>
      <c r="F4875" s="387">
        <f t="shared" si="22"/>
        <v>1.0061860772022435</v>
      </c>
      <c r="G4875">
        <v>4.3496445793184</v>
      </c>
      <c r="H4875" s="13">
        <v>15</v>
      </c>
      <c r="I4875" s="12">
        <v>10</v>
      </c>
    </row>
    <row r="4876" spans="1:9" x14ac:dyDescent="0.25">
      <c r="A4876" s="386" t="s">
        <v>4545</v>
      </c>
      <c r="B4876" s="386" t="s">
        <v>4502</v>
      </c>
      <c r="C4876" s="386"/>
      <c r="D4876" s="390">
        <v>161452</v>
      </c>
      <c r="E4876" s="386">
        <v>163770</v>
      </c>
      <c r="F4876" s="386">
        <f t="shared" si="22"/>
        <v>0.98584600354155216</v>
      </c>
      <c r="G4876">
        <v>4.1840749331465226</v>
      </c>
      <c r="H4876" s="12">
        <v>15</v>
      </c>
      <c r="I4876" s="12">
        <v>10</v>
      </c>
    </row>
    <row r="4877" spans="1:9" x14ac:dyDescent="0.25">
      <c r="A4877" s="387" t="s">
        <v>4546</v>
      </c>
      <c r="B4877" s="387" t="s">
        <v>4502</v>
      </c>
      <c r="C4877" s="387"/>
      <c r="D4877" s="387">
        <v>250928</v>
      </c>
      <c r="E4877" s="387">
        <v>163203</v>
      </c>
      <c r="F4877" s="387">
        <f t="shared" si="22"/>
        <v>1.5375207563586453</v>
      </c>
      <c r="G4877">
        <v>4.6051701859880918</v>
      </c>
      <c r="H4877" s="13">
        <v>0</v>
      </c>
      <c r="I4877" s="12">
        <v>10</v>
      </c>
    </row>
    <row r="4878" spans="1:9" x14ac:dyDescent="0.25">
      <c r="A4878" s="386" t="s">
        <v>4547</v>
      </c>
      <c r="B4878" s="386" t="s">
        <v>4502</v>
      </c>
      <c r="C4878" s="386"/>
      <c r="D4878" s="386">
        <v>219837</v>
      </c>
      <c r="E4878" s="386">
        <v>169219</v>
      </c>
      <c r="F4878" s="386">
        <f t="shared" si="22"/>
        <v>1.2991271665711297</v>
      </c>
      <c r="G4878">
        <v>4.6051701859880918</v>
      </c>
      <c r="H4878" s="12">
        <v>0</v>
      </c>
      <c r="I4878" s="12">
        <v>10</v>
      </c>
    </row>
    <row r="4879" spans="1:9" x14ac:dyDescent="0.25">
      <c r="A4879" s="387" t="s">
        <v>4548</v>
      </c>
      <c r="B4879" s="387" t="s">
        <v>4502</v>
      </c>
      <c r="C4879" s="387"/>
      <c r="D4879" s="387">
        <v>257263</v>
      </c>
      <c r="E4879" s="387">
        <v>171273</v>
      </c>
      <c r="F4879" s="387">
        <f t="shared" si="22"/>
        <v>1.5020639563737426</v>
      </c>
      <c r="G4879">
        <v>4.6051701859880918</v>
      </c>
      <c r="H4879" s="13">
        <v>0</v>
      </c>
      <c r="I4879" s="12">
        <v>10</v>
      </c>
    </row>
    <row r="4880" spans="1:9" x14ac:dyDescent="0.25">
      <c r="A4880" s="387" t="s">
        <v>130</v>
      </c>
      <c r="B4880" s="387" t="s">
        <v>4518</v>
      </c>
      <c r="C4880" s="387"/>
      <c r="D4880" s="387"/>
      <c r="E4880" s="387"/>
      <c r="F4880" s="387">
        <v>0</v>
      </c>
      <c r="H4880" s="12"/>
      <c r="I4880" s="12">
        <v>10</v>
      </c>
    </row>
    <row r="4881" spans="1:9" x14ac:dyDescent="0.25">
      <c r="A4881" s="386" t="s">
        <v>131</v>
      </c>
      <c r="B4881" s="386" t="s">
        <v>4518</v>
      </c>
      <c r="C4881" s="386"/>
      <c r="D4881" s="386"/>
      <c r="E4881" s="386"/>
      <c r="F4881" s="386">
        <v>0</v>
      </c>
      <c r="H4881" s="13"/>
      <c r="I4881" s="12">
        <v>10</v>
      </c>
    </row>
    <row r="4882" spans="1:9" x14ac:dyDescent="0.25">
      <c r="A4882" s="387" t="s">
        <v>132</v>
      </c>
      <c r="B4882" s="387" t="s">
        <v>4518</v>
      </c>
      <c r="C4882" s="387"/>
      <c r="D4882" s="387"/>
      <c r="E4882" s="387"/>
      <c r="F4882" s="387">
        <v>0</v>
      </c>
      <c r="H4882" s="12"/>
      <c r="I4882" s="12">
        <v>10</v>
      </c>
    </row>
    <row r="4883" spans="1:9" x14ac:dyDescent="0.25">
      <c r="A4883" s="386" t="s">
        <v>4549</v>
      </c>
      <c r="B4883" s="386" t="s">
        <v>4518</v>
      </c>
      <c r="C4883" s="386"/>
      <c r="D4883" s="386">
        <v>41822</v>
      </c>
      <c r="E4883" s="386">
        <v>132744</v>
      </c>
      <c r="F4883" s="386">
        <f>D4883/E4883</f>
        <v>0.31505755439040561</v>
      </c>
      <c r="G4883">
        <v>3.1084864922865347</v>
      </c>
      <c r="H4883" s="13">
        <v>120</v>
      </c>
      <c r="I4883" s="12">
        <v>10</v>
      </c>
    </row>
    <row r="4884" spans="1:9" x14ac:dyDescent="0.25">
      <c r="A4884" s="387" t="s">
        <v>4550</v>
      </c>
      <c r="B4884" s="387" t="s">
        <v>4518</v>
      </c>
      <c r="C4884" s="387"/>
      <c r="D4884" s="387">
        <v>58185</v>
      </c>
      <c r="E4884" s="387">
        <v>143785</v>
      </c>
      <c r="F4884" s="387">
        <f t="shared" ref="F4884:F4897" si="23">D4884/E4884</f>
        <v>0.40466668984942794</v>
      </c>
      <c r="G4884">
        <v>3.3341630236986903</v>
      </c>
      <c r="H4884" s="12">
        <v>120</v>
      </c>
      <c r="I4884" s="12">
        <v>10</v>
      </c>
    </row>
    <row r="4885" spans="1:9" x14ac:dyDescent="0.25">
      <c r="A4885" s="386" t="s">
        <v>4551</v>
      </c>
      <c r="B4885" s="386" t="s">
        <v>4518</v>
      </c>
      <c r="C4885" s="386"/>
      <c r="D4885" s="386">
        <v>51356</v>
      </c>
      <c r="E4885" s="386">
        <v>144698</v>
      </c>
      <c r="F4885" s="386">
        <f t="shared" si="23"/>
        <v>0.35491851995189982</v>
      </c>
      <c r="G4885">
        <v>3.1613762705285682</v>
      </c>
      <c r="H4885" s="13">
        <v>120</v>
      </c>
      <c r="I4885" s="12">
        <v>10</v>
      </c>
    </row>
    <row r="4886" spans="1:9" x14ac:dyDescent="0.25">
      <c r="A4886" s="387" t="s">
        <v>4552</v>
      </c>
      <c r="B4886" s="387" t="s">
        <v>4518</v>
      </c>
      <c r="C4886" s="387"/>
      <c r="D4886" s="387">
        <v>70061</v>
      </c>
      <c r="E4886" s="387">
        <v>137170</v>
      </c>
      <c r="F4886" s="387">
        <f t="shared" si="23"/>
        <v>0.51076037034336952</v>
      </c>
      <c r="G4886">
        <v>3.5916316954394478</v>
      </c>
      <c r="H4886" s="12">
        <v>60</v>
      </c>
      <c r="I4886" s="12">
        <v>10</v>
      </c>
    </row>
    <row r="4887" spans="1:9" x14ac:dyDescent="0.25">
      <c r="A4887" s="386" t="s">
        <v>4553</v>
      </c>
      <c r="B4887" s="386" t="s">
        <v>4518</v>
      </c>
      <c r="C4887" s="386"/>
      <c r="D4887" s="386">
        <v>82461</v>
      </c>
      <c r="E4887" s="386">
        <v>141140</v>
      </c>
      <c r="F4887" s="386">
        <f t="shared" si="23"/>
        <v>0.58424968116763498</v>
      </c>
      <c r="G4887">
        <v>3.7014277111654188</v>
      </c>
      <c r="H4887" s="13">
        <v>60</v>
      </c>
      <c r="I4887" s="12">
        <v>10</v>
      </c>
    </row>
    <row r="4888" spans="1:9" x14ac:dyDescent="0.25">
      <c r="A4888" s="387" t="s">
        <v>4554</v>
      </c>
      <c r="B4888" s="387" t="s">
        <v>4518</v>
      </c>
      <c r="C4888" s="387"/>
      <c r="D4888" s="387">
        <v>81980</v>
      </c>
      <c r="E4888" s="387">
        <v>147468</v>
      </c>
      <c r="F4888" s="387">
        <f t="shared" si="23"/>
        <v>0.55591721593837307</v>
      </c>
      <c r="G4888">
        <v>3.6101074196273109</v>
      </c>
      <c r="H4888" s="12">
        <v>60</v>
      </c>
      <c r="I4888" s="12">
        <v>10</v>
      </c>
    </row>
    <row r="4889" spans="1:9" x14ac:dyDescent="0.25">
      <c r="A4889" s="386" t="s">
        <v>4555</v>
      </c>
      <c r="B4889" s="386" t="s">
        <v>4518</v>
      </c>
      <c r="C4889" s="386"/>
      <c r="D4889" s="386">
        <v>123719</v>
      </c>
      <c r="E4889" s="386">
        <v>146407</v>
      </c>
      <c r="F4889" s="386">
        <f t="shared" si="23"/>
        <v>0.84503473194587686</v>
      </c>
      <c r="G4889">
        <v>4.0951088872072781</v>
      </c>
      <c r="H4889" s="13">
        <v>30</v>
      </c>
      <c r="I4889" s="12">
        <v>10</v>
      </c>
    </row>
    <row r="4890" spans="1:9" x14ac:dyDescent="0.25">
      <c r="A4890" s="387" t="s">
        <v>4556</v>
      </c>
      <c r="B4890" s="387" t="s">
        <v>4518</v>
      </c>
      <c r="C4890" s="387"/>
      <c r="D4890" s="387">
        <v>124692</v>
      </c>
      <c r="E4890" s="387">
        <v>150280</v>
      </c>
      <c r="F4890" s="387">
        <f t="shared" si="23"/>
        <v>0.82973116848549378</v>
      </c>
      <c r="G4890">
        <v>4.0522010383936999</v>
      </c>
      <c r="H4890" s="12">
        <v>30</v>
      </c>
      <c r="I4890" s="12">
        <v>10</v>
      </c>
    </row>
    <row r="4891" spans="1:9" x14ac:dyDescent="0.25">
      <c r="A4891" s="386" t="s">
        <v>4557</v>
      </c>
      <c r="B4891" s="386" t="s">
        <v>4518</v>
      </c>
      <c r="C4891" s="386"/>
      <c r="D4891" s="386">
        <v>126968</v>
      </c>
      <c r="E4891" s="386">
        <v>151289</v>
      </c>
      <c r="F4891" s="386">
        <f t="shared" si="23"/>
        <v>0.83924145179094312</v>
      </c>
      <c r="G4891">
        <v>4.0219864789341342</v>
      </c>
      <c r="H4891" s="13">
        <v>30</v>
      </c>
      <c r="I4891" s="12">
        <v>10</v>
      </c>
    </row>
    <row r="4892" spans="1:9" x14ac:dyDescent="0.25">
      <c r="A4892" s="387" t="s">
        <v>4558</v>
      </c>
      <c r="B4892" s="387" t="s">
        <v>4518</v>
      </c>
      <c r="C4892" s="387"/>
      <c r="D4892" s="387">
        <v>154918</v>
      </c>
      <c r="E4892" s="387">
        <v>136262</v>
      </c>
      <c r="F4892" s="387">
        <f t="shared" si="23"/>
        <v>1.1369127122748821</v>
      </c>
      <c r="G4892">
        <v>4.3918028783970415</v>
      </c>
      <c r="H4892" s="12">
        <v>15</v>
      </c>
      <c r="I4892" s="12">
        <v>10</v>
      </c>
    </row>
    <row r="4893" spans="1:9" x14ac:dyDescent="0.25">
      <c r="A4893" s="386" t="s">
        <v>4559</v>
      </c>
      <c r="B4893" s="386" t="s">
        <v>4518</v>
      </c>
      <c r="C4893" s="386"/>
      <c r="D4893" s="386">
        <v>163274</v>
      </c>
      <c r="E4893" s="386">
        <v>138213</v>
      </c>
      <c r="F4893" s="386">
        <f t="shared" si="23"/>
        <v>1.1813215833532302</v>
      </c>
      <c r="G4893">
        <v>4.4054883600947985</v>
      </c>
      <c r="H4893" s="13">
        <v>15</v>
      </c>
      <c r="I4893" s="12">
        <v>10</v>
      </c>
    </row>
    <row r="4894" spans="1:9" x14ac:dyDescent="0.25">
      <c r="A4894" s="387" t="s">
        <v>4560</v>
      </c>
      <c r="B4894" s="387" t="s">
        <v>4518</v>
      </c>
      <c r="C4894" s="387"/>
      <c r="D4894" s="387">
        <v>157892</v>
      </c>
      <c r="E4894" s="392">
        <v>139570</v>
      </c>
      <c r="F4894" s="387">
        <f t="shared" si="23"/>
        <v>1.1312746292183133</v>
      </c>
      <c r="G4894">
        <v>4.3205882951212757</v>
      </c>
      <c r="H4894" s="12">
        <v>15</v>
      </c>
      <c r="I4894" s="12">
        <v>10</v>
      </c>
    </row>
    <row r="4895" spans="1:9" x14ac:dyDescent="0.25">
      <c r="A4895" s="386" t="s">
        <v>4561</v>
      </c>
      <c r="B4895" s="386" t="s">
        <v>4518</v>
      </c>
      <c r="C4895" s="386"/>
      <c r="D4895" s="386">
        <v>210198</v>
      </c>
      <c r="E4895" s="386">
        <v>149361</v>
      </c>
      <c r="F4895" s="386">
        <f t="shared" si="23"/>
        <v>1.4073151625926448</v>
      </c>
      <c r="G4895">
        <v>4.6051701859880918</v>
      </c>
      <c r="H4895" s="13">
        <v>0</v>
      </c>
      <c r="I4895" s="12">
        <v>10</v>
      </c>
    </row>
    <row r="4896" spans="1:9" x14ac:dyDescent="0.25">
      <c r="A4896" s="387" t="s">
        <v>4562</v>
      </c>
      <c r="B4896" s="387" t="s">
        <v>4518</v>
      </c>
      <c r="C4896" s="387"/>
      <c r="D4896" s="387">
        <v>217077</v>
      </c>
      <c r="E4896" s="387">
        <v>150496</v>
      </c>
      <c r="F4896" s="387">
        <f t="shared" si="23"/>
        <v>1.4424104295130769</v>
      </c>
      <c r="G4896">
        <v>4.6051701859880918</v>
      </c>
      <c r="H4896" s="12">
        <v>0</v>
      </c>
      <c r="I4896" s="12">
        <v>10</v>
      </c>
    </row>
    <row r="4897" spans="1:9" x14ac:dyDescent="0.25">
      <c r="A4897" s="386" t="s">
        <v>4563</v>
      </c>
      <c r="B4897" s="386" t="s">
        <v>4518</v>
      </c>
      <c r="C4897" s="386"/>
      <c r="D4897" s="386">
        <v>224505</v>
      </c>
      <c r="E4897" s="386">
        <v>149302</v>
      </c>
      <c r="F4897" s="386">
        <f t="shared" si="23"/>
        <v>1.5036972043241217</v>
      </c>
      <c r="G4897">
        <v>4.6051701859880918</v>
      </c>
      <c r="H4897" s="13">
        <v>0</v>
      </c>
      <c r="I4897" s="12">
        <v>10</v>
      </c>
    </row>
    <row r="4898" spans="1:9" x14ac:dyDescent="0.25">
      <c r="A4898" s="386" t="s">
        <v>149</v>
      </c>
      <c r="B4898" s="386" t="s">
        <v>4564</v>
      </c>
      <c r="C4898" s="386"/>
      <c r="D4898" s="386"/>
      <c r="E4898" s="386"/>
      <c r="F4898" s="386">
        <v>0</v>
      </c>
      <c r="H4898" s="12"/>
      <c r="I4898" s="12">
        <v>1</v>
      </c>
    </row>
    <row r="4899" spans="1:9" x14ac:dyDescent="0.25">
      <c r="A4899" s="387" t="s">
        <v>150</v>
      </c>
      <c r="B4899" s="391" t="s">
        <v>4564</v>
      </c>
      <c r="C4899" s="391"/>
      <c r="D4899" s="387"/>
      <c r="E4899" s="387"/>
      <c r="F4899" s="387">
        <v>0</v>
      </c>
      <c r="H4899" s="13"/>
      <c r="I4899" s="12">
        <v>1</v>
      </c>
    </row>
    <row r="4900" spans="1:9" x14ac:dyDescent="0.25">
      <c r="A4900" s="386" t="s">
        <v>151</v>
      </c>
      <c r="B4900" s="386" t="s">
        <v>4564</v>
      </c>
      <c r="C4900" s="386"/>
      <c r="D4900" s="386"/>
      <c r="E4900" s="386"/>
      <c r="F4900" s="386">
        <v>0</v>
      </c>
      <c r="H4900" s="12"/>
      <c r="I4900" s="12">
        <v>1</v>
      </c>
    </row>
    <row r="4901" spans="1:9" x14ac:dyDescent="0.25">
      <c r="A4901" s="387" t="s">
        <v>4565</v>
      </c>
      <c r="B4901" s="387" t="s">
        <v>4564</v>
      </c>
      <c r="C4901" s="387"/>
      <c r="D4901" s="387">
        <v>0</v>
      </c>
      <c r="E4901" s="387">
        <v>115371</v>
      </c>
      <c r="F4901" s="387">
        <f>D4901/E4901</f>
        <v>0</v>
      </c>
      <c r="G4901" t="e">
        <v>#NUM!</v>
      </c>
      <c r="H4901" s="13">
        <v>120</v>
      </c>
      <c r="I4901" s="12">
        <v>1</v>
      </c>
    </row>
    <row r="4902" spans="1:9" x14ac:dyDescent="0.25">
      <c r="A4902" s="386" t="s">
        <v>4566</v>
      </c>
      <c r="B4902" s="386" t="s">
        <v>4564</v>
      </c>
      <c r="C4902" s="386"/>
      <c r="D4902" s="386">
        <v>0</v>
      </c>
      <c r="E4902" s="386">
        <v>103238</v>
      </c>
      <c r="F4902" s="386">
        <f t="shared" ref="F4902:F4915" si="24">D4902/E4902</f>
        <v>0</v>
      </c>
      <c r="G4902" t="e">
        <v>#NUM!</v>
      </c>
      <c r="H4902" s="12">
        <v>120</v>
      </c>
      <c r="I4902" s="12">
        <v>1</v>
      </c>
    </row>
    <row r="4903" spans="1:9" x14ac:dyDescent="0.25">
      <c r="A4903" s="387" t="s">
        <v>4567</v>
      </c>
      <c r="B4903" s="387" t="s">
        <v>4564</v>
      </c>
      <c r="C4903" s="387"/>
      <c r="D4903" s="387">
        <v>0</v>
      </c>
      <c r="E4903" s="387">
        <v>120123</v>
      </c>
      <c r="F4903" s="387">
        <f t="shared" si="24"/>
        <v>0</v>
      </c>
      <c r="G4903" t="e">
        <v>#NUM!</v>
      </c>
      <c r="H4903" s="13">
        <v>120</v>
      </c>
      <c r="I4903" s="12">
        <v>1</v>
      </c>
    </row>
    <row r="4904" spans="1:9" x14ac:dyDescent="0.25">
      <c r="A4904" s="386" t="s">
        <v>4568</v>
      </c>
      <c r="B4904" s="386" t="s">
        <v>4564</v>
      </c>
      <c r="C4904" s="386"/>
      <c r="D4904" s="386">
        <v>0</v>
      </c>
      <c r="E4904" s="386">
        <v>123869</v>
      </c>
      <c r="F4904" s="386">
        <f t="shared" si="24"/>
        <v>0</v>
      </c>
      <c r="G4904" t="e">
        <v>#NUM!</v>
      </c>
      <c r="H4904" s="12">
        <v>60</v>
      </c>
      <c r="I4904" s="12">
        <v>1</v>
      </c>
    </row>
    <row r="4905" spans="1:9" x14ac:dyDescent="0.25">
      <c r="A4905" s="387" t="s">
        <v>4569</v>
      </c>
      <c r="B4905" s="387" t="s">
        <v>4564</v>
      </c>
      <c r="C4905" s="387"/>
      <c r="D4905" s="387">
        <v>0</v>
      </c>
      <c r="E4905" s="387">
        <v>119285</v>
      </c>
      <c r="F4905" s="387">
        <f t="shared" si="24"/>
        <v>0</v>
      </c>
      <c r="G4905" t="e">
        <v>#NUM!</v>
      </c>
      <c r="H4905" s="13">
        <v>60</v>
      </c>
      <c r="I4905" s="12">
        <v>1</v>
      </c>
    </row>
    <row r="4906" spans="1:9" x14ac:dyDescent="0.25">
      <c r="A4906" s="386" t="s">
        <v>4570</v>
      </c>
      <c r="B4906" s="386" t="s">
        <v>4564</v>
      </c>
      <c r="C4906" s="386"/>
      <c r="D4906" s="386">
        <v>0</v>
      </c>
      <c r="E4906" s="386">
        <v>128168</v>
      </c>
      <c r="F4906" s="386">
        <f t="shared" si="24"/>
        <v>0</v>
      </c>
      <c r="G4906" t="e">
        <v>#NUM!</v>
      </c>
      <c r="H4906" s="12">
        <v>60</v>
      </c>
      <c r="I4906" s="12">
        <v>1</v>
      </c>
    </row>
    <row r="4907" spans="1:9" x14ac:dyDescent="0.25">
      <c r="A4907" s="387" t="s">
        <v>4571</v>
      </c>
      <c r="B4907" s="387" t="s">
        <v>4564</v>
      </c>
      <c r="C4907" s="387"/>
      <c r="D4907" s="387">
        <v>0</v>
      </c>
      <c r="E4907" s="387">
        <v>136527</v>
      </c>
      <c r="F4907" s="387">
        <f t="shared" si="24"/>
        <v>0</v>
      </c>
      <c r="G4907" t="e">
        <v>#NUM!</v>
      </c>
      <c r="H4907" s="13">
        <v>30</v>
      </c>
      <c r="I4907" s="12">
        <v>1</v>
      </c>
    </row>
    <row r="4908" spans="1:9" x14ac:dyDescent="0.25">
      <c r="A4908" s="386" t="s">
        <v>4572</v>
      </c>
      <c r="B4908" s="386" t="s">
        <v>4564</v>
      </c>
      <c r="C4908" s="386"/>
      <c r="D4908" s="386">
        <v>0</v>
      </c>
      <c r="E4908" s="386">
        <v>128632</v>
      </c>
      <c r="F4908" s="386">
        <f t="shared" si="24"/>
        <v>0</v>
      </c>
      <c r="G4908" t="e">
        <v>#NUM!</v>
      </c>
      <c r="H4908" s="12">
        <v>30</v>
      </c>
      <c r="I4908" s="12">
        <v>1</v>
      </c>
    </row>
    <row r="4909" spans="1:9" x14ac:dyDescent="0.25">
      <c r="A4909" s="387" t="s">
        <v>4573</v>
      </c>
      <c r="B4909" s="387" t="s">
        <v>4564</v>
      </c>
      <c r="C4909" s="387"/>
      <c r="D4909" s="321">
        <v>413</v>
      </c>
      <c r="E4909" s="387">
        <v>139483</v>
      </c>
      <c r="F4909" s="387">
        <f t="shared" si="24"/>
        <v>2.9609343074066372E-3</v>
      </c>
      <c r="G4909">
        <v>3.2936488549458103</v>
      </c>
      <c r="H4909" s="13">
        <v>30</v>
      </c>
      <c r="I4909" s="12">
        <v>1</v>
      </c>
    </row>
    <row r="4910" spans="1:9" x14ac:dyDescent="0.25">
      <c r="A4910" s="386" t="s">
        <v>4574</v>
      </c>
      <c r="B4910" s="386" t="s">
        <v>4564</v>
      </c>
      <c r="C4910" s="386"/>
      <c r="D4910" s="386">
        <v>1078</v>
      </c>
      <c r="E4910" s="386">
        <v>119970</v>
      </c>
      <c r="F4910" s="386">
        <f t="shared" si="24"/>
        <v>8.9855797282653999E-3</v>
      </c>
      <c r="G4910">
        <v>4.8676971787893768</v>
      </c>
      <c r="H4910" s="12">
        <v>15</v>
      </c>
      <c r="I4910" s="12">
        <v>1</v>
      </c>
    </row>
    <row r="4911" spans="1:9" x14ac:dyDescent="0.25">
      <c r="A4911" s="387" t="s">
        <v>4575</v>
      </c>
      <c r="B4911" s="387" t="s">
        <v>4564</v>
      </c>
      <c r="C4911" s="387"/>
      <c r="D4911" s="387">
        <v>967</v>
      </c>
      <c r="E4911" s="387">
        <v>135262</v>
      </c>
      <c r="F4911" s="387">
        <f t="shared" si="24"/>
        <v>7.1490884357764926E-3</v>
      </c>
      <c r="G4911">
        <v>3.8697809038035347</v>
      </c>
      <c r="H4911" s="13">
        <v>15</v>
      </c>
      <c r="I4911" s="12">
        <v>1</v>
      </c>
    </row>
    <row r="4912" spans="1:9" x14ac:dyDescent="0.25">
      <c r="A4912" s="386" t="s">
        <v>4576</v>
      </c>
      <c r="B4912" s="386" t="s">
        <v>4564</v>
      </c>
      <c r="C4912" s="386"/>
      <c r="D4912" s="386">
        <v>761</v>
      </c>
      <c r="E4912" s="386">
        <v>132252</v>
      </c>
      <c r="F4912" s="386">
        <f t="shared" si="24"/>
        <v>5.7541662886005504E-3</v>
      </c>
      <c r="G4912">
        <v>3.9580681563851994</v>
      </c>
      <c r="H4912" s="12">
        <v>15</v>
      </c>
      <c r="I4912" s="12">
        <v>1</v>
      </c>
    </row>
    <row r="4913" spans="1:9" x14ac:dyDescent="0.25">
      <c r="A4913" s="387" t="s">
        <v>4577</v>
      </c>
      <c r="B4913" s="387" t="s">
        <v>4564</v>
      </c>
      <c r="C4913" s="387"/>
      <c r="D4913" s="387">
        <v>986</v>
      </c>
      <c r="E4913" s="387">
        <v>142674</v>
      </c>
      <c r="F4913" s="387">
        <f t="shared" si="24"/>
        <v>6.9108597221638141E-3</v>
      </c>
      <c r="G4913">
        <v>4.6051701859880918</v>
      </c>
      <c r="H4913" s="13">
        <v>0</v>
      </c>
      <c r="I4913" s="12">
        <v>1</v>
      </c>
    </row>
    <row r="4914" spans="1:9" x14ac:dyDescent="0.25">
      <c r="A4914" s="386" t="s">
        <v>4578</v>
      </c>
      <c r="B4914" s="386" t="s">
        <v>4564</v>
      </c>
      <c r="C4914" s="386"/>
      <c r="D4914" s="386">
        <v>2167</v>
      </c>
      <c r="E4914" s="386">
        <v>145289</v>
      </c>
      <c r="F4914" s="386">
        <f t="shared" si="24"/>
        <v>1.491510024847029E-2</v>
      </c>
      <c r="G4914">
        <v>4.6051701859880918</v>
      </c>
      <c r="H4914" s="12">
        <v>0</v>
      </c>
      <c r="I4914" s="12">
        <v>1</v>
      </c>
    </row>
    <row r="4915" spans="1:9" x14ac:dyDescent="0.25">
      <c r="A4915" s="387" t="s">
        <v>4579</v>
      </c>
      <c r="B4915" s="387" t="s">
        <v>4564</v>
      </c>
      <c r="C4915" s="387"/>
      <c r="D4915" s="387">
        <v>1601</v>
      </c>
      <c r="E4915" s="387">
        <v>145672</v>
      </c>
      <c r="F4915" s="387">
        <f t="shared" si="24"/>
        <v>1.099044428579274E-2</v>
      </c>
      <c r="G4915">
        <v>4.6051701859880918</v>
      </c>
      <c r="H4915" s="13">
        <v>0</v>
      </c>
      <c r="I4915" s="12">
        <v>1</v>
      </c>
    </row>
    <row r="4916" spans="1:9" x14ac:dyDescent="0.25">
      <c r="A4916" s="390" t="s">
        <v>130</v>
      </c>
      <c r="B4916" s="390" t="s">
        <v>4564</v>
      </c>
      <c r="C4916" s="390"/>
      <c r="D4916" s="386"/>
      <c r="E4916" s="386"/>
      <c r="F4916" s="386">
        <v>0</v>
      </c>
      <c r="H4916" s="12"/>
      <c r="I4916" s="12">
        <v>10</v>
      </c>
    </row>
    <row r="4917" spans="1:9" x14ac:dyDescent="0.25">
      <c r="A4917" s="391" t="s">
        <v>131</v>
      </c>
      <c r="B4917" s="391" t="s">
        <v>4564</v>
      </c>
      <c r="C4917" s="391"/>
      <c r="D4917" s="387"/>
      <c r="E4917" s="387"/>
      <c r="F4917" s="387">
        <v>0</v>
      </c>
      <c r="H4917" s="13"/>
      <c r="I4917" s="12">
        <v>10</v>
      </c>
    </row>
    <row r="4918" spans="1:9" x14ac:dyDescent="0.25">
      <c r="A4918" s="390" t="s">
        <v>132</v>
      </c>
      <c r="B4918" s="386" t="s">
        <v>4564</v>
      </c>
      <c r="C4918" s="386"/>
      <c r="D4918" s="386"/>
      <c r="E4918" s="386"/>
      <c r="F4918" s="386">
        <v>0</v>
      </c>
      <c r="H4918" s="12"/>
      <c r="I4918" s="12">
        <v>10</v>
      </c>
    </row>
    <row r="4919" spans="1:9" x14ac:dyDescent="0.25">
      <c r="A4919" s="387" t="s">
        <v>4580</v>
      </c>
      <c r="B4919" s="387" t="s">
        <v>4564</v>
      </c>
      <c r="C4919" s="387"/>
      <c r="D4919" s="391">
        <v>0</v>
      </c>
      <c r="E4919" s="387">
        <v>119296</v>
      </c>
      <c r="F4919" s="387">
        <f>D4919/E4919</f>
        <v>0</v>
      </c>
      <c r="G4919" t="e">
        <v>#NUM!</v>
      </c>
      <c r="H4919" s="13">
        <v>120</v>
      </c>
      <c r="I4919" s="12">
        <v>10</v>
      </c>
    </row>
    <row r="4920" spans="1:9" x14ac:dyDescent="0.25">
      <c r="A4920" s="386" t="s">
        <v>4581</v>
      </c>
      <c r="B4920" s="386" t="s">
        <v>4564</v>
      </c>
      <c r="C4920" s="386"/>
      <c r="D4920" s="390">
        <v>0</v>
      </c>
      <c r="E4920" s="386">
        <v>128020</v>
      </c>
      <c r="F4920" s="386">
        <f t="shared" ref="F4920:F4933" si="25">D4920/E4920</f>
        <v>0</v>
      </c>
      <c r="G4920" t="e">
        <v>#NUM!</v>
      </c>
      <c r="H4920" s="12">
        <v>120</v>
      </c>
      <c r="I4920" s="12">
        <v>10</v>
      </c>
    </row>
    <row r="4921" spans="1:9" x14ac:dyDescent="0.25">
      <c r="A4921" s="387" t="s">
        <v>4582</v>
      </c>
      <c r="B4921" s="387" t="s">
        <v>4564</v>
      </c>
      <c r="C4921" s="387"/>
      <c r="D4921" s="391">
        <v>0</v>
      </c>
      <c r="E4921" s="387">
        <v>125213</v>
      </c>
      <c r="F4921" s="387">
        <f t="shared" si="25"/>
        <v>0</v>
      </c>
      <c r="G4921" t="e">
        <v>#NUM!</v>
      </c>
      <c r="H4921" s="13">
        <v>120</v>
      </c>
      <c r="I4921" s="12">
        <v>10</v>
      </c>
    </row>
    <row r="4922" spans="1:9" x14ac:dyDescent="0.25">
      <c r="A4922" s="386" t="s">
        <v>4583</v>
      </c>
      <c r="B4922" s="386" t="s">
        <v>4564</v>
      </c>
      <c r="C4922" s="386"/>
      <c r="D4922" s="390">
        <v>23191</v>
      </c>
      <c r="E4922" s="386">
        <v>126789</v>
      </c>
      <c r="F4922" s="386">
        <f t="shared" si="25"/>
        <v>0.18291018936974027</v>
      </c>
      <c r="G4922">
        <v>4.0334798363027513</v>
      </c>
      <c r="H4922" s="12">
        <v>60</v>
      </c>
      <c r="I4922" s="12">
        <v>10</v>
      </c>
    </row>
    <row r="4923" spans="1:9" x14ac:dyDescent="0.25">
      <c r="A4923" s="387" t="s">
        <v>4584</v>
      </c>
      <c r="B4923" s="387" t="s">
        <v>4564</v>
      </c>
      <c r="C4923" s="387"/>
      <c r="D4923" s="391">
        <v>21998</v>
      </c>
      <c r="E4923" s="387">
        <v>122788</v>
      </c>
      <c r="F4923" s="387">
        <f t="shared" si="25"/>
        <v>0.17915431475388474</v>
      </c>
      <c r="G4923">
        <v>4.0746179779430722</v>
      </c>
      <c r="H4923" s="13">
        <v>60</v>
      </c>
      <c r="I4923" s="12">
        <v>10</v>
      </c>
    </row>
    <row r="4924" spans="1:9" x14ac:dyDescent="0.25">
      <c r="A4924" s="386" t="s">
        <v>4585</v>
      </c>
      <c r="B4924" s="386" t="s">
        <v>4564</v>
      </c>
      <c r="C4924" s="386"/>
      <c r="D4924" s="390">
        <v>25971</v>
      </c>
      <c r="E4924" s="386">
        <v>128047</v>
      </c>
      <c r="F4924" s="386">
        <f t="shared" si="25"/>
        <v>0.20282396307605802</v>
      </c>
      <c r="G4924">
        <v>4.1618146797698117</v>
      </c>
      <c r="H4924" s="12">
        <v>60</v>
      </c>
      <c r="I4924" s="12">
        <v>10</v>
      </c>
    </row>
    <row r="4925" spans="1:9" x14ac:dyDescent="0.25">
      <c r="A4925" s="387" t="s">
        <v>4586</v>
      </c>
      <c r="B4925" s="387" t="s">
        <v>4564</v>
      </c>
      <c r="C4925" s="387"/>
      <c r="D4925" s="387">
        <v>34931</v>
      </c>
      <c r="E4925" s="387">
        <v>128278</v>
      </c>
      <c r="F4925" s="387">
        <f t="shared" si="25"/>
        <v>0.27230702068944013</v>
      </c>
      <c r="G4925">
        <v>4.4314147546674878</v>
      </c>
      <c r="H4925" s="13">
        <v>30</v>
      </c>
      <c r="I4925" s="12">
        <v>10</v>
      </c>
    </row>
    <row r="4926" spans="1:9" x14ac:dyDescent="0.25">
      <c r="A4926" s="386" t="s">
        <v>4587</v>
      </c>
      <c r="B4926" s="386" t="s">
        <v>4564</v>
      </c>
      <c r="C4926" s="386"/>
      <c r="D4926" s="390">
        <v>36787</v>
      </c>
      <c r="E4926" s="386">
        <v>131039</v>
      </c>
      <c r="F4926" s="386">
        <f t="shared" si="25"/>
        <v>0.28073321682857777</v>
      </c>
      <c r="G4926">
        <v>4.5237752619525757</v>
      </c>
      <c r="H4926" s="12">
        <v>30</v>
      </c>
      <c r="I4926" s="12">
        <v>10</v>
      </c>
    </row>
    <row r="4927" spans="1:9" x14ac:dyDescent="0.25">
      <c r="A4927" s="387" t="s">
        <v>4588</v>
      </c>
      <c r="B4927" s="387" t="s">
        <v>4564</v>
      </c>
      <c r="C4927" s="387"/>
      <c r="D4927" s="391">
        <v>34899</v>
      </c>
      <c r="E4927" s="387">
        <v>136504</v>
      </c>
      <c r="F4927" s="387">
        <f t="shared" si="25"/>
        <v>0.25566283771904119</v>
      </c>
      <c r="G4927">
        <v>4.3933357901686252</v>
      </c>
      <c r="H4927" s="13">
        <v>30</v>
      </c>
      <c r="I4927" s="12">
        <v>10</v>
      </c>
    </row>
    <row r="4928" spans="1:9" x14ac:dyDescent="0.25">
      <c r="A4928" s="386" t="s">
        <v>4589</v>
      </c>
      <c r="B4928" s="386" t="s">
        <v>4564</v>
      </c>
      <c r="C4928" s="386"/>
      <c r="D4928" s="390">
        <v>43842</v>
      </c>
      <c r="E4928" s="386">
        <v>104742</v>
      </c>
      <c r="F4928" s="386">
        <f t="shared" si="25"/>
        <v>0.41857134673769836</v>
      </c>
      <c r="G4928">
        <v>4.8613319298475322</v>
      </c>
      <c r="H4928" s="12">
        <v>15</v>
      </c>
      <c r="I4928" s="12">
        <v>10</v>
      </c>
    </row>
    <row r="4929" spans="1:9" x14ac:dyDescent="0.25">
      <c r="A4929" s="387" t="s">
        <v>4590</v>
      </c>
      <c r="B4929" s="387" t="s">
        <v>4564</v>
      </c>
      <c r="C4929" s="387"/>
      <c r="D4929" s="391">
        <v>40786</v>
      </c>
      <c r="E4929" s="387">
        <v>134198</v>
      </c>
      <c r="F4929" s="387">
        <f t="shared" si="25"/>
        <v>0.30392405251941162</v>
      </c>
      <c r="G4929">
        <v>4.6031482928498688</v>
      </c>
      <c r="H4929" s="13">
        <v>15</v>
      </c>
      <c r="I4929" s="12">
        <v>10</v>
      </c>
    </row>
    <row r="4930" spans="1:9" x14ac:dyDescent="0.25">
      <c r="A4930" s="386" t="s">
        <v>4591</v>
      </c>
      <c r="B4930" s="386" t="s">
        <v>4564</v>
      </c>
      <c r="C4930" s="386"/>
      <c r="D4930" s="390">
        <v>34504</v>
      </c>
      <c r="E4930" s="386">
        <v>130011</v>
      </c>
      <c r="F4930" s="386">
        <f t="shared" si="25"/>
        <v>0.26539292829068312</v>
      </c>
      <c r="G4930">
        <v>4.4306877299758742</v>
      </c>
      <c r="H4930" s="12">
        <v>15</v>
      </c>
      <c r="I4930" s="12">
        <v>10</v>
      </c>
    </row>
    <row r="4931" spans="1:9" x14ac:dyDescent="0.25">
      <c r="A4931" s="387" t="s">
        <v>4592</v>
      </c>
      <c r="B4931" s="387" t="s">
        <v>4564</v>
      </c>
      <c r="C4931" s="387"/>
      <c r="D4931" s="387">
        <v>46629</v>
      </c>
      <c r="E4931" s="387">
        <v>143925</v>
      </c>
      <c r="F4931" s="387">
        <f t="shared" si="25"/>
        <v>0.32398124022928609</v>
      </c>
      <c r="G4931">
        <v>4.6051701859880918</v>
      </c>
      <c r="H4931" s="13">
        <v>0</v>
      </c>
      <c r="I4931" s="12">
        <v>10</v>
      </c>
    </row>
    <row r="4932" spans="1:9" x14ac:dyDescent="0.25">
      <c r="A4932" s="386" t="s">
        <v>4593</v>
      </c>
      <c r="B4932" s="386" t="s">
        <v>4564</v>
      </c>
      <c r="C4932" s="386"/>
      <c r="D4932" s="386">
        <v>44978</v>
      </c>
      <c r="E4932" s="386">
        <v>147692</v>
      </c>
      <c r="F4932" s="386">
        <f t="shared" si="25"/>
        <v>0.30453917612328357</v>
      </c>
      <c r="G4932">
        <v>4.6051701859880918</v>
      </c>
      <c r="H4932" s="12">
        <v>0</v>
      </c>
      <c r="I4932" s="12">
        <v>10</v>
      </c>
    </row>
    <row r="4933" spans="1:9" x14ac:dyDescent="0.25">
      <c r="A4933" s="387" t="s">
        <v>4594</v>
      </c>
      <c r="B4933" s="387" t="s">
        <v>4564</v>
      </c>
      <c r="C4933" s="387"/>
      <c r="D4933" s="387">
        <v>45565</v>
      </c>
      <c r="E4933" s="387">
        <v>144200</v>
      </c>
      <c r="F4933" s="387">
        <f t="shared" si="25"/>
        <v>0.31598474341192789</v>
      </c>
      <c r="G4933">
        <v>4.6051701859880918</v>
      </c>
      <c r="H4933" s="13">
        <v>0</v>
      </c>
      <c r="I4933" s="12">
        <v>10</v>
      </c>
    </row>
    <row r="4934" spans="1:9" x14ac:dyDescent="0.25">
      <c r="A4934" s="387" t="s">
        <v>4595</v>
      </c>
      <c r="B4934" s="387" t="s">
        <v>4596</v>
      </c>
      <c r="C4934" s="387"/>
      <c r="D4934" s="387">
        <v>81661</v>
      </c>
      <c r="E4934" s="387">
        <v>311927</v>
      </c>
      <c r="F4934" s="387">
        <v>0.26179999999999998</v>
      </c>
      <c r="H4934" s="12"/>
      <c r="I4934" s="12">
        <v>1</v>
      </c>
    </row>
    <row r="4935" spans="1:9" x14ac:dyDescent="0.25">
      <c r="A4935" s="386" t="s">
        <v>4597</v>
      </c>
      <c r="B4935" s="386" t="s">
        <v>4596</v>
      </c>
      <c r="C4935" s="386"/>
      <c r="D4935" s="386">
        <v>30856</v>
      </c>
      <c r="E4935" s="386">
        <v>306893</v>
      </c>
      <c r="F4935" s="386">
        <v>0.10050000000000001</v>
      </c>
      <c r="H4935" s="13"/>
      <c r="I4935" s="12">
        <v>1</v>
      </c>
    </row>
    <row r="4936" spans="1:9" x14ac:dyDescent="0.25">
      <c r="A4936" s="387" t="s">
        <v>4598</v>
      </c>
      <c r="B4936" s="387" t="s">
        <v>4596</v>
      </c>
      <c r="C4936" s="387"/>
      <c r="D4936" s="387">
        <v>33776</v>
      </c>
      <c r="E4936" s="387">
        <v>303050</v>
      </c>
      <c r="F4936" s="387">
        <v>0.1115</v>
      </c>
      <c r="H4936" s="12"/>
      <c r="I4936" s="12">
        <v>1</v>
      </c>
    </row>
    <row r="4937" spans="1:9" x14ac:dyDescent="0.25">
      <c r="A4937" s="386" t="s">
        <v>4599</v>
      </c>
      <c r="B4937" s="386" t="s">
        <v>4596</v>
      </c>
      <c r="C4937" s="386"/>
      <c r="D4937" s="386">
        <v>13001</v>
      </c>
      <c r="E4937" s="386">
        <v>351785</v>
      </c>
      <c r="F4937" s="386">
        <v>3.696E-2</v>
      </c>
      <c r="G4937" t="s">
        <v>1037</v>
      </c>
      <c r="H4937" s="13">
        <v>120</v>
      </c>
      <c r="I4937" s="12">
        <v>1</v>
      </c>
    </row>
    <row r="4938" spans="1:9" x14ac:dyDescent="0.25">
      <c r="A4938" s="387" t="s">
        <v>4600</v>
      </c>
      <c r="B4938" s="387" t="s">
        <v>4596</v>
      </c>
      <c r="C4938" s="387"/>
      <c r="D4938" s="387">
        <v>14094</v>
      </c>
      <c r="E4938" s="387">
        <v>352327</v>
      </c>
      <c r="F4938" s="387">
        <v>0.04</v>
      </c>
      <c r="G4938" t="s">
        <v>1037</v>
      </c>
      <c r="H4938" s="12">
        <v>120</v>
      </c>
      <c r="I4938" s="12">
        <v>1</v>
      </c>
    </row>
    <row r="4939" spans="1:9" x14ac:dyDescent="0.25">
      <c r="A4939" s="386" t="s">
        <v>4601</v>
      </c>
      <c r="B4939" s="386" t="s">
        <v>4596</v>
      </c>
      <c r="C4939" s="386"/>
      <c r="D4939" s="386">
        <v>16928</v>
      </c>
      <c r="E4939" s="386">
        <v>343519</v>
      </c>
      <c r="F4939" s="386">
        <v>4.9279999999999997E-2</v>
      </c>
      <c r="G4939" t="s">
        <v>1037</v>
      </c>
      <c r="H4939" s="13">
        <v>120</v>
      </c>
      <c r="I4939" s="12">
        <v>1</v>
      </c>
    </row>
    <row r="4940" spans="1:9" x14ac:dyDescent="0.25">
      <c r="A4940" s="387" t="s">
        <v>4602</v>
      </c>
      <c r="B4940" s="387" t="s">
        <v>4596</v>
      </c>
      <c r="C4940" s="387"/>
      <c r="D4940" s="387">
        <v>28382</v>
      </c>
      <c r="E4940" s="387">
        <v>412244</v>
      </c>
      <c r="F4940" s="387">
        <v>6.8849999999999995E-2</v>
      </c>
      <c r="G4940" t="s">
        <v>1037</v>
      </c>
      <c r="H4940" s="12">
        <v>60</v>
      </c>
      <c r="I4940" s="12">
        <v>1</v>
      </c>
    </row>
    <row r="4941" spans="1:9" x14ac:dyDescent="0.25">
      <c r="A4941" s="386" t="s">
        <v>4603</v>
      </c>
      <c r="B4941" s="386" t="s">
        <v>4596</v>
      </c>
      <c r="C4941" s="386"/>
      <c r="D4941" s="386">
        <v>28330</v>
      </c>
      <c r="E4941" s="386">
        <v>383266</v>
      </c>
      <c r="F4941" s="386">
        <v>7.392E-2</v>
      </c>
      <c r="G4941" t="s">
        <v>1037</v>
      </c>
      <c r="H4941" s="13">
        <v>60</v>
      </c>
      <c r="I4941" s="12">
        <v>1</v>
      </c>
    </row>
    <row r="4942" spans="1:9" x14ac:dyDescent="0.25">
      <c r="A4942" s="387" t="s">
        <v>4604</v>
      </c>
      <c r="B4942" s="387" t="s">
        <v>4596</v>
      </c>
      <c r="C4942" s="387"/>
      <c r="D4942" s="387">
        <v>30431</v>
      </c>
      <c r="E4942" s="387">
        <v>391834</v>
      </c>
      <c r="F4942" s="387">
        <v>7.7660000000000007E-2</v>
      </c>
      <c r="G4942" t="s">
        <v>1037</v>
      </c>
      <c r="H4942" s="12">
        <v>60</v>
      </c>
      <c r="I4942" s="12">
        <v>1</v>
      </c>
    </row>
    <row r="4943" spans="1:9" x14ac:dyDescent="0.25">
      <c r="A4943" s="386" t="s">
        <v>4605</v>
      </c>
      <c r="B4943" s="386" t="s">
        <v>4596</v>
      </c>
      <c r="C4943" s="386"/>
      <c r="D4943" s="386">
        <v>73768</v>
      </c>
      <c r="E4943" s="386">
        <v>363557</v>
      </c>
      <c r="F4943" s="386">
        <v>0.2029</v>
      </c>
      <c r="G4943">
        <v>1.4421785685734614</v>
      </c>
      <c r="H4943" s="13">
        <v>30</v>
      </c>
      <c r="I4943" s="12">
        <v>1</v>
      </c>
    </row>
    <row r="4944" spans="1:9" x14ac:dyDescent="0.25">
      <c r="A4944" s="387" t="s">
        <v>4606</v>
      </c>
      <c r="B4944" s="387" t="s">
        <v>4596</v>
      </c>
      <c r="C4944" s="387"/>
      <c r="D4944" s="387">
        <v>81536</v>
      </c>
      <c r="E4944" s="387">
        <v>361706</v>
      </c>
      <c r="F4944" s="387">
        <v>0.22539999999999999</v>
      </c>
      <c r="G4944">
        <v>1.8659252113690685</v>
      </c>
      <c r="H4944" s="12">
        <v>30</v>
      </c>
      <c r="I4944" s="12">
        <v>1</v>
      </c>
    </row>
    <row r="4945" spans="1:9" x14ac:dyDescent="0.25">
      <c r="A4945" s="386" t="s">
        <v>4607</v>
      </c>
      <c r="B4945" s="386" t="s">
        <v>4596</v>
      </c>
      <c r="C4945" s="386"/>
      <c r="D4945" s="386">
        <v>81913</v>
      </c>
      <c r="E4945" s="386">
        <v>360304</v>
      </c>
      <c r="F4945" s="386">
        <v>0.2273</v>
      </c>
      <c r="G4945">
        <v>2.0465618157506325</v>
      </c>
      <c r="H4945" s="13">
        <v>30</v>
      </c>
      <c r="I4945" s="12">
        <v>1</v>
      </c>
    </row>
    <row r="4946" spans="1:9" x14ac:dyDescent="0.25">
      <c r="A4946" s="387" t="s">
        <v>4608</v>
      </c>
      <c r="B4946" s="387" t="s">
        <v>4596</v>
      </c>
      <c r="C4946" s="387"/>
      <c r="D4946" s="387">
        <v>155197</v>
      </c>
      <c r="E4946" s="387">
        <v>355101</v>
      </c>
      <c r="F4946" s="387">
        <v>0.437</v>
      </c>
      <c r="G4946">
        <v>3.2677077959315959</v>
      </c>
      <c r="H4946" s="12">
        <v>15</v>
      </c>
      <c r="I4946" s="12">
        <v>1</v>
      </c>
    </row>
    <row r="4947" spans="1:9" x14ac:dyDescent="0.25">
      <c r="A4947" s="386" t="s">
        <v>4609</v>
      </c>
      <c r="B4947" s="386" t="s">
        <v>4596</v>
      </c>
      <c r="C4947" s="386"/>
      <c r="D4947" s="386">
        <v>162950</v>
      </c>
      <c r="E4947" s="386">
        <v>357303</v>
      </c>
      <c r="F4947" s="386">
        <v>0.45610000000000001</v>
      </c>
      <c r="G4947">
        <v>3.3519441769045319</v>
      </c>
      <c r="H4947" s="13">
        <v>15</v>
      </c>
      <c r="I4947" s="12">
        <v>1</v>
      </c>
    </row>
    <row r="4948" spans="1:9" x14ac:dyDescent="0.25">
      <c r="A4948" s="387" t="s">
        <v>4610</v>
      </c>
      <c r="B4948" s="387" t="s">
        <v>4596</v>
      </c>
      <c r="C4948" s="387"/>
      <c r="D4948" s="387">
        <v>171018</v>
      </c>
      <c r="E4948" s="387">
        <v>367807</v>
      </c>
      <c r="F4948" s="387">
        <v>0.46500000000000002</v>
      </c>
      <c r="G4948">
        <v>3.5342202502975737</v>
      </c>
      <c r="H4948" s="12">
        <v>15</v>
      </c>
      <c r="I4948" s="12">
        <v>1</v>
      </c>
    </row>
    <row r="4949" spans="1:9" x14ac:dyDescent="0.25">
      <c r="A4949" s="386" t="s">
        <v>4611</v>
      </c>
      <c r="B4949" s="386" t="s">
        <v>4596</v>
      </c>
      <c r="C4949" s="386"/>
      <c r="D4949" s="386">
        <v>415633</v>
      </c>
      <c r="E4949" s="386">
        <v>340428</v>
      </c>
      <c r="F4949" s="386">
        <v>1.2210000000000001</v>
      </c>
      <c r="G4949">
        <v>4.6051701859880918</v>
      </c>
      <c r="H4949" s="13">
        <v>0</v>
      </c>
      <c r="I4949" s="12">
        <v>1</v>
      </c>
    </row>
    <row r="4950" spans="1:9" x14ac:dyDescent="0.25">
      <c r="A4950" s="387" t="s">
        <v>4612</v>
      </c>
      <c r="B4950" s="387" t="s">
        <v>4596</v>
      </c>
      <c r="C4950" s="387"/>
      <c r="D4950" s="387">
        <v>427371</v>
      </c>
      <c r="E4950" s="387">
        <v>355478</v>
      </c>
      <c r="F4950" s="387">
        <v>1.202</v>
      </c>
      <c r="G4950">
        <v>4.6051701859880918</v>
      </c>
      <c r="H4950" s="12">
        <v>0</v>
      </c>
      <c r="I4950" s="12">
        <v>1</v>
      </c>
    </row>
    <row r="4951" spans="1:9" x14ac:dyDescent="0.25">
      <c r="A4951" s="386" t="s">
        <v>4613</v>
      </c>
      <c r="B4951" s="386" t="s">
        <v>4596</v>
      </c>
      <c r="C4951" s="386"/>
      <c r="D4951" s="386">
        <v>366701</v>
      </c>
      <c r="E4951" s="386">
        <v>347846</v>
      </c>
      <c r="F4951" s="386">
        <v>1.054</v>
      </c>
      <c r="G4951">
        <v>4.6051701859880918</v>
      </c>
      <c r="H4951" s="13">
        <v>0</v>
      </c>
      <c r="I4951" s="12">
        <v>1</v>
      </c>
    </row>
    <row r="4952" spans="1:9" x14ac:dyDescent="0.25">
      <c r="A4952" s="387" t="s">
        <v>4614</v>
      </c>
      <c r="B4952" s="387" t="s">
        <v>4596</v>
      </c>
      <c r="C4952" s="387"/>
      <c r="D4952" s="387">
        <v>65555</v>
      </c>
      <c r="E4952" s="387">
        <v>251517</v>
      </c>
      <c r="F4952" s="387">
        <v>0.2606</v>
      </c>
      <c r="H4952" s="12"/>
      <c r="I4952" s="12">
        <v>10</v>
      </c>
    </row>
    <row r="4953" spans="1:9" x14ac:dyDescent="0.25">
      <c r="A4953" s="386" t="s">
        <v>4615</v>
      </c>
      <c r="B4953" s="386" t="s">
        <v>4596</v>
      </c>
      <c r="C4953" s="386"/>
      <c r="D4953" s="386">
        <v>47519</v>
      </c>
      <c r="E4953" s="386">
        <v>250822</v>
      </c>
      <c r="F4953" s="386">
        <v>0.1895</v>
      </c>
      <c r="H4953" s="13"/>
      <c r="I4953" s="12">
        <v>10</v>
      </c>
    </row>
    <row r="4954" spans="1:9" x14ac:dyDescent="0.25">
      <c r="A4954" s="387" t="s">
        <v>4616</v>
      </c>
      <c r="B4954" s="387" t="s">
        <v>4596</v>
      </c>
      <c r="C4954" s="387"/>
      <c r="D4954" s="387">
        <v>8259</v>
      </c>
      <c r="E4954" s="387">
        <v>241107</v>
      </c>
      <c r="F4954" s="387">
        <v>3.4259999999999999E-2</v>
      </c>
      <c r="H4954" s="12"/>
      <c r="I4954" s="12">
        <v>10</v>
      </c>
    </row>
    <row r="4955" spans="1:9" x14ac:dyDescent="0.25">
      <c r="A4955" s="386" t="s">
        <v>4617</v>
      </c>
      <c r="B4955" s="386" t="s">
        <v>4596</v>
      </c>
      <c r="C4955" s="386"/>
      <c r="D4955" s="386">
        <v>352505</v>
      </c>
      <c r="E4955" s="386">
        <v>270758</v>
      </c>
      <c r="F4955" s="386">
        <v>1.302</v>
      </c>
      <c r="G4955">
        <v>3.0671714075192136</v>
      </c>
      <c r="H4955" s="13">
        <v>120</v>
      </c>
      <c r="I4955" s="12">
        <v>10</v>
      </c>
    </row>
    <row r="4956" spans="1:9" x14ac:dyDescent="0.25">
      <c r="A4956" s="387" t="s">
        <v>4618</v>
      </c>
      <c r="B4956" s="387" t="s">
        <v>4596</v>
      </c>
      <c r="C4956" s="387"/>
      <c r="D4956" s="387">
        <v>424146</v>
      </c>
      <c r="E4956" s="387">
        <v>287038</v>
      </c>
      <c r="F4956" s="387">
        <v>1.478</v>
      </c>
      <c r="G4956">
        <v>3.4059808848863007</v>
      </c>
      <c r="H4956" s="12">
        <v>120</v>
      </c>
      <c r="I4956" s="12">
        <v>10</v>
      </c>
    </row>
    <row r="4957" spans="1:9" x14ac:dyDescent="0.25">
      <c r="A4957" s="386" t="s">
        <v>4619</v>
      </c>
      <c r="B4957" s="386" t="s">
        <v>4596</v>
      </c>
      <c r="C4957" s="386"/>
      <c r="D4957" s="386">
        <v>434188</v>
      </c>
      <c r="E4957" s="386">
        <v>293854</v>
      </c>
      <c r="F4957" s="386">
        <v>1.478</v>
      </c>
      <c r="G4957">
        <v>3.319609787402066</v>
      </c>
      <c r="H4957" s="13">
        <v>120</v>
      </c>
      <c r="I4957" s="12">
        <v>10</v>
      </c>
    </row>
    <row r="4958" spans="1:9" x14ac:dyDescent="0.25">
      <c r="A4958" s="387" t="s">
        <v>4620</v>
      </c>
      <c r="B4958" s="387" t="s">
        <v>4596</v>
      </c>
      <c r="C4958" s="387"/>
      <c r="D4958" s="387">
        <v>723939</v>
      </c>
      <c r="E4958" s="387">
        <v>298716</v>
      </c>
      <c r="F4958" s="387">
        <v>2.4239999999999999</v>
      </c>
      <c r="G4958">
        <v>3.7521547504181125</v>
      </c>
      <c r="H4958" s="12">
        <v>60</v>
      </c>
      <c r="I4958" s="12">
        <v>10</v>
      </c>
    </row>
    <row r="4959" spans="1:9" x14ac:dyDescent="0.25">
      <c r="A4959" s="386" t="s">
        <v>4621</v>
      </c>
      <c r="B4959" s="386" t="s">
        <v>4596</v>
      </c>
      <c r="C4959" s="386"/>
      <c r="D4959" s="386">
        <v>737049</v>
      </c>
      <c r="E4959" s="386">
        <v>293256</v>
      </c>
      <c r="F4959" s="386">
        <v>2.5129999999999999</v>
      </c>
      <c r="G4959">
        <v>3.9860420057300607</v>
      </c>
      <c r="H4959" s="13">
        <v>60</v>
      </c>
      <c r="I4959" s="12">
        <v>10</v>
      </c>
    </row>
    <row r="4960" spans="1:9" x14ac:dyDescent="0.25">
      <c r="A4960" s="387" t="s">
        <v>4622</v>
      </c>
      <c r="B4960" s="387" t="s">
        <v>4596</v>
      </c>
      <c r="C4960" s="387"/>
      <c r="D4960" s="387">
        <v>713604</v>
      </c>
      <c r="E4960" s="387">
        <v>292196</v>
      </c>
      <c r="F4960" s="387">
        <v>2.4420000000000002</v>
      </c>
      <c r="G4960">
        <v>3.8690128208600121</v>
      </c>
      <c r="H4960" s="12">
        <v>60</v>
      </c>
      <c r="I4960" s="12">
        <v>10</v>
      </c>
    </row>
    <row r="4961" spans="1:9" x14ac:dyDescent="0.25">
      <c r="A4961" s="386" t="s">
        <v>4623</v>
      </c>
      <c r="B4961" s="386" t="s">
        <v>4596</v>
      </c>
      <c r="C4961" s="386"/>
      <c r="D4961" s="386">
        <v>1032551</v>
      </c>
      <c r="E4961" s="386">
        <v>272686</v>
      </c>
      <c r="F4961" s="386">
        <v>3.7869999999999999</v>
      </c>
      <c r="G4961">
        <v>4.2236688094223407</v>
      </c>
      <c r="H4961" s="13">
        <v>30</v>
      </c>
      <c r="I4961" s="12">
        <v>10</v>
      </c>
    </row>
    <row r="4962" spans="1:9" x14ac:dyDescent="0.25">
      <c r="A4962" s="387" t="s">
        <v>4624</v>
      </c>
      <c r="B4962" s="387" t="s">
        <v>4596</v>
      </c>
      <c r="C4962" s="387"/>
      <c r="D4962" s="387">
        <v>1113765</v>
      </c>
      <c r="E4962" s="387">
        <v>279721</v>
      </c>
      <c r="F4962" s="387">
        <v>3.9820000000000002</v>
      </c>
      <c r="G4962">
        <v>4.4713622568722933</v>
      </c>
      <c r="H4962" s="12">
        <v>30</v>
      </c>
      <c r="I4962" s="12">
        <v>10</v>
      </c>
    </row>
    <row r="4963" spans="1:9" x14ac:dyDescent="0.25">
      <c r="A4963" s="386" t="s">
        <v>4625</v>
      </c>
      <c r="B4963" s="386" t="s">
        <v>4596</v>
      </c>
      <c r="C4963" s="386"/>
      <c r="D4963" s="386">
        <v>1059396</v>
      </c>
      <c r="E4963" s="386">
        <v>293988</v>
      </c>
      <c r="F4963" s="386">
        <v>3.6040000000000001</v>
      </c>
      <c r="G4963">
        <v>4.2808091481195749</v>
      </c>
      <c r="H4963" s="13">
        <v>30</v>
      </c>
      <c r="I4963" s="12">
        <v>10</v>
      </c>
    </row>
    <row r="4964" spans="1:9" x14ac:dyDescent="0.25">
      <c r="A4964" s="387" t="s">
        <v>4626</v>
      </c>
      <c r="B4964" s="387" t="s">
        <v>4596</v>
      </c>
      <c r="C4964" s="387"/>
      <c r="D4964" s="387">
        <v>1148844</v>
      </c>
      <c r="E4964" s="387">
        <v>285978</v>
      </c>
      <c r="F4964" s="387">
        <v>4.0170000000000003</v>
      </c>
      <c r="G4964">
        <v>4.2851765320263038</v>
      </c>
      <c r="H4964" s="12">
        <v>15</v>
      </c>
      <c r="I4964" s="12">
        <v>10</v>
      </c>
    </row>
    <row r="4965" spans="1:9" x14ac:dyDescent="0.25">
      <c r="A4965" s="386" t="s">
        <v>4627</v>
      </c>
      <c r="B4965" s="386" t="s">
        <v>4596</v>
      </c>
      <c r="C4965" s="386"/>
      <c r="D4965" s="386">
        <v>1172941</v>
      </c>
      <c r="E4965" s="386">
        <v>288421</v>
      </c>
      <c r="F4965" s="386">
        <v>4.0670000000000002</v>
      </c>
      <c r="G4965">
        <v>4.4933665029930134</v>
      </c>
      <c r="H4965" s="13">
        <v>15</v>
      </c>
      <c r="I4965" s="12">
        <v>10</v>
      </c>
    </row>
    <row r="4966" spans="1:9" x14ac:dyDescent="0.25">
      <c r="A4966" s="387" t="s">
        <v>4628</v>
      </c>
      <c r="B4966" s="387" t="s">
        <v>4596</v>
      </c>
      <c r="C4966" s="387"/>
      <c r="D4966" s="387">
        <v>1159629</v>
      </c>
      <c r="E4966" s="387">
        <v>289398</v>
      </c>
      <c r="F4966" s="387">
        <v>4.0069999999999997</v>
      </c>
      <c r="G4966">
        <v>4.3915134093887733</v>
      </c>
      <c r="H4966" s="12">
        <v>15</v>
      </c>
      <c r="I4966" s="12">
        <v>10</v>
      </c>
    </row>
    <row r="4967" spans="1:9" x14ac:dyDescent="0.25">
      <c r="A4967" s="386" t="s">
        <v>4629</v>
      </c>
      <c r="B4967" s="386" t="s">
        <v>4596</v>
      </c>
      <c r="C4967" s="386"/>
      <c r="D4967" s="386">
        <v>1392759</v>
      </c>
      <c r="E4967" s="386">
        <v>254563</v>
      </c>
      <c r="F4967" s="386">
        <v>5.4710000000000001</v>
      </c>
      <c r="G4967">
        <v>4.6051701859880918</v>
      </c>
      <c r="H4967" s="13">
        <v>0</v>
      </c>
      <c r="I4967" s="12">
        <v>10</v>
      </c>
    </row>
    <row r="4968" spans="1:9" x14ac:dyDescent="0.25">
      <c r="A4968" s="387" t="s">
        <v>4630</v>
      </c>
      <c r="B4968" s="387" t="s">
        <v>4596</v>
      </c>
      <c r="C4968" s="387"/>
      <c r="D4968" s="387">
        <v>1217782</v>
      </c>
      <c r="E4968" s="387">
        <v>268896</v>
      </c>
      <c r="F4968" s="387">
        <v>4.5289999999999999</v>
      </c>
      <c r="G4968">
        <v>4.6051701859880918</v>
      </c>
      <c r="H4968" s="12">
        <v>0</v>
      </c>
      <c r="I4968" s="12">
        <v>10</v>
      </c>
    </row>
    <row r="4969" spans="1:9" x14ac:dyDescent="0.25">
      <c r="A4969" s="386" t="s">
        <v>4631</v>
      </c>
      <c r="B4969" s="386" t="s">
        <v>4596</v>
      </c>
      <c r="C4969" s="386"/>
      <c r="D4969" s="386">
        <v>1311267</v>
      </c>
      <c r="E4969" s="386">
        <v>266341</v>
      </c>
      <c r="F4969" s="386">
        <v>4.923</v>
      </c>
      <c r="G4969">
        <v>4.6051701859880918</v>
      </c>
      <c r="H4969" s="13">
        <v>0</v>
      </c>
      <c r="I4969" s="12">
        <v>10</v>
      </c>
    </row>
    <row r="4970" spans="1:9" x14ac:dyDescent="0.25">
      <c r="A4970" s="387" t="s">
        <v>4614</v>
      </c>
      <c r="B4970" s="387" t="s">
        <v>4632</v>
      </c>
      <c r="C4970" s="387"/>
      <c r="D4970" s="387">
        <v>169</v>
      </c>
      <c r="E4970" s="387">
        <v>251517</v>
      </c>
      <c r="F4970" s="387">
        <v>6.7159999999999995E-4</v>
      </c>
      <c r="H4970" s="12"/>
      <c r="I4970" s="12">
        <v>10</v>
      </c>
    </row>
    <row r="4971" spans="1:9" x14ac:dyDescent="0.25">
      <c r="A4971" s="386" t="s">
        <v>4615</v>
      </c>
      <c r="B4971" s="386" t="s">
        <v>4632</v>
      </c>
      <c r="C4971" s="386"/>
      <c r="D4971" s="386">
        <v>214</v>
      </c>
      <c r="E4971" s="386">
        <v>250822</v>
      </c>
      <c r="F4971" s="386">
        <v>8.5220000000000001E-4</v>
      </c>
      <c r="H4971" s="13"/>
      <c r="I4971" s="12">
        <v>10</v>
      </c>
    </row>
    <row r="4972" spans="1:9" x14ac:dyDescent="0.25">
      <c r="A4972" s="387" t="s">
        <v>4616</v>
      </c>
      <c r="B4972" s="387" t="s">
        <v>4632</v>
      </c>
      <c r="C4972" s="387"/>
      <c r="D4972" s="387">
        <v>124</v>
      </c>
      <c r="E4972" s="387">
        <v>241107</v>
      </c>
      <c r="F4972" s="387">
        <v>5.1329999999999995E-4</v>
      </c>
      <c r="H4972" s="12"/>
      <c r="I4972" s="12">
        <v>10</v>
      </c>
    </row>
    <row r="4973" spans="1:9" x14ac:dyDescent="0.25">
      <c r="A4973" s="386" t="s">
        <v>4633</v>
      </c>
      <c r="B4973" s="386" t="s">
        <v>4632</v>
      </c>
      <c r="C4973" s="386"/>
      <c r="D4973" s="386">
        <v>111855</v>
      </c>
      <c r="E4973" s="386">
        <v>313780</v>
      </c>
      <c r="F4973" s="386">
        <v>0.35649999999999998</v>
      </c>
      <c r="G4973">
        <v>3.8811965397443524</v>
      </c>
      <c r="H4973" s="13">
        <v>120</v>
      </c>
      <c r="I4973" s="12">
        <v>10</v>
      </c>
    </row>
    <row r="4974" spans="1:9" x14ac:dyDescent="0.25">
      <c r="A4974" s="387" t="s">
        <v>4634</v>
      </c>
      <c r="B4974" s="387" t="s">
        <v>4632</v>
      </c>
      <c r="C4974" s="387"/>
      <c r="D4974" s="387">
        <v>139960</v>
      </c>
      <c r="E4974" s="387">
        <v>314409</v>
      </c>
      <c r="F4974" s="387">
        <v>0.44519999999999998</v>
      </c>
      <c r="G4974">
        <v>4.3749076996055347</v>
      </c>
      <c r="H4974" s="12">
        <v>120</v>
      </c>
      <c r="I4974" s="12">
        <v>10</v>
      </c>
    </row>
    <row r="4975" spans="1:9" x14ac:dyDescent="0.25">
      <c r="A4975" s="386" t="s">
        <v>4635</v>
      </c>
      <c r="B4975" s="386" t="s">
        <v>4632</v>
      </c>
      <c r="C4975" s="386"/>
      <c r="D4975" s="386">
        <v>121256</v>
      </c>
      <c r="E4975" s="386">
        <v>318127</v>
      </c>
      <c r="F4975" s="386">
        <v>0.38119999999999998</v>
      </c>
      <c r="G4975">
        <v>4.2047291988591047</v>
      </c>
      <c r="H4975" s="13">
        <v>120</v>
      </c>
      <c r="I4975" s="12">
        <v>10</v>
      </c>
    </row>
    <row r="4976" spans="1:9" x14ac:dyDescent="0.25">
      <c r="A4976" s="387" t="s">
        <v>4636</v>
      </c>
      <c r="B4976" s="387" t="s">
        <v>4632</v>
      </c>
      <c r="C4976" s="387"/>
      <c r="D4976" s="387">
        <v>160289</v>
      </c>
      <c r="E4976" s="387">
        <v>338985</v>
      </c>
      <c r="F4976" s="387">
        <v>0.4728</v>
      </c>
      <c r="G4976">
        <v>4.1640040760728008</v>
      </c>
      <c r="H4976" s="12">
        <v>60</v>
      </c>
      <c r="I4976" s="12">
        <v>10</v>
      </c>
    </row>
    <row r="4977" spans="1:9" x14ac:dyDescent="0.25">
      <c r="A4977" s="386" t="s">
        <v>4637</v>
      </c>
      <c r="B4977" s="386" t="s">
        <v>4632</v>
      </c>
      <c r="C4977" s="386"/>
      <c r="D4977" s="386">
        <v>175449</v>
      </c>
      <c r="E4977" s="386">
        <v>328484</v>
      </c>
      <c r="F4977" s="386">
        <v>0.53410000000000002</v>
      </c>
      <c r="G4977">
        <v>4.5572213952220837</v>
      </c>
      <c r="H4977" s="13">
        <v>60</v>
      </c>
      <c r="I4977" s="12">
        <v>10</v>
      </c>
    </row>
    <row r="4978" spans="1:9" x14ac:dyDescent="0.25">
      <c r="A4978" s="387" t="s">
        <v>4638</v>
      </c>
      <c r="B4978" s="387" t="s">
        <v>4632</v>
      </c>
      <c r="C4978" s="387"/>
      <c r="D4978" s="387">
        <v>157167</v>
      </c>
      <c r="E4978" s="387">
        <v>330014</v>
      </c>
      <c r="F4978" s="387">
        <v>0.47620000000000001</v>
      </c>
      <c r="G4978">
        <v>4.4275988950902843</v>
      </c>
      <c r="H4978" s="12">
        <v>60</v>
      </c>
      <c r="I4978" s="12">
        <v>10</v>
      </c>
    </row>
    <row r="4979" spans="1:9" x14ac:dyDescent="0.25">
      <c r="A4979" s="386" t="s">
        <v>4639</v>
      </c>
      <c r="B4979" s="386" t="s">
        <v>4632</v>
      </c>
      <c r="C4979" s="386"/>
      <c r="D4979" s="386">
        <v>180478</v>
      </c>
      <c r="E4979" s="386">
        <v>337598</v>
      </c>
      <c r="F4979" s="386">
        <v>0.53459999999999996</v>
      </c>
      <c r="G4979">
        <v>4.2870166635218467</v>
      </c>
      <c r="H4979" s="13">
        <v>30</v>
      </c>
      <c r="I4979" s="12">
        <v>10</v>
      </c>
    </row>
    <row r="4980" spans="1:9" x14ac:dyDescent="0.25">
      <c r="A4980" s="387" t="s">
        <v>4640</v>
      </c>
      <c r="B4980" s="387" t="s">
        <v>4632</v>
      </c>
      <c r="C4980" s="387"/>
      <c r="D4980" s="387">
        <v>182291</v>
      </c>
      <c r="E4980" s="387">
        <v>328377</v>
      </c>
      <c r="F4980" s="387">
        <v>0.55510000000000004</v>
      </c>
      <c r="G4980">
        <v>4.5958347424835457</v>
      </c>
      <c r="H4980" s="12">
        <v>30</v>
      </c>
      <c r="I4980" s="12">
        <v>10</v>
      </c>
    </row>
    <row r="4981" spans="1:9" x14ac:dyDescent="0.25">
      <c r="A4981" s="386" t="s">
        <v>4641</v>
      </c>
      <c r="B4981" s="386" t="s">
        <v>4632</v>
      </c>
      <c r="C4981" s="386"/>
      <c r="D4981" s="386">
        <v>151086</v>
      </c>
      <c r="E4981" s="386">
        <v>327341</v>
      </c>
      <c r="F4981" s="386">
        <v>0.46160000000000001</v>
      </c>
      <c r="G4981">
        <v>4.3964145095391203</v>
      </c>
      <c r="H4981" s="13">
        <v>30</v>
      </c>
      <c r="I4981" s="12">
        <v>10</v>
      </c>
    </row>
    <row r="4982" spans="1:9" x14ac:dyDescent="0.25">
      <c r="A4982" s="387" t="s">
        <v>4642</v>
      </c>
      <c r="B4982" s="387" t="s">
        <v>4632</v>
      </c>
      <c r="C4982" s="387"/>
      <c r="D4982" s="387">
        <v>163563</v>
      </c>
      <c r="E4982" s="387">
        <v>346751</v>
      </c>
      <c r="F4982" s="387">
        <v>0.47170000000000001</v>
      </c>
      <c r="G4982">
        <v>4.1616714462534787</v>
      </c>
      <c r="H4982" s="12">
        <v>15</v>
      </c>
      <c r="I4982" s="12">
        <v>10</v>
      </c>
    </row>
    <row r="4983" spans="1:9" x14ac:dyDescent="0.25">
      <c r="A4983" s="386" t="s">
        <v>4643</v>
      </c>
      <c r="B4983" s="386" t="s">
        <v>4632</v>
      </c>
      <c r="C4983" s="386"/>
      <c r="D4983" s="386">
        <v>174537</v>
      </c>
      <c r="E4983" s="386">
        <v>322424</v>
      </c>
      <c r="F4983" s="386">
        <v>0.5413</v>
      </c>
      <c r="G4983">
        <v>4.5706288938174913</v>
      </c>
      <c r="H4983" s="13">
        <v>15</v>
      </c>
      <c r="I4983" s="12">
        <v>10</v>
      </c>
    </row>
    <row r="4984" spans="1:9" x14ac:dyDescent="0.25">
      <c r="A4984" s="387" t="s">
        <v>4644</v>
      </c>
      <c r="B4984" s="387" t="s">
        <v>4632</v>
      </c>
      <c r="C4984" s="387"/>
      <c r="D4984" s="387">
        <v>181414</v>
      </c>
      <c r="E4984" s="387">
        <v>321322</v>
      </c>
      <c r="F4984" s="387">
        <v>0.56459999999999999</v>
      </c>
      <c r="G4984">
        <v>4.5981020317960297</v>
      </c>
      <c r="H4984" s="12">
        <v>15</v>
      </c>
      <c r="I4984" s="12">
        <v>10</v>
      </c>
    </row>
    <row r="4985" spans="1:9" x14ac:dyDescent="0.25">
      <c r="A4985" s="386" t="s">
        <v>4645</v>
      </c>
      <c r="B4985" s="386" t="s">
        <v>4632</v>
      </c>
      <c r="C4985" s="386"/>
      <c r="D4985" s="386">
        <v>214233</v>
      </c>
      <c r="E4985" s="386">
        <v>291619</v>
      </c>
      <c r="F4985" s="386">
        <v>0.73460000000000003</v>
      </c>
      <c r="G4985">
        <v>4.6051701859880918</v>
      </c>
      <c r="H4985" s="13">
        <v>0</v>
      </c>
      <c r="I4985" s="12">
        <v>10</v>
      </c>
    </row>
    <row r="4986" spans="1:9" x14ac:dyDescent="0.25">
      <c r="A4986" s="387" t="s">
        <v>4646</v>
      </c>
      <c r="B4986" s="387" t="s">
        <v>4632</v>
      </c>
      <c r="C4986" s="387"/>
      <c r="D4986" s="387">
        <v>154743</v>
      </c>
      <c r="E4986" s="387">
        <v>276159</v>
      </c>
      <c r="F4986" s="387">
        <v>0.56030000000000002</v>
      </c>
      <c r="G4986">
        <v>4.6051701859880918</v>
      </c>
      <c r="H4986" s="12">
        <v>0</v>
      </c>
      <c r="I4986" s="12">
        <v>10</v>
      </c>
    </row>
    <row r="4987" spans="1:9" x14ac:dyDescent="0.25">
      <c r="A4987" s="386" t="s">
        <v>4647</v>
      </c>
      <c r="B4987" s="386" t="s">
        <v>4632</v>
      </c>
      <c r="C4987" s="386"/>
      <c r="D4987" s="386">
        <v>160037</v>
      </c>
      <c r="E4987" s="386">
        <v>281475</v>
      </c>
      <c r="F4987" s="386">
        <v>0.56859999999999999</v>
      </c>
      <c r="G4987">
        <v>4.6051701859880918</v>
      </c>
      <c r="H4987" s="13">
        <v>0</v>
      </c>
      <c r="I4987" s="12">
        <v>10</v>
      </c>
    </row>
    <row r="4988" spans="1:9" x14ac:dyDescent="0.25">
      <c r="A4988" s="387" t="s">
        <v>4595</v>
      </c>
      <c r="B4988" s="387" t="s">
        <v>4632</v>
      </c>
      <c r="C4988" s="387"/>
      <c r="D4988" s="387">
        <v>2432</v>
      </c>
      <c r="E4988" s="387">
        <v>311927</v>
      </c>
      <c r="F4988" s="387">
        <v>7.796E-3</v>
      </c>
      <c r="H4988" s="12"/>
      <c r="I4988" s="12">
        <v>1</v>
      </c>
    </row>
    <row r="4989" spans="1:9" x14ac:dyDescent="0.25">
      <c r="A4989" s="386" t="s">
        <v>4597</v>
      </c>
      <c r="B4989" s="386" t="s">
        <v>4632</v>
      </c>
      <c r="C4989" s="386"/>
      <c r="D4989" s="386">
        <v>2769</v>
      </c>
      <c r="E4989" s="386">
        <v>306893</v>
      </c>
      <c r="F4989" s="386">
        <v>9.0220000000000005E-3</v>
      </c>
      <c r="H4989" s="13"/>
      <c r="I4989" s="12">
        <v>1</v>
      </c>
    </row>
    <row r="4990" spans="1:9" x14ac:dyDescent="0.25">
      <c r="A4990" s="387" t="s">
        <v>4598</v>
      </c>
      <c r="B4990" s="387" t="s">
        <v>4632</v>
      </c>
      <c r="C4990" s="387"/>
      <c r="D4990" s="387">
        <v>2983</v>
      </c>
      <c r="E4990" s="387">
        <v>303050</v>
      </c>
      <c r="F4990" s="387">
        <v>9.8449999999999996E-3</v>
      </c>
      <c r="H4990" s="12"/>
      <c r="I4990" s="12">
        <v>1</v>
      </c>
    </row>
    <row r="4991" spans="1:9" x14ac:dyDescent="0.25">
      <c r="A4991" s="386" t="s">
        <v>4648</v>
      </c>
      <c r="B4991" s="386" t="s">
        <v>4632</v>
      </c>
      <c r="C4991" s="386"/>
      <c r="D4991" s="386">
        <v>14108</v>
      </c>
      <c r="E4991" s="386">
        <v>419257</v>
      </c>
      <c r="F4991" s="386">
        <v>3.3649999999999999E-2</v>
      </c>
      <c r="G4991">
        <v>3.8568794591652944</v>
      </c>
      <c r="H4991" s="13">
        <v>120</v>
      </c>
      <c r="I4991" s="12">
        <v>1</v>
      </c>
    </row>
    <row r="4992" spans="1:9" x14ac:dyDescent="0.25">
      <c r="A4992" s="387" t="s">
        <v>4649</v>
      </c>
      <c r="B4992" s="387" t="s">
        <v>4632</v>
      </c>
      <c r="C4992" s="387"/>
      <c r="D4992" s="387">
        <v>14038</v>
      </c>
      <c r="E4992" s="387">
        <v>396443</v>
      </c>
      <c r="F4992" s="387">
        <v>3.5409999999999997E-2</v>
      </c>
      <c r="G4992">
        <v>4.0473172698510504</v>
      </c>
      <c r="H4992" s="12">
        <v>120</v>
      </c>
      <c r="I4992" s="12">
        <v>1</v>
      </c>
    </row>
    <row r="4993" spans="1:9" x14ac:dyDescent="0.25">
      <c r="A4993" s="386" t="s">
        <v>4650</v>
      </c>
      <c r="B4993" s="386" t="s">
        <v>4632</v>
      </c>
      <c r="C4993" s="386"/>
      <c r="D4993" s="386">
        <v>15334</v>
      </c>
      <c r="E4993" s="386">
        <v>395215</v>
      </c>
      <c r="F4993" s="386">
        <v>3.8800000000000001E-2</v>
      </c>
      <c r="G4993">
        <v>4.2151160565582977</v>
      </c>
      <c r="H4993" s="13">
        <v>120</v>
      </c>
      <c r="I4993" s="12">
        <v>1</v>
      </c>
    </row>
    <row r="4994" spans="1:9" x14ac:dyDescent="0.25">
      <c r="A4994" s="387" t="s">
        <v>4651</v>
      </c>
      <c r="B4994" s="387" t="s">
        <v>4632</v>
      </c>
      <c r="C4994" s="387"/>
      <c r="D4994" s="387">
        <v>18759</v>
      </c>
      <c r="E4994" s="387">
        <v>434544</v>
      </c>
      <c r="F4994" s="387">
        <v>4.317E-2</v>
      </c>
      <c r="G4994">
        <v>4.1821859360838847</v>
      </c>
      <c r="H4994" s="12">
        <v>60</v>
      </c>
      <c r="I4994" s="12">
        <v>1</v>
      </c>
    </row>
    <row r="4995" spans="1:9" x14ac:dyDescent="0.25">
      <c r="A4995" s="386" t="s">
        <v>4652</v>
      </c>
      <c r="B4995" s="386" t="s">
        <v>4632</v>
      </c>
      <c r="C4995" s="386"/>
      <c r="D4995" s="386">
        <v>16338</v>
      </c>
      <c r="E4995" s="386">
        <v>412437</v>
      </c>
      <c r="F4995" s="386">
        <v>3.9609999999999999E-2</v>
      </c>
      <c r="G4995">
        <v>4.1943199847483905</v>
      </c>
      <c r="H4995" s="13">
        <v>60</v>
      </c>
      <c r="I4995" s="12">
        <v>1</v>
      </c>
    </row>
    <row r="4996" spans="1:9" x14ac:dyDescent="0.25">
      <c r="A4996" s="387" t="s">
        <v>4653</v>
      </c>
      <c r="B4996" s="387" t="s">
        <v>4632</v>
      </c>
      <c r="C4996" s="387"/>
      <c r="D4996" s="387">
        <v>16038</v>
      </c>
      <c r="E4996" s="387">
        <v>421609</v>
      </c>
      <c r="F4996" s="387">
        <v>3.8039999999999997E-2</v>
      </c>
      <c r="G4996">
        <v>4.1893801304794218</v>
      </c>
      <c r="H4996" s="12">
        <v>60</v>
      </c>
      <c r="I4996" s="12">
        <v>1</v>
      </c>
    </row>
    <row r="4997" spans="1:9" x14ac:dyDescent="0.25">
      <c r="A4997" s="386" t="s">
        <v>4654</v>
      </c>
      <c r="B4997" s="386" t="s">
        <v>4632</v>
      </c>
      <c r="C4997" s="386"/>
      <c r="D4997" s="386">
        <v>20663</v>
      </c>
      <c r="E4997" s="386">
        <v>444311</v>
      </c>
      <c r="F4997" s="386">
        <v>4.6510000000000003E-2</v>
      </c>
      <c r="G4997">
        <v>4.2751536234664389</v>
      </c>
      <c r="H4997" s="13">
        <v>30</v>
      </c>
      <c r="I4997" s="12">
        <v>1</v>
      </c>
    </row>
    <row r="4998" spans="1:9" x14ac:dyDescent="0.25">
      <c r="A4998" s="387" t="s">
        <v>4655</v>
      </c>
      <c r="B4998" s="387" t="s">
        <v>4632</v>
      </c>
      <c r="C4998" s="387"/>
      <c r="D4998" s="387">
        <v>23423</v>
      </c>
      <c r="E4998" s="387">
        <v>437089</v>
      </c>
      <c r="F4998" s="387">
        <v>5.3589999999999999E-2</v>
      </c>
      <c r="G4998">
        <v>4.5693558246002484</v>
      </c>
      <c r="H4998" s="12">
        <v>30</v>
      </c>
      <c r="I4998" s="12">
        <v>1</v>
      </c>
    </row>
    <row r="4999" spans="1:9" x14ac:dyDescent="0.25">
      <c r="A4999" s="386" t="s">
        <v>4656</v>
      </c>
      <c r="B4999" s="386" t="s">
        <v>4632</v>
      </c>
      <c r="C4999" s="386"/>
      <c r="D4999" s="386">
        <v>19282</v>
      </c>
      <c r="E4999" s="386">
        <v>421606</v>
      </c>
      <c r="F4999" s="386">
        <v>4.5740000000000003E-2</v>
      </c>
      <c r="G4999">
        <v>4.4237641115415336</v>
      </c>
      <c r="H4999" s="13">
        <v>30</v>
      </c>
      <c r="I4999" s="12">
        <v>1</v>
      </c>
    </row>
    <row r="5000" spans="1:9" x14ac:dyDescent="0.25">
      <c r="A5000" s="387" t="s">
        <v>4657</v>
      </c>
      <c r="B5000" s="387" t="s">
        <v>4632</v>
      </c>
      <c r="C5000" s="387"/>
      <c r="D5000" s="387">
        <v>18886</v>
      </c>
      <c r="E5000" s="387">
        <v>435636</v>
      </c>
      <c r="F5000" s="387">
        <v>4.335E-2</v>
      </c>
      <c r="G5000">
        <v>4.1874227179343482</v>
      </c>
      <c r="H5000" s="12">
        <v>15</v>
      </c>
      <c r="I5000" s="12">
        <v>1</v>
      </c>
    </row>
    <row r="5001" spans="1:9" x14ac:dyDescent="0.25">
      <c r="A5001" s="386" t="s">
        <v>4658</v>
      </c>
      <c r="B5001" s="386" t="s">
        <v>4632</v>
      </c>
      <c r="C5001" s="386"/>
      <c r="D5001" s="386">
        <v>20629</v>
      </c>
      <c r="E5001" s="386">
        <v>401398</v>
      </c>
      <c r="F5001" s="386">
        <v>5.1389999999999998E-2</v>
      </c>
      <c r="G5001">
        <v>4.518889100876331</v>
      </c>
      <c r="H5001" s="13">
        <v>15</v>
      </c>
      <c r="I5001" s="12">
        <v>1</v>
      </c>
    </row>
    <row r="5002" spans="1:9" x14ac:dyDescent="0.25">
      <c r="A5002" s="387" t="s">
        <v>4659</v>
      </c>
      <c r="B5002" s="387" t="s">
        <v>4632</v>
      </c>
      <c r="C5002" s="387"/>
      <c r="D5002" s="387">
        <v>21391</v>
      </c>
      <c r="E5002" s="387">
        <v>402806</v>
      </c>
      <c r="F5002" s="387">
        <v>5.3100000000000001E-2</v>
      </c>
      <c r="G5002">
        <v>4.6058489599975001</v>
      </c>
      <c r="H5002" s="12">
        <v>15</v>
      </c>
      <c r="I5002" s="12">
        <v>1</v>
      </c>
    </row>
    <row r="5003" spans="1:9" x14ac:dyDescent="0.25">
      <c r="A5003" s="386" t="s">
        <v>4660</v>
      </c>
      <c r="B5003" s="386" t="s">
        <v>4632</v>
      </c>
      <c r="C5003" s="386"/>
      <c r="D5003" s="386">
        <v>22211</v>
      </c>
      <c r="E5003" s="386">
        <v>362786</v>
      </c>
      <c r="F5003" s="386">
        <v>6.1219999999999997E-2</v>
      </c>
      <c r="G5003">
        <v>4.6051701859880918</v>
      </c>
      <c r="H5003" s="13">
        <v>0</v>
      </c>
      <c r="I5003" s="12">
        <v>1</v>
      </c>
    </row>
    <row r="5004" spans="1:9" x14ac:dyDescent="0.25">
      <c r="A5004" s="387" t="s">
        <v>4661</v>
      </c>
      <c r="B5004" s="387" t="s">
        <v>4632</v>
      </c>
      <c r="C5004" s="387"/>
      <c r="D5004" s="387">
        <v>20503</v>
      </c>
      <c r="E5004" s="387">
        <v>371269</v>
      </c>
      <c r="F5004" s="387">
        <v>5.5219999999999998E-2</v>
      </c>
      <c r="G5004">
        <v>4.6051701859880918</v>
      </c>
      <c r="H5004" s="12">
        <v>0</v>
      </c>
      <c r="I5004" s="12">
        <v>1</v>
      </c>
    </row>
    <row r="5005" spans="1:9" x14ac:dyDescent="0.25">
      <c r="A5005" s="386" t="s">
        <v>4662</v>
      </c>
      <c r="B5005" s="386" t="s">
        <v>4632</v>
      </c>
      <c r="C5005" s="386"/>
      <c r="D5005" s="386">
        <v>19572</v>
      </c>
      <c r="E5005" s="386">
        <v>368815</v>
      </c>
      <c r="F5005" s="386">
        <v>5.3069999999999999E-2</v>
      </c>
      <c r="G5005">
        <v>4.6051701859880918</v>
      </c>
      <c r="H5005" s="13">
        <v>0</v>
      </c>
      <c r="I5005" s="12">
        <v>1</v>
      </c>
    </row>
    <row r="5006" spans="1:9" x14ac:dyDescent="0.25">
      <c r="A5006" s="387" t="s">
        <v>4663</v>
      </c>
      <c r="B5006" s="387" t="s">
        <v>4664</v>
      </c>
      <c r="C5006" s="387"/>
      <c r="D5006" s="387">
        <v>676.5</v>
      </c>
      <c r="E5006" s="387">
        <v>524100</v>
      </c>
      <c r="F5006" s="387">
        <v>1.291E-3</v>
      </c>
      <c r="H5006" s="12"/>
      <c r="I5006" s="12">
        <v>10</v>
      </c>
    </row>
    <row r="5007" spans="1:9" x14ac:dyDescent="0.25">
      <c r="A5007" s="386" t="s">
        <v>4665</v>
      </c>
      <c r="B5007" s="386" t="s">
        <v>4664</v>
      </c>
      <c r="C5007" s="386"/>
      <c r="D5007" s="386">
        <v>537.79999999999995</v>
      </c>
      <c r="E5007" s="386">
        <v>1330000</v>
      </c>
      <c r="F5007" s="386">
        <v>4.0430000000000002E-4</v>
      </c>
      <c r="H5007" s="13"/>
      <c r="I5007" s="12">
        <v>10</v>
      </c>
    </row>
    <row r="5008" spans="1:9" x14ac:dyDescent="0.25">
      <c r="A5008" s="387" t="s">
        <v>4666</v>
      </c>
      <c r="B5008" s="387" t="s">
        <v>4664</v>
      </c>
      <c r="C5008" s="387"/>
      <c r="D5008" s="387">
        <v>573.6</v>
      </c>
      <c r="E5008" s="387">
        <v>1270000</v>
      </c>
      <c r="F5008" s="387">
        <v>4.5160000000000003E-4</v>
      </c>
      <c r="H5008" s="12"/>
      <c r="I5008" s="12">
        <v>10</v>
      </c>
    </row>
    <row r="5009" spans="1:9" x14ac:dyDescent="0.25">
      <c r="A5009" s="386" t="s">
        <v>4667</v>
      </c>
      <c r="B5009" s="386" t="s">
        <v>4664</v>
      </c>
      <c r="C5009" s="386"/>
      <c r="D5009" s="386">
        <v>12090000</v>
      </c>
      <c r="E5009" s="386">
        <v>1328000</v>
      </c>
      <c r="F5009" s="386">
        <v>9.1039999999999992</v>
      </c>
      <c r="G5009">
        <v>3.7096994125046754</v>
      </c>
      <c r="H5009" s="13">
        <v>120</v>
      </c>
      <c r="I5009" s="12">
        <v>10</v>
      </c>
    </row>
    <row r="5010" spans="1:9" x14ac:dyDescent="0.25">
      <c r="A5010" s="387" t="s">
        <v>4668</v>
      </c>
      <c r="B5010" s="387" t="s">
        <v>4664</v>
      </c>
      <c r="C5010" s="387"/>
      <c r="D5010" s="387">
        <v>11860000</v>
      </c>
      <c r="E5010" s="387">
        <v>1266000</v>
      </c>
      <c r="F5010" s="387">
        <v>9.3640000000000008</v>
      </c>
      <c r="G5010">
        <v>3.7008667726553295</v>
      </c>
      <c r="H5010" s="12">
        <v>120</v>
      </c>
      <c r="I5010" s="12">
        <v>10</v>
      </c>
    </row>
    <row r="5011" spans="1:9" x14ac:dyDescent="0.25">
      <c r="A5011" s="386" t="s">
        <v>4669</v>
      </c>
      <c r="B5011" s="386" t="s">
        <v>4664</v>
      </c>
      <c r="C5011" s="386"/>
      <c r="D5011" s="386">
        <v>11680000</v>
      </c>
      <c r="E5011" s="386">
        <v>1306000</v>
      </c>
      <c r="F5011" s="386">
        <v>8.9459999999999997</v>
      </c>
      <c r="G5011">
        <v>3.6372012608420889</v>
      </c>
      <c r="H5011" s="13">
        <v>120</v>
      </c>
      <c r="I5011" s="12">
        <v>10</v>
      </c>
    </row>
    <row r="5012" spans="1:9" x14ac:dyDescent="0.25">
      <c r="A5012" s="387" t="s">
        <v>4670</v>
      </c>
      <c r="B5012" s="387" t="s">
        <v>4664</v>
      </c>
      <c r="C5012" s="387"/>
      <c r="D5012" s="387">
        <v>16700000</v>
      </c>
      <c r="E5012" s="387">
        <v>1336000</v>
      </c>
      <c r="F5012" s="387">
        <v>12.49</v>
      </c>
      <c r="G5012">
        <v>4.0259351706758055</v>
      </c>
      <c r="H5012" s="12">
        <v>60</v>
      </c>
      <c r="I5012" s="12">
        <v>10</v>
      </c>
    </row>
    <row r="5013" spans="1:9" x14ac:dyDescent="0.25">
      <c r="A5013" s="386" t="s">
        <v>4671</v>
      </c>
      <c r="B5013" s="386" t="s">
        <v>4664</v>
      </c>
      <c r="C5013" s="386"/>
      <c r="D5013" s="386">
        <v>19920000</v>
      </c>
      <c r="E5013" s="386">
        <v>1293000</v>
      </c>
      <c r="F5013" s="386">
        <v>15.41</v>
      </c>
      <c r="G5013">
        <v>4.1990408585522951</v>
      </c>
      <c r="H5013" s="13">
        <v>60</v>
      </c>
      <c r="I5013" s="12">
        <v>10</v>
      </c>
    </row>
    <row r="5014" spans="1:9" x14ac:dyDescent="0.25">
      <c r="A5014" s="387" t="s">
        <v>4672</v>
      </c>
      <c r="B5014" s="387" t="s">
        <v>4664</v>
      </c>
      <c r="C5014" s="387"/>
      <c r="D5014" s="387">
        <v>19870000</v>
      </c>
      <c r="E5014" s="387">
        <v>1198000</v>
      </c>
      <c r="F5014" s="387">
        <v>16.59</v>
      </c>
      <c r="G5014">
        <v>4.2548317206590855</v>
      </c>
      <c r="H5014" s="12">
        <v>60</v>
      </c>
      <c r="I5014" s="12">
        <v>10</v>
      </c>
    </row>
    <row r="5015" spans="1:9" x14ac:dyDescent="0.25">
      <c r="A5015" s="386" t="s">
        <v>4673</v>
      </c>
      <c r="B5015" s="386" t="s">
        <v>4664</v>
      </c>
      <c r="C5015" s="386"/>
      <c r="D5015" s="386">
        <v>21670000</v>
      </c>
      <c r="E5015" s="386">
        <v>1310000</v>
      </c>
      <c r="F5015" s="386">
        <v>16.55</v>
      </c>
      <c r="G5015">
        <v>4.307407004887069</v>
      </c>
      <c r="H5015" s="13">
        <v>30</v>
      </c>
      <c r="I5015" s="12">
        <v>10</v>
      </c>
    </row>
    <row r="5016" spans="1:9" x14ac:dyDescent="0.25">
      <c r="A5016" s="387" t="s">
        <v>4674</v>
      </c>
      <c r="B5016" s="387" t="s">
        <v>4664</v>
      </c>
      <c r="C5016" s="387"/>
      <c r="D5016" s="387">
        <v>18060000</v>
      </c>
      <c r="E5016" s="387">
        <v>1238000</v>
      </c>
      <c r="F5016" s="387">
        <v>14.59</v>
      </c>
      <c r="G5016">
        <v>4.144357961594431</v>
      </c>
      <c r="H5016" s="12">
        <v>30</v>
      </c>
      <c r="I5016" s="12">
        <v>10</v>
      </c>
    </row>
    <row r="5017" spans="1:9" x14ac:dyDescent="0.25">
      <c r="A5017" s="386" t="s">
        <v>4675</v>
      </c>
      <c r="B5017" s="386" t="s">
        <v>4664</v>
      </c>
      <c r="C5017" s="386"/>
      <c r="D5017" s="386">
        <v>18020000</v>
      </c>
      <c r="E5017" s="386">
        <v>1266000</v>
      </c>
      <c r="F5017" s="386">
        <v>14.23</v>
      </c>
      <c r="G5017">
        <v>4.1013768741857035</v>
      </c>
      <c r="H5017" s="13">
        <v>30</v>
      </c>
      <c r="I5017" s="12">
        <v>10</v>
      </c>
    </row>
    <row r="5018" spans="1:9" x14ac:dyDescent="0.25">
      <c r="A5018" s="387" t="s">
        <v>4676</v>
      </c>
      <c r="B5018" s="387" t="s">
        <v>4664</v>
      </c>
      <c r="C5018" s="387"/>
      <c r="D5018" s="387">
        <v>21030000</v>
      </c>
      <c r="E5018" s="387">
        <v>1275000</v>
      </c>
      <c r="F5018" s="387">
        <v>16.5</v>
      </c>
      <c r="G5018">
        <v>4.3043811529324794</v>
      </c>
      <c r="H5018" s="12">
        <v>15</v>
      </c>
      <c r="I5018" s="12">
        <v>10</v>
      </c>
    </row>
    <row r="5019" spans="1:9" x14ac:dyDescent="0.25">
      <c r="A5019" s="386" t="s">
        <v>4677</v>
      </c>
      <c r="B5019" s="386" t="s">
        <v>4664</v>
      </c>
      <c r="C5019" s="386"/>
      <c r="D5019" s="386">
        <v>21110000</v>
      </c>
      <c r="E5019" s="386">
        <v>1258000</v>
      </c>
      <c r="F5019" s="386">
        <v>16.77</v>
      </c>
      <c r="G5019">
        <v>4.2836195513398572</v>
      </c>
      <c r="H5019" s="13">
        <v>15</v>
      </c>
      <c r="I5019" s="12">
        <v>10</v>
      </c>
    </row>
    <row r="5020" spans="1:9" x14ac:dyDescent="0.25">
      <c r="A5020" s="387" t="s">
        <v>4678</v>
      </c>
      <c r="B5020" s="387" t="s">
        <v>4664</v>
      </c>
      <c r="C5020" s="387"/>
      <c r="D5020" s="387">
        <v>20730000</v>
      </c>
      <c r="E5020" s="387">
        <v>1194000</v>
      </c>
      <c r="F5020" s="387">
        <v>17.36</v>
      </c>
      <c r="G5020">
        <v>4.3002022390789305</v>
      </c>
      <c r="H5020" s="12">
        <v>15</v>
      </c>
      <c r="I5020" s="12">
        <v>10</v>
      </c>
    </row>
    <row r="5021" spans="1:9" x14ac:dyDescent="0.25">
      <c r="A5021" s="386" t="s">
        <v>4679</v>
      </c>
      <c r="B5021" s="386" t="s">
        <v>4664</v>
      </c>
      <c r="C5021" s="386"/>
      <c r="D5021" s="386">
        <v>25430000</v>
      </c>
      <c r="E5021" s="386">
        <v>1141000</v>
      </c>
      <c r="F5021" s="386">
        <v>22.29</v>
      </c>
      <c r="G5021">
        <v>4.6051701859880918</v>
      </c>
      <c r="H5021" s="13">
        <v>0</v>
      </c>
      <c r="I5021" s="12">
        <v>10</v>
      </c>
    </row>
    <row r="5022" spans="1:9" x14ac:dyDescent="0.25">
      <c r="A5022" s="387" t="s">
        <v>4680</v>
      </c>
      <c r="B5022" s="387" t="s">
        <v>4664</v>
      </c>
      <c r="C5022" s="387"/>
      <c r="D5022" s="387">
        <v>25480000</v>
      </c>
      <c r="E5022" s="387">
        <v>1102000</v>
      </c>
      <c r="F5022" s="387">
        <v>23.13</v>
      </c>
      <c r="G5022">
        <v>4.6051701859880918</v>
      </c>
      <c r="H5022" s="12">
        <v>0</v>
      </c>
      <c r="I5022" s="12">
        <v>10</v>
      </c>
    </row>
    <row r="5023" spans="1:9" x14ac:dyDescent="0.25">
      <c r="A5023" s="386" t="s">
        <v>4681</v>
      </c>
      <c r="B5023" s="386" t="s">
        <v>4664</v>
      </c>
      <c r="C5023" s="386"/>
      <c r="D5023" s="386">
        <v>25600000</v>
      </c>
      <c r="E5023" s="386">
        <v>1087000</v>
      </c>
      <c r="F5023" s="386">
        <v>23.55</v>
      </c>
      <c r="G5023">
        <v>4.6051701859880918</v>
      </c>
      <c r="H5023" s="13">
        <v>0</v>
      </c>
      <c r="I5023" s="12">
        <v>10</v>
      </c>
    </row>
    <row r="5024" spans="1:9" x14ac:dyDescent="0.25">
      <c r="A5024" s="387" t="s">
        <v>4682</v>
      </c>
      <c r="B5024" s="387" t="s">
        <v>4664</v>
      </c>
      <c r="C5024" s="387"/>
      <c r="D5024" s="387">
        <v>996.4</v>
      </c>
      <c r="E5024" s="387">
        <v>1246000</v>
      </c>
      <c r="F5024" s="387">
        <v>7.9960000000000003E-4</v>
      </c>
      <c r="H5024" s="12"/>
      <c r="I5024" s="12">
        <v>1</v>
      </c>
    </row>
    <row r="5025" spans="1:9" x14ac:dyDescent="0.25">
      <c r="A5025" s="386" t="s">
        <v>4683</v>
      </c>
      <c r="B5025" s="386" t="s">
        <v>4664</v>
      </c>
      <c r="C5025" s="386"/>
      <c r="D5025" s="386">
        <v>359.2</v>
      </c>
      <c r="E5025" s="386">
        <v>1232000</v>
      </c>
      <c r="F5025" s="386">
        <v>2.9149999999999998E-4</v>
      </c>
      <c r="H5025" s="13"/>
      <c r="I5025" s="12">
        <v>1</v>
      </c>
    </row>
    <row r="5026" spans="1:9" x14ac:dyDescent="0.25">
      <c r="A5026" s="387" t="s">
        <v>4684</v>
      </c>
      <c r="B5026" s="387" t="s">
        <v>4664</v>
      </c>
      <c r="C5026" s="387"/>
      <c r="D5026" s="387">
        <v>1341</v>
      </c>
      <c r="E5026" s="387">
        <v>484300</v>
      </c>
      <c r="F5026" s="387">
        <v>2.7680000000000001E-3</v>
      </c>
      <c r="H5026" s="12"/>
      <c r="I5026" s="12">
        <v>1</v>
      </c>
    </row>
    <row r="5027" spans="1:9" x14ac:dyDescent="0.25">
      <c r="A5027" s="386" t="s">
        <v>4685</v>
      </c>
      <c r="B5027" s="386" t="s">
        <v>4664</v>
      </c>
      <c r="C5027" s="386"/>
      <c r="D5027" s="386">
        <v>416700</v>
      </c>
      <c r="E5027" s="386">
        <v>1561000</v>
      </c>
      <c r="F5027" s="386">
        <v>0.26700000000000002</v>
      </c>
      <c r="G5027">
        <v>1.8424394446628627</v>
      </c>
      <c r="H5027" s="13">
        <v>120</v>
      </c>
      <c r="I5027" s="12">
        <v>1</v>
      </c>
    </row>
    <row r="5028" spans="1:9" x14ac:dyDescent="0.25">
      <c r="A5028" s="387" t="s">
        <v>4686</v>
      </c>
      <c r="B5028" s="387" t="s">
        <v>4664</v>
      </c>
      <c r="C5028" s="387"/>
      <c r="D5028" s="387">
        <v>725500</v>
      </c>
      <c r="E5028" s="387">
        <v>1424000</v>
      </c>
      <c r="F5028" s="387">
        <v>0.50929999999999997</v>
      </c>
      <c r="G5028">
        <v>2.3937016981351662</v>
      </c>
      <c r="H5028" s="12">
        <v>120</v>
      </c>
      <c r="I5028" s="12">
        <v>1</v>
      </c>
    </row>
    <row r="5029" spans="1:9" x14ac:dyDescent="0.25">
      <c r="A5029" s="386" t="s">
        <v>4687</v>
      </c>
      <c r="B5029" s="386" t="s">
        <v>4664</v>
      </c>
      <c r="C5029" s="386"/>
      <c r="D5029" s="386">
        <v>495000</v>
      </c>
      <c r="E5029" s="386">
        <v>1368000</v>
      </c>
      <c r="F5029" s="386">
        <v>0.36170000000000002</v>
      </c>
      <c r="G5029">
        <v>2.0678461587771886</v>
      </c>
      <c r="H5029" s="13">
        <v>120</v>
      </c>
      <c r="I5029" s="12">
        <v>1</v>
      </c>
    </row>
    <row r="5030" spans="1:9" x14ac:dyDescent="0.25">
      <c r="A5030" s="387" t="s">
        <v>4688</v>
      </c>
      <c r="B5030" s="387" t="s">
        <v>4664</v>
      </c>
      <c r="C5030" s="387"/>
      <c r="D5030" s="387">
        <v>1454000</v>
      </c>
      <c r="E5030" s="387">
        <v>1399000</v>
      </c>
      <c r="F5030" s="387">
        <v>1.0389999999999999</v>
      </c>
      <c r="G5030">
        <v>3.2047954247656216</v>
      </c>
      <c r="H5030" s="12">
        <v>60</v>
      </c>
      <c r="I5030" s="12">
        <v>1</v>
      </c>
    </row>
    <row r="5031" spans="1:9" x14ac:dyDescent="0.25">
      <c r="A5031" s="386" t="s">
        <v>4689</v>
      </c>
      <c r="B5031" s="386" t="s">
        <v>4664</v>
      </c>
      <c r="C5031" s="386"/>
      <c r="D5031" s="386">
        <v>1654000</v>
      </c>
      <c r="E5031" s="386">
        <v>1366000</v>
      </c>
      <c r="F5031" s="386">
        <v>1.2110000000000001</v>
      </c>
      <c r="G5031">
        <v>3.2613323575606015</v>
      </c>
      <c r="H5031" s="13">
        <v>60</v>
      </c>
      <c r="I5031" s="12">
        <v>1</v>
      </c>
    </row>
    <row r="5032" spans="1:9" x14ac:dyDescent="0.25">
      <c r="A5032" s="387" t="s">
        <v>4690</v>
      </c>
      <c r="B5032" s="387" t="s">
        <v>4664</v>
      </c>
      <c r="C5032" s="387"/>
      <c r="D5032" s="387">
        <v>1678000</v>
      </c>
      <c r="E5032" s="387">
        <v>1373000</v>
      </c>
      <c r="F5032" s="387">
        <v>1.222</v>
      </c>
      <c r="G5032">
        <v>3.2877847174882415</v>
      </c>
      <c r="H5032" s="12">
        <v>60</v>
      </c>
      <c r="I5032" s="12">
        <v>1</v>
      </c>
    </row>
    <row r="5033" spans="1:9" x14ac:dyDescent="0.25">
      <c r="A5033" s="386" t="s">
        <v>4691</v>
      </c>
      <c r="B5033" s="386" t="s">
        <v>4664</v>
      </c>
      <c r="C5033" s="386"/>
      <c r="D5033" s="386">
        <v>1954000</v>
      </c>
      <c r="E5033" s="386">
        <v>1404000</v>
      </c>
      <c r="F5033" s="386">
        <v>1.3919999999999999</v>
      </c>
      <c r="G5033">
        <v>3.4975925818641951</v>
      </c>
      <c r="H5033" s="13">
        <v>30</v>
      </c>
      <c r="I5033" s="12">
        <v>1</v>
      </c>
    </row>
    <row r="5034" spans="1:9" x14ac:dyDescent="0.25">
      <c r="A5034" s="387" t="s">
        <v>4692</v>
      </c>
      <c r="B5034" s="387" t="s">
        <v>4664</v>
      </c>
      <c r="C5034" s="387"/>
      <c r="D5034" s="387">
        <v>2038000</v>
      </c>
      <c r="E5034" s="387">
        <v>1367000</v>
      </c>
      <c r="F5034" s="387">
        <v>1.4910000000000001</v>
      </c>
      <c r="G5034">
        <v>3.4695326017209007</v>
      </c>
      <c r="H5034" s="12">
        <v>30</v>
      </c>
      <c r="I5034" s="12">
        <v>1</v>
      </c>
    </row>
    <row r="5035" spans="1:9" x14ac:dyDescent="0.25">
      <c r="A5035" s="386" t="s">
        <v>4693</v>
      </c>
      <c r="B5035" s="386" t="s">
        <v>4664</v>
      </c>
      <c r="C5035" s="386"/>
      <c r="D5035" s="386">
        <v>2821000</v>
      </c>
      <c r="E5035" s="386">
        <v>1362000</v>
      </c>
      <c r="F5035" s="386">
        <v>2.0720000000000001</v>
      </c>
      <c r="G5035">
        <v>3.8162423826688223</v>
      </c>
      <c r="H5035" s="13">
        <v>30</v>
      </c>
      <c r="I5035" s="12">
        <v>1</v>
      </c>
    </row>
    <row r="5036" spans="1:9" x14ac:dyDescent="0.25">
      <c r="A5036" s="387" t="s">
        <v>4694</v>
      </c>
      <c r="B5036" s="387" t="s">
        <v>4664</v>
      </c>
      <c r="C5036" s="387"/>
      <c r="D5036" s="387">
        <v>2866000</v>
      </c>
      <c r="E5036" s="387">
        <v>1359000</v>
      </c>
      <c r="F5036" s="387">
        <v>2.11</v>
      </c>
      <c r="G5036">
        <v>3.9138536703189106</v>
      </c>
      <c r="H5036" s="12">
        <v>15</v>
      </c>
      <c r="I5036" s="12">
        <v>1</v>
      </c>
    </row>
    <row r="5037" spans="1:9" x14ac:dyDescent="0.25">
      <c r="A5037" s="386" t="s">
        <v>4695</v>
      </c>
      <c r="B5037" s="386" t="s">
        <v>4664</v>
      </c>
      <c r="C5037" s="386"/>
      <c r="D5037" s="386">
        <v>2707000</v>
      </c>
      <c r="E5037" s="386">
        <v>1317000</v>
      </c>
      <c r="F5037" s="386">
        <v>2.056</v>
      </c>
      <c r="G5037">
        <v>3.7910851796905209</v>
      </c>
      <c r="H5037" s="13">
        <v>15</v>
      </c>
      <c r="I5037" s="12">
        <v>1</v>
      </c>
    </row>
    <row r="5038" spans="1:9" x14ac:dyDescent="0.25">
      <c r="A5038" s="387" t="s">
        <v>4696</v>
      </c>
      <c r="B5038" s="387" t="s">
        <v>4664</v>
      </c>
      <c r="C5038" s="387"/>
      <c r="D5038" s="387">
        <v>3095000</v>
      </c>
      <c r="E5038" s="387">
        <v>1281000</v>
      </c>
      <c r="F5038" s="387">
        <v>2.415</v>
      </c>
      <c r="G5038">
        <v>3.9695155725893003</v>
      </c>
      <c r="H5038" s="12">
        <v>15</v>
      </c>
      <c r="I5038" s="12">
        <v>1</v>
      </c>
    </row>
    <row r="5039" spans="1:9" x14ac:dyDescent="0.25">
      <c r="A5039" s="386" t="s">
        <v>4697</v>
      </c>
      <c r="B5039" s="386" t="s">
        <v>4664</v>
      </c>
      <c r="C5039" s="386"/>
      <c r="D5039" s="386">
        <v>5712000</v>
      </c>
      <c r="E5039" s="386">
        <v>1357000</v>
      </c>
      <c r="F5039" s="386">
        <v>4.2110000000000003</v>
      </c>
      <c r="G5039">
        <v>4.6051701859880918</v>
      </c>
      <c r="H5039" s="13">
        <v>0</v>
      </c>
      <c r="I5039" s="12">
        <v>1</v>
      </c>
    </row>
    <row r="5040" spans="1:9" x14ac:dyDescent="0.25">
      <c r="A5040" s="387" t="s">
        <v>4698</v>
      </c>
      <c r="B5040" s="387" t="s">
        <v>4664</v>
      </c>
      <c r="C5040" s="387"/>
      <c r="D5040" s="387">
        <v>6007000</v>
      </c>
      <c r="E5040" s="387">
        <v>1295000</v>
      </c>
      <c r="F5040" s="387">
        <v>4.6390000000000002</v>
      </c>
      <c r="G5040">
        <v>4.6051701859880918</v>
      </c>
      <c r="H5040" s="12">
        <v>0</v>
      </c>
      <c r="I5040" s="12">
        <v>1</v>
      </c>
    </row>
    <row r="5041" spans="1:9" x14ac:dyDescent="0.25">
      <c r="A5041" s="386" t="s">
        <v>4699</v>
      </c>
      <c r="B5041" s="386" t="s">
        <v>4664</v>
      </c>
      <c r="C5041" s="386"/>
      <c r="D5041" s="386">
        <v>5735000</v>
      </c>
      <c r="E5041" s="386">
        <v>1258000</v>
      </c>
      <c r="F5041" s="386">
        <v>4.5590000000000002</v>
      </c>
      <c r="G5041">
        <v>4.6051701859880918</v>
      </c>
      <c r="H5041" s="13">
        <v>0</v>
      </c>
      <c r="I5041" s="12">
        <v>1</v>
      </c>
    </row>
    <row r="5042" spans="1:9" x14ac:dyDescent="0.25">
      <c r="A5042" s="386" t="s">
        <v>4700</v>
      </c>
      <c r="B5042" s="386" t="s">
        <v>4701</v>
      </c>
      <c r="C5042" s="386"/>
      <c r="D5042" s="386">
        <v>256.7</v>
      </c>
      <c r="E5042" s="386">
        <v>2149000</v>
      </c>
      <c r="F5042" s="386">
        <v>1.194E-4</v>
      </c>
      <c r="H5042" s="12"/>
      <c r="I5042" s="12">
        <v>10</v>
      </c>
    </row>
    <row r="5043" spans="1:9" x14ac:dyDescent="0.25">
      <c r="A5043" s="387" t="s">
        <v>4702</v>
      </c>
      <c r="B5043" s="387" t="s">
        <v>4701</v>
      </c>
      <c r="C5043" s="387"/>
      <c r="D5043" s="387">
        <v>62.9</v>
      </c>
      <c r="E5043" s="387">
        <v>1804000</v>
      </c>
      <c r="F5043" s="387">
        <v>3.4870000000000003E-5</v>
      </c>
      <c r="H5043" s="13"/>
      <c r="I5043" s="12">
        <v>10</v>
      </c>
    </row>
    <row r="5044" spans="1:9" x14ac:dyDescent="0.25">
      <c r="A5044" s="386" t="s">
        <v>4703</v>
      </c>
      <c r="B5044" s="386" t="s">
        <v>4701</v>
      </c>
      <c r="C5044" s="386"/>
      <c r="D5044" s="386">
        <v>94.77</v>
      </c>
      <c r="E5044" s="386">
        <v>1928000</v>
      </c>
      <c r="F5044" s="386">
        <v>4.9169999999999998E-5</v>
      </c>
      <c r="H5044" s="12"/>
      <c r="I5044" s="12">
        <v>10</v>
      </c>
    </row>
    <row r="5045" spans="1:9" x14ac:dyDescent="0.25">
      <c r="A5045" s="387" t="s">
        <v>4704</v>
      </c>
      <c r="B5045" s="387" t="s">
        <v>4701</v>
      </c>
      <c r="C5045" s="387"/>
      <c r="D5045" s="387">
        <v>442800</v>
      </c>
      <c r="E5045" s="387">
        <v>2044000</v>
      </c>
      <c r="F5045" s="387">
        <v>0.21659999999999999</v>
      </c>
      <c r="G5045">
        <v>4.5126062534875979</v>
      </c>
      <c r="H5045" s="13">
        <v>120</v>
      </c>
      <c r="I5045" s="12">
        <v>10</v>
      </c>
    </row>
    <row r="5046" spans="1:9" x14ac:dyDescent="0.25">
      <c r="A5046" s="386" t="s">
        <v>4705</v>
      </c>
      <c r="B5046" s="386" t="s">
        <v>4701</v>
      </c>
      <c r="C5046" s="386"/>
      <c r="D5046" s="386">
        <v>463900</v>
      </c>
      <c r="E5046" s="386">
        <v>1928000</v>
      </c>
      <c r="F5046" s="386">
        <v>0.24060000000000001</v>
      </c>
      <c r="G5046">
        <v>4.6757881020221124</v>
      </c>
      <c r="H5046" s="12">
        <v>120</v>
      </c>
      <c r="I5046" s="12">
        <v>10</v>
      </c>
    </row>
    <row r="5047" spans="1:9" x14ac:dyDescent="0.25">
      <c r="A5047" s="387" t="s">
        <v>4706</v>
      </c>
      <c r="B5047" s="387" t="s">
        <v>4701</v>
      </c>
      <c r="C5047" s="387"/>
      <c r="D5047" s="387">
        <v>484000</v>
      </c>
      <c r="E5047" s="387">
        <v>1897000</v>
      </c>
      <c r="F5047" s="387">
        <v>0.25509999999999999</v>
      </c>
      <c r="G5047">
        <v>4.874421338548804</v>
      </c>
      <c r="H5047" s="13">
        <v>120</v>
      </c>
      <c r="I5047" s="12">
        <v>10</v>
      </c>
    </row>
    <row r="5048" spans="1:9" x14ac:dyDescent="0.25">
      <c r="A5048" s="386" t="s">
        <v>4707</v>
      </c>
      <c r="B5048" s="386" t="s">
        <v>4701</v>
      </c>
      <c r="C5048" s="386"/>
      <c r="D5048" s="386">
        <v>484400</v>
      </c>
      <c r="E5048" s="386">
        <v>2004000</v>
      </c>
      <c r="F5048" s="386">
        <v>0.2417</v>
      </c>
      <c r="G5048">
        <v>4.6222837290340912</v>
      </c>
      <c r="H5048" s="12">
        <v>60</v>
      </c>
      <c r="I5048" s="12">
        <v>10</v>
      </c>
    </row>
    <row r="5049" spans="1:9" x14ac:dyDescent="0.25">
      <c r="A5049" s="387" t="s">
        <v>4708</v>
      </c>
      <c r="B5049" s="387" t="s">
        <v>4701</v>
      </c>
      <c r="C5049" s="387"/>
      <c r="D5049" s="387">
        <v>472300</v>
      </c>
      <c r="E5049" s="387">
        <v>1832000</v>
      </c>
      <c r="F5049" s="387">
        <v>0.25779999999999997</v>
      </c>
      <c r="G5049">
        <v>4.7448551987504377</v>
      </c>
      <c r="H5049" s="13">
        <v>60</v>
      </c>
      <c r="I5049" s="12">
        <v>10</v>
      </c>
    </row>
    <row r="5050" spans="1:9" x14ac:dyDescent="0.25">
      <c r="A5050" s="386" t="s">
        <v>4709</v>
      </c>
      <c r="B5050" s="386" t="s">
        <v>4701</v>
      </c>
      <c r="C5050" s="386"/>
      <c r="D5050" s="386">
        <v>462600</v>
      </c>
      <c r="E5050" s="386">
        <v>1863000</v>
      </c>
      <c r="F5050" s="386">
        <v>0.24829999999999999</v>
      </c>
      <c r="G5050">
        <v>4.8473961238615422</v>
      </c>
      <c r="H5050" s="12">
        <v>60</v>
      </c>
      <c r="I5050" s="12">
        <v>10</v>
      </c>
    </row>
    <row r="5051" spans="1:9" x14ac:dyDescent="0.25">
      <c r="A5051" s="387" t="s">
        <v>4710</v>
      </c>
      <c r="B5051" s="387" t="s">
        <v>4701</v>
      </c>
      <c r="C5051" s="387"/>
      <c r="D5051" s="387">
        <v>477700</v>
      </c>
      <c r="E5051" s="387">
        <v>1928000</v>
      </c>
      <c r="F5051" s="387">
        <v>0.24779999999999999</v>
      </c>
      <c r="G5051">
        <v>4.6472153190766319</v>
      </c>
      <c r="H5051" s="13">
        <v>30</v>
      </c>
      <c r="I5051" s="12">
        <v>10</v>
      </c>
    </row>
    <row r="5052" spans="1:9" x14ac:dyDescent="0.25">
      <c r="A5052" s="386" t="s">
        <v>4711</v>
      </c>
      <c r="B5052" s="386" t="s">
        <v>4701</v>
      </c>
      <c r="C5052" s="386"/>
      <c r="D5052" s="386">
        <v>467900</v>
      </c>
      <c r="E5052" s="386">
        <v>1875000</v>
      </c>
      <c r="F5052" s="386">
        <v>0.24959999999999999</v>
      </c>
      <c r="G5052">
        <v>4.7125221006844109</v>
      </c>
      <c r="H5052" s="12">
        <v>30</v>
      </c>
      <c r="I5052" s="12">
        <v>10</v>
      </c>
    </row>
    <row r="5053" spans="1:9" x14ac:dyDescent="0.25">
      <c r="A5053" s="387" t="s">
        <v>4712</v>
      </c>
      <c r="B5053" s="387" t="s">
        <v>4701</v>
      </c>
      <c r="C5053" s="387"/>
      <c r="D5053" s="387">
        <v>455800</v>
      </c>
      <c r="E5053" s="387">
        <v>1924000</v>
      </c>
      <c r="F5053" s="387">
        <v>0.23680000000000001</v>
      </c>
      <c r="G5053">
        <v>4.7999610672566586</v>
      </c>
      <c r="H5053" s="13">
        <v>30</v>
      </c>
      <c r="I5053" s="12">
        <v>10</v>
      </c>
    </row>
    <row r="5054" spans="1:9" x14ac:dyDescent="0.25">
      <c r="A5054" s="386" t="s">
        <v>4713</v>
      </c>
      <c r="B5054" s="386" t="s">
        <v>4701</v>
      </c>
      <c r="C5054" s="386"/>
      <c r="D5054" s="386">
        <v>447500</v>
      </c>
      <c r="E5054" s="386">
        <v>2125000</v>
      </c>
      <c r="F5054" s="386">
        <v>0.21060000000000001</v>
      </c>
      <c r="G5054">
        <v>4.484505596102192</v>
      </c>
      <c r="H5054" s="12">
        <v>15</v>
      </c>
      <c r="I5054" s="12">
        <v>10</v>
      </c>
    </row>
    <row r="5055" spans="1:9" x14ac:dyDescent="0.25">
      <c r="A5055" s="387" t="s">
        <v>4714</v>
      </c>
      <c r="B5055" s="387" t="s">
        <v>4701</v>
      </c>
      <c r="C5055" s="387"/>
      <c r="D5055" s="387">
        <v>454900</v>
      </c>
      <c r="E5055" s="387">
        <v>1977000</v>
      </c>
      <c r="F5055" s="387">
        <v>0.2301</v>
      </c>
      <c r="G5055">
        <v>4.631153430298415</v>
      </c>
      <c r="H5055" s="13">
        <v>15</v>
      </c>
      <c r="I5055" s="12">
        <v>10</v>
      </c>
    </row>
    <row r="5056" spans="1:9" x14ac:dyDescent="0.25">
      <c r="A5056" s="386" t="s">
        <v>4715</v>
      </c>
      <c r="B5056" s="386" t="s">
        <v>4701</v>
      </c>
      <c r="C5056" s="386"/>
      <c r="D5056" s="386">
        <v>440400</v>
      </c>
      <c r="E5056" s="386">
        <v>1973000</v>
      </c>
      <c r="F5056" s="386">
        <v>0.22320000000000001</v>
      </c>
      <c r="G5056">
        <v>4.7407959402990363</v>
      </c>
      <c r="H5056" s="12">
        <v>15</v>
      </c>
      <c r="I5056" s="12">
        <v>10</v>
      </c>
    </row>
    <row r="5057" spans="1:9" x14ac:dyDescent="0.25">
      <c r="A5057" s="387" t="s">
        <v>4716</v>
      </c>
      <c r="B5057" s="387" t="s">
        <v>4701</v>
      </c>
      <c r="C5057" s="387"/>
      <c r="D5057" s="387">
        <v>435400</v>
      </c>
      <c r="E5057" s="387">
        <v>1833000</v>
      </c>
      <c r="F5057" s="387">
        <v>0.23760000000000001</v>
      </c>
      <c r="G5057">
        <v>4.6051701859880918</v>
      </c>
      <c r="H5057" s="13">
        <v>0</v>
      </c>
      <c r="I5057" s="12">
        <v>10</v>
      </c>
    </row>
    <row r="5058" spans="1:9" x14ac:dyDescent="0.25">
      <c r="A5058" s="386" t="s">
        <v>4717</v>
      </c>
      <c r="B5058" s="386" t="s">
        <v>4701</v>
      </c>
      <c r="C5058" s="386"/>
      <c r="D5058" s="386">
        <v>447200</v>
      </c>
      <c r="E5058" s="386">
        <v>1994000</v>
      </c>
      <c r="F5058" s="386">
        <v>0.22420000000000001</v>
      </c>
      <c r="G5058">
        <v>4.6051701859880918</v>
      </c>
      <c r="H5058" s="12">
        <v>0</v>
      </c>
      <c r="I5058" s="12">
        <v>10</v>
      </c>
    </row>
    <row r="5059" spans="1:9" x14ac:dyDescent="0.25">
      <c r="A5059" s="387" t="s">
        <v>4718</v>
      </c>
      <c r="B5059" s="387" t="s">
        <v>4701</v>
      </c>
      <c r="C5059" s="387"/>
      <c r="D5059" s="387">
        <v>415300</v>
      </c>
      <c r="E5059" s="387">
        <v>2131000</v>
      </c>
      <c r="F5059" s="387">
        <v>0.19489999999999999</v>
      </c>
      <c r="G5059">
        <v>4.6051701859880918</v>
      </c>
      <c r="H5059" s="13">
        <v>0</v>
      </c>
      <c r="I5059" s="12">
        <v>10</v>
      </c>
    </row>
    <row r="5060" spans="1:9" x14ac:dyDescent="0.25">
      <c r="A5060" s="386" t="s">
        <v>4719</v>
      </c>
      <c r="B5060" s="386" t="s">
        <v>4701</v>
      </c>
      <c r="C5060" s="386"/>
      <c r="D5060" s="386">
        <v>59.97</v>
      </c>
      <c r="E5060" s="386">
        <v>1365000</v>
      </c>
      <c r="F5060" s="386">
        <v>4.3930000000000001E-5</v>
      </c>
      <c r="H5060" s="12"/>
      <c r="I5060" s="12">
        <v>1</v>
      </c>
    </row>
    <row r="5061" spans="1:9" x14ac:dyDescent="0.25">
      <c r="A5061" s="387" t="s">
        <v>4720</v>
      </c>
      <c r="B5061" s="387" t="s">
        <v>4701</v>
      </c>
      <c r="C5061" s="387"/>
      <c r="D5061" s="387">
        <v>31.78</v>
      </c>
      <c r="E5061" s="387">
        <v>1602000</v>
      </c>
      <c r="F5061" s="387">
        <v>1.984E-5</v>
      </c>
      <c r="H5061" s="13"/>
      <c r="I5061" s="12">
        <v>1</v>
      </c>
    </row>
    <row r="5062" spans="1:9" x14ac:dyDescent="0.25">
      <c r="A5062" s="386" t="s">
        <v>4721</v>
      </c>
      <c r="B5062" s="386" t="s">
        <v>4701</v>
      </c>
      <c r="C5062" s="386"/>
      <c r="D5062" s="386">
        <v>56.37</v>
      </c>
      <c r="E5062" s="386">
        <v>1639000</v>
      </c>
      <c r="F5062" s="386">
        <v>3.4390000000000001E-5</v>
      </c>
      <c r="H5062" s="12"/>
      <c r="I5062" s="12">
        <v>1</v>
      </c>
    </row>
    <row r="5063" spans="1:9" x14ac:dyDescent="0.25">
      <c r="A5063" s="387" t="s">
        <v>4722</v>
      </c>
      <c r="B5063" s="387" t="s">
        <v>4701</v>
      </c>
      <c r="C5063" s="387"/>
      <c r="D5063" s="387">
        <v>15430</v>
      </c>
      <c r="E5063" s="387">
        <v>1845000</v>
      </c>
      <c r="F5063" s="387">
        <v>8.3610000000000004E-3</v>
      </c>
      <c r="G5063">
        <v>4.2326734782600361</v>
      </c>
      <c r="H5063" s="13">
        <v>120</v>
      </c>
      <c r="I5063" s="12">
        <v>1</v>
      </c>
    </row>
    <row r="5064" spans="1:9" x14ac:dyDescent="0.25">
      <c r="A5064" s="386" t="s">
        <v>4723</v>
      </c>
      <c r="B5064" s="386" t="s">
        <v>4701</v>
      </c>
      <c r="C5064" s="386"/>
      <c r="D5064" s="386">
        <v>24630</v>
      </c>
      <c r="E5064" s="386">
        <v>2153000</v>
      </c>
      <c r="F5064" s="386">
        <v>1.1440000000000001E-2</v>
      </c>
      <c r="G5064">
        <v>3.8966809956914674</v>
      </c>
      <c r="H5064" s="12">
        <v>120</v>
      </c>
      <c r="I5064" s="12">
        <v>1</v>
      </c>
    </row>
    <row r="5065" spans="1:9" x14ac:dyDescent="0.25">
      <c r="A5065" s="387" t="s">
        <v>4724</v>
      </c>
      <c r="B5065" s="387" t="s">
        <v>4701</v>
      </c>
      <c r="C5065" s="387"/>
      <c r="D5065" s="387">
        <v>36110</v>
      </c>
      <c r="E5065" s="387">
        <v>2159000</v>
      </c>
      <c r="F5065" s="387">
        <v>1.6729999999999998E-2</v>
      </c>
      <c r="G5065">
        <v>4.1187708674938355</v>
      </c>
      <c r="H5065" s="13">
        <v>120</v>
      </c>
      <c r="I5065" s="12">
        <v>1</v>
      </c>
    </row>
    <row r="5066" spans="1:9" x14ac:dyDescent="0.25">
      <c r="A5066" s="386" t="s">
        <v>4725</v>
      </c>
      <c r="B5066" s="386" t="s">
        <v>4701</v>
      </c>
      <c r="C5066" s="386"/>
      <c r="D5066" s="386">
        <v>43970</v>
      </c>
      <c r="E5066" s="386">
        <v>1674000</v>
      </c>
      <c r="F5066" s="386">
        <v>2.6259999999999999E-2</v>
      </c>
      <c r="G5066" t="s">
        <v>4737</v>
      </c>
      <c r="H5066" s="12">
        <v>60</v>
      </c>
      <c r="I5066" s="12">
        <v>1</v>
      </c>
    </row>
    <row r="5067" spans="1:9" x14ac:dyDescent="0.25">
      <c r="A5067" s="387" t="s">
        <v>4726</v>
      </c>
      <c r="B5067" s="387" t="s">
        <v>4701</v>
      </c>
      <c r="C5067" s="387"/>
      <c r="D5067" s="387">
        <v>35030</v>
      </c>
      <c r="E5067" s="387">
        <v>2367000</v>
      </c>
      <c r="F5067" s="387">
        <v>1.4800000000000001E-2</v>
      </c>
      <c r="G5067">
        <v>4.1548431701249022</v>
      </c>
      <c r="H5067" s="13">
        <v>60</v>
      </c>
      <c r="I5067" s="12">
        <v>1</v>
      </c>
    </row>
    <row r="5068" spans="1:9" x14ac:dyDescent="0.25">
      <c r="A5068" s="386" t="s">
        <v>4727</v>
      </c>
      <c r="B5068" s="386" t="s">
        <v>4701</v>
      </c>
      <c r="C5068" s="386"/>
      <c r="D5068" s="386">
        <v>49460</v>
      </c>
      <c r="E5068" s="386">
        <v>1524000</v>
      </c>
      <c r="F5068" s="386">
        <v>3.2469999999999999E-2</v>
      </c>
      <c r="G5068">
        <v>4.7828334142175786</v>
      </c>
      <c r="H5068" s="12">
        <v>60</v>
      </c>
      <c r="I5068" s="12">
        <v>1</v>
      </c>
    </row>
    <row r="5069" spans="1:9" x14ac:dyDescent="0.25">
      <c r="A5069" s="387" t="s">
        <v>4728</v>
      </c>
      <c r="B5069" s="387" t="s">
        <v>4701</v>
      </c>
      <c r="C5069" s="387"/>
      <c r="D5069" s="387">
        <v>46800</v>
      </c>
      <c r="E5069" s="387">
        <v>1763000</v>
      </c>
      <c r="F5069" s="387">
        <v>2.6540000000000001E-2</v>
      </c>
      <c r="G5069" t="s">
        <v>4738</v>
      </c>
      <c r="H5069" s="13">
        <v>30</v>
      </c>
      <c r="I5069" s="12">
        <v>1</v>
      </c>
    </row>
    <row r="5070" spans="1:9" x14ac:dyDescent="0.25">
      <c r="A5070" s="386" t="s">
        <v>4729</v>
      </c>
      <c r="B5070" s="386" t="s">
        <v>4701</v>
      </c>
      <c r="C5070" s="386"/>
      <c r="D5070" s="386">
        <v>49090</v>
      </c>
      <c r="E5070" s="386">
        <v>1888000</v>
      </c>
      <c r="F5070" s="386">
        <v>2.5999999999999999E-2</v>
      </c>
      <c r="G5070">
        <v>4.7192665315710807</v>
      </c>
      <c r="H5070" s="12">
        <v>30</v>
      </c>
      <c r="I5070" s="12">
        <v>1</v>
      </c>
    </row>
    <row r="5071" spans="1:9" x14ac:dyDescent="0.25">
      <c r="A5071" s="387" t="s">
        <v>4730</v>
      </c>
      <c r="B5071" s="387" t="s">
        <v>4701</v>
      </c>
      <c r="C5071" s="387"/>
      <c r="D5071" s="387">
        <v>48370</v>
      </c>
      <c r="E5071" s="387">
        <v>1675000</v>
      </c>
      <c r="F5071" s="387">
        <v>2.8889999999999999E-2</v>
      </c>
      <c r="G5071">
        <v>4.6658873363979199</v>
      </c>
      <c r="H5071" s="13">
        <v>30</v>
      </c>
      <c r="I5071" s="12">
        <v>1</v>
      </c>
    </row>
    <row r="5072" spans="1:9" x14ac:dyDescent="0.25">
      <c r="A5072" s="386" t="s">
        <v>4731</v>
      </c>
      <c r="B5072" s="386" t="s">
        <v>4701</v>
      </c>
      <c r="C5072" s="386"/>
      <c r="D5072" s="386">
        <v>41910</v>
      </c>
      <c r="E5072" s="386">
        <v>1655000</v>
      </c>
      <c r="F5072" s="386">
        <v>2.5329999999999998E-2</v>
      </c>
      <c r="G5072" t="s">
        <v>4739</v>
      </c>
      <c r="H5072" s="12">
        <v>15</v>
      </c>
      <c r="I5072" s="12">
        <v>1</v>
      </c>
    </row>
    <row r="5073" spans="1:9" x14ac:dyDescent="0.25">
      <c r="A5073" s="387" t="s">
        <v>4732</v>
      </c>
      <c r="B5073" s="387" t="s">
        <v>4701</v>
      </c>
      <c r="C5073" s="387"/>
      <c r="D5073" s="387">
        <v>47370</v>
      </c>
      <c r="E5073" s="387">
        <v>1726000</v>
      </c>
      <c r="F5073" s="387">
        <v>2.7449999999999999E-2</v>
      </c>
      <c r="G5073">
        <v>4.7736027191635797</v>
      </c>
      <c r="H5073" s="13">
        <v>15</v>
      </c>
      <c r="I5073" s="12">
        <v>1</v>
      </c>
    </row>
    <row r="5074" spans="1:9" x14ac:dyDescent="0.25">
      <c r="A5074" s="386" t="s">
        <v>4733</v>
      </c>
      <c r="B5074" s="386" t="s">
        <v>4701</v>
      </c>
      <c r="C5074" s="386"/>
      <c r="D5074" s="386">
        <v>49160</v>
      </c>
      <c r="E5074" s="386">
        <v>1862000</v>
      </c>
      <c r="F5074" s="386">
        <v>2.64E-2</v>
      </c>
      <c r="G5074">
        <v>4.5756488831170818</v>
      </c>
      <c r="H5074" s="12">
        <v>15</v>
      </c>
      <c r="I5074" s="12">
        <v>1</v>
      </c>
    </row>
    <row r="5075" spans="1:9" x14ac:dyDescent="0.25">
      <c r="A5075" s="387" t="s">
        <v>4734</v>
      </c>
      <c r="B5075" s="387" t="s">
        <v>4701</v>
      </c>
      <c r="C5075" s="387"/>
      <c r="D5075" s="387">
        <v>22400</v>
      </c>
      <c r="E5075" s="387">
        <v>1849000</v>
      </c>
      <c r="F5075" s="387">
        <v>1.2120000000000001E-2</v>
      </c>
      <c r="G5075">
        <v>4.6051701859880918</v>
      </c>
      <c r="H5075" s="13">
        <v>0</v>
      </c>
      <c r="I5075" s="12">
        <v>1</v>
      </c>
    </row>
    <row r="5076" spans="1:9" x14ac:dyDescent="0.25">
      <c r="A5076" s="386" t="s">
        <v>4735</v>
      </c>
      <c r="B5076" s="386" t="s">
        <v>4701</v>
      </c>
      <c r="C5076" s="386"/>
      <c r="D5076" s="386">
        <v>43570</v>
      </c>
      <c r="E5076" s="386">
        <v>1878000</v>
      </c>
      <c r="F5076" s="386">
        <v>2.3199999999999998E-2</v>
      </c>
      <c r="G5076">
        <v>4.6051701859880918</v>
      </c>
      <c r="H5076" s="12">
        <v>0</v>
      </c>
      <c r="I5076" s="12">
        <v>1</v>
      </c>
    </row>
    <row r="5077" spans="1:9" x14ac:dyDescent="0.25">
      <c r="A5077" s="387" t="s">
        <v>4736</v>
      </c>
      <c r="B5077" s="387" t="s">
        <v>4701</v>
      </c>
      <c r="C5077" s="387"/>
      <c r="D5077" s="387">
        <v>43510</v>
      </c>
      <c r="E5077" s="387">
        <v>1600000</v>
      </c>
      <c r="F5077" s="387">
        <v>2.7189999999999999E-2</v>
      </c>
      <c r="G5077">
        <v>4.6051701859880918</v>
      </c>
      <c r="H5077" s="13">
        <v>0</v>
      </c>
      <c r="I5077" s="12">
        <v>1</v>
      </c>
    </row>
    <row r="5078" spans="1:9" x14ac:dyDescent="0.25">
      <c r="A5078" s="387" t="s">
        <v>130</v>
      </c>
      <c r="B5078" s="387" t="s">
        <v>4740</v>
      </c>
      <c r="C5078" s="387"/>
      <c r="D5078" s="393"/>
      <c r="E5078" s="393"/>
      <c r="F5078" s="394">
        <v>0</v>
      </c>
      <c r="H5078" s="12"/>
      <c r="I5078" s="12">
        <v>10</v>
      </c>
    </row>
    <row r="5079" spans="1:9" x14ac:dyDescent="0.25">
      <c r="A5079" s="386" t="s">
        <v>131</v>
      </c>
      <c r="B5079" s="386" t="s">
        <v>4740</v>
      </c>
      <c r="C5079" s="386"/>
      <c r="D5079" s="395"/>
      <c r="E5079" s="395"/>
      <c r="F5079" s="396">
        <v>0</v>
      </c>
      <c r="H5079" s="13"/>
      <c r="I5079" s="12">
        <v>10</v>
      </c>
    </row>
    <row r="5080" spans="1:9" x14ac:dyDescent="0.25">
      <c r="A5080" s="387" t="s">
        <v>132</v>
      </c>
      <c r="B5080" s="387" t="s">
        <v>4740</v>
      </c>
      <c r="C5080" s="387"/>
      <c r="D5080" s="393"/>
      <c r="E5080" s="393"/>
      <c r="F5080" s="394">
        <v>0</v>
      </c>
      <c r="H5080" s="12"/>
      <c r="I5080" s="12">
        <v>10</v>
      </c>
    </row>
    <row r="5081" spans="1:9" x14ac:dyDescent="0.25">
      <c r="A5081" s="386" t="s">
        <v>4741</v>
      </c>
      <c r="B5081" s="386" t="s">
        <v>4740</v>
      </c>
      <c r="C5081" s="386"/>
      <c r="D5081" s="395"/>
      <c r="E5081" s="395"/>
      <c r="F5081" s="396" t="e">
        <v>#DIV/0!</v>
      </c>
      <c r="G5081" t="e">
        <v>#DIV/0!</v>
      </c>
      <c r="H5081" s="13">
        <v>120</v>
      </c>
      <c r="I5081" s="12">
        <v>10</v>
      </c>
    </row>
    <row r="5082" spans="1:9" x14ac:dyDescent="0.25">
      <c r="A5082" s="387" t="s">
        <v>4742</v>
      </c>
      <c r="B5082" s="387" t="s">
        <v>4740</v>
      </c>
      <c r="C5082" s="387"/>
      <c r="D5082" s="393">
        <v>66070</v>
      </c>
      <c r="E5082" s="393">
        <v>692276</v>
      </c>
      <c r="F5082" s="394">
        <v>9.5438813421236612E-2</v>
      </c>
      <c r="G5082">
        <v>2.7593774391006121</v>
      </c>
      <c r="H5082" s="12">
        <v>120</v>
      </c>
      <c r="I5082" s="12">
        <v>10</v>
      </c>
    </row>
    <row r="5083" spans="1:9" x14ac:dyDescent="0.25">
      <c r="A5083" s="386" t="s">
        <v>4743</v>
      </c>
      <c r="B5083" s="386" t="s">
        <v>4740</v>
      </c>
      <c r="C5083" s="386"/>
      <c r="D5083" s="395">
        <v>36924</v>
      </c>
      <c r="E5083" s="395">
        <v>631570</v>
      </c>
      <c r="F5083" s="396">
        <v>5.8463828237566698E-2</v>
      </c>
      <c r="G5083">
        <v>2.5732982655548757</v>
      </c>
      <c r="H5083" s="13">
        <v>120</v>
      </c>
      <c r="I5083" s="12">
        <v>10</v>
      </c>
    </row>
    <row r="5084" spans="1:9" x14ac:dyDescent="0.25">
      <c r="A5084" s="387" t="s">
        <v>4744</v>
      </c>
      <c r="B5084" s="387" t="s">
        <v>4740</v>
      </c>
      <c r="C5084" s="387"/>
      <c r="D5084" s="393">
        <v>147452</v>
      </c>
      <c r="E5084" s="393">
        <v>914825</v>
      </c>
      <c r="F5084" s="394">
        <v>0.1611805536578034</v>
      </c>
      <c r="G5084">
        <v>3.6213977150455916</v>
      </c>
      <c r="H5084" s="12">
        <v>60</v>
      </c>
      <c r="I5084" s="12">
        <v>10</v>
      </c>
    </row>
    <row r="5085" spans="1:9" x14ac:dyDescent="0.25">
      <c r="A5085" s="386" t="s">
        <v>4745</v>
      </c>
      <c r="B5085" s="386" t="s">
        <v>4740</v>
      </c>
      <c r="C5085" s="386"/>
      <c r="D5085" s="395">
        <v>136170</v>
      </c>
      <c r="E5085" s="395">
        <v>675335</v>
      </c>
      <c r="F5085" s="396">
        <v>0.20163326349145239</v>
      </c>
      <c r="G5085">
        <v>3.5073426141719577</v>
      </c>
      <c r="H5085" s="13">
        <v>60</v>
      </c>
      <c r="I5085" s="12">
        <v>10</v>
      </c>
    </row>
    <row r="5086" spans="1:9" x14ac:dyDescent="0.25">
      <c r="A5086" s="387" t="s">
        <v>4746</v>
      </c>
      <c r="B5086" s="387" t="s">
        <v>4740</v>
      </c>
      <c r="C5086" s="387"/>
      <c r="D5086" s="393">
        <v>115332</v>
      </c>
      <c r="E5086" s="393">
        <v>1346824</v>
      </c>
      <c r="F5086" s="394">
        <v>8.563256966017832E-2</v>
      </c>
      <c r="G5086">
        <v>2.9549557207468355</v>
      </c>
      <c r="H5086" s="12">
        <v>60</v>
      </c>
      <c r="I5086" s="12">
        <v>10</v>
      </c>
    </row>
    <row r="5087" spans="1:9" x14ac:dyDescent="0.25">
      <c r="A5087" s="386" t="s">
        <v>4747</v>
      </c>
      <c r="B5087" s="386" t="s">
        <v>4740</v>
      </c>
      <c r="C5087" s="386"/>
      <c r="D5087" s="395">
        <v>284843</v>
      </c>
      <c r="E5087" s="395">
        <v>756055</v>
      </c>
      <c r="F5087" s="396">
        <v>0.37674904603501069</v>
      </c>
      <c r="G5087">
        <v>4.4704518325403679</v>
      </c>
      <c r="H5087" s="13">
        <v>30</v>
      </c>
      <c r="I5087" s="12">
        <v>10</v>
      </c>
    </row>
    <row r="5088" spans="1:9" x14ac:dyDescent="0.25">
      <c r="A5088" s="387" t="s">
        <v>4748</v>
      </c>
      <c r="B5088" s="387" t="s">
        <v>4740</v>
      </c>
      <c r="C5088" s="387"/>
      <c r="D5088" s="393">
        <v>249081</v>
      </c>
      <c r="E5088" s="393">
        <v>527344</v>
      </c>
      <c r="F5088" s="394">
        <v>0.47233115385782337</v>
      </c>
      <c r="G5088">
        <v>4.3585724308456211</v>
      </c>
      <c r="H5088" s="12">
        <v>30</v>
      </c>
      <c r="I5088" s="12">
        <v>10</v>
      </c>
    </row>
    <row r="5089" spans="1:9" x14ac:dyDescent="0.25">
      <c r="A5089" s="386" t="s">
        <v>4749</v>
      </c>
      <c r="B5089" s="386" t="s">
        <v>4740</v>
      </c>
      <c r="C5089" s="386"/>
      <c r="D5089" s="395">
        <v>249998</v>
      </c>
      <c r="E5089" s="395">
        <v>700618</v>
      </c>
      <c r="F5089" s="396">
        <v>0.35682497452249301</v>
      </c>
      <c r="G5089">
        <v>4.3821354173967793</v>
      </c>
      <c r="H5089" s="13">
        <v>30</v>
      </c>
      <c r="I5089" s="12">
        <v>10</v>
      </c>
    </row>
    <row r="5090" spans="1:9" x14ac:dyDescent="0.25">
      <c r="A5090" s="387" t="s">
        <v>4750</v>
      </c>
      <c r="B5090" s="387" t="s">
        <v>4740</v>
      </c>
      <c r="C5090" s="387"/>
      <c r="D5090" s="393">
        <v>300280</v>
      </c>
      <c r="E5090" s="393">
        <v>606586</v>
      </c>
      <c r="F5090" s="394">
        <v>0.49503285601711877</v>
      </c>
      <c r="G5090">
        <v>4.74349666328526</v>
      </c>
      <c r="H5090" s="12">
        <v>15</v>
      </c>
      <c r="I5090" s="12">
        <v>10</v>
      </c>
    </row>
    <row r="5091" spans="1:9" x14ac:dyDescent="0.25">
      <c r="A5091" s="386" t="s">
        <v>4751</v>
      </c>
      <c r="B5091" s="386" t="s">
        <v>4740</v>
      </c>
      <c r="C5091" s="386"/>
      <c r="D5091" s="395">
        <v>282762</v>
      </c>
      <c r="E5091" s="395">
        <v>633119</v>
      </c>
      <c r="F5091" s="396">
        <v>0.44661746054059348</v>
      </c>
      <c r="G5091">
        <v>4.3025945293475294</v>
      </c>
      <c r="H5091" s="13">
        <v>15</v>
      </c>
      <c r="I5091" s="12">
        <v>10</v>
      </c>
    </row>
    <row r="5092" spans="1:9" x14ac:dyDescent="0.25">
      <c r="A5092" s="387" t="s">
        <v>4752</v>
      </c>
      <c r="B5092" s="387" t="s">
        <v>4740</v>
      </c>
      <c r="C5092" s="387"/>
      <c r="D5092" s="393">
        <v>323767</v>
      </c>
      <c r="E5092" s="393">
        <v>613539</v>
      </c>
      <c r="F5092" s="394">
        <v>0.52770402533498273</v>
      </c>
      <c r="G5092">
        <v>4.7734255917386745</v>
      </c>
      <c r="H5092" s="12">
        <v>15</v>
      </c>
      <c r="I5092" s="12">
        <v>10</v>
      </c>
    </row>
    <row r="5093" spans="1:9" x14ac:dyDescent="0.25">
      <c r="A5093" s="386" t="s">
        <v>4753</v>
      </c>
      <c r="B5093" s="386" t="s">
        <v>4740</v>
      </c>
      <c r="C5093" s="386"/>
      <c r="D5093" s="395">
        <v>329690</v>
      </c>
      <c r="E5093" s="395">
        <v>764797</v>
      </c>
      <c r="F5093" s="396">
        <v>0.43108171187909994</v>
      </c>
      <c r="G5093">
        <v>4.6051701859880918</v>
      </c>
      <c r="H5093" s="13">
        <v>0</v>
      </c>
      <c r="I5093" s="12">
        <v>10</v>
      </c>
    </row>
    <row r="5094" spans="1:9" x14ac:dyDescent="0.25">
      <c r="A5094" s="387" t="s">
        <v>4754</v>
      </c>
      <c r="B5094" s="387" t="s">
        <v>4740</v>
      </c>
      <c r="C5094" s="387"/>
      <c r="D5094" s="393">
        <v>497193</v>
      </c>
      <c r="E5094" s="393">
        <v>822588</v>
      </c>
      <c r="F5094" s="394">
        <v>0.60442530160906793</v>
      </c>
      <c r="G5094">
        <v>4.6051701859880918</v>
      </c>
      <c r="H5094" s="12">
        <v>0</v>
      </c>
      <c r="I5094" s="12">
        <v>10</v>
      </c>
    </row>
    <row r="5095" spans="1:9" x14ac:dyDescent="0.25">
      <c r="A5095" s="386" t="s">
        <v>4755</v>
      </c>
      <c r="B5095" s="386" t="s">
        <v>4740</v>
      </c>
      <c r="C5095" s="386"/>
      <c r="D5095" s="395">
        <v>471100</v>
      </c>
      <c r="E5095" s="395">
        <v>1056319</v>
      </c>
      <c r="F5095" s="396">
        <v>0.44598270030170811</v>
      </c>
      <c r="G5095">
        <v>4.6051701859880918</v>
      </c>
      <c r="H5095" s="13">
        <v>0</v>
      </c>
      <c r="I5095" s="12">
        <v>10</v>
      </c>
    </row>
    <row r="5096" spans="1:9" x14ac:dyDescent="0.25">
      <c r="A5096" s="387" t="s">
        <v>149</v>
      </c>
      <c r="B5096" s="387" t="s">
        <v>4740</v>
      </c>
      <c r="C5096" s="387"/>
      <c r="D5096" s="393"/>
      <c r="E5096" s="393"/>
      <c r="F5096" s="394">
        <v>0</v>
      </c>
      <c r="H5096" s="12"/>
      <c r="I5096" s="12">
        <v>1</v>
      </c>
    </row>
    <row r="5097" spans="1:9" x14ac:dyDescent="0.25">
      <c r="A5097" s="386" t="s">
        <v>150</v>
      </c>
      <c r="B5097" s="386" t="s">
        <v>4740</v>
      </c>
      <c r="C5097" s="386"/>
      <c r="D5097" s="395"/>
      <c r="E5097" s="395"/>
      <c r="F5097" s="396">
        <v>0</v>
      </c>
      <c r="H5097" s="13"/>
      <c r="I5097" s="12">
        <v>1</v>
      </c>
    </row>
    <row r="5098" spans="1:9" x14ac:dyDescent="0.25">
      <c r="A5098" s="387" t="s">
        <v>151</v>
      </c>
      <c r="B5098" s="387" t="s">
        <v>4740</v>
      </c>
      <c r="C5098" s="387"/>
      <c r="D5098" s="393"/>
      <c r="E5098" s="393"/>
      <c r="F5098" s="394">
        <v>0</v>
      </c>
      <c r="H5098" s="12"/>
      <c r="I5098" s="12">
        <v>1</v>
      </c>
    </row>
    <row r="5099" spans="1:9" x14ac:dyDescent="0.25">
      <c r="A5099" s="386" t="s">
        <v>4756</v>
      </c>
      <c r="B5099" s="386" t="s">
        <v>4740</v>
      </c>
      <c r="C5099" s="386"/>
      <c r="D5099" s="395">
        <v>5448</v>
      </c>
      <c r="E5099" s="395">
        <v>310583</v>
      </c>
      <c r="F5099" s="396">
        <v>1.7541204766519738E-2</v>
      </c>
      <c r="G5099">
        <v>3.1350964843688152</v>
      </c>
      <c r="H5099" s="13">
        <v>120</v>
      </c>
      <c r="I5099" s="12">
        <v>1</v>
      </c>
    </row>
    <row r="5100" spans="1:9" x14ac:dyDescent="0.25">
      <c r="A5100" s="387" t="s">
        <v>4757</v>
      </c>
      <c r="B5100" s="387" t="s">
        <v>4740</v>
      </c>
      <c r="C5100" s="387"/>
      <c r="D5100" s="393">
        <v>6356</v>
      </c>
      <c r="E5100" s="393">
        <v>296514</v>
      </c>
      <c r="F5100" s="394">
        <v>2.1435750082626791E-2</v>
      </c>
      <c r="G5100">
        <v>3.3379052780603957</v>
      </c>
      <c r="H5100" s="12">
        <v>120</v>
      </c>
      <c r="I5100" s="12">
        <v>1</v>
      </c>
    </row>
    <row r="5101" spans="1:9" x14ac:dyDescent="0.25">
      <c r="A5101" s="386" t="s">
        <v>4758</v>
      </c>
      <c r="B5101" s="386" t="s">
        <v>4740</v>
      </c>
      <c r="C5101" s="386"/>
      <c r="D5101" s="395">
        <v>7502</v>
      </c>
      <c r="E5101" s="395">
        <v>334284</v>
      </c>
      <c r="F5101" s="396">
        <v>2.2441995429036389E-2</v>
      </c>
      <c r="G5101">
        <v>2.9055986834942975</v>
      </c>
      <c r="H5101" s="13">
        <v>120</v>
      </c>
      <c r="I5101" s="12">
        <v>1</v>
      </c>
    </row>
    <row r="5102" spans="1:9" x14ac:dyDescent="0.25">
      <c r="A5102" s="387" t="s">
        <v>4759</v>
      </c>
      <c r="B5102" s="387" t="s">
        <v>4740</v>
      </c>
      <c r="C5102" s="387"/>
      <c r="D5102" s="393">
        <v>6652</v>
      </c>
      <c r="E5102" s="393">
        <v>521525</v>
      </c>
      <c r="F5102" s="394">
        <v>1.2754901490820191E-2</v>
      </c>
      <c r="G5102">
        <v>2.8164594413633552</v>
      </c>
      <c r="H5102" s="12">
        <v>60</v>
      </c>
      <c r="I5102" s="12">
        <v>1</v>
      </c>
    </row>
    <row r="5103" spans="1:9" x14ac:dyDescent="0.25">
      <c r="A5103" s="386" t="s">
        <v>4760</v>
      </c>
      <c r="B5103" s="386" t="s">
        <v>4740</v>
      </c>
      <c r="C5103" s="386"/>
      <c r="D5103" s="395">
        <v>7194</v>
      </c>
      <c r="E5103" s="395">
        <v>404321</v>
      </c>
      <c r="F5103" s="396">
        <v>1.7792793349838371E-2</v>
      </c>
      <c r="G5103">
        <v>3.1516386925950584</v>
      </c>
      <c r="H5103" s="13">
        <v>60</v>
      </c>
      <c r="I5103" s="12">
        <v>1</v>
      </c>
    </row>
    <row r="5104" spans="1:9" x14ac:dyDescent="0.25">
      <c r="A5104" s="387" t="s">
        <v>4761</v>
      </c>
      <c r="B5104" s="387" t="s">
        <v>4740</v>
      </c>
      <c r="C5104" s="387"/>
      <c r="D5104" s="393">
        <v>6472</v>
      </c>
      <c r="E5104" s="393">
        <v>352876</v>
      </c>
      <c r="F5104" s="394">
        <v>1.8340720253006721E-2</v>
      </c>
      <c r="G5104">
        <v>2.7037884222346276</v>
      </c>
      <c r="H5104" s="12">
        <v>60</v>
      </c>
      <c r="I5104" s="12">
        <v>1</v>
      </c>
    </row>
    <row r="5105" spans="1:9" x14ac:dyDescent="0.25">
      <c r="A5105" s="386" t="s">
        <v>4762</v>
      </c>
      <c r="B5105" s="386" t="s">
        <v>4740</v>
      </c>
      <c r="C5105" s="386"/>
      <c r="D5105" s="395">
        <v>7802</v>
      </c>
      <c r="E5105" s="395">
        <v>299174</v>
      </c>
      <c r="F5105" s="396">
        <v>2.6078469385708652E-2</v>
      </c>
      <c r="G5105">
        <v>3.5316538591187729</v>
      </c>
      <c r="H5105" s="13">
        <v>30</v>
      </c>
      <c r="I5105" s="12">
        <v>1</v>
      </c>
    </row>
    <row r="5106" spans="1:9" x14ac:dyDescent="0.25">
      <c r="A5106" s="387" t="s">
        <v>4763</v>
      </c>
      <c r="B5106" s="387" t="s">
        <v>4740</v>
      </c>
      <c r="C5106" s="387"/>
      <c r="D5106" s="393">
        <v>7510</v>
      </c>
      <c r="E5106" s="393">
        <v>250009</v>
      </c>
      <c r="F5106" s="394">
        <v>3.0038918598930438E-2</v>
      </c>
      <c r="G5106">
        <v>3.6753390128087173</v>
      </c>
      <c r="H5106" s="12">
        <v>30</v>
      </c>
      <c r="I5106" s="12">
        <v>1</v>
      </c>
    </row>
    <row r="5107" spans="1:9" x14ac:dyDescent="0.25">
      <c r="A5107" s="386" t="s">
        <v>4764</v>
      </c>
      <c r="B5107" s="386" t="s">
        <v>4740</v>
      </c>
      <c r="C5107" s="386"/>
      <c r="D5107" s="395">
        <v>10491</v>
      </c>
      <c r="E5107" s="395">
        <v>591711</v>
      </c>
      <c r="F5107" s="396">
        <v>1.7729939108787906E-2</v>
      </c>
      <c r="G5107">
        <v>2.6699193696503158</v>
      </c>
      <c r="H5107" s="13">
        <v>30</v>
      </c>
      <c r="I5107" s="12">
        <v>1</v>
      </c>
    </row>
    <row r="5108" spans="1:9" x14ac:dyDescent="0.25">
      <c r="A5108" s="387" t="s">
        <v>4765</v>
      </c>
      <c r="B5108" s="387" t="s">
        <v>4740</v>
      </c>
      <c r="C5108" s="387"/>
      <c r="D5108" s="393">
        <v>10339</v>
      </c>
      <c r="E5108" s="393">
        <v>501608</v>
      </c>
      <c r="F5108" s="394">
        <v>2.0611712731854356E-2</v>
      </c>
      <c r="G5108">
        <v>3.2964033064127354</v>
      </c>
      <c r="H5108" s="12">
        <v>15</v>
      </c>
      <c r="I5108" s="12">
        <v>1</v>
      </c>
    </row>
    <row r="5109" spans="1:9" x14ac:dyDescent="0.25">
      <c r="A5109" s="386" t="s">
        <v>4766</v>
      </c>
      <c r="B5109" s="386" t="s">
        <v>4740</v>
      </c>
      <c r="C5109" s="386"/>
      <c r="D5109" s="395">
        <v>12814</v>
      </c>
      <c r="E5109" s="395">
        <v>349825</v>
      </c>
      <c r="F5109" s="396">
        <v>3.6629743443150148E-2</v>
      </c>
      <c r="G5109">
        <v>3.8737057580219889</v>
      </c>
      <c r="H5109" s="13">
        <v>15</v>
      </c>
      <c r="I5109" s="12">
        <v>1</v>
      </c>
    </row>
    <row r="5110" spans="1:9" x14ac:dyDescent="0.25">
      <c r="A5110" s="387" t="s">
        <v>4767</v>
      </c>
      <c r="B5110" s="387" t="s">
        <v>4740</v>
      </c>
      <c r="C5110" s="387"/>
      <c r="D5110" s="393">
        <v>10381</v>
      </c>
      <c r="E5110" s="393">
        <v>473421</v>
      </c>
      <c r="F5110" s="394">
        <v>2.1927628896901488E-2</v>
      </c>
      <c r="G5110">
        <v>2.8824121190785537</v>
      </c>
      <c r="H5110" s="12">
        <v>15</v>
      </c>
      <c r="I5110" s="12">
        <v>1</v>
      </c>
    </row>
    <row r="5111" spans="1:9" x14ac:dyDescent="0.25">
      <c r="A5111" s="386" t="s">
        <v>4768</v>
      </c>
      <c r="B5111" s="386" t="s">
        <v>4740</v>
      </c>
      <c r="C5111" s="386"/>
      <c r="D5111" s="395">
        <v>28847</v>
      </c>
      <c r="E5111" s="395">
        <v>378091</v>
      </c>
      <c r="F5111" s="396">
        <v>7.6296447151611643E-2</v>
      </c>
      <c r="G5111">
        <v>4.6051701859880918</v>
      </c>
      <c r="H5111" s="13">
        <v>0</v>
      </c>
      <c r="I5111" s="12">
        <v>1</v>
      </c>
    </row>
    <row r="5112" spans="1:9" x14ac:dyDescent="0.25">
      <c r="A5112" s="387" t="s">
        <v>4769</v>
      </c>
      <c r="B5112" s="387" t="s">
        <v>4740</v>
      </c>
      <c r="C5112" s="387"/>
      <c r="D5112" s="393">
        <v>29233</v>
      </c>
      <c r="E5112" s="393">
        <v>384033</v>
      </c>
      <c r="F5112" s="394">
        <v>7.6121062512856968E-2</v>
      </c>
      <c r="G5112">
        <v>4.6051701859880918</v>
      </c>
      <c r="H5112" s="12">
        <v>0</v>
      </c>
      <c r="I5112" s="12">
        <v>1</v>
      </c>
    </row>
    <row r="5113" spans="1:9" x14ac:dyDescent="0.25">
      <c r="A5113" s="386" t="s">
        <v>4770</v>
      </c>
      <c r="B5113" s="386" t="s">
        <v>4740</v>
      </c>
      <c r="C5113" s="386"/>
      <c r="D5113" s="395">
        <v>35842</v>
      </c>
      <c r="E5113" s="395">
        <v>291888</v>
      </c>
      <c r="F5113" s="396">
        <v>0.12279367428602751</v>
      </c>
      <c r="G5113">
        <v>4.6051701859880918</v>
      </c>
      <c r="H5113" s="13">
        <v>0</v>
      </c>
      <c r="I5113" s="12">
        <v>1</v>
      </c>
    </row>
    <row r="5114" spans="1:9" x14ac:dyDescent="0.25">
      <c r="A5114" s="390" t="s">
        <v>130</v>
      </c>
      <c r="B5114" s="386" t="s">
        <v>4771</v>
      </c>
      <c r="C5114" s="386"/>
      <c r="D5114" s="386"/>
      <c r="E5114" s="386"/>
      <c r="F5114" s="386">
        <v>0</v>
      </c>
      <c r="H5114" s="12"/>
      <c r="I5114" s="12">
        <v>10</v>
      </c>
    </row>
    <row r="5115" spans="1:9" x14ac:dyDescent="0.25">
      <c r="A5115" s="391" t="s">
        <v>131</v>
      </c>
      <c r="B5115" s="391" t="s">
        <v>4771</v>
      </c>
      <c r="C5115" s="391"/>
      <c r="D5115" s="387"/>
      <c r="E5115" s="387"/>
      <c r="F5115" s="387">
        <v>0</v>
      </c>
      <c r="H5115" s="13"/>
      <c r="I5115" s="12">
        <v>10</v>
      </c>
    </row>
    <row r="5116" spans="1:9" x14ac:dyDescent="0.25">
      <c r="A5116" s="390" t="s">
        <v>132</v>
      </c>
      <c r="B5116" s="386" t="s">
        <v>4771</v>
      </c>
      <c r="C5116" s="386"/>
      <c r="D5116" s="386"/>
      <c r="E5116" s="386"/>
      <c r="F5116" s="386">
        <v>0</v>
      </c>
      <c r="H5116" s="12"/>
      <c r="I5116" s="12">
        <v>10</v>
      </c>
    </row>
    <row r="5117" spans="1:9" x14ac:dyDescent="0.25">
      <c r="A5117" s="387" t="s">
        <v>4772</v>
      </c>
      <c r="B5117" s="387" t="s">
        <v>4771</v>
      </c>
      <c r="C5117" s="387"/>
      <c r="D5117" s="387">
        <v>404858</v>
      </c>
      <c r="E5117" s="387">
        <v>3589684</v>
      </c>
      <c r="F5117" s="387">
        <v>0.11278374363871584</v>
      </c>
      <c r="G5117">
        <v>3.4333133918969243</v>
      </c>
      <c r="H5117" s="13">
        <v>120</v>
      </c>
      <c r="I5117" s="12">
        <v>10</v>
      </c>
    </row>
    <row r="5118" spans="1:9" x14ac:dyDescent="0.25">
      <c r="A5118" s="386" t="s">
        <v>4773</v>
      </c>
      <c r="B5118" s="386" t="s">
        <v>4771</v>
      </c>
      <c r="C5118" s="386"/>
      <c r="D5118" s="386">
        <v>419258</v>
      </c>
      <c r="E5118" s="386">
        <v>3808922</v>
      </c>
      <c r="F5118" s="386">
        <v>0.1100726137211526</v>
      </c>
      <c r="G5118">
        <v>3.2629291776703759</v>
      </c>
      <c r="H5118" s="12">
        <v>120</v>
      </c>
      <c r="I5118" s="12">
        <v>10</v>
      </c>
    </row>
    <row r="5119" spans="1:9" x14ac:dyDescent="0.25">
      <c r="A5119" s="387" t="s">
        <v>4774</v>
      </c>
      <c r="B5119" s="387" t="s">
        <v>4771</v>
      </c>
      <c r="C5119" s="387"/>
      <c r="D5119" s="387">
        <v>333084</v>
      </c>
      <c r="E5119" s="387">
        <v>3372854</v>
      </c>
      <c r="F5119" s="387">
        <v>9.8754348691049182E-2</v>
      </c>
      <c r="G5119">
        <v>3.028694093973793</v>
      </c>
      <c r="H5119" s="13">
        <v>120</v>
      </c>
      <c r="I5119" s="12">
        <v>10</v>
      </c>
    </row>
    <row r="5120" spans="1:9" x14ac:dyDescent="0.25">
      <c r="A5120" s="386" t="s">
        <v>4775</v>
      </c>
      <c r="B5120" s="386" t="s">
        <v>4771</v>
      </c>
      <c r="C5120" s="386"/>
      <c r="D5120" s="386">
        <v>586338</v>
      </c>
      <c r="E5120" s="386">
        <v>3413333</v>
      </c>
      <c r="F5120" s="386">
        <v>0.17177872771276637</v>
      </c>
      <c r="G5120">
        <v>3.854048361715253</v>
      </c>
      <c r="H5120" s="12">
        <v>60</v>
      </c>
      <c r="I5120" s="12">
        <v>10</v>
      </c>
    </row>
    <row r="5121" spans="1:9" x14ac:dyDescent="0.25">
      <c r="A5121" s="387" t="s">
        <v>4776</v>
      </c>
      <c r="B5121" s="387" t="s">
        <v>4771</v>
      </c>
      <c r="C5121" s="387"/>
      <c r="D5121" s="387">
        <v>664003</v>
      </c>
      <c r="E5121" s="387">
        <v>3493083</v>
      </c>
      <c r="F5121" s="387">
        <v>0.19009081662245073</v>
      </c>
      <c r="G5121">
        <v>3.8092908451135008</v>
      </c>
      <c r="H5121" s="13">
        <v>60</v>
      </c>
      <c r="I5121" s="12">
        <v>10</v>
      </c>
    </row>
    <row r="5122" spans="1:9" x14ac:dyDescent="0.25">
      <c r="A5122" s="386" t="s">
        <v>4777</v>
      </c>
      <c r="B5122" s="386" t="s">
        <v>4771</v>
      </c>
      <c r="C5122" s="386"/>
      <c r="D5122" s="386">
        <v>926490</v>
      </c>
      <c r="E5122" s="386">
        <v>3837398</v>
      </c>
      <c r="F5122" s="386">
        <v>0.24143703624174506</v>
      </c>
      <c r="G5122">
        <v>3.9226673733879767</v>
      </c>
      <c r="H5122" s="12">
        <v>60</v>
      </c>
      <c r="I5122" s="12">
        <v>10</v>
      </c>
    </row>
    <row r="5123" spans="1:9" x14ac:dyDescent="0.25">
      <c r="A5123" s="387" t="s">
        <v>4778</v>
      </c>
      <c r="B5123" s="387" t="s">
        <v>4771</v>
      </c>
      <c r="C5123" s="387"/>
      <c r="D5123" s="387">
        <v>986762</v>
      </c>
      <c r="E5123" s="387">
        <v>3334265</v>
      </c>
      <c r="F5123" s="387">
        <v>0.29594588312566639</v>
      </c>
      <c r="G5123">
        <v>4.3980177902277848</v>
      </c>
      <c r="H5123" s="13">
        <v>30</v>
      </c>
      <c r="I5123" s="12">
        <v>10</v>
      </c>
    </row>
    <row r="5124" spans="1:9" x14ac:dyDescent="0.25">
      <c r="A5124" s="386" t="s">
        <v>4779</v>
      </c>
      <c r="B5124" s="386" t="s">
        <v>4771</v>
      </c>
      <c r="C5124" s="386"/>
      <c r="D5124" s="386">
        <v>785037</v>
      </c>
      <c r="E5124" s="386">
        <v>3198663</v>
      </c>
      <c r="F5124" s="386">
        <v>0.24542660480331938</v>
      </c>
      <c r="G5124">
        <v>4.0647868453585954</v>
      </c>
      <c r="H5124" s="12">
        <v>30</v>
      </c>
      <c r="I5124" s="12">
        <v>10</v>
      </c>
    </row>
    <row r="5125" spans="1:9" x14ac:dyDescent="0.25">
      <c r="A5125" s="387" t="s">
        <v>4780</v>
      </c>
      <c r="B5125" s="387" t="s">
        <v>4771</v>
      </c>
      <c r="C5125" s="387"/>
      <c r="D5125" s="387">
        <v>1156613</v>
      </c>
      <c r="E5125" s="387">
        <v>3333403</v>
      </c>
      <c r="F5125" s="387">
        <v>0.34697664818805285</v>
      </c>
      <c r="G5125">
        <v>4.2853161351787961</v>
      </c>
      <c r="H5125" s="13">
        <v>30</v>
      </c>
      <c r="I5125" s="12">
        <v>10</v>
      </c>
    </row>
    <row r="5126" spans="1:9" x14ac:dyDescent="0.25">
      <c r="A5126" s="386" t="s">
        <v>4781</v>
      </c>
      <c r="B5126" s="386" t="s">
        <v>4771</v>
      </c>
      <c r="C5126" s="386"/>
      <c r="D5126" s="386">
        <v>944197</v>
      </c>
      <c r="E5126" s="386">
        <v>2671139</v>
      </c>
      <c r="F5126" s="386">
        <v>0.35348104310558154</v>
      </c>
      <c r="G5126">
        <v>4.5756710375029535</v>
      </c>
      <c r="H5126" s="12">
        <v>15</v>
      </c>
      <c r="I5126" s="12">
        <v>10</v>
      </c>
    </row>
    <row r="5127" spans="1:9" x14ac:dyDescent="0.25">
      <c r="A5127" s="387" t="s">
        <v>4782</v>
      </c>
      <c r="B5127" s="387" t="s">
        <v>4771</v>
      </c>
      <c r="C5127" s="387"/>
      <c r="D5127" s="387">
        <v>1089517</v>
      </c>
      <c r="E5127" s="387">
        <v>2761900</v>
      </c>
      <c r="F5127" s="387">
        <v>0.39448097324305731</v>
      </c>
      <c r="G5127">
        <v>4.5393598139939053</v>
      </c>
      <c r="H5127" s="13">
        <v>15</v>
      </c>
      <c r="I5127" s="12">
        <v>10</v>
      </c>
    </row>
    <row r="5128" spans="1:9" x14ac:dyDescent="0.25">
      <c r="A5128" s="386" t="s">
        <v>4783</v>
      </c>
      <c r="B5128" s="386" t="s">
        <v>4771</v>
      </c>
      <c r="C5128" s="386"/>
      <c r="D5128" s="386">
        <v>1331731</v>
      </c>
      <c r="E5128" s="386">
        <v>3254202</v>
      </c>
      <c r="F5128" s="386">
        <v>0.40923427617584895</v>
      </c>
      <c r="G5128">
        <v>4.4503464482245381</v>
      </c>
      <c r="H5128" s="12">
        <v>15</v>
      </c>
      <c r="I5128" s="12">
        <v>10</v>
      </c>
    </row>
    <row r="5129" spans="1:9" x14ac:dyDescent="0.25">
      <c r="A5129" s="387" t="s">
        <v>4784</v>
      </c>
      <c r="B5129" s="387" t="s">
        <v>4771</v>
      </c>
      <c r="C5129" s="387"/>
      <c r="D5129" s="387">
        <v>846947</v>
      </c>
      <c r="E5129" s="387">
        <v>2326370</v>
      </c>
      <c r="F5129" s="387">
        <v>0.36406375598034707</v>
      </c>
      <c r="G5129">
        <v>4.6051701859880918</v>
      </c>
      <c r="H5129" s="13">
        <v>0</v>
      </c>
      <c r="I5129" s="12">
        <v>10</v>
      </c>
    </row>
    <row r="5130" spans="1:9" x14ac:dyDescent="0.25">
      <c r="A5130" s="386" t="s">
        <v>4785</v>
      </c>
      <c r="B5130" s="386" t="s">
        <v>4771</v>
      </c>
      <c r="C5130" s="386"/>
      <c r="D5130" s="386">
        <v>1126109</v>
      </c>
      <c r="E5130" s="386">
        <v>2672842</v>
      </c>
      <c r="F5130" s="386">
        <v>0.42131521429250213</v>
      </c>
      <c r="G5130">
        <v>4.6051701859880918</v>
      </c>
      <c r="H5130" s="12">
        <v>0</v>
      </c>
      <c r="I5130" s="12">
        <v>10</v>
      </c>
    </row>
    <row r="5131" spans="1:9" x14ac:dyDescent="0.25">
      <c r="A5131" s="387" t="s">
        <v>4786</v>
      </c>
      <c r="B5131" s="387" t="s">
        <v>4771</v>
      </c>
      <c r="C5131" s="387"/>
      <c r="D5131" s="387">
        <v>1122071</v>
      </c>
      <c r="E5131" s="387">
        <v>2348601</v>
      </c>
      <c r="F5131" s="387">
        <v>0.47776144181152952</v>
      </c>
      <c r="G5131">
        <v>4.6051701859880918</v>
      </c>
      <c r="H5131" s="13">
        <v>0</v>
      </c>
      <c r="I5131" s="12">
        <v>10</v>
      </c>
    </row>
    <row r="5132" spans="1:9" x14ac:dyDescent="0.25">
      <c r="A5132" s="387" t="s">
        <v>130</v>
      </c>
      <c r="B5132" s="387" t="s">
        <v>4787</v>
      </c>
      <c r="C5132" s="387"/>
      <c r="D5132" s="387"/>
      <c r="E5132" s="387"/>
      <c r="F5132" s="387">
        <v>0</v>
      </c>
      <c r="H5132" s="12"/>
      <c r="I5132" s="12">
        <v>10</v>
      </c>
    </row>
    <row r="5133" spans="1:9" x14ac:dyDescent="0.25">
      <c r="A5133" s="386" t="s">
        <v>131</v>
      </c>
      <c r="B5133" s="386" t="s">
        <v>4787</v>
      </c>
      <c r="C5133" s="386"/>
      <c r="D5133" s="386"/>
      <c r="E5133" s="386"/>
      <c r="F5133" s="386">
        <v>0</v>
      </c>
      <c r="H5133" s="13"/>
      <c r="I5133" s="12">
        <v>10</v>
      </c>
    </row>
    <row r="5134" spans="1:9" x14ac:dyDescent="0.25">
      <c r="A5134" s="387" t="s">
        <v>132</v>
      </c>
      <c r="B5134" s="387" t="s">
        <v>4787</v>
      </c>
      <c r="C5134" s="387"/>
      <c r="D5134" s="387"/>
      <c r="E5134" s="387"/>
      <c r="F5134" s="387">
        <v>0</v>
      </c>
      <c r="H5134" s="12"/>
      <c r="I5134" s="12">
        <v>10</v>
      </c>
    </row>
    <row r="5135" spans="1:9" x14ac:dyDescent="0.25">
      <c r="A5135" s="386" t="s">
        <v>4788</v>
      </c>
      <c r="B5135" s="386" t="s">
        <v>4787</v>
      </c>
      <c r="C5135" s="386"/>
      <c r="D5135" s="386">
        <v>1344080</v>
      </c>
      <c r="E5135" s="386">
        <v>3589684</v>
      </c>
      <c r="F5135" s="386">
        <v>0.37442850122740606</v>
      </c>
      <c r="G5135">
        <v>4.4960018413507292</v>
      </c>
      <c r="H5135" s="13">
        <v>120</v>
      </c>
      <c r="I5135" s="12">
        <v>10</v>
      </c>
    </row>
    <row r="5136" spans="1:9" x14ac:dyDescent="0.25">
      <c r="A5136" s="387" t="s">
        <v>4789</v>
      </c>
      <c r="B5136" s="387" t="s">
        <v>4787</v>
      </c>
      <c r="C5136" s="387"/>
      <c r="D5136" s="387">
        <v>1116960</v>
      </c>
      <c r="E5136" s="387">
        <v>3808922</v>
      </c>
      <c r="F5136" s="387">
        <v>0.29324832590428473</v>
      </c>
      <c r="G5136">
        <v>3.9615707760139354</v>
      </c>
      <c r="H5136" s="12">
        <v>120</v>
      </c>
      <c r="I5136" s="12">
        <v>10</v>
      </c>
    </row>
    <row r="5137" spans="1:9" x14ac:dyDescent="0.25">
      <c r="A5137" s="386" t="s">
        <v>4790</v>
      </c>
      <c r="B5137" s="386" t="s">
        <v>4787</v>
      </c>
      <c r="C5137" s="386"/>
      <c r="D5137" s="386">
        <v>1098121</v>
      </c>
      <c r="E5137" s="386">
        <v>3372854</v>
      </c>
      <c r="F5137" s="386">
        <v>0.32557620341704679</v>
      </c>
      <c r="G5137">
        <v>4.2831322366295792</v>
      </c>
      <c r="H5137" s="13">
        <v>120</v>
      </c>
      <c r="I5137" s="12">
        <v>10</v>
      </c>
    </row>
    <row r="5138" spans="1:9" x14ac:dyDescent="0.25">
      <c r="A5138" s="387" t="s">
        <v>4791</v>
      </c>
      <c r="B5138" s="387" t="s">
        <v>4787</v>
      </c>
      <c r="C5138" s="387"/>
      <c r="D5138" s="387">
        <v>1107689</v>
      </c>
      <c r="E5138" s="387">
        <v>3413333</v>
      </c>
      <c r="F5138" s="387">
        <v>0.32451829340998961</v>
      </c>
      <c r="G5138">
        <v>4.3529428832714476</v>
      </c>
      <c r="H5138" s="12">
        <v>60</v>
      </c>
      <c r="I5138" s="12">
        <v>10</v>
      </c>
    </row>
    <row r="5139" spans="1:9" x14ac:dyDescent="0.25">
      <c r="A5139" s="386" t="s">
        <v>4792</v>
      </c>
      <c r="B5139" s="386" t="s">
        <v>4787</v>
      </c>
      <c r="C5139" s="386"/>
      <c r="D5139" s="386">
        <v>1416689</v>
      </c>
      <c r="E5139" s="386">
        <v>3493083</v>
      </c>
      <c r="F5139" s="386">
        <v>0.40556980753105493</v>
      </c>
      <c r="G5139">
        <v>4.285844007743191</v>
      </c>
      <c r="H5139" s="13">
        <v>60</v>
      </c>
      <c r="I5139" s="12">
        <v>10</v>
      </c>
    </row>
    <row r="5140" spans="1:9" x14ac:dyDescent="0.25">
      <c r="A5140" s="387" t="s">
        <v>4793</v>
      </c>
      <c r="B5140" s="387" t="s">
        <v>4787</v>
      </c>
      <c r="C5140" s="387"/>
      <c r="D5140" s="387">
        <v>1600840</v>
      </c>
      <c r="E5140" s="387">
        <v>3837398</v>
      </c>
      <c r="F5140" s="387">
        <v>0.41716809150366996</v>
      </c>
      <c r="G5140">
        <v>4.5310249282086188</v>
      </c>
      <c r="H5140" s="12">
        <v>60</v>
      </c>
      <c r="I5140" s="12">
        <v>10</v>
      </c>
    </row>
    <row r="5141" spans="1:9" x14ac:dyDescent="0.25">
      <c r="A5141" s="386" t="s">
        <v>4794</v>
      </c>
      <c r="B5141" s="386" t="s">
        <v>4787</v>
      </c>
      <c r="C5141" s="386"/>
      <c r="D5141" s="386">
        <v>1738794</v>
      </c>
      <c r="E5141" s="386">
        <v>3334265</v>
      </c>
      <c r="F5141" s="386">
        <v>0.52149244286221996</v>
      </c>
      <c r="G5141">
        <v>4.8272957577514299</v>
      </c>
      <c r="H5141" s="13">
        <v>30</v>
      </c>
      <c r="I5141" s="12">
        <v>10</v>
      </c>
    </row>
    <row r="5142" spans="1:9" x14ac:dyDescent="0.25">
      <c r="A5142" s="387" t="s">
        <v>4795</v>
      </c>
      <c r="B5142" s="387" t="s">
        <v>4787</v>
      </c>
      <c r="C5142" s="387"/>
      <c r="D5142" s="387">
        <v>1591343</v>
      </c>
      <c r="E5142" s="387">
        <v>3198663</v>
      </c>
      <c r="F5142" s="387">
        <v>0.49750255028429063</v>
      </c>
      <c r="G5142">
        <v>4.4901516800480259</v>
      </c>
      <c r="H5142" s="12">
        <v>30</v>
      </c>
      <c r="I5142" s="12">
        <v>10</v>
      </c>
    </row>
    <row r="5143" spans="1:9" x14ac:dyDescent="0.25">
      <c r="A5143" s="386" t="s">
        <v>4796</v>
      </c>
      <c r="B5143" s="386" t="s">
        <v>4787</v>
      </c>
      <c r="C5143" s="386"/>
      <c r="D5143" s="386">
        <v>1925493</v>
      </c>
      <c r="E5143" s="386">
        <v>3333403</v>
      </c>
      <c r="F5143" s="386">
        <v>0.57763582741120711</v>
      </c>
      <c r="G5143">
        <v>4.8564793042219865</v>
      </c>
      <c r="H5143" s="13">
        <v>30</v>
      </c>
      <c r="I5143" s="12">
        <v>10</v>
      </c>
    </row>
    <row r="5144" spans="1:9" x14ac:dyDescent="0.25">
      <c r="A5144" s="387" t="s">
        <v>4797</v>
      </c>
      <c r="B5144" s="387" t="s">
        <v>4787</v>
      </c>
      <c r="C5144" s="387"/>
      <c r="D5144" s="387">
        <v>1316952</v>
      </c>
      <c r="E5144" s="387">
        <v>2671139</v>
      </c>
      <c r="F5144" s="387">
        <v>0.49303012684850922</v>
      </c>
      <c r="G5144">
        <v>4.7711712559732415</v>
      </c>
      <c r="H5144" s="12">
        <v>15</v>
      </c>
      <c r="I5144" s="12">
        <v>10</v>
      </c>
    </row>
    <row r="5145" spans="1:9" x14ac:dyDescent="0.25">
      <c r="A5145" s="386" t="s">
        <v>4798</v>
      </c>
      <c r="B5145" s="386" t="s">
        <v>4787</v>
      </c>
      <c r="C5145" s="386"/>
      <c r="D5145" s="386">
        <v>1693704</v>
      </c>
      <c r="E5145" s="386">
        <v>2761900</v>
      </c>
      <c r="F5145" s="386">
        <v>0.61323871248053874</v>
      </c>
      <c r="G5145">
        <v>4.6993052741669796</v>
      </c>
      <c r="H5145" s="13">
        <v>15</v>
      </c>
      <c r="I5145" s="12">
        <v>10</v>
      </c>
    </row>
    <row r="5146" spans="1:9" x14ac:dyDescent="0.25">
      <c r="A5146" s="387" t="s">
        <v>4799</v>
      </c>
      <c r="B5146" s="387" t="s">
        <v>4787</v>
      </c>
      <c r="C5146" s="387"/>
      <c r="D5146" s="387">
        <v>1875399</v>
      </c>
      <c r="E5146" s="387">
        <v>3254202</v>
      </c>
      <c r="F5146" s="387">
        <v>0.57630073363608036</v>
      </c>
      <c r="G5146">
        <v>4.8541653219530714</v>
      </c>
      <c r="H5146" s="12">
        <v>15</v>
      </c>
      <c r="I5146" s="12">
        <v>10</v>
      </c>
    </row>
    <row r="5147" spans="1:9" x14ac:dyDescent="0.25">
      <c r="A5147" s="386" t="s">
        <v>4800</v>
      </c>
      <c r="B5147" s="386" t="s">
        <v>4787</v>
      </c>
      <c r="C5147" s="386"/>
      <c r="D5147" s="386">
        <v>971536</v>
      </c>
      <c r="E5147" s="386">
        <v>2326370</v>
      </c>
      <c r="F5147" s="386">
        <v>0.41761886544272836</v>
      </c>
      <c r="G5147">
        <v>4.6051701859880918</v>
      </c>
      <c r="H5147" s="13">
        <v>0</v>
      </c>
      <c r="I5147" s="12">
        <v>10</v>
      </c>
    </row>
    <row r="5148" spans="1:9" x14ac:dyDescent="0.25">
      <c r="A5148" s="387" t="s">
        <v>4801</v>
      </c>
      <c r="B5148" s="387" t="s">
        <v>4787</v>
      </c>
      <c r="C5148" s="387"/>
      <c r="D5148" s="387">
        <v>1491834</v>
      </c>
      <c r="E5148" s="387">
        <v>2672842</v>
      </c>
      <c r="F5148" s="387">
        <v>0.55814522519475529</v>
      </c>
      <c r="G5148">
        <v>4.6051701859880918</v>
      </c>
      <c r="H5148" s="12">
        <v>0</v>
      </c>
      <c r="I5148" s="12">
        <v>10</v>
      </c>
    </row>
    <row r="5149" spans="1:9" x14ac:dyDescent="0.25">
      <c r="A5149" s="386" t="s">
        <v>4802</v>
      </c>
      <c r="B5149" s="386" t="s">
        <v>4787</v>
      </c>
      <c r="C5149" s="386"/>
      <c r="D5149" s="386">
        <v>1055167</v>
      </c>
      <c r="E5149" s="386">
        <v>2348601</v>
      </c>
      <c r="F5149" s="386">
        <v>0.44927469587213836</v>
      </c>
      <c r="G5149">
        <v>4.6051701859880918</v>
      </c>
      <c r="H5149" s="13">
        <v>0</v>
      </c>
      <c r="I5149" s="12">
        <v>10</v>
      </c>
    </row>
    <row r="5150" spans="1:9" x14ac:dyDescent="0.25">
      <c r="A5150" s="386" t="s">
        <v>149</v>
      </c>
      <c r="B5150" s="386" t="s">
        <v>4771</v>
      </c>
      <c r="C5150" s="386"/>
      <c r="D5150" s="386"/>
      <c r="E5150" s="386"/>
      <c r="F5150" s="386">
        <v>0</v>
      </c>
      <c r="H5150" s="12"/>
      <c r="I5150" s="12">
        <v>1</v>
      </c>
    </row>
    <row r="5151" spans="1:9" x14ac:dyDescent="0.25">
      <c r="A5151" s="387" t="s">
        <v>150</v>
      </c>
      <c r="B5151" s="391" t="s">
        <v>4771</v>
      </c>
      <c r="C5151" s="391"/>
      <c r="D5151" s="387"/>
      <c r="E5151" s="387"/>
      <c r="F5151" s="387">
        <v>0</v>
      </c>
      <c r="H5151" s="13"/>
      <c r="I5151" s="12">
        <v>1</v>
      </c>
    </row>
    <row r="5152" spans="1:9" x14ac:dyDescent="0.25">
      <c r="A5152" s="386" t="s">
        <v>151</v>
      </c>
      <c r="B5152" s="386" t="s">
        <v>4771</v>
      </c>
      <c r="C5152" s="386"/>
      <c r="D5152" s="386"/>
      <c r="E5152" s="386"/>
      <c r="F5152" s="386">
        <v>0</v>
      </c>
      <c r="H5152" s="12"/>
      <c r="I5152" s="12">
        <v>1</v>
      </c>
    </row>
    <row r="5153" spans="1:9" x14ac:dyDescent="0.25">
      <c r="A5153" s="387" t="s">
        <v>4803</v>
      </c>
      <c r="B5153" s="387" t="s">
        <v>4771</v>
      </c>
      <c r="C5153" s="387"/>
      <c r="D5153" s="391">
        <v>1435</v>
      </c>
      <c r="E5153" s="387">
        <v>1752333</v>
      </c>
      <c r="F5153" s="387">
        <v>8.1890827827815836E-4</v>
      </c>
      <c r="G5153">
        <v>1.2148459785325565</v>
      </c>
      <c r="H5153" s="13">
        <v>120</v>
      </c>
      <c r="I5153" s="12">
        <v>1</v>
      </c>
    </row>
    <row r="5154" spans="1:9" x14ac:dyDescent="0.25">
      <c r="A5154" s="386" t="s">
        <v>4804</v>
      </c>
      <c r="B5154" s="386" t="s">
        <v>4771</v>
      </c>
      <c r="C5154" s="386"/>
      <c r="D5154" s="386">
        <v>3475</v>
      </c>
      <c r="E5154" s="386">
        <v>1613163</v>
      </c>
      <c r="F5154" s="386">
        <v>2.1541530521094272E-3</v>
      </c>
      <c r="G5154">
        <v>2.2476457097596581</v>
      </c>
      <c r="H5154" s="12">
        <v>120</v>
      </c>
      <c r="I5154" s="12">
        <v>1</v>
      </c>
    </row>
    <row r="5155" spans="1:9" x14ac:dyDescent="0.25">
      <c r="A5155" s="387" t="s">
        <v>4805</v>
      </c>
      <c r="B5155" s="387" t="s">
        <v>4771</v>
      </c>
      <c r="C5155" s="387"/>
      <c r="D5155" s="387">
        <v>3584</v>
      </c>
      <c r="E5155" s="387">
        <v>2045521</v>
      </c>
      <c r="F5155" s="387">
        <v>1.7521208533180545E-3</v>
      </c>
      <c r="G5155">
        <v>1.8500819450849062</v>
      </c>
      <c r="H5155" s="13">
        <v>120</v>
      </c>
      <c r="I5155" s="12">
        <v>1</v>
      </c>
    </row>
    <row r="5156" spans="1:9" x14ac:dyDescent="0.25">
      <c r="A5156" s="386" t="s">
        <v>4806</v>
      </c>
      <c r="B5156" s="386" t="s">
        <v>4771</v>
      </c>
      <c r="C5156" s="386"/>
      <c r="D5156" s="386">
        <v>10225</v>
      </c>
      <c r="E5156" s="386">
        <v>1594081</v>
      </c>
      <c r="F5156" s="386">
        <v>6.4143541012031385E-3</v>
      </c>
      <c r="G5156">
        <v>3.2731674795611596</v>
      </c>
      <c r="H5156" s="12">
        <v>60</v>
      </c>
      <c r="I5156" s="12">
        <v>1</v>
      </c>
    </row>
    <row r="5157" spans="1:9" x14ac:dyDescent="0.25">
      <c r="A5157" s="387" t="s">
        <v>4807</v>
      </c>
      <c r="B5157" s="387" t="s">
        <v>4771</v>
      </c>
      <c r="C5157" s="387"/>
      <c r="D5157" s="387">
        <v>11506</v>
      </c>
      <c r="E5157" s="387">
        <v>1978174</v>
      </c>
      <c r="F5157" s="387">
        <v>5.8164751937898286E-3</v>
      </c>
      <c r="G5157">
        <v>3.2409425201825557</v>
      </c>
      <c r="H5157" s="13">
        <v>60</v>
      </c>
      <c r="I5157" s="12">
        <v>1</v>
      </c>
    </row>
    <row r="5158" spans="1:9" x14ac:dyDescent="0.25">
      <c r="A5158" s="386" t="s">
        <v>4808</v>
      </c>
      <c r="B5158" s="386" t="s">
        <v>4771</v>
      </c>
      <c r="C5158" s="386"/>
      <c r="D5158" s="386">
        <v>7045</v>
      </c>
      <c r="E5158" s="386">
        <v>1584567</v>
      </c>
      <c r="F5158" s="386">
        <v>4.4460095407767549E-3</v>
      </c>
      <c r="G5158">
        <v>2.7812619362087614</v>
      </c>
      <c r="H5158" s="12">
        <v>60</v>
      </c>
      <c r="I5158" s="12">
        <v>1</v>
      </c>
    </row>
    <row r="5159" spans="1:9" x14ac:dyDescent="0.25">
      <c r="A5159" s="387" t="s">
        <v>4809</v>
      </c>
      <c r="B5159" s="387" t="s">
        <v>4771</v>
      </c>
      <c r="C5159" s="387"/>
      <c r="D5159" s="387">
        <v>16647</v>
      </c>
      <c r="E5159" s="387">
        <v>838859</v>
      </c>
      <c r="F5159" s="387">
        <v>1.9844813013867646E-2</v>
      </c>
      <c r="G5159">
        <v>4.4025718361285602</v>
      </c>
      <c r="H5159" s="13">
        <v>30</v>
      </c>
      <c r="I5159" s="12">
        <v>1</v>
      </c>
    </row>
    <row r="5160" spans="1:9" x14ac:dyDescent="0.25">
      <c r="A5160" s="386" t="s">
        <v>4810</v>
      </c>
      <c r="B5160" s="386" t="s">
        <v>4771</v>
      </c>
      <c r="C5160" s="386"/>
      <c r="D5160" s="386">
        <v>35674</v>
      </c>
      <c r="E5160" s="386">
        <v>2105484</v>
      </c>
      <c r="F5160" s="386">
        <v>1.6943372640210043E-2</v>
      </c>
      <c r="G5160">
        <v>4.3101248414073687</v>
      </c>
      <c r="H5160" s="12">
        <v>30</v>
      </c>
      <c r="I5160" s="12">
        <v>1</v>
      </c>
    </row>
    <row r="5161" spans="1:9" x14ac:dyDescent="0.25">
      <c r="A5161" s="387" t="s">
        <v>4811</v>
      </c>
      <c r="B5161" s="387" t="s">
        <v>4771</v>
      </c>
      <c r="C5161" s="387"/>
      <c r="D5161" s="387">
        <v>21275</v>
      </c>
      <c r="E5161" s="387">
        <v>1448860</v>
      </c>
      <c r="F5161" s="387">
        <v>1.4683958422483883E-2</v>
      </c>
      <c r="G5161">
        <v>3.9760106088915967</v>
      </c>
      <c r="H5161" s="13">
        <v>30</v>
      </c>
      <c r="I5161" s="12">
        <v>1</v>
      </c>
    </row>
    <row r="5162" spans="1:9" x14ac:dyDescent="0.25">
      <c r="A5162" s="386" t="s">
        <v>4812</v>
      </c>
      <c r="B5162" s="386" t="s">
        <v>4771</v>
      </c>
      <c r="C5162" s="386"/>
      <c r="D5162" s="386">
        <v>24323</v>
      </c>
      <c r="E5162" s="386">
        <v>1526488</v>
      </c>
      <c r="F5162" s="386">
        <v>1.5933960830350452E-2</v>
      </c>
      <c r="G5162">
        <v>4.1830819049793968</v>
      </c>
      <c r="H5162" s="12">
        <v>15</v>
      </c>
      <c r="I5162" s="12">
        <v>1</v>
      </c>
    </row>
    <row r="5163" spans="1:9" x14ac:dyDescent="0.25">
      <c r="A5163" s="387" t="s">
        <v>4813</v>
      </c>
      <c r="B5163" s="387" t="s">
        <v>4771</v>
      </c>
      <c r="C5163" s="387"/>
      <c r="D5163" s="387">
        <v>21021</v>
      </c>
      <c r="E5163" s="387">
        <v>1545146</v>
      </c>
      <c r="F5163" s="387">
        <v>1.3604539635736688E-2</v>
      </c>
      <c r="G5163">
        <v>4.0906516125067443</v>
      </c>
      <c r="H5163" s="13">
        <v>15</v>
      </c>
      <c r="I5163" s="12">
        <v>1</v>
      </c>
    </row>
    <row r="5164" spans="1:9" x14ac:dyDescent="0.25">
      <c r="A5164" s="386" t="s">
        <v>4814</v>
      </c>
      <c r="B5164" s="386" t="s">
        <v>4771</v>
      </c>
      <c r="C5164" s="386"/>
      <c r="D5164" s="386">
        <v>16005</v>
      </c>
      <c r="E5164" s="386">
        <v>1522625</v>
      </c>
      <c r="F5164" s="386">
        <v>1.0511452261719071E-2</v>
      </c>
      <c r="G5164">
        <v>3.6417203291292028</v>
      </c>
      <c r="H5164" s="12">
        <v>15</v>
      </c>
      <c r="I5164" s="12">
        <v>1</v>
      </c>
    </row>
    <row r="5165" spans="1:9" x14ac:dyDescent="0.25">
      <c r="A5165" s="387" t="s">
        <v>4815</v>
      </c>
      <c r="B5165" s="387" t="s">
        <v>4771</v>
      </c>
      <c r="C5165" s="387"/>
      <c r="D5165" s="387">
        <v>32446</v>
      </c>
      <c r="E5165" s="387">
        <v>1335140</v>
      </c>
      <c r="F5165" s="387">
        <v>2.4301571370792575E-2</v>
      </c>
      <c r="G5165">
        <v>4.6051701859880918</v>
      </c>
      <c r="H5165" s="13">
        <v>0</v>
      </c>
      <c r="I5165" s="12">
        <v>1</v>
      </c>
    </row>
    <row r="5166" spans="1:9" x14ac:dyDescent="0.25">
      <c r="A5166" s="386" t="s">
        <v>4816</v>
      </c>
      <c r="B5166" s="386" t="s">
        <v>4771</v>
      </c>
      <c r="C5166" s="386"/>
      <c r="D5166" s="386">
        <v>28754</v>
      </c>
      <c r="E5166" s="386">
        <v>1263461</v>
      </c>
      <c r="F5166" s="386">
        <v>2.2758122332228695E-2</v>
      </c>
      <c r="G5166">
        <v>4.6051701859880918</v>
      </c>
      <c r="H5166" s="12">
        <v>0</v>
      </c>
      <c r="I5166" s="12">
        <v>1</v>
      </c>
    </row>
    <row r="5167" spans="1:9" x14ac:dyDescent="0.25">
      <c r="A5167" s="387" t="s">
        <v>4817</v>
      </c>
      <c r="B5167" s="387" t="s">
        <v>4771</v>
      </c>
      <c r="C5167" s="387"/>
      <c r="D5167" s="387">
        <v>44666</v>
      </c>
      <c r="E5167" s="387">
        <v>1621412</v>
      </c>
      <c r="F5167" s="387">
        <v>2.7547594319025641E-2</v>
      </c>
      <c r="G5167">
        <v>4.6051701859880918</v>
      </c>
      <c r="H5167" s="13">
        <v>0</v>
      </c>
      <c r="I5167" s="12">
        <v>1</v>
      </c>
    </row>
    <row r="5168" spans="1:9" x14ac:dyDescent="0.25">
      <c r="A5168" s="387" t="s">
        <v>149</v>
      </c>
      <c r="B5168" s="387" t="s">
        <v>4787</v>
      </c>
      <c r="C5168" s="387"/>
      <c r="D5168" s="387"/>
      <c r="E5168" s="387"/>
      <c r="F5168" s="387">
        <v>0</v>
      </c>
      <c r="H5168" s="12"/>
      <c r="I5168" s="12">
        <v>1</v>
      </c>
    </row>
    <row r="5169" spans="1:9" x14ac:dyDescent="0.25">
      <c r="A5169" s="386" t="s">
        <v>150</v>
      </c>
      <c r="B5169" s="386" t="s">
        <v>4787</v>
      </c>
      <c r="C5169" s="386"/>
      <c r="D5169" s="386"/>
      <c r="E5169" s="386"/>
      <c r="F5169" s="386">
        <v>0</v>
      </c>
      <c r="H5169" s="13"/>
      <c r="I5169" s="12">
        <v>1</v>
      </c>
    </row>
    <row r="5170" spans="1:9" x14ac:dyDescent="0.25">
      <c r="A5170" s="387" t="s">
        <v>151</v>
      </c>
      <c r="B5170" s="387" t="s">
        <v>4787</v>
      </c>
      <c r="C5170" s="387"/>
      <c r="D5170" s="387"/>
      <c r="E5170" s="387"/>
      <c r="F5170" s="387">
        <v>0</v>
      </c>
      <c r="H5170" s="12"/>
      <c r="I5170" s="12">
        <v>1</v>
      </c>
    </row>
    <row r="5171" spans="1:9" x14ac:dyDescent="0.25">
      <c r="A5171" s="386" t="s">
        <v>4818</v>
      </c>
      <c r="B5171" s="386" t="s">
        <v>4787</v>
      </c>
      <c r="C5171" s="386"/>
      <c r="D5171" s="386">
        <v>12986</v>
      </c>
      <c r="E5171" s="386">
        <v>1752333</v>
      </c>
      <c r="F5171" s="386">
        <v>7.4106919175750269E-3</v>
      </c>
      <c r="G5171">
        <v>3.1238635950213731</v>
      </c>
      <c r="H5171" s="13">
        <v>120</v>
      </c>
      <c r="I5171" s="12">
        <v>1</v>
      </c>
    </row>
    <row r="5172" spans="1:9" x14ac:dyDescent="0.25">
      <c r="A5172" s="387" t="s">
        <v>4819</v>
      </c>
      <c r="B5172" s="387" t="s">
        <v>4787</v>
      </c>
      <c r="C5172" s="387"/>
      <c r="D5172" s="387">
        <v>49059</v>
      </c>
      <c r="E5172" s="387">
        <v>1613163</v>
      </c>
      <c r="F5172" s="387">
        <v>3.041168189451407E-2</v>
      </c>
      <c r="G5172">
        <v>4.3553396307614678</v>
      </c>
      <c r="H5172" s="12">
        <v>120</v>
      </c>
      <c r="I5172" s="12">
        <v>1</v>
      </c>
    </row>
    <row r="5173" spans="1:9" x14ac:dyDescent="0.25">
      <c r="A5173" s="386" t="s">
        <v>4820</v>
      </c>
      <c r="B5173" s="386" t="s">
        <v>4787</v>
      </c>
      <c r="C5173" s="386"/>
      <c r="D5173" s="386">
        <v>39935</v>
      </c>
      <c r="E5173" s="386">
        <v>2045521</v>
      </c>
      <c r="F5173" s="386">
        <v>1.9523143492538086E-2</v>
      </c>
      <c r="G5173">
        <v>4.0600892319534774</v>
      </c>
      <c r="H5173" s="13">
        <v>120</v>
      </c>
      <c r="I5173" s="12">
        <v>1</v>
      </c>
    </row>
    <row r="5174" spans="1:9" x14ac:dyDescent="0.25">
      <c r="A5174" s="387" t="s">
        <v>4821</v>
      </c>
      <c r="B5174" s="387" t="s">
        <v>4787</v>
      </c>
      <c r="C5174" s="387"/>
      <c r="D5174" s="387">
        <v>43102</v>
      </c>
      <c r="E5174" s="387">
        <v>1594081</v>
      </c>
      <c r="F5174" s="387">
        <v>2.703877657408877E-2</v>
      </c>
      <c r="G5174">
        <v>4.4182117889917807</v>
      </c>
      <c r="H5174" s="12">
        <v>60</v>
      </c>
      <c r="I5174" s="12">
        <v>1</v>
      </c>
    </row>
    <row r="5175" spans="1:9" x14ac:dyDescent="0.25">
      <c r="A5175" s="386" t="s">
        <v>4822</v>
      </c>
      <c r="B5175" s="386" t="s">
        <v>4787</v>
      </c>
      <c r="C5175" s="386"/>
      <c r="D5175" s="386">
        <v>49957</v>
      </c>
      <c r="E5175" s="386">
        <v>1978174</v>
      </c>
      <c r="F5175" s="386">
        <v>2.525409797115926E-2</v>
      </c>
      <c r="G5175">
        <v>4.169501261757647</v>
      </c>
      <c r="H5175" s="13">
        <v>60</v>
      </c>
      <c r="I5175" s="12">
        <v>1</v>
      </c>
    </row>
    <row r="5176" spans="1:9" x14ac:dyDescent="0.25">
      <c r="A5176" s="387" t="s">
        <v>4823</v>
      </c>
      <c r="B5176" s="387" t="s">
        <v>4787</v>
      </c>
      <c r="C5176" s="387"/>
      <c r="D5176" s="387">
        <v>37111</v>
      </c>
      <c r="E5176" s="387">
        <v>1584567</v>
      </c>
      <c r="F5176" s="387">
        <v>2.3420278221116558E-2</v>
      </c>
      <c r="G5176">
        <v>4.2420908620940443</v>
      </c>
      <c r="H5176" s="12">
        <v>60</v>
      </c>
      <c r="I5176" s="12">
        <v>1</v>
      </c>
    </row>
    <row r="5177" spans="1:9" x14ac:dyDescent="0.25">
      <c r="A5177" s="386" t="s">
        <v>4824</v>
      </c>
      <c r="B5177" s="386" t="s">
        <v>4787</v>
      </c>
      <c r="C5177" s="386"/>
      <c r="D5177" s="386">
        <v>40493</v>
      </c>
      <c r="E5177" s="386">
        <v>838859</v>
      </c>
      <c r="F5177" s="386">
        <v>4.8271521197245308E-2</v>
      </c>
      <c r="G5177">
        <v>4.9977815473986444</v>
      </c>
      <c r="H5177" s="13">
        <v>30</v>
      </c>
      <c r="I5177" s="12">
        <v>1</v>
      </c>
    </row>
    <row r="5178" spans="1:9" x14ac:dyDescent="0.25">
      <c r="A5178" s="387" t="s">
        <v>4825</v>
      </c>
      <c r="B5178" s="387" t="s">
        <v>4787</v>
      </c>
      <c r="C5178" s="387"/>
      <c r="D5178" s="387">
        <v>31312</v>
      </c>
      <c r="E5178" s="387">
        <v>2105484</v>
      </c>
      <c r="F5178" s="387">
        <v>1.4871639964967674E-2</v>
      </c>
      <c r="G5178">
        <v>3.63996886452518</v>
      </c>
      <c r="H5178" s="12">
        <v>30</v>
      </c>
      <c r="I5178" s="12">
        <v>1</v>
      </c>
    </row>
    <row r="5179" spans="1:9" x14ac:dyDescent="0.25">
      <c r="A5179" s="386" t="s">
        <v>4826</v>
      </c>
      <c r="B5179" s="386" t="s">
        <v>4787</v>
      </c>
      <c r="C5179" s="386"/>
      <c r="D5179" s="386">
        <v>56900</v>
      </c>
      <c r="E5179" s="386">
        <v>1448860</v>
      </c>
      <c r="F5179" s="386">
        <v>3.9272255428405782E-2</v>
      </c>
      <c r="G5179">
        <v>4.7590069251763474</v>
      </c>
      <c r="H5179" s="13">
        <v>30</v>
      </c>
      <c r="I5179" s="12">
        <v>1</v>
      </c>
    </row>
    <row r="5180" spans="1:9" x14ac:dyDescent="0.25">
      <c r="A5180" s="387" t="s">
        <v>4827</v>
      </c>
      <c r="B5180" s="387" t="s">
        <v>4787</v>
      </c>
      <c r="C5180" s="387"/>
      <c r="D5180" s="387">
        <v>46819</v>
      </c>
      <c r="E5180" s="387">
        <v>1526488</v>
      </c>
      <c r="F5180" s="387">
        <v>3.0671056700085426E-2</v>
      </c>
      <c r="G5180">
        <v>4.5442592152808361</v>
      </c>
      <c r="H5180" s="12">
        <v>15</v>
      </c>
      <c r="I5180" s="12">
        <v>1</v>
      </c>
    </row>
    <row r="5181" spans="1:9" x14ac:dyDescent="0.25">
      <c r="A5181" s="386" t="s">
        <v>4828</v>
      </c>
      <c r="B5181" s="386" t="s">
        <v>4787</v>
      </c>
      <c r="C5181" s="386"/>
      <c r="D5181" s="386">
        <v>41429</v>
      </c>
      <c r="E5181" s="386">
        <v>1545146</v>
      </c>
      <c r="F5181" s="386">
        <v>2.681235300741807E-2</v>
      </c>
      <c r="G5181">
        <v>4.2293755377497249</v>
      </c>
      <c r="H5181" s="13">
        <v>15</v>
      </c>
      <c r="I5181" s="12">
        <v>1</v>
      </c>
    </row>
    <row r="5182" spans="1:9" x14ac:dyDescent="0.25">
      <c r="A5182" s="387" t="s">
        <v>4829</v>
      </c>
      <c r="B5182" s="387" t="s">
        <v>4787</v>
      </c>
      <c r="C5182" s="387"/>
      <c r="D5182" s="387">
        <v>31538</v>
      </c>
      <c r="E5182" s="387">
        <v>1522625</v>
      </c>
      <c r="F5182" s="387">
        <v>2.0712913553895412E-2</v>
      </c>
      <c r="G5182">
        <v>4.1192459733026752</v>
      </c>
      <c r="H5182" s="12">
        <v>15</v>
      </c>
      <c r="I5182" s="12">
        <v>1</v>
      </c>
    </row>
    <row r="5183" spans="1:9" x14ac:dyDescent="0.25">
      <c r="A5183" s="386" t="s">
        <v>4830</v>
      </c>
      <c r="B5183" s="386" t="s">
        <v>4787</v>
      </c>
      <c r="C5183" s="386"/>
      <c r="D5183" s="386">
        <v>43522</v>
      </c>
      <c r="E5183" s="386">
        <v>1335140</v>
      </c>
      <c r="F5183" s="386">
        <v>3.2597330617013948E-2</v>
      </c>
      <c r="G5183">
        <v>4.6051701859880918</v>
      </c>
      <c r="H5183" s="13">
        <v>0</v>
      </c>
      <c r="I5183" s="12">
        <v>1</v>
      </c>
    </row>
    <row r="5184" spans="1:9" x14ac:dyDescent="0.25">
      <c r="A5184" s="387" t="s">
        <v>4831</v>
      </c>
      <c r="B5184" s="387" t="s">
        <v>4787</v>
      </c>
      <c r="C5184" s="387"/>
      <c r="D5184" s="387">
        <v>49329</v>
      </c>
      <c r="E5184" s="387">
        <v>1263461</v>
      </c>
      <c r="F5184" s="387">
        <v>3.9042756365253853E-2</v>
      </c>
      <c r="G5184">
        <v>4.6051701859880918</v>
      </c>
      <c r="H5184" s="12">
        <v>0</v>
      </c>
      <c r="I5184" s="12">
        <v>1</v>
      </c>
    </row>
    <row r="5185" spans="1:9" x14ac:dyDescent="0.25">
      <c r="A5185" s="386" t="s">
        <v>4832</v>
      </c>
      <c r="B5185" s="386" t="s">
        <v>4787</v>
      </c>
      <c r="C5185" s="386"/>
      <c r="D5185" s="386">
        <v>54597</v>
      </c>
      <c r="E5185" s="386">
        <v>1621412</v>
      </c>
      <c r="F5185" s="386">
        <v>3.3672502732186513E-2</v>
      </c>
      <c r="G5185">
        <v>4.6051701859880918</v>
      </c>
      <c r="H5185" s="13">
        <v>0</v>
      </c>
      <c r="I5185" s="12">
        <v>1</v>
      </c>
    </row>
    <row r="5186" spans="1:9" x14ac:dyDescent="0.25">
      <c r="A5186" s="390" t="s">
        <v>130</v>
      </c>
      <c r="B5186" s="386" t="s">
        <v>148</v>
      </c>
      <c r="C5186" s="386"/>
      <c r="D5186" s="395"/>
      <c r="E5186" s="395"/>
      <c r="F5186" s="397">
        <v>0</v>
      </c>
      <c r="H5186" s="12"/>
      <c r="I5186" s="12">
        <v>10</v>
      </c>
    </row>
    <row r="5187" spans="1:9" x14ac:dyDescent="0.25">
      <c r="A5187" s="391" t="s">
        <v>131</v>
      </c>
      <c r="B5187" s="391" t="s">
        <v>148</v>
      </c>
      <c r="C5187" s="391"/>
      <c r="D5187" s="393"/>
      <c r="E5187" s="393"/>
      <c r="F5187" s="398">
        <v>0</v>
      </c>
      <c r="H5187" s="13"/>
      <c r="I5187" s="12">
        <v>10</v>
      </c>
    </row>
    <row r="5188" spans="1:9" x14ac:dyDescent="0.25">
      <c r="A5188" s="390" t="s">
        <v>132</v>
      </c>
      <c r="B5188" s="386" t="s">
        <v>148</v>
      </c>
      <c r="C5188" s="386"/>
      <c r="D5188" s="395"/>
      <c r="E5188" s="395"/>
      <c r="F5188" s="397">
        <v>0</v>
      </c>
      <c r="H5188" s="12"/>
      <c r="I5188" s="12">
        <v>10</v>
      </c>
    </row>
    <row r="5189" spans="1:9" x14ac:dyDescent="0.25">
      <c r="A5189" s="387" t="s">
        <v>133</v>
      </c>
      <c r="B5189" s="387" t="s">
        <v>148</v>
      </c>
      <c r="C5189" s="387"/>
      <c r="D5189" s="393">
        <v>517846</v>
      </c>
      <c r="E5189" s="393">
        <v>1363913</v>
      </c>
      <c r="F5189" s="398">
        <v>0.37967670958484889</v>
      </c>
      <c r="G5189">
        <v>3.9411422546415231</v>
      </c>
      <c r="H5189" s="13">
        <v>120</v>
      </c>
      <c r="I5189" s="12">
        <v>10</v>
      </c>
    </row>
    <row r="5190" spans="1:9" x14ac:dyDescent="0.25">
      <c r="A5190" s="386" t="s">
        <v>134</v>
      </c>
      <c r="B5190" s="386" t="s">
        <v>148</v>
      </c>
      <c r="C5190" s="386"/>
      <c r="D5190" s="395">
        <v>470420</v>
      </c>
      <c r="E5190" s="395">
        <v>1254910</v>
      </c>
      <c r="F5190" s="397">
        <v>0.37486353603047229</v>
      </c>
      <c r="G5190">
        <v>3.8829279135544379</v>
      </c>
      <c r="H5190" s="12">
        <v>120</v>
      </c>
      <c r="I5190" s="12">
        <v>10</v>
      </c>
    </row>
    <row r="5191" spans="1:9" x14ac:dyDescent="0.25">
      <c r="A5191" s="387" t="s">
        <v>135</v>
      </c>
      <c r="B5191" s="387" t="s">
        <v>148</v>
      </c>
      <c r="C5191" s="387"/>
      <c r="D5191" s="393">
        <v>522117</v>
      </c>
      <c r="E5191" s="393">
        <v>1432573</v>
      </c>
      <c r="F5191" s="398">
        <v>0.36446100826973565</v>
      </c>
      <c r="G5191">
        <v>3.9750475107827117</v>
      </c>
      <c r="H5191" s="13">
        <v>120</v>
      </c>
      <c r="I5191" s="12">
        <v>10</v>
      </c>
    </row>
    <row r="5192" spans="1:9" x14ac:dyDescent="0.25">
      <c r="A5192" s="386" t="s">
        <v>136</v>
      </c>
      <c r="B5192" s="386" t="s">
        <v>148</v>
      </c>
      <c r="C5192" s="386"/>
      <c r="D5192" s="395">
        <v>579046</v>
      </c>
      <c r="E5192" s="395">
        <v>1191825</v>
      </c>
      <c r="F5192" s="397">
        <v>0.48584817401883668</v>
      </c>
      <c r="G5192">
        <v>4.1877183042323081</v>
      </c>
      <c r="H5192" s="12">
        <v>60</v>
      </c>
      <c r="I5192" s="12">
        <v>10</v>
      </c>
    </row>
    <row r="5193" spans="1:9" x14ac:dyDescent="0.25">
      <c r="A5193" s="387" t="s">
        <v>137</v>
      </c>
      <c r="B5193" s="387" t="s">
        <v>148</v>
      </c>
      <c r="C5193" s="387"/>
      <c r="D5193" s="393">
        <v>517099</v>
      </c>
      <c r="E5193" s="393">
        <v>1246753</v>
      </c>
      <c r="F5193" s="398">
        <v>0.41475657167057145</v>
      </c>
      <c r="G5193">
        <v>3.9840576315727838</v>
      </c>
      <c r="H5193" s="13">
        <v>60</v>
      </c>
      <c r="I5193" s="12">
        <v>10</v>
      </c>
    </row>
    <row r="5194" spans="1:9" x14ac:dyDescent="0.25">
      <c r="A5194" s="386" t="s">
        <v>138</v>
      </c>
      <c r="B5194" s="386" t="s">
        <v>148</v>
      </c>
      <c r="C5194" s="386"/>
      <c r="D5194" s="395">
        <v>558704</v>
      </c>
      <c r="E5194" s="395">
        <v>1244847</v>
      </c>
      <c r="F5194" s="397">
        <v>0.44881338831197731</v>
      </c>
      <c r="G5194">
        <v>4.1832351233711371</v>
      </c>
      <c r="H5194" s="12">
        <v>60</v>
      </c>
      <c r="I5194" s="12">
        <v>10</v>
      </c>
    </row>
    <row r="5195" spans="1:9" x14ac:dyDescent="0.25">
      <c r="A5195" s="387" t="s">
        <v>139</v>
      </c>
      <c r="B5195" s="387" t="s">
        <v>148</v>
      </c>
      <c r="C5195" s="387"/>
      <c r="D5195" s="393">
        <v>645257</v>
      </c>
      <c r="E5195" s="393">
        <v>1086318</v>
      </c>
      <c r="F5195" s="398">
        <v>0.59398537076620295</v>
      </c>
      <c r="G5195">
        <v>4.3886768189964229</v>
      </c>
      <c r="H5195" s="13">
        <v>30</v>
      </c>
      <c r="I5195" s="12">
        <v>10</v>
      </c>
    </row>
    <row r="5196" spans="1:9" x14ac:dyDescent="0.25">
      <c r="A5196" s="386" t="s">
        <v>140</v>
      </c>
      <c r="B5196" s="386" t="s">
        <v>148</v>
      </c>
      <c r="C5196" s="386"/>
      <c r="D5196" s="395">
        <v>545157</v>
      </c>
      <c r="E5196" s="395">
        <v>1189337</v>
      </c>
      <c r="F5196" s="397">
        <v>0.45837050390259448</v>
      </c>
      <c r="G5196">
        <v>4.084043675299891</v>
      </c>
      <c r="H5196" s="12">
        <v>30</v>
      </c>
      <c r="I5196" s="12">
        <v>10</v>
      </c>
    </row>
    <row r="5197" spans="1:9" x14ac:dyDescent="0.25">
      <c r="A5197" s="387" t="s">
        <v>141</v>
      </c>
      <c r="B5197" s="387" t="s">
        <v>148</v>
      </c>
      <c r="C5197" s="387"/>
      <c r="D5197" s="393">
        <v>582607</v>
      </c>
      <c r="E5197" s="393">
        <v>1231777</v>
      </c>
      <c r="F5197" s="398">
        <v>0.4729809048228697</v>
      </c>
      <c r="G5197">
        <v>4.2356829555766113</v>
      </c>
      <c r="H5197" s="13">
        <v>30</v>
      </c>
      <c r="I5197" s="12">
        <v>10</v>
      </c>
    </row>
    <row r="5198" spans="1:9" x14ac:dyDescent="0.25">
      <c r="A5198" s="386" t="s">
        <v>142</v>
      </c>
      <c r="B5198" s="386" t="s">
        <v>148</v>
      </c>
      <c r="C5198" s="386"/>
      <c r="D5198" s="395">
        <v>530113</v>
      </c>
      <c r="E5198" s="395">
        <v>1100581</v>
      </c>
      <c r="F5198" s="397">
        <v>0.48166650160233548</v>
      </c>
      <c r="G5198">
        <v>4.1790740974610374</v>
      </c>
      <c r="H5198" s="12">
        <v>15</v>
      </c>
      <c r="I5198" s="12">
        <v>10</v>
      </c>
    </row>
    <row r="5199" spans="1:9" x14ac:dyDescent="0.25">
      <c r="A5199" s="387" t="s">
        <v>143</v>
      </c>
      <c r="B5199" s="387" t="s">
        <v>148</v>
      </c>
      <c r="C5199" s="387"/>
      <c r="D5199" s="393">
        <v>622648</v>
      </c>
      <c r="E5199" s="393">
        <v>1088859</v>
      </c>
      <c r="F5199" s="398">
        <v>0.57183528813188855</v>
      </c>
      <c r="G5199">
        <v>4.305216849832469</v>
      </c>
      <c r="H5199" s="13">
        <v>15</v>
      </c>
      <c r="I5199" s="12">
        <v>10</v>
      </c>
    </row>
    <row r="5200" spans="1:9" x14ac:dyDescent="0.25">
      <c r="A5200" s="386" t="s">
        <v>144</v>
      </c>
      <c r="B5200" s="386" t="s">
        <v>148</v>
      </c>
      <c r="C5200" s="386"/>
      <c r="D5200" s="395">
        <v>583005</v>
      </c>
      <c r="E5200" s="395">
        <v>1260734</v>
      </c>
      <c r="F5200" s="397">
        <v>0.46243299538205523</v>
      </c>
      <c r="G5200">
        <v>4.2131296098604185</v>
      </c>
      <c r="H5200" s="12">
        <v>15</v>
      </c>
      <c r="I5200" s="12">
        <v>10</v>
      </c>
    </row>
    <row r="5201" spans="1:9" x14ac:dyDescent="0.25">
      <c r="A5201" s="387" t="s">
        <v>145</v>
      </c>
      <c r="B5201" s="387" t="s">
        <v>148</v>
      </c>
      <c r="C5201" s="387"/>
      <c r="D5201" s="393">
        <v>724232</v>
      </c>
      <c r="E5201" s="393">
        <v>981929</v>
      </c>
      <c r="F5201" s="398">
        <v>0.73756045498197931</v>
      </c>
      <c r="G5201">
        <v>4.6051701859880918</v>
      </c>
      <c r="H5201" s="13">
        <v>0</v>
      </c>
      <c r="I5201" s="12">
        <v>10</v>
      </c>
    </row>
    <row r="5202" spans="1:9" x14ac:dyDescent="0.25">
      <c r="A5202" s="386" t="s">
        <v>146</v>
      </c>
      <c r="B5202" s="386" t="s">
        <v>148</v>
      </c>
      <c r="C5202" s="386"/>
      <c r="D5202" s="395">
        <v>768961</v>
      </c>
      <c r="E5202" s="395">
        <v>996243</v>
      </c>
      <c r="F5202" s="397">
        <v>0.77186088133116115</v>
      </c>
      <c r="G5202">
        <v>4.6051701859880918</v>
      </c>
      <c r="H5202" s="12">
        <v>0</v>
      </c>
      <c r="I5202" s="12">
        <v>10</v>
      </c>
    </row>
    <row r="5203" spans="1:9" x14ac:dyDescent="0.25">
      <c r="A5203" s="387" t="s">
        <v>147</v>
      </c>
      <c r="B5203" s="387" t="s">
        <v>148</v>
      </c>
      <c r="C5203" s="387"/>
      <c r="D5203" s="393">
        <v>765250</v>
      </c>
      <c r="E5203" s="393">
        <v>1118133</v>
      </c>
      <c r="F5203" s="398">
        <v>0.68439979859283284</v>
      </c>
      <c r="G5203">
        <v>4.6051701859880918</v>
      </c>
      <c r="H5203" s="13">
        <v>0</v>
      </c>
      <c r="I5203" s="12">
        <v>10</v>
      </c>
    </row>
    <row r="5204" spans="1:9" x14ac:dyDescent="0.25">
      <c r="A5204" s="386" t="s">
        <v>149</v>
      </c>
      <c r="B5204" s="386" t="s">
        <v>148</v>
      </c>
      <c r="C5204" s="386"/>
      <c r="D5204" s="395"/>
      <c r="E5204" s="395"/>
      <c r="F5204" s="396">
        <v>0</v>
      </c>
      <c r="H5204" s="12"/>
      <c r="I5204" s="12">
        <v>1</v>
      </c>
    </row>
    <row r="5205" spans="1:9" x14ac:dyDescent="0.25">
      <c r="A5205" s="387" t="s">
        <v>150</v>
      </c>
      <c r="B5205" s="391" t="s">
        <v>148</v>
      </c>
      <c r="C5205" s="391"/>
      <c r="D5205" s="393"/>
      <c r="E5205" s="393"/>
      <c r="F5205" s="394">
        <v>0</v>
      </c>
      <c r="H5205" s="13"/>
      <c r="I5205" s="12">
        <v>1</v>
      </c>
    </row>
    <row r="5206" spans="1:9" x14ac:dyDescent="0.25">
      <c r="A5206" s="386" t="s">
        <v>151</v>
      </c>
      <c r="B5206" s="386" t="s">
        <v>148</v>
      </c>
      <c r="C5206" s="386"/>
      <c r="D5206" s="395"/>
      <c r="E5206" s="395"/>
      <c r="F5206" s="396">
        <v>0</v>
      </c>
      <c r="H5206" s="12"/>
      <c r="I5206" s="12">
        <v>1</v>
      </c>
    </row>
    <row r="5207" spans="1:9" x14ac:dyDescent="0.25">
      <c r="A5207" s="387" t="s">
        <v>152</v>
      </c>
      <c r="B5207" s="387" t="s">
        <v>148</v>
      </c>
      <c r="C5207" s="387"/>
      <c r="D5207" s="399">
        <v>52568</v>
      </c>
      <c r="E5207" s="393">
        <v>1219579</v>
      </c>
      <c r="F5207" s="394">
        <v>4.3103398795813964E-2</v>
      </c>
      <c r="G5207">
        <v>3.4711793937821316</v>
      </c>
      <c r="H5207" s="13">
        <v>120</v>
      </c>
      <c r="I5207" s="12">
        <v>1</v>
      </c>
    </row>
    <row r="5208" spans="1:9" x14ac:dyDescent="0.25">
      <c r="A5208" s="386" t="s">
        <v>153</v>
      </c>
      <c r="B5208" s="386" t="s">
        <v>148</v>
      </c>
      <c r="C5208" s="386"/>
      <c r="D5208" s="395">
        <v>55202</v>
      </c>
      <c r="E5208" s="395">
        <v>1060286</v>
      </c>
      <c r="F5208" s="396">
        <v>5.2063311219802962E-2</v>
      </c>
      <c r="G5208">
        <v>3.8950547153558159</v>
      </c>
      <c r="H5208" s="12">
        <v>120</v>
      </c>
      <c r="I5208" s="12">
        <v>1</v>
      </c>
    </row>
    <row r="5209" spans="1:9" x14ac:dyDescent="0.25">
      <c r="A5209" s="387" t="s">
        <v>154</v>
      </c>
      <c r="B5209" s="387" t="s">
        <v>148</v>
      </c>
      <c r="C5209" s="387"/>
      <c r="D5209" s="393">
        <v>49465</v>
      </c>
      <c r="E5209" s="393">
        <v>708549</v>
      </c>
      <c r="F5209" s="394">
        <v>6.981168557149893E-2</v>
      </c>
      <c r="G5209">
        <v>4.0003981381413691</v>
      </c>
      <c r="H5209" s="13">
        <v>120</v>
      </c>
      <c r="I5209" s="12">
        <v>1</v>
      </c>
    </row>
    <row r="5210" spans="1:9" x14ac:dyDescent="0.25">
      <c r="A5210" s="386" t="s">
        <v>155</v>
      </c>
      <c r="B5210" s="386" t="s">
        <v>148</v>
      </c>
      <c r="C5210" s="386"/>
      <c r="D5210" s="395">
        <v>43331</v>
      </c>
      <c r="E5210" s="395">
        <v>646234</v>
      </c>
      <c r="F5210" s="396">
        <v>6.7051563365592023E-2</v>
      </c>
      <c r="G5210">
        <v>3.9130394672803952</v>
      </c>
      <c r="H5210" s="12">
        <v>60</v>
      </c>
      <c r="I5210" s="12">
        <v>1</v>
      </c>
    </row>
    <row r="5211" spans="1:9" x14ac:dyDescent="0.25">
      <c r="A5211" s="387" t="s">
        <v>156</v>
      </c>
      <c r="B5211" s="387" t="s">
        <v>148</v>
      </c>
      <c r="C5211" s="387"/>
      <c r="D5211" s="393">
        <v>36349</v>
      </c>
      <c r="E5211" s="393">
        <v>644078</v>
      </c>
      <c r="F5211" s="394">
        <v>5.6435711202680421E-2</v>
      </c>
      <c r="G5211">
        <v>3.9756963493815682</v>
      </c>
      <c r="H5211" s="13">
        <v>60</v>
      </c>
      <c r="I5211" s="12">
        <v>1</v>
      </c>
    </row>
    <row r="5212" spans="1:9" x14ac:dyDescent="0.25">
      <c r="A5212" s="386" t="s">
        <v>157</v>
      </c>
      <c r="B5212" s="386" t="s">
        <v>148</v>
      </c>
      <c r="C5212" s="386"/>
      <c r="D5212" s="395">
        <v>63625</v>
      </c>
      <c r="E5212" s="395">
        <v>1443512</v>
      </c>
      <c r="F5212" s="396">
        <v>4.407653001845499E-2</v>
      </c>
      <c r="G5212">
        <v>3.5405241689774996</v>
      </c>
      <c r="H5212" s="12">
        <v>60</v>
      </c>
      <c r="I5212" s="12">
        <v>1</v>
      </c>
    </row>
    <row r="5213" spans="1:9" x14ac:dyDescent="0.25">
      <c r="A5213" s="387" t="s">
        <v>158</v>
      </c>
      <c r="B5213" s="387" t="s">
        <v>148</v>
      </c>
      <c r="C5213" s="387"/>
      <c r="D5213" s="393">
        <v>42737</v>
      </c>
      <c r="E5213" s="393">
        <v>545401</v>
      </c>
      <c r="F5213" s="394">
        <v>7.8358858894648165E-2</v>
      </c>
      <c r="G5213">
        <v>4.0688765720353723</v>
      </c>
      <c r="H5213" s="13">
        <v>30</v>
      </c>
      <c r="I5213" s="12">
        <v>1</v>
      </c>
    </row>
    <row r="5214" spans="1:9" x14ac:dyDescent="0.25">
      <c r="A5214" s="386" t="s">
        <v>159</v>
      </c>
      <c r="B5214" s="386" t="s">
        <v>148</v>
      </c>
      <c r="C5214" s="386"/>
      <c r="D5214" s="395">
        <v>35343</v>
      </c>
      <c r="E5214" s="395">
        <v>549652</v>
      </c>
      <c r="F5214" s="396">
        <v>6.430068479692605E-2</v>
      </c>
      <c r="G5214">
        <v>4.1061644951140854</v>
      </c>
      <c r="H5214" s="12">
        <v>30</v>
      </c>
      <c r="I5214" s="12">
        <v>1</v>
      </c>
    </row>
    <row r="5215" spans="1:9" x14ac:dyDescent="0.25">
      <c r="A5215" s="387" t="s">
        <v>160</v>
      </c>
      <c r="B5215" s="387" t="s">
        <v>148</v>
      </c>
      <c r="C5215" s="387"/>
      <c r="D5215" s="393">
        <v>39412</v>
      </c>
      <c r="E5215" s="393">
        <v>630001</v>
      </c>
      <c r="F5215" s="394">
        <v>6.2558630859316094E-2</v>
      </c>
      <c r="G5215">
        <v>3.8907009380773854</v>
      </c>
      <c r="H5215" s="13">
        <v>30</v>
      </c>
      <c r="I5215" s="12">
        <v>1</v>
      </c>
    </row>
    <row r="5216" spans="1:9" x14ac:dyDescent="0.25">
      <c r="A5216" s="386" t="s">
        <v>161</v>
      </c>
      <c r="B5216" s="386" t="s">
        <v>148</v>
      </c>
      <c r="C5216" s="386"/>
      <c r="D5216" s="395">
        <v>45926</v>
      </c>
      <c r="E5216" s="395">
        <v>710613</v>
      </c>
      <c r="F5216" s="396">
        <v>6.4628707890229981E-2</v>
      </c>
      <c r="G5216">
        <v>3.876236248070164</v>
      </c>
      <c r="H5216" s="12">
        <v>15</v>
      </c>
      <c r="I5216" s="12">
        <v>1</v>
      </c>
    </row>
    <row r="5217" spans="1:9" x14ac:dyDescent="0.25">
      <c r="A5217" s="387" t="s">
        <v>162</v>
      </c>
      <c r="B5217" s="387" t="s">
        <v>148</v>
      </c>
      <c r="C5217" s="387"/>
      <c r="D5217" s="393">
        <v>40863</v>
      </c>
      <c r="E5217" s="393">
        <v>559339</v>
      </c>
      <c r="F5217" s="394">
        <v>7.305587488088619E-2</v>
      </c>
      <c r="G5217">
        <v>4.2338187715965354</v>
      </c>
      <c r="H5217" s="13">
        <v>15</v>
      </c>
      <c r="I5217" s="12">
        <v>1</v>
      </c>
    </row>
    <row r="5218" spans="1:9" x14ac:dyDescent="0.25">
      <c r="A5218" s="386" t="s">
        <v>163</v>
      </c>
      <c r="B5218" s="386" t="s">
        <v>148</v>
      </c>
      <c r="C5218" s="386"/>
      <c r="D5218" s="395">
        <v>34230</v>
      </c>
      <c r="E5218" s="395">
        <v>501058</v>
      </c>
      <c r="F5218" s="396">
        <v>6.8315444519396959E-2</v>
      </c>
      <c r="G5218">
        <v>3.9787325959978697</v>
      </c>
      <c r="H5218" s="12">
        <v>15</v>
      </c>
      <c r="I5218" s="12">
        <v>1</v>
      </c>
    </row>
    <row r="5219" spans="1:9" x14ac:dyDescent="0.25">
      <c r="A5219" s="387" t="s">
        <v>164</v>
      </c>
      <c r="B5219" s="387" t="s">
        <v>148</v>
      </c>
      <c r="C5219" s="387"/>
      <c r="D5219" s="393">
        <v>66185</v>
      </c>
      <c r="E5219" s="393">
        <v>494040</v>
      </c>
      <c r="F5219" s="394">
        <v>0.13396688527244757</v>
      </c>
      <c r="G5219">
        <v>4.6051701859880918</v>
      </c>
      <c r="H5219" s="13">
        <v>0</v>
      </c>
      <c r="I5219" s="12">
        <v>1</v>
      </c>
    </row>
    <row r="5220" spans="1:9" x14ac:dyDescent="0.25">
      <c r="A5220" s="386" t="s">
        <v>165</v>
      </c>
      <c r="B5220" s="386" t="s">
        <v>148</v>
      </c>
      <c r="C5220" s="386"/>
      <c r="D5220" s="395">
        <v>59646</v>
      </c>
      <c r="E5220" s="395">
        <v>563184</v>
      </c>
      <c r="F5220" s="396">
        <v>0.10590854853831075</v>
      </c>
      <c r="G5220">
        <v>4.6051701859880918</v>
      </c>
      <c r="H5220" s="12">
        <v>0</v>
      </c>
      <c r="I5220" s="12">
        <v>1</v>
      </c>
    </row>
    <row r="5221" spans="1:9" x14ac:dyDescent="0.25">
      <c r="A5221" s="387" t="s">
        <v>166</v>
      </c>
      <c r="B5221" s="387" t="s">
        <v>148</v>
      </c>
      <c r="C5221" s="387"/>
      <c r="D5221" s="393">
        <v>69411</v>
      </c>
      <c r="E5221" s="393">
        <v>543064</v>
      </c>
      <c r="F5221" s="394">
        <v>0.12781366468777161</v>
      </c>
      <c r="G5221">
        <v>4.6051701859880918</v>
      </c>
      <c r="H5221" s="13">
        <v>0</v>
      </c>
      <c r="I5221" s="12">
        <v>1</v>
      </c>
    </row>
    <row r="5222" spans="1:9" x14ac:dyDescent="0.25">
      <c r="A5222" s="387" t="s">
        <v>149</v>
      </c>
      <c r="B5222" s="387" t="s">
        <v>182</v>
      </c>
      <c r="C5222" s="387"/>
      <c r="D5222" s="393"/>
      <c r="E5222" s="393"/>
      <c r="F5222" s="394">
        <v>0</v>
      </c>
      <c r="H5222" s="12"/>
      <c r="I5222" s="12">
        <v>1</v>
      </c>
    </row>
    <row r="5223" spans="1:9" x14ac:dyDescent="0.25">
      <c r="A5223" s="386" t="s">
        <v>150</v>
      </c>
      <c r="B5223" s="386" t="s">
        <v>182</v>
      </c>
      <c r="C5223" s="386"/>
      <c r="D5223" s="395"/>
      <c r="E5223" s="395"/>
      <c r="F5223" s="396">
        <v>0</v>
      </c>
      <c r="H5223" s="13"/>
      <c r="I5223" s="12">
        <v>1</v>
      </c>
    </row>
    <row r="5224" spans="1:9" x14ac:dyDescent="0.25">
      <c r="A5224" s="387" t="s">
        <v>151</v>
      </c>
      <c r="B5224" s="387" t="s">
        <v>182</v>
      </c>
      <c r="C5224" s="387"/>
      <c r="D5224" s="393"/>
      <c r="E5224" s="393"/>
      <c r="F5224" s="394">
        <v>0</v>
      </c>
      <c r="H5224" s="12"/>
      <c r="I5224" s="12">
        <v>1</v>
      </c>
    </row>
    <row r="5225" spans="1:9" x14ac:dyDescent="0.25">
      <c r="A5225" s="386" t="s">
        <v>167</v>
      </c>
      <c r="B5225" s="386" t="s">
        <v>182</v>
      </c>
      <c r="C5225" s="386"/>
      <c r="D5225" s="395">
        <v>11737</v>
      </c>
      <c r="E5225" s="395">
        <v>310583</v>
      </c>
      <c r="F5225" s="396">
        <v>3.7790220327577492E-2</v>
      </c>
      <c r="G5225">
        <v>3.6397793442383684</v>
      </c>
      <c r="H5225" s="13">
        <v>120</v>
      </c>
      <c r="I5225" s="12">
        <v>1</v>
      </c>
    </row>
    <row r="5226" spans="1:9" x14ac:dyDescent="0.25">
      <c r="A5226" s="387" t="s">
        <v>168</v>
      </c>
      <c r="B5226" s="387" t="s">
        <v>182</v>
      </c>
      <c r="C5226" s="387"/>
      <c r="D5226" s="393">
        <v>44453</v>
      </c>
      <c r="E5226" s="393">
        <v>296514</v>
      </c>
      <c r="F5226" s="394">
        <v>0.14991872221884969</v>
      </c>
      <c r="G5226">
        <v>5.035897758462716</v>
      </c>
      <c r="H5226" s="12">
        <v>120</v>
      </c>
      <c r="I5226" s="12">
        <v>1</v>
      </c>
    </row>
    <row r="5227" spans="1:9" x14ac:dyDescent="0.25">
      <c r="A5227" s="386" t="s">
        <v>169</v>
      </c>
      <c r="B5227" s="386" t="s">
        <v>182</v>
      </c>
      <c r="C5227" s="386"/>
      <c r="D5227" s="395">
        <v>46431</v>
      </c>
      <c r="E5227" s="395">
        <v>334284</v>
      </c>
      <c r="F5227" s="396">
        <v>0.13889686613777508</v>
      </c>
      <c r="G5227">
        <v>4.536159106451648</v>
      </c>
      <c r="H5227" s="13">
        <v>120</v>
      </c>
      <c r="I5227" s="12">
        <v>1</v>
      </c>
    </row>
    <row r="5228" spans="1:9" x14ac:dyDescent="0.25">
      <c r="A5228" s="387" t="s">
        <v>170</v>
      </c>
      <c r="B5228" s="387" t="s">
        <v>182</v>
      </c>
      <c r="C5228" s="387"/>
      <c r="D5228" s="393">
        <v>63080</v>
      </c>
      <c r="E5228" s="393">
        <v>521525</v>
      </c>
      <c r="F5228" s="394">
        <v>0.12095297444993049</v>
      </c>
      <c r="G5228">
        <v>4.8031308257262895</v>
      </c>
      <c r="H5228" s="12">
        <v>60</v>
      </c>
      <c r="I5228" s="12">
        <v>1</v>
      </c>
    </row>
    <row r="5229" spans="1:9" x14ac:dyDescent="0.25">
      <c r="A5229" s="386" t="s">
        <v>171</v>
      </c>
      <c r="B5229" s="386" t="s">
        <v>182</v>
      </c>
      <c r="C5229" s="386"/>
      <c r="D5229" s="395">
        <v>50856</v>
      </c>
      <c r="E5229" s="395">
        <v>404321</v>
      </c>
      <c r="F5229" s="396">
        <v>0.12578124806774815</v>
      </c>
      <c r="G5229">
        <v>4.8603487347865082</v>
      </c>
      <c r="H5229" s="13">
        <v>60</v>
      </c>
      <c r="I5229" s="12">
        <v>1</v>
      </c>
    </row>
    <row r="5230" spans="1:9" x14ac:dyDescent="0.25">
      <c r="A5230" s="387" t="s">
        <v>172</v>
      </c>
      <c r="B5230" s="387" t="s">
        <v>182</v>
      </c>
      <c r="C5230" s="387"/>
      <c r="D5230" s="393">
        <v>38872</v>
      </c>
      <c r="E5230" s="393">
        <v>352876</v>
      </c>
      <c r="F5230" s="394">
        <v>0.11015767578412813</v>
      </c>
      <c r="G5230">
        <v>4.3043401746003527</v>
      </c>
      <c r="H5230" s="12">
        <v>60</v>
      </c>
      <c r="I5230" s="12">
        <v>1</v>
      </c>
    </row>
    <row r="5231" spans="1:9" x14ac:dyDescent="0.25">
      <c r="A5231" s="386" t="s">
        <v>173</v>
      </c>
      <c r="B5231" s="386" t="s">
        <v>182</v>
      </c>
      <c r="C5231" s="386"/>
      <c r="D5231" s="395">
        <v>47160</v>
      </c>
      <c r="E5231" s="395">
        <v>299174</v>
      </c>
      <c r="F5231" s="396">
        <v>0.15763401899897719</v>
      </c>
      <c r="G5231">
        <v>5.068005007302256</v>
      </c>
      <c r="H5231" s="13">
        <v>30</v>
      </c>
      <c r="I5231" s="12">
        <v>1</v>
      </c>
    </row>
    <row r="5232" spans="1:9" x14ac:dyDescent="0.25">
      <c r="A5232" s="387" t="s">
        <v>174</v>
      </c>
      <c r="B5232" s="387" t="s">
        <v>182</v>
      </c>
      <c r="C5232" s="387"/>
      <c r="D5232" s="393">
        <v>42815</v>
      </c>
      <c r="E5232" s="393">
        <v>250009</v>
      </c>
      <c r="F5232" s="394">
        <v>0.17125383486194498</v>
      </c>
      <c r="G5232">
        <v>5.1689513333416039</v>
      </c>
      <c r="H5232" s="12">
        <v>30</v>
      </c>
      <c r="I5232" s="12">
        <v>1</v>
      </c>
    </row>
    <row r="5233" spans="1:9" x14ac:dyDescent="0.25">
      <c r="A5233" s="386" t="s">
        <v>175</v>
      </c>
      <c r="B5233" s="386" t="s">
        <v>182</v>
      </c>
      <c r="C5233" s="386"/>
      <c r="D5233" s="395">
        <v>45109</v>
      </c>
      <c r="E5233" s="395">
        <v>591711</v>
      </c>
      <c r="F5233" s="396">
        <v>7.623485113509805E-2</v>
      </c>
      <c r="G5233">
        <v>3.9362461410601761</v>
      </c>
      <c r="H5233" s="13">
        <v>30</v>
      </c>
      <c r="I5233" s="12">
        <v>1</v>
      </c>
    </row>
    <row r="5234" spans="1:9" x14ac:dyDescent="0.25">
      <c r="A5234" s="387" t="s">
        <v>176</v>
      </c>
      <c r="B5234" s="387" t="s">
        <v>182</v>
      </c>
      <c r="C5234" s="387"/>
      <c r="D5234" s="393">
        <v>58805</v>
      </c>
      <c r="E5234" s="393">
        <v>501608</v>
      </c>
      <c r="F5234" s="394">
        <v>0.11723297874037096</v>
      </c>
      <c r="G5234">
        <v>4.7718922227099565</v>
      </c>
      <c r="H5234" s="12">
        <v>15</v>
      </c>
      <c r="I5234" s="12">
        <v>1</v>
      </c>
    </row>
    <row r="5235" spans="1:9" x14ac:dyDescent="0.25">
      <c r="A5235" s="386" t="s">
        <v>177</v>
      </c>
      <c r="B5235" s="386" t="s">
        <v>182</v>
      </c>
      <c r="C5235" s="386"/>
      <c r="D5235" s="395">
        <v>55242</v>
      </c>
      <c r="E5235" s="395">
        <v>349825</v>
      </c>
      <c r="F5235" s="396">
        <v>0.15791324233545345</v>
      </c>
      <c r="G5235">
        <v>5.0878502461696975</v>
      </c>
      <c r="H5235" s="13">
        <v>15</v>
      </c>
      <c r="I5235" s="12">
        <v>1</v>
      </c>
    </row>
    <row r="5236" spans="1:9" x14ac:dyDescent="0.25">
      <c r="A5236" s="387" t="s">
        <v>178</v>
      </c>
      <c r="B5236" s="387" t="s">
        <v>182</v>
      </c>
      <c r="C5236" s="387"/>
      <c r="D5236" s="393">
        <v>50837</v>
      </c>
      <c r="E5236" s="393">
        <v>473421</v>
      </c>
      <c r="F5236" s="394">
        <v>0.10738222427817946</v>
      </c>
      <c r="G5236">
        <v>4.2788220778113306</v>
      </c>
      <c r="H5236" s="12">
        <v>15</v>
      </c>
      <c r="I5236" s="12">
        <v>1</v>
      </c>
    </row>
    <row r="5237" spans="1:9" x14ac:dyDescent="0.25">
      <c r="A5237" s="386" t="s">
        <v>179</v>
      </c>
      <c r="B5237" s="386" t="s">
        <v>182</v>
      </c>
      <c r="C5237" s="386"/>
      <c r="D5237" s="395">
        <v>37518</v>
      </c>
      <c r="E5237" s="395">
        <v>378091</v>
      </c>
      <c r="F5237" s="396">
        <v>9.9230079531118176E-2</v>
      </c>
      <c r="G5237">
        <v>4.6051701859880918</v>
      </c>
      <c r="H5237" s="13">
        <v>0</v>
      </c>
      <c r="I5237" s="12">
        <v>1</v>
      </c>
    </row>
    <row r="5238" spans="1:9" x14ac:dyDescent="0.25">
      <c r="A5238" s="387" t="s">
        <v>180</v>
      </c>
      <c r="B5238" s="387" t="s">
        <v>182</v>
      </c>
      <c r="C5238" s="387"/>
      <c r="D5238" s="393">
        <v>37425</v>
      </c>
      <c r="E5238" s="393">
        <v>384033</v>
      </c>
      <c r="F5238" s="394">
        <v>9.7452562670395509E-2</v>
      </c>
      <c r="G5238">
        <v>4.6051701859880918</v>
      </c>
      <c r="H5238" s="12">
        <v>0</v>
      </c>
      <c r="I5238" s="12">
        <v>1</v>
      </c>
    </row>
    <row r="5239" spans="1:9" x14ac:dyDescent="0.25">
      <c r="A5239" s="386" t="s">
        <v>181</v>
      </c>
      <c r="B5239" s="386" t="s">
        <v>182</v>
      </c>
      <c r="C5239" s="386"/>
      <c r="D5239" s="395">
        <v>43439</v>
      </c>
      <c r="E5239" s="395">
        <v>291888</v>
      </c>
      <c r="F5239" s="396">
        <v>0.14882078057337061</v>
      </c>
      <c r="G5239">
        <v>4.6051701859880918</v>
      </c>
      <c r="H5239" s="13">
        <v>0</v>
      </c>
      <c r="I5239" s="12">
        <v>1</v>
      </c>
    </row>
    <row r="5240" spans="1:9" x14ac:dyDescent="0.25">
      <c r="A5240" s="387" t="s">
        <v>130</v>
      </c>
      <c r="B5240" s="387" t="s">
        <v>182</v>
      </c>
      <c r="C5240" s="387"/>
      <c r="D5240" s="393"/>
      <c r="E5240" s="393"/>
      <c r="F5240" s="398">
        <v>0</v>
      </c>
      <c r="H5240" s="12"/>
      <c r="I5240" s="12">
        <v>10</v>
      </c>
    </row>
    <row r="5241" spans="1:9" x14ac:dyDescent="0.25">
      <c r="A5241" s="386" t="s">
        <v>131</v>
      </c>
      <c r="B5241" s="386" t="s">
        <v>182</v>
      </c>
      <c r="C5241" s="386"/>
      <c r="D5241" s="395"/>
      <c r="E5241" s="395"/>
      <c r="F5241" s="397">
        <v>0</v>
      </c>
      <c r="H5241" s="13"/>
      <c r="I5241" s="12">
        <v>10</v>
      </c>
    </row>
    <row r="5242" spans="1:9" x14ac:dyDescent="0.25">
      <c r="A5242" s="387" t="s">
        <v>132</v>
      </c>
      <c r="B5242" s="387" t="s">
        <v>182</v>
      </c>
      <c r="C5242" s="387"/>
      <c r="D5242" s="393"/>
      <c r="E5242" s="393"/>
      <c r="F5242" s="398">
        <v>0</v>
      </c>
      <c r="H5242" s="12"/>
      <c r="I5242" s="12">
        <v>10</v>
      </c>
    </row>
    <row r="5243" spans="1:9" x14ac:dyDescent="0.25">
      <c r="A5243" s="386" t="s">
        <v>183</v>
      </c>
      <c r="B5243" s="386" t="s">
        <v>182</v>
      </c>
      <c r="C5243" s="386"/>
      <c r="D5243" s="395"/>
      <c r="E5243" s="395"/>
      <c r="F5243" s="397" t="e">
        <v>#DIV/0!</v>
      </c>
      <c r="G5243" t="e">
        <v>#DIV/0!</v>
      </c>
      <c r="H5243" s="13">
        <v>120</v>
      </c>
      <c r="I5243" s="12">
        <v>10</v>
      </c>
    </row>
    <row r="5244" spans="1:9" x14ac:dyDescent="0.25">
      <c r="A5244" s="387" t="s">
        <v>184</v>
      </c>
      <c r="B5244" s="387" t="s">
        <v>182</v>
      </c>
      <c r="C5244" s="387"/>
      <c r="D5244" s="393">
        <v>611016</v>
      </c>
      <c r="E5244" s="393">
        <v>692276</v>
      </c>
      <c r="F5244" s="398">
        <v>0.88261907100636161</v>
      </c>
      <c r="G5244">
        <v>4.6043370385693043</v>
      </c>
      <c r="H5244" s="12">
        <v>120</v>
      </c>
      <c r="I5244" s="12">
        <v>10</v>
      </c>
    </row>
    <row r="5245" spans="1:9" x14ac:dyDescent="0.25">
      <c r="A5245" s="386" t="s">
        <v>185</v>
      </c>
      <c r="B5245" s="386" t="s">
        <v>182</v>
      </c>
      <c r="C5245" s="386"/>
      <c r="D5245" s="395">
        <v>464886</v>
      </c>
      <c r="E5245" s="395">
        <v>631570</v>
      </c>
      <c r="F5245" s="397">
        <v>0.73607992779897713</v>
      </c>
      <c r="G5245">
        <v>4.4889031884226851</v>
      </c>
      <c r="H5245" s="13">
        <v>120</v>
      </c>
      <c r="I5245" s="12">
        <v>10</v>
      </c>
    </row>
    <row r="5246" spans="1:9" x14ac:dyDescent="0.25">
      <c r="A5246" s="387" t="s">
        <v>186</v>
      </c>
      <c r="B5246" s="387" t="s">
        <v>182</v>
      </c>
      <c r="C5246" s="387"/>
      <c r="D5246" s="393">
        <v>602285</v>
      </c>
      <c r="E5246" s="393">
        <v>914825</v>
      </c>
      <c r="F5246" s="398">
        <v>0.65836088869455911</v>
      </c>
      <c r="G5246">
        <v>4.5136491097476128</v>
      </c>
      <c r="H5246" s="12">
        <v>60</v>
      </c>
      <c r="I5246" s="12">
        <v>10</v>
      </c>
    </row>
    <row r="5247" spans="1:9" x14ac:dyDescent="0.25">
      <c r="A5247" s="386" t="s">
        <v>187</v>
      </c>
      <c r="B5247" s="386" t="s">
        <v>182</v>
      </c>
      <c r="C5247" s="386"/>
      <c r="D5247" s="395">
        <v>595361</v>
      </c>
      <c r="E5247" s="395">
        <v>675335</v>
      </c>
      <c r="F5247" s="397">
        <v>0.88157877201685086</v>
      </c>
      <c r="G5247">
        <v>4.6031576933907568</v>
      </c>
      <c r="H5247" s="13">
        <v>60</v>
      </c>
      <c r="I5247" s="12">
        <v>10</v>
      </c>
    </row>
    <row r="5248" spans="1:9" x14ac:dyDescent="0.25">
      <c r="A5248" s="387" t="s">
        <v>188</v>
      </c>
      <c r="B5248" s="387" t="s">
        <v>182</v>
      </c>
      <c r="C5248" s="387"/>
      <c r="D5248" s="393">
        <v>596632</v>
      </c>
      <c r="E5248" s="393">
        <v>1346824</v>
      </c>
      <c r="F5248" s="398">
        <v>0.44299180887777467</v>
      </c>
      <c r="G5248">
        <v>3.9811157577934391</v>
      </c>
      <c r="H5248" s="12">
        <v>60</v>
      </c>
      <c r="I5248" s="12">
        <v>10</v>
      </c>
    </row>
    <row r="5249" spans="1:9" x14ac:dyDescent="0.25">
      <c r="A5249" s="386" t="s">
        <v>189</v>
      </c>
      <c r="B5249" s="386" t="s">
        <v>182</v>
      </c>
      <c r="C5249" s="386"/>
      <c r="D5249" s="395">
        <v>639990</v>
      </c>
      <c r="E5249" s="395">
        <v>756055</v>
      </c>
      <c r="F5249" s="397">
        <v>0.84648603606880457</v>
      </c>
      <c r="G5249">
        <v>4.7649895710692958</v>
      </c>
      <c r="H5249" s="13">
        <v>30</v>
      </c>
      <c r="I5249" s="12">
        <v>10</v>
      </c>
    </row>
    <row r="5250" spans="1:9" x14ac:dyDescent="0.25">
      <c r="A5250" s="387" t="s">
        <v>190</v>
      </c>
      <c r="B5250" s="387" t="s">
        <v>182</v>
      </c>
      <c r="C5250" s="387"/>
      <c r="D5250" s="393">
        <v>589245</v>
      </c>
      <c r="E5250" s="393">
        <v>527344</v>
      </c>
      <c r="F5250" s="398">
        <v>1.1173825813889984</v>
      </c>
      <c r="G5250">
        <v>4.8401875825949254</v>
      </c>
      <c r="H5250" s="12">
        <v>30</v>
      </c>
      <c r="I5250" s="12">
        <v>10</v>
      </c>
    </row>
    <row r="5251" spans="1:9" x14ac:dyDescent="0.25">
      <c r="A5251" s="386" t="s">
        <v>191</v>
      </c>
      <c r="B5251" s="386" t="s">
        <v>182</v>
      </c>
      <c r="C5251" s="386"/>
      <c r="D5251" s="395">
        <v>528872</v>
      </c>
      <c r="E5251" s="395">
        <v>700618</v>
      </c>
      <c r="F5251" s="397">
        <v>0.75486499062256462</v>
      </c>
      <c r="G5251">
        <v>4.5141033909284305</v>
      </c>
      <c r="H5251" s="13">
        <v>30</v>
      </c>
      <c r="I5251" s="12">
        <v>10</v>
      </c>
    </row>
    <row r="5252" spans="1:9" x14ac:dyDescent="0.25">
      <c r="A5252" s="387" t="s">
        <v>192</v>
      </c>
      <c r="B5252" s="387" t="s">
        <v>182</v>
      </c>
      <c r="C5252" s="387"/>
      <c r="D5252" s="393">
        <v>464287</v>
      </c>
      <c r="E5252" s="393">
        <v>606586</v>
      </c>
      <c r="F5252" s="398">
        <v>0.76541001605708014</v>
      </c>
      <c r="G5252">
        <v>4.6643075246602255</v>
      </c>
      <c r="H5252" s="12">
        <v>15</v>
      </c>
      <c r="I5252" s="12">
        <v>10</v>
      </c>
    </row>
    <row r="5253" spans="1:9" x14ac:dyDescent="0.25">
      <c r="A5253" s="386" t="s">
        <v>193</v>
      </c>
      <c r="B5253" s="386" t="s">
        <v>182</v>
      </c>
      <c r="C5253" s="386"/>
      <c r="D5253" s="395">
        <v>550453</v>
      </c>
      <c r="E5253" s="395">
        <v>633119</v>
      </c>
      <c r="F5253" s="397">
        <v>0.86943054939118869</v>
      </c>
      <c r="G5253">
        <v>4.589281790623791</v>
      </c>
      <c r="H5253" s="13">
        <v>15</v>
      </c>
      <c r="I5253" s="12">
        <v>10</v>
      </c>
    </row>
    <row r="5254" spans="1:9" x14ac:dyDescent="0.25">
      <c r="A5254" s="387" t="s">
        <v>194</v>
      </c>
      <c r="B5254" s="387" t="s">
        <v>182</v>
      </c>
      <c r="C5254" s="387"/>
      <c r="D5254" s="393">
        <v>445568</v>
      </c>
      <c r="E5254" s="393">
        <v>613539</v>
      </c>
      <c r="F5254" s="398">
        <v>0.72622604268025337</v>
      </c>
      <c r="G5254">
        <v>4.475425797955543</v>
      </c>
      <c r="H5254" s="12">
        <v>15</v>
      </c>
      <c r="I5254" s="12">
        <v>10</v>
      </c>
    </row>
    <row r="5255" spans="1:9" x14ac:dyDescent="0.25">
      <c r="A5255" s="386" t="s">
        <v>195</v>
      </c>
      <c r="B5255" s="386" t="s">
        <v>182</v>
      </c>
      <c r="C5255" s="386"/>
      <c r="D5255" s="395">
        <v>551769</v>
      </c>
      <c r="E5255" s="395">
        <v>764797</v>
      </c>
      <c r="F5255" s="397">
        <v>0.72145811241414393</v>
      </c>
      <c r="G5255">
        <v>4.6051701859880918</v>
      </c>
      <c r="H5255" s="13">
        <v>0</v>
      </c>
      <c r="I5255" s="12">
        <v>10</v>
      </c>
    </row>
    <row r="5256" spans="1:9" x14ac:dyDescent="0.25">
      <c r="A5256" s="387" t="s">
        <v>196</v>
      </c>
      <c r="B5256" s="387" t="s">
        <v>182</v>
      </c>
      <c r="C5256" s="387"/>
      <c r="D5256" s="393">
        <v>726637</v>
      </c>
      <c r="E5256" s="393">
        <v>822588</v>
      </c>
      <c r="F5256" s="398">
        <v>0.88335472922046032</v>
      </c>
      <c r="G5256">
        <v>4.6051701859880918</v>
      </c>
      <c r="H5256" s="12">
        <v>0</v>
      </c>
      <c r="I5256" s="12">
        <v>10</v>
      </c>
    </row>
    <row r="5257" spans="1:9" x14ac:dyDescent="0.25">
      <c r="A5257" s="386" t="s">
        <v>197</v>
      </c>
      <c r="B5257" s="386" t="s">
        <v>182</v>
      </c>
      <c r="C5257" s="386"/>
      <c r="D5257" s="395">
        <v>873402</v>
      </c>
      <c r="E5257" s="395">
        <v>1056319</v>
      </c>
      <c r="F5257" s="397">
        <v>0.8268354540626458</v>
      </c>
      <c r="G5257">
        <v>4.6051701859880918</v>
      </c>
      <c r="H5257" s="13">
        <v>0</v>
      </c>
      <c r="I5257" s="12">
        <v>10</v>
      </c>
    </row>
    <row r="5258" spans="1:9" x14ac:dyDescent="0.25">
      <c r="A5258" s="390" t="s">
        <v>130</v>
      </c>
      <c r="B5258" s="386" t="s">
        <v>198</v>
      </c>
      <c r="C5258" s="386"/>
      <c r="D5258" s="395"/>
      <c r="E5258" s="395"/>
      <c r="F5258" s="396">
        <v>0</v>
      </c>
      <c r="H5258" s="12"/>
      <c r="I5258" s="12">
        <v>10</v>
      </c>
    </row>
    <row r="5259" spans="1:9" x14ac:dyDescent="0.25">
      <c r="A5259" s="391" t="s">
        <v>131</v>
      </c>
      <c r="B5259" s="391" t="s">
        <v>198</v>
      </c>
      <c r="C5259" s="391"/>
      <c r="D5259" s="393"/>
      <c r="E5259" s="393"/>
      <c r="F5259" s="394">
        <v>0</v>
      </c>
      <c r="H5259" s="13"/>
      <c r="I5259" s="12">
        <v>10</v>
      </c>
    </row>
    <row r="5260" spans="1:9" x14ac:dyDescent="0.25">
      <c r="A5260" s="390" t="s">
        <v>132</v>
      </c>
      <c r="B5260" s="386" t="s">
        <v>198</v>
      </c>
      <c r="C5260" s="386"/>
      <c r="D5260" s="395"/>
      <c r="E5260" s="395"/>
      <c r="F5260" s="396">
        <v>0</v>
      </c>
      <c r="H5260" s="12"/>
      <c r="I5260" s="12">
        <v>10</v>
      </c>
    </row>
    <row r="5261" spans="1:9" x14ac:dyDescent="0.25">
      <c r="A5261" s="387" t="s">
        <v>199</v>
      </c>
      <c r="B5261" s="387" t="s">
        <v>198</v>
      </c>
      <c r="C5261" s="387"/>
      <c r="D5261" s="393"/>
      <c r="E5261" s="393"/>
      <c r="F5261" s="394" t="e">
        <v>#DIV/0!</v>
      </c>
      <c r="G5261" t="e">
        <v>#DIV/0!</v>
      </c>
      <c r="H5261" s="13">
        <v>120</v>
      </c>
      <c r="I5261" s="12">
        <v>10</v>
      </c>
    </row>
    <row r="5262" spans="1:9" x14ac:dyDescent="0.25">
      <c r="A5262" s="386" t="s">
        <v>200</v>
      </c>
      <c r="B5262" s="386" t="s">
        <v>198</v>
      </c>
      <c r="C5262" s="386"/>
      <c r="D5262" s="395">
        <v>108875</v>
      </c>
      <c r="E5262" s="395">
        <v>692276</v>
      </c>
      <c r="F5262" s="396">
        <v>0.15727108840982498</v>
      </c>
      <c r="G5262">
        <v>4.319788908281021</v>
      </c>
      <c r="H5262" s="12">
        <v>120</v>
      </c>
      <c r="I5262" s="12">
        <v>10</v>
      </c>
    </row>
    <row r="5263" spans="1:9" x14ac:dyDescent="0.25">
      <c r="A5263" s="387" t="s">
        <v>201</v>
      </c>
      <c r="B5263" s="387" t="s">
        <v>198</v>
      </c>
      <c r="C5263" s="387"/>
      <c r="D5263" s="393">
        <v>102961</v>
      </c>
      <c r="E5263" s="393">
        <v>631570</v>
      </c>
      <c r="F5263" s="394">
        <v>0.16302389283848187</v>
      </c>
      <c r="G5263">
        <v>4.4545103444213856</v>
      </c>
      <c r="H5263" s="13">
        <v>120</v>
      </c>
      <c r="I5263" s="12">
        <v>10</v>
      </c>
    </row>
    <row r="5264" spans="1:9" x14ac:dyDescent="0.25">
      <c r="A5264" s="386" t="s">
        <v>202</v>
      </c>
      <c r="B5264" s="386" t="s">
        <v>198</v>
      </c>
      <c r="C5264" s="386"/>
      <c r="D5264" s="395">
        <v>171485</v>
      </c>
      <c r="E5264" s="395">
        <v>914825</v>
      </c>
      <c r="F5264" s="396">
        <v>0.18745115185964528</v>
      </c>
      <c r="G5264">
        <v>4.8405397712850124</v>
      </c>
      <c r="H5264" s="12">
        <v>60</v>
      </c>
      <c r="I5264" s="12">
        <v>10</v>
      </c>
    </row>
    <row r="5265" spans="1:9" x14ac:dyDescent="0.25">
      <c r="A5265" s="387" t="s">
        <v>203</v>
      </c>
      <c r="B5265" s="387" t="s">
        <v>198</v>
      </c>
      <c r="C5265" s="387"/>
      <c r="D5265" s="393">
        <v>124780</v>
      </c>
      <c r="E5265" s="393">
        <v>675335</v>
      </c>
      <c r="F5265" s="394">
        <v>0.184767559803653</v>
      </c>
      <c r="G5265">
        <v>4.4809165157676505</v>
      </c>
      <c r="H5265" s="13">
        <v>60</v>
      </c>
      <c r="I5265" s="12">
        <v>10</v>
      </c>
    </row>
    <row r="5266" spans="1:9" x14ac:dyDescent="0.25">
      <c r="A5266" s="386" t="s">
        <v>204</v>
      </c>
      <c r="B5266" s="386" t="s">
        <v>198</v>
      </c>
      <c r="C5266" s="386"/>
      <c r="D5266" s="395">
        <v>218918</v>
      </c>
      <c r="E5266" s="395">
        <v>1346824</v>
      </c>
      <c r="F5266" s="396">
        <v>0.16254388101192138</v>
      </c>
      <c r="G5266">
        <v>4.4515615748383173</v>
      </c>
      <c r="H5266" s="12">
        <v>60</v>
      </c>
      <c r="I5266" s="12">
        <v>10</v>
      </c>
    </row>
    <row r="5267" spans="1:9" x14ac:dyDescent="0.25">
      <c r="A5267" s="387" t="s">
        <v>205</v>
      </c>
      <c r="B5267" s="387" t="s">
        <v>198</v>
      </c>
      <c r="C5267" s="387"/>
      <c r="D5267" s="393">
        <v>157706</v>
      </c>
      <c r="E5267" s="393">
        <v>756055</v>
      </c>
      <c r="F5267" s="394">
        <v>0.20859064486049295</v>
      </c>
      <c r="G5267">
        <v>4.9473951775277607</v>
      </c>
      <c r="H5267" s="13">
        <v>30</v>
      </c>
      <c r="I5267" s="12">
        <v>10</v>
      </c>
    </row>
    <row r="5268" spans="1:9" x14ac:dyDescent="0.25">
      <c r="A5268" s="386" t="s">
        <v>206</v>
      </c>
      <c r="B5268" s="386" t="s">
        <v>198</v>
      </c>
      <c r="C5268" s="386"/>
      <c r="D5268" s="395">
        <v>143912</v>
      </c>
      <c r="E5268" s="395">
        <v>527344</v>
      </c>
      <c r="F5268" s="396">
        <v>0.27289966321793746</v>
      </c>
      <c r="G5268">
        <v>4.8709221077849811</v>
      </c>
      <c r="H5268" s="12">
        <v>30</v>
      </c>
      <c r="I5268" s="12">
        <v>10</v>
      </c>
    </row>
    <row r="5269" spans="1:9" x14ac:dyDescent="0.25">
      <c r="A5269" s="387" t="s">
        <v>207</v>
      </c>
      <c r="B5269" s="387" t="s">
        <v>198</v>
      </c>
      <c r="C5269" s="387"/>
      <c r="D5269" s="393">
        <v>123378</v>
      </c>
      <c r="E5269" s="393">
        <v>700618</v>
      </c>
      <c r="F5269" s="394">
        <v>0.1760988156170695</v>
      </c>
      <c r="G5269">
        <v>4.5316588623779666</v>
      </c>
      <c r="H5269" s="13">
        <v>30</v>
      </c>
      <c r="I5269" s="12">
        <v>10</v>
      </c>
    </row>
    <row r="5270" spans="1:9" x14ac:dyDescent="0.25">
      <c r="A5270" s="386" t="s">
        <v>208</v>
      </c>
      <c r="B5270" s="386" t="s">
        <v>198</v>
      </c>
      <c r="C5270" s="386"/>
      <c r="D5270" s="395">
        <v>96569</v>
      </c>
      <c r="E5270" s="395">
        <v>606586</v>
      </c>
      <c r="F5270" s="396">
        <v>0.15920083879285049</v>
      </c>
      <c r="G5270">
        <v>4.6771880254276068</v>
      </c>
      <c r="H5270" s="12">
        <v>15</v>
      </c>
      <c r="I5270" s="12">
        <v>10</v>
      </c>
    </row>
    <row r="5271" spans="1:9" x14ac:dyDescent="0.25">
      <c r="A5271" s="387" t="s">
        <v>209</v>
      </c>
      <c r="B5271" s="387" t="s">
        <v>198</v>
      </c>
      <c r="C5271" s="387"/>
      <c r="D5271" s="393">
        <v>121562</v>
      </c>
      <c r="E5271" s="393">
        <v>633119</v>
      </c>
      <c r="F5271" s="394">
        <v>0.19200497852694359</v>
      </c>
      <c r="G5271">
        <v>4.5193392156768653</v>
      </c>
      <c r="H5271" s="13">
        <v>15</v>
      </c>
      <c r="I5271" s="12">
        <v>10</v>
      </c>
    </row>
    <row r="5272" spans="1:9" x14ac:dyDescent="0.25">
      <c r="A5272" s="386" t="s">
        <v>210</v>
      </c>
      <c r="B5272" s="386" t="s">
        <v>198</v>
      </c>
      <c r="C5272" s="386"/>
      <c r="D5272" s="395">
        <v>100160</v>
      </c>
      <c r="E5272" s="395">
        <v>613539</v>
      </c>
      <c r="F5272" s="396">
        <v>0.16324960597451832</v>
      </c>
      <c r="G5272">
        <v>4.4558939270467874</v>
      </c>
      <c r="H5272" s="12">
        <v>15</v>
      </c>
      <c r="I5272" s="12">
        <v>10</v>
      </c>
    </row>
    <row r="5273" spans="1:9" x14ac:dyDescent="0.25">
      <c r="A5273" s="387" t="s">
        <v>211</v>
      </c>
      <c r="B5273" s="387" t="s">
        <v>198</v>
      </c>
      <c r="C5273" s="387"/>
      <c r="D5273" s="393">
        <v>113296</v>
      </c>
      <c r="E5273" s="393">
        <v>764797</v>
      </c>
      <c r="F5273" s="394">
        <v>0.14813865640163337</v>
      </c>
      <c r="G5273">
        <v>4.6051701859880918</v>
      </c>
      <c r="H5273" s="13">
        <v>0</v>
      </c>
      <c r="I5273" s="12">
        <v>10</v>
      </c>
    </row>
    <row r="5274" spans="1:9" x14ac:dyDescent="0.25">
      <c r="A5274" s="386" t="s">
        <v>212</v>
      </c>
      <c r="B5274" s="386" t="s">
        <v>198</v>
      </c>
      <c r="C5274" s="386"/>
      <c r="D5274" s="395">
        <v>172096</v>
      </c>
      <c r="E5274" s="395">
        <v>822588</v>
      </c>
      <c r="F5274" s="396">
        <v>0.20921287448880849</v>
      </c>
      <c r="G5274">
        <v>4.6051701859880918</v>
      </c>
      <c r="H5274" s="12">
        <v>0</v>
      </c>
      <c r="I5274" s="12">
        <v>10</v>
      </c>
    </row>
    <row r="5275" spans="1:9" x14ac:dyDescent="0.25">
      <c r="A5275" s="387" t="s">
        <v>213</v>
      </c>
      <c r="B5275" s="387" t="s">
        <v>198</v>
      </c>
      <c r="C5275" s="387"/>
      <c r="D5275" s="393">
        <v>200206</v>
      </c>
      <c r="E5275" s="393">
        <v>1056319</v>
      </c>
      <c r="F5275" s="394">
        <v>0.18953176076545059</v>
      </c>
      <c r="G5275">
        <v>4.6051701859880918</v>
      </c>
      <c r="H5275" s="13">
        <v>0</v>
      </c>
      <c r="I5275" s="12">
        <v>10</v>
      </c>
    </row>
    <row r="5276" spans="1:9" x14ac:dyDescent="0.25">
      <c r="A5276" s="390" t="s">
        <v>130</v>
      </c>
      <c r="B5276" s="386" t="s">
        <v>4833</v>
      </c>
      <c r="C5276" s="386"/>
      <c r="D5276" s="386"/>
      <c r="E5276" s="386"/>
      <c r="F5276" s="386">
        <v>0</v>
      </c>
      <c r="H5276" s="12"/>
      <c r="I5276" s="12">
        <v>10</v>
      </c>
    </row>
    <row r="5277" spans="1:9" x14ac:dyDescent="0.25">
      <c r="A5277" s="391" t="s">
        <v>131</v>
      </c>
      <c r="B5277" s="391" t="s">
        <v>4833</v>
      </c>
      <c r="C5277" s="391"/>
      <c r="D5277" s="387"/>
      <c r="E5277" s="387"/>
      <c r="F5277" s="387">
        <v>0</v>
      </c>
      <c r="H5277" s="13"/>
      <c r="I5277" s="12">
        <v>10</v>
      </c>
    </row>
    <row r="5278" spans="1:9" x14ac:dyDescent="0.25">
      <c r="A5278" s="390" t="s">
        <v>132</v>
      </c>
      <c r="B5278" s="386" t="s">
        <v>4833</v>
      </c>
      <c r="C5278" s="386"/>
      <c r="D5278" s="386"/>
      <c r="E5278" s="386"/>
      <c r="F5278" s="386">
        <v>0</v>
      </c>
      <c r="H5278" s="12"/>
      <c r="I5278" s="12">
        <v>10</v>
      </c>
    </row>
    <row r="5279" spans="1:9" x14ac:dyDescent="0.25">
      <c r="A5279" s="387" t="s">
        <v>4834</v>
      </c>
      <c r="B5279" s="387" t="s">
        <v>4833</v>
      </c>
      <c r="C5279" s="387"/>
      <c r="D5279" s="387">
        <v>25170</v>
      </c>
      <c r="E5279" s="387">
        <v>1363913</v>
      </c>
      <c r="F5279" s="387">
        <v>1.845425624654945E-2</v>
      </c>
      <c r="G5279">
        <v>2.1954127967068642</v>
      </c>
      <c r="H5279" s="13">
        <v>120</v>
      </c>
      <c r="I5279" s="12">
        <v>10</v>
      </c>
    </row>
    <row r="5280" spans="1:9" x14ac:dyDescent="0.25">
      <c r="A5280" s="386" t="s">
        <v>4835</v>
      </c>
      <c r="B5280" s="386" t="s">
        <v>4833</v>
      </c>
      <c r="C5280" s="386"/>
      <c r="D5280" s="386">
        <v>22479</v>
      </c>
      <c r="E5280" s="386">
        <v>1254910</v>
      </c>
      <c r="F5280" s="386">
        <v>1.7912838370879185E-2</v>
      </c>
      <c r="G5280">
        <v>2.086690838669409</v>
      </c>
      <c r="H5280" s="12">
        <v>120</v>
      </c>
      <c r="I5280" s="12">
        <v>10</v>
      </c>
    </row>
    <row r="5281" spans="1:9" x14ac:dyDescent="0.25">
      <c r="A5281" s="387" t="s">
        <v>4836</v>
      </c>
      <c r="B5281" s="387" t="s">
        <v>4833</v>
      </c>
      <c r="C5281" s="387"/>
      <c r="D5281" s="387">
        <v>29037</v>
      </c>
      <c r="E5281" s="387">
        <v>1432573</v>
      </c>
      <c r="F5281" s="387">
        <v>2.0269124156325716E-2</v>
      </c>
      <c r="G5281">
        <v>2.2164518652572789</v>
      </c>
      <c r="H5281" s="13">
        <v>120</v>
      </c>
      <c r="I5281" s="12">
        <v>10</v>
      </c>
    </row>
    <row r="5282" spans="1:9" x14ac:dyDescent="0.25">
      <c r="A5282" s="386" t="s">
        <v>4837</v>
      </c>
      <c r="B5282" s="386" t="s">
        <v>4833</v>
      </c>
      <c r="C5282" s="386"/>
      <c r="D5282" s="386">
        <v>89161</v>
      </c>
      <c r="E5282" s="386">
        <v>1191825</v>
      </c>
      <c r="F5282" s="386">
        <v>7.4810479726469911E-2</v>
      </c>
      <c r="G5282">
        <v>3.5950757404174198</v>
      </c>
      <c r="H5282" s="12">
        <v>60</v>
      </c>
      <c r="I5282" s="12">
        <v>10</v>
      </c>
    </row>
    <row r="5283" spans="1:9" x14ac:dyDescent="0.25">
      <c r="A5283" s="387" t="s">
        <v>4838</v>
      </c>
      <c r="B5283" s="387" t="s">
        <v>4833</v>
      </c>
      <c r="C5283" s="387"/>
      <c r="D5283" s="387">
        <v>88268</v>
      </c>
      <c r="E5283" s="387">
        <v>1246753</v>
      </c>
      <c r="F5283" s="387">
        <v>7.079830567883133E-2</v>
      </c>
      <c r="G5283">
        <v>3.46100822480732</v>
      </c>
      <c r="H5283" s="13">
        <v>60</v>
      </c>
      <c r="I5283" s="12">
        <v>10</v>
      </c>
    </row>
    <row r="5284" spans="1:9" x14ac:dyDescent="0.25">
      <c r="A5284" s="386" t="s">
        <v>4839</v>
      </c>
      <c r="B5284" s="386" t="s">
        <v>4833</v>
      </c>
      <c r="C5284" s="386"/>
      <c r="D5284" s="386">
        <v>90824</v>
      </c>
      <c r="E5284" s="386">
        <v>1244847</v>
      </c>
      <c r="F5284" s="386">
        <v>7.295997018107446E-2</v>
      </c>
      <c r="G5284">
        <v>3.4972640516545637</v>
      </c>
      <c r="H5284" s="12">
        <v>60</v>
      </c>
      <c r="I5284" s="12">
        <v>10</v>
      </c>
    </row>
    <row r="5285" spans="1:9" x14ac:dyDescent="0.25">
      <c r="A5285" s="387" t="s">
        <v>4840</v>
      </c>
      <c r="B5285" s="387" t="s">
        <v>4833</v>
      </c>
      <c r="C5285" s="387"/>
      <c r="D5285" s="387">
        <v>137866</v>
      </c>
      <c r="E5285" s="387">
        <v>1086318</v>
      </c>
      <c r="F5285" s="387">
        <v>0.12691127275806899</v>
      </c>
      <c r="G5285">
        <v>4.1236059645513903</v>
      </c>
      <c r="H5285" s="13">
        <v>30</v>
      </c>
      <c r="I5285" s="12">
        <v>10</v>
      </c>
    </row>
    <row r="5286" spans="1:9" x14ac:dyDescent="0.25">
      <c r="A5286" s="386" t="s">
        <v>4841</v>
      </c>
      <c r="B5286" s="386" t="s">
        <v>4833</v>
      </c>
      <c r="C5286" s="386"/>
      <c r="D5286" s="386">
        <v>139173</v>
      </c>
      <c r="E5286" s="386">
        <v>1189337</v>
      </c>
      <c r="F5286" s="386">
        <v>0.11701729619107117</v>
      </c>
      <c r="G5286">
        <v>3.9634949100487438</v>
      </c>
      <c r="H5286" s="12">
        <v>30</v>
      </c>
      <c r="I5286" s="12">
        <v>10</v>
      </c>
    </row>
    <row r="5287" spans="1:9" x14ac:dyDescent="0.25">
      <c r="A5287" s="387" t="s">
        <v>4842</v>
      </c>
      <c r="B5287" s="387" t="s">
        <v>4833</v>
      </c>
      <c r="C5287" s="387"/>
      <c r="D5287" s="387">
        <v>128836</v>
      </c>
      <c r="E5287" s="387">
        <v>1231777</v>
      </c>
      <c r="F5287" s="387">
        <v>0.10459360744680246</v>
      </c>
      <c r="G5287">
        <v>3.8574355500789079</v>
      </c>
      <c r="H5287" s="13">
        <v>30</v>
      </c>
      <c r="I5287" s="12">
        <v>10</v>
      </c>
    </row>
    <row r="5288" spans="1:9" x14ac:dyDescent="0.25">
      <c r="A5288" s="386" t="s">
        <v>4843</v>
      </c>
      <c r="B5288" s="386" t="s">
        <v>4833</v>
      </c>
      <c r="C5288" s="386"/>
      <c r="D5288" s="386">
        <v>145736</v>
      </c>
      <c r="E5288" s="386">
        <v>1100581</v>
      </c>
      <c r="F5288" s="386">
        <v>0.13241733229993977</v>
      </c>
      <c r="G5288">
        <v>4.1660763055004262</v>
      </c>
      <c r="H5288" s="12">
        <v>15</v>
      </c>
      <c r="I5288" s="12">
        <v>10</v>
      </c>
    </row>
    <row r="5289" spans="1:9" x14ac:dyDescent="0.25">
      <c r="A5289" s="387" t="s">
        <v>4844</v>
      </c>
      <c r="B5289" s="387" t="s">
        <v>4833</v>
      </c>
      <c r="C5289" s="387"/>
      <c r="D5289" s="387">
        <v>194546</v>
      </c>
      <c r="E5289" s="387">
        <v>1088859</v>
      </c>
      <c r="F5289" s="387">
        <v>0.17866959817570502</v>
      </c>
      <c r="G5289">
        <v>4.3867114354518808</v>
      </c>
      <c r="H5289" s="13">
        <v>15</v>
      </c>
      <c r="I5289" s="12">
        <v>10</v>
      </c>
    </row>
    <row r="5290" spans="1:9" x14ac:dyDescent="0.25">
      <c r="A5290" s="386" t="s">
        <v>4845</v>
      </c>
      <c r="B5290" s="386" t="s">
        <v>4833</v>
      </c>
      <c r="C5290" s="386"/>
      <c r="D5290" s="386">
        <v>157747</v>
      </c>
      <c r="E5290" s="386">
        <v>1260734</v>
      </c>
      <c r="F5290" s="386">
        <v>0.12512314255029214</v>
      </c>
      <c r="G5290">
        <v>4.0366515073632403</v>
      </c>
      <c r="H5290" s="12">
        <v>15</v>
      </c>
      <c r="I5290" s="12">
        <v>10</v>
      </c>
    </row>
    <row r="5291" spans="1:9" x14ac:dyDescent="0.25">
      <c r="A5291" s="387" t="s">
        <v>4846</v>
      </c>
      <c r="B5291" s="387" t="s">
        <v>4833</v>
      </c>
      <c r="C5291" s="387"/>
      <c r="D5291" s="387">
        <v>201707</v>
      </c>
      <c r="E5291" s="387">
        <v>981929</v>
      </c>
      <c r="F5291" s="387">
        <v>0.20541912908163421</v>
      </c>
      <c r="G5291">
        <v>4.6051701859880918</v>
      </c>
      <c r="H5291" s="13">
        <v>0</v>
      </c>
      <c r="I5291" s="12">
        <v>10</v>
      </c>
    </row>
    <row r="5292" spans="1:9" x14ac:dyDescent="0.25">
      <c r="A5292" s="386" t="s">
        <v>4847</v>
      </c>
      <c r="B5292" s="386" t="s">
        <v>4833</v>
      </c>
      <c r="C5292" s="386"/>
      <c r="D5292" s="386">
        <v>221458</v>
      </c>
      <c r="E5292" s="386">
        <v>996243</v>
      </c>
      <c r="F5292" s="386">
        <v>0.22229315538478062</v>
      </c>
      <c r="G5292">
        <v>4.6051701859880918</v>
      </c>
      <c r="H5292" s="12">
        <v>0</v>
      </c>
      <c r="I5292" s="12">
        <v>10</v>
      </c>
    </row>
    <row r="5293" spans="1:9" x14ac:dyDescent="0.25">
      <c r="A5293" s="387" t="s">
        <v>4848</v>
      </c>
      <c r="B5293" s="387" t="s">
        <v>4833</v>
      </c>
      <c r="C5293" s="387"/>
      <c r="D5293" s="387">
        <v>247022</v>
      </c>
      <c r="E5293" s="387">
        <v>1118133</v>
      </c>
      <c r="F5293" s="387">
        <v>0.22092362894217416</v>
      </c>
      <c r="G5293">
        <v>4.6051701859880918</v>
      </c>
      <c r="H5293" s="13">
        <v>0</v>
      </c>
      <c r="I5293" s="12">
        <v>10</v>
      </c>
    </row>
    <row r="5294" spans="1:9" x14ac:dyDescent="0.25">
      <c r="A5294" s="387" t="s">
        <v>149</v>
      </c>
      <c r="B5294" s="387" t="s">
        <v>4849</v>
      </c>
      <c r="C5294" s="387"/>
      <c r="D5294" s="387"/>
      <c r="E5294" s="387"/>
      <c r="F5294" s="387">
        <v>0</v>
      </c>
      <c r="H5294" s="12"/>
      <c r="I5294" s="12">
        <v>1</v>
      </c>
    </row>
    <row r="5295" spans="1:9" x14ac:dyDescent="0.25">
      <c r="A5295" s="386" t="s">
        <v>150</v>
      </c>
      <c r="B5295" s="386" t="s">
        <v>4849</v>
      </c>
      <c r="C5295" s="386"/>
      <c r="D5295" s="386"/>
      <c r="E5295" s="386"/>
      <c r="F5295" s="386">
        <v>0</v>
      </c>
      <c r="H5295" s="13"/>
      <c r="I5295" s="12">
        <v>1</v>
      </c>
    </row>
    <row r="5296" spans="1:9" x14ac:dyDescent="0.25">
      <c r="A5296" s="387" t="s">
        <v>151</v>
      </c>
      <c r="B5296" s="387" t="s">
        <v>4849</v>
      </c>
      <c r="C5296" s="387"/>
      <c r="D5296" s="387"/>
      <c r="E5296" s="387"/>
      <c r="F5296" s="387">
        <v>0</v>
      </c>
      <c r="H5296" s="12"/>
      <c r="I5296" s="12">
        <v>1</v>
      </c>
    </row>
    <row r="5297" spans="1:9" x14ac:dyDescent="0.25">
      <c r="A5297" s="386" t="s">
        <v>4850</v>
      </c>
      <c r="B5297" s="386" t="s">
        <v>4849</v>
      </c>
      <c r="C5297" s="386"/>
      <c r="D5297" s="386">
        <v>201022</v>
      </c>
      <c r="E5297" s="386">
        <v>1219579</v>
      </c>
      <c r="F5297" s="386">
        <v>0.16482901066679567</v>
      </c>
      <c r="G5297">
        <v>5.0463770092951377</v>
      </c>
      <c r="H5297" s="13">
        <v>120</v>
      </c>
      <c r="I5297" s="12">
        <v>1</v>
      </c>
    </row>
    <row r="5298" spans="1:9" x14ac:dyDescent="0.25">
      <c r="A5298" s="387" t="s">
        <v>4851</v>
      </c>
      <c r="B5298" s="387" t="s">
        <v>4849</v>
      </c>
      <c r="C5298" s="387"/>
      <c r="D5298" s="387">
        <v>181554</v>
      </c>
      <c r="E5298" s="387">
        <v>1060286</v>
      </c>
      <c r="F5298" s="387">
        <v>0.17123115838556766</v>
      </c>
      <c r="G5298">
        <v>4.3737594122772316</v>
      </c>
      <c r="H5298" s="12">
        <v>120</v>
      </c>
      <c r="I5298" s="12">
        <v>1</v>
      </c>
    </row>
    <row r="5299" spans="1:9" x14ac:dyDescent="0.25">
      <c r="A5299" s="386" t="s">
        <v>4852</v>
      </c>
      <c r="B5299" s="386" t="s">
        <v>4849</v>
      </c>
      <c r="C5299" s="386"/>
      <c r="D5299" s="386">
        <v>58439</v>
      </c>
      <c r="E5299" s="386">
        <v>708549</v>
      </c>
      <c r="F5299" s="386">
        <v>8.2477005824579522E-2</v>
      </c>
      <c r="G5299">
        <v>4.2871655564042648</v>
      </c>
      <c r="H5299" s="13">
        <v>120</v>
      </c>
      <c r="I5299" s="12">
        <v>1</v>
      </c>
    </row>
    <row r="5300" spans="1:9" x14ac:dyDescent="0.25">
      <c r="A5300" s="387" t="s">
        <v>4853</v>
      </c>
      <c r="B5300" s="387" t="s">
        <v>4849</v>
      </c>
      <c r="C5300" s="387"/>
      <c r="D5300" s="387">
        <v>42938</v>
      </c>
      <c r="E5300" s="387">
        <v>646234</v>
      </c>
      <c r="F5300" s="387">
        <v>6.6443424518053837E-2</v>
      </c>
      <c r="G5300">
        <v>4.1378191981465902</v>
      </c>
      <c r="H5300" s="12">
        <v>60</v>
      </c>
      <c r="I5300" s="12">
        <v>1</v>
      </c>
    </row>
    <row r="5301" spans="1:9" x14ac:dyDescent="0.25">
      <c r="A5301" s="386" t="s">
        <v>4854</v>
      </c>
      <c r="B5301" s="386" t="s">
        <v>4849</v>
      </c>
      <c r="C5301" s="386"/>
      <c r="D5301" s="386">
        <v>66717</v>
      </c>
      <c r="E5301" s="386">
        <v>644078</v>
      </c>
      <c r="F5301" s="386">
        <v>0.10358528004372142</v>
      </c>
      <c r="G5301">
        <v>3.8711402004242239</v>
      </c>
      <c r="H5301" s="13">
        <v>60</v>
      </c>
      <c r="I5301" s="12">
        <v>1</v>
      </c>
    </row>
    <row r="5302" spans="1:9" x14ac:dyDescent="0.25">
      <c r="A5302" s="387" t="s">
        <v>4855</v>
      </c>
      <c r="B5302" s="387" t="s">
        <v>4849</v>
      </c>
      <c r="C5302" s="387"/>
      <c r="D5302" s="387">
        <v>33048</v>
      </c>
      <c r="E5302" s="387">
        <v>1443512</v>
      </c>
      <c r="F5302" s="387">
        <v>2.28941636785839E-2</v>
      </c>
      <c r="G5302">
        <v>3.0055280360706829</v>
      </c>
      <c r="H5302" s="12">
        <v>60</v>
      </c>
      <c r="I5302" s="12">
        <v>1</v>
      </c>
    </row>
    <row r="5303" spans="1:9" x14ac:dyDescent="0.25">
      <c r="A5303" s="386" t="s">
        <v>4856</v>
      </c>
      <c r="B5303" s="386" t="s">
        <v>4849</v>
      </c>
      <c r="C5303" s="386"/>
      <c r="D5303" s="386">
        <v>50513</v>
      </c>
      <c r="E5303" s="386">
        <v>545401</v>
      </c>
      <c r="F5303" s="386">
        <v>9.2616258496042367E-2</v>
      </c>
      <c r="G5303">
        <v>4.4699330756639384</v>
      </c>
      <c r="H5303" s="13">
        <v>30</v>
      </c>
      <c r="I5303" s="12">
        <v>1</v>
      </c>
    </row>
    <row r="5304" spans="1:9" x14ac:dyDescent="0.25">
      <c r="A5304" s="387" t="s">
        <v>4857</v>
      </c>
      <c r="B5304" s="387" t="s">
        <v>4849</v>
      </c>
      <c r="C5304" s="387"/>
      <c r="D5304" s="387">
        <v>116092</v>
      </c>
      <c r="E5304" s="387">
        <v>549652</v>
      </c>
      <c r="F5304" s="387">
        <v>0.2112100019648796</v>
      </c>
      <c r="G5304">
        <v>4.5835978737128844</v>
      </c>
      <c r="H5304" s="12">
        <v>30</v>
      </c>
      <c r="I5304" s="12">
        <v>1</v>
      </c>
    </row>
    <row r="5305" spans="1:9" x14ac:dyDescent="0.25">
      <c r="A5305" s="386" t="s">
        <v>4858</v>
      </c>
      <c r="B5305" s="386" t="s">
        <v>4849</v>
      </c>
      <c r="C5305" s="386"/>
      <c r="D5305" s="386">
        <v>39899</v>
      </c>
      <c r="E5305" s="386">
        <v>630001</v>
      </c>
      <c r="F5305" s="386">
        <v>6.3331645505324594E-2</v>
      </c>
      <c r="G5305">
        <v>4.023031152411666</v>
      </c>
      <c r="H5305" s="13">
        <v>30</v>
      </c>
      <c r="I5305" s="12">
        <v>1</v>
      </c>
    </row>
    <row r="5306" spans="1:9" x14ac:dyDescent="0.25">
      <c r="A5306" s="387" t="s">
        <v>4859</v>
      </c>
      <c r="B5306" s="387" t="s">
        <v>4849</v>
      </c>
      <c r="C5306" s="387"/>
      <c r="D5306" s="387">
        <v>57233</v>
      </c>
      <c r="E5306" s="387">
        <v>710613</v>
      </c>
      <c r="F5306" s="387">
        <v>8.0540322228836225E-2</v>
      </c>
      <c r="G5306">
        <v>4.3302263279827145</v>
      </c>
      <c r="H5306" s="12">
        <v>15</v>
      </c>
      <c r="I5306" s="12">
        <v>1</v>
      </c>
    </row>
    <row r="5307" spans="1:9" x14ac:dyDescent="0.25">
      <c r="A5307" s="386" t="s">
        <v>4860</v>
      </c>
      <c r="B5307" s="386" t="s">
        <v>4849</v>
      </c>
      <c r="C5307" s="386"/>
      <c r="D5307" s="386">
        <v>116736</v>
      </c>
      <c r="E5307" s="386">
        <v>559339</v>
      </c>
      <c r="F5307" s="386">
        <v>0.20870348750936374</v>
      </c>
      <c r="G5307">
        <v>4.5716594897916307</v>
      </c>
      <c r="H5307" s="13">
        <v>15</v>
      </c>
      <c r="I5307" s="12">
        <v>1</v>
      </c>
    </row>
    <row r="5308" spans="1:9" x14ac:dyDescent="0.25">
      <c r="A5308" s="387" t="s">
        <v>4861</v>
      </c>
      <c r="B5308" s="387" t="s">
        <v>4849</v>
      </c>
      <c r="C5308" s="387"/>
      <c r="D5308" s="387">
        <v>81307</v>
      </c>
      <c r="E5308" s="387">
        <v>501058</v>
      </c>
      <c r="F5308" s="387">
        <v>0.1622706353356298</v>
      </c>
      <c r="G5308">
        <v>4.9639115490334893</v>
      </c>
      <c r="H5308" s="12">
        <v>15</v>
      </c>
      <c r="I5308" s="12">
        <v>1</v>
      </c>
    </row>
    <row r="5309" spans="1:9" x14ac:dyDescent="0.25">
      <c r="A5309" s="386" t="s">
        <v>4862</v>
      </c>
      <c r="B5309" s="386" t="s">
        <v>4849</v>
      </c>
      <c r="C5309" s="386"/>
      <c r="D5309" s="386">
        <v>52382</v>
      </c>
      <c r="E5309" s="386">
        <v>494040</v>
      </c>
      <c r="F5309" s="386">
        <v>0.10602785199578982</v>
      </c>
      <c r="G5309">
        <v>4.6051701859880918</v>
      </c>
      <c r="H5309" s="13">
        <v>0</v>
      </c>
      <c r="I5309" s="12">
        <v>1</v>
      </c>
    </row>
    <row r="5310" spans="1:9" x14ac:dyDescent="0.25">
      <c r="A5310" s="387" t="s">
        <v>4863</v>
      </c>
      <c r="B5310" s="387" t="s">
        <v>4849</v>
      </c>
      <c r="C5310" s="387"/>
      <c r="D5310" s="387">
        <v>121544</v>
      </c>
      <c r="E5310" s="387">
        <v>563184</v>
      </c>
      <c r="F5310" s="387">
        <v>0.21581579022131311</v>
      </c>
      <c r="G5310">
        <v>4.6051701859880918</v>
      </c>
      <c r="H5310" s="12">
        <v>0</v>
      </c>
      <c r="I5310" s="12">
        <v>1</v>
      </c>
    </row>
    <row r="5311" spans="1:9" x14ac:dyDescent="0.25">
      <c r="A5311" s="386" t="s">
        <v>4864</v>
      </c>
      <c r="B5311" s="386" t="s">
        <v>4849</v>
      </c>
      <c r="C5311" s="386"/>
      <c r="D5311" s="386">
        <v>61559</v>
      </c>
      <c r="E5311" s="386">
        <v>543064</v>
      </c>
      <c r="F5311" s="386">
        <v>0.11335496368752118</v>
      </c>
      <c r="G5311">
        <v>4.6051701859880918</v>
      </c>
      <c r="H5311" s="13">
        <v>0</v>
      </c>
      <c r="I5311" s="12">
        <v>1</v>
      </c>
    </row>
    <row r="5312" spans="1:9" x14ac:dyDescent="0.25">
      <c r="A5312" s="387" t="s">
        <v>130</v>
      </c>
      <c r="B5312" s="387" t="s">
        <v>4849</v>
      </c>
      <c r="C5312" s="387"/>
      <c r="D5312" s="387"/>
      <c r="E5312" s="387"/>
      <c r="F5312" s="387">
        <v>0</v>
      </c>
      <c r="H5312" s="12"/>
      <c r="I5312" s="12">
        <v>10</v>
      </c>
    </row>
    <row r="5313" spans="1:9" x14ac:dyDescent="0.25">
      <c r="A5313" s="386" t="s">
        <v>131</v>
      </c>
      <c r="B5313" s="386" t="s">
        <v>4849</v>
      </c>
      <c r="C5313" s="386"/>
      <c r="D5313" s="386"/>
      <c r="E5313" s="386"/>
      <c r="F5313" s="386">
        <v>0</v>
      </c>
      <c r="H5313" s="13"/>
      <c r="I5313" s="12">
        <v>10</v>
      </c>
    </row>
    <row r="5314" spans="1:9" x14ac:dyDescent="0.25">
      <c r="A5314" s="387" t="s">
        <v>132</v>
      </c>
      <c r="B5314" s="387" t="s">
        <v>4849</v>
      </c>
      <c r="C5314" s="387"/>
      <c r="D5314" s="387"/>
      <c r="E5314" s="387"/>
      <c r="F5314" s="387">
        <v>0</v>
      </c>
      <c r="H5314" s="12"/>
      <c r="I5314" s="12">
        <v>10</v>
      </c>
    </row>
    <row r="5315" spans="1:9" x14ac:dyDescent="0.25">
      <c r="A5315" s="386" t="s">
        <v>4865</v>
      </c>
      <c r="B5315" s="386" t="s">
        <v>4849</v>
      </c>
      <c r="C5315" s="386"/>
      <c r="D5315" s="386">
        <v>218533</v>
      </c>
      <c r="E5315" s="386">
        <v>1363913</v>
      </c>
      <c r="F5315" s="386">
        <v>0.16022502901578034</v>
      </c>
      <c r="G5315">
        <v>4.5146417344575989</v>
      </c>
      <c r="H5315" s="13">
        <v>120</v>
      </c>
      <c r="I5315" s="12">
        <v>10</v>
      </c>
    </row>
    <row r="5316" spans="1:9" x14ac:dyDescent="0.25">
      <c r="A5316" s="387" t="s">
        <v>4866</v>
      </c>
      <c r="B5316" s="387" t="s">
        <v>4849</v>
      </c>
      <c r="C5316" s="387"/>
      <c r="D5316" s="387">
        <v>194180</v>
      </c>
      <c r="E5316" s="387">
        <v>1254910</v>
      </c>
      <c r="F5316" s="387">
        <v>0.15473619622124296</v>
      </c>
      <c r="G5316">
        <v>4.5057482784239475</v>
      </c>
      <c r="H5316" s="12">
        <v>120</v>
      </c>
      <c r="I5316" s="12">
        <v>10</v>
      </c>
    </row>
    <row r="5317" spans="1:9" x14ac:dyDescent="0.25">
      <c r="A5317" s="386" t="s">
        <v>4867</v>
      </c>
      <c r="B5317" s="386" t="s">
        <v>4849</v>
      </c>
      <c r="C5317" s="386"/>
      <c r="D5317" s="386">
        <v>194919</v>
      </c>
      <c r="E5317" s="386">
        <v>1432573</v>
      </c>
      <c r="F5317" s="386">
        <v>0.13606217623813935</v>
      </c>
      <c r="G5317">
        <v>4.3721398590719547</v>
      </c>
      <c r="H5317" s="13">
        <v>120</v>
      </c>
      <c r="I5317" s="12">
        <v>10</v>
      </c>
    </row>
    <row r="5318" spans="1:9" x14ac:dyDescent="0.25">
      <c r="A5318" s="387" t="s">
        <v>4868</v>
      </c>
      <c r="B5318" s="387" t="s">
        <v>4849</v>
      </c>
      <c r="C5318" s="387"/>
      <c r="D5318" s="387">
        <v>207708</v>
      </c>
      <c r="E5318" s="387">
        <v>1191825</v>
      </c>
      <c r="F5318" s="387">
        <v>0.17427726386004658</v>
      </c>
      <c r="G5318">
        <v>4.5987099774209508</v>
      </c>
      <c r="H5318" s="12">
        <v>60</v>
      </c>
      <c r="I5318" s="12">
        <v>10</v>
      </c>
    </row>
    <row r="5319" spans="1:9" x14ac:dyDescent="0.25">
      <c r="A5319" s="386" t="s">
        <v>4869</v>
      </c>
      <c r="B5319" s="386" t="s">
        <v>4849</v>
      </c>
      <c r="C5319" s="386"/>
      <c r="D5319" s="386">
        <v>200580</v>
      </c>
      <c r="E5319" s="386">
        <v>1246753</v>
      </c>
      <c r="F5319" s="386">
        <v>0.16088190684121073</v>
      </c>
      <c r="G5319">
        <v>4.5446971693093712</v>
      </c>
      <c r="H5319" s="13">
        <v>60</v>
      </c>
      <c r="I5319" s="12">
        <v>10</v>
      </c>
    </row>
    <row r="5320" spans="1:9" x14ac:dyDescent="0.25">
      <c r="A5320" s="387" t="s">
        <v>4870</v>
      </c>
      <c r="B5320" s="387" t="s">
        <v>4849</v>
      </c>
      <c r="C5320" s="387"/>
      <c r="D5320" s="387">
        <v>189495</v>
      </c>
      <c r="E5320" s="387">
        <v>1244847</v>
      </c>
      <c r="F5320" s="387">
        <v>0.1522235262646735</v>
      </c>
      <c r="G5320">
        <v>4.4843779077399031</v>
      </c>
      <c r="H5320" s="12">
        <v>60</v>
      </c>
      <c r="I5320" s="12">
        <v>10</v>
      </c>
    </row>
    <row r="5321" spans="1:9" x14ac:dyDescent="0.25">
      <c r="A5321" s="386" t="s">
        <v>4871</v>
      </c>
      <c r="B5321" s="386" t="s">
        <v>4849</v>
      </c>
      <c r="C5321" s="386"/>
      <c r="D5321" s="386">
        <v>226875</v>
      </c>
      <c r="E5321" s="386">
        <v>1086318</v>
      </c>
      <c r="F5321" s="386">
        <v>0.20884768548436095</v>
      </c>
      <c r="G5321">
        <v>4.779667684663905</v>
      </c>
      <c r="H5321" s="13">
        <v>30</v>
      </c>
      <c r="I5321" s="12">
        <v>10</v>
      </c>
    </row>
    <row r="5322" spans="1:9" x14ac:dyDescent="0.25">
      <c r="A5322" s="387" t="s">
        <v>4872</v>
      </c>
      <c r="B5322" s="387" t="s">
        <v>4849</v>
      </c>
      <c r="C5322" s="387"/>
      <c r="D5322" s="387">
        <v>223862</v>
      </c>
      <c r="E5322" s="387">
        <v>1189337</v>
      </c>
      <c r="F5322" s="387">
        <v>0.18822419549715513</v>
      </c>
      <c r="G5322">
        <v>4.7016603529187204</v>
      </c>
      <c r="H5322" s="12">
        <v>30</v>
      </c>
      <c r="I5322" s="12">
        <v>10</v>
      </c>
    </row>
    <row r="5323" spans="1:9" x14ac:dyDescent="0.25">
      <c r="A5323" s="386" t="s">
        <v>4873</v>
      </c>
      <c r="B5323" s="386" t="s">
        <v>4849</v>
      </c>
      <c r="C5323" s="386"/>
      <c r="D5323" s="386">
        <v>226957</v>
      </c>
      <c r="E5323" s="386">
        <v>1231777</v>
      </c>
      <c r="F5323" s="386">
        <v>0.18425169490906226</v>
      </c>
      <c r="G5323">
        <v>4.6753306295792498</v>
      </c>
      <c r="H5323" s="13">
        <v>30</v>
      </c>
      <c r="I5323" s="12">
        <v>10</v>
      </c>
    </row>
    <row r="5324" spans="1:9" x14ac:dyDescent="0.25">
      <c r="A5324" s="387" t="s">
        <v>4874</v>
      </c>
      <c r="B5324" s="387" t="s">
        <v>4849</v>
      </c>
      <c r="C5324" s="387"/>
      <c r="D5324" s="387">
        <v>126039</v>
      </c>
      <c r="E5324" s="387">
        <v>1100581</v>
      </c>
      <c r="F5324" s="387">
        <v>0.11452042148646942</v>
      </c>
      <c r="G5324">
        <v>4.1788156366581637</v>
      </c>
      <c r="H5324" s="12">
        <v>15</v>
      </c>
      <c r="I5324" s="12">
        <v>10</v>
      </c>
    </row>
    <row r="5325" spans="1:9" x14ac:dyDescent="0.25">
      <c r="A5325" s="386" t="s">
        <v>4875</v>
      </c>
      <c r="B5325" s="386" t="s">
        <v>4849</v>
      </c>
      <c r="C5325" s="386"/>
      <c r="D5325" s="386">
        <v>169979</v>
      </c>
      <c r="E5325" s="386">
        <v>1088859</v>
      </c>
      <c r="F5325" s="386">
        <v>0.15610744825546741</v>
      </c>
      <c r="G5325">
        <v>4.5145711123709011</v>
      </c>
      <c r="H5325" s="13">
        <v>15</v>
      </c>
      <c r="I5325" s="12">
        <v>10</v>
      </c>
    </row>
    <row r="5326" spans="1:9" x14ac:dyDescent="0.25">
      <c r="A5326" s="387" t="s">
        <v>4876</v>
      </c>
      <c r="B5326" s="387" t="s">
        <v>4849</v>
      </c>
      <c r="C5326" s="387"/>
      <c r="D5326" s="387">
        <v>197678</v>
      </c>
      <c r="E5326" s="387">
        <v>1260734</v>
      </c>
      <c r="F5326" s="387">
        <v>0.15679596171753915</v>
      </c>
      <c r="G5326">
        <v>4.5139732528206409</v>
      </c>
      <c r="H5326" s="12">
        <v>15</v>
      </c>
      <c r="I5326" s="12">
        <v>10</v>
      </c>
    </row>
    <row r="5327" spans="1:9" x14ac:dyDescent="0.25">
      <c r="A5327" s="386" t="s">
        <v>4877</v>
      </c>
      <c r="B5327" s="386" t="s">
        <v>4849</v>
      </c>
      <c r="C5327" s="386"/>
      <c r="D5327" s="386">
        <v>172237</v>
      </c>
      <c r="E5327" s="386">
        <v>981929</v>
      </c>
      <c r="F5327" s="386">
        <v>0.17540677584631884</v>
      </c>
      <c r="G5327">
        <v>4.6051701859880918</v>
      </c>
      <c r="H5327" s="13">
        <v>0</v>
      </c>
      <c r="I5327" s="12">
        <v>10</v>
      </c>
    </row>
    <row r="5328" spans="1:9" x14ac:dyDescent="0.25">
      <c r="A5328" s="387" t="s">
        <v>4878</v>
      </c>
      <c r="B5328" s="387" t="s">
        <v>4849</v>
      </c>
      <c r="C5328" s="387"/>
      <c r="D5328" s="387">
        <v>170269</v>
      </c>
      <c r="E5328" s="387">
        <v>996243</v>
      </c>
      <c r="F5328" s="387">
        <v>0.17091111305173537</v>
      </c>
      <c r="G5328">
        <v>4.6051701859880918</v>
      </c>
      <c r="H5328" s="12">
        <v>0</v>
      </c>
      <c r="I5328" s="12">
        <v>10</v>
      </c>
    </row>
    <row r="5329" spans="1:9" x14ac:dyDescent="0.25">
      <c r="A5329" s="386" t="s">
        <v>4879</v>
      </c>
      <c r="B5329" s="386" t="s">
        <v>4849</v>
      </c>
      <c r="C5329" s="386"/>
      <c r="D5329" s="386">
        <v>192059</v>
      </c>
      <c r="E5329" s="386">
        <v>1118133</v>
      </c>
      <c r="F5329" s="386">
        <v>0.17176758042200704</v>
      </c>
      <c r="G5329">
        <v>4.6051701859880918</v>
      </c>
      <c r="H5329" s="13">
        <v>0</v>
      </c>
      <c r="I5329" s="12">
        <v>10</v>
      </c>
    </row>
    <row r="5330" spans="1:9" x14ac:dyDescent="0.25">
      <c r="A5330" s="386" t="s">
        <v>4880</v>
      </c>
      <c r="B5330" s="386" t="s">
        <v>4881</v>
      </c>
      <c r="C5330" s="386"/>
      <c r="D5330" s="395">
        <v>2.7719999999999998</v>
      </c>
      <c r="E5330" s="395">
        <v>88555.57</v>
      </c>
      <c r="F5330" s="386">
        <v>3.0000000000000001E-5</v>
      </c>
      <c r="H5330" s="12"/>
      <c r="I5330" s="12">
        <v>1</v>
      </c>
    </row>
    <row r="5331" spans="1:9" x14ac:dyDescent="0.25">
      <c r="A5331" s="387" t="s">
        <v>4882</v>
      </c>
      <c r="B5331" s="387" t="s">
        <v>4881</v>
      </c>
      <c r="C5331" s="387"/>
      <c r="D5331" s="393">
        <v>0.90600000000000003</v>
      </c>
      <c r="E5331" s="393">
        <v>77360.952999999994</v>
      </c>
      <c r="F5331" s="387">
        <v>1.0000000000000001E-5</v>
      </c>
      <c r="H5331" s="13"/>
      <c r="I5331" s="12">
        <v>1</v>
      </c>
    </row>
    <row r="5332" spans="1:9" x14ac:dyDescent="0.25">
      <c r="A5332" s="386" t="s">
        <v>4883</v>
      </c>
      <c r="B5332" s="386" t="s">
        <v>4881</v>
      </c>
      <c r="C5332" s="386"/>
      <c r="D5332" s="395">
        <v>1.5269999999999999</v>
      </c>
      <c r="E5332" s="395">
        <v>88464.577999999994</v>
      </c>
      <c r="F5332" s="386">
        <v>2.0000000000000002E-5</v>
      </c>
      <c r="H5332" s="12"/>
      <c r="I5332" s="12">
        <v>1</v>
      </c>
    </row>
    <row r="5333" spans="1:9" x14ac:dyDescent="0.25">
      <c r="A5333" s="387" t="s">
        <v>4884</v>
      </c>
      <c r="B5333" s="387" t="s">
        <v>4881</v>
      </c>
      <c r="C5333" s="387"/>
      <c r="D5333" s="393">
        <v>5593.0389999999998</v>
      </c>
      <c r="E5333" s="393">
        <v>115123.789</v>
      </c>
      <c r="F5333" s="387">
        <v>4.8579999999999998E-2</v>
      </c>
      <c r="G5333">
        <v>4.4921578015815049</v>
      </c>
      <c r="H5333" s="13">
        <v>120</v>
      </c>
      <c r="I5333" s="12">
        <v>1</v>
      </c>
    </row>
    <row r="5334" spans="1:9" x14ac:dyDescent="0.25">
      <c r="A5334" s="386" t="s">
        <v>4885</v>
      </c>
      <c r="B5334" s="386" t="s">
        <v>4881</v>
      </c>
      <c r="C5334" s="386"/>
      <c r="D5334" s="395">
        <v>4851.3649999999998</v>
      </c>
      <c r="E5334" s="395">
        <v>113908.641</v>
      </c>
      <c r="F5334" s="386">
        <v>4.2590000000000003E-2</v>
      </c>
      <c r="G5334">
        <v>4.3586698744325689</v>
      </c>
      <c r="H5334" s="12">
        <v>120</v>
      </c>
      <c r="I5334" s="12">
        <v>1</v>
      </c>
    </row>
    <row r="5335" spans="1:9" x14ac:dyDescent="0.25">
      <c r="A5335" s="387" t="s">
        <v>4886</v>
      </c>
      <c r="B5335" s="387" t="s">
        <v>4881</v>
      </c>
      <c r="C5335" s="387"/>
      <c r="D5335" s="393">
        <v>5049.4880000000003</v>
      </c>
      <c r="E5335" s="393">
        <v>112801.05499999999</v>
      </c>
      <c r="F5335" s="387">
        <v>4.4760000000000001E-2</v>
      </c>
      <c r="G5335">
        <v>4.4172392978198793</v>
      </c>
      <c r="H5335" s="13">
        <v>120</v>
      </c>
      <c r="I5335" s="12">
        <v>1</v>
      </c>
    </row>
    <row r="5336" spans="1:9" x14ac:dyDescent="0.25">
      <c r="A5336" s="386" t="s">
        <v>4887</v>
      </c>
      <c r="B5336" s="386" t="s">
        <v>4881</v>
      </c>
      <c r="C5336" s="386"/>
      <c r="D5336" s="395">
        <v>5531.451</v>
      </c>
      <c r="E5336" s="395">
        <v>112788.969</v>
      </c>
      <c r="F5336" s="386">
        <v>4.904E-2</v>
      </c>
      <c r="G5336">
        <v>4.5015860329302289</v>
      </c>
      <c r="H5336" s="12">
        <v>60</v>
      </c>
      <c r="I5336" s="12">
        <v>1</v>
      </c>
    </row>
    <row r="5337" spans="1:9" x14ac:dyDescent="0.25">
      <c r="A5337" s="387" t="s">
        <v>4888</v>
      </c>
      <c r="B5337" s="387" t="s">
        <v>4881</v>
      </c>
      <c r="C5337" s="387"/>
      <c r="D5337" s="393">
        <v>5517.1360000000004</v>
      </c>
      <c r="E5337" s="393">
        <v>114802.19500000001</v>
      </c>
      <c r="F5337" s="387">
        <v>4.8059999999999999E-2</v>
      </c>
      <c r="G5337">
        <v>4.4795540918042915</v>
      </c>
      <c r="H5337" s="13">
        <v>60</v>
      </c>
      <c r="I5337" s="12">
        <v>1</v>
      </c>
    </row>
    <row r="5338" spans="1:9" x14ac:dyDescent="0.25">
      <c r="A5338" s="386" t="s">
        <v>4889</v>
      </c>
      <c r="B5338" s="386" t="s">
        <v>4881</v>
      </c>
      <c r="C5338" s="386"/>
      <c r="D5338" s="395">
        <v>5897.9629999999997</v>
      </c>
      <c r="E5338" s="395">
        <v>117628.336</v>
      </c>
      <c r="F5338" s="386">
        <v>5.0139999999999997E-2</v>
      </c>
      <c r="G5338">
        <v>4.5307914717857631</v>
      </c>
      <c r="H5338" s="12">
        <v>60</v>
      </c>
      <c r="I5338" s="12">
        <v>1</v>
      </c>
    </row>
    <row r="5339" spans="1:9" x14ac:dyDescent="0.25">
      <c r="A5339" s="387" t="s">
        <v>4890</v>
      </c>
      <c r="B5339" s="387" t="s">
        <v>4881</v>
      </c>
      <c r="C5339" s="387"/>
      <c r="D5339" s="393">
        <v>6028.5020000000004</v>
      </c>
      <c r="E5339" s="393">
        <v>108174.852</v>
      </c>
      <c r="F5339" s="387">
        <v>5.5730000000000002E-2</v>
      </c>
      <c r="G5339">
        <v>4.6295173188629866</v>
      </c>
      <c r="H5339" s="13">
        <v>30</v>
      </c>
      <c r="I5339" s="12">
        <v>1</v>
      </c>
    </row>
    <row r="5340" spans="1:9" x14ac:dyDescent="0.25">
      <c r="A5340" s="386" t="s">
        <v>4891</v>
      </c>
      <c r="B5340" s="386" t="s">
        <v>4881</v>
      </c>
      <c r="C5340" s="386"/>
      <c r="D5340" s="395">
        <v>5386.0429999999997</v>
      </c>
      <c r="E5340" s="395">
        <v>110721.92200000001</v>
      </c>
      <c r="F5340" s="386">
        <v>4.8640000000000003E-2</v>
      </c>
      <c r="G5340">
        <v>4.4915550634804857</v>
      </c>
      <c r="H5340" s="12">
        <v>30</v>
      </c>
      <c r="I5340" s="12">
        <v>1</v>
      </c>
    </row>
    <row r="5341" spans="1:9" x14ac:dyDescent="0.25">
      <c r="A5341" s="387" t="s">
        <v>4892</v>
      </c>
      <c r="B5341" s="387" t="s">
        <v>4881</v>
      </c>
      <c r="C5341" s="387"/>
      <c r="D5341" s="393">
        <v>5849.88</v>
      </c>
      <c r="E5341" s="393">
        <v>109995.898</v>
      </c>
      <c r="F5341" s="387">
        <v>5.3179999999999998E-2</v>
      </c>
      <c r="G5341">
        <v>4.5896775756029404</v>
      </c>
      <c r="H5341" s="13">
        <v>30</v>
      </c>
      <c r="I5341" s="12">
        <v>1</v>
      </c>
    </row>
    <row r="5342" spans="1:9" x14ac:dyDescent="0.25">
      <c r="A5342" s="386" t="s">
        <v>4893</v>
      </c>
      <c r="B5342" s="386" t="s">
        <v>4881</v>
      </c>
      <c r="C5342" s="386"/>
      <c r="D5342" s="395">
        <v>5673.1059999999998</v>
      </c>
      <c r="E5342" s="395">
        <v>107471.531</v>
      </c>
      <c r="F5342" s="386">
        <v>5.2789999999999997E-2</v>
      </c>
      <c r="G5342">
        <v>4.5753005022478384</v>
      </c>
      <c r="H5342" s="12">
        <v>15</v>
      </c>
      <c r="I5342" s="12">
        <v>1</v>
      </c>
    </row>
    <row r="5343" spans="1:9" x14ac:dyDescent="0.25">
      <c r="A5343" s="387" t="s">
        <v>4894</v>
      </c>
      <c r="B5343" s="387" t="s">
        <v>4881</v>
      </c>
      <c r="C5343" s="387"/>
      <c r="D5343" s="393">
        <v>5424.9480000000003</v>
      </c>
      <c r="E5343" s="393">
        <v>106727.836</v>
      </c>
      <c r="F5343" s="387">
        <v>5.083E-2</v>
      </c>
      <c r="G5343">
        <v>4.5356132801981488</v>
      </c>
      <c r="H5343" s="13">
        <v>15</v>
      </c>
      <c r="I5343" s="12">
        <v>1</v>
      </c>
    </row>
    <row r="5344" spans="1:9" x14ac:dyDescent="0.25">
      <c r="A5344" s="386" t="s">
        <v>4895</v>
      </c>
      <c r="B5344" s="386" t="s">
        <v>4881</v>
      </c>
      <c r="C5344" s="386"/>
      <c r="D5344" s="395">
        <v>5526.7169999999996</v>
      </c>
      <c r="E5344" s="395">
        <v>108599.484</v>
      </c>
      <c r="F5344" s="386">
        <v>5.0889999999999998E-2</v>
      </c>
      <c r="G5344">
        <v>4.5456447005925691</v>
      </c>
      <c r="H5344" s="12">
        <v>15</v>
      </c>
      <c r="I5344" s="12">
        <v>1</v>
      </c>
    </row>
    <row r="5345" spans="1:9" x14ac:dyDescent="0.25">
      <c r="A5345" s="387" t="s">
        <v>4896</v>
      </c>
      <c r="B5345" s="387" t="s">
        <v>4881</v>
      </c>
      <c r="C5345" s="387"/>
      <c r="D5345" s="393">
        <v>5761.2979999999998</v>
      </c>
      <c r="E5345" s="393">
        <v>105927.461</v>
      </c>
      <c r="F5345" s="387">
        <v>5.4390000000000001E-2</v>
      </c>
      <c r="G5345">
        <v>4.6051701859880918</v>
      </c>
      <c r="H5345" s="13">
        <v>0</v>
      </c>
      <c r="I5345" s="12">
        <v>1</v>
      </c>
    </row>
    <row r="5346" spans="1:9" x14ac:dyDescent="0.25">
      <c r="A5346" s="386" t="s">
        <v>4897</v>
      </c>
      <c r="B5346" s="386" t="s">
        <v>4881</v>
      </c>
      <c r="C5346" s="386"/>
      <c r="D5346" s="395">
        <v>5663.817</v>
      </c>
      <c r="E5346" s="395">
        <v>103939.664</v>
      </c>
      <c r="F5346" s="386">
        <v>5.4489999999999997E-2</v>
      </c>
      <c r="G5346">
        <v>4.6051701859880918</v>
      </c>
      <c r="H5346" s="12">
        <v>0</v>
      </c>
      <c r="I5346" s="12">
        <v>1</v>
      </c>
    </row>
    <row r="5347" spans="1:9" x14ac:dyDescent="0.25">
      <c r="A5347" s="387" t="s">
        <v>4898</v>
      </c>
      <c r="B5347" s="387" t="s">
        <v>4881</v>
      </c>
      <c r="C5347" s="387"/>
      <c r="D5347" s="393">
        <v>5954.1620000000003</v>
      </c>
      <c r="E5347" s="393">
        <v>110237.95299999999</v>
      </c>
      <c r="F5347" s="387">
        <v>5.4010000000000002E-2</v>
      </c>
      <c r="G5347">
        <v>4.6051701859880918</v>
      </c>
      <c r="H5347" s="13">
        <v>0</v>
      </c>
      <c r="I5347" s="12">
        <v>1</v>
      </c>
    </row>
    <row r="5348" spans="1:9" x14ac:dyDescent="0.25">
      <c r="A5348" s="386" t="s">
        <v>4880</v>
      </c>
      <c r="B5348" s="387" t="s">
        <v>4881</v>
      </c>
      <c r="C5348" s="387"/>
      <c r="D5348" s="395">
        <v>2.7719999999999998</v>
      </c>
      <c r="E5348" s="395">
        <v>88555.57</v>
      </c>
      <c r="F5348" s="386">
        <v>3.0000000000000001E-5</v>
      </c>
      <c r="H5348" s="12"/>
      <c r="I5348" s="12">
        <v>10</v>
      </c>
    </row>
    <row r="5349" spans="1:9" x14ac:dyDescent="0.25">
      <c r="A5349" s="387" t="s">
        <v>4882</v>
      </c>
      <c r="B5349" s="387" t="s">
        <v>4881</v>
      </c>
      <c r="C5349" s="387"/>
      <c r="D5349" s="393">
        <v>0.90600000000000003</v>
      </c>
      <c r="E5349" s="393">
        <v>77360.952999999994</v>
      </c>
      <c r="F5349" s="387">
        <v>1.0000000000000001E-5</v>
      </c>
      <c r="H5349" s="13"/>
      <c r="I5349" s="12">
        <v>10</v>
      </c>
    </row>
    <row r="5350" spans="1:9" x14ac:dyDescent="0.25">
      <c r="A5350" s="386" t="s">
        <v>4883</v>
      </c>
      <c r="B5350" s="387" t="s">
        <v>4881</v>
      </c>
      <c r="C5350" s="387"/>
      <c r="D5350" s="395">
        <v>1.5269999999999999</v>
      </c>
      <c r="E5350" s="395">
        <v>88464.577999999994</v>
      </c>
      <c r="F5350" s="386">
        <v>2.0000000000000002E-5</v>
      </c>
      <c r="H5350" s="12"/>
      <c r="I5350" s="12">
        <v>10</v>
      </c>
    </row>
    <row r="5351" spans="1:9" x14ac:dyDescent="0.25">
      <c r="A5351" s="387" t="s">
        <v>4899</v>
      </c>
      <c r="B5351" s="387" t="s">
        <v>4881</v>
      </c>
      <c r="C5351" s="387"/>
      <c r="D5351" s="393">
        <v>43544.233999999997</v>
      </c>
      <c r="E5351" s="393">
        <v>102327.906</v>
      </c>
      <c r="F5351" s="387">
        <v>0.42553999999999997</v>
      </c>
      <c r="G5351">
        <v>4.3761032462817253</v>
      </c>
      <c r="H5351" s="13">
        <v>120</v>
      </c>
      <c r="I5351" s="12">
        <v>10</v>
      </c>
    </row>
    <row r="5352" spans="1:9" x14ac:dyDescent="0.25">
      <c r="A5352" s="386" t="s">
        <v>4900</v>
      </c>
      <c r="B5352" s="387" t="s">
        <v>4881</v>
      </c>
      <c r="C5352" s="387"/>
      <c r="D5352" s="395">
        <v>43112.563000000002</v>
      </c>
      <c r="E5352" s="395">
        <v>101171.234</v>
      </c>
      <c r="F5352" s="386">
        <v>0.42613000000000001</v>
      </c>
      <c r="G5352">
        <v>4.4136834330309638</v>
      </c>
      <c r="H5352" s="12">
        <v>120</v>
      </c>
      <c r="I5352" s="12">
        <v>10</v>
      </c>
    </row>
    <row r="5353" spans="1:9" x14ac:dyDescent="0.25">
      <c r="A5353" s="387" t="s">
        <v>4901</v>
      </c>
      <c r="B5353" s="387" t="s">
        <v>4881</v>
      </c>
      <c r="C5353" s="387"/>
      <c r="D5353" s="393">
        <v>46367.73</v>
      </c>
      <c r="E5353" s="393">
        <v>103705.30499999999</v>
      </c>
      <c r="F5353" s="387">
        <v>0.44711000000000001</v>
      </c>
      <c r="G5353">
        <v>4.4553713279662368</v>
      </c>
      <c r="H5353" s="13">
        <v>120</v>
      </c>
      <c r="I5353" s="12">
        <v>10</v>
      </c>
    </row>
    <row r="5354" spans="1:9" x14ac:dyDescent="0.25">
      <c r="A5354" s="386" t="s">
        <v>4902</v>
      </c>
      <c r="B5354" s="387" t="s">
        <v>4881</v>
      </c>
      <c r="C5354" s="387"/>
      <c r="D5354" s="395">
        <v>45461.828000000001</v>
      </c>
      <c r="E5354" s="395">
        <v>108260.414</v>
      </c>
      <c r="F5354" s="386">
        <v>0.41993000000000003</v>
      </c>
      <c r="G5354">
        <v>4.3628316984483275</v>
      </c>
      <c r="H5354" s="12">
        <v>60</v>
      </c>
      <c r="I5354" s="12">
        <v>10</v>
      </c>
    </row>
    <row r="5355" spans="1:9" x14ac:dyDescent="0.25">
      <c r="A5355" s="387" t="s">
        <v>4903</v>
      </c>
      <c r="B5355" s="387" t="s">
        <v>4881</v>
      </c>
      <c r="C5355" s="387"/>
      <c r="D5355" s="393">
        <v>44315.167999999998</v>
      </c>
      <c r="E5355" s="393">
        <v>104499.266</v>
      </c>
      <c r="F5355" s="387">
        <v>0.42407</v>
      </c>
      <c r="G5355">
        <v>4.4088372769388648</v>
      </c>
      <c r="H5355" s="13">
        <v>60</v>
      </c>
      <c r="I5355" s="12">
        <v>10</v>
      </c>
    </row>
    <row r="5356" spans="1:9" x14ac:dyDescent="0.25">
      <c r="A5356" s="386" t="s">
        <v>4904</v>
      </c>
      <c r="B5356" s="387" t="s">
        <v>4881</v>
      </c>
      <c r="C5356" s="387"/>
      <c r="D5356" s="395">
        <v>46532.042999999998</v>
      </c>
      <c r="E5356" s="395">
        <v>106429.20299999999</v>
      </c>
      <c r="F5356" s="386">
        <v>0.43720999999999999</v>
      </c>
      <c r="G5356">
        <v>4.4329792945511404</v>
      </c>
      <c r="H5356" s="12">
        <v>60</v>
      </c>
      <c r="I5356" s="12">
        <v>10</v>
      </c>
    </row>
    <row r="5357" spans="1:9" x14ac:dyDescent="0.25">
      <c r="A5357" s="387" t="s">
        <v>4905</v>
      </c>
      <c r="B5357" s="387" t="s">
        <v>4881</v>
      </c>
      <c r="C5357" s="387"/>
      <c r="D5357" s="393">
        <v>45485.332000000002</v>
      </c>
      <c r="E5357" s="393">
        <v>113593.17200000001</v>
      </c>
      <c r="F5357" s="387">
        <v>0.40042</v>
      </c>
      <c r="G5357">
        <v>4.3152553432887286</v>
      </c>
      <c r="H5357" s="13">
        <v>30</v>
      </c>
      <c r="I5357" s="12">
        <v>10</v>
      </c>
    </row>
    <row r="5358" spans="1:9" x14ac:dyDescent="0.25">
      <c r="A5358" s="386" t="s">
        <v>4906</v>
      </c>
      <c r="B5358" s="387" t="s">
        <v>4881</v>
      </c>
      <c r="C5358" s="387"/>
      <c r="D5358" s="395">
        <v>49265.387000000002</v>
      </c>
      <c r="E5358" s="395">
        <v>106636.961</v>
      </c>
      <c r="F5358" s="386">
        <v>0.46199000000000001</v>
      </c>
      <c r="G5358">
        <v>4.494485858039587</v>
      </c>
      <c r="H5358" s="12">
        <v>30</v>
      </c>
      <c r="I5358" s="12">
        <v>10</v>
      </c>
    </row>
    <row r="5359" spans="1:9" x14ac:dyDescent="0.25">
      <c r="A5359" s="387" t="s">
        <v>4907</v>
      </c>
      <c r="B5359" s="387" t="s">
        <v>4881</v>
      </c>
      <c r="C5359" s="387"/>
      <c r="D5359" s="393">
        <v>48823.313000000002</v>
      </c>
      <c r="E5359" s="393">
        <v>105049.25</v>
      </c>
      <c r="F5359" s="387">
        <v>0.46477000000000002</v>
      </c>
      <c r="G5359">
        <v>4.4941110379389793</v>
      </c>
      <c r="H5359" s="13">
        <v>30</v>
      </c>
      <c r="I5359" s="12">
        <v>10</v>
      </c>
    </row>
    <row r="5360" spans="1:9" x14ac:dyDescent="0.25">
      <c r="A5360" s="386" t="s">
        <v>4908</v>
      </c>
      <c r="B5360" s="387" t="s">
        <v>4881</v>
      </c>
      <c r="C5360" s="387"/>
      <c r="D5360" s="395">
        <v>50879.523000000001</v>
      </c>
      <c r="E5360" s="395">
        <v>106324.43799999999</v>
      </c>
      <c r="F5360" s="386">
        <v>0.47853000000000001</v>
      </c>
      <c r="G5360">
        <v>4.4934684051638873</v>
      </c>
      <c r="H5360" s="12">
        <v>15</v>
      </c>
      <c r="I5360" s="12">
        <v>10</v>
      </c>
    </row>
    <row r="5361" spans="1:9" x14ac:dyDescent="0.25">
      <c r="A5361" s="387" t="s">
        <v>4909</v>
      </c>
      <c r="B5361" s="387" t="s">
        <v>4881</v>
      </c>
      <c r="C5361" s="387"/>
      <c r="D5361" s="393">
        <v>50681.546999999999</v>
      </c>
      <c r="E5361" s="393">
        <v>105853.148</v>
      </c>
      <c r="F5361" s="387">
        <v>0.47878999999999999</v>
      </c>
      <c r="G5361">
        <v>4.5302062192103607</v>
      </c>
      <c r="H5361" s="13">
        <v>15</v>
      </c>
      <c r="I5361" s="12">
        <v>10</v>
      </c>
    </row>
    <row r="5362" spans="1:9" x14ac:dyDescent="0.25">
      <c r="A5362" s="386" t="s">
        <v>4910</v>
      </c>
      <c r="B5362" s="387" t="s">
        <v>4881</v>
      </c>
      <c r="C5362" s="387"/>
      <c r="D5362" s="395">
        <v>51929.777000000002</v>
      </c>
      <c r="E5362" s="395">
        <v>108019.039</v>
      </c>
      <c r="F5362" s="386">
        <v>0.48075000000000001</v>
      </c>
      <c r="G5362">
        <v>4.5279171932768749</v>
      </c>
      <c r="H5362" s="12">
        <v>15</v>
      </c>
      <c r="I5362" s="12">
        <v>10</v>
      </c>
    </row>
    <row r="5363" spans="1:9" x14ac:dyDescent="0.25">
      <c r="A5363" s="387" t="s">
        <v>4911</v>
      </c>
      <c r="B5363" s="387" t="s">
        <v>4881</v>
      </c>
      <c r="C5363" s="387"/>
      <c r="D5363" s="393">
        <v>57249.483999999997</v>
      </c>
      <c r="E5363" s="393">
        <v>106991.914</v>
      </c>
      <c r="F5363" s="387">
        <v>0.53508</v>
      </c>
      <c r="G5363">
        <v>4.6051701859880918</v>
      </c>
      <c r="H5363" s="13">
        <v>0</v>
      </c>
      <c r="I5363" s="12">
        <v>10</v>
      </c>
    </row>
    <row r="5364" spans="1:9" x14ac:dyDescent="0.25">
      <c r="A5364" s="386" t="s">
        <v>4912</v>
      </c>
      <c r="B5364" s="387" t="s">
        <v>4881</v>
      </c>
      <c r="C5364" s="387"/>
      <c r="D5364" s="395">
        <v>58056.277000000002</v>
      </c>
      <c r="E5364" s="395">
        <v>112498.641</v>
      </c>
      <c r="F5364" s="386">
        <v>0.51605999999999996</v>
      </c>
      <c r="G5364">
        <v>4.6051701859880918</v>
      </c>
      <c r="H5364" s="12">
        <v>0</v>
      </c>
      <c r="I5364" s="12">
        <v>10</v>
      </c>
    </row>
    <row r="5365" spans="1:9" x14ac:dyDescent="0.25">
      <c r="A5365" s="387" t="s">
        <v>4913</v>
      </c>
      <c r="B5365" s="387" t="s">
        <v>4881</v>
      </c>
      <c r="C5365" s="387"/>
      <c r="D5365" s="393">
        <v>59682.347999999998</v>
      </c>
      <c r="E5365" s="393">
        <v>114915.492</v>
      </c>
      <c r="F5365" s="387">
        <v>0.51936000000000004</v>
      </c>
      <c r="G5365">
        <v>4.6051701859880918</v>
      </c>
      <c r="H5365" s="13">
        <v>0</v>
      </c>
      <c r="I5365" s="12">
        <v>10</v>
      </c>
    </row>
    <row r="5366" spans="1:9" x14ac:dyDescent="0.25">
      <c r="A5366" s="386" t="s">
        <v>4914</v>
      </c>
      <c r="B5366" s="386" t="s">
        <v>4915</v>
      </c>
      <c r="C5366" s="386"/>
      <c r="D5366" s="395"/>
      <c r="E5366" s="395">
        <v>136948.45300000001</v>
      </c>
      <c r="F5366" s="396">
        <v>0</v>
      </c>
      <c r="I5366" s="12">
        <v>1</v>
      </c>
    </row>
    <row r="5367" spans="1:9" x14ac:dyDescent="0.25">
      <c r="A5367" s="387" t="s">
        <v>4916</v>
      </c>
      <c r="B5367" s="387" t="s">
        <v>4915</v>
      </c>
      <c r="C5367" s="387"/>
      <c r="D5367" s="393"/>
      <c r="E5367" s="393">
        <v>156057.484</v>
      </c>
      <c r="F5367" s="394">
        <v>0</v>
      </c>
      <c r="I5367" s="12">
        <v>1</v>
      </c>
    </row>
    <row r="5368" spans="1:9" x14ac:dyDescent="0.25">
      <c r="A5368" s="386" t="s">
        <v>4917</v>
      </c>
      <c r="B5368" s="386" t="s">
        <v>4915</v>
      </c>
      <c r="C5368" s="386"/>
      <c r="D5368" s="395">
        <v>11.994</v>
      </c>
      <c r="E5368" s="395">
        <v>167142.15599999999</v>
      </c>
      <c r="F5368" s="396">
        <v>6.9999999999999994E-5</v>
      </c>
      <c r="I5368" s="12">
        <v>1</v>
      </c>
    </row>
    <row r="5369" spans="1:9" x14ac:dyDescent="0.25">
      <c r="A5369" s="387" t="s">
        <v>4918</v>
      </c>
      <c r="B5369" s="387" t="s">
        <v>4915</v>
      </c>
      <c r="C5369" s="387"/>
      <c r="D5369" s="393"/>
      <c r="E5369" s="393">
        <v>130513.531</v>
      </c>
      <c r="F5369" s="394">
        <v>0</v>
      </c>
      <c r="I5369" s="12">
        <v>1</v>
      </c>
    </row>
    <row r="5370" spans="1:9" x14ac:dyDescent="0.25">
      <c r="A5370" s="386" t="s">
        <v>4919</v>
      </c>
      <c r="B5370" s="386" t="s">
        <v>4915</v>
      </c>
      <c r="C5370" s="386"/>
      <c r="D5370" s="395"/>
      <c r="E5370" s="395">
        <v>156244.625</v>
      </c>
      <c r="F5370" s="396">
        <v>0</v>
      </c>
      <c r="I5370" s="12">
        <v>1</v>
      </c>
    </row>
    <row r="5371" spans="1:9" x14ac:dyDescent="0.25">
      <c r="A5371" s="387" t="s">
        <v>4920</v>
      </c>
      <c r="B5371" s="387" t="s">
        <v>4915</v>
      </c>
      <c r="C5371" s="387"/>
      <c r="D5371" s="393">
        <v>7.8179999999999996</v>
      </c>
      <c r="E5371" s="393">
        <v>159877.67199999999</v>
      </c>
      <c r="F5371" s="394">
        <v>5.0000000000000002E-5</v>
      </c>
      <c r="I5371" s="12">
        <v>1</v>
      </c>
    </row>
    <row r="5372" spans="1:9" x14ac:dyDescent="0.25">
      <c r="A5372" s="386" t="s">
        <v>4921</v>
      </c>
      <c r="B5372" s="386" t="s">
        <v>4915</v>
      </c>
      <c r="C5372" s="386"/>
      <c r="D5372" s="395"/>
      <c r="E5372" s="395">
        <v>132030.09400000001</v>
      </c>
      <c r="F5372" s="396">
        <v>0</v>
      </c>
      <c r="I5372" s="12">
        <v>1</v>
      </c>
    </row>
    <row r="5373" spans="1:9" x14ac:dyDescent="0.25">
      <c r="A5373" s="387" t="s">
        <v>4922</v>
      </c>
      <c r="B5373" s="387" t="s">
        <v>4915</v>
      </c>
      <c r="C5373" s="387"/>
      <c r="D5373" s="393"/>
      <c r="E5373" s="393">
        <v>159685.891</v>
      </c>
      <c r="F5373" s="394">
        <v>0</v>
      </c>
      <c r="I5373" s="12">
        <v>1</v>
      </c>
    </row>
    <row r="5374" spans="1:9" x14ac:dyDescent="0.25">
      <c r="A5374" s="386" t="s">
        <v>4923</v>
      </c>
      <c r="B5374" s="386" t="s">
        <v>4915</v>
      </c>
      <c r="C5374" s="386"/>
      <c r="D5374" s="395">
        <v>11.302</v>
      </c>
      <c r="E5374" s="395">
        <v>159135.95300000001</v>
      </c>
      <c r="F5374" s="396">
        <v>6.9999999999999994E-5</v>
      </c>
      <c r="I5374" s="12">
        <v>1</v>
      </c>
    </row>
    <row r="5375" spans="1:9" x14ac:dyDescent="0.25">
      <c r="A5375" s="387" t="s">
        <v>4924</v>
      </c>
      <c r="B5375" s="387" t="s">
        <v>4915</v>
      </c>
      <c r="C5375" s="387"/>
      <c r="D5375" s="393">
        <v>8554.4419999999991</v>
      </c>
      <c r="E5375" s="393">
        <v>131884.25</v>
      </c>
      <c r="F5375" s="394">
        <v>6.4860000000000001E-2</v>
      </c>
      <c r="G5375">
        <v>4.2178564259844151</v>
      </c>
      <c r="H5375" s="13">
        <v>120</v>
      </c>
      <c r="I5375" s="12">
        <v>1</v>
      </c>
    </row>
    <row r="5376" spans="1:9" x14ac:dyDescent="0.25">
      <c r="A5376" s="386" t="s">
        <v>4925</v>
      </c>
      <c r="B5376" s="386" t="s">
        <v>4915</v>
      </c>
      <c r="C5376" s="386"/>
      <c r="D5376" s="395">
        <v>9612.7950000000001</v>
      </c>
      <c r="E5376" s="395">
        <v>128925.594</v>
      </c>
      <c r="F5376" s="396">
        <v>7.4560000000000001E-2</v>
      </c>
      <c r="G5376">
        <v>4.4173607463370574</v>
      </c>
      <c r="H5376" s="12">
        <v>120</v>
      </c>
      <c r="I5376" s="12">
        <v>1</v>
      </c>
    </row>
    <row r="5377" spans="1:9" x14ac:dyDescent="0.25">
      <c r="A5377" s="387" t="s">
        <v>4926</v>
      </c>
      <c r="B5377" s="387" t="s">
        <v>4915</v>
      </c>
      <c r="C5377" s="387"/>
      <c r="D5377" s="393">
        <v>10235.704</v>
      </c>
      <c r="E5377" s="393">
        <v>126293.836</v>
      </c>
      <c r="F5377" s="394">
        <v>8.1049999999999997E-2</v>
      </c>
      <c r="G5377">
        <v>4.3970193032627929</v>
      </c>
      <c r="H5377" s="13">
        <v>120</v>
      </c>
      <c r="I5377" s="12">
        <v>1</v>
      </c>
    </row>
    <row r="5378" spans="1:9" x14ac:dyDescent="0.25">
      <c r="A5378" s="386" t="s">
        <v>4927</v>
      </c>
      <c r="B5378" s="386" t="s">
        <v>4915</v>
      </c>
      <c r="C5378" s="386"/>
      <c r="D5378" s="395">
        <v>9288.5480000000007</v>
      </c>
      <c r="E5378" s="395">
        <v>126987.984</v>
      </c>
      <c r="F5378" s="396">
        <v>7.3150000000000007E-2</v>
      </c>
      <c r="G5378">
        <v>4.3381743509867281</v>
      </c>
      <c r="H5378" s="12">
        <v>60</v>
      </c>
      <c r="I5378" s="12">
        <v>1</v>
      </c>
    </row>
    <row r="5379" spans="1:9" x14ac:dyDescent="0.25">
      <c r="A5379" s="387" t="s">
        <v>4928</v>
      </c>
      <c r="B5379" s="387" t="s">
        <v>4915</v>
      </c>
      <c r="C5379" s="387"/>
      <c r="D5379" s="393">
        <v>11308.643</v>
      </c>
      <c r="E5379" s="393">
        <v>122926.086</v>
      </c>
      <c r="F5379" s="394">
        <v>9.1999999999999998E-2</v>
      </c>
      <c r="G5379">
        <v>4.6275988407548549</v>
      </c>
      <c r="H5379" s="13">
        <v>60</v>
      </c>
      <c r="I5379" s="12">
        <v>1</v>
      </c>
    </row>
    <row r="5380" spans="1:9" x14ac:dyDescent="0.25">
      <c r="A5380" s="386" t="s">
        <v>4929</v>
      </c>
      <c r="B5380" s="386" t="s">
        <v>4915</v>
      </c>
      <c r="C5380" s="386"/>
      <c r="D5380" s="395">
        <v>12241.453</v>
      </c>
      <c r="E5380" s="395">
        <v>121357.898</v>
      </c>
      <c r="F5380" s="396">
        <v>0.10087</v>
      </c>
      <c r="G5380">
        <v>4.6158368061035029</v>
      </c>
      <c r="H5380" s="12">
        <v>60</v>
      </c>
      <c r="I5380" s="12">
        <v>1</v>
      </c>
    </row>
    <row r="5381" spans="1:9" x14ac:dyDescent="0.25">
      <c r="A5381" s="387" t="s">
        <v>4930</v>
      </c>
      <c r="B5381" s="387" t="s">
        <v>4915</v>
      </c>
      <c r="C5381" s="387"/>
      <c r="D5381" s="393">
        <v>11566.073</v>
      </c>
      <c r="E5381" s="393">
        <v>122827.906</v>
      </c>
      <c r="F5381" s="394">
        <v>9.4159999999999994E-2</v>
      </c>
      <c r="G5381">
        <v>4.5907220986132131</v>
      </c>
      <c r="H5381" s="13">
        <v>30</v>
      </c>
      <c r="I5381" s="12">
        <v>1</v>
      </c>
    </row>
    <row r="5382" spans="1:9" x14ac:dyDescent="0.25">
      <c r="A5382" s="386" t="s">
        <v>4931</v>
      </c>
      <c r="B5382" s="386" t="s">
        <v>4915</v>
      </c>
      <c r="C5382" s="386"/>
      <c r="D5382" s="395">
        <v>12387.187</v>
      </c>
      <c r="E5382" s="395">
        <v>122130.992</v>
      </c>
      <c r="F5382" s="396">
        <v>0.10143000000000001</v>
      </c>
      <c r="G5382">
        <v>4.725200507577946</v>
      </c>
      <c r="H5382" s="12">
        <v>30</v>
      </c>
      <c r="I5382" s="12">
        <v>1</v>
      </c>
    </row>
    <row r="5383" spans="1:9" x14ac:dyDescent="0.25">
      <c r="A5383" s="387" t="s">
        <v>4932</v>
      </c>
      <c r="B5383" s="387" t="s">
        <v>4915</v>
      </c>
      <c r="C5383" s="387"/>
      <c r="D5383" s="393">
        <v>15786.584000000001</v>
      </c>
      <c r="E5383" s="393">
        <v>133704.25</v>
      </c>
      <c r="F5383" s="394">
        <v>0.11806999999999999</v>
      </c>
      <c r="G5383">
        <v>4.7733124105062466</v>
      </c>
      <c r="H5383" s="13">
        <v>30</v>
      </c>
      <c r="I5383" s="12">
        <v>1</v>
      </c>
    </row>
    <row r="5384" spans="1:9" x14ac:dyDescent="0.25">
      <c r="A5384" s="386" t="s">
        <v>4933</v>
      </c>
      <c r="B5384" s="386" t="s">
        <v>4915</v>
      </c>
      <c r="C5384" s="386"/>
      <c r="D5384" s="395">
        <v>19547.706999999999</v>
      </c>
      <c r="E5384" s="395">
        <v>120673.859</v>
      </c>
      <c r="F5384" s="396">
        <v>0.16199</v>
      </c>
      <c r="G5384" t="s">
        <v>4939</v>
      </c>
      <c r="H5384" s="12">
        <v>15</v>
      </c>
      <c r="I5384" s="12">
        <v>1</v>
      </c>
    </row>
    <row r="5385" spans="1:9" x14ac:dyDescent="0.25">
      <c r="A5385" s="387" t="s">
        <v>4934</v>
      </c>
      <c r="B5385" s="387" t="s">
        <v>4915</v>
      </c>
      <c r="C5385" s="387"/>
      <c r="D5385" s="393">
        <v>13407.67</v>
      </c>
      <c r="E5385" s="393">
        <v>122208.227</v>
      </c>
      <c r="F5385" s="394">
        <v>0.10971</v>
      </c>
      <c r="G5385">
        <v>4.8036878344516998</v>
      </c>
      <c r="H5385" s="13">
        <v>15</v>
      </c>
      <c r="I5385" s="12">
        <v>1</v>
      </c>
    </row>
    <row r="5386" spans="1:9" x14ac:dyDescent="0.25">
      <c r="A5386" s="386" t="s">
        <v>4935</v>
      </c>
      <c r="B5386" s="386" t="s">
        <v>4915</v>
      </c>
      <c r="C5386" s="386"/>
      <c r="D5386" s="395">
        <v>14335.942999999999</v>
      </c>
      <c r="E5386" s="395">
        <v>115626.93</v>
      </c>
      <c r="F5386" s="396">
        <v>0.12398000000000001</v>
      </c>
      <c r="G5386">
        <v>4.822163528641112</v>
      </c>
      <c r="H5386" s="12">
        <v>15</v>
      </c>
      <c r="I5386" s="12">
        <v>1</v>
      </c>
    </row>
    <row r="5387" spans="1:9" x14ac:dyDescent="0.25">
      <c r="A5387" s="387" t="s">
        <v>4936</v>
      </c>
      <c r="B5387" s="387" t="s">
        <v>4915</v>
      </c>
      <c r="C5387" s="387"/>
      <c r="D5387" s="393">
        <v>10981.880999999999</v>
      </c>
      <c r="E5387" s="393">
        <v>114955.81299999999</v>
      </c>
      <c r="F5387" s="394">
        <v>9.5530000000000004E-2</v>
      </c>
      <c r="G5387">
        <v>4.6051701859880918</v>
      </c>
      <c r="H5387" s="13">
        <v>0</v>
      </c>
      <c r="I5387" s="12">
        <v>1</v>
      </c>
    </row>
    <row r="5388" spans="1:9" x14ac:dyDescent="0.25">
      <c r="A5388" s="386" t="s">
        <v>4937</v>
      </c>
      <c r="B5388" s="386" t="s">
        <v>4915</v>
      </c>
      <c r="C5388" s="386"/>
      <c r="D5388" s="395">
        <v>10195.019</v>
      </c>
      <c r="E5388" s="395">
        <v>113334.656</v>
      </c>
      <c r="F5388" s="396">
        <v>8.9959999999999998E-2</v>
      </c>
      <c r="G5388">
        <v>4.6051701859880918</v>
      </c>
      <c r="H5388" s="12">
        <v>0</v>
      </c>
      <c r="I5388" s="12">
        <v>1</v>
      </c>
    </row>
    <row r="5389" spans="1:9" x14ac:dyDescent="0.25">
      <c r="A5389" s="387" t="s">
        <v>4938</v>
      </c>
      <c r="B5389" s="387" t="s">
        <v>4915</v>
      </c>
      <c r="C5389" s="387"/>
      <c r="D5389" s="393">
        <v>11213.118</v>
      </c>
      <c r="E5389" s="393">
        <v>112354.18799999999</v>
      </c>
      <c r="F5389" s="394">
        <v>9.98E-2</v>
      </c>
      <c r="G5389">
        <v>4.6051701859880918</v>
      </c>
      <c r="H5389" s="13">
        <v>0</v>
      </c>
      <c r="I5389" s="12">
        <v>1</v>
      </c>
    </row>
    <row r="5390" spans="1:9" x14ac:dyDescent="0.25">
      <c r="A5390" s="386" t="s">
        <v>4940</v>
      </c>
      <c r="B5390" s="386" t="s">
        <v>4915</v>
      </c>
      <c r="C5390" s="386"/>
      <c r="D5390" s="395"/>
      <c r="E5390" s="395">
        <v>148407.766</v>
      </c>
      <c r="F5390" s="396">
        <v>0</v>
      </c>
      <c r="I5390" s="12">
        <v>10</v>
      </c>
    </row>
    <row r="5391" spans="1:9" x14ac:dyDescent="0.25">
      <c r="A5391" s="387" t="s">
        <v>4941</v>
      </c>
      <c r="B5391" s="387" t="s">
        <v>4915</v>
      </c>
      <c r="C5391" s="387"/>
      <c r="D5391" s="393"/>
      <c r="E5391" s="393">
        <v>139107.234</v>
      </c>
      <c r="F5391" s="394">
        <v>0</v>
      </c>
      <c r="I5391" s="12">
        <v>10</v>
      </c>
    </row>
    <row r="5392" spans="1:9" x14ac:dyDescent="0.25">
      <c r="A5392" s="386" t="s">
        <v>387</v>
      </c>
      <c r="B5392" s="386" t="s">
        <v>4915</v>
      </c>
      <c r="C5392" s="386"/>
      <c r="D5392" s="395">
        <v>4.8140000000000001</v>
      </c>
      <c r="E5392" s="395">
        <v>142349.84400000001</v>
      </c>
      <c r="F5392" s="396">
        <v>3.0000000000000001E-5</v>
      </c>
      <c r="I5392" s="12">
        <v>10</v>
      </c>
    </row>
    <row r="5393" spans="1:9" x14ac:dyDescent="0.25">
      <c r="A5393" s="387" t="s">
        <v>4942</v>
      </c>
      <c r="B5393" s="387" t="s">
        <v>4915</v>
      </c>
      <c r="C5393" s="387"/>
      <c r="D5393" s="393"/>
      <c r="E5393" s="393">
        <v>153651.875</v>
      </c>
      <c r="F5393" s="394">
        <v>0</v>
      </c>
      <c r="I5393" s="12">
        <v>10</v>
      </c>
    </row>
    <row r="5394" spans="1:9" x14ac:dyDescent="0.25">
      <c r="A5394" s="386" t="s">
        <v>4943</v>
      </c>
      <c r="B5394" s="386" t="s">
        <v>4915</v>
      </c>
      <c r="C5394" s="386"/>
      <c r="D5394" s="395"/>
      <c r="E5394" s="395">
        <v>138413.5</v>
      </c>
      <c r="F5394" s="396">
        <v>0</v>
      </c>
      <c r="I5394" s="12">
        <v>10</v>
      </c>
    </row>
    <row r="5395" spans="1:9" x14ac:dyDescent="0.25">
      <c r="A5395" s="387" t="s">
        <v>388</v>
      </c>
      <c r="B5395" s="387" t="s">
        <v>4915</v>
      </c>
      <c r="C5395" s="387"/>
      <c r="D5395" s="393">
        <v>2.1560000000000001</v>
      </c>
      <c r="E5395" s="393">
        <v>140549.391</v>
      </c>
      <c r="F5395" s="394">
        <v>2.0000000000000002E-5</v>
      </c>
      <c r="I5395" s="12">
        <v>10</v>
      </c>
    </row>
    <row r="5396" spans="1:9" x14ac:dyDescent="0.25">
      <c r="A5396" s="386" t="s">
        <v>4944</v>
      </c>
      <c r="B5396" s="386" t="s">
        <v>4915</v>
      </c>
      <c r="C5396" s="386"/>
      <c r="D5396" s="395"/>
      <c r="E5396" s="395">
        <v>144415.234</v>
      </c>
      <c r="F5396" s="396">
        <v>0</v>
      </c>
      <c r="I5396" s="12">
        <v>10</v>
      </c>
    </row>
    <row r="5397" spans="1:9" x14ac:dyDescent="0.25">
      <c r="A5397" s="387" t="s">
        <v>4945</v>
      </c>
      <c r="B5397" s="387" t="s">
        <v>4915</v>
      </c>
      <c r="C5397" s="387"/>
      <c r="D5397" s="393"/>
      <c r="E5397" s="393">
        <v>129356.648</v>
      </c>
      <c r="F5397" s="394">
        <v>0</v>
      </c>
      <c r="I5397" s="12">
        <v>10</v>
      </c>
    </row>
    <row r="5398" spans="1:9" x14ac:dyDescent="0.25">
      <c r="A5398" s="386" t="s">
        <v>389</v>
      </c>
      <c r="B5398" s="386" t="s">
        <v>4915</v>
      </c>
      <c r="C5398" s="386"/>
      <c r="D5398" s="395">
        <v>4.6660000000000004</v>
      </c>
      <c r="E5398" s="395">
        <v>132204.09400000001</v>
      </c>
      <c r="F5398" s="396">
        <v>4.0000000000000003E-5</v>
      </c>
      <c r="I5398" s="12">
        <v>10</v>
      </c>
    </row>
    <row r="5399" spans="1:9" x14ac:dyDescent="0.25">
      <c r="A5399" s="387" t="s">
        <v>4946</v>
      </c>
      <c r="B5399" s="387" t="s">
        <v>4915</v>
      </c>
      <c r="C5399" s="387"/>
      <c r="D5399" s="393">
        <v>152032.67199999999</v>
      </c>
      <c r="E5399" s="393">
        <v>136598.31299999999</v>
      </c>
      <c r="F5399" s="394">
        <v>1.1129899999999999</v>
      </c>
      <c r="G5399">
        <v>4.2856959658116649</v>
      </c>
      <c r="H5399" s="13">
        <v>120</v>
      </c>
      <c r="I5399" s="12">
        <v>10</v>
      </c>
    </row>
    <row r="5400" spans="1:9" x14ac:dyDescent="0.25">
      <c r="A5400" s="386" t="s">
        <v>4947</v>
      </c>
      <c r="B5400" s="386" t="s">
        <v>4915</v>
      </c>
      <c r="C5400" s="386"/>
      <c r="D5400" s="395">
        <v>171604.641</v>
      </c>
      <c r="E5400" s="395">
        <v>135367.53099999999</v>
      </c>
      <c r="F5400" s="396">
        <v>1.26769</v>
      </c>
      <c r="G5400">
        <v>4.4246949094911727</v>
      </c>
      <c r="H5400" s="12">
        <v>120</v>
      </c>
      <c r="I5400" s="12">
        <v>10</v>
      </c>
    </row>
    <row r="5401" spans="1:9" x14ac:dyDescent="0.25">
      <c r="A5401" s="387" t="s">
        <v>4948</v>
      </c>
      <c r="B5401" s="387" t="s">
        <v>4915</v>
      </c>
      <c r="C5401" s="387"/>
      <c r="D5401" s="393">
        <v>162098.43799999999</v>
      </c>
      <c r="E5401" s="393">
        <v>132785.516</v>
      </c>
      <c r="F5401" s="394">
        <v>1.22075</v>
      </c>
      <c r="G5401">
        <v>4.3625925435206652</v>
      </c>
      <c r="H5401" s="13">
        <v>120</v>
      </c>
      <c r="I5401" s="12">
        <v>10</v>
      </c>
    </row>
    <row r="5402" spans="1:9" x14ac:dyDescent="0.25">
      <c r="A5402" s="386" t="s">
        <v>4949</v>
      </c>
      <c r="B5402" s="386" t="s">
        <v>4915</v>
      </c>
      <c r="C5402" s="386"/>
      <c r="D5402" s="395">
        <v>170015.70300000001</v>
      </c>
      <c r="E5402" s="395">
        <v>130669.023</v>
      </c>
      <c r="F5402" s="396">
        <v>1.3011200000000001</v>
      </c>
      <c r="G5402">
        <v>4.4418726094337186</v>
      </c>
      <c r="H5402" s="12">
        <v>60</v>
      </c>
      <c r="I5402" s="12">
        <v>10</v>
      </c>
    </row>
    <row r="5403" spans="1:9" x14ac:dyDescent="0.25">
      <c r="A5403" s="387" t="s">
        <v>4950</v>
      </c>
      <c r="B5403" s="387" t="s">
        <v>4915</v>
      </c>
      <c r="C5403" s="387"/>
      <c r="D5403" s="393">
        <v>175127.96900000001</v>
      </c>
      <c r="E5403" s="393">
        <v>133789.56299999999</v>
      </c>
      <c r="F5403" s="394">
        <v>1.30898</v>
      </c>
      <c r="G5403">
        <v>4.4567470196633012</v>
      </c>
      <c r="H5403" s="13">
        <v>60</v>
      </c>
      <c r="I5403" s="12">
        <v>10</v>
      </c>
    </row>
    <row r="5404" spans="1:9" x14ac:dyDescent="0.25">
      <c r="A5404" s="386" t="s">
        <v>4951</v>
      </c>
      <c r="B5404" s="386" t="s">
        <v>4915</v>
      </c>
      <c r="C5404" s="386"/>
      <c r="D5404" s="395">
        <v>175047.609</v>
      </c>
      <c r="E5404" s="395">
        <v>134570.42199999999</v>
      </c>
      <c r="F5404" s="396">
        <v>1.3007899999999999</v>
      </c>
      <c r="G5404">
        <v>4.4260993958194828</v>
      </c>
      <c r="H5404" s="12">
        <v>60</v>
      </c>
      <c r="I5404" s="12">
        <v>10</v>
      </c>
    </row>
    <row r="5405" spans="1:9" x14ac:dyDescent="0.25">
      <c r="A5405" s="387" t="s">
        <v>4952</v>
      </c>
      <c r="B5405" s="387" t="s">
        <v>4915</v>
      </c>
      <c r="C5405" s="387"/>
      <c r="D5405" s="393">
        <v>199926.891</v>
      </c>
      <c r="E5405" s="393">
        <v>130656.07799999999</v>
      </c>
      <c r="F5405" s="394">
        <v>1.5301800000000001</v>
      </c>
      <c r="G5405">
        <v>4.6040337034747143</v>
      </c>
      <c r="H5405" s="13">
        <v>30</v>
      </c>
      <c r="I5405" s="12">
        <v>10</v>
      </c>
    </row>
    <row r="5406" spans="1:9" x14ac:dyDescent="0.25">
      <c r="A5406" s="386" t="s">
        <v>4953</v>
      </c>
      <c r="B5406" s="386" t="s">
        <v>4915</v>
      </c>
      <c r="C5406" s="386"/>
      <c r="D5406" s="395">
        <v>187817.57800000001</v>
      </c>
      <c r="E5406" s="395">
        <v>126564.57</v>
      </c>
      <c r="F5406" s="396">
        <v>1.48397</v>
      </c>
      <c r="G5406">
        <v>4.582220641460399</v>
      </c>
      <c r="H5406" s="12">
        <v>30</v>
      </c>
      <c r="I5406" s="12">
        <v>10</v>
      </c>
    </row>
    <row r="5407" spans="1:9" x14ac:dyDescent="0.25">
      <c r="A5407" s="387" t="s">
        <v>4954</v>
      </c>
      <c r="B5407" s="387" t="s">
        <v>4915</v>
      </c>
      <c r="C5407" s="387"/>
      <c r="D5407" s="393">
        <v>195869.984</v>
      </c>
      <c r="E5407" s="393">
        <v>128876.43799999999</v>
      </c>
      <c r="F5407" s="394">
        <v>1.51983</v>
      </c>
      <c r="G5407">
        <v>4.5817272180732509</v>
      </c>
      <c r="H5407" s="13">
        <v>30</v>
      </c>
      <c r="I5407" s="12">
        <v>10</v>
      </c>
    </row>
    <row r="5408" spans="1:9" x14ac:dyDescent="0.25">
      <c r="A5408" s="386" t="s">
        <v>4955</v>
      </c>
      <c r="B5408" s="386" t="s">
        <v>4915</v>
      </c>
      <c r="C5408" s="386"/>
      <c r="D5408" s="395">
        <v>192017.28099999999</v>
      </c>
      <c r="E5408" s="395">
        <v>124246.609</v>
      </c>
      <c r="F5408" s="396">
        <v>1.54545</v>
      </c>
      <c r="G5408">
        <v>4.61396352258049</v>
      </c>
      <c r="H5408" s="12">
        <v>15</v>
      </c>
      <c r="I5408" s="12">
        <v>10</v>
      </c>
    </row>
    <row r="5409" spans="1:9" x14ac:dyDescent="0.25">
      <c r="A5409" s="387" t="s">
        <v>4956</v>
      </c>
      <c r="B5409" s="387" t="s">
        <v>4915</v>
      </c>
      <c r="C5409" s="387"/>
      <c r="D5409" s="393">
        <v>196182.93799999999</v>
      </c>
      <c r="E5409" s="393">
        <v>126883.344</v>
      </c>
      <c r="F5409" s="394">
        <v>1.54617</v>
      </c>
      <c r="G5409">
        <v>4.6232808889514532</v>
      </c>
      <c r="H5409" s="13">
        <v>15</v>
      </c>
      <c r="I5409" s="12">
        <v>10</v>
      </c>
    </row>
    <row r="5410" spans="1:9" x14ac:dyDescent="0.25">
      <c r="A5410" s="386" t="s">
        <v>4957</v>
      </c>
      <c r="B5410" s="386" t="s">
        <v>4915</v>
      </c>
      <c r="C5410" s="386"/>
      <c r="D5410" s="395">
        <v>208233.891</v>
      </c>
      <c r="E5410" s="395">
        <v>128387.82799999999</v>
      </c>
      <c r="F5410" s="396">
        <v>1.62191</v>
      </c>
      <c r="G5410">
        <v>4.6467336127915306</v>
      </c>
      <c r="H5410" s="12">
        <v>15</v>
      </c>
      <c r="I5410" s="12">
        <v>10</v>
      </c>
    </row>
    <row r="5411" spans="1:9" x14ac:dyDescent="0.25">
      <c r="A5411" s="387" t="s">
        <v>4958</v>
      </c>
      <c r="B5411" s="387" t="s">
        <v>4915</v>
      </c>
      <c r="C5411" s="387"/>
      <c r="D5411" s="393">
        <v>192448.17199999999</v>
      </c>
      <c r="E5411" s="393">
        <v>125625.273</v>
      </c>
      <c r="F5411" s="394">
        <v>1.5319199999999999</v>
      </c>
      <c r="G5411">
        <v>4.6051701859880918</v>
      </c>
      <c r="H5411" s="13">
        <v>0</v>
      </c>
      <c r="I5411" s="12">
        <v>10</v>
      </c>
    </row>
    <row r="5412" spans="1:9" x14ac:dyDescent="0.25">
      <c r="A5412" s="386" t="s">
        <v>4959</v>
      </c>
      <c r="B5412" s="386" t="s">
        <v>4915</v>
      </c>
      <c r="C5412" s="386"/>
      <c r="D5412" s="395">
        <v>186504.109</v>
      </c>
      <c r="E5412" s="395">
        <v>122827.352</v>
      </c>
      <c r="F5412" s="396">
        <v>1.5184200000000001</v>
      </c>
      <c r="G5412">
        <v>4.6051701859880918</v>
      </c>
      <c r="H5412" s="12">
        <v>0</v>
      </c>
      <c r="I5412" s="12">
        <v>10</v>
      </c>
    </row>
    <row r="5413" spans="1:9" x14ac:dyDescent="0.25">
      <c r="A5413" s="387" t="s">
        <v>4960</v>
      </c>
      <c r="B5413" s="387" t="s">
        <v>4915</v>
      </c>
      <c r="C5413" s="387"/>
      <c r="D5413" s="393">
        <v>180209.20300000001</v>
      </c>
      <c r="E5413" s="393">
        <v>115824.57</v>
      </c>
      <c r="F5413" s="394">
        <v>1.5558799999999999</v>
      </c>
      <c r="G5413">
        <v>4.6051701859880918</v>
      </c>
      <c r="H5413" s="13">
        <v>0</v>
      </c>
      <c r="I5413" s="12">
        <v>10</v>
      </c>
    </row>
    <row r="5414" spans="1:9" x14ac:dyDescent="0.25">
      <c r="A5414" s="387" t="s">
        <v>4880</v>
      </c>
      <c r="B5414" s="387" t="s">
        <v>4961</v>
      </c>
      <c r="C5414" s="387"/>
      <c r="D5414" s="393">
        <v>0.187</v>
      </c>
      <c r="E5414" s="393">
        <v>87426.172000000006</v>
      </c>
      <c r="F5414" s="387">
        <v>0</v>
      </c>
      <c r="I5414">
        <v>1</v>
      </c>
    </row>
    <row r="5415" spans="1:9" x14ac:dyDescent="0.25">
      <c r="A5415" s="386" t="s">
        <v>4882</v>
      </c>
      <c r="B5415" s="386" t="s">
        <v>4961</v>
      </c>
      <c r="C5415" s="386"/>
      <c r="D5415" s="395">
        <v>0.12</v>
      </c>
      <c r="E5415" s="395">
        <v>76588.616999999998</v>
      </c>
      <c r="F5415" s="386">
        <v>0</v>
      </c>
      <c r="I5415">
        <v>1</v>
      </c>
    </row>
    <row r="5416" spans="1:9" x14ac:dyDescent="0.25">
      <c r="A5416" s="387" t="s">
        <v>4883</v>
      </c>
      <c r="B5416" s="387" t="s">
        <v>4961</v>
      </c>
      <c r="C5416" s="387"/>
      <c r="D5416" s="393">
        <v>1.9E-2</v>
      </c>
      <c r="E5416" s="393">
        <v>87517.75</v>
      </c>
      <c r="F5416" s="387">
        <v>0</v>
      </c>
      <c r="I5416">
        <v>1</v>
      </c>
    </row>
    <row r="5417" spans="1:9" x14ac:dyDescent="0.25">
      <c r="A5417" s="386" t="s">
        <v>4962</v>
      </c>
      <c r="B5417" s="386" t="s">
        <v>4961</v>
      </c>
      <c r="C5417" s="386"/>
      <c r="D5417" s="395">
        <v>3950.915</v>
      </c>
      <c r="E5417" s="395">
        <v>101881.82799999999</v>
      </c>
      <c r="F5417" s="386">
        <v>3.8780000000000002E-2</v>
      </c>
      <c r="G5417">
        <v>3.3092215558053257</v>
      </c>
      <c r="H5417" s="13">
        <v>120</v>
      </c>
      <c r="I5417">
        <v>1</v>
      </c>
    </row>
    <row r="5418" spans="1:9" x14ac:dyDescent="0.25">
      <c r="A5418" s="387" t="s">
        <v>4963</v>
      </c>
      <c r="B5418" s="387" t="s">
        <v>4961</v>
      </c>
      <c r="C5418" s="387"/>
      <c r="D5418" s="393">
        <v>3686.884</v>
      </c>
      <c r="E5418" s="393">
        <v>102810.484</v>
      </c>
      <c r="F5418" s="387">
        <v>3.5860000000000003E-2</v>
      </c>
      <c r="G5418">
        <v>3.209439174213462</v>
      </c>
      <c r="H5418" s="12">
        <v>120</v>
      </c>
      <c r="I5418">
        <v>1</v>
      </c>
    </row>
    <row r="5419" spans="1:9" x14ac:dyDescent="0.25">
      <c r="A5419" s="386" t="s">
        <v>4964</v>
      </c>
      <c r="B5419" s="386" t="s">
        <v>4961</v>
      </c>
      <c r="C5419" s="386"/>
      <c r="D5419" s="395">
        <v>3734.05</v>
      </c>
      <c r="E5419" s="395">
        <v>105326.94500000001</v>
      </c>
      <c r="F5419" s="386">
        <v>3.5450000000000002E-2</v>
      </c>
      <c r="G5419">
        <v>3.2290828882512135</v>
      </c>
      <c r="H5419" s="13">
        <v>120</v>
      </c>
      <c r="I5419">
        <v>1</v>
      </c>
    </row>
    <row r="5420" spans="1:9" x14ac:dyDescent="0.25">
      <c r="A5420" s="387" t="s">
        <v>4965</v>
      </c>
      <c r="B5420" s="387" t="s">
        <v>4961</v>
      </c>
      <c r="C5420" s="387"/>
      <c r="D5420" s="393">
        <v>5322.8670000000002</v>
      </c>
      <c r="E5420" s="393">
        <v>107084.625</v>
      </c>
      <c r="F5420" s="387">
        <v>4.9709999999999997E-2</v>
      </c>
      <c r="G5420">
        <v>3.5575230260974013</v>
      </c>
      <c r="H5420" s="12">
        <v>60</v>
      </c>
      <c r="I5420">
        <v>1</v>
      </c>
    </row>
    <row r="5421" spans="1:9" x14ac:dyDescent="0.25">
      <c r="A5421" s="386" t="s">
        <v>4966</v>
      </c>
      <c r="B5421" s="386" t="s">
        <v>4961</v>
      </c>
      <c r="C5421" s="386"/>
      <c r="D5421" s="395">
        <v>4808.7299999999996</v>
      </c>
      <c r="E5421" s="395">
        <v>105382.68799999999</v>
      </c>
      <c r="F5421" s="386">
        <v>4.5629999999999997E-2</v>
      </c>
      <c r="G5421">
        <v>3.4503821009757862</v>
      </c>
      <c r="H5421" s="13">
        <v>60</v>
      </c>
      <c r="I5421">
        <v>1</v>
      </c>
    </row>
    <row r="5422" spans="1:9" x14ac:dyDescent="0.25">
      <c r="A5422" s="387" t="s">
        <v>4967</v>
      </c>
      <c r="B5422" s="387" t="s">
        <v>4961</v>
      </c>
      <c r="C5422" s="387"/>
      <c r="D5422" s="393">
        <v>5406.0479999999998</v>
      </c>
      <c r="E5422" s="393">
        <v>108158.20299999999</v>
      </c>
      <c r="F5422" s="387">
        <v>4.9979999999999997E-2</v>
      </c>
      <c r="G5422">
        <v>3.5725825606798831</v>
      </c>
      <c r="H5422" s="12">
        <v>60</v>
      </c>
      <c r="I5422">
        <v>1</v>
      </c>
    </row>
    <row r="5423" spans="1:9" x14ac:dyDescent="0.25">
      <c r="A5423" s="386" t="s">
        <v>4968</v>
      </c>
      <c r="B5423" s="386" t="s">
        <v>4961</v>
      </c>
      <c r="C5423" s="386"/>
      <c r="D5423" s="395">
        <v>6376.5119999999997</v>
      </c>
      <c r="E5423" s="395">
        <v>103962.258</v>
      </c>
      <c r="F5423" s="386">
        <v>6.1330000000000003E-2</v>
      </c>
      <c r="G5423">
        <v>3.7675860256287126</v>
      </c>
      <c r="H5423" s="13">
        <v>30</v>
      </c>
      <c r="I5423">
        <v>1</v>
      </c>
    </row>
    <row r="5424" spans="1:9" x14ac:dyDescent="0.25">
      <c r="A5424" s="387" t="s">
        <v>4969</v>
      </c>
      <c r="B5424" s="387" t="s">
        <v>4961</v>
      </c>
      <c r="C5424" s="387"/>
      <c r="D5424" s="393">
        <v>5651.7070000000003</v>
      </c>
      <c r="E5424" s="393">
        <v>99169.468999999997</v>
      </c>
      <c r="F5424" s="387">
        <v>5.6989999999999999E-2</v>
      </c>
      <c r="G5424">
        <v>3.6726925198833835</v>
      </c>
      <c r="H5424" s="12">
        <v>30</v>
      </c>
      <c r="I5424">
        <v>1</v>
      </c>
    </row>
    <row r="5425" spans="1:9" x14ac:dyDescent="0.25">
      <c r="A5425" s="386" t="s">
        <v>4970</v>
      </c>
      <c r="B5425" s="386" t="s">
        <v>4961</v>
      </c>
      <c r="C5425" s="386"/>
      <c r="D5425" s="395">
        <v>1718.1010000000001</v>
      </c>
      <c r="E5425" s="400">
        <v>38636.391000000003</v>
      </c>
      <c r="F5425" s="386">
        <v>4.4470000000000003E-2</v>
      </c>
      <c r="G5425" t="s">
        <v>4977</v>
      </c>
      <c r="H5425" s="13">
        <v>30</v>
      </c>
      <c r="I5425">
        <v>1</v>
      </c>
    </row>
    <row r="5426" spans="1:9" x14ac:dyDescent="0.25">
      <c r="A5426" s="387" t="s">
        <v>4971</v>
      </c>
      <c r="B5426" s="387" t="s">
        <v>4961</v>
      </c>
      <c r="C5426" s="387"/>
      <c r="D5426" s="393">
        <v>7234.2039999999997</v>
      </c>
      <c r="E5426" s="393">
        <v>110529.281</v>
      </c>
      <c r="F5426" s="387">
        <v>6.5449999999999994E-2</v>
      </c>
      <c r="G5426">
        <v>3.8326033983467287</v>
      </c>
      <c r="H5426" s="12">
        <v>15</v>
      </c>
      <c r="I5426">
        <v>1</v>
      </c>
    </row>
    <row r="5427" spans="1:9" x14ac:dyDescent="0.25">
      <c r="A5427" s="386" t="s">
        <v>4972</v>
      </c>
      <c r="B5427" s="386" t="s">
        <v>4961</v>
      </c>
      <c r="C5427" s="386"/>
      <c r="D5427" s="395">
        <v>6656.6980000000003</v>
      </c>
      <c r="E5427" s="395">
        <v>105882.773</v>
      </c>
      <c r="F5427" s="386">
        <v>6.2869999999999995E-2</v>
      </c>
      <c r="G5427">
        <v>3.7708858084314447</v>
      </c>
      <c r="H5427" s="13">
        <v>15</v>
      </c>
      <c r="I5427">
        <v>1</v>
      </c>
    </row>
    <row r="5428" spans="1:9" x14ac:dyDescent="0.25">
      <c r="A5428" s="387" t="s">
        <v>4973</v>
      </c>
      <c r="B5428" s="387" t="s">
        <v>4961</v>
      </c>
      <c r="C5428" s="387"/>
      <c r="D5428" s="393">
        <v>6907.1329999999998</v>
      </c>
      <c r="E5428" s="393">
        <v>104012.54700000001</v>
      </c>
      <c r="F5428" s="387">
        <v>6.6409999999999997E-2</v>
      </c>
      <c r="G5428">
        <v>3.8568072828256992</v>
      </c>
      <c r="H5428" s="12">
        <v>15</v>
      </c>
      <c r="I5428">
        <v>1</v>
      </c>
    </row>
    <row r="5429" spans="1:9" x14ac:dyDescent="0.25">
      <c r="A5429" s="386" t="s">
        <v>4974</v>
      </c>
      <c r="B5429" s="386" t="s">
        <v>4961</v>
      </c>
      <c r="C5429" s="386"/>
      <c r="D5429" s="395">
        <v>14934.304</v>
      </c>
      <c r="E5429" s="395">
        <v>105376.57799999999</v>
      </c>
      <c r="F5429" s="386">
        <v>0.14172000000000001</v>
      </c>
      <c r="G5429">
        <v>4.6051701859880918</v>
      </c>
      <c r="H5429" s="13">
        <v>0</v>
      </c>
      <c r="I5429">
        <v>1</v>
      </c>
    </row>
    <row r="5430" spans="1:9" x14ac:dyDescent="0.25">
      <c r="A5430" s="387" t="s">
        <v>4975</v>
      </c>
      <c r="B5430" s="387" t="s">
        <v>4961</v>
      </c>
      <c r="C5430" s="387"/>
      <c r="D5430" s="393">
        <v>14328.644</v>
      </c>
      <c r="E5430" s="393">
        <v>98955.75</v>
      </c>
      <c r="F5430" s="387">
        <v>0.14480000000000001</v>
      </c>
      <c r="G5430">
        <v>4.6051701859880918</v>
      </c>
      <c r="H5430" s="12">
        <v>0</v>
      </c>
      <c r="I5430">
        <v>1</v>
      </c>
    </row>
    <row r="5431" spans="1:9" x14ac:dyDescent="0.25">
      <c r="A5431" s="386" t="s">
        <v>4976</v>
      </c>
      <c r="B5431" s="386" t="s">
        <v>4961</v>
      </c>
      <c r="C5431" s="386"/>
      <c r="D5431" s="395">
        <v>14672.142</v>
      </c>
      <c r="E5431" s="395">
        <v>104528.898</v>
      </c>
      <c r="F5431" s="386">
        <v>0.14036000000000001</v>
      </c>
      <c r="G5431">
        <v>4.6051701859880918</v>
      </c>
      <c r="H5431" s="13">
        <v>0</v>
      </c>
      <c r="I5431">
        <v>1</v>
      </c>
    </row>
    <row r="5432" spans="1:9" x14ac:dyDescent="0.25">
      <c r="A5432" s="387" t="s">
        <v>4880</v>
      </c>
      <c r="B5432" s="386" t="s">
        <v>4961</v>
      </c>
      <c r="C5432" s="386"/>
      <c r="D5432" s="393">
        <v>0.187</v>
      </c>
      <c r="E5432" s="393">
        <v>87426.172000000006</v>
      </c>
      <c r="F5432" s="387">
        <v>0</v>
      </c>
      <c r="I5432">
        <v>10</v>
      </c>
    </row>
    <row r="5433" spans="1:9" x14ac:dyDescent="0.25">
      <c r="A5433" s="386" t="s">
        <v>4882</v>
      </c>
      <c r="B5433" s="386" t="s">
        <v>4961</v>
      </c>
      <c r="C5433" s="386"/>
      <c r="D5433" s="395">
        <v>0.12</v>
      </c>
      <c r="E5433" s="395">
        <v>76588.616999999998</v>
      </c>
      <c r="F5433" s="386">
        <v>0</v>
      </c>
      <c r="I5433">
        <v>10</v>
      </c>
    </row>
    <row r="5434" spans="1:9" x14ac:dyDescent="0.25">
      <c r="A5434" s="387" t="s">
        <v>4883</v>
      </c>
      <c r="B5434" s="386" t="s">
        <v>4961</v>
      </c>
      <c r="C5434" s="386"/>
      <c r="D5434" s="393">
        <v>1.9E-2</v>
      </c>
      <c r="E5434" s="393">
        <v>87517.75</v>
      </c>
      <c r="F5434" s="387">
        <v>0</v>
      </c>
      <c r="I5434">
        <v>10</v>
      </c>
    </row>
    <row r="5435" spans="1:9" x14ac:dyDescent="0.25">
      <c r="A5435" s="386" t="s">
        <v>4994</v>
      </c>
      <c r="B5435" s="386" t="s">
        <v>4961</v>
      </c>
      <c r="C5435" s="386"/>
      <c r="D5435" s="395">
        <v>32979.538999999997</v>
      </c>
      <c r="E5435" s="395">
        <v>112441.633</v>
      </c>
      <c r="F5435" s="386">
        <v>0.29330000000000001</v>
      </c>
      <c r="G5435">
        <v>3.2748546535107139</v>
      </c>
      <c r="H5435" s="13">
        <v>120</v>
      </c>
      <c r="I5435">
        <v>10</v>
      </c>
    </row>
    <row r="5436" spans="1:9" x14ac:dyDescent="0.25">
      <c r="A5436" s="387" t="s">
        <v>4995</v>
      </c>
      <c r="B5436" s="386" t="s">
        <v>4961</v>
      </c>
      <c r="C5436" s="386"/>
      <c r="D5436" s="393">
        <v>32429.695</v>
      </c>
      <c r="E5436" s="393">
        <v>107678.117</v>
      </c>
      <c r="F5436" s="387">
        <v>0.30116999999999999</v>
      </c>
      <c r="G5436">
        <v>3.331439786215221</v>
      </c>
      <c r="H5436" s="12">
        <v>120</v>
      </c>
      <c r="I5436">
        <v>10</v>
      </c>
    </row>
    <row r="5437" spans="1:9" x14ac:dyDescent="0.25">
      <c r="A5437" s="386" t="s">
        <v>4996</v>
      </c>
      <c r="B5437" s="386" t="s">
        <v>4961</v>
      </c>
      <c r="C5437" s="386"/>
      <c r="D5437" s="395">
        <v>31606.199000000001</v>
      </c>
      <c r="E5437" s="395">
        <v>98485.008000000002</v>
      </c>
      <c r="F5437" s="386">
        <v>0.32091999999999998</v>
      </c>
      <c r="G5437">
        <v>3.4068909869107573</v>
      </c>
      <c r="H5437" s="13">
        <v>120</v>
      </c>
      <c r="I5437">
        <v>10</v>
      </c>
    </row>
    <row r="5438" spans="1:9" x14ac:dyDescent="0.25">
      <c r="A5438" s="387" t="s">
        <v>4997</v>
      </c>
      <c r="B5438" s="386" t="s">
        <v>4961</v>
      </c>
      <c r="C5438" s="386"/>
      <c r="D5438" s="393">
        <v>43124.695</v>
      </c>
      <c r="E5438" s="393">
        <v>103959.625</v>
      </c>
      <c r="F5438" s="387">
        <v>0.41482000000000002</v>
      </c>
      <c r="G5438">
        <v>3.6215033687280411</v>
      </c>
      <c r="H5438" s="12">
        <v>60</v>
      </c>
      <c r="I5438">
        <v>10</v>
      </c>
    </row>
    <row r="5439" spans="1:9" x14ac:dyDescent="0.25">
      <c r="A5439" s="386" t="s">
        <v>4998</v>
      </c>
      <c r="B5439" s="386" t="s">
        <v>4961</v>
      </c>
      <c r="C5439" s="386"/>
      <c r="D5439" s="395">
        <v>45956.762000000002</v>
      </c>
      <c r="E5439" s="395">
        <v>103295.32799999999</v>
      </c>
      <c r="F5439" s="386">
        <v>0.44491000000000003</v>
      </c>
      <c r="G5439">
        <v>3.7216369113641838</v>
      </c>
      <c r="H5439" s="13">
        <v>60</v>
      </c>
      <c r="I5439">
        <v>10</v>
      </c>
    </row>
    <row r="5440" spans="1:9" x14ac:dyDescent="0.25">
      <c r="A5440" s="387" t="s">
        <v>4999</v>
      </c>
      <c r="B5440" s="386" t="s">
        <v>4961</v>
      </c>
      <c r="C5440" s="386"/>
      <c r="D5440" s="393">
        <v>45832.913999999997</v>
      </c>
      <c r="E5440" s="393">
        <v>107535.109</v>
      </c>
      <c r="F5440" s="387">
        <v>0.42620999999999998</v>
      </c>
      <c r="G5440">
        <v>3.6906312985773972</v>
      </c>
      <c r="H5440" s="12">
        <v>60</v>
      </c>
      <c r="I5440">
        <v>10</v>
      </c>
    </row>
    <row r="5441" spans="1:9" x14ac:dyDescent="0.25">
      <c r="A5441" s="386" t="s">
        <v>5000</v>
      </c>
      <c r="B5441" s="386" t="s">
        <v>4961</v>
      </c>
      <c r="C5441" s="386"/>
      <c r="D5441" s="395">
        <v>60629.035000000003</v>
      </c>
      <c r="E5441" s="395">
        <v>106457.54700000001</v>
      </c>
      <c r="F5441" s="386">
        <v>0.56950999999999996</v>
      </c>
      <c r="G5441">
        <v>3.9384350195228945</v>
      </c>
      <c r="H5441" s="13">
        <v>30</v>
      </c>
      <c r="I5441">
        <v>10</v>
      </c>
    </row>
    <row r="5442" spans="1:9" x14ac:dyDescent="0.25">
      <c r="A5442" s="387" t="s">
        <v>5001</v>
      </c>
      <c r="B5442" s="386" t="s">
        <v>4961</v>
      </c>
      <c r="C5442" s="386"/>
      <c r="D5442" s="393">
        <v>62696.464999999997</v>
      </c>
      <c r="E5442" s="393">
        <v>109373.25</v>
      </c>
      <c r="F5442" s="387">
        <v>0.57323000000000002</v>
      </c>
      <c r="G5442">
        <v>3.9750519291810864</v>
      </c>
      <c r="H5442" s="12">
        <v>30</v>
      </c>
      <c r="I5442">
        <v>10</v>
      </c>
    </row>
    <row r="5443" spans="1:9" x14ac:dyDescent="0.25">
      <c r="A5443" s="386" t="s">
        <v>5002</v>
      </c>
      <c r="B5443" s="386" t="s">
        <v>4961</v>
      </c>
      <c r="C5443" s="386"/>
      <c r="D5443" s="395">
        <v>55617.66</v>
      </c>
      <c r="E5443" s="395">
        <v>94977.641000000003</v>
      </c>
      <c r="F5443" s="386">
        <v>0.58559000000000005</v>
      </c>
      <c r="G5443">
        <v>4.0083190020238666</v>
      </c>
      <c r="H5443" s="13">
        <v>30</v>
      </c>
      <c r="I5443">
        <v>10</v>
      </c>
    </row>
    <row r="5444" spans="1:9" x14ac:dyDescent="0.25">
      <c r="A5444" s="387" t="s">
        <v>5003</v>
      </c>
      <c r="B5444" s="386" t="s">
        <v>4961</v>
      </c>
      <c r="C5444" s="386"/>
      <c r="D5444" s="393">
        <v>72487.312999999995</v>
      </c>
      <c r="E5444" s="393">
        <v>101901.242</v>
      </c>
      <c r="F5444" s="387">
        <v>0.71135000000000004</v>
      </c>
      <c r="G5444">
        <v>4.1608232506244844</v>
      </c>
      <c r="H5444" s="12">
        <v>15</v>
      </c>
      <c r="I5444">
        <v>10</v>
      </c>
    </row>
    <row r="5445" spans="1:9" x14ac:dyDescent="0.25">
      <c r="A5445" s="386" t="s">
        <v>5004</v>
      </c>
      <c r="B5445" s="386" t="s">
        <v>4961</v>
      </c>
      <c r="C5445" s="386"/>
      <c r="D5445" s="395">
        <v>69423.702999999994</v>
      </c>
      <c r="E5445" s="395">
        <v>98497.383000000002</v>
      </c>
      <c r="F5445" s="386">
        <v>0.70482999999999996</v>
      </c>
      <c r="G5445">
        <v>4.1817215358265125</v>
      </c>
      <c r="H5445" s="13">
        <v>15</v>
      </c>
      <c r="I5445">
        <v>10</v>
      </c>
    </row>
    <row r="5446" spans="1:9" x14ac:dyDescent="0.25">
      <c r="A5446" s="387" t="s">
        <v>5005</v>
      </c>
      <c r="B5446" s="386" t="s">
        <v>4961</v>
      </c>
      <c r="C5446" s="386"/>
      <c r="D5446" s="393">
        <v>72798.054999999993</v>
      </c>
      <c r="E5446" s="393">
        <v>102589.391</v>
      </c>
      <c r="F5446" s="387">
        <v>0.70960999999999996</v>
      </c>
      <c r="G5446">
        <v>4.200414639367823</v>
      </c>
      <c r="H5446" s="12">
        <v>15</v>
      </c>
      <c r="I5446">
        <v>10</v>
      </c>
    </row>
    <row r="5447" spans="1:9" x14ac:dyDescent="0.25">
      <c r="A5447" s="386" t="s">
        <v>5006</v>
      </c>
      <c r="B5447" s="386" t="s">
        <v>4961</v>
      </c>
      <c r="C5447" s="386"/>
      <c r="D5447" s="395">
        <v>107431.719</v>
      </c>
      <c r="E5447" s="395">
        <v>96844.077999999994</v>
      </c>
      <c r="F5447" s="386">
        <v>1.1093299999999999</v>
      </c>
      <c r="G5447">
        <v>4.6051701859880918</v>
      </c>
      <c r="H5447" s="13">
        <v>0</v>
      </c>
      <c r="I5447">
        <v>10</v>
      </c>
    </row>
    <row r="5448" spans="1:9" x14ac:dyDescent="0.25">
      <c r="A5448" s="387" t="s">
        <v>5007</v>
      </c>
      <c r="B5448" s="386" t="s">
        <v>4961</v>
      </c>
      <c r="C5448" s="386"/>
      <c r="D5448" s="393">
        <v>114245.891</v>
      </c>
      <c r="E5448" s="393">
        <v>106133.781</v>
      </c>
      <c r="F5448" s="387">
        <v>1.07643</v>
      </c>
      <c r="G5448">
        <v>4.6051701859880918</v>
      </c>
      <c r="H5448" s="12">
        <v>0</v>
      </c>
      <c r="I5448">
        <v>10</v>
      </c>
    </row>
    <row r="5449" spans="1:9" x14ac:dyDescent="0.25">
      <c r="A5449" s="386" t="s">
        <v>5008</v>
      </c>
      <c r="B5449" s="386" t="s">
        <v>4961</v>
      </c>
      <c r="C5449" s="386"/>
      <c r="D5449" s="395">
        <v>108915.68799999999</v>
      </c>
      <c r="E5449" s="395">
        <v>102397.477</v>
      </c>
      <c r="F5449" s="386">
        <v>1.06366</v>
      </c>
      <c r="G5449">
        <v>4.6051701859880918</v>
      </c>
      <c r="H5449" s="13">
        <v>0</v>
      </c>
      <c r="I5449">
        <v>10</v>
      </c>
    </row>
    <row r="5450" spans="1:9" x14ac:dyDescent="0.25">
      <c r="A5450" s="386" t="s">
        <v>4880</v>
      </c>
      <c r="B5450" s="386" t="s">
        <v>4993</v>
      </c>
      <c r="C5450" s="386"/>
      <c r="D5450" s="395">
        <v>1.0269999999999999</v>
      </c>
      <c r="E5450" s="395">
        <v>87426.172000000006</v>
      </c>
      <c r="F5450" s="386">
        <v>1.0000000000000001E-5</v>
      </c>
      <c r="I5450">
        <v>10</v>
      </c>
    </row>
    <row r="5451" spans="1:9" x14ac:dyDescent="0.25">
      <c r="A5451" s="387" t="s">
        <v>4882</v>
      </c>
      <c r="B5451" s="386" t="s">
        <v>4993</v>
      </c>
      <c r="C5451" s="386"/>
      <c r="D5451" s="393">
        <v>0.34899999999999998</v>
      </c>
      <c r="E5451" s="393">
        <v>76588.616999999998</v>
      </c>
      <c r="F5451" s="387">
        <v>0</v>
      </c>
      <c r="I5451">
        <v>10</v>
      </c>
    </row>
    <row r="5452" spans="1:9" x14ac:dyDescent="0.25">
      <c r="A5452" s="386" t="s">
        <v>4883</v>
      </c>
      <c r="B5452" s="386" t="s">
        <v>4993</v>
      </c>
      <c r="C5452" s="386"/>
      <c r="D5452" s="395">
        <v>0</v>
      </c>
      <c r="E5452" s="395">
        <v>87517.75</v>
      </c>
      <c r="F5452" s="386">
        <v>0</v>
      </c>
      <c r="I5452">
        <v>10</v>
      </c>
    </row>
    <row r="5453" spans="1:9" x14ac:dyDescent="0.25">
      <c r="A5453" s="387" t="s">
        <v>4978</v>
      </c>
      <c r="B5453" s="386" t="s">
        <v>4993</v>
      </c>
      <c r="C5453" s="386"/>
      <c r="D5453" s="393">
        <v>156628.57800000001</v>
      </c>
      <c r="E5453" s="393">
        <v>100930.742</v>
      </c>
      <c r="F5453" s="387">
        <v>1.5518400000000001</v>
      </c>
      <c r="G5453">
        <v>4.5025428559974774</v>
      </c>
      <c r="H5453" s="13">
        <v>120</v>
      </c>
      <c r="I5453">
        <v>10</v>
      </c>
    </row>
    <row r="5454" spans="1:9" x14ac:dyDescent="0.25">
      <c r="A5454" s="386" t="s">
        <v>4979</v>
      </c>
      <c r="B5454" s="386" t="s">
        <v>4993</v>
      </c>
      <c r="C5454" s="386"/>
      <c r="D5454" s="395">
        <v>146055.21900000001</v>
      </c>
      <c r="E5454" s="395">
        <v>97958.062999999995</v>
      </c>
      <c r="F5454" s="386">
        <v>1.4910000000000001</v>
      </c>
      <c r="G5454">
        <v>4.5236796595460858</v>
      </c>
      <c r="H5454" s="12">
        <v>120</v>
      </c>
      <c r="I5454">
        <v>10</v>
      </c>
    </row>
    <row r="5455" spans="1:9" x14ac:dyDescent="0.25">
      <c r="A5455" s="387" t="s">
        <v>4980</v>
      </c>
      <c r="B5455" s="386" t="s">
        <v>4993</v>
      </c>
      <c r="C5455" s="386"/>
      <c r="D5455" s="393">
        <v>146396.32800000001</v>
      </c>
      <c r="E5455" s="393">
        <v>98788.914000000004</v>
      </c>
      <c r="F5455" s="387">
        <v>1.4819100000000001</v>
      </c>
      <c r="G5455">
        <v>4.5190863479494876</v>
      </c>
      <c r="H5455" s="13">
        <v>120</v>
      </c>
      <c r="I5455">
        <v>10</v>
      </c>
    </row>
    <row r="5456" spans="1:9" x14ac:dyDescent="0.25">
      <c r="A5456" s="386" t="s">
        <v>4981</v>
      </c>
      <c r="B5456" s="386" t="s">
        <v>4993</v>
      </c>
      <c r="C5456" s="386"/>
      <c r="D5456" s="395">
        <v>180842.34400000001</v>
      </c>
      <c r="E5456" s="395">
        <v>113958.281</v>
      </c>
      <c r="F5456" s="386">
        <v>1.5869200000000001</v>
      </c>
      <c r="G5456">
        <v>4.5248966105131334</v>
      </c>
      <c r="H5456" s="12">
        <v>60</v>
      </c>
      <c r="I5456">
        <v>10</v>
      </c>
    </row>
    <row r="5457" spans="1:9" x14ac:dyDescent="0.25">
      <c r="A5457" s="387" t="s">
        <v>4982</v>
      </c>
      <c r="B5457" s="386" t="s">
        <v>4993</v>
      </c>
      <c r="C5457" s="386"/>
      <c r="D5457" s="393">
        <v>168361.70300000001</v>
      </c>
      <c r="E5457" s="393">
        <v>108744.281</v>
      </c>
      <c r="F5457" s="387">
        <v>1.5482400000000001</v>
      </c>
      <c r="G5457">
        <v>4.5613515083273519</v>
      </c>
      <c r="H5457" s="13">
        <v>60</v>
      </c>
      <c r="I5457">
        <v>10</v>
      </c>
    </row>
    <row r="5458" spans="1:9" x14ac:dyDescent="0.25">
      <c r="A5458" s="386" t="s">
        <v>4983</v>
      </c>
      <c r="B5458" s="386" t="s">
        <v>4993</v>
      </c>
      <c r="C5458" s="386"/>
      <c r="D5458" s="395">
        <v>185785.46900000001</v>
      </c>
      <c r="E5458" s="395">
        <v>112827.69500000001</v>
      </c>
      <c r="F5458" s="386">
        <v>1.64663</v>
      </c>
      <c r="G5458">
        <v>4.6244855517552041</v>
      </c>
      <c r="H5458" s="12">
        <v>60</v>
      </c>
      <c r="I5458">
        <v>10</v>
      </c>
    </row>
    <row r="5459" spans="1:9" x14ac:dyDescent="0.25">
      <c r="A5459" s="387" t="s">
        <v>4984</v>
      </c>
      <c r="B5459" s="386" t="s">
        <v>4993</v>
      </c>
      <c r="C5459" s="386"/>
      <c r="D5459" s="393">
        <v>164320.34400000001</v>
      </c>
      <c r="E5459" s="393">
        <v>101539.164</v>
      </c>
      <c r="F5459" s="387">
        <v>1.6183000000000001</v>
      </c>
      <c r="G5459">
        <v>4.5444778360883751</v>
      </c>
      <c r="H5459" s="13">
        <v>30</v>
      </c>
      <c r="I5459">
        <v>10</v>
      </c>
    </row>
    <row r="5460" spans="1:9" x14ac:dyDescent="0.25">
      <c r="A5460" s="386" t="s">
        <v>4985</v>
      </c>
      <c r="B5460" s="386" t="s">
        <v>4993</v>
      </c>
      <c r="C5460" s="386"/>
      <c r="D5460" s="395">
        <v>161240.07800000001</v>
      </c>
      <c r="E5460" s="395">
        <v>100998.81299999999</v>
      </c>
      <c r="F5460" s="386">
        <v>1.59646</v>
      </c>
      <c r="G5460">
        <v>4.5920214494983442</v>
      </c>
      <c r="H5460" s="12">
        <v>30</v>
      </c>
      <c r="I5460">
        <v>10</v>
      </c>
    </row>
    <row r="5461" spans="1:9" x14ac:dyDescent="0.25">
      <c r="A5461" s="387" t="s">
        <v>4986</v>
      </c>
      <c r="B5461" s="386" t="s">
        <v>4993</v>
      </c>
      <c r="C5461" s="386"/>
      <c r="D5461" s="393">
        <v>152627.90599999999</v>
      </c>
      <c r="E5461" s="393">
        <v>97382.702999999994</v>
      </c>
      <c r="F5461" s="387">
        <v>1.5672999999999999</v>
      </c>
      <c r="G5461">
        <v>4.5751090678923214</v>
      </c>
      <c r="H5461" s="13">
        <v>30</v>
      </c>
      <c r="I5461">
        <v>10</v>
      </c>
    </row>
    <row r="5462" spans="1:9" x14ac:dyDescent="0.25">
      <c r="A5462" s="386" t="s">
        <v>4987</v>
      </c>
      <c r="B5462" s="386" t="s">
        <v>4993</v>
      </c>
      <c r="C5462" s="386"/>
      <c r="D5462" s="395">
        <v>175534.391</v>
      </c>
      <c r="E5462" s="395">
        <v>109106.742</v>
      </c>
      <c r="F5462" s="386">
        <v>1.60883</v>
      </c>
      <c r="G5462">
        <v>4.5386088151647961</v>
      </c>
      <c r="H5462" s="12">
        <v>15</v>
      </c>
      <c r="I5462">
        <v>10</v>
      </c>
    </row>
    <row r="5463" spans="1:9" x14ac:dyDescent="0.25">
      <c r="A5463" s="387" t="s">
        <v>4988</v>
      </c>
      <c r="B5463" s="386" t="s">
        <v>4993</v>
      </c>
      <c r="C5463" s="386"/>
      <c r="D5463" s="393">
        <v>173662.81299999999</v>
      </c>
      <c r="E5463" s="393">
        <v>106885.586</v>
      </c>
      <c r="F5463" s="387">
        <v>1.6247499999999999</v>
      </c>
      <c r="G5463">
        <v>4.6095867655945559</v>
      </c>
      <c r="H5463" s="13">
        <v>15</v>
      </c>
      <c r="I5463">
        <v>10</v>
      </c>
    </row>
    <row r="5464" spans="1:9" x14ac:dyDescent="0.25">
      <c r="A5464" s="386" t="s">
        <v>4989</v>
      </c>
      <c r="B5464" s="386" t="s">
        <v>4993</v>
      </c>
      <c r="C5464" s="386"/>
      <c r="D5464" s="395">
        <v>161753.03099999999</v>
      </c>
      <c r="E5464" s="395">
        <v>103369.242</v>
      </c>
      <c r="F5464" s="386">
        <v>1.56481</v>
      </c>
      <c r="G5464">
        <v>4.5735190817012068</v>
      </c>
      <c r="H5464" s="12">
        <v>15</v>
      </c>
      <c r="I5464">
        <v>10</v>
      </c>
    </row>
    <row r="5465" spans="1:9" x14ac:dyDescent="0.25">
      <c r="A5465" s="387" t="s">
        <v>4990</v>
      </c>
      <c r="B5465" s="386" t="s">
        <v>4993</v>
      </c>
      <c r="C5465" s="386"/>
      <c r="D5465" s="393">
        <v>175840.625</v>
      </c>
      <c r="E5465" s="393">
        <v>102259.30499999999</v>
      </c>
      <c r="F5465" s="387">
        <v>1.71956</v>
      </c>
      <c r="G5465">
        <v>4.6051701859880918</v>
      </c>
      <c r="H5465" s="13">
        <v>0</v>
      </c>
      <c r="I5465">
        <v>10</v>
      </c>
    </row>
    <row r="5466" spans="1:9" x14ac:dyDescent="0.25">
      <c r="A5466" s="386" t="s">
        <v>4991</v>
      </c>
      <c r="B5466" s="386" t="s">
        <v>4993</v>
      </c>
      <c r="C5466" s="386"/>
      <c r="D5466" s="395">
        <v>170435.90599999999</v>
      </c>
      <c r="E5466" s="395">
        <v>105364.266</v>
      </c>
      <c r="F5466" s="386">
        <v>1.6175900000000001</v>
      </c>
      <c r="G5466">
        <v>4.6051701859880918</v>
      </c>
      <c r="H5466" s="12">
        <v>0</v>
      </c>
      <c r="I5466">
        <v>10</v>
      </c>
    </row>
    <row r="5467" spans="1:9" x14ac:dyDescent="0.25">
      <c r="A5467" s="387" t="s">
        <v>4992</v>
      </c>
      <c r="B5467" s="386" t="s">
        <v>4993</v>
      </c>
      <c r="C5467" s="386"/>
      <c r="D5467" s="393">
        <v>163814.15599999999</v>
      </c>
      <c r="E5467" s="393">
        <v>101424.80499999999</v>
      </c>
      <c r="F5467" s="387">
        <v>1.61513</v>
      </c>
      <c r="G5467">
        <v>4.6051701859880918</v>
      </c>
      <c r="H5467" s="13">
        <v>0</v>
      </c>
      <c r="I5467">
        <v>10</v>
      </c>
    </row>
    <row r="5468" spans="1:9" x14ac:dyDescent="0.25">
      <c r="A5468" s="386" t="s">
        <v>4880</v>
      </c>
      <c r="B5468" s="386" t="s">
        <v>4993</v>
      </c>
      <c r="C5468" s="386"/>
      <c r="D5468" s="395">
        <v>1.0269999999999999</v>
      </c>
      <c r="E5468" s="395">
        <v>87426.172000000006</v>
      </c>
      <c r="F5468" s="386">
        <v>1.0000000000000001E-5</v>
      </c>
      <c r="I5468">
        <v>1</v>
      </c>
    </row>
    <row r="5469" spans="1:9" x14ac:dyDescent="0.25">
      <c r="A5469" s="387" t="s">
        <v>4882</v>
      </c>
      <c r="B5469" s="387" t="s">
        <v>4993</v>
      </c>
      <c r="C5469" s="387"/>
      <c r="D5469" s="393">
        <v>0.34899999999999998</v>
      </c>
      <c r="E5469" s="393">
        <v>76588.616999999998</v>
      </c>
      <c r="F5469" s="387">
        <v>0</v>
      </c>
      <c r="I5469">
        <v>1</v>
      </c>
    </row>
    <row r="5470" spans="1:9" x14ac:dyDescent="0.25">
      <c r="A5470" s="386" t="s">
        <v>4883</v>
      </c>
      <c r="B5470" s="386" t="s">
        <v>4993</v>
      </c>
      <c r="C5470" s="386"/>
      <c r="D5470" s="395">
        <v>0</v>
      </c>
      <c r="E5470" s="395">
        <v>87517.75</v>
      </c>
      <c r="F5470" s="386">
        <v>0</v>
      </c>
      <c r="I5470">
        <v>1</v>
      </c>
    </row>
    <row r="5471" spans="1:9" x14ac:dyDescent="0.25">
      <c r="A5471" s="387" t="s">
        <v>5009</v>
      </c>
      <c r="B5471" s="387" t="s">
        <v>4993</v>
      </c>
      <c r="C5471" s="387"/>
      <c r="D5471" s="393">
        <v>18053.787</v>
      </c>
      <c r="E5471" s="393">
        <v>99104.687999999995</v>
      </c>
      <c r="F5471" s="387">
        <v>0.18217</v>
      </c>
      <c r="G5471">
        <v>4.570746660165109</v>
      </c>
      <c r="H5471" s="13">
        <v>120</v>
      </c>
      <c r="I5471">
        <v>1</v>
      </c>
    </row>
    <row r="5472" spans="1:9" x14ac:dyDescent="0.25">
      <c r="A5472" s="386" t="s">
        <v>5010</v>
      </c>
      <c r="B5472" s="386" t="s">
        <v>4993</v>
      </c>
      <c r="C5472" s="386"/>
      <c r="D5472" s="395">
        <v>16590.846000000001</v>
      </c>
      <c r="E5472" s="395">
        <v>97345.18</v>
      </c>
      <c r="F5472" s="386">
        <v>0.17043</v>
      </c>
      <c r="G5472">
        <v>4.4756858544829301</v>
      </c>
      <c r="H5472" s="12">
        <v>120</v>
      </c>
      <c r="I5472">
        <v>1</v>
      </c>
    </row>
    <row r="5473" spans="1:9" x14ac:dyDescent="0.25">
      <c r="A5473" s="387" t="s">
        <v>5011</v>
      </c>
      <c r="B5473" s="387" t="s">
        <v>4993</v>
      </c>
      <c r="C5473" s="387"/>
      <c r="D5473" s="393">
        <v>18434.988000000001</v>
      </c>
      <c r="E5473" s="393">
        <v>107723.766</v>
      </c>
      <c r="F5473" s="387">
        <v>0.17113</v>
      </c>
      <c r="G5473">
        <v>4.4443356381513706</v>
      </c>
      <c r="H5473" s="13">
        <v>120</v>
      </c>
      <c r="I5473">
        <v>1</v>
      </c>
    </row>
    <row r="5474" spans="1:9" x14ac:dyDescent="0.25">
      <c r="A5474" s="386" t="s">
        <v>5012</v>
      </c>
      <c r="B5474" s="386" t="s">
        <v>4993</v>
      </c>
      <c r="C5474" s="386"/>
      <c r="D5474" s="395">
        <v>20597.445</v>
      </c>
      <c r="E5474" s="395">
        <v>112600.92200000001</v>
      </c>
      <c r="F5474" s="386">
        <v>0.18292</v>
      </c>
      <c r="G5474">
        <v>4.5748553169378967</v>
      </c>
      <c r="H5474" s="12">
        <v>60</v>
      </c>
      <c r="I5474">
        <v>1</v>
      </c>
    </row>
    <row r="5475" spans="1:9" x14ac:dyDescent="0.25">
      <c r="A5475" s="387" t="s">
        <v>5013</v>
      </c>
      <c r="B5475" s="387" t="s">
        <v>4993</v>
      </c>
      <c r="C5475" s="387"/>
      <c r="D5475" s="393">
        <v>20031.901999999998</v>
      </c>
      <c r="E5475" s="393">
        <v>109553.05499999999</v>
      </c>
      <c r="F5475" s="387">
        <v>0.18285000000000001</v>
      </c>
      <c r="G5475">
        <v>4.5460286723594656</v>
      </c>
      <c r="H5475" s="13">
        <v>60</v>
      </c>
      <c r="I5475">
        <v>1</v>
      </c>
    </row>
    <row r="5476" spans="1:9" x14ac:dyDescent="0.25">
      <c r="A5476" s="386" t="s">
        <v>5014</v>
      </c>
      <c r="B5476" s="386" t="s">
        <v>4993</v>
      </c>
      <c r="C5476" s="386"/>
      <c r="D5476" s="395">
        <v>20226.93</v>
      </c>
      <c r="E5476" s="395">
        <v>109851.125</v>
      </c>
      <c r="F5476" s="386">
        <v>0.18412999999999999</v>
      </c>
      <c r="G5476">
        <v>4.5175555416844926</v>
      </c>
      <c r="H5476" s="12">
        <v>60</v>
      </c>
      <c r="I5476">
        <v>1</v>
      </c>
    </row>
    <row r="5477" spans="1:9" x14ac:dyDescent="0.25">
      <c r="A5477" s="387" t="s">
        <v>5015</v>
      </c>
      <c r="B5477" s="387" t="s">
        <v>4993</v>
      </c>
      <c r="C5477" s="387"/>
      <c r="D5477" s="393">
        <v>20653.817999999999</v>
      </c>
      <c r="E5477" s="393">
        <v>110553.633</v>
      </c>
      <c r="F5477" s="387">
        <v>0.18682000000000001</v>
      </c>
      <c r="G5477">
        <v>4.5959523850156199</v>
      </c>
      <c r="H5477" s="13">
        <v>30</v>
      </c>
      <c r="I5477">
        <v>1</v>
      </c>
    </row>
    <row r="5478" spans="1:9" x14ac:dyDescent="0.25">
      <c r="A5478" s="386" t="s">
        <v>5016</v>
      </c>
      <c r="B5478" s="386" t="s">
        <v>4993</v>
      </c>
      <c r="C5478" s="386"/>
      <c r="D5478" s="395">
        <v>19108.826000000001</v>
      </c>
      <c r="E5478" s="395">
        <v>107475.273</v>
      </c>
      <c r="F5478" s="386">
        <v>0.17780000000000001</v>
      </c>
      <c r="G5478">
        <v>4.5180213330565353</v>
      </c>
      <c r="H5478" s="12">
        <v>30</v>
      </c>
      <c r="I5478">
        <v>1</v>
      </c>
    </row>
    <row r="5479" spans="1:9" x14ac:dyDescent="0.25">
      <c r="A5479" s="387" t="s">
        <v>5017</v>
      </c>
      <c r="B5479" s="387" t="s">
        <v>4993</v>
      </c>
      <c r="C5479" s="387"/>
      <c r="D5479" s="393">
        <v>17590.098000000002</v>
      </c>
      <c r="E5479" s="393">
        <v>96920.187999999995</v>
      </c>
      <c r="F5479" s="387">
        <v>0.18149000000000001</v>
      </c>
      <c r="G5479">
        <v>4.5031138042357917</v>
      </c>
      <c r="H5479" s="13">
        <v>30</v>
      </c>
      <c r="I5479">
        <v>1</v>
      </c>
    </row>
    <row r="5480" spans="1:9" x14ac:dyDescent="0.25">
      <c r="A5480" s="386" t="s">
        <v>5018</v>
      </c>
      <c r="B5480" s="386" t="s">
        <v>4993</v>
      </c>
      <c r="C5480" s="386"/>
      <c r="D5480" s="395">
        <v>17621.25</v>
      </c>
      <c r="E5480" s="395">
        <v>100383.977</v>
      </c>
      <c r="F5480" s="386">
        <v>0.17554</v>
      </c>
      <c r="G5480">
        <v>4.5336725891759588</v>
      </c>
      <c r="H5480" s="12">
        <v>15</v>
      </c>
      <c r="I5480">
        <v>1</v>
      </c>
    </row>
    <row r="5481" spans="1:9" x14ac:dyDescent="0.25">
      <c r="A5481" s="387" t="s">
        <v>5019</v>
      </c>
      <c r="B5481" s="387" t="s">
        <v>4993</v>
      </c>
      <c r="C5481" s="387"/>
      <c r="D5481" s="393">
        <v>20039.787</v>
      </c>
      <c r="E5481" s="393">
        <v>112950.17200000001</v>
      </c>
      <c r="F5481" s="387">
        <v>0.17741999999999999</v>
      </c>
      <c r="G5481">
        <v>4.5158817729144918</v>
      </c>
      <c r="H5481" s="13">
        <v>15</v>
      </c>
      <c r="I5481">
        <v>1</v>
      </c>
    </row>
    <row r="5482" spans="1:9" x14ac:dyDescent="0.25">
      <c r="A5482" s="386" t="s">
        <v>5020</v>
      </c>
      <c r="B5482" s="386" t="s">
        <v>4993</v>
      </c>
      <c r="C5482" s="386"/>
      <c r="D5482" s="395">
        <v>20148.223000000002</v>
      </c>
      <c r="E5482" s="395">
        <v>111136.844</v>
      </c>
      <c r="F5482" s="386">
        <v>0.18129000000000001</v>
      </c>
      <c r="G5482">
        <v>4.5020111872466924</v>
      </c>
      <c r="H5482" s="12">
        <v>15</v>
      </c>
      <c r="I5482">
        <v>1</v>
      </c>
    </row>
    <row r="5483" spans="1:9" x14ac:dyDescent="0.25">
      <c r="A5483" s="387" t="s">
        <v>5021</v>
      </c>
      <c r="B5483" s="387" t="s">
        <v>4993</v>
      </c>
      <c r="C5483" s="387"/>
      <c r="D5483" s="393">
        <v>19315.442999999999</v>
      </c>
      <c r="E5483" s="393">
        <v>102440.227</v>
      </c>
      <c r="F5483" s="387">
        <v>0.18855</v>
      </c>
      <c r="G5483">
        <v>4.6051701859880918</v>
      </c>
      <c r="H5483" s="13">
        <v>0</v>
      </c>
      <c r="I5483">
        <v>1</v>
      </c>
    </row>
    <row r="5484" spans="1:9" x14ac:dyDescent="0.25">
      <c r="A5484" s="386" t="s">
        <v>5022</v>
      </c>
      <c r="B5484" s="386" t="s">
        <v>4993</v>
      </c>
      <c r="C5484" s="386"/>
      <c r="D5484" s="395">
        <v>20278.532999999999</v>
      </c>
      <c r="E5484" s="395">
        <v>104532.04700000001</v>
      </c>
      <c r="F5484" s="386">
        <v>0.19399</v>
      </c>
      <c r="G5484">
        <v>4.6051701859880918</v>
      </c>
      <c r="H5484" s="12">
        <v>0</v>
      </c>
      <c r="I5484">
        <v>1</v>
      </c>
    </row>
    <row r="5485" spans="1:9" x14ac:dyDescent="0.25">
      <c r="A5485" s="387" t="s">
        <v>5023</v>
      </c>
      <c r="B5485" s="387" t="s">
        <v>4993</v>
      </c>
      <c r="C5485" s="387"/>
      <c r="D5485" s="393">
        <v>20146.330000000002</v>
      </c>
      <c r="E5485" s="393">
        <v>100233.68</v>
      </c>
      <c r="F5485" s="387">
        <v>0.20099</v>
      </c>
      <c r="G5485">
        <v>4.6051701859880918</v>
      </c>
      <c r="H5485" s="13">
        <v>0</v>
      </c>
      <c r="I5485">
        <v>1</v>
      </c>
    </row>
    <row r="5486" spans="1:9" x14ac:dyDescent="0.25">
      <c r="A5486" s="387" t="s">
        <v>4880</v>
      </c>
      <c r="B5486" s="387" t="s">
        <v>5024</v>
      </c>
      <c r="C5486" s="387"/>
      <c r="D5486" s="393">
        <v>0</v>
      </c>
      <c r="E5486" s="393">
        <v>87426.172000000006</v>
      </c>
      <c r="F5486" s="387">
        <v>0</v>
      </c>
      <c r="I5486">
        <v>1</v>
      </c>
    </row>
    <row r="5487" spans="1:9" x14ac:dyDescent="0.25">
      <c r="A5487" s="386" t="s">
        <v>4882</v>
      </c>
      <c r="B5487" s="386" t="s">
        <v>5024</v>
      </c>
      <c r="C5487" s="386"/>
      <c r="D5487" s="395">
        <v>0</v>
      </c>
      <c r="E5487" s="395">
        <v>76588.616999999998</v>
      </c>
      <c r="F5487" s="386">
        <v>0</v>
      </c>
      <c r="I5487">
        <v>1</v>
      </c>
    </row>
    <row r="5488" spans="1:9" x14ac:dyDescent="0.25">
      <c r="A5488" s="387" t="s">
        <v>4883</v>
      </c>
      <c r="B5488" s="387" t="s">
        <v>5024</v>
      </c>
      <c r="C5488" s="387"/>
      <c r="D5488" s="393">
        <v>0.84099999999999997</v>
      </c>
      <c r="E5488" s="393">
        <v>87517.75</v>
      </c>
      <c r="F5488" s="387">
        <v>1.0000000000000001E-5</v>
      </c>
      <c r="I5488">
        <v>1</v>
      </c>
    </row>
    <row r="5489" spans="1:9" x14ac:dyDescent="0.25">
      <c r="A5489" s="386" t="s">
        <v>5025</v>
      </c>
      <c r="B5489" s="386" t="s">
        <v>5024</v>
      </c>
      <c r="C5489" s="386"/>
      <c r="D5489" s="395">
        <v>4263.7579999999998</v>
      </c>
      <c r="E5489" s="395">
        <v>102681.625</v>
      </c>
      <c r="F5489" s="386">
        <v>4.1520000000000001E-2</v>
      </c>
      <c r="G5489" t="s">
        <v>5040</v>
      </c>
      <c r="H5489" s="13">
        <v>120</v>
      </c>
      <c r="I5489">
        <v>1</v>
      </c>
    </row>
    <row r="5490" spans="1:9" x14ac:dyDescent="0.25">
      <c r="A5490" s="387" t="s">
        <v>5026</v>
      </c>
      <c r="B5490" s="387" t="s">
        <v>5024</v>
      </c>
      <c r="C5490" s="387"/>
      <c r="D5490" s="393">
        <v>4092.6669999999999</v>
      </c>
      <c r="E5490" s="393">
        <v>101633.242</v>
      </c>
      <c r="F5490" s="387">
        <v>4.027E-2</v>
      </c>
      <c r="G5490" t="s">
        <v>5041</v>
      </c>
      <c r="H5490" s="12">
        <v>120</v>
      </c>
      <c r="I5490">
        <v>1</v>
      </c>
    </row>
    <row r="5491" spans="1:9" x14ac:dyDescent="0.25">
      <c r="A5491" s="386" t="s">
        <v>5027</v>
      </c>
      <c r="B5491" s="386" t="s">
        <v>5024</v>
      </c>
      <c r="C5491" s="386"/>
      <c r="D5491" s="395">
        <v>2928.3530000000001</v>
      </c>
      <c r="E5491" s="395">
        <v>100615.258</v>
      </c>
      <c r="F5491" s="386">
        <v>2.9100000000000001E-2</v>
      </c>
      <c r="G5491" t="s">
        <v>5042</v>
      </c>
      <c r="H5491" s="13">
        <v>120</v>
      </c>
      <c r="I5491">
        <v>1</v>
      </c>
    </row>
    <row r="5492" spans="1:9" x14ac:dyDescent="0.25">
      <c r="A5492" s="387" t="s">
        <v>5028</v>
      </c>
      <c r="B5492" s="387" t="s">
        <v>5024</v>
      </c>
      <c r="C5492" s="387"/>
      <c r="D5492" s="393">
        <v>7579.5829999999996</v>
      </c>
      <c r="E5492" s="393">
        <v>98606.327999999994</v>
      </c>
      <c r="F5492" s="387">
        <v>7.6869999999999994E-2</v>
      </c>
      <c r="G5492">
        <v>2.3204761919637504</v>
      </c>
      <c r="H5492" s="12">
        <v>60</v>
      </c>
      <c r="I5492">
        <v>1</v>
      </c>
    </row>
    <row r="5493" spans="1:9" x14ac:dyDescent="0.25">
      <c r="A5493" s="386" t="s">
        <v>5029</v>
      </c>
      <c r="B5493" s="386" t="s">
        <v>5024</v>
      </c>
      <c r="C5493" s="386"/>
      <c r="D5493" s="395">
        <v>10043.834999999999</v>
      </c>
      <c r="E5493" s="395">
        <v>110642.68</v>
      </c>
      <c r="F5493" s="386">
        <v>9.078E-2</v>
      </c>
      <c r="G5493">
        <v>2.4585483301896578</v>
      </c>
      <c r="H5493" s="13">
        <v>60</v>
      </c>
      <c r="I5493">
        <v>1</v>
      </c>
    </row>
    <row r="5494" spans="1:9" x14ac:dyDescent="0.25">
      <c r="A5494" s="387" t="s">
        <v>5030</v>
      </c>
      <c r="B5494" s="387" t="s">
        <v>5024</v>
      </c>
      <c r="C5494" s="387"/>
      <c r="D5494" s="393">
        <v>7103.8270000000002</v>
      </c>
      <c r="E5494" s="393">
        <v>104715.516</v>
      </c>
      <c r="F5494" s="387">
        <v>6.7839999999999998E-2</v>
      </c>
      <c r="G5494">
        <v>2.1488781542483437</v>
      </c>
      <c r="H5494" s="12">
        <v>60</v>
      </c>
      <c r="I5494">
        <v>1</v>
      </c>
    </row>
    <row r="5495" spans="1:9" x14ac:dyDescent="0.25">
      <c r="A5495" s="386" t="s">
        <v>5031</v>
      </c>
      <c r="B5495" s="386" t="s">
        <v>5024</v>
      </c>
      <c r="C5495" s="386"/>
      <c r="D5495" s="395">
        <v>16753.164000000001</v>
      </c>
      <c r="E5495" s="395">
        <v>95997.047000000006</v>
      </c>
      <c r="F5495" s="386">
        <v>0.17452000000000001</v>
      </c>
      <c r="G5495">
        <v>3.1404241208622627</v>
      </c>
      <c r="H5495" s="13">
        <v>30</v>
      </c>
      <c r="I5495">
        <v>1</v>
      </c>
    </row>
    <row r="5496" spans="1:9" x14ac:dyDescent="0.25">
      <c r="A5496" s="387" t="s">
        <v>5032</v>
      </c>
      <c r="B5496" s="387" t="s">
        <v>5024</v>
      </c>
      <c r="C5496" s="387"/>
      <c r="D5496" s="393">
        <v>15675.886</v>
      </c>
      <c r="E5496" s="393">
        <v>90376.851999999999</v>
      </c>
      <c r="F5496" s="387">
        <v>0.17344999999999999</v>
      </c>
      <c r="G5496">
        <v>3.1060162080398066</v>
      </c>
      <c r="H5496" s="12">
        <v>30</v>
      </c>
      <c r="I5496">
        <v>1</v>
      </c>
    </row>
    <row r="5497" spans="1:9" x14ac:dyDescent="0.25">
      <c r="A5497" s="386" t="s">
        <v>5033</v>
      </c>
      <c r="B5497" s="386" t="s">
        <v>5024</v>
      </c>
      <c r="C5497" s="386"/>
      <c r="D5497" s="395">
        <v>15447.423000000001</v>
      </c>
      <c r="E5497" s="395">
        <v>95984.93</v>
      </c>
      <c r="F5497" s="386">
        <v>0.16094</v>
      </c>
      <c r="G5497">
        <v>3.0127862120431179</v>
      </c>
      <c r="H5497" s="13">
        <v>30</v>
      </c>
      <c r="I5497">
        <v>1</v>
      </c>
    </row>
    <row r="5498" spans="1:9" x14ac:dyDescent="0.25">
      <c r="A5498" s="387" t="s">
        <v>5034</v>
      </c>
      <c r="B5498" s="387" t="s">
        <v>5024</v>
      </c>
      <c r="C5498" s="387"/>
      <c r="D5498" s="393">
        <v>23260.625</v>
      </c>
      <c r="E5498" s="393">
        <v>97705.164000000004</v>
      </c>
      <c r="F5498" s="387">
        <v>0.23807</v>
      </c>
      <c r="G5498">
        <v>3.4509546192891394</v>
      </c>
      <c r="H5498" s="12">
        <v>15</v>
      </c>
      <c r="I5498">
        <v>1</v>
      </c>
    </row>
    <row r="5499" spans="1:9" x14ac:dyDescent="0.25">
      <c r="A5499" s="386" t="s">
        <v>5035</v>
      </c>
      <c r="B5499" s="386" t="s">
        <v>5024</v>
      </c>
      <c r="C5499" s="386"/>
      <c r="D5499" s="395">
        <v>22645.766</v>
      </c>
      <c r="E5499" s="395">
        <v>93678.304999999993</v>
      </c>
      <c r="F5499" s="386">
        <v>0.24174000000000001</v>
      </c>
      <c r="G5499">
        <v>3.4379950320598813</v>
      </c>
      <c r="H5499" s="13">
        <v>15</v>
      </c>
      <c r="I5499">
        <v>1</v>
      </c>
    </row>
    <row r="5500" spans="1:9" x14ac:dyDescent="0.25">
      <c r="A5500" s="387" t="s">
        <v>5036</v>
      </c>
      <c r="B5500" s="387" t="s">
        <v>5024</v>
      </c>
      <c r="C5500" s="387"/>
      <c r="D5500" s="393">
        <v>20730.776999999998</v>
      </c>
      <c r="E5500" s="393">
        <v>90724.077999999994</v>
      </c>
      <c r="F5500" s="387">
        <v>0.22850000000000001</v>
      </c>
      <c r="G5500">
        <v>3.3632969215278012</v>
      </c>
      <c r="H5500" s="12">
        <v>15</v>
      </c>
      <c r="I5500">
        <v>1</v>
      </c>
    </row>
    <row r="5501" spans="1:9" x14ac:dyDescent="0.25">
      <c r="A5501" s="386" t="s">
        <v>5037</v>
      </c>
      <c r="B5501" s="386" t="s">
        <v>5024</v>
      </c>
      <c r="C5501" s="386"/>
      <c r="D5501" s="395">
        <v>69355.141000000003</v>
      </c>
      <c r="E5501" s="395">
        <v>91856.710999999996</v>
      </c>
      <c r="F5501" s="386">
        <v>0.75504000000000004</v>
      </c>
      <c r="G5501">
        <v>4.6051701859880918</v>
      </c>
      <c r="H5501" s="13">
        <v>0</v>
      </c>
      <c r="I5501">
        <v>1</v>
      </c>
    </row>
    <row r="5502" spans="1:9" x14ac:dyDescent="0.25">
      <c r="A5502" s="387" t="s">
        <v>5038</v>
      </c>
      <c r="B5502" s="387" t="s">
        <v>5024</v>
      </c>
      <c r="C5502" s="387"/>
      <c r="D5502" s="393">
        <v>69999.851999999999</v>
      </c>
      <c r="E5502" s="393">
        <v>90127.460999999996</v>
      </c>
      <c r="F5502" s="387">
        <v>0.77668000000000004</v>
      </c>
      <c r="G5502">
        <v>4.6051701859880918</v>
      </c>
      <c r="H5502" s="12">
        <v>0</v>
      </c>
      <c r="I5502">
        <v>1</v>
      </c>
    </row>
    <row r="5503" spans="1:9" x14ac:dyDescent="0.25">
      <c r="A5503" s="386" t="s">
        <v>5039</v>
      </c>
      <c r="B5503" s="386" t="s">
        <v>5024</v>
      </c>
      <c r="C5503" s="386"/>
      <c r="D5503" s="395">
        <v>67878.25</v>
      </c>
      <c r="E5503" s="395">
        <v>85804.726999999999</v>
      </c>
      <c r="F5503" s="386">
        <v>0.79108000000000001</v>
      </c>
      <c r="G5503">
        <v>4.6051701859880918</v>
      </c>
      <c r="H5503" s="13">
        <v>0</v>
      </c>
      <c r="I5503">
        <v>1</v>
      </c>
    </row>
    <row r="5504" spans="1:9" x14ac:dyDescent="0.25">
      <c r="A5504" s="387" t="s">
        <v>4880</v>
      </c>
      <c r="B5504" s="386" t="s">
        <v>5024</v>
      </c>
      <c r="C5504" s="386"/>
      <c r="D5504" s="393">
        <v>0</v>
      </c>
      <c r="E5504" s="393">
        <v>87426.172000000006</v>
      </c>
      <c r="F5504" s="387">
        <v>0</v>
      </c>
      <c r="I5504">
        <v>10</v>
      </c>
    </row>
    <row r="5505" spans="1:9" x14ac:dyDescent="0.25">
      <c r="A5505" s="386" t="s">
        <v>4882</v>
      </c>
      <c r="B5505" s="386" t="s">
        <v>5024</v>
      </c>
      <c r="C5505" s="386"/>
      <c r="D5505" s="395">
        <v>0</v>
      </c>
      <c r="E5505" s="395">
        <v>76588.616999999998</v>
      </c>
      <c r="F5505" s="386">
        <v>0</v>
      </c>
      <c r="I5505">
        <v>10</v>
      </c>
    </row>
    <row r="5506" spans="1:9" x14ac:dyDescent="0.25">
      <c r="A5506" s="387" t="s">
        <v>4883</v>
      </c>
      <c r="B5506" s="386" t="s">
        <v>5024</v>
      </c>
      <c r="C5506" s="386"/>
      <c r="D5506" s="393">
        <v>0.84099999999999997</v>
      </c>
      <c r="E5506" s="393">
        <v>87517.75</v>
      </c>
      <c r="F5506" s="387">
        <v>1.0000000000000001E-5</v>
      </c>
      <c r="I5506">
        <v>10</v>
      </c>
    </row>
    <row r="5507" spans="1:9" x14ac:dyDescent="0.25">
      <c r="A5507" s="386" t="s">
        <v>5043</v>
      </c>
      <c r="B5507" s="386" t="s">
        <v>5024</v>
      </c>
      <c r="C5507" s="386"/>
      <c r="D5507" s="395">
        <v>60600.438000000002</v>
      </c>
      <c r="E5507" s="395">
        <v>105203.06299999999</v>
      </c>
      <c r="F5507" s="386">
        <v>0.57603000000000004</v>
      </c>
      <c r="G5507">
        <v>2.4637059636946339</v>
      </c>
      <c r="H5507" s="13">
        <v>120</v>
      </c>
      <c r="I5507">
        <v>10</v>
      </c>
    </row>
    <row r="5508" spans="1:9" x14ac:dyDescent="0.25">
      <c r="A5508" s="387" t="s">
        <v>5044</v>
      </c>
      <c r="B5508" s="386" t="s">
        <v>5024</v>
      </c>
      <c r="C5508" s="386"/>
      <c r="D5508" s="393">
        <v>73619.047000000006</v>
      </c>
      <c r="E5508" s="393">
        <v>100541.914</v>
      </c>
      <c r="F5508" s="387">
        <v>0.73221999999999998</v>
      </c>
      <c r="G5508">
        <v>2.7469747980403127</v>
      </c>
      <c r="H5508" s="12">
        <v>120</v>
      </c>
      <c r="I5508">
        <v>10</v>
      </c>
    </row>
    <row r="5509" spans="1:9" x14ac:dyDescent="0.25">
      <c r="A5509" s="386" t="s">
        <v>5045</v>
      </c>
      <c r="B5509" s="386" t="s">
        <v>5024</v>
      </c>
      <c r="C5509" s="386"/>
      <c r="D5509" s="395">
        <v>81396.851999999999</v>
      </c>
      <c r="E5509" s="395">
        <v>102256.211</v>
      </c>
      <c r="F5509" s="386">
        <v>0.79601</v>
      </c>
      <c r="G5509">
        <v>2.8172440975593647</v>
      </c>
      <c r="H5509" s="13">
        <v>120</v>
      </c>
      <c r="I5509">
        <v>10</v>
      </c>
    </row>
    <row r="5510" spans="1:9" x14ac:dyDescent="0.25">
      <c r="A5510" s="387" t="s">
        <v>5046</v>
      </c>
      <c r="B5510" s="386" t="s">
        <v>5024</v>
      </c>
      <c r="C5510" s="386"/>
      <c r="D5510" s="393">
        <v>139469.984</v>
      </c>
      <c r="E5510" s="393">
        <v>116142.969</v>
      </c>
      <c r="F5510" s="387">
        <v>1.20085</v>
      </c>
      <c r="G5510">
        <v>3.1983341503184284</v>
      </c>
      <c r="H5510" s="12">
        <v>60</v>
      </c>
      <c r="I5510">
        <v>10</v>
      </c>
    </row>
    <row r="5511" spans="1:9" x14ac:dyDescent="0.25">
      <c r="A5511" s="386" t="s">
        <v>5047</v>
      </c>
      <c r="B5511" s="386" t="s">
        <v>5024</v>
      </c>
      <c r="C5511" s="386"/>
      <c r="D5511" s="395">
        <v>132027.40599999999</v>
      </c>
      <c r="E5511" s="395">
        <v>102648.008</v>
      </c>
      <c r="F5511" s="386">
        <v>1.2862100000000001</v>
      </c>
      <c r="G5511">
        <v>3.310350932076584</v>
      </c>
      <c r="H5511" s="13">
        <v>60</v>
      </c>
      <c r="I5511">
        <v>10</v>
      </c>
    </row>
    <row r="5512" spans="1:9" x14ac:dyDescent="0.25">
      <c r="A5512" s="387" t="s">
        <v>5048</v>
      </c>
      <c r="B5512" s="386" t="s">
        <v>5024</v>
      </c>
      <c r="C5512" s="386"/>
      <c r="D5512" s="393">
        <v>142035.82800000001</v>
      </c>
      <c r="E5512" s="393">
        <v>102746.859</v>
      </c>
      <c r="F5512" s="387">
        <v>1.38239</v>
      </c>
      <c r="G5512">
        <v>3.3692032894822224</v>
      </c>
      <c r="H5512" s="12">
        <v>60</v>
      </c>
      <c r="I5512">
        <v>10</v>
      </c>
    </row>
    <row r="5513" spans="1:9" x14ac:dyDescent="0.25">
      <c r="A5513" s="386" t="s">
        <v>5049</v>
      </c>
      <c r="B5513" s="386" t="s">
        <v>5024</v>
      </c>
      <c r="C5513" s="386"/>
      <c r="D5513" s="395">
        <v>211231.31299999999</v>
      </c>
      <c r="E5513" s="395">
        <v>105366.523</v>
      </c>
      <c r="F5513" s="386">
        <v>2.0047299999999999</v>
      </c>
      <c r="G5513">
        <v>3.7108150123695061</v>
      </c>
      <c r="H5513" s="13">
        <v>30</v>
      </c>
      <c r="I5513">
        <v>10</v>
      </c>
    </row>
    <row r="5514" spans="1:9" x14ac:dyDescent="0.25">
      <c r="A5514" s="387" t="s">
        <v>5050</v>
      </c>
      <c r="B5514" s="386" t="s">
        <v>5024</v>
      </c>
      <c r="C5514" s="386"/>
      <c r="D5514" s="393">
        <v>216060.78099999999</v>
      </c>
      <c r="E5514" s="393">
        <v>97673.422000000006</v>
      </c>
      <c r="F5514" s="387">
        <v>2.2120700000000002</v>
      </c>
      <c r="G5514">
        <v>3.8525808359879763</v>
      </c>
      <c r="H5514" s="12">
        <v>30</v>
      </c>
      <c r="I5514">
        <v>10</v>
      </c>
    </row>
    <row r="5515" spans="1:9" x14ac:dyDescent="0.25">
      <c r="A5515" s="386" t="s">
        <v>5051</v>
      </c>
      <c r="B5515" s="386" t="s">
        <v>5024</v>
      </c>
      <c r="C5515" s="386"/>
      <c r="D5515" s="395">
        <v>241720.82800000001</v>
      </c>
      <c r="E5515" s="395">
        <v>108299.625</v>
      </c>
      <c r="F5515" s="386">
        <v>2.2319599999999999</v>
      </c>
      <c r="G5515">
        <v>3.8482704452775436</v>
      </c>
      <c r="H5515" s="13">
        <v>30</v>
      </c>
      <c r="I5515">
        <v>10</v>
      </c>
    </row>
    <row r="5516" spans="1:9" x14ac:dyDescent="0.25">
      <c r="A5516" s="387" t="s">
        <v>5052</v>
      </c>
      <c r="B5516" s="386" t="s">
        <v>5024</v>
      </c>
      <c r="C5516" s="386"/>
      <c r="D5516" s="393">
        <v>316757.375</v>
      </c>
      <c r="E5516" s="393">
        <v>112064.109</v>
      </c>
      <c r="F5516" s="387">
        <v>2.8265699999999998</v>
      </c>
      <c r="G5516">
        <v>4.0543700699076419</v>
      </c>
      <c r="H5516" s="12">
        <v>15</v>
      </c>
      <c r="I5516">
        <v>10</v>
      </c>
    </row>
    <row r="5517" spans="1:9" x14ac:dyDescent="0.25">
      <c r="A5517" s="386" t="s">
        <v>5053</v>
      </c>
      <c r="B5517" s="386" t="s">
        <v>5024</v>
      </c>
      <c r="C5517" s="386"/>
      <c r="D5517" s="395">
        <v>281610.34399999998</v>
      </c>
      <c r="E5517" s="395">
        <v>98021.75</v>
      </c>
      <c r="F5517" s="386">
        <v>2.8729399999999998</v>
      </c>
      <c r="G5517">
        <v>4.1139883495778005</v>
      </c>
      <c r="H5517" s="13">
        <v>15</v>
      </c>
      <c r="I5517">
        <v>10</v>
      </c>
    </row>
    <row r="5518" spans="1:9" x14ac:dyDescent="0.25">
      <c r="A5518" s="387" t="s">
        <v>5054</v>
      </c>
      <c r="B5518" s="386" t="s">
        <v>5024</v>
      </c>
      <c r="C5518" s="386"/>
      <c r="D5518" s="393">
        <v>273618</v>
      </c>
      <c r="E5518" s="393">
        <v>93246.289000000004</v>
      </c>
      <c r="F5518" s="387">
        <v>2.9343599999999999</v>
      </c>
      <c r="G5518">
        <v>4.1218800511364559</v>
      </c>
      <c r="H5518" s="12">
        <v>15</v>
      </c>
      <c r="I5518">
        <v>10</v>
      </c>
    </row>
    <row r="5519" spans="1:9" x14ac:dyDescent="0.25">
      <c r="A5519" s="386" t="s">
        <v>5055</v>
      </c>
      <c r="B5519" s="386" t="s">
        <v>5024</v>
      </c>
      <c r="C5519" s="386"/>
      <c r="D5519" s="395">
        <v>440975.875</v>
      </c>
      <c r="E5519" s="395">
        <v>89938.523000000001</v>
      </c>
      <c r="F5519" s="386">
        <v>4.9030800000000001</v>
      </c>
      <c r="G5519">
        <v>4.6051701859880918</v>
      </c>
      <c r="H5519" s="13">
        <v>0</v>
      </c>
      <c r="I5519">
        <v>10</v>
      </c>
    </row>
    <row r="5520" spans="1:9" x14ac:dyDescent="0.25">
      <c r="A5520" s="387" t="s">
        <v>5056</v>
      </c>
      <c r="B5520" s="386" t="s">
        <v>5024</v>
      </c>
      <c r="C5520" s="386"/>
      <c r="D5520" s="393">
        <v>417166.59399999998</v>
      </c>
      <c r="E5520" s="393">
        <v>88851.616999999998</v>
      </c>
      <c r="F5520" s="387">
        <v>4.6950900000000004</v>
      </c>
      <c r="G5520">
        <v>4.6051701859880918</v>
      </c>
      <c r="H5520" s="12">
        <v>0</v>
      </c>
      <c r="I5520">
        <v>10</v>
      </c>
    </row>
    <row r="5521" spans="1:9" x14ac:dyDescent="0.25">
      <c r="A5521" s="386" t="s">
        <v>5057</v>
      </c>
      <c r="B5521" s="386" t="s">
        <v>5024</v>
      </c>
      <c r="C5521" s="386"/>
      <c r="D5521" s="395">
        <v>423283.68800000002</v>
      </c>
      <c r="E5521" s="395">
        <v>88966.804999999993</v>
      </c>
      <c r="F5521" s="386">
        <v>4.7577699999999998</v>
      </c>
      <c r="G5521">
        <v>4.6051701859880918</v>
      </c>
      <c r="H5521" s="13">
        <v>0</v>
      </c>
      <c r="I5521">
        <v>10</v>
      </c>
    </row>
    <row r="5522" spans="1:9" x14ac:dyDescent="0.25">
      <c r="A5522" s="386" t="s">
        <v>5058</v>
      </c>
      <c r="B5522" s="386" t="s">
        <v>5059</v>
      </c>
      <c r="C5522" s="386"/>
      <c r="D5522" s="386"/>
      <c r="E5522" s="386">
        <v>71844.633000000002</v>
      </c>
      <c r="F5522" s="386">
        <v>0</v>
      </c>
      <c r="I5522">
        <v>1</v>
      </c>
    </row>
    <row r="5523" spans="1:9" x14ac:dyDescent="0.25">
      <c r="A5523" s="387" t="s">
        <v>5060</v>
      </c>
      <c r="B5523" s="387" t="s">
        <v>5059</v>
      </c>
      <c r="C5523" s="387"/>
      <c r="D5523" s="387"/>
      <c r="E5523" s="387">
        <v>69453.547000000006</v>
      </c>
      <c r="F5523" s="387">
        <v>0</v>
      </c>
      <c r="I5523">
        <v>1</v>
      </c>
    </row>
    <row r="5524" spans="1:9" x14ac:dyDescent="0.25">
      <c r="A5524" s="386" t="s">
        <v>5061</v>
      </c>
      <c r="B5524" s="386" t="s">
        <v>5059</v>
      </c>
      <c r="C5524" s="386"/>
      <c r="D5524" s="386"/>
      <c r="E5524" s="386">
        <v>65508.313000000002</v>
      </c>
      <c r="F5524" s="386">
        <v>0</v>
      </c>
      <c r="I5524">
        <v>1</v>
      </c>
    </row>
    <row r="5525" spans="1:9" x14ac:dyDescent="0.25">
      <c r="A5525" s="387" t="s">
        <v>5062</v>
      </c>
      <c r="B5525" s="387" t="s">
        <v>5059</v>
      </c>
      <c r="C5525" s="387"/>
      <c r="D5525" s="387">
        <v>221.167</v>
      </c>
      <c r="E5525" s="387">
        <v>69226.414000000004</v>
      </c>
      <c r="F5525" s="387">
        <v>3.1900000000000001E-3</v>
      </c>
      <c r="G5525" t="s">
        <v>5077</v>
      </c>
      <c r="H5525" s="13">
        <v>120</v>
      </c>
      <c r="I5525">
        <v>1</v>
      </c>
    </row>
    <row r="5526" spans="1:9" x14ac:dyDescent="0.25">
      <c r="A5526" s="386" t="s">
        <v>5063</v>
      </c>
      <c r="B5526" s="386" t="s">
        <v>5059</v>
      </c>
      <c r="C5526" s="386"/>
      <c r="D5526" s="386">
        <v>364.77300000000002</v>
      </c>
      <c r="E5526" s="386">
        <v>67128.445000000007</v>
      </c>
      <c r="F5526" s="386">
        <v>5.4299999999999999E-3</v>
      </c>
      <c r="G5526" t="s">
        <v>5078</v>
      </c>
      <c r="H5526" s="12">
        <v>120</v>
      </c>
      <c r="I5526">
        <v>1</v>
      </c>
    </row>
    <row r="5527" spans="1:9" x14ac:dyDescent="0.25">
      <c r="A5527" s="387" t="s">
        <v>5064</v>
      </c>
      <c r="B5527" s="387" t="s">
        <v>5059</v>
      </c>
      <c r="C5527" s="387"/>
      <c r="D5527" s="387">
        <v>335.61599999999999</v>
      </c>
      <c r="E5527" s="387">
        <v>70053.937999999995</v>
      </c>
      <c r="F5527" s="387">
        <v>4.79E-3</v>
      </c>
      <c r="G5527" t="s">
        <v>5079</v>
      </c>
      <c r="H5527" s="13">
        <v>120</v>
      </c>
      <c r="I5527">
        <v>1</v>
      </c>
    </row>
    <row r="5528" spans="1:9" x14ac:dyDescent="0.25">
      <c r="A5528" s="386" t="s">
        <v>5065</v>
      </c>
      <c r="B5528" s="386" t="s">
        <v>5059</v>
      </c>
      <c r="C5528" s="386"/>
      <c r="D5528" s="386">
        <v>528.97799999999995</v>
      </c>
      <c r="E5528" s="386">
        <v>62871.633000000002</v>
      </c>
      <c r="F5528" s="386">
        <v>8.4100000000000008E-3</v>
      </c>
      <c r="G5528" t="s">
        <v>5080</v>
      </c>
      <c r="H5528" s="12">
        <v>60</v>
      </c>
      <c r="I5528">
        <v>1</v>
      </c>
    </row>
    <row r="5529" spans="1:9" x14ac:dyDescent="0.25">
      <c r="A5529" s="387" t="s">
        <v>5066</v>
      </c>
      <c r="B5529" s="387" t="s">
        <v>5059</v>
      </c>
      <c r="C5529" s="387"/>
      <c r="D5529" s="387">
        <v>578.63199999999995</v>
      </c>
      <c r="E5529" s="387">
        <v>70040.952999999994</v>
      </c>
      <c r="F5529" s="387">
        <v>8.26E-3</v>
      </c>
      <c r="G5529" t="s">
        <v>5081</v>
      </c>
      <c r="H5529" s="13">
        <v>60</v>
      </c>
      <c r="I5529">
        <v>1</v>
      </c>
    </row>
    <row r="5530" spans="1:9" x14ac:dyDescent="0.25">
      <c r="A5530" s="386" t="s">
        <v>5067</v>
      </c>
      <c r="B5530" s="386" t="s">
        <v>5059</v>
      </c>
      <c r="C5530" s="386"/>
      <c r="D5530" s="386">
        <v>540.66899999999998</v>
      </c>
      <c r="E5530" s="386">
        <v>71717.108999999997</v>
      </c>
      <c r="F5530" s="386">
        <v>7.5399999999999998E-3</v>
      </c>
      <c r="G5530" t="s">
        <v>5082</v>
      </c>
      <c r="H5530" s="12">
        <v>60</v>
      </c>
      <c r="I5530">
        <v>1</v>
      </c>
    </row>
    <row r="5531" spans="1:9" x14ac:dyDescent="0.25">
      <c r="A5531" s="387" t="s">
        <v>5068</v>
      </c>
      <c r="B5531" s="387" t="s">
        <v>5059</v>
      </c>
      <c r="C5531" s="387"/>
      <c r="D5531" s="387">
        <v>501.892</v>
      </c>
      <c r="E5531" s="387">
        <v>68084.679999999993</v>
      </c>
      <c r="F5531" s="387">
        <v>7.3699999999999998E-3</v>
      </c>
      <c r="G5531">
        <v>0.49258503915782259</v>
      </c>
      <c r="H5531" s="13">
        <v>30</v>
      </c>
      <c r="I5531">
        <v>1</v>
      </c>
    </row>
    <row r="5532" spans="1:9" x14ac:dyDescent="0.25">
      <c r="A5532" s="386" t="s">
        <v>5069</v>
      </c>
      <c r="B5532" s="386" t="s">
        <v>5059</v>
      </c>
      <c r="C5532" s="386"/>
      <c r="D5532" s="386">
        <v>617.61199999999997</v>
      </c>
      <c r="E5532" s="386">
        <v>69356.577999999994</v>
      </c>
      <c r="F5532" s="386">
        <v>8.8999999999999999E-3</v>
      </c>
      <c r="G5532">
        <v>0.64083193663064497</v>
      </c>
      <c r="H5532" s="12">
        <v>30</v>
      </c>
      <c r="I5532">
        <v>1</v>
      </c>
    </row>
    <row r="5533" spans="1:9" x14ac:dyDescent="0.25">
      <c r="A5533" s="387" t="s">
        <v>5070</v>
      </c>
      <c r="B5533" s="387" t="s">
        <v>5059</v>
      </c>
      <c r="C5533" s="387"/>
      <c r="D5533" s="387">
        <v>616.971</v>
      </c>
      <c r="E5533" s="387">
        <v>67688.327999999994</v>
      </c>
      <c r="F5533" s="387">
        <v>9.11E-3</v>
      </c>
      <c r="G5533">
        <v>0.65080712921152317</v>
      </c>
      <c r="H5533" s="13">
        <v>30</v>
      </c>
      <c r="I5533">
        <v>1</v>
      </c>
    </row>
    <row r="5534" spans="1:9" x14ac:dyDescent="0.25">
      <c r="A5534" s="386" t="s">
        <v>5071</v>
      </c>
      <c r="B5534" s="386" t="s">
        <v>5059</v>
      </c>
      <c r="C5534" s="386"/>
      <c r="D5534" s="386">
        <v>837.66300000000001</v>
      </c>
      <c r="E5534" s="386">
        <v>66159.023000000001</v>
      </c>
      <c r="F5534" s="386">
        <v>1.2659999999999999E-2</v>
      </c>
      <c r="G5534">
        <v>1.0336147496726074</v>
      </c>
      <c r="H5534" s="12">
        <v>15</v>
      </c>
      <c r="I5534">
        <v>1</v>
      </c>
    </row>
    <row r="5535" spans="1:9" x14ac:dyDescent="0.25">
      <c r="A5535" s="387" t="s">
        <v>5072</v>
      </c>
      <c r="B5535" s="387" t="s">
        <v>5059</v>
      </c>
      <c r="C5535" s="387"/>
      <c r="D5535" s="387">
        <v>738.02700000000004</v>
      </c>
      <c r="E5535" s="387">
        <v>64671.91</v>
      </c>
      <c r="F5535" s="387">
        <v>1.141E-2</v>
      </c>
      <c r="G5535">
        <v>0.8892708237665351</v>
      </c>
      <c r="H5535" s="13">
        <v>15</v>
      </c>
      <c r="I5535">
        <v>1</v>
      </c>
    </row>
    <row r="5536" spans="1:9" x14ac:dyDescent="0.25">
      <c r="A5536" s="386" t="s">
        <v>5073</v>
      </c>
      <c r="B5536" s="386" t="s">
        <v>5059</v>
      </c>
      <c r="C5536" s="386"/>
      <c r="D5536" s="386">
        <v>694.30799999999999</v>
      </c>
      <c r="E5536" s="386">
        <v>61988.66</v>
      </c>
      <c r="F5536" s="386">
        <v>1.12E-2</v>
      </c>
      <c r="G5536">
        <v>0.85734819624070502</v>
      </c>
      <c r="H5536" s="12">
        <v>15</v>
      </c>
      <c r="I5536">
        <v>1</v>
      </c>
    </row>
    <row r="5537" spans="1:9" x14ac:dyDescent="0.25">
      <c r="A5537" s="387" t="s">
        <v>5074</v>
      </c>
      <c r="B5537" s="387" t="s">
        <v>5059</v>
      </c>
      <c r="C5537" s="387"/>
      <c r="D5537" s="387">
        <v>28809.282999999999</v>
      </c>
      <c r="E5537" s="387">
        <v>63972.578000000001</v>
      </c>
      <c r="F5537" s="387">
        <v>0.45034000000000002</v>
      </c>
      <c r="G5537">
        <v>4.6051701859880918</v>
      </c>
      <c r="H5537" s="13">
        <v>0</v>
      </c>
      <c r="I5537">
        <v>1</v>
      </c>
    </row>
    <row r="5538" spans="1:9" x14ac:dyDescent="0.25">
      <c r="A5538" s="386" t="s">
        <v>5075</v>
      </c>
      <c r="B5538" s="386" t="s">
        <v>5059</v>
      </c>
      <c r="C5538" s="386"/>
      <c r="D5538" s="386">
        <v>29544.828000000001</v>
      </c>
      <c r="E5538" s="386">
        <v>63009.188000000002</v>
      </c>
      <c r="F5538" s="386">
        <v>0.46889999999999998</v>
      </c>
      <c r="G5538">
        <v>4.6051701859880918</v>
      </c>
      <c r="H5538" s="12">
        <v>0</v>
      </c>
      <c r="I5538">
        <v>1</v>
      </c>
    </row>
    <row r="5539" spans="1:9" x14ac:dyDescent="0.25">
      <c r="A5539" s="387" t="s">
        <v>5076</v>
      </c>
      <c r="B5539" s="387" t="s">
        <v>5059</v>
      </c>
      <c r="C5539" s="387"/>
      <c r="D5539" s="387">
        <v>30482.178</v>
      </c>
      <c r="E5539" s="387">
        <v>64145.328000000001</v>
      </c>
      <c r="F5539" s="387">
        <v>0.47520000000000001</v>
      </c>
      <c r="G5539">
        <v>4.6051701859880918</v>
      </c>
      <c r="H5539" s="13">
        <v>0</v>
      </c>
      <c r="I5539">
        <v>1</v>
      </c>
    </row>
    <row r="5540" spans="1:9" x14ac:dyDescent="0.25">
      <c r="A5540" s="386" t="s">
        <v>5058</v>
      </c>
      <c r="B5540" s="386" t="s">
        <v>5059</v>
      </c>
      <c r="C5540" s="386"/>
      <c r="D5540" s="386"/>
      <c r="E5540" s="386">
        <v>71844.633000000002</v>
      </c>
      <c r="F5540" s="386">
        <v>0</v>
      </c>
      <c r="I5540">
        <v>10</v>
      </c>
    </row>
    <row r="5541" spans="1:9" x14ac:dyDescent="0.25">
      <c r="A5541" s="387" t="s">
        <v>5060</v>
      </c>
      <c r="B5541" s="387" t="s">
        <v>5059</v>
      </c>
      <c r="C5541" s="387"/>
      <c r="D5541" s="387"/>
      <c r="E5541" s="387">
        <v>69453.547000000006</v>
      </c>
      <c r="F5541" s="387">
        <v>0</v>
      </c>
      <c r="I5541">
        <v>10</v>
      </c>
    </row>
    <row r="5542" spans="1:9" x14ac:dyDescent="0.25">
      <c r="A5542" s="386" t="s">
        <v>5061</v>
      </c>
      <c r="B5542" s="386" t="s">
        <v>5059</v>
      </c>
      <c r="C5542" s="386"/>
      <c r="D5542" s="386"/>
      <c r="E5542" s="386">
        <v>65508.313000000002</v>
      </c>
      <c r="F5542" s="386">
        <v>0</v>
      </c>
      <c r="I5542">
        <v>10</v>
      </c>
    </row>
    <row r="5543" spans="1:9" x14ac:dyDescent="0.25">
      <c r="A5543" s="387" t="s">
        <v>5083</v>
      </c>
      <c r="B5543" s="387" t="s">
        <v>5059</v>
      </c>
      <c r="C5543" s="387"/>
      <c r="D5543" s="387">
        <v>931.87599999999998</v>
      </c>
      <c r="E5543" s="387">
        <v>63868.063000000002</v>
      </c>
      <c r="F5543" s="387">
        <v>1.4590000000000001E-2</v>
      </c>
      <c r="G5543" t="s">
        <v>5098</v>
      </c>
      <c r="H5543" s="13">
        <v>120</v>
      </c>
      <c r="I5543">
        <v>10</v>
      </c>
    </row>
    <row r="5544" spans="1:9" x14ac:dyDescent="0.25">
      <c r="A5544" s="386" t="s">
        <v>5084</v>
      </c>
      <c r="B5544" s="386" t="s">
        <v>5059</v>
      </c>
      <c r="C5544" s="386"/>
      <c r="D5544" s="386">
        <v>1184.8900000000001</v>
      </c>
      <c r="E5544" s="386">
        <v>65507.836000000003</v>
      </c>
      <c r="F5544" s="386">
        <v>1.8089999999999998E-2</v>
      </c>
      <c r="G5544" t="s">
        <v>5099</v>
      </c>
      <c r="H5544" s="12">
        <v>120</v>
      </c>
      <c r="I5544">
        <v>10</v>
      </c>
    </row>
    <row r="5545" spans="1:9" x14ac:dyDescent="0.25">
      <c r="A5545" s="387" t="s">
        <v>5085</v>
      </c>
      <c r="B5545" s="387" t="s">
        <v>5059</v>
      </c>
      <c r="C5545" s="387"/>
      <c r="D5545" s="387">
        <v>1278.029</v>
      </c>
      <c r="E5545" s="387">
        <v>64308.218999999997</v>
      </c>
      <c r="F5545" s="387">
        <v>1.9869999999999999E-2</v>
      </c>
      <c r="G5545" t="s">
        <v>5100</v>
      </c>
      <c r="H5545" s="13">
        <v>120</v>
      </c>
      <c r="I5545">
        <v>10</v>
      </c>
    </row>
    <row r="5546" spans="1:9" x14ac:dyDescent="0.25">
      <c r="A5546" s="386" t="s">
        <v>5086</v>
      </c>
      <c r="B5546" s="386" t="s">
        <v>5059</v>
      </c>
      <c r="C5546" s="386"/>
      <c r="D5546" s="386">
        <v>1879.067</v>
      </c>
      <c r="E5546" s="386">
        <v>57922.73</v>
      </c>
      <c r="F5546" s="386">
        <v>3.2439999999999997E-2</v>
      </c>
      <c r="G5546" t="s">
        <v>5101</v>
      </c>
      <c r="H5546" s="12">
        <v>60</v>
      </c>
      <c r="I5546">
        <v>10</v>
      </c>
    </row>
    <row r="5547" spans="1:9" x14ac:dyDescent="0.25">
      <c r="A5547" s="387" t="s">
        <v>5087</v>
      </c>
      <c r="B5547" s="387" t="s">
        <v>5059</v>
      </c>
      <c r="C5547" s="387"/>
      <c r="D5547" s="387">
        <v>2607.567</v>
      </c>
      <c r="E5547" s="387">
        <v>58998.707000000002</v>
      </c>
      <c r="F5547" s="387">
        <v>4.4200000000000003E-2</v>
      </c>
      <c r="G5547" t="s">
        <v>5102</v>
      </c>
      <c r="H5547" s="13">
        <v>60</v>
      </c>
      <c r="I5547">
        <v>10</v>
      </c>
    </row>
    <row r="5548" spans="1:9" x14ac:dyDescent="0.25">
      <c r="A5548" s="386" t="s">
        <v>5088</v>
      </c>
      <c r="B5548" s="386" t="s">
        <v>5059</v>
      </c>
      <c r="C5548" s="386"/>
      <c r="D5548" s="386">
        <v>2981.9690000000001</v>
      </c>
      <c r="E5548" s="386">
        <v>63979.785000000003</v>
      </c>
      <c r="F5548" s="386">
        <v>4.6609999999999999E-2</v>
      </c>
      <c r="G5548" t="s">
        <v>5103</v>
      </c>
      <c r="H5548" s="12">
        <v>60</v>
      </c>
      <c r="I5548">
        <v>10</v>
      </c>
    </row>
    <row r="5549" spans="1:9" x14ac:dyDescent="0.25">
      <c r="A5549" s="387" t="s">
        <v>5089</v>
      </c>
      <c r="B5549" s="387" t="s">
        <v>5059</v>
      </c>
      <c r="C5549" s="387"/>
      <c r="D5549" s="387">
        <v>3147.402</v>
      </c>
      <c r="E5549" s="387">
        <v>67194.312999999995</v>
      </c>
      <c r="F5549" s="387">
        <v>4.684E-2</v>
      </c>
      <c r="G5549" t="s">
        <v>5104</v>
      </c>
      <c r="H5549" s="13">
        <v>30</v>
      </c>
      <c r="I5549">
        <v>10</v>
      </c>
    </row>
    <row r="5550" spans="1:9" x14ac:dyDescent="0.25">
      <c r="A5550" s="386" t="s">
        <v>5090</v>
      </c>
      <c r="B5550" s="386" t="s">
        <v>5059</v>
      </c>
      <c r="C5550" s="386"/>
      <c r="D5550" s="386">
        <v>3362.74</v>
      </c>
      <c r="E5550" s="386">
        <v>65155.843999999997</v>
      </c>
      <c r="F5550" s="386">
        <v>5.1610000000000003E-2</v>
      </c>
      <c r="G5550" t="s">
        <v>5105</v>
      </c>
      <c r="H5550" s="12">
        <v>30</v>
      </c>
      <c r="I5550">
        <v>10</v>
      </c>
    </row>
    <row r="5551" spans="1:9" x14ac:dyDescent="0.25">
      <c r="A5551" s="387" t="s">
        <v>5091</v>
      </c>
      <c r="B5551" s="387" t="s">
        <v>5059</v>
      </c>
      <c r="C5551" s="387"/>
      <c r="D5551" s="387">
        <v>3020.2440000000001</v>
      </c>
      <c r="E5551" s="387">
        <v>63022.074000000001</v>
      </c>
      <c r="F5551" s="387">
        <v>4.7919999999999997E-2</v>
      </c>
      <c r="G5551" t="s">
        <v>5106</v>
      </c>
      <c r="H5551" s="13">
        <v>30</v>
      </c>
      <c r="I5551">
        <v>10</v>
      </c>
    </row>
    <row r="5552" spans="1:9" x14ac:dyDescent="0.25">
      <c r="A5552" s="386" t="s">
        <v>5092</v>
      </c>
      <c r="B5552" s="386" t="s">
        <v>5059</v>
      </c>
      <c r="C5552" s="386"/>
      <c r="D5552" s="386">
        <v>4199.8519999999999</v>
      </c>
      <c r="E5552" s="386">
        <v>65114.777000000002</v>
      </c>
      <c r="F5552" s="386">
        <v>6.4500000000000002E-2</v>
      </c>
      <c r="G5552">
        <v>4.535908033115589E-2</v>
      </c>
      <c r="H5552" s="12">
        <v>15</v>
      </c>
      <c r="I5552">
        <v>10</v>
      </c>
    </row>
    <row r="5553" spans="1:9" x14ac:dyDescent="0.25">
      <c r="A5553" s="387" t="s">
        <v>5093</v>
      </c>
      <c r="B5553" s="387" t="s">
        <v>5059</v>
      </c>
      <c r="C5553" s="387"/>
      <c r="D5553" s="387">
        <v>5378.0820000000003</v>
      </c>
      <c r="E5553" s="387">
        <v>66194.523000000001</v>
      </c>
      <c r="F5553" s="387">
        <v>8.1250000000000003E-2</v>
      </c>
      <c r="G5553">
        <v>0.48050037397116152</v>
      </c>
      <c r="H5553" s="13">
        <v>15</v>
      </c>
      <c r="I5553">
        <v>10</v>
      </c>
    </row>
    <row r="5554" spans="1:9" x14ac:dyDescent="0.25">
      <c r="A5554" s="386" t="s">
        <v>5094</v>
      </c>
      <c r="B5554" s="386" t="s">
        <v>5059</v>
      </c>
      <c r="C5554" s="386"/>
      <c r="D5554" s="386">
        <v>6227.7240000000002</v>
      </c>
      <c r="E5554" s="386">
        <v>66606.039000000004</v>
      </c>
      <c r="F5554" s="386">
        <v>9.35E-2</v>
      </c>
      <c r="G5554">
        <v>0.48614518463348122</v>
      </c>
      <c r="H5554" s="12">
        <v>15</v>
      </c>
      <c r="I5554">
        <v>10</v>
      </c>
    </row>
    <row r="5555" spans="1:9" x14ac:dyDescent="0.25">
      <c r="A5555" s="387" t="s">
        <v>5095</v>
      </c>
      <c r="B5555" s="387" t="s">
        <v>5059</v>
      </c>
      <c r="C5555" s="387"/>
      <c r="D5555" s="387">
        <v>328294.65600000002</v>
      </c>
      <c r="E5555" s="387">
        <v>53260.27</v>
      </c>
      <c r="F5555" s="387">
        <v>6.1639699999999999</v>
      </c>
      <c r="G5555">
        <v>4.6051701859880918</v>
      </c>
      <c r="H5555" s="13">
        <v>0</v>
      </c>
      <c r="I5555">
        <v>10</v>
      </c>
    </row>
    <row r="5556" spans="1:9" x14ac:dyDescent="0.25">
      <c r="A5556" s="386" t="s">
        <v>5096</v>
      </c>
      <c r="B5556" s="386" t="s">
        <v>5059</v>
      </c>
      <c r="C5556" s="386"/>
      <c r="D5556" s="386">
        <v>269860.03100000002</v>
      </c>
      <c r="E5556" s="386">
        <v>53702.468999999997</v>
      </c>
      <c r="F5556" s="386">
        <v>5.0251000000000001</v>
      </c>
      <c r="G5556">
        <v>4.6051701859880918</v>
      </c>
      <c r="H5556" s="12">
        <v>0</v>
      </c>
      <c r="I5556">
        <v>10</v>
      </c>
    </row>
    <row r="5557" spans="1:9" x14ac:dyDescent="0.25">
      <c r="A5557" s="387" t="s">
        <v>5097</v>
      </c>
      <c r="B5557" s="387" t="s">
        <v>5059</v>
      </c>
      <c r="C5557" s="387"/>
      <c r="D5557" s="387">
        <v>345662.59399999998</v>
      </c>
      <c r="E5557" s="387">
        <v>60113.336000000003</v>
      </c>
      <c r="F5557" s="387">
        <v>5.7501800000000003</v>
      </c>
      <c r="G5557">
        <v>4.6051701859880918</v>
      </c>
      <c r="H5557" s="13">
        <v>0</v>
      </c>
      <c r="I5557">
        <v>10</v>
      </c>
    </row>
    <row r="5558" spans="1:9" x14ac:dyDescent="0.25">
      <c r="A5558" s="387" t="s">
        <v>5107</v>
      </c>
      <c r="B5558" s="387" t="s">
        <v>5108</v>
      </c>
      <c r="C5558" s="387"/>
      <c r="D5558" s="387">
        <v>534.32500000000005</v>
      </c>
      <c r="E5558" s="387">
        <v>60594.766000000003</v>
      </c>
      <c r="F5558" s="387">
        <v>8.8199999999999997E-3</v>
      </c>
      <c r="I5558">
        <v>1</v>
      </c>
    </row>
    <row r="5559" spans="1:9" x14ac:dyDescent="0.25">
      <c r="A5559" s="386" t="s">
        <v>5109</v>
      </c>
      <c r="B5559" s="386" t="s">
        <v>5108</v>
      </c>
      <c r="C5559" s="386"/>
      <c r="D5559" s="386">
        <v>942.66</v>
      </c>
      <c r="E5559" s="386">
        <v>58577.394999999997</v>
      </c>
      <c r="F5559" s="386">
        <v>1.609E-2</v>
      </c>
      <c r="I5559">
        <v>1</v>
      </c>
    </row>
    <row r="5560" spans="1:9" x14ac:dyDescent="0.25">
      <c r="A5560" s="387" t="s">
        <v>5110</v>
      </c>
      <c r="B5560" s="387" t="s">
        <v>5108</v>
      </c>
      <c r="C5560" s="387"/>
      <c r="D5560" s="387">
        <v>308.142</v>
      </c>
      <c r="E5560" s="387">
        <v>59532.832000000002</v>
      </c>
      <c r="F5560" s="387">
        <v>5.1799999999999997E-3</v>
      </c>
      <c r="I5560">
        <v>1</v>
      </c>
    </row>
    <row r="5561" spans="1:9" x14ac:dyDescent="0.25">
      <c r="A5561" s="386" t="s">
        <v>5111</v>
      </c>
      <c r="B5561" s="386" t="s">
        <v>5108</v>
      </c>
      <c r="C5561" s="386"/>
      <c r="D5561" s="386">
        <v>759506.125</v>
      </c>
      <c r="E5561" s="386">
        <v>66555</v>
      </c>
      <c r="F5561" s="386">
        <v>11.411709999999999</v>
      </c>
      <c r="G5561">
        <v>4.1609342871764872</v>
      </c>
      <c r="H5561" s="13">
        <v>120</v>
      </c>
      <c r="I5561">
        <v>1</v>
      </c>
    </row>
    <row r="5562" spans="1:9" x14ac:dyDescent="0.25">
      <c r="A5562" s="387" t="s">
        <v>5112</v>
      </c>
      <c r="B5562" s="387" t="s">
        <v>5108</v>
      </c>
      <c r="C5562" s="387"/>
      <c r="D5562" s="387">
        <v>696495.625</v>
      </c>
      <c r="E5562" s="387">
        <v>62913.891000000003</v>
      </c>
      <c r="F5562" s="387">
        <v>11.07062</v>
      </c>
      <c r="G5562">
        <v>4.1060095457262333</v>
      </c>
      <c r="H5562" s="12">
        <v>120</v>
      </c>
      <c r="I5562">
        <v>1</v>
      </c>
    </row>
    <row r="5563" spans="1:9" x14ac:dyDescent="0.25">
      <c r="A5563" s="386" t="s">
        <v>5113</v>
      </c>
      <c r="B5563" s="386" t="s">
        <v>5108</v>
      </c>
      <c r="C5563" s="386"/>
      <c r="D5563" s="386">
        <v>981040.75</v>
      </c>
      <c r="E5563" s="386">
        <v>65240.02</v>
      </c>
      <c r="F5563" s="386">
        <v>15.037409999999999</v>
      </c>
      <c r="G5563">
        <v>4.4153965627026253</v>
      </c>
      <c r="H5563" s="13">
        <v>120</v>
      </c>
      <c r="I5563">
        <v>1</v>
      </c>
    </row>
    <row r="5564" spans="1:9" x14ac:dyDescent="0.25">
      <c r="A5564" s="387" t="s">
        <v>5114</v>
      </c>
      <c r="B5564" s="387" t="s">
        <v>5108</v>
      </c>
      <c r="C5564" s="387"/>
      <c r="D5564" s="387">
        <v>747905.18799999997</v>
      </c>
      <c r="E5564" s="387">
        <v>64774.913999999997</v>
      </c>
      <c r="F5564" s="387">
        <v>11.54622</v>
      </c>
      <c r="G5564">
        <v>4.1726626247999103</v>
      </c>
      <c r="H5564" s="12">
        <v>60</v>
      </c>
      <c r="I5564">
        <v>1</v>
      </c>
    </row>
    <row r="5565" spans="1:9" x14ac:dyDescent="0.25">
      <c r="A5565" s="386" t="s">
        <v>5115</v>
      </c>
      <c r="B5565" s="386" t="s">
        <v>5108</v>
      </c>
      <c r="C5565" s="386"/>
      <c r="D5565" s="386">
        <v>523343.96899999998</v>
      </c>
      <c r="E5565" s="386">
        <v>63709.832000000002</v>
      </c>
      <c r="F5565" s="386">
        <v>8.2144899999999996</v>
      </c>
      <c r="G5565">
        <v>3.8072991145139836</v>
      </c>
      <c r="H5565" s="13">
        <v>60</v>
      </c>
      <c r="I5565">
        <v>1</v>
      </c>
    </row>
    <row r="5566" spans="1:9" x14ac:dyDescent="0.25">
      <c r="A5566" s="387" t="s">
        <v>5116</v>
      </c>
      <c r="B5566" s="387" t="s">
        <v>5108</v>
      </c>
      <c r="C5566" s="387"/>
      <c r="D5566" s="387">
        <v>488595.31300000002</v>
      </c>
      <c r="E5566" s="387">
        <v>66745.758000000002</v>
      </c>
      <c r="F5566" s="387">
        <v>7.3202499999999997</v>
      </c>
      <c r="G5566">
        <v>3.6947960612315542</v>
      </c>
      <c r="H5566" s="12">
        <v>60</v>
      </c>
      <c r="I5566">
        <v>1</v>
      </c>
    </row>
    <row r="5567" spans="1:9" x14ac:dyDescent="0.25">
      <c r="A5567" s="386" t="s">
        <v>5117</v>
      </c>
      <c r="B5567" s="386" t="s">
        <v>5108</v>
      </c>
      <c r="C5567" s="386"/>
      <c r="D5567" s="386">
        <v>604824.31299999997</v>
      </c>
      <c r="E5567" s="386">
        <v>66564.687999999995</v>
      </c>
      <c r="F5567" s="386">
        <v>9.0862599999999993</v>
      </c>
      <c r="G5567">
        <v>3.9328324823693057</v>
      </c>
      <c r="H5567" s="13">
        <v>30</v>
      </c>
      <c r="I5567">
        <v>1</v>
      </c>
    </row>
    <row r="5568" spans="1:9" x14ac:dyDescent="0.25">
      <c r="A5568" s="387" t="s">
        <v>5118</v>
      </c>
      <c r="B5568" s="387" t="s">
        <v>5108</v>
      </c>
      <c r="C5568" s="387"/>
      <c r="D5568" s="387">
        <v>496055.59399999998</v>
      </c>
      <c r="E5568" s="387">
        <v>66965.554999999993</v>
      </c>
      <c r="F5568" s="387">
        <v>7.4076199999999996</v>
      </c>
      <c r="G5568">
        <v>3.7037754771566798</v>
      </c>
      <c r="H5568" s="12">
        <v>30</v>
      </c>
      <c r="I5568">
        <v>1</v>
      </c>
    </row>
    <row r="5569" spans="1:9" x14ac:dyDescent="0.25">
      <c r="A5569" s="386" t="s">
        <v>5119</v>
      </c>
      <c r="B5569" s="386" t="s">
        <v>5108</v>
      </c>
      <c r="C5569" s="386"/>
      <c r="D5569" s="386">
        <v>531031.68799999997</v>
      </c>
      <c r="E5569" s="386">
        <v>60687.625</v>
      </c>
      <c r="F5569" s="386">
        <v>8.7502499999999994</v>
      </c>
      <c r="G5569">
        <v>3.8734580531388594</v>
      </c>
      <c r="H5569" s="13">
        <v>30</v>
      </c>
      <c r="I5569">
        <v>1</v>
      </c>
    </row>
    <row r="5570" spans="1:9" x14ac:dyDescent="0.25">
      <c r="A5570" s="387" t="s">
        <v>5120</v>
      </c>
      <c r="B5570" s="387" t="s">
        <v>5108</v>
      </c>
      <c r="C5570" s="387"/>
      <c r="D5570" s="387">
        <v>669176.93799999997</v>
      </c>
      <c r="E5570" s="387">
        <v>69257.093999999997</v>
      </c>
      <c r="F5570" s="387">
        <v>9.6622199999999996</v>
      </c>
      <c r="G5570">
        <v>3.9943584068210511</v>
      </c>
      <c r="H5570" s="12">
        <v>15</v>
      </c>
      <c r="I5570">
        <v>1</v>
      </c>
    </row>
    <row r="5571" spans="1:9" x14ac:dyDescent="0.25">
      <c r="A5571" s="386" t="s">
        <v>5121</v>
      </c>
      <c r="B5571" s="386" t="s">
        <v>5108</v>
      </c>
      <c r="C5571" s="386"/>
      <c r="D5571" s="386">
        <v>384809.59399999998</v>
      </c>
      <c r="E5571" s="386">
        <v>63564.375</v>
      </c>
      <c r="F5571" s="386">
        <v>6.0538600000000002</v>
      </c>
      <c r="G5571">
        <v>3.501659122612824</v>
      </c>
      <c r="H5571" s="13">
        <v>15</v>
      </c>
      <c r="I5571">
        <v>1</v>
      </c>
    </row>
    <row r="5572" spans="1:9" x14ac:dyDescent="0.25">
      <c r="A5572" s="387" t="s">
        <v>5122</v>
      </c>
      <c r="B5572" s="387" t="s">
        <v>5108</v>
      </c>
      <c r="C5572" s="387"/>
      <c r="D5572" s="387">
        <v>533377.5</v>
      </c>
      <c r="E5572" s="387">
        <v>65923.820000000007</v>
      </c>
      <c r="F5572" s="387">
        <v>8.0908200000000008</v>
      </c>
      <c r="G5572">
        <v>3.7950123321943359</v>
      </c>
      <c r="H5572" s="12">
        <v>15</v>
      </c>
      <c r="I5572">
        <v>1</v>
      </c>
    </row>
    <row r="5573" spans="1:9" x14ac:dyDescent="0.25">
      <c r="A5573" s="386" t="s">
        <v>5123</v>
      </c>
      <c r="B5573" s="386" t="s">
        <v>5108</v>
      </c>
      <c r="C5573" s="386"/>
      <c r="D5573" s="386">
        <v>1210091.5</v>
      </c>
      <c r="E5573" s="386">
        <v>68026.047000000006</v>
      </c>
      <c r="F5573" s="386">
        <v>17.788650000000001</v>
      </c>
      <c r="G5573">
        <v>4.6051701859880918</v>
      </c>
      <c r="H5573" s="13">
        <v>0</v>
      </c>
      <c r="I5573">
        <v>1</v>
      </c>
    </row>
    <row r="5574" spans="1:9" x14ac:dyDescent="0.25">
      <c r="A5574" s="387" t="s">
        <v>5124</v>
      </c>
      <c r="B5574" s="387" t="s">
        <v>5108</v>
      </c>
      <c r="C5574" s="387"/>
      <c r="D5574" s="387">
        <v>1230240.875</v>
      </c>
      <c r="E5574" s="387">
        <v>67482.335999999996</v>
      </c>
      <c r="F5574" s="387">
        <v>18.230560000000001</v>
      </c>
      <c r="G5574">
        <v>4.6051701859880918</v>
      </c>
      <c r="H5574" s="12">
        <v>0</v>
      </c>
      <c r="I5574">
        <v>1</v>
      </c>
    </row>
    <row r="5575" spans="1:9" x14ac:dyDescent="0.25">
      <c r="A5575" s="386" t="s">
        <v>5125</v>
      </c>
      <c r="B5575" s="386" t="s">
        <v>5108</v>
      </c>
      <c r="C5575" s="386"/>
      <c r="D5575" s="386">
        <v>1218876</v>
      </c>
      <c r="E5575" s="386">
        <v>67053.093999999997</v>
      </c>
      <c r="F5575" s="386">
        <v>18.177769999999999</v>
      </c>
      <c r="G5575">
        <v>4.6051701859880918</v>
      </c>
      <c r="H5575" s="13">
        <v>0</v>
      </c>
      <c r="I5575">
        <v>1</v>
      </c>
    </row>
    <row r="5576" spans="1:9" x14ac:dyDescent="0.25">
      <c r="A5576" s="387" t="s">
        <v>5058</v>
      </c>
      <c r="B5576" s="387" t="s">
        <v>5108</v>
      </c>
      <c r="C5576" s="387"/>
      <c r="D5576" s="387"/>
      <c r="E5576" s="387">
        <v>71844.633000000002</v>
      </c>
      <c r="F5576" s="387">
        <v>0</v>
      </c>
      <c r="I5576">
        <v>10</v>
      </c>
    </row>
    <row r="5577" spans="1:9" x14ac:dyDescent="0.25">
      <c r="A5577" s="386" t="s">
        <v>5060</v>
      </c>
      <c r="B5577" s="386" t="s">
        <v>5108</v>
      </c>
      <c r="C5577" s="386"/>
      <c r="D5577" s="386"/>
      <c r="E5577" s="386">
        <v>69453.547000000006</v>
      </c>
      <c r="F5577" s="386">
        <v>0</v>
      </c>
      <c r="I5577">
        <v>10</v>
      </c>
    </row>
    <row r="5578" spans="1:9" x14ac:dyDescent="0.25">
      <c r="A5578" s="387" t="s">
        <v>5061</v>
      </c>
      <c r="B5578" s="387" t="s">
        <v>5108</v>
      </c>
      <c r="C5578" s="387"/>
      <c r="D5578" s="387"/>
      <c r="E5578" s="387">
        <v>65508.313000000002</v>
      </c>
      <c r="F5578" s="387">
        <v>0</v>
      </c>
      <c r="I5578">
        <v>10</v>
      </c>
    </row>
    <row r="5579" spans="1:9" x14ac:dyDescent="0.25">
      <c r="A5579" s="386" t="s">
        <v>5126</v>
      </c>
      <c r="B5579" s="386" t="s">
        <v>5108</v>
      </c>
      <c r="C5579" s="386"/>
      <c r="D5579" s="386">
        <v>3863387</v>
      </c>
      <c r="E5579" s="386">
        <v>68287.922000000006</v>
      </c>
      <c r="F5579" s="386">
        <v>56.57497</v>
      </c>
      <c r="G5579">
        <v>4.2180406696640196</v>
      </c>
      <c r="H5579" s="13">
        <v>120</v>
      </c>
      <c r="I5579">
        <v>10</v>
      </c>
    </row>
    <row r="5580" spans="1:9" x14ac:dyDescent="0.25">
      <c r="A5580" s="387" t="s">
        <v>5127</v>
      </c>
      <c r="B5580" s="387" t="s">
        <v>5108</v>
      </c>
      <c r="C5580" s="387"/>
      <c r="D5580" s="387">
        <v>3975081</v>
      </c>
      <c r="E5580" s="387">
        <v>61104.762000000002</v>
      </c>
      <c r="F5580" s="387">
        <v>65.053539999999998</v>
      </c>
      <c r="G5580">
        <v>4.3648807144116599</v>
      </c>
      <c r="H5580" s="12">
        <v>120</v>
      </c>
      <c r="I5580">
        <v>10</v>
      </c>
    </row>
    <row r="5581" spans="1:9" x14ac:dyDescent="0.25">
      <c r="A5581" s="386" t="s">
        <v>5128</v>
      </c>
      <c r="B5581" s="386" t="s">
        <v>5108</v>
      </c>
      <c r="C5581" s="386"/>
      <c r="D5581" s="386">
        <v>4003544</v>
      </c>
      <c r="E5581" s="386">
        <v>68517.062999999995</v>
      </c>
      <c r="F5581" s="386">
        <v>58.431339999999999</v>
      </c>
      <c r="G5581">
        <v>4.3001251103907805</v>
      </c>
      <c r="H5581" s="13">
        <v>120</v>
      </c>
      <c r="I5581">
        <v>10</v>
      </c>
    </row>
    <row r="5582" spans="1:9" x14ac:dyDescent="0.25">
      <c r="A5582" s="387" t="s">
        <v>5129</v>
      </c>
      <c r="B5582" s="387" t="s">
        <v>5108</v>
      </c>
      <c r="C5582" s="387"/>
      <c r="D5582" s="387">
        <v>3581654.75</v>
      </c>
      <c r="E5582" s="387">
        <v>59961.699000000001</v>
      </c>
      <c r="F5582" s="387">
        <v>59.732379999999999</v>
      </c>
      <c r="G5582">
        <v>4.2723482603380454</v>
      </c>
      <c r="H5582" s="12">
        <v>60</v>
      </c>
      <c r="I5582">
        <v>10</v>
      </c>
    </row>
    <row r="5583" spans="1:9" x14ac:dyDescent="0.25">
      <c r="A5583" s="386" t="s">
        <v>5130</v>
      </c>
      <c r="B5583" s="386" t="s">
        <v>5108</v>
      </c>
      <c r="C5583" s="386"/>
      <c r="D5583" s="386">
        <v>3681872</v>
      </c>
      <c r="E5583" s="386">
        <v>58630.991999999998</v>
      </c>
      <c r="F5583" s="386">
        <v>62.797370000000001</v>
      </c>
      <c r="G5583">
        <v>4.3295832848729834</v>
      </c>
      <c r="H5583" s="13">
        <v>60</v>
      </c>
      <c r="I5583">
        <v>10</v>
      </c>
    </row>
    <row r="5584" spans="1:9" x14ac:dyDescent="0.25">
      <c r="A5584" s="387" t="s">
        <v>5131</v>
      </c>
      <c r="B5584" s="387" t="s">
        <v>5108</v>
      </c>
      <c r="C5584" s="387"/>
      <c r="D5584" s="387">
        <v>3783122.25</v>
      </c>
      <c r="E5584" s="387">
        <v>59678.671999999999</v>
      </c>
      <c r="F5584" s="387">
        <v>63.391530000000003</v>
      </c>
      <c r="G5584">
        <v>4.3816029769666907</v>
      </c>
      <c r="H5584" s="12">
        <v>60</v>
      </c>
      <c r="I5584">
        <v>10</v>
      </c>
    </row>
    <row r="5585" spans="1:9" x14ac:dyDescent="0.25">
      <c r="A5585" s="386" t="s">
        <v>5132</v>
      </c>
      <c r="B5585" s="386" t="s">
        <v>5108</v>
      </c>
      <c r="C5585" s="386"/>
      <c r="D5585" s="386">
        <v>3497382.25</v>
      </c>
      <c r="E5585" s="386">
        <v>60219.237999999998</v>
      </c>
      <c r="F5585" s="386">
        <v>58.077489999999997</v>
      </c>
      <c r="G5585">
        <v>4.2442521617433604</v>
      </c>
      <c r="H5585" s="13">
        <v>30</v>
      </c>
      <c r="I5585">
        <v>10</v>
      </c>
    </row>
    <row r="5586" spans="1:9" x14ac:dyDescent="0.25">
      <c r="A5586" s="387" t="s">
        <v>5133</v>
      </c>
      <c r="B5586" s="387" t="s">
        <v>5108</v>
      </c>
      <c r="C5586" s="387"/>
      <c r="D5586" s="387">
        <v>3429056</v>
      </c>
      <c r="E5586" s="387">
        <v>58830.34</v>
      </c>
      <c r="F5586" s="387">
        <v>58.287199999999999</v>
      </c>
      <c r="G5586">
        <v>4.2550526064767284</v>
      </c>
      <c r="H5586" s="12">
        <v>30</v>
      </c>
      <c r="I5586">
        <v>10</v>
      </c>
    </row>
    <row r="5587" spans="1:9" x14ac:dyDescent="0.25">
      <c r="A5587" s="386" t="s">
        <v>5134</v>
      </c>
      <c r="B5587" s="386" t="s">
        <v>5108</v>
      </c>
      <c r="C5587" s="386"/>
      <c r="D5587" s="386">
        <v>3604118.25</v>
      </c>
      <c r="E5587" s="386">
        <v>63709.245999999999</v>
      </c>
      <c r="F5587" s="386">
        <v>56.571350000000002</v>
      </c>
      <c r="G5587">
        <v>4.267775393972105</v>
      </c>
      <c r="H5587" s="13">
        <v>30</v>
      </c>
      <c r="I5587">
        <v>10</v>
      </c>
    </row>
    <row r="5588" spans="1:9" x14ac:dyDescent="0.25">
      <c r="A5588" s="387" t="s">
        <v>5135</v>
      </c>
      <c r="B5588" s="387" t="s">
        <v>5108</v>
      </c>
      <c r="C5588" s="387"/>
      <c r="D5588" s="387">
        <v>3053179.75</v>
      </c>
      <c r="E5588" s="387">
        <v>59454.726999999999</v>
      </c>
      <c r="F5588" s="387">
        <v>51.353020000000001</v>
      </c>
      <c r="G5588">
        <v>4.121197755133319</v>
      </c>
      <c r="H5588" s="12">
        <v>15</v>
      </c>
      <c r="I5588">
        <v>10</v>
      </c>
    </row>
    <row r="5589" spans="1:9" x14ac:dyDescent="0.25">
      <c r="A5589" s="386" t="s">
        <v>5136</v>
      </c>
      <c r="B5589" s="386" t="s">
        <v>5108</v>
      </c>
      <c r="C5589" s="386"/>
      <c r="D5589" s="386">
        <v>3307248.75</v>
      </c>
      <c r="E5589" s="386">
        <v>65228.120999999999</v>
      </c>
      <c r="F5589" s="386">
        <v>50.702809999999999</v>
      </c>
      <c r="G5589">
        <v>4.1156514243810678</v>
      </c>
      <c r="H5589" s="13">
        <v>15</v>
      </c>
      <c r="I5589">
        <v>10</v>
      </c>
    </row>
    <row r="5590" spans="1:9" x14ac:dyDescent="0.25">
      <c r="A5590" s="387" t="s">
        <v>5137</v>
      </c>
      <c r="B5590" s="387" t="s">
        <v>5108</v>
      </c>
      <c r="C5590" s="387"/>
      <c r="D5590" s="387">
        <v>3212523</v>
      </c>
      <c r="E5590" s="387">
        <v>61028.858999999997</v>
      </c>
      <c r="F5590" s="387">
        <v>52.639409999999998</v>
      </c>
      <c r="G5590">
        <v>4.1957377994103533</v>
      </c>
      <c r="H5590" s="12">
        <v>15</v>
      </c>
      <c r="I5590">
        <v>10</v>
      </c>
    </row>
    <row r="5591" spans="1:9" x14ac:dyDescent="0.25">
      <c r="A5591" s="386" t="s">
        <v>5138</v>
      </c>
      <c r="B5591" s="386" t="s">
        <v>5108</v>
      </c>
      <c r="C5591" s="386"/>
      <c r="D5591" s="386">
        <v>4508703</v>
      </c>
      <c r="E5591" s="386">
        <v>54112.684000000001</v>
      </c>
      <c r="F5591" s="386">
        <v>83.320629999999994</v>
      </c>
      <c r="G5591">
        <v>4.6051701859880918</v>
      </c>
      <c r="H5591" s="13">
        <v>0</v>
      </c>
      <c r="I5591">
        <v>10</v>
      </c>
    </row>
    <row r="5592" spans="1:9" x14ac:dyDescent="0.25">
      <c r="A5592" s="387" t="s">
        <v>5139</v>
      </c>
      <c r="B5592" s="387" t="s">
        <v>5108</v>
      </c>
      <c r="C5592" s="387"/>
      <c r="D5592" s="387">
        <v>4629047.5</v>
      </c>
      <c r="E5592" s="387">
        <v>55958.273000000001</v>
      </c>
      <c r="F5592" s="387">
        <v>82.723200000000006</v>
      </c>
      <c r="G5592">
        <v>4.6051701859880918</v>
      </c>
      <c r="H5592" s="12">
        <v>0</v>
      </c>
      <c r="I5592">
        <v>10</v>
      </c>
    </row>
    <row r="5593" spans="1:9" x14ac:dyDescent="0.25">
      <c r="A5593" s="386" t="s">
        <v>5140</v>
      </c>
      <c r="B5593" s="386" t="s">
        <v>5108</v>
      </c>
      <c r="C5593" s="386"/>
      <c r="D5593" s="386">
        <v>4631202.5</v>
      </c>
      <c r="E5593" s="386">
        <v>58420.940999999999</v>
      </c>
      <c r="F5593" s="386">
        <v>79.272989999999993</v>
      </c>
      <c r="G5593">
        <v>4.6051701859880918</v>
      </c>
      <c r="H5593" s="13">
        <v>0</v>
      </c>
      <c r="I5593">
        <v>10</v>
      </c>
    </row>
    <row r="5594" spans="1:9" x14ac:dyDescent="0.25">
      <c r="A5594" s="386" t="s">
        <v>5107</v>
      </c>
      <c r="B5594" s="386" t="s">
        <v>5141</v>
      </c>
      <c r="C5594" s="386"/>
      <c r="D5594" s="386">
        <v>7.6639999999999997</v>
      </c>
      <c r="E5594" s="386">
        <v>60594.766000000003</v>
      </c>
      <c r="F5594" s="386">
        <v>1.2999999999999999E-4</v>
      </c>
      <c r="I5594">
        <v>1</v>
      </c>
    </row>
    <row r="5595" spans="1:9" x14ac:dyDescent="0.25">
      <c r="A5595" s="387" t="s">
        <v>5109</v>
      </c>
      <c r="B5595" s="387" t="s">
        <v>5141</v>
      </c>
      <c r="C5595" s="387"/>
      <c r="D5595" s="387"/>
      <c r="E5595" s="387">
        <v>58577.394999999997</v>
      </c>
      <c r="F5595" s="387">
        <v>0</v>
      </c>
      <c r="I5595">
        <v>1</v>
      </c>
    </row>
    <row r="5596" spans="1:9" x14ac:dyDescent="0.25">
      <c r="A5596" s="386" t="s">
        <v>5110</v>
      </c>
      <c r="B5596" s="386" t="s">
        <v>5141</v>
      </c>
      <c r="C5596" s="386"/>
      <c r="D5596" s="386">
        <v>3.339</v>
      </c>
      <c r="E5596" s="386">
        <v>59532.832000000002</v>
      </c>
      <c r="F5596" s="386">
        <v>6.0000000000000002E-5</v>
      </c>
      <c r="I5596">
        <v>1</v>
      </c>
    </row>
    <row r="5597" spans="1:9" x14ac:dyDescent="0.25">
      <c r="A5597" s="387" t="s">
        <v>5142</v>
      </c>
      <c r="B5597" s="387" t="s">
        <v>5141</v>
      </c>
      <c r="C5597" s="387"/>
      <c r="D5597" s="387">
        <v>19.754999999999999</v>
      </c>
      <c r="E5597" s="387">
        <v>59193.141000000003</v>
      </c>
      <c r="F5597" s="387">
        <v>3.3E-4</v>
      </c>
      <c r="G5597" t="s">
        <v>5157</v>
      </c>
      <c r="H5597" s="13">
        <v>120</v>
      </c>
      <c r="I5597">
        <v>1</v>
      </c>
    </row>
    <row r="5598" spans="1:9" x14ac:dyDescent="0.25">
      <c r="A5598" s="386" t="s">
        <v>5143</v>
      </c>
      <c r="B5598" s="386" t="s">
        <v>5141</v>
      </c>
      <c r="C5598" s="386"/>
      <c r="D5598" s="386">
        <v>402.40899999999999</v>
      </c>
      <c r="E5598" s="386">
        <v>53612.875</v>
      </c>
      <c r="F5598" s="386">
        <v>7.5100000000000002E-3</v>
      </c>
      <c r="G5598" t="s">
        <v>5158</v>
      </c>
      <c r="H5598" s="12">
        <v>120</v>
      </c>
      <c r="I5598">
        <v>1</v>
      </c>
    </row>
    <row r="5599" spans="1:9" x14ac:dyDescent="0.25">
      <c r="A5599" s="387" t="s">
        <v>5144</v>
      </c>
      <c r="B5599" s="387" t="s">
        <v>5141</v>
      </c>
      <c r="C5599" s="387"/>
      <c r="D5599" s="387">
        <v>568.42499999999995</v>
      </c>
      <c r="E5599" s="387">
        <v>56029.004000000001</v>
      </c>
      <c r="F5599" s="387">
        <v>1.0149999999999999E-2</v>
      </c>
      <c r="G5599" t="s">
        <v>5159</v>
      </c>
      <c r="H5599" s="13">
        <v>120</v>
      </c>
      <c r="I5599">
        <v>1</v>
      </c>
    </row>
    <row r="5600" spans="1:9" x14ac:dyDescent="0.25">
      <c r="A5600" s="386" t="s">
        <v>5145</v>
      </c>
      <c r="B5600" s="386" t="s">
        <v>5141</v>
      </c>
      <c r="C5600" s="386"/>
      <c r="D5600" s="386">
        <v>1171.8340000000001</v>
      </c>
      <c r="E5600" s="386">
        <v>53944.042999999998</v>
      </c>
      <c r="F5600" s="386">
        <v>2.172E-2</v>
      </c>
      <c r="G5600">
        <v>1.4482581892621715</v>
      </c>
      <c r="H5600" s="12">
        <v>60</v>
      </c>
      <c r="I5600">
        <v>1</v>
      </c>
    </row>
    <row r="5601" spans="1:9" x14ac:dyDescent="0.25">
      <c r="A5601" s="387" t="s">
        <v>5146</v>
      </c>
      <c r="B5601" s="387" t="s">
        <v>5141</v>
      </c>
      <c r="C5601" s="387"/>
      <c r="D5601" s="387">
        <v>1009.103</v>
      </c>
      <c r="E5601" s="387">
        <v>53116.858999999997</v>
      </c>
      <c r="F5601" s="387">
        <v>1.9E-2</v>
      </c>
      <c r="G5601">
        <v>1.238196109256074</v>
      </c>
      <c r="H5601" s="13">
        <v>60</v>
      </c>
      <c r="I5601">
        <v>1</v>
      </c>
    </row>
    <row r="5602" spans="1:9" x14ac:dyDescent="0.25">
      <c r="A5602" s="386" t="s">
        <v>5147</v>
      </c>
      <c r="B5602" s="386" t="s">
        <v>5141</v>
      </c>
      <c r="C5602" s="386"/>
      <c r="D5602" s="386">
        <v>1783.9549999999999</v>
      </c>
      <c r="E5602" s="386">
        <v>60262.707000000002</v>
      </c>
      <c r="F5602" s="386">
        <v>2.9600000000000001E-2</v>
      </c>
      <c r="G5602">
        <v>1.7533247028662531</v>
      </c>
      <c r="H5602" s="12">
        <v>60</v>
      </c>
      <c r="I5602">
        <v>1</v>
      </c>
    </row>
    <row r="5603" spans="1:9" x14ac:dyDescent="0.25">
      <c r="A5603" s="387" t="s">
        <v>5148</v>
      </c>
      <c r="B5603" s="387" t="s">
        <v>5141</v>
      </c>
      <c r="C5603" s="387"/>
      <c r="D5603" s="387">
        <v>3303.8209999999999</v>
      </c>
      <c r="E5603" s="387">
        <v>55978.082000000002</v>
      </c>
      <c r="F5603" s="387">
        <v>5.9020000000000003E-2</v>
      </c>
      <c r="G5603">
        <v>2.4497475638164343</v>
      </c>
      <c r="H5603" s="13">
        <v>30</v>
      </c>
      <c r="I5603">
        <v>1</v>
      </c>
    </row>
    <row r="5604" spans="1:9" x14ac:dyDescent="0.25">
      <c r="A5604" s="386" t="s">
        <v>5149</v>
      </c>
      <c r="B5604" s="386" t="s">
        <v>5141</v>
      </c>
      <c r="C5604" s="386"/>
      <c r="D5604" s="386">
        <v>3398.3359999999998</v>
      </c>
      <c r="E5604" s="386">
        <v>56285.625</v>
      </c>
      <c r="F5604" s="386">
        <v>6.0380000000000003E-2</v>
      </c>
      <c r="G5604">
        <v>2.3967044926967898</v>
      </c>
      <c r="H5604" s="12">
        <v>30</v>
      </c>
      <c r="I5604">
        <v>1</v>
      </c>
    </row>
    <row r="5605" spans="1:9" x14ac:dyDescent="0.25">
      <c r="A5605" s="387" t="s">
        <v>5150</v>
      </c>
      <c r="B5605" s="387" t="s">
        <v>5141</v>
      </c>
      <c r="C5605" s="387"/>
      <c r="D5605" s="387">
        <v>4225.2309999999998</v>
      </c>
      <c r="E5605" s="387">
        <v>60823.137000000002</v>
      </c>
      <c r="F5605" s="387">
        <v>6.9470000000000004E-2</v>
      </c>
      <c r="G5605">
        <v>2.607675197853649</v>
      </c>
      <c r="H5605" s="13">
        <v>30</v>
      </c>
      <c r="I5605">
        <v>1</v>
      </c>
    </row>
    <row r="5606" spans="1:9" x14ac:dyDescent="0.25">
      <c r="A5606" s="386" t="s">
        <v>5151</v>
      </c>
      <c r="B5606" s="386" t="s">
        <v>5141</v>
      </c>
      <c r="C5606" s="386"/>
      <c r="D5606" s="386">
        <v>10228.022000000001</v>
      </c>
      <c r="E5606" s="386">
        <v>56640.472999999998</v>
      </c>
      <c r="F5606" s="386">
        <v>0.18057999999999999</v>
      </c>
      <c r="G5606">
        <v>3.5687679626514779</v>
      </c>
      <c r="H5606" s="12">
        <v>15</v>
      </c>
      <c r="I5606">
        <v>1</v>
      </c>
    </row>
    <row r="5607" spans="1:9" x14ac:dyDescent="0.25">
      <c r="A5607" s="387" t="s">
        <v>5152</v>
      </c>
      <c r="B5607" s="387" t="s">
        <v>5141</v>
      </c>
      <c r="C5607" s="387"/>
      <c r="D5607" s="387">
        <v>9835.7819999999992</v>
      </c>
      <c r="E5607" s="387">
        <v>57201.637000000002</v>
      </c>
      <c r="F5607" s="387">
        <v>0.17194999999999999</v>
      </c>
      <c r="G5607">
        <v>3.4439313762602017</v>
      </c>
      <c r="H5607" s="13">
        <v>15</v>
      </c>
      <c r="I5607">
        <v>1</v>
      </c>
    </row>
    <row r="5608" spans="1:9" x14ac:dyDescent="0.25">
      <c r="A5608" s="386" t="s">
        <v>5153</v>
      </c>
      <c r="B5608" s="386" t="s">
        <v>5141</v>
      </c>
      <c r="C5608" s="386"/>
      <c r="D5608" s="386">
        <v>10358.4</v>
      </c>
      <c r="E5608" s="386">
        <v>55677.542999999998</v>
      </c>
      <c r="F5608" s="386">
        <v>0.18604000000000001</v>
      </c>
      <c r="G5608">
        <v>3.593313491290417</v>
      </c>
      <c r="H5608" s="12">
        <v>15</v>
      </c>
      <c r="I5608">
        <v>1</v>
      </c>
    </row>
    <row r="5609" spans="1:9" x14ac:dyDescent="0.25">
      <c r="A5609" s="387" t="s">
        <v>5154</v>
      </c>
      <c r="B5609" s="387" t="s">
        <v>5141</v>
      </c>
      <c r="C5609" s="387"/>
      <c r="D5609" s="387">
        <v>27296.298999999999</v>
      </c>
      <c r="E5609" s="387">
        <v>53633.050999999999</v>
      </c>
      <c r="F5609" s="387">
        <v>0.50895000000000001</v>
      </c>
      <c r="G5609">
        <v>4.6051701859880918</v>
      </c>
      <c r="H5609" s="13">
        <v>0</v>
      </c>
      <c r="I5609">
        <v>1</v>
      </c>
    </row>
    <row r="5610" spans="1:9" x14ac:dyDescent="0.25">
      <c r="A5610" s="386" t="s">
        <v>5155</v>
      </c>
      <c r="B5610" s="386" t="s">
        <v>5141</v>
      </c>
      <c r="C5610" s="386"/>
      <c r="D5610" s="386">
        <v>30522.258000000002</v>
      </c>
      <c r="E5610" s="386">
        <v>55591.358999999997</v>
      </c>
      <c r="F5610" s="386">
        <v>0.54905000000000004</v>
      </c>
      <c r="G5610">
        <v>4.6051701859880918</v>
      </c>
      <c r="H5610" s="12">
        <v>0</v>
      </c>
      <c r="I5610">
        <v>1</v>
      </c>
    </row>
    <row r="5611" spans="1:9" x14ac:dyDescent="0.25">
      <c r="A5611" s="387" t="s">
        <v>5156</v>
      </c>
      <c r="B5611" s="387" t="s">
        <v>5141</v>
      </c>
      <c r="C5611" s="387"/>
      <c r="D5611" s="387">
        <v>29418.734</v>
      </c>
      <c r="E5611" s="387">
        <v>57500.398000000001</v>
      </c>
      <c r="F5611" s="387">
        <v>0.51163000000000003</v>
      </c>
      <c r="G5611">
        <v>4.6051701859880918</v>
      </c>
      <c r="H5611" s="13">
        <v>0</v>
      </c>
      <c r="I5611">
        <v>1</v>
      </c>
    </row>
    <row r="5612" spans="1:9" x14ac:dyDescent="0.25">
      <c r="A5612" s="386" t="s">
        <v>5107</v>
      </c>
      <c r="B5612" s="386" t="s">
        <v>5141</v>
      </c>
      <c r="C5612" s="386"/>
      <c r="D5612" s="386">
        <v>7.6639999999999997</v>
      </c>
      <c r="E5612" s="386">
        <v>60594.766000000003</v>
      </c>
      <c r="F5612" s="386">
        <v>1.2999999999999999E-4</v>
      </c>
      <c r="I5612">
        <v>10</v>
      </c>
    </row>
    <row r="5613" spans="1:9" x14ac:dyDescent="0.25">
      <c r="A5613" s="387" t="s">
        <v>5109</v>
      </c>
      <c r="B5613" s="387" t="s">
        <v>5141</v>
      </c>
      <c r="C5613" s="387"/>
      <c r="D5613" s="387"/>
      <c r="E5613" s="387">
        <v>58577.394999999997</v>
      </c>
      <c r="F5613" s="387">
        <v>0</v>
      </c>
      <c r="I5613">
        <v>10</v>
      </c>
    </row>
    <row r="5614" spans="1:9" x14ac:dyDescent="0.25">
      <c r="A5614" s="386" t="s">
        <v>5110</v>
      </c>
      <c r="B5614" s="386" t="s">
        <v>5141</v>
      </c>
      <c r="C5614" s="386"/>
      <c r="D5614" s="386">
        <v>3.339</v>
      </c>
      <c r="E5614" s="386">
        <v>59532.832000000002</v>
      </c>
      <c r="F5614" s="386">
        <v>6.0000000000000002E-5</v>
      </c>
      <c r="I5614">
        <v>10</v>
      </c>
    </row>
    <row r="5615" spans="1:9" x14ac:dyDescent="0.25">
      <c r="A5615" s="387" t="s">
        <v>5160</v>
      </c>
      <c r="B5615" s="387" t="s">
        <v>5141</v>
      </c>
      <c r="C5615" s="387"/>
      <c r="D5615" s="387">
        <v>18152.428</v>
      </c>
      <c r="E5615" s="387">
        <v>59560.309000000001</v>
      </c>
      <c r="F5615" s="387">
        <v>0.30476999999999999</v>
      </c>
      <c r="G5615">
        <v>1.71111375714764</v>
      </c>
      <c r="H5615" s="13">
        <v>120</v>
      </c>
      <c r="I5615">
        <v>10</v>
      </c>
    </row>
    <row r="5616" spans="1:9" x14ac:dyDescent="0.25">
      <c r="A5616" s="386" t="s">
        <v>5161</v>
      </c>
      <c r="B5616" s="386" t="s">
        <v>5141</v>
      </c>
      <c r="C5616" s="386"/>
      <c r="D5616" s="386">
        <v>23818.947</v>
      </c>
      <c r="E5616" s="386">
        <v>54049.351999999999</v>
      </c>
      <c r="F5616" s="386">
        <v>0.44069000000000003</v>
      </c>
      <c r="G5616">
        <v>2.1158691247287638</v>
      </c>
      <c r="H5616" s="12">
        <v>120</v>
      </c>
      <c r="I5616">
        <v>10</v>
      </c>
    </row>
    <row r="5617" spans="1:9" x14ac:dyDescent="0.25">
      <c r="A5617" s="387" t="s">
        <v>5162</v>
      </c>
      <c r="B5617" s="387" t="s">
        <v>5141</v>
      </c>
      <c r="C5617" s="387"/>
      <c r="D5617" s="387">
        <v>23687.4</v>
      </c>
      <c r="E5617" s="387">
        <v>56608.625</v>
      </c>
      <c r="F5617" s="387">
        <v>0.41843999999999998</v>
      </c>
      <c r="G5617">
        <v>2.1025630738452827</v>
      </c>
      <c r="H5617" s="13">
        <v>120</v>
      </c>
      <c r="I5617">
        <v>10</v>
      </c>
    </row>
    <row r="5618" spans="1:9" x14ac:dyDescent="0.25">
      <c r="A5618" s="386" t="s">
        <v>5163</v>
      </c>
      <c r="B5618" s="386" t="s">
        <v>5141</v>
      </c>
      <c r="C5618" s="386"/>
      <c r="D5618" s="386">
        <v>53469.987999999998</v>
      </c>
      <c r="E5618" s="386">
        <v>51441.413999999997</v>
      </c>
      <c r="F5618" s="386">
        <v>1.0394300000000001</v>
      </c>
      <c r="G5618">
        <v>2.9381310242273115</v>
      </c>
      <c r="H5618" s="12">
        <v>60</v>
      </c>
      <c r="I5618">
        <v>10</v>
      </c>
    </row>
    <row r="5619" spans="1:9" x14ac:dyDescent="0.25">
      <c r="A5619" s="387" t="s">
        <v>5164</v>
      </c>
      <c r="B5619" s="387" t="s">
        <v>5141</v>
      </c>
      <c r="C5619" s="387"/>
      <c r="D5619" s="387">
        <v>70533.922000000006</v>
      </c>
      <c r="E5619" s="387">
        <v>55452.468999999997</v>
      </c>
      <c r="F5619" s="387">
        <v>1.27197</v>
      </c>
      <c r="G5619">
        <v>3.1759435346093912</v>
      </c>
      <c r="H5619" s="13">
        <v>60</v>
      </c>
      <c r="I5619">
        <v>10</v>
      </c>
    </row>
    <row r="5620" spans="1:9" x14ac:dyDescent="0.25">
      <c r="A5620" s="386" t="s">
        <v>5165</v>
      </c>
      <c r="B5620" s="386" t="s">
        <v>5141</v>
      </c>
      <c r="C5620" s="386"/>
      <c r="D5620" s="386">
        <v>73900.608999999997</v>
      </c>
      <c r="E5620" s="386">
        <v>55570.887000000002</v>
      </c>
      <c r="F5620" s="386">
        <v>1.3298399999999999</v>
      </c>
      <c r="G5620">
        <v>3.2589472179709542</v>
      </c>
      <c r="H5620" s="12">
        <v>60</v>
      </c>
      <c r="I5620">
        <v>10</v>
      </c>
    </row>
    <row r="5621" spans="1:9" x14ac:dyDescent="0.25">
      <c r="A5621" s="387" t="s">
        <v>5166</v>
      </c>
      <c r="B5621" s="387" t="s">
        <v>5141</v>
      </c>
      <c r="C5621" s="387"/>
      <c r="D5621" s="387">
        <v>120080.82</v>
      </c>
      <c r="E5621" s="387">
        <v>61637.671999999999</v>
      </c>
      <c r="F5621" s="387">
        <v>1.94817</v>
      </c>
      <c r="G5621">
        <v>3.5663774316701784</v>
      </c>
      <c r="H5621" s="13">
        <v>30</v>
      </c>
      <c r="I5621">
        <v>10</v>
      </c>
    </row>
    <row r="5622" spans="1:9" x14ac:dyDescent="0.25">
      <c r="A5622" s="386" t="s">
        <v>5167</v>
      </c>
      <c r="B5622" s="386" t="s">
        <v>5141</v>
      </c>
      <c r="C5622" s="386"/>
      <c r="D5622" s="386">
        <v>143195</v>
      </c>
      <c r="E5622" s="386">
        <v>59444.961000000003</v>
      </c>
      <c r="F5622" s="386">
        <v>2.4088699999999998</v>
      </c>
      <c r="G5622">
        <v>3.8145579134569703</v>
      </c>
      <c r="H5622" s="12">
        <v>30</v>
      </c>
      <c r="I5622">
        <v>10</v>
      </c>
    </row>
    <row r="5623" spans="1:9" x14ac:dyDescent="0.25">
      <c r="A5623" s="387" t="s">
        <v>5168</v>
      </c>
      <c r="B5623" s="387" t="s">
        <v>5141</v>
      </c>
      <c r="C5623" s="387"/>
      <c r="D5623" s="387">
        <v>134534.59400000001</v>
      </c>
      <c r="E5623" s="387">
        <v>56658.601999999999</v>
      </c>
      <c r="F5623" s="387">
        <v>2.3744800000000001</v>
      </c>
      <c r="G5623">
        <v>3.8386880029203487</v>
      </c>
      <c r="H5623" s="13">
        <v>30</v>
      </c>
      <c r="I5623">
        <v>10</v>
      </c>
    </row>
    <row r="5624" spans="1:9" x14ac:dyDescent="0.25">
      <c r="A5624" s="386" t="s">
        <v>5169</v>
      </c>
      <c r="B5624" s="386" t="s">
        <v>5141</v>
      </c>
      <c r="C5624" s="386"/>
      <c r="D5624" s="386">
        <v>199832.34400000001</v>
      </c>
      <c r="E5624" s="386">
        <v>58286.879000000001</v>
      </c>
      <c r="F5624" s="386">
        <v>3.4284300000000001</v>
      </c>
      <c r="G5624">
        <v>4.1316034282201706</v>
      </c>
      <c r="H5624" s="12">
        <v>15</v>
      </c>
      <c r="I5624">
        <v>10</v>
      </c>
    </row>
    <row r="5625" spans="1:9" x14ac:dyDescent="0.25">
      <c r="A5625" s="387" t="s">
        <v>5170</v>
      </c>
      <c r="B5625" s="387" t="s">
        <v>5141</v>
      </c>
      <c r="C5625" s="387"/>
      <c r="D5625" s="387">
        <v>200000.34400000001</v>
      </c>
      <c r="E5625" s="387">
        <v>57299.93</v>
      </c>
      <c r="F5625" s="387">
        <v>3.4904099999999998</v>
      </c>
      <c r="G5625">
        <v>4.1854275103500216</v>
      </c>
      <c r="H5625" s="13">
        <v>15</v>
      </c>
      <c r="I5625">
        <v>10</v>
      </c>
    </row>
    <row r="5626" spans="1:9" x14ac:dyDescent="0.25">
      <c r="A5626" s="386" t="s">
        <v>5171</v>
      </c>
      <c r="B5626" s="386" t="s">
        <v>5141</v>
      </c>
      <c r="C5626" s="386"/>
      <c r="D5626" s="386">
        <v>201061.92199999999</v>
      </c>
      <c r="E5626" s="386">
        <v>53855.398000000001</v>
      </c>
      <c r="F5626" s="386">
        <v>3.7333699999999999</v>
      </c>
      <c r="G5626">
        <v>4.2912305563871849</v>
      </c>
      <c r="H5626" s="12">
        <v>15</v>
      </c>
      <c r="I5626">
        <v>10</v>
      </c>
    </row>
    <row r="5627" spans="1:9" x14ac:dyDescent="0.25">
      <c r="A5627" s="387" t="s">
        <v>5172</v>
      </c>
      <c r="B5627" s="387" t="s">
        <v>5141</v>
      </c>
      <c r="C5627" s="387"/>
      <c r="D5627" s="387">
        <v>301851.56300000002</v>
      </c>
      <c r="E5627" s="387">
        <v>54831.961000000003</v>
      </c>
      <c r="F5627" s="387">
        <v>5.5050299999999996</v>
      </c>
      <c r="G5627">
        <v>4.6051701859880918</v>
      </c>
      <c r="H5627" s="13">
        <v>0</v>
      </c>
      <c r="I5627">
        <v>10</v>
      </c>
    </row>
    <row r="5628" spans="1:9" x14ac:dyDescent="0.25">
      <c r="A5628" s="386" t="s">
        <v>5173</v>
      </c>
      <c r="B5628" s="386" t="s">
        <v>5141</v>
      </c>
      <c r="C5628" s="386"/>
      <c r="D5628" s="386">
        <v>282832.43800000002</v>
      </c>
      <c r="E5628" s="386">
        <v>53255.43</v>
      </c>
      <c r="F5628" s="386">
        <v>5.3108700000000004</v>
      </c>
      <c r="G5628">
        <v>4.6051701859880918</v>
      </c>
      <c r="H5628" s="12">
        <v>0</v>
      </c>
      <c r="I5628">
        <v>10</v>
      </c>
    </row>
    <row r="5629" spans="1:9" x14ac:dyDescent="0.25">
      <c r="A5629" s="387" t="s">
        <v>5174</v>
      </c>
      <c r="B5629" s="387" t="s">
        <v>5141</v>
      </c>
      <c r="C5629" s="387"/>
      <c r="D5629" s="387">
        <v>275535.43800000002</v>
      </c>
      <c r="E5629" s="387">
        <v>53918.300999999999</v>
      </c>
      <c r="F5629" s="387">
        <v>5.1102400000000001</v>
      </c>
      <c r="G5629">
        <v>4.6051701859880918</v>
      </c>
      <c r="H5629" s="13">
        <v>0</v>
      </c>
      <c r="I5629">
        <v>10</v>
      </c>
    </row>
    <row r="5630" spans="1:9" x14ac:dyDescent="0.25">
      <c r="A5630" s="387" t="s">
        <v>5107</v>
      </c>
      <c r="B5630" s="387" t="s">
        <v>5175</v>
      </c>
      <c r="C5630" s="387"/>
      <c r="D5630" s="387">
        <v>7.6639999999999997</v>
      </c>
      <c r="E5630" s="387">
        <v>60594.766000000003</v>
      </c>
      <c r="F5630" s="387">
        <v>1.2999999999999999E-4</v>
      </c>
      <c r="I5630">
        <v>1</v>
      </c>
    </row>
    <row r="5631" spans="1:9" x14ac:dyDescent="0.25">
      <c r="A5631" s="386" t="s">
        <v>5109</v>
      </c>
      <c r="B5631" s="386" t="s">
        <v>5175</v>
      </c>
      <c r="C5631" s="386"/>
      <c r="D5631" s="386"/>
      <c r="E5631" s="386">
        <v>58577.394999999997</v>
      </c>
      <c r="F5631" s="386">
        <v>0</v>
      </c>
      <c r="I5631">
        <v>1</v>
      </c>
    </row>
    <row r="5632" spans="1:9" x14ac:dyDescent="0.25">
      <c r="A5632" s="387" t="s">
        <v>5110</v>
      </c>
      <c r="B5632" s="387" t="s">
        <v>5175</v>
      </c>
      <c r="C5632" s="387"/>
      <c r="D5632" s="387">
        <v>3.339</v>
      </c>
      <c r="E5632" s="387">
        <v>59532.832000000002</v>
      </c>
      <c r="F5632" s="387">
        <v>6.0000000000000002E-5</v>
      </c>
      <c r="I5632">
        <v>1</v>
      </c>
    </row>
    <row r="5633" spans="1:9" x14ac:dyDescent="0.25">
      <c r="A5633" s="386" t="s">
        <v>5176</v>
      </c>
      <c r="B5633" s="386" t="s">
        <v>5175</v>
      </c>
      <c r="C5633" s="386"/>
      <c r="D5633" s="386">
        <v>1939.499</v>
      </c>
      <c r="E5633" s="386">
        <v>62496.038999999997</v>
      </c>
      <c r="F5633" s="386">
        <v>3.1029999999999999E-2</v>
      </c>
      <c r="G5633">
        <v>4.4408606109225506</v>
      </c>
      <c r="H5633" s="13">
        <v>120</v>
      </c>
      <c r="I5633">
        <v>1</v>
      </c>
    </row>
    <row r="5634" spans="1:9" x14ac:dyDescent="0.25">
      <c r="A5634" s="387" t="s">
        <v>5177</v>
      </c>
      <c r="B5634" s="387" t="s">
        <v>5175</v>
      </c>
      <c r="C5634" s="387"/>
      <c r="D5634" s="387">
        <v>1988.0540000000001</v>
      </c>
      <c r="E5634" s="387">
        <v>74676.664000000004</v>
      </c>
      <c r="F5634" s="387">
        <v>2.6620000000000001E-2</v>
      </c>
      <c r="G5634">
        <v>4.2263744557533656</v>
      </c>
      <c r="H5634" s="12">
        <v>120</v>
      </c>
      <c r="I5634">
        <v>1</v>
      </c>
    </row>
    <row r="5635" spans="1:9" x14ac:dyDescent="0.25">
      <c r="A5635" s="386" t="s">
        <v>5178</v>
      </c>
      <c r="B5635" s="386" t="s">
        <v>5175</v>
      </c>
      <c r="C5635" s="386"/>
      <c r="D5635" s="386">
        <v>2481.462</v>
      </c>
      <c r="E5635" s="386">
        <v>77252.797000000006</v>
      </c>
      <c r="F5635" s="386">
        <v>3.2120000000000003E-2</v>
      </c>
      <c r="G5635">
        <v>4.4115097404979515</v>
      </c>
      <c r="H5635" s="13">
        <v>120</v>
      </c>
      <c r="I5635">
        <v>1</v>
      </c>
    </row>
    <row r="5636" spans="1:9" x14ac:dyDescent="0.25">
      <c r="A5636" s="387" t="s">
        <v>5179</v>
      </c>
      <c r="B5636" s="387" t="s">
        <v>5175</v>
      </c>
      <c r="C5636" s="387"/>
      <c r="D5636" s="387">
        <v>1984.575</v>
      </c>
      <c r="E5636" s="387">
        <v>72131.452999999994</v>
      </c>
      <c r="F5636" s="387">
        <v>2.751E-2</v>
      </c>
      <c r="G5636">
        <v>4.3201939814445165</v>
      </c>
      <c r="H5636" s="12">
        <v>60</v>
      </c>
      <c r="I5636">
        <v>1</v>
      </c>
    </row>
    <row r="5637" spans="1:9" x14ac:dyDescent="0.25">
      <c r="A5637" s="386" t="s">
        <v>5180</v>
      </c>
      <c r="B5637" s="386" t="s">
        <v>5175</v>
      </c>
      <c r="C5637" s="386"/>
      <c r="D5637" s="386">
        <v>1697.825</v>
      </c>
      <c r="E5637" s="386">
        <v>63291.839999999997</v>
      </c>
      <c r="F5637" s="386">
        <v>2.683E-2</v>
      </c>
      <c r="G5637">
        <v>4.2342509733138067</v>
      </c>
      <c r="H5637" s="13">
        <v>60</v>
      </c>
      <c r="I5637">
        <v>1</v>
      </c>
    </row>
    <row r="5638" spans="1:9" x14ac:dyDescent="0.25">
      <c r="A5638" s="387" t="s">
        <v>5181</v>
      </c>
      <c r="B5638" s="387" t="s">
        <v>5175</v>
      </c>
      <c r="C5638" s="387"/>
      <c r="D5638" s="387">
        <v>2467.8560000000002</v>
      </c>
      <c r="E5638" s="387">
        <v>74944.366999999998</v>
      </c>
      <c r="F5638" s="387">
        <v>3.2930000000000001E-2</v>
      </c>
      <c r="G5638">
        <v>4.4364635433821507</v>
      </c>
      <c r="H5638" s="12">
        <v>60</v>
      </c>
      <c r="I5638">
        <v>1</v>
      </c>
    </row>
    <row r="5639" spans="1:9" x14ac:dyDescent="0.25">
      <c r="A5639" s="386" t="s">
        <v>5182</v>
      </c>
      <c r="B5639" s="386" t="s">
        <v>5175</v>
      </c>
      <c r="C5639" s="386"/>
      <c r="D5639" s="386">
        <v>1921.5029999999999</v>
      </c>
      <c r="E5639" s="386">
        <v>66576.733999999997</v>
      </c>
      <c r="F5639" s="386">
        <v>2.886E-2</v>
      </c>
      <c r="G5639">
        <v>4.3682088934735503</v>
      </c>
      <c r="H5639" s="13">
        <v>30</v>
      </c>
      <c r="I5639">
        <v>1</v>
      </c>
    </row>
    <row r="5640" spans="1:9" x14ac:dyDescent="0.25">
      <c r="A5640" s="387" t="s">
        <v>5183</v>
      </c>
      <c r="B5640" s="387" t="s">
        <v>5175</v>
      </c>
      <c r="C5640" s="387"/>
      <c r="D5640" s="387">
        <v>2732.5479999999998</v>
      </c>
      <c r="E5640" s="387">
        <v>80703.789000000004</v>
      </c>
      <c r="F5640" s="387">
        <v>3.3860000000000001E-2</v>
      </c>
      <c r="G5640">
        <v>4.4674558193255791</v>
      </c>
      <c r="H5640" s="12">
        <v>30</v>
      </c>
      <c r="I5640">
        <v>1</v>
      </c>
    </row>
    <row r="5641" spans="1:9" x14ac:dyDescent="0.25">
      <c r="A5641" s="386" t="s">
        <v>5184</v>
      </c>
      <c r="B5641" s="386" t="s">
        <v>5175</v>
      </c>
      <c r="C5641" s="386"/>
      <c r="D5641" s="386">
        <v>2374.4589999999998</v>
      </c>
      <c r="E5641" s="386">
        <v>76066.718999999997</v>
      </c>
      <c r="F5641" s="386">
        <v>3.1220000000000001E-2</v>
      </c>
      <c r="G5641">
        <v>4.3830328109680536</v>
      </c>
      <c r="H5641" s="13">
        <v>30</v>
      </c>
      <c r="I5641">
        <v>1</v>
      </c>
    </row>
    <row r="5642" spans="1:9" x14ac:dyDescent="0.25">
      <c r="A5642" s="387" t="s">
        <v>5185</v>
      </c>
      <c r="B5642" s="387" t="s">
        <v>5175</v>
      </c>
      <c r="C5642" s="387"/>
      <c r="D5642" s="387">
        <v>2456.3780000000002</v>
      </c>
      <c r="E5642" s="387">
        <v>68715.718999999997</v>
      </c>
      <c r="F5642" s="387">
        <v>3.5749999999999997E-2</v>
      </c>
      <c r="G5642">
        <v>4.5827263900679931</v>
      </c>
      <c r="H5642" s="12">
        <v>15</v>
      </c>
      <c r="I5642">
        <v>1</v>
      </c>
    </row>
    <row r="5643" spans="1:9" x14ac:dyDescent="0.25">
      <c r="A5643" s="386" t="s">
        <v>5186</v>
      </c>
      <c r="B5643" s="386" t="s">
        <v>5175</v>
      </c>
      <c r="C5643" s="386"/>
      <c r="D5643" s="386">
        <v>1841.9929999999999</v>
      </c>
      <c r="E5643" s="386">
        <v>68073.648000000001</v>
      </c>
      <c r="F5643" s="386">
        <v>2.7060000000000001E-2</v>
      </c>
      <c r="G5643">
        <v>4.2428070426219886</v>
      </c>
      <c r="H5643" s="13">
        <v>15</v>
      </c>
      <c r="I5643">
        <v>1</v>
      </c>
    </row>
    <row r="5644" spans="1:9" x14ac:dyDescent="0.25">
      <c r="A5644" s="387" t="s">
        <v>5187</v>
      </c>
      <c r="B5644" s="387" t="s">
        <v>5175</v>
      </c>
      <c r="C5644" s="387"/>
      <c r="D5644" s="387">
        <v>1723.414</v>
      </c>
      <c r="E5644" s="387">
        <v>60092.324000000001</v>
      </c>
      <c r="F5644" s="387">
        <v>2.8680000000000001E-2</v>
      </c>
      <c r="G5644">
        <v>4.2979938691170458</v>
      </c>
      <c r="H5644" s="12">
        <v>15</v>
      </c>
      <c r="I5644">
        <v>1</v>
      </c>
    </row>
    <row r="5645" spans="1:9" x14ac:dyDescent="0.25">
      <c r="A5645" s="386" t="s">
        <v>5188</v>
      </c>
      <c r="B5645" s="386" t="s">
        <v>5175</v>
      </c>
      <c r="C5645" s="386"/>
      <c r="D5645" s="386">
        <v>2415.1930000000002</v>
      </c>
      <c r="E5645" s="386">
        <v>66057.625</v>
      </c>
      <c r="F5645" s="386">
        <v>3.6560000000000002E-2</v>
      </c>
      <c r="G5645">
        <v>4.6051701859880918</v>
      </c>
      <c r="H5645" s="13">
        <v>0</v>
      </c>
      <c r="I5645">
        <v>1</v>
      </c>
    </row>
    <row r="5646" spans="1:9" x14ac:dyDescent="0.25">
      <c r="A5646" s="387" t="s">
        <v>5189</v>
      </c>
      <c r="B5646" s="387" t="s">
        <v>5175</v>
      </c>
      <c r="C5646" s="387"/>
      <c r="D5646" s="387">
        <v>2439.3209999999999</v>
      </c>
      <c r="E5646" s="387">
        <v>62788.968999999997</v>
      </c>
      <c r="F5646" s="387">
        <v>3.8850000000000003E-2</v>
      </c>
      <c r="G5646">
        <v>4.6051701859880918</v>
      </c>
      <c r="H5646" s="12">
        <v>0</v>
      </c>
      <c r="I5646">
        <v>1</v>
      </c>
    </row>
    <row r="5647" spans="1:9" x14ac:dyDescent="0.25">
      <c r="A5647" s="386" t="s">
        <v>5190</v>
      </c>
      <c r="B5647" s="386" t="s">
        <v>5175</v>
      </c>
      <c r="C5647" s="386"/>
      <c r="D5647" s="386">
        <v>2654.7669999999998</v>
      </c>
      <c r="E5647" s="386">
        <v>68123.5</v>
      </c>
      <c r="F5647" s="386">
        <v>3.8969999999999998E-2</v>
      </c>
      <c r="G5647">
        <v>4.6051701859880918</v>
      </c>
      <c r="H5647" s="13">
        <v>0</v>
      </c>
      <c r="I5647">
        <v>1</v>
      </c>
    </row>
    <row r="5648" spans="1:9" x14ac:dyDescent="0.25">
      <c r="A5648" s="387" t="s">
        <v>5107</v>
      </c>
      <c r="B5648" s="387" t="s">
        <v>5175</v>
      </c>
      <c r="C5648" s="387"/>
      <c r="D5648" s="387">
        <v>7.6639999999999997</v>
      </c>
      <c r="E5648" s="387">
        <v>60594.766000000003</v>
      </c>
      <c r="F5648" s="387">
        <v>1.2999999999999999E-4</v>
      </c>
      <c r="I5648">
        <v>10</v>
      </c>
    </row>
    <row r="5649" spans="1:9" x14ac:dyDescent="0.25">
      <c r="A5649" s="386" t="s">
        <v>5109</v>
      </c>
      <c r="B5649" s="386" t="s">
        <v>5175</v>
      </c>
      <c r="C5649" s="386"/>
      <c r="D5649" s="386"/>
      <c r="E5649" s="386">
        <v>58577.394999999997</v>
      </c>
      <c r="F5649" s="386">
        <v>0</v>
      </c>
      <c r="I5649">
        <v>10</v>
      </c>
    </row>
    <row r="5650" spans="1:9" x14ac:dyDescent="0.25">
      <c r="A5650" s="387" t="s">
        <v>5110</v>
      </c>
      <c r="B5650" s="387" t="s">
        <v>5175</v>
      </c>
      <c r="C5650" s="387"/>
      <c r="D5650" s="387">
        <v>3.339</v>
      </c>
      <c r="E5650" s="387">
        <v>59532.832000000002</v>
      </c>
      <c r="F5650" s="387">
        <v>6.0000000000000002E-5</v>
      </c>
      <c r="I5650">
        <v>10</v>
      </c>
    </row>
    <row r="5651" spans="1:9" x14ac:dyDescent="0.25">
      <c r="A5651" s="386" t="s">
        <v>5191</v>
      </c>
      <c r="B5651" s="386" t="s">
        <v>5175</v>
      </c>
      <c r="C5651" s="386"/>
      <c r="D5651" s="386">
        <v>14569.647999999999</v>
      </c>
      <c r="E5651" s="386">
        <v>74724.648000000001</v>
      </c>
      <c r="F5651" s="386">
        <v>0.19497999999999999</v>
      </c>
      <c r="G5651">
        <v>4.4735945309938119</v>
      </c>
      <c r="H5651" s="13">
        <v>120</v>
      </c>
      <c r="I5651">
        <v>10</v>
      </c>
    </row>
    <row r="5652" spans="1:9" x14ac:dyDescent="0.25">
      <c r="A5652" s="387" t="s">
        <v>5192</v>
      </c>
      <c r="B5652" s="387" t="s">
        <v>5175</v>
      </c>
      <c r="C5652" s="387"/>
      <c r="D5652" s="387">
        <v>11945.276</v>
      </c>
      <c r="E5652" s="387">
        <v>56976.546999999999</v>
      </c>
      <c r="F5652" s="387">
        <v>0.20965</v>
      </c>
      <c r="G5652">
        <v>4.3907547341951849</v>
      </c>
      <c r="H5652" s="12">
        <v>120</v>
      </c>
      <c r="I5652">
        <v>10</v>
      </c>
    </row>
    <row r="5653" spans="1:9" x14ac:dyDescent="0.25">
      <c r="A5653" s="386" t="s">
        <v>5193</v>
      </c>
      <c r="B5653" s="386" t="s">
        <v>5175</v>
      </c>
      <c r="C5653" s="386"/>
      <c r="D5653" s="386">
        <v>11373.135</v>
      </c>
      <c r="E5653" s="386">
        <v>56438.59</v>
      </c>
      <c r="F5653" s="386">
        <v>0.20150999999999999</v>
      </c>
      <c r="G5653">
        <v>4.3900075654330415</v>
      </c>
      <c r="H5653" s="13">
        <v>120</v>
      </c>
      <c r="I5653">
        <v>10</v>
      </c>
    </row>
    <row r="5654" spans="1:9" x14ac:dyDescent="0.25">
      <c r="A5654" s="387" t="s">
        <v>5194</v>
      </c>
      <c r="B5654" s="387" t="s">
        <v>5175</v>
      </c>
      <c r="C5654" s="387"/>
      <c r="D5654" s="387">
        <v>11355.352999999999</v>
      </c>
      <c r="E5654" s="387">
        <v>55996.366999999998</v>
      </c>
      <c r="F5654" s="387">
        <v>0.20279</v>
      </c>
      <c r="G5654">
        <v>4.5128810163123365</v>
      </c>
      <c r="H5654" s="12">
        <v>60</v>
      </c>
      <c r="I5654">
        <v>10</v>
      </c>
    </row>
    <row r="5655" spans="1:9" x14ac:dyDescent="0.25">
      <c r="A5655" s="386" t="s">
        <v>5195</v>
      </c>
      <c r="B5655" s="386" t="s">
        <v>5175</v>
      </c>
      <c r="C5655" s="386"/>
      <c r="D5655" s="386">
        <v>11728.264999999999</v>
      </c>
      <c r="E5655" s="386">
        <v>54060.042999999998</v>
      </c>
      <c r="F5655" s="386">
        <v>0.21695</v>
      </c>
      <c r="G5655">
        <v>4.4249923406859466</v>
      </c>
      <c r="H5655" s="13">
        <v>60</v>
      </c>
      <c r="I5655">
        <v>10</v>
      </c>
    </row>
    <row r="5656" spans="1:9" x14ac:dyDescent="0.25">
      <c r="A5656" s="387" t="s">
        <v>5196</v>
      </c>
      <c r="B5656" s="387" t="s">
        <v>5175</v>
      </c>
      <c r="C5656" s="387"/>
      <c r="D5656" s="387">
        <v>12267.441000000001</v>
      </c>
      <c r="E5656" s="387">
        <v>58060.84</v>
      </c>
      <c r="F5656" s="387">
        <v>0.21129000000000001</v>
      </c>
      <c r="G5656">
        <v>4.4374147071235672</v>
      </c>
      <c r="H5656" s="12">
        <v>60</v>
      </c>
      <c r="I5656">
        <v>10</v>
      </c>
    </row>
    <row r="5657" spans="1:9" x14ac:dyDescent="0.25">
      <c r="A5657" s="386" t="s">
        <v>5197</v>
      </c>
      <c r="B5657" s="386" t="s">
        <v>5175</v>
      </c>
      <c r="C5657" s="386"/>
      <c r="D5657" s="386">
        <v>13215.492</v>
      </c>
      <c r="E5657" s="386">
        <v>59027.387000000002</v>
      </c>
      <c r="F5657" s="386">
        <v>0.22389000000000001</v>
      </c>
      <c r="G5657">
        <v>4.6118943569837363</v>
      </c>
      <c r="H5657" s="13">
        <v>30</v>
      </c>
      <c r="I5657">
        <v>10</v>
      </c>
    </row>
    <row r="5658" spans="1:9" x14ac:dyDescent="0.25">
      <c r="A5658" s="387" t="s">
        <v>5198</v>
      </c>
      <c r="B5658" s="387" t="s">
        <v>5175</v>
      </c>
      <c r="C5658" s="387"/>
      <c r="D5658" s="387">
        <v>13112.366</v>
      </c>
      <c r="E5658" s="387">
        <v>58862.73</v>
      </c>
      <c r="F5658" s="387">
        <v>0.22276000000000001</v>
      </c>
      <c r="G5658">
        <v>4.4514280033353719</v>
      </c>
      <c r="H5658" s="12">
        <v>30</v>
      </c>
      <c r="I5658">
        <v>10</v>
      </c>
    </row>
    <row r="5659" spans="1:9" x14ac:dyDescent="0.25">
      <c r="A5659" s="386" t="s">
        <v>5199</v>
      </c>
      <c r="B5659" s="386" t="s">
        <v>5175</v>
      </c>
      <c r="C5659" s="386"/>
      <c r="D5659" s="386">
        <v>13516.731</v>
      </c>
      <c r="E5659" s="386">
        <v>66585.883000000002</v>
      </c>
      <c r="F5659" s="386">
        <v>0.20300000000000001</v>
      </c>
      <c r="G5659">
        <v>4.3973768441357022</v>
      </c>
      <c r="H5659" s="13">
        <v>30</v>
      </c>
      <c r="I5659">
        <v>10</v>
      </c>
    </row>
    <row r="5660" spans="1:9" x14ac:dyDescent="0.25">
      <c r="A5660" s="387" t="s">
        <v>5200</v>
      </c>
      <c r="B5660" s="387" t="s">
        <v>5175</v>
      </c>
      <c r="C5660" s="387"/>
      <c r="D5660" s="387">
        <v>14158.403</v>
      </c>
      <c r="E5660" s="387">
        <v>67405.929999999993</v>
      </c>
      <c r="F5660" s="387">
        <v>0.21004999999999999</v>
      </c>
      <c r="G5660">
        <v>4.5480664508359032</v>
      </c>
      <c r="H5660" s="12">
        <v>15</v>
      </c>
      <c r="I5660">
        <v>10</v>
      </c>
    </row>
    <row r="5661" spans="1:9" x14ac:dyDescent="0.25">
      <c r="A5661" s="386" t="s">
        <v>5201</v>
      </c>
      <c r="B5661" s="386" t="s">
        <v>5175</v>
      </c>
      <c r="C5661" s="386"/>
      <c r="D5661" s="386">
        <v>12785.311</v>
      </c>
      <c r="E5661" s="386">
        <v>60425.550999999999</v>
      </c>
      <c r="F5661" s="386">
        <v>0.21159</v>
      </c>
      <c r="G5661">
        <v>4.3999684710720688</v>
      </c>
      <c r="H5661" s="13">
        <v>15</v>
      </c>
      <c r="I5661">
        <v>10</v>
      </c>
    </row>
    <row r="5662" spans="1:9" x14ac:dyDescent="0.25">
      <c r="A5662" s="387" t="s">
        <v>5202</v>
      </c>
      <c r="B5662" s="387" t="s">
        <v>5175</v>
      </c>
      <c r="C5662" s="387"/>
      <c r="D5662" s="387">
        <v>13521.987999999999</v>
      </c>
      <c r="E5662" s="387">
        <v>63537.77</v>
      </c>
      <c r="F5662" s="387">
        <v>0.21282000000000001</v>
      </c>
      <c r="G5662">
        <v>4.4446320032816935</v>
      </c>
      <c r="H5662" s="12">
        <v>15</v>
      </c>
      <c r="I5662">
        <v>10</v>
      </c>
    </row>
    <row r="5663" spans="1:9" x14ac:dyDescent="0.25">
      <c r="A5663" s="386" t="s">
        <v>5203</v>
      </c>
      <c r="B5663" s="386" t="s">
        <v>5175</v>
      </c>
      <c r="C5663" s="386"/>
      <c r="D5663" s="386">
        <v>15553.982</v>
      </c>
      <c r="E5663" s="386">
        <v>69940.343999999997</v>
      </c>
      <c r="F5663" s="386">
        <v>0.22239</v>
      </c>
      <c r="G5663">
        <v>4.6051701859880918</v>
      </c>
      <c r="H5663" s="13">
        <v>0</v>
      </c>
      <c r="I5663">
        <v>10</v>
      </c>
    </row>
    <row r="5664" spans="1:9" x14ac:dyDescent="0.25">
      <c r="A5664" s="387" t="s">
        <v>5204</v>
      </c>
      <c r="B5664" s="387" t="s">
        <v>5175</v>
      </c>
      <c r="C5664" s="387"/>
      <c r="D5664" s="387">
        <v>20301.173999999999</v>
      </c>
      <c r="E5664" s="387">
        <v>78150.070000000007</v>
      </c>
      <c r="F5664" s="387">
        <v>0.25977</v>
      </c>
      <c r="G5664">
        <v>4.6051701859880918</v>
      </c>
      <c r="H5664" s="12">
        <v>0</v>
      </c>
      <c r="I5664">
        <v>10</v>
      </c>
    </row>
    <row r="5665" spans="1:9" x14ac:dyDescent="0.25">
      <c r="A5665" s="386" t="s">
        <v>5205</v>
      </c>
      <c r="B5665" s="386" t="s">
        <v>5175</v>
      </c>
      <c r="C5665" s="386"/>
      <c r="D5665" s="386">
        <v>17962.438999999998</v>
      </c>
      <c r="E5665" s="386">
        <v>71888.008000000002</v>
      </c>
      <c r="F5665" s="386">
        <v>0.24987000000000001</v>
      </c>
      <c r="G5665">
        <v>4.6051701859880918</v>
      </c>
      <c r="H5665" s="13">
        <v>0</v>
      </c>
      <c r="I5665">
        <v>10</v>
      </c>
    </row>
    <row r="5666" spans="1:9" x14ac:dyDescent="0.25">
      <c r="A5666" s="386" t="s">
        <v>5107</v>
      </c>
      <c r="B5666" s="386" t="s">
        <v>5206</v>
      </c>
      <c r="C5666" s="386"/>
      <c r="D5666" s="386">
        <v>7.6639999999999997</v>
      </c>
      <c r="E5666" s="386">
        <v>60594.766000000003</v>
      </c>
      <c r="F5666" s="386">
        <v>1.2999999999999999E-4</v>
      </c>
      <c r="I5666">
        <v>1</v>
      </c>
    </row>
    <row r="5667" spans="1:9" x14ac:dyDescent="0.25">
      <c r="A5667" s="387" t="s">
        <v>5109</v>
      </c>
      <c r="B5667" s="387" t="s">
        <v>5206</v>
      </c>
      <c r="C5667" s="387"/>
      <c r="D5667" s="387"/>
      <c r="E5667" s="387">
        <v>58577.394999999997</v>
      </c>
      <c r="F5667" s="387">
        <v>0</v>
      </c>
      <c r="I5667">
        <v>1</v>
      </c>
    </row>
    <row r="5668" spans="1:9" x14ac:dyDescent="0.25">
      <c r="A5668" s="386" t="s">
        <v>5110</v>
      </c>
      <c r="B5668" s="386" t="s">
        <v>5206</v>
      </c>
      <c r="C5668" s="386"/>
      <c r="D5668" s="386">
        <v>3.339</v>
      </c>
      <c r="E5668" s="386">
        <v>59532.832000000002</v>
      </c>
      <c r="F5668" s="386">
        <v>6.0000000000000002E-5</v>
      </c>
      <c r="I5668">
        <v>1</v>
      </c>
    </row>
    <row r="5669" spans="1:9" x14ac:dyDescent="0.25">
      <c r="A5669" s="387" t="s">
        <v>5207</v>
      </c>
      <c r="B5669" s="387" t="s">
        <v>5206</v>
      </c>
      <c r="C5669" s="387"/>
      <c r="D5669" s="387">
        <v>1583.9480000000001</v>
      </c>
      <c r="E5669" s="387">
        <v>63883.023000000001</v>
      </c>
      <c r="F5669" s="387">
        <v>2.479E-2</v>
      </c>
      <c r="G5669">
        <v>3.033368909047192</v>
      </c>
      <c r="H5669" s="13">
        <v>120</v>
      </c>
      <c r="I5669">
        <v>1</v>
      </c>
    </row>
    <row r="5670" spans="1:9" x14ac:dyDescent="0.25">
      <c r="A5670" s="386" t="s">
        <v>5208</v>
      </c>
      <c r="B5670" s="386" t="s">
        <v>5206</v>
      </c>
      <c r="C5670" s="386"/>
      <c r="D5670" s="386">
        <v>2462.08</v>
      </c>
      <c r="E5670" s="386">
        <v>80186.108999999997</v>
      </c>
      <c r="F5670" s="386">
        <v>3.0700000000000002E-2</v>
      </c>
      <c r="G5670">
        <v>3.3088093413568531</v>
      </c>
      <c r="H5670" s="12">
        <v>120</v>
      </c>
      <c r="I5670">
        <v>1</v>
      </c>
    </row>
    <row r="5671" spans="1:9" x14ac:dyDescent="0.25">
      <c r="A5671" s="387" t="s">
        <v>5209</v>
      </c>
      <c r="B5671" s="387" t="s">
        <v>5206</v>
      </c>
      <c r="C5671" s="387"/>
      <c r="D5671" s="387">
        <v>1899.26</v>
      </c>
      <c r="E5671" s="387">
        <v>68108.570000000007</v>
      </c>
      <c r="F5671" s="387">
        <v>2.7890000000000002E-2</v>
      </c>
      <c r="G5671">
        <v>3.2551946672342864</v>
      </c>
      <c r="H5671" s="13">
        <v>120</v>
      </c>
      <c r="I5671">
        <v>1</v>
      </c>
    </row>
    <row r="5672" spans="1:9" x14ac:dyDescent="0.25">
      <c r="A5672" s="386" t="s">
        <v>5210</v>
      </c>
      <c r="B5672" s="386" t="s">
        <v>5206</v>
      </c>
      <c r="C5672" s="386"/>
      <c r="D5672" s="386">
        <v>2785.6219999999998</v>
      </c>
      <c r="E5672" s="386">
        <v>65225.546999999999</v>
      </c>
      <c r="F5672" s="386">
        <v>4.2709999999999998E-2</v>
      </c>
      <c r="G5672">
        <v>3.578435741007739</v>
      </c>
      <c r="H5672" s="12">
        <v>60</v>
      </c>
      <c r="I5672">
        <v>1</v>
      </c>
    </row>
    <row r="5673" spans="1:9" x14ac:dyDescent="0.25">
      <c r="A5673" s="387" t="s">
        <v>5211</v>
      </c>
      <c r="B5673" s="387" t="s">
        <v>5206</v>
      </c>
      <c r="C5673" s="387"/>
      <c r="D5673" s="387">
        <v>3835.5239999999999</v>
      </c>
      <c r="E5673" s="387">
        <v>73293.070000000007</v>
      </c>
      <c r="F5673" s="387">
        <v>5.2330000000000002E-2</v>
      </c>
      <c r="G5673">
        <v>3.8429706119031426</v>
      </c>
      <c r="H5673" s="13">
        <v>60</v>
      </c>
      <c r="I5673">
        <v>1</v>
      </c>
    </row>
    <row r="5674" spans="1:9" x14ac:dyDescent="0.25">
      <c r="A5674" s="386" t="s">
        <v>5212</v>
      </c>
      <c r="B5674" s="386" t="s">
        <v>5206</v>
      </c>
      <c r="C5674" s="386"/>
      <c r="D5674" s="386">
        <v>3543.7669999999998</v>
      </c>
      <c r="E5674" s="386">
        <v>71974.641000000003</v>
      </c>
      <c r="F5674" s="386">
        <v>4.9239999999999999E-2</v>
      </c>
      <c r="G5674">
        <v>3.8246191299547618</v>
      </c>
      <c r="H5674" s="12">
        <v>60</v>
      </c>
      <c r="I5674">
        <v>1</v>
      </c>
    </row>
    <row r="5675" spans="1:9" x14ac:dyDescent="0.25">
      <c r="A5675" s="387" t="s">
        <v>5213</v>
      </c>
      <c r="B5675" s="387" t="s">
        <v>5206</v>
      </c>
      <c r="C5675" s="387"/>
      <c r="D5675" s="387">
        <v>4247.192</v>
      </c>
      <c r="E5675" s="387">
        <v>64968.625</v>
      </c>
      <c r="F5675" s="387">
        <v>6.5369999999999998E-2</v>
      </c>
      <c r="G5675">
        <v>4.0045807496296595</v>
      </c>
      <c r="H5675" s="13">
        <v>30</v>
      </c>
      <c r="I5675">
        <v>1</v>
      </c>
    </row>
    <row r="5676" spans="1:9" x14ac:dyDescent="0.25">
      <c r="A5676" s="386" t="s">
        <v>5214</v>
      </c>
      <c r="B5676" s="386" t="s">
        <v>5206</v>
      </c>
      <c r="C5676" s="386"/>
      <c r="D5676" s="386">
        <v>5241.8779999999997</v>
      </c>
      <c r="E5676" s="386">
        <v>72121.195000000007</v>
      </c>
      <c r="F5676" s="386">
        <v>7.2679999999999995E-2</v>
      </c>
      <c r="G5676">
        <v>4.171806256550286</v>
      </c>
      <c r="H5676" s="12">
        <v>30</v>
      </c>
      <c r="I5676">
        <v>1</v>
      </c>
    </row>
    <row r="5677" spans="1:9" x14ac:dyDescent="0.25">
      <c r="A5677" s="387" t="s">
        <v>5215</v>
      </c>
      <c r="B5677" s="387" t="s">
        <v>5206</v>
      </c>
      <c r="C5677" s="387"/>
      <c r="D5677" s="387">
        <v>5128.1350000000002</v>
      </c>
      <c r="E5677" s="387">
        <v>74032.726999999999</v>
      </c>
      <c r="F5677" s="387">
        <v>6.9269999999999998E-2</v>
      </c>
      <c r="G5677">
        <v>4.1662970707903861</v>
      </c>
      <c r="H5677" s="13">
        <v>30</v>
      </c>
      <c r="I5677">
        <v>1</v>
      </c>
    </row>
    <row r="5678" spans="1:9" x14ac:dyDescent="0.25">
      <c r="A5678" s="386" t="s">
        <v>5216</v>
      </c>
      <c r="B5678" s="386" t="s">
        <v>5206</v>
      </c>
      <c r="C5678" s="386"/>
      <c r="D5678" s="386">
        <v>6419.1090000000004</v>
      </c>
      <c r="E5678" s="386">
        <v>71775.812999999995</v>
      </c>
      <c r="F5678" s="386">
        <v>8.9429999999999996E-2</v>
      </c>
      <c r="G5678">
        <v>4.3182343822276614</v>
      </c>
      <c r="H5678" s="12">
        <v>15</v>
      </c>
      <c r="I5678">
        <v>1</v>
      </c>
    </row>
    <row r="5679" spans="1:9" x14ac:dyDescent="0.25">
      <c r="A5679" s="387" t="s">
        <v>5217</v>
      </c>
      <c r="B5679" s="387" t="s">
        <v>5206</v>
      </c>
      <c r="C5679" s="387"/>
      <c r="D5679" s="387">
        <v>6042.2179999999998</v>
      </c>
      <c r="E5679" s="387">
        <v>70548.554999999993</v>
      </c>
      <c r="F5679" s="387">
        <v>8.5650000000000004E-2</v>
      </c>
      <c r="G5679">
        <v>4.3361413004304126</v>
      </c>
      <c r="H5679" s="13">
        <v>15</v>
      </c>
      <c r="I5679">
        <v>1</v>
      </c>
    </row>
    <row r="5680" spans="1:9" x14ac:dyDescent="0.25">
      <c r="A5680" s="386" t="s">
        <v>5218</v>
      </c>
      <c r="B5680" s="386" t="s">
        <v>5206</v>
      </c>
      <c r="C5680" s="386"/>
      <c r="D5680" s="386">
        <v>5276.7979999999998</v>
      </c>
      <c r="E5680" s="386">
        <v>62430.535000000003</v>
      </c>
      <c r="F5680" s="386">
        <v>8.4519999999999998E-2</v>
      </c>
      <c r="G5680">
        <v>4.3654384560062924</v>
      </c>
      <c r="H5680" s="12">
        <v>15</v>
      </c>
      <c r="I5680">
        <v>1</v>
      </c>
    </row>
    <row r="5681" spans="1:9" x14ac:dyDescent="0.25">
      <c r="A5681" s="387" t="s">
        <v>5219</v>
      </c>
      <c r="B5681" s="387" t="s">
        <v>5206</v>
      </c>
      <c r="C5681" s="387"/>
      <c r="D5681" s="387">
        <v>9082.25</v>
      </c>
      <c r="E5681" s="387">
        <v>76240.327999999994</v>
      </c>
      <c r="F5681" s="387">
        <v>0.11913</v>
      </c>
      <c r="G5681">
        <v>4.6051701859880918</v>
      </c>
      <c r="H5681" s="13">
        <v>0</v>
      </c>
      <c r="I5681">
        <v>1</v>
      </c>
    </row>
    <row r="5682" spans="1:9" x14ac:dyDescent="0.25">
      <c r="A5682" s="386" t="s">
        <v>5220</v>
      </c>
      <c r="B5682" s="386" t="s">
        <v>5206</v>
      </c>
      <c r="C5682" s="386"/>
      <c r="D5682" s="386">
        <v>7030.4939999999997</v>
      </c>
      <c r="E5682" s="386">
        <v>62733.762000000002</v>
      </c>
      <c r="F5682" s="386">
        <v>0.11207</v>
      </c>
      <c r="G5682">
        <v>4.6051701859880918</v>
      </c>
      <c r="H5682" s="12">
        <v>0</v>
      </c>
      <c r="I5682">
        <v>1</v>
      </c>
    </row>
    <row r="5683" spans="1:9" x14ac:dyDescent="0.25">
      <c r="A5683" s="387" t="s">
        <v>5221</v>
      </c>
      <c r="B5683" s="387" t="s">
        <v>5206</v>
      </c>
      <c r="C5683" s="387"/>
      <c r="D5683" s="387">
        <v>7965.5219999999999</v>
      </c>
      <c r="E5683" s="387">
        <v>74163.883000000002</v>
      </c>
      <c r="F5683" s="387">
        <v>0.1074</v>
      </c>
      <c r="G5683">
        <v>4.6051701859880918</v>
      </c>
      <c r="H5683" s="13">
        <v>0</v>
      </c>
      <c r="I5683">
        <v>1</v>
      </c>
    </row>
    <row r="5684" spans="1:9" x14ac:dyDescent="0.25">
      <c r="A5684" s="386" t="s">
        <v>5107</v>
      </c>
      <c r="B5684" s="386" t="s">
        <v>5206</v>
      </c>
      <c r="C5684" s="386"/>
      <c r="D5684" s="386">
        <v>7.6639999999999997</v>
      </c>
      <c r="E5684" s="386">
        <v>60594.766000000003</v>
      </c>
      <c r="F5684" s="386">
        <v>1.2999999999999999E-4</v>
      </c>
      <c r="I5684">
        <v>10</v>
      </c>
    </row>
    <row r="5685" spans="1:9" x14ac:dyDescent="0.25">
      <c r="A5685" s="387" t="s">
        <v>5109</v>
      </c>
      <c r="B5685" s="387" t="s">
        <v>5206</v>
      </c>
      <c r="C5685" s="387"/>
      <c r="D5685" s="387"/>
      <c r="E5685" s="387">
        <v>58577.394999999997</v>
      </c>
      <c r="F5685" s="387">
        <v>0</v>
      </c>
      <c r="I5685">
        <v>10</v>
      </c>
    </row>
    <row r="5686" spans="1:9" x14ac:dyDescent="0.25">
      <c r="A5686" s="386" t="s">
        <v>5110</v>
      </c>
      <c r="B5686" s="386" t="s">
        <v>5206</v>
      </c>
      <c r="C5686" s="386"/>
      <c r="D5686" s="386">
        <v>3.339</v>
      </c>
      <c r="E5686" s="386">
        <v>59532.832000000002</v>
      </c>
      <c r="F5686" s="386">
        <v>6.0000000000000002E-5</v>
      </c>
      <c r="I5686">
        <v>10</v>
      </c>
    </row>
    <row r="5687" spans="1:9" x14ac:dyDescent="0.25">
      <c r="A5687" s="387" t="s">
        <v>5222</v>
      </c>
      <c r="B5687" s="387" t="s">
        <v>5206</v>
      </c>
      <c r="C5687" s="387"/>
      <c r="D5687" s="387">
        <v>30728.043000000001</v>
      </c>
      <c r="E5687" s="387">
        <v>73658.601999999999</v>
      </c>
      <c r="F5687" s="387">
        <v>0.41716999999999999</v>
      </c>
      <c r="G5687">
        <v>3.8390476219314476</v>
      </c>
      <c r="H5687" s="13">
        <v>120</v>
      </c>
      <c r="I5687">
        <v>10</v>
      </c>
    </row>
    <row r="5688" spans="1:9" x14ac:dyDescent="0.25">
      <c r="A5688" s="386" t="s">
        <v>5223</v>
      </c>
      <c r="B5688" s="386" t="s">
        <v>5206</v>
      </c>
      <c r="C5688" s="386"/>
      <c r="D5688" s="386">
        <v>35150.375</v>
      </c>
      <c r="E5688" s="386">
        <v>71176.016000000003</v>
      </c>
      <c r="F5688" s="386">
        <v>0.49385000000000001</v>
      </c>
      <c r="G5688">
        <v>4.0159324553175502</v>
      </c>
      <c r="H5688" s="12">
        <v>120</v>
      </c>
      <c r="I5688">
        <v>10</v>
      </c>
    </row>
    <row r="5689" spans="1:9" x14ac:dyDescent="0.25">
      <c r="A5689" s="387" t="s">
        <v>5224</v>
      </c>
      <c r="B5689" s="387" t="s">
        <v>5206</v>
      </c>
      <c r="C5689" s="387"/>
      <c r="D5689" s="387">
        <v>35428.773000000001</v>
      </c>
      <c r="E5689" s="387">
        <v>77129.804999999993</v>
      </c>
      <c r="F5689" s="387">
        <v>0.45934000000000003</v>
      </c>
      <c r="G5689">
        <v>3.9832226042782346</v>
      </c>
      <c r="H5689" s="13">
        <v>120</v>
      </c>
      <c r="I5689">
        <v>10</v>
      </c>
    </row>
    <row r="5690" spans="1:9" x14ac:dyDescent="0.25">
      <c r="A5690" s="386" t="s">
        <v>5225</v>
      </c>
      <c r="B5690" s="386" t="s">
        <v>5206</v>
      </c>
      <c r="C5690" s="386"/>
      <c r="D5690" s="386">
        <v>44570.277000000002</v>
      </c>
      <c r="E5690" s="386">
        <v>69782.366999999998</v>
      </c>
      <c r="F5690" s="386">
        <v>0.63870000000000005</v>
      </c>
      <c r="G5690">
        <v>4.2650413333783046</v>
      </c>
      <c r="H5690" s="12">
        <v>60</v>
      </c>
      <c r="I5690">
        <v>10</v>
      </c>
    </row>
    <row r="5691" spans="1:9" x14ac:dyDescent="0.25">
      <c r="A5691" s="387" t="s">
        <v>5226</v>
      </c>
      <c r="B5691" s="387" t="s">
        <v>5206</v>
      </c>
      <c r="C5691" s="387"/>
      <c r="D5691" s="387">
        <v>46693.847999999998</v>
      </c>
      <c r="E5691" s="387">
        <v>70000.991999999998</v>
      </c>
      <c r="F5691" s="387">
        <v>0.66705000000000003</v>
      </c>
      <c r="G5691">
        <v>4.3165989359669235</v>
      </c>
      <c r="H5691" s="13">
        <v>60</v>
      </c>
      <c r="I5691">
        <v>10</v>
      </c>
    </row>
    <row r="5692" spans="1:9" x14ac:dyDescent="0.25">
      <c r="A5692" s="386" t="s">
        <v>5227</v>
      </c>
      <c r="B5692" s="386" t="s">
        <v>5206</v>
      </c>
      <c r="C5692" s="386"/>
      <c r="D5692" s="386">
        <v>51928.733999999997</v>
      </c>
      <c r="E5692" s="386">
        <v>72837.710999999996</v>
      </c>
      <c r="F5692" s="386">
        <v>0.71294000000000002</v>
      </c>
      <c r="G5692">
        <v>4.4228782436066947</v>
      </c>
      <c r="H5692" s="12">
        <v>60</v>
      </c>
      <c r="I5692">
        <v>10</v>
      </c>
    </row>
    <row r="5693" spans="1:9" x14ac:dyDescent="0.25">
      <c r="A5693" s="387" t="s">
        <v>5228</v>
      </c>
      <c r="B5693" s="387" t="s">
        <v>5206</v>
      </c>
      <c r="C5693" s="387"/>
      <c r="D5693" s="387">
        <v>45849.84</v>
      </c>
      <c r="E5693" s="387">
        <v>61838.023000000001</v>
      </c>
      <c r="F5693" s="387">
        <v>0.74145000000000005</v>
      </c>
      <c r="G5693">
        <v>4.4142279440396663</v>
      </c>
      <c r="H5693" s="13">
        <v>30</v>
      </c>
      <c r="I5693">
        <v>10</v>
      </c>
    </row>
    <row r="5694" spans="1:9" x14ac:dyDescent="0.25">
      <c r="A5694" s="386" t="s">
        <v>5229</v>
      </c>
      <c r="B5694" s="386" t="s">
        <v>5206</v>
      </c>
      <c r="C5694" s="386"/>
      <c r="D5694" s="386">
        <v>53561.84</v>
      </c>
      <c r="E5694" s="386">
        <v>73919.258000000002</v>
      </c>
      <c r="F5694" s="386">
        <v>0.72460000000000002</v>
      </c>
      <c r="G5694">
        <v>4.3993612503520403</v>
      </c>
      <c r="H5694" s="12">
        <v>30</v>
      </c>
      <c r="I5694">
        <v>10</v>
      </c>
    </row>
    <row r="5695" spans="1:9" x14ac:dyDescent="0.25">
      <c r="A5695" s="387" t="s">
        <v>5230</v>
      </c>
      <c r="B5695" s="387" t="s">
        <v>5206</v>
      </c>
      <c r="C5695" s="387"/>
      <c r="D5695" s="387">
        <v>43433.23</v>
      </c>
      <c r="E5695" s="387">
        <v>60721.612999999998</v>
      </c>
      <c r="F5695" s="387">
        <v>0.71528000000000003</v>
      </c>
      <c r="G5695">
        <v>4.4261553432745675</v>
      </c>
      <c r="H5695" s="13">
        <v>30</v>
      </c>
      <c r="I5695">
        <v>10</v>
      </c>
    </row>
    <row r="5696" spans="1:9" x14ac:dyDescent="0.25">
      <c r="A5696" s="386" t="s">
        <v>5231</v>
      </c>
      <c r="B5696" s="386" t="s">
        <v>5206</v>
      </c>
      <c r="C5696" s="386"/>
      <c r="D5696" s="386">
        <v>59527.813000000002</v>
      </c>
      <c r="E5696" s="386">
        <v>69849.75</v>
      </c>
      <c r="F5696" s="386">
        <v>0.85223000000000004</v>
      </c>
      <c r="G5696">
        <v>4.5534877633309376</v>
      </c>
      <c r="H5696" s="12">
        <v>15</v>
      </c>
      <c r="I5696">
        <v>10</v>
      </c>
    </row>
    <row r="5697" spans="1:9" x14ac:dyDescent="0.25">
      <c r="A5697" s="387" t="s">
        <v>5232</v>
      </c>
      <c r="B5697" s="387" t="s">
        <v>5206</v>
      </c>
      <c r="C5697" s="387"/>
      <c r="D5697" s="387">
        <v>66607.108999999997</v>
      </c>
      <c r="E5697" s="387">
        <v>73981.468999999997</v>
      </c>
      <c r="F5697" s="387">
        <v>0.90032000000000001</v>
      </c>
      <c r="G5697">
        <v>4.6165087881080309</v>
      </c>
      <c r="H5697" s="13">
        <v>15</v>
      </c>
      <c r="I5697">
        <v>10</v>
      </c>
    </row>
    <row r="5698" spans="1:9" x14ac:dyDescent="0.25">
      <c r="A5698" s="386" t="s">
        <v>5233</v>
      </c>
      <c r="B5698" s="386" t="s">
        <v>5206</v>
      </c>
      <c r="C5698" s="386"/>
      <c r="D5698" s="386">
        <v>55972.445</v>
      </c>
      <c r="E5698" s="386">
        <v>65668.656000000003</v>
      </c>
      <c r="F5698" s="386">
        <v>0.85235000000000005</v>
      </c>
      <c r="G5698">
        <v>4.6014927496439837</v>
      </c>
      <c r="H5698" s="12">
        <v>15</v>
      </c>
      <c r="I5698">
        <v>10</v>
      </c>
    </row>
    <row r="5699" spans="1:9" x14ac:dyDescent="0.25">
      <c r="A5699" s="387" t="s">
        <v>5234</v>
      </c>
      <c r="B5699" s="387" t="s">
        <v>5206</v>
      </c>
      <c r="C5699" s="387"/>
      <c r="D5699" s="387">
        <v>65807.070000000007</v>
      </c>
      <c r="E5699" s="387">
        <v>73328.585999999996</v>
      </c>
      <c r="F5699" s="387">
        <v>0.89742999999999995</v>
      </c>
      <c r="G5699">
        <v>4.6051701859880918</v>
      </c>
      <c r="H5699" s="13">
        <v>0</v>
      </c>
      <c r="I5699">
        <v>10</v>
      </c>
    </row>
    <row r="5700" spans="1:9" x14ac:dyDescent="0.25">
      <c r="A5700" s="386" t="s">
        <v>5235</v>
      </c>
      <c r="B5700" s="386" t="s">
        <v>5206</v>
      </c>
      <c r="C5700" s="386"/>
      <c r="D5700" s="386">
        <v>56137.870999999999</v>
      </c>
      <c r="E5700" s="386">
        <v>63064.347999999998</v>
      </c>
      <c r="F5700" s="386">
        <v>0.89017000000000002</v>
      </c>
      <c r="G5700">
        <v>4.6051701859880918</v>
      </c>
      <c r="H5700" s="12">
        <v>0</v>
      </c>
      <c r="I5700">
        <v>10</v>
      </c>
    </row>
    <row r="5701" spans="1:9" x14ac:dyDescent="0.25">
      <c r="A5701" s="387" t="s">
        <v>5236</v>
      </c>
      <c r="B5701" s="387" t="s">
        <v>5206</v>
      </c>
      <c r="C5701" s="387"/>
      <c r="D5701" s="387">
        <v>61218.175999999999</v>
      </c>
      <c r="E5701" s="387">
        <v>71559.468999999997</v>
      </c>
      <c r="F5701" s="387">
        <v>0.85548999999999997</v>
      </c>
      <c r="G5701">
        <v>4.6051701859880918</v>
      </c>
      <c r="H5701" s="13">
        <v>0</v>
      </c>
      <c r="I5701">
        <v>10</v>
      </c>
    </row>
    <row r="5702" spans="1:9" x14ac:dyDescent="0.25">
      <c r="A5702" s="386" t="s">
        <v>5237</v>
      </c>
      <c r="B5702" s="386" t="s">
        <v>5238</v>
      </c>
      <c r="C5702" s="386"/>
      <c r="D5702" s="395">
        <v>1.732</v>
      </c>
      <c r="E5702" s="395">
        <v>59130.254000000001</v>
      </c>
      <c r="F5702" s="386">
        <v>3.0000000000000001E-5</v>
      </c>
      <c r="I5702">
        <v>1</v>
      </c>
    </row>
    <row r="5703" spans="1:9" x14ac:dyDescent="0.25">
      <c r="A5703" s="387" t="s">
        <v>5239</v>
      </c>
      <c r="B5703" s="387" t="s">
        <v>5238</v>
      </c>
      <c r="C5703" s="387"/>
      <c r="D5703" s="393">
        <v>0.80400000000000005</v>
      </c>
      <c r="E5703" s="393">
        <v>52710.913999999997</v>
      </c>
      <c r="F5703" s="387">
        <v>2.0000000000000002E-5</v>
      </c>
      <c r="I5703">
        <v>1</v>
      </c>
    </row>
    <row r="5704" spans="1:9" x14ac:dyDescent="0.25">
      <c r="A5704" s="386" t="s">
        <v>5240</v>
      </c>
      <c r="B5704" s="386" t="s">
        <v>5238</v>
      </c>
      <c r="C5704" s="386"/>
      <c r="D5704" s="395">
        <v>0.108</v>
      </c>
      <c r="E5704" s="395">
        <v>50671.741999999998</v>
      </c>
      <c r="F5704" s="386">
        <v>0</v>
      </c>
      <c r="I5704">
        <v>1</v>
      </c>
    </row>
    <row r="5705" spans="1:9" x14ac:dyDescent="0.25">
      <c r="A5705" s="387" t="s">
        <v>5241</v>
      </c>
      <c r="B5705" s="387" t="s">
        <v>5238</v>
      </c>
      <c r="C5705" s="387"/>
      <c r="D5705" s="393">
        <v>83.596000000000004</v>
      </c>
      <c r="E5705" s="393">
        <v>50933.813000000002</v>
      </c>
      <c r="F5705" s="387">
        <v>1.64E-3</v>
      </c>
      <c r="G5705" t="s">
        <v>2604</v>
      </c>
      <c r="H5705" s="13">
        <v>120</v>
      </c>
      <c r="I5705">
        <v>1</v>
      </c>
    </row>
    <row r="5706" spans="1:9" x14ac:dyDescent="0.25">
      <c r="A5706" s="386" t="s">
        <v>5242</v>
      </c>
      <c r="B5706" s="386" t="s">
        <v>5238</v>
      </c>
      <c r="C5706" s="386"/>
      <c r="D5706" s="395">
        <v>95.605000000000004</v>
      </c>
      <c r="E5706" s="395">
        <v>54167.961000000003</v>
      </c>
      <c r="F5706" s="386">
        <v>1.7600000000000001E-3</v>
      </c>
      <c r="G5706" t="s">
        <v>5256</v>
      </c>
      <c r="H5706" s="12">
        <v>120</v>
      </c>
      <c r="I5706">
        <v>1</v>
      </c>
    </row>
    <row r="5707" spans="1:9" x14ac:dyDescent="0.25">
      <c r="A5707" s="387" t="s">
        <v>5243</v>
      </c>
      <c r="B5707" s="387" t="s">
        <v>5238</v>
      </c>
      <c r="C5707" s="387"/>
      <c r="D5707" s="393">
        <v>190.04</v>
      </c>
      <c r="E5707" s="393">
        <v>54271.336000000003</v>
      </c>
      <c r="F5707" s="387">
        <v>3.5000000000000001E-3</v>
      </c>
      <c r="G5707" t="s">
        <v>5257</v>
      </c>
      <c r="H5707" s="13">
        <v>120</v>
      </c>
      <c r="I5707">
        <v>1</v>
      </c>
    </row>
    <row r="5708" spans="1:9" x14ac:dyDescent="0.25">
      <c r="A5708" s="386" t="s">
        <v>5244</v>
      </c>
      <c r="B5708" s="386" t="s">
        <v>5238</v>
      </c>
      <c r="C5708" s="386"/>
      <c r="D5708" s="395">
        <v>110.833</v>
      </c>
      <c r="E5708" s="395">
        <v>53402.211000000003</v>
      </c>
      <c r="F5708" s="386">
        <v>2.0799999999999998E-3</v>
      </c>
      <c r="G5708" t="s">
        <v>5258</v>
      </c>
      <c r="H5708" s="12">
        <v>60</v>
      </c>
      <c r="I5708">
        <v>1</v>
      </c>
    </row>
    <row r="5709" spans="1:9" x14ac:dyDescent="0.25">
      <c r="A5709" s="387" t="s">
        <v>5245</v>
      </c>
      <c r="B5709" s="387" t="s">
        <v>5238</v>
      </c>
      <c r="C5709" s="387"/>
      <c r="D5709" s="393">
        <v>122.027</v>
      </c>
      <c r="E5709" s="393">
        <v>60011.245999999999</v>
      </c>
      <c r="F5709" s="387">
        <v>2.0300000000000001E-3</v>
      </c>
      <c r="G5709" t="s">
        <v>5259</v>
      </c>
      <c r="H5709" s="13">
        <v>60</v>
      </c>
      <c r="I5709">
        <v>1</v>
      </c>
    </row>
    <row r="5710" spans="1:9" x14ac:dyDescent="0.25">
      <c r="A5710" s="386" t="s">
        <v>5246</v>
      </c>
      <c r="B5710" s="386" t="s">
        <v>5238</v>
      </c>
      <c r="C5710" s="386"/>
      <c r="D5710" s="395">
        <v>145.34299999999999</v>
      </c>
      <c r="E5710" s="395">
        <v>59855.523000000001</v>
      </c>
      <c r="F5710" s="386">
        <v>2.4299999999999999E-3</v>
      </c>
      <c r="G5710" t="s">
        <v>5260</v>
      </c>
      <c r="H5710" s="12">
        <v>60</v>
      </c>
      <c r="I5710">
        <v>1</v>
      </c>
    </row>
    <row r="5711" spans="1:9" x14ac:dyDescent="0.25">
      <c r="A5711" s="387" t="s">
        <v>5247</v>
      </c>
      <c r="B5711" s="387" t="s">
        <v>5238</v>
      </c>
      <c r="C5711" s="387"/>
      <c r="D5711" s="393">
        <v>109.53400000000001</v>
      </c>
      <c r="E5711" s="393">
        <v>53057.733999999997</v>
      </c>
      <c r="F5711" s="387">
        <v>2.0600000000000002E-3</v>
      </c>
      <c r="G5711">
        <v>2.5463309387244291</v>
      </c>
      <c r="H5711" s="13">
        <v>30</v>
      </c>
      <c r="I5711">
        <v>1</v>
      </c>
    </row>
    <row r="5712" spans="1:9" x14ac:dyDescent="0.25">
      <c r="A5712" s="386" t="s">
        <v>5248</v>
      </c>
      <c r="B5712" s="386" t="s">
        <v>5238</v>
      </c>
      <c r="C5712" s="386"/>
      <c r="D5712" s="395">
        <v>108.85899999999999</v>
      </c>
      <c r="E5712" s="395">
        <v>54830.758000000002</v>
      </c>
      <c r="F5712" s="386">
        <v>1.99E-3</v>
      </c>
      <c r="G5712">
        <v>2.2904962956750419</v>
      </c>
      <c r="H5712" s="12">
        <v>30</v>
      </c>
      <c r="I5712">
        <v>1</v>
      </c>
    </row>
    <row r="5713" spans="1:9" x14ac:dyDescent="0.25">
      <c r="A5713" s="387" t="s">
        <v>5249</v>
      </c>
      <c r="B5713" s="387" t="s">
        <v>5238</v>
      </c>
      <c r="C5713" s="387"/>
      <c r="D5713" s="393">
        <v>156.613</v>
      </c>
      <c r="E5713" s="393">
        <v>53715.68</v>
      </c>
      <c r="F5713" s="387">
        <v>2.9199999999999999E-3</v>
      </c>
      <c r="G5713">
        <v>2.8542247383563413</v>
      </c>
      <c r="H5713" s="13">
        <v>30</v>
      </c>
      <c r="I5713">
        <v>1</v>
      </c>
    </row>
    <row r="5714" spans="1:9" x14ac:dyDescent="0.25">
      <c r="A5714" s="386" t="s">
        <v>5250</v>
      </c>
      <c r="B5714" s="386" t="s">
        <v>5238</v>
      </c>
      <c r="C5714" s="386"/>
      <c r="D5714" s="395">
        <v>258.791</v>
      </c>
      <c r="E5714" s="395">
        <v>55407.440999999999</v>
      </c>
      <c r="F5714" s="386">
        <v>4.6699999999999997E-3</v>
      </c>
      <c r="G5714">
        <v>3.3693322861105348</v>
      </c>
      <c r="H5714" s="12">
        <v>15</v>
      </c>
      <c r="I5714">
        <v>1</v>
      </c>
    </row>
    <row r="5715" spans="1:9" x14ac:dyDescent="0.25">
      <c r="A5715" s="387" t="s">
        <v>5251</v>
      </c>
      <c r="B5715" s="387" t="s">
        <v>5238</v>
      </c>
      <c r="C5715" s="387"/>
      <c r="D5715" s="393">
        <v>235.28299999999999</v>
      </c>
      <c r="E5715" s="393">
        <v>53245.016000000003</v>
      </c>
      <c r="F5715" s="387">
        <v>4.4200000000000003E-3</v>
      </c>
      <c r="G5715">
        <v>3.0931339653133616</v>
      </c>
      <c r="H5715" s="13">
        <v>15</v>
      </c>
      <c r="I5715">
        <v>1</v>
      </c>
    </row>
    <row r="5716" spans="1:9" x14ac:dyDescent="0.25">
      <c r="A5716" s="386" t="s">
        <v>5252</v>
      </c>
      <c r="B5716" s="386" t="s">
        <v>5238</v>
      </c>
      <c r="C5716" s="386"/>
      <c r="D5716" s="395">
        <v>279.49099999999999</v>
      </c>
      <c r="E5716" s="395">
        <v>53467.457000000002</v>
      </c>
      <c r="F5716" s="386">
        <v>5.2300000000000003E-3</v>
      </c>
      <c r="G5716">
        <v>3.439584682609095</v>
      </c>
      <c r="H5716" s="12">
        <v>15</v>
      </c>
      <c r="I5716">
        <v>1</v>
      </c>
    </row>
    <row r="5717" spans="1:9" x14ac:dyDescent="0.25">
      <c r="A5717" s="387" t="s">
        <v>5253</v>
      </c>
      <c r="B5717" s="387" t="s">
        <v>5238</v>
      </c>
      <c r="C5717" s="387"/>
      <c r="D5717" s="393">
        <v>926.12099999999998</v>
      </c>
      <c r="E5717" s="393">
        <v>57786.788999999997</v>
      </c>
      <c r="F5717" s="387">
        <v>1.6029999999999999E-2</v>
      </c>
      <c r="G5717">
        <v>4.6051701859880918</v>
      </c>
      <c r="H5717" s="13">
        <v>0</v>
      </c>
      <c r="I5717">
        <v>1</v>
      </c>
    </row>
    <row r="5718" spans="1:9" x14ac:dyDescent="0.25">
      <c r="A5718" s="386" t="s">
        <v>5254</v>
      </c>
      <c r="B5718" s="386" t="s">
        <v>5238</v>
      </c>
      <c r="C5718" s="386"/>
      <c r="D5718" s="395">
        <v>1041.904</v>
      </c>
      <c r="E5718" s="395">
        <v>52133.737999999998</v>
      </c>
      <c r="F5718" s="386">
        <v>1.9990000000000001E-2</v>
      </c>
      <c r="G5718">
        <v>4.6051701859880918</v>
      </c>
      <c r="H5718" s="12">
        <v>0</v>
      </c>
      <c r="I5718">
        <v>1</v>
      </c>
    </row>
    <row r="5719" spans="1:9" x14ac:dyDescent="0.25">
      <c r="A5719" s="387" t="s">
        <v>5255</v>
      </c>
      <c r="B5719" s="387" t="s">
        <v>5238</v>
      </c>
      <c r="C5719" s="387"/>
      <c r="D5719" s="393">
        <v>868.83699999999999</v>
      </c>
      <c r="E5719" s="393">
        <v>51910.637000000002</v>
      </c>
      <c r="F5719" s="387">
        <v>1.6740000000000001E-2</v>
      </c>
      <c r="G5719">
        <v>4.6051701859880918</v>
      </c>
      <c r="H5719" s="13">
        <v>0</v>
      </c>
      <c r="I5719">
        <v>1</v>
      </c>
    </row>
    <row r="5720" spans="1:9" x14ac:dyDescent="0.25">
      <c r="A5720" s="386" t="s">
        <v>5237</v>
      </c>
      <c r="B5720" s="386" t="s">
        <v>5238</v>
      </c>
      <c r="C5720" s="386"/>
      <c r="D5720" s="395">
        <v>1.732</v>
      </c>
      <c r="E5720" s="395">
        <v>59130.254000000001</v>
      </c>
      <c r="F5720" s="386">
        <v>3.0000000000000001E-5</v>
      </c>
      <c r="I5720">
        <v>10</v>
      </c>
    </row>
    <row r="5721" spans="1:9" x14ac:dyDescent="0.25">
      <c r="A5721" s="387" t="s">
        <v>5239</v>
      </c>
      <c r="B5721" s="387" t="s">
        <v>5238</v>
      </c>
      <c r="C5721" s="387"/>
      <c r="D5721" s="393">
        <v>0.80400000000000005</v>
      </c>
      <c r="E5721" s="393">
        <v>52710.913999999997</v>
      </c>
      <c r="F5721" s="387">
        <v>2.0000000000000002E-5</v>
      </c>
      <c r="I5721">
        <v>10</v>
      </c>
    </row>
    <row r="5722" spans="1:9" x14ac:dyDescent="0.25">
      <c r="A5722" s="386" t="s">
        <v>5240</v>
      </c>
      <c r="B5722" s="386" t="s">
        <v>5238</v>
      </c>
      <c r="C5722" s="386"/>
      <c r="D5722" s="395">
        <v>0.108</v>
      </c>
      <c r="E5722" s="395">
        <v>50671.741999999998</v>
      </c>
      <c r="F5722" s="386">
        <v>0</v>
      </c>
      <c r="I5722">
        <v>10</v>
      </c>
    </row>
    <row r="5723" spans="1:9" x14ac:dyDescent="0.25">
      <c r="A5723" s="387" t="s">
        <v>5261</v>
      </c>
      <c r="B5723" s="387" t="s">
        <v>5238</v>
      </c>
      <c r="C5723" s="387"/>
      <c r="D5723" s="393">
        <v>1223.7049999999999</v>
      </c>
      <c r="E5723" s="393">
        <v>62086.620999999999</v>
      </c>
      <c r="F5723" s="387">
        <v>1.9709999999999998E-2</v>
      </c>
      <c r="G5723" t="s">
        <v>5276</v>
      </c>
      <c r="H5723" s="13">
        <v>120</v>
      </c>
      <c r="I5723">
        <v>10</v>
      </c>
    </row>
    <row r="5724" spans="1:9" x14ac:dyDescent="0.25">
      <c r="A5724" s="386" t="s">
        <v>5262</v>
      </c>
      <c r="B5724" s="386" t="s">
        <v>5238</v>
      </c>
      <c r="C5724" s="386"/>
      <c r="D5724" s="395">
        <v>1404.3389999999999</v>
      </c>
      <c r="E5724" s="395">
        <v>58787.233999999997</v>
      </c>
      <c r="F5724" s="386">
        <v>2.3890000000000002E-2</v>
      </c>
      <c r="G5724" t="s">
        <v>5277</v>
      </c>
      <c r="H5724" s="12">
        <v>120</v>
      </c>
      <c r="I5724">
        <v>10</v>
      </c>
    </row>
    <row r="5725" spans="1:9" x14ac:dyDescent="0.25">
      <c r="A5725" s="387" t="s">
        <v>5263</v>
      </c>
      <c r="B5725" s="387" t="s">
        <v>5238</v>
      </c>
      <c r="C5725" s="387"/>
      <c r="D5725" s="393">
        <v>1416.2439999999999</v>
      </c>
      <c r="E5725" s="393">
        <v>58371.41</v>
      </c>
      <c r="F5725" s="387">
        <v>2.426E-2</v>
      </c>
      <c r="G5725" t="s">
        <v>5278</v>
      </c>
      <c r="H5725" s="13">
        <v>120</v>
      </c>
      <c r="I5725">
        <v>10</v>
      </c>
    </row>
    <row r="5726" spans="1:9" x14ac:dyDescent="0.25">
      <c r="A5726" s="386" t="s">
        <v>5264</v>
      </c>
      <c r="B5726" s="386" t="s">
        <v>5238</v>
      </c>
      <c r="C5726" s="386"/>
      <c r="D5726" s="395">
        <v>1863.49</v>
      </c>
      <c r="E5726" s="395">
        <v>55952.66</v>
      </c>
      <c r="F5726" s="386">
        <v>3.3300000000000003E-2</v>
      </c>
      <c r="G5726">
        <v>3.0339079645806222</v>
      </c>
      <c r="H5726" s="12">
        <v>60</v>
      </c>
      <c r="I5726">
        <v>10</v>
      </c>
    </row>
    <row r="5727" spans="1:9" x14ac:dyDescent="0.25">
      <c r="A5727" s="387" t="s">
        <v>5265</v>
      </c>
      <c r="B5727" s="387" t="s">
        <v>5238</v>
      </c>
      <c r="C5727" s="387"/>
      <c r="D5727" s="393">
        <v>2076.2959999999998</v>
      </c>
      <c r="E5727" s="393">
        <v>51815.949000000001</v>
      </c>
      <c r="F5727" s="387">
        <v>4.0070000000000001E-2</v>
      </c>
      <c r="G5727">
        <v>3.3905271481047836</v>
      </c>
      <c r="H5727" s="13">
        <v>60</v>
      </c>
      <c r="I5727">
        <v>10</v>
      </c>
    </row>
    <row r="5728" spans="1:9" x14ac:dyDescent="0.25">
      <c r="A5728" s="386" t="s">
        <v>5266</v>
      </c>
      <c r="B5728" s="386" t="s">
        <v>5238</v>
      </c>
      <c r="C5728" s="386"/>
      <c r="D5728" s="395">
        <v>2073.1590000000001</v>
      </c>
      <c r="E5728" s="395">
        <v>56764.52</v>
      </c>
      <c r="F5728" s="386">
        <v>3.6519999999999997E-2</v>
      </c>
      <c r="G5728">
        <v>3.2948328956740265</v>
      </c>
      <c r="H5728" s="12">
        <v>60</v>
      </c>
      <c r="I5728">
        <v>10</v>
      </c>
    </row>
    <row r="5729" spans="1:9" x14ac:dyDescent="0.25">
      <c r="A5729" s="387" t="s">
        <v>5267</v>
      </c>
      <c r="B5729" s="387" t="s">
        <v>5238</v>
      </c>
      <c r="C5729" s="387"/>
      <c r="D5729" s="393">
        <v>3432.7579999999998</v>
      </c>
      <c r="E5729" s="393">
        <v>56465.495999999999</v>
      </c>
      <c r="F5729" s="387">
        <v>6.0789999999999997E-2</v>
      </c>
      <c r="G5729">
        <v>3.6360022896562265</v>
      </c>
      <c r="H5729" s="13">
        <v>30</v>
      </c>
      <c r="I5729">
        <v>10</v>
      </c>
    </row>
    <row r="5730" spans="1:9" x14ac:dyDescent="0.25">
      <c r="A5730" s="386" t="s">
        <v>5268</v>
      </c>
      <c r="B5730" s="386" t="s">
        <v>5238</v>
      </c>
      <c r="C5730" s="386"/>
      <c r="D5730" s="395">
        <v>3719.5320000000002</v>
      </c>
      <c r="E5730" s="395">
        <v>55320</v>
      </c>
      <c r="F5730" s="386">
        <v>6.7239999999999994E-2</v>
      </c>
      <c r="G5730">
        <v>3.9083356582407096</v>
      </c>
      <c r="H5730" s="12">
        <v>30</v>
      </c>
      <c r="I5730">
        <v>10</v>
      </c>
    </row>
    <row r="5731" spans="1:9" x14ac:dyDescent="0.25">
      <c r="A5731" s="387" t="s">
        <v>5269</v>
      </c>
      <c r="B5731" s="387" t="s">
        <v>5238</v>
      </c>
      <c r="C5731" s="387"/>
      <c r="D5731" s="393">
        <v>2725.7779999999998</v>
      </c>
      <c r="E5731" s="393">
        <v>52130.745999999999</v>
      </c>
      <c r="F5731" s="387">
        <v>5.2290000000000003E-2</v>
      </c>
      <c r="G5731">
        <v>3.6539156771891346</v>
      </c>
      <c r="H5731" s="13">
        <v>30</v>
      </c>
      <c r="I5731">
        <v>10</v>
      </c>
    </row>
    <row r="5732" spans="1:9" x14ac:dyDescent="0.25">
      <c r="A5732" s="386" t="s">
        <v>5270</v>
      </c>
      <c r="B5732" s="386" t="s">
        <v>5238</v>
      </c>
      <c r="C5732" s="386"/>
      <c r="D5732" s="395">
        <v>5157.9579999999996</v>
      </c>
      <c r="E5732" s="395">
        <v>59935.156000000003</v>
      </c>
      <c r="F5732" s="386">
        <v>8.6059999999999998E-2</v>
      </c>
      <c r="G5732">
        <v>3.9837022387065386</v>
      </c>
      <c r="H5732" s="12">
        <v>15</v>
      </c>
      <c r="I5732">
        <v>10</v>
      </c>
    </row>
    <row r="5733" spans="1:9" x14ac:dyDescent="0.25">
      <c r="A5733" s="387" t="s">
        <v>5271</v>
      </c>
      <c r="B5733" s="387" t="s">
        <v>5238</v>
      </c>
      <c r="C5733" s="387"/>
      <c r="D5733" s="393">
        <v>4770.8289999999997</v>
      </c>
      <c r="E5733" s="393">
        <v>53850.75</v>
      </c>
      <c r="F5733" s="387">
        <v>8.8590000000000002E-2</v>
      </c>
      <c r="G5733">
        <v>4.1841460828859995</v>
      </c>
      <c r="H5733" s="13">
        <v>15</v>
      </c>
      <c r="I5733">
        <v>10</v>
      </c>
    </row>
    <row r="5734" spans="1:9" x14ac:dyDescent="0.25">
      <c r="A5734" s="386" t="s">
        <v>5272</v>
      </c>
      <c r="B5734" s="386" t="s">
        <v>5238</v>
      </c>
      <c r="C5734" s="386"/>
      <c r="D5734" s="395">
        <v>3947.9639999999999</v>
      </c>
      <c r="E5734" s="395">
        <v>48263.313000000002</v>
      </c>
      <c r="F5734" s="386">
        <v>8.1799999999999998E-2</v>
      </c>
      <c r="G5734">
        <v>4.1015027889222715</v>
      </c>
      <c r="H5734" s="12">
        <v>15</v>
      </c>
      <c r="I5734">
        <v>10</v>
      </c>
    </row>
    <row r="5735" spans="1:9" x14ac:dyDescent="0.25">
      <c r="A5735" s="387" t="s">
        <v>5273</v>
      </c>
      <c r="B5735" s="387" t="s">
        <v>5238</v>
      </c>
      <c r="C5735" s="387"/>
      <c r="D5735" s="393">
        <v>6884.674</v>
      </c>
      <c r="E5735" s="393">
        <v>42976.487999999998</v>
      </c>
      <c r="F5735" s="387">
        <v>0.16020000000000001</v>
      </c>
      <c r="G5735">
        <v>4.6051701859880918</v>
      </c>
      <c r="H5735" s="13">
        <v>0</v>
      </c>
      <c r="I5735">
        <v>10</v>
      </c>
    </row>
    <row r="5736" spans="1:9" x14ac:dyDescent="0.25">
      <c r="A5736" s="386" t="s">
        <v>5274</v>
      </c>
      <c r="B5736" s="386" t="s">
        <v>5238</v>
      </c>
      <c r="C5736" s="386"/>
      <c r="D5736" s="395">
        <v>7100.1019999999999</v>
      </c>
      <c r="E5736" s="395">
        <v>52610.77</v>
      </c>
      <c r="F5736" s="386">
        <v>0.13496</v>
      </c>
      <c r="G5736">
        <v>4.6051701859880918</v>
      </c>
      <c r="H5736" s="12">
        <v>0</v>
      </c>
      <c r="I5736">
        <v>10</v>
      </c>
    </row>
    <row r="5737" spans="1:9" x14ac:dyDescent="0.25">
      <c r="A5737" s="387" t="s">
        <v>5275</v>
      </c>
      <c r="B5737" s="387" t="s">
        <v>5238</v>
      </c>
      <c r="C5737" s="387"/>
      <c r="D5737" s="393">
        <v>6929.0810000000001</v>
      </c>
      <c r="E5737" s="393">
        <v>51194.824000000001</v>
      </c>
      <c r="F5737" s="387">
        <v>0.13535</v>
      </c>
      <c r="G5737">
        <v>4.6051701859880918</v>
      </c>
      <c r="H5737" s="13">
        <v>0</v>
      </c>
      <c r="I5737">
        <v>10</v>
      </c>
    </row>
    <row r="5738" spans="1:9" x14ac:dyDescent="0.25">
      <c r="A5738" s="387" t="s">
        <v>5237</v>
      </c>
      <c r="B5738" s="387" t="s">
        <v>5279</v>
      </c>
      <c r="C5738" s="387"/>
      <c r="D5738" s="393">
        <v>1.732</v>
      </c>
      <c r="E5738" s="393">
        <v>59130.254000000001</v>
      </c>
      <c r="F5738" s="387">
        <v>3.0000000000000001E-5</v>
      </c>
      <c r="I5738">
        <v>1</v>
      </c>
    </row>
    <row r="5739" spans="1:9" x14ac:dyDescent="0.25">
      <c r="A5739" s="386" t="s">
        <v>5239</v>
      </c>
      <c r="B5739" s="386" t="s">
        <v>5279</v>
      </c>
      <c r="C5739" s="386"/>
      <c r="D5739" s="395">
        <v>0.80400000000000005</v>
      </c>
      <c r="E5739" s="395">
        <v>52710.913999999997</v>
      </c>
      <c r="F5739" s="386">
        <v>2.0000000000000002E-5</v>
      </c>
      <c r="I5739">
        <v>1</v>
      </c>
    </row>
    <row r="5740" spans="1:9" x14ac:dyDescent="0.25">
      <c r="A5740" s="387" t="s">
        <v>5280</v>
      </c>
      <c r="B5740" s="387" t="s">
        <v>5279</v>
      </c>
      <c r="C5740" s="387"/>
      <c r="D5740" s="393">
        <v>681.31700000000001</v>
      </c>
      <c r="E5740" s="393">
        <v>52126.491999999998</v>
      </c>
      <c r="F5740" s="387">
        <v>1.307E-2</v>
      </c>
      <c r="G5740">
        <v>4.7412784050610801</v>
      </c>
      <c r="H5740" s="13">
        <v>120</v>
      </c>
      <c r="I5740">
        <v>1</v>
      </c>
    </row>
    <row r="5741" spans="1:9" x14ac:dyDescent="0.25">
      <c r="A5741" s="386" t="s">
        <v>5281</v>
      </c>
      <c r="B5741" s="386" t="s">
        <v>5279</v>
      </c>
      <c r="C5741" s="386"/>
      <c r="D5741" s="395">
        <v>650.62900000000002</v>
      </c>
      <c r="E5741" s="395">
        <v>52143.555</v>
      </c>
      <c r="F5741" s="386">
        <v>1.248E-2</v>
      </c>
      <c r="G5741">
        <v>4.5876607852249887</v>
      </c>
      <c r="H5741" s="12">
        <v>120</v>
      </c>
      <c r="I5741">
        <v>1</v>
      </c>
    </row>
    <row r="5742" spans="1:9" x14ac:dyDescent="0.25">
      <c r="A5742" s="387" t="s">
        <v>5282</v>
      </c>
      <c r="B5742" s="387" t="s">
        <v>5279</v>
      </c>
      <c r="C5742" s="387"/>
      <c r="D5742" s="393">
        <v>624.58100000000002</v>
      </c>
      <c r="E5742" s="393">
        <v>52607.805</v>
      </c>
      <c r="F5742" s="387">
        <v>1.187E-2</v>
      </c>
      <c r="G5742">
        <v>4.788082884124262</v>
      </c>
      <c r="H5742" s="13">
        <v>120</v>
      </c>
      <c r="I5742">
        <v>1</v>
      </c>
    </row>
    <row r="5743" spans="1:9" x14ac:dyDescent="0.25">
      <c r="A5743" s="386" t="s">
        <v>5283</v>
      </c>
      <c r="B5743" s="386" t="s">
        <v>5279</v>
      </c>
      <c r="C5743" s="386"/>
      <c r="D5743" s="395">
        <v>523.16999999999996</v>
      </c>
      <c r="E5743" s="395">
        <v>50726.758000000002</v>
      </c>
      <c r="F5743" s="386">
        <v>1.031E-2</v>
      </c>
      <c r="G5743">
        <v>4.503560009577309</v>
      </c>
      <c r="H5743" s="12">
        <v>60</v>
      </c>
      <c r="I5743">
        <v>1</v>
      </c>
    </row>
    <row r="5744" spans="1:9" x14ac:dyDescent="0.25">
      <c r="A5744" s="387" t="s">
        <v>5284</v>
      </c>
      <c r="B5744" s="387" t="s">
        <v>5279</v>
      </c>
      <c r="C5744" s="387"/>
      <c r="D5744" s="393">
        <v>696.101</v>
      </c>
      <c r="E5744" s="393">
        <v>57300.016000000003</v>
      </c>
      <c r="F5744" s="387">
        <v>1.2149999999999999E-2</v>
      </c>
      <c r="G5744">
        <v>4.5608080733343916</v>
      </c>
      <c r="H5744" s="13">
        <v>60</v>
      </c>
      <c r="I5744">
        <v>1</v>
      </c>
    </row>
    <row r="5745" spans="1:9" x14ac:dyDescent="0.25">
      <c r="A5745" s="386" t="s">
        <v>5285</v>
      </c>
      <c r="B5745" s="386" t="s">
        <v>5279</v>
      </c>
      <c r="C5745" s="386"/>
      <c r="D5745" s="395">
        <v>511.72800000000001</v>
      </c>
      <c r="E5745" s="395">
        <v>54200.714999999997</v>
      </c>
      <c r="F5745" s="386">
        <v>9.4400000000000005E-3</v>
      </c>
      <c r="G5745">
        <v>4.5584812086226281</v>
      </c>
      <c r="H5745" s="12">
        <v>60</v>
      </c>
      <c r="I5745">
        <v>1</v>
      </c>
    </row>
    <row r="5746" spans="1:9" x14ac:dyDescent="0.25">
      <c r="A5746" s="387" t="s">
        <v>5286</v>
      </c>
      <c r="B5746" s="387" t="s">
        <v>5279</v>
      </c>
      <c r="C5746" s="387"/>
      <c r="D5746" s="393">
        <v>614.05100000000004</v>
      </c>
      <c r="E5746" s="393">
        <v>55744.851999999999</v>
      </c>
      <c r="F5746" s="387">
        <v>1.102E-2</v>
      </c>
      <c r="G5746">
        <v>4.5703141104791127</v>
      </c>
      <c r="H5746" s="13">
        <v>30</v>
      </c>
      <c r="I5746">
        <v>1</v>
      </c>
    </row>
    <row r="5747" spans="1:9" x14ac:dyDescent="0.25">
      <c r="A5747" s="386" t="s">
        <v>5287</v>
      </c>
      <c r="B5747" s="386" t="s">
        <v>5279</v>
      </c>
      <c r="C5747" s="386"/>
      <c r="D5747" s="395">
        <v>595.05999999999995</v>
      </c>
      <c r="E5747" s="395">
        <v>58289.417999999998</v>
      </c>
      <c r="F5747" s="386">
        <v>1.021E-2</v>
      </c>
      <c r="G5747">
        <v>4.3864546861896141</v>
      </c>
      <c r="H5747" s="12">
        <v>30</v>
      </c>
      <c r="I5747">
        <v>1</v>
      </c>
    </row>
    <row r="5748" spans="1:9" x14ac:dyDescent="0.25">
      <c r="A5748" s="387" t="s">
        <v>5288</v>
      </c>
      <c r="B5748" s="387" t="s">
        <v>5279</v>
      </c>
      <c r="C5748" s="387"/>
      <c r="D5748" s="393">
        <v>611.61199999999997</v>
      </c>
      <c r="E5748" s="393">
        <v>54193.042999999998</v>
      </c>
      <c r="F5748" s="387">
        <v>1.129E-2</v>
      </c>
      <c r="G5748">
        <v>4.7378776203977209</v>
      </c>
      <c r="H5748" s="13">
        <v>30</v>
      </c>
      <c r="I5748">
        <v>1</v>
      </c>
    </row>
    <row r="5749" spans="1:9" x14ac:dyDescent="0.25">
      <c r="A5749" s="386" t="s">
        <v>5289</v>
      </c>
      <c r="B5749" s="386" t="s">
        <v>5279</v>
      </c>
      <c r="C5749" s="386"/>
      <c r="D5749" s="395">
        <v>556.96100000000001</v>
      </c>
      <c r="E5749" s="395">
        <v>52994.781000000003</v>
      </c>
      <c r="F5749" s="386">
        <v>1.051E-2</v>
      </c>
      <c r="G5749">
        <v>4.5228191508262716</v>
      </c>
      <c r="H5749" s="12">
        <v>15</v>
      </c>
      <c r="I5749">
        <v>1</v>
      </c>
    </row>
    <row r="5750" spans="1:9" x14ac:dyDescent="0.25">
      <c r="A5750" s="387" t="s">
        <v>5290</v>
      </c>
      <c r="B5750" s="387" t="s">
        <v>5279</v>
      </c>
      <c r="C5750" s="387"/>
      <c r="D5750" s="393">
        <v>628.02</v>
      </c>
      <c r="E5750" s="393">
        <v>51835.917999999998</v>
      </c>
      <c r="F5750" s="387">
        <v>1.2120000000000001E-2</v>
      </c>
      <c r="G5750">
        <v>4.5583307805728355</v>
      </c>
      <c r="H5750" s="13">
        <v>15</v>
      </c>
      <c r="I5750">
        <v>1</v>
      </c>
    </row>
    <row r="5751" spans="1:9" x14ac:dyDescent="0.25">
      <c r="A5751" s="386" t="s">
        <v>5291</v>
      </c>
      <c r="B5751" s="386" t="s">
        <v>5279</v>
      </c>
      <c r="C5751" s="386"/>
      <c r="D5751" s="395">
        <v>672.22500000000002</v>
      </c>
      <c r="E5751" s="395">
        <v>54701.292999999998</v>
      </c>
      <c r="F5751" s="386">
        <v>1.2290000000000001E-2</v>
      </c>
      <c r="G5751">
        <v>4.8229267242239651</v>
      </c>
      <c r="H5751" s="12">
        <v>15</v>
      </c>
      <c r="I5751">
        <v>1</v>
      </c>
    </row>
    <row r="5752" spans="1:9" x14ac:dyDescent="0.25">
      <c r="A5752" s="387" t="s">
        <v>5292</v>
      </c>
      <c r="B5752" s="387" t="s">
        <v>5279</v>
      </c>
      <c r="C5752" s="387"/>
      <c r="D5752" s="393">
        <v>635.39499999999998</v>
      </c>
      <c r="E5752" s="393">
        <v>55689.190999999999</v>
      </c>
      <c r="F5752" s="387">
        <v>1.141E-2</v>
      </c>
      <c r="G5752">
        <v>4.6051701859880918</v>
      </c>
      <c r="H5752" s="13">
        <v>0</v>
      </c>
      <c r="I5752">
        <v>1</v>
      </c>
    </row>
    <row r="5753" spans="1:9" x14ac:dyDescent="0.25">
      <c r="A5753" s="386" t="s">
        <v>5293</v>
      </c>
      <c r="B5753" s="386" t="s">
        <v>5279</v>
      </c>
      <c r="C5753" s="386"/>
      <c r="D5753" s="395">
        <v>619.03700000000003</v>
      </c>
      <c r="E5753" s="395">
        <v>48734.120999999999</v>
      </c>
      <c r="F5753" s="386">
        <v>1.2699999999999999E-2</v>
      </c>
      <c r="G5753">
        <v>4.6051701859880918</v>
      </c>
      <c r="H5753" s="12">
        <v>0</v>
      </c>
      <c r="I5753">
        <v>1</v>
      </c>
    </row>
    <row r="5754" spans="1:9" x14ac:dyDescent="0.25">
      <c r="A5754" s="387" t="s">
        <v>5294</v>
      </c>
      <c r="B5754" s="387" t="s">
        <v>5279</v>
      </c>
      <c r="C5754" s="387"/>
      <c r="D5754" s="393">
        <v>515.19100000000003</v>
      </c>
      <c r="E5754" s="393">
        <v>52091.839999999997</v>
      </c>
      <c r="F5754" s="387">
        <v>9.8899999999999995E-3</v>
      </c>
      <c r="G5754">
        <v>4.6051701859880918</v>
      </c>
      <c r="H5754" s="13">
        <v>0</v>
      </c>
      <c r="I5754">
        <v>1</v>
      </c>
    </row>
    <row r="5755" spans="1:9" x14ac:dyDescent="0.25">
      <c r="A5755" s="387" t="s">
        <v>5237</v>
      </c>
      <c r="B5755" s="387" t="s">
        <v>5279</v>
      </c>
      <c r="C5755" s="387"/>
      <c r="D5755" s="393">
        <v>1.732</v>
      </c>
      <c r="E5755" s="393">
        <v>59130.254000000001</v>
      </c>
      <c r="F5755" s="387">
        <v>3.0000000000000001E-5</v>
      </c>
      <c r="I5755">
        <v>10</v>
      </c>
    </row>
    <row r="5756" spans="1:9" x14ac:dyDescent="0.25">
      <c r="A5756" s="386" t="s">
        <v>5239</v>
      </c>
      <c r="B5756" s="386" t="s">
        <v>5279</v>
      </c>
      <c r="C5756" s="386"/>
      <c r="D5756" s="395">
        <v>0.80400000000000005</v>
      </c>
      <c r="E5756" s="395">
        <v>52710.913999999997</v>
      </c>
      <c r="F5756" s="386">
        <v>2.0000000000000002E-5</v>
      </c>
      <c r="I5756">
        <v>10</v>
      </c>
    </row>
    <row r="5757" spans="1:9" x14ac:dyDescent="0.25">
      <c r="A5757" s="387" t="s">
        <v>5240</v>
      </c>
      <c r="B5757" s="387" t="s">
        <v>5279</v>
      </c>
      <c r="C5757" s="387"/>
      <c r="D5757" s="393">
        <v>0.108</v>
      </c>
      <c r="E5757" s="393">
        <v>50671.741999999998</v>
      </c>
      <c r="F5757" s="387">
        <v>0</v>
      </c>
      <c r="I5757">
        <v>10</v>
      </c>
    </row>
    <row r="5758" spans="1:9" x14ac:dyDescent="0.25">
      <c r="A5758" s="386" t="s">
        <v>5295</v>
      </c>
      <c r="B5758" s="386" t="s">
        <v>5279</v>
      </c>
      <c r="C5758" s="386"/>
      <c r="D5758" s="395">
        <v>5500.9059999999999</v>
      </c>
      <c r="E5758" s="395">
        <v>58173.421999999999</v>
      </c>
      <c r="F5758" s="386">
        <v>9.4560000000000005E-2</v>
      </c>
      <c r="G5758">
        <v>4.4478262781138769</v>
      </c>
      <c r="H5758" s="13">
        <v>120</v>
      </c>
      <c r="I5758">
        <v>10</v>
      </c>
    </row>
    <row r="5759" spans="1:9" x14ac:dyDescent="0.25">
      <c r="A5759" s="387" t="s">
        <v>5296</v>
      </c>
      <c r="B5759" s="387" t="s">
        <v>5279</v>
      </c>
      <c r="C5759" s="387"/>
      <c r="D5759" s="393">
        <v>5938.5780000000004</v>
      </c>
      <c r="E5759" s="393">
        <v>53741.601999999999</v>
      </c>
      <c r="F5759" s="387">
        <v>0.1105</v>
      </c>
      <c r="G5759">
        <v>4.562641999628898</v>
      </c>
      <c r="H5759" s="12">
        <v>120</v>
      </c>
      <c r="I5759">
        <v>10</v>
      </c>
    </row>
    <row r="5760" spans="1:9" x14ac:dyDescent="0.25">
      <c r="A5760" s="386" t="s">
        <v>5297</v>
      </c>
      <c r="B5760" s="386" t="s">
        <v>5279</v>
      </c>
      <c r="C5760" s="386"/>
      <c r="D5760" s="395">
        <v>5364.0990000000002</v>
      </c>
      <c r="E5760" s="395">
        <v>54874.879000000001</v>
      </c>
      <c r="F5760" s="386">
        <v>9.7750000000000004E-2</v>
      </c>
      <c r="G5760">
        <v>4.4943844408227021</v>
      </c>
      <c r="H5760" s="13">
        <v>120</v>
      </c>
      <c r="I5760">
        <v>10</v>
      </c>
    </row>
    <row r="5761" spans="1:9" x14ac:dyDescent="0.25">
      <c r="A5761" s="387" t="s">
        <v>5298</v>
      </c>
      <c r="B5761" s="387" t="s">
        <v>5279</v>
      </c>
      <c r="C5761" s="387"/>
      <c r="D5761" s="393">
        <v>5695.1049999999996</v>
      </c>
      <c r="E5761" s="393">
        <v>51714.866999999998</v>
      </c>
      <c r="F5761" s="387">
        <v>0.11013000000000001</v>
      </c>
      <c r="G5761">
        <v>4.6002781333507885</v>
      </c>
      <c r="H5761" s="12">
        <v>60</v>
      </c>
      <c r="I5761">
        <v>10</v>
      </c>
    </row>
    <row r="5762" spans="1:9" x14ac:dyDescent="0.25">
      <c r="A5762" s="386" t="s">
        <v>5299</v>
      </c>
      <c r="B5762" s="386" t="s">
        <v>5279</v>
      </c>
      <c r="C5762" s="386"/>
      <c r="D5762" s="395">
        <v>6059.8959999999997</v>
      </c>
      <c r="E5762" s="395">
        <v>53193.175999999999</v>
      </c>
      <c r="F5762" s="386">
        <v>0.11391999999999999</v>
      </c>
      <c r="G5762">
        <v>4.5931274550720378</v>
      </c>
      <c r="H5762" s="13">
        <v>60</v>
      </c>
      <c r="I5762">
        <v>10</v>
      </c>
    </row>
    <row r="5763" spans="1:9" x14ac:dyDescent="0.25">
      <c r="A5763" s="387" t="s">
        <v>5300</v>
      </c>
      <c r="B5763" s="387" t="s">
        <v>5279</v>
      </c>
      <c r="C5763" s="387"/>
      <c r="D5763" s="393">
        <v>5630.67</v>
      </c>
      <c r="E5763" s="393">
        <v>51843.038999999997</v>
      </c>
      <c r="F5763" s="387">
        <v>0.10861</v>
      </c>
      <c r="G5763">
        <v>4.599751777739665</v>
      </c>
      <c r="H5763" s="12">
        <v>60</v>
      </c>
      <c r="I5763">
        <v>10</v>
      </c>
    </row>
    <row r="5764" spans="1:9" x14ac:dyDescent="0.25">
      <c r="A5764" s="386" t="s">
        <v>5301</v>
      </c>
      <c r="B5764" s="386" t="s">
        <v>5279</v>
      </c>
      <c r="C5764" s="386"/>
      <c r="D5764" s="395">
        <v>5810.9939999999997</v>
      </c>
      <c r="E5764" s="395">
        <v>53686.508000000002</v>
      </c>
      <c r="F5764" s="386">
        <v>0.10824</v>
      </c>
      <c r="G5764">
        <v>4.5829649881200165</v>
      </c>
      <c r="H5764" s="13">
        <v>30</v>
      </c>
      <c r="I5764">
        <v>10</v>
      </c>
    </row>
    <row r="5765" spans="1:9" x14ac:dyDescent="0.25">
      <c r="A5765" s="387" t="s">
        <v>5302</v>
      </c>
      <c r="B5765" s="387" t="s">
        <v>5279</v>
      </c>
      <c r="C5765" s="387"/>
      <c r="D5765" s="393">
        <v>6379.973</v>
      </c>
      <c r="E5765" s="393">
        <v>57098.894999999997</v>
      </c>
      <c r="F5765" s="387">
        <v>0.11174000000000001</v>
      </c>
      <c r="G5765">
        <v>4.5738028967374857</v>
      </c>
      <c r="H5765" s="12">
        <v>30</v>
      </c>
      <c r="I5765">
        <v>10</v>
      </c>
    </row>
    <row r="5766" spans="1:9" x14ac:dyDescent="0.25">
      <c r="A5766" s="386" t="s">
        <v>5303</v>
      </c>
      <c r="B5766" s="386" t="s">
        <v>5279</v>
      </c>
      <c r="C5766" s="386"/>
      <c r="D5766" s="395">
        <v>6065.1210000000001</v>
      </c>
      <c r="E5766" s="395">
        <v>56108.582000000002</v>
      </c>
      <c r="F5766" s="386">
        <v>0.1081</v>
      </c>
      <c r="G5766">
        <v>4.5950442940067591</v>
      </c>
      <c r="H5766" s="13">
        <v>30</v>
      </c>
      <c r="I5766">
        <v>10</v>
      </c>
    </row>
    <row r="5767" spans="1:9" x14ac:dyDescent="0.25">
      <c r="A5767" s="387" t="s">
        <v>5304</v>
      </c>
      <c r="B5767" s="387" t="s">
        <v>5279</v>
      </c>
      <c r="C5767" s="387"/>
      <c r="D5767" s="393">
        <v>7050.7879999999996</v>
      </c>
      <c r="E5767" s="393">
        <v>62366.375</v>
      </c>
      <c r="F5767" s="387">
        <v>0.11305</v>
      </c>
      <c r="G5767">
        <v>4.6264507553894374</v>
      </c>
      <c r="H5767" s="12">
        <v>15</v>
      </c>
      <c r="I5767">
        <v>10</v>
      </c>
    </row>
    <row r="5768" spans="1:9" x14ac:dyDescent="0.25">
      <c r="A5768" s="386" t="s">
        <v>5305</v>
      </c>
      <c r="B5768" s="386" t="s">
        <v>5279</v>
      </c>
      <c r="C5768" s="386"/>
      <c r="D5768" s="395">
        <v>6126.9709999999995</v>
      </c>
      <c r="E5768" s="395">
        <v>56007.097999999998</v>
      </c>
      <c r="F5768" s="386">
        <v>0.1094</v>
      </c>
      <c r="G5768">
        <v>4.5526358518612291</v>
      </c>
      <c r="H5768" s="13">
        <v>15</v>
      </c>
      <c r="I5768">
        <v>10</v>
      </c>
    </row>
    <row r="5769" spans="1:9" x14ac:dyDescent="0.25">
      <c r="A5769" s="387" t="s">
        <v>5306</v>
      </c>
      <c r="B5769" s="387" t="s">
        <v>5279</v>
      </c>
      <c r="C5769" s="387"/>
      <c r="D5769" s="393">
        <v>6015.942</v>
      </c>
      <c r="E5769" s="393">
        <v>56628.629000000001</v>
      </c>
      <c r="F5769" s="387">
        <v>0.10623</v>
      </c>
      <c r="G5769">
        <v>4.5775914096835946</v>
      </c>
      <c r="H5769" s="12">
        <v>15</v>
      </c>
      <c r="I5769">
        <v>10</v>
      </c>
    </row>
    <row r="5770" spans="1:9" x14ac:dyDescent="0.25">
      <c r="A5770" s="386" t="s">
        <v>5307</v>
      </c>
      <c r="B5770" s="386" t="s">
        <v>5279</v>
      </c>
      <c r="C5770" s="386"/>
      <c r="D5770" s="395">
        <v>5890.7950000000001</v>
      </c>
      <c r="E5770" s="395">
        <v>53227.777000000002</v>
      </c>
      <c r="F5770" s="386">
        <v>0.11067</v>
      </c>
      <c r="G5770">
        <v>4.6051701859880918</v>
      </c>
      <c r="H5770" s="13">
        <v>0</v>
      </c>
      <c r="I5770">
        <v>10</v>
      </c>
    </row>
    <row r="5771" spans="1:9" x14ac:dyDescent="0.25">
      <c r="A5771" s="387" t="s">
        <v>5308</v>
      </c>
      <c r="B5771" s="387" t="s">
        <v>5279</v>
      </c>
      <c r="C5771" s="387"/>
      <c r="D5771" s="393">
        <v>5853.402</v>
      </c>
      <c r="E5771" s="393">
        <v>50766.722999999998</v>
      </c>
      <c r="F5771" s="387">
        <v>0.1153</v>
      </c>
      <c r="G5771">
        <v>4.6051701859880918</v>
      </c>
      <c r="H5771" s="12">
        <v>0</v>
      </c>
      <c r="I5771">
        <v>10</v>
      </c>
    </row>
    <row r="5772" spans="1:9" x14ac:dyDescent="0.25">
      <c r="A5772" s="386" t="s">
        <v>5309</v>
      </c>
      <c r="B5772" s="386" t="s">
        <v>5279</v>
      </c>
      <c r="C5772" s="386"/>
      <c r="D5772" s="395">
        <v>5717.9930000000004</v>
      </c>
      <c r="E5772" s="395">
        <v>52364.605000000003</v>
      </c>
      <c r="F5772" s="386">
        <v>0.10920000000000001</v>
      </c>
      <c r="G5772">
        <v>4.6051701859880918</v>
      </c>
      <c r="H5772" s="13">
        <v>0</v>
      </c>
      <c r="I5772">
        <v>10</v>
      </c>
    </row>
    <row r="5773" spans="1:9" x14ac:dyDescent="0.25">
      <c r="A5773" s="386" t="s">
        <v>5310</v>
      </c>
      <c r="B5773" s="386" t="s">
        <v>5311</v>
      </c>
      <c r="C5773" s="386"/>
      <c r="D5773" s="401">
        <v>0.33342577362060583</v>
      </c>
      <c r="E5773" s="401">
        <v>4344.6663895508282</v>
      </c>
      <c r="F5773" s="386">
        <v>7.6743699912728381E-5</v>
      </c>
      <c r="I5773">
        <v>1</v>
      </c>
    </row>
    <row r="5774" spans="1:9" x14ac:dyDescent="0.25">
      <c r="A5774" s="387" t="s">
        <v>5312</v>
      </c>
      <c r="B5774" s="387" t="s">
        <v>5311</v>
      </c>
      <c r="C5774" s="387"/>
      <c r="D5774" s="402">
        <v>0.4351802597045904</v>
      </c>
      <c r="E5774" s="402">
        <v>4058.5346306803895</v>
      </c>
      <c r="F5774" s="387">
        <v>1.0722595697837743E-4</v>
      </c>
      <c r="I5774">
        <v>1</v>
      </c>
    </row>
    <row r="5775" spans="1:9" x14ac:dyDescent="0.25">
      <c r="A5775" s="386" t="s">
        <v>5313</v>
      </c>
      <c r="B5775" s="386" t="s">
        <v>5311</v>
      </c>
      <c r="C5775" s="386"/>
      <c r="D5775" s="401">
        <v>2.9501099090576197</v>
      </c>
      <c r="E5775" s="401">
        <v>4015.7077055576647</v>
      </c>
      <c r="F5775" s="386">
        <v>7.3464258989137151E-4</v>
      </c>
      <c r="I5775">
        <v>1</v>
      </c>
    </row>
    <row r="5776" spans="1:9" x14ac:dyDescent="0.25">
      <c r="A5776" s="387" t="s">
        <v>5314</v>
      </c>
      <c r="B5776" s="387" t="s">
        <v>5311</v>
      </c>
      <c r="C5776" s="387"/>
      <c r="D5776" s="402">
        <v>36.113406750919765</v>
      </c>
      <c r="E5776" s="402">
        <v>4267.0370974088837</v>
      </c>
      <c r="F5776" s="387">
        <v>8.4633449221356138E-3</v>
      </c>
      <c r="G5776">
        <v>3.3155352402685776</v>
      </c>
      <c r="H5776" s="13">
        <v>120</v>
      </c>
      <c r="I5776">
        <v>1</v>
      </c>
    </row>
    <row r="5777" spans="1:9" x14ac:dyDescent="0.25">
      <c r="A5777" s="386" t="s">
        <v>5315</v>
      </c>
      <c r="B5777" s="386" t="s">
        <v>5311</v>
      </c>
      <c r="C5777" s="386"/>
      <c r="D5777" s="401">
        <v>38.582684055664004</v>
      </c>
      <c r="E5777" s="401">
        <v>4382.6320439417777</v>
      </c>
      <c r="F5777" s="386">
        <v>8.8035417230606476E-3</v>
      </c>
      <c r="G5777">
        <v>3.4422774213088831</v>
      </c>
      <c r="H5777" s="12">
        <v>120</v>
      </c>
      <c r="I5777">
        <v>1</v>
      </c>
    </row>
    <row r="5778" spans="1:9" x14ac:dyDescent="0.25">
      <c r="A5778" s="387" t="s">
        <v>5316</v>
      </c>
      <c r="B5778" s="387" t="s">
        <v>5311</v>
      </c>
      <c r="C5778" s="387"/>
      <c r="D5778" s="402">
        <v>28.847067743152785</v>
      </c>
      <c r="E5778" s="402">
        <v>4416.8004223788494</v>
      </c>
      <c r="F5778" s="387">
        <v>6.5312137711705824E-3</v>
      </c>
      <c r="G5778">
        <v>3.2329065402061974</v>
      </c>
      <c r="H5778" s="13">
        <v>120</v>
      </c>
      <c r="I5778">
        <v>1</v>
      </c>
    </row>
    <row r="5779" spans="1:9" x14ac:dyDescent="0.25">
      <c r="A5779" s="386" t="s">
        <v>5317</v>
      </c>
      <c r="B5779" s="386" t="s">
        <v>5311</v>
      </c>
      <c r="C5779" s="386"/>
      <c r="D5779" s="401">
        <v>61.967791268168455</v>
      </c>
      <c r="E5779" s="401">
        <v>4247.5529984985114</v>
      </c>
      <c r="F5779" s="386">
        <v>1.4589056638039303E-2</v>
      </c>
      <c r="G5779">
        <v>3.8757012157330917</v>
      </c>
      <c r="H5779" s="12">
        <v>60</v>
      </c>
      <c r="I5779">
        <v>1</v>
      </c>
    </row>
    <row r="5780" spans="1:9" x14ac:dyDescent="0.25">
      <c r="A5780" s="387" t="s">
        <v>5318</v>
      </c>
      <c r="B5780" s="387" t="s">
        <v>5311</v>
      </c>
      <c r="C5780" s="387"/>
      <c r="D5780" s="402">
        <v>66.793266381628129</v>
      </c>
      <c r="E5780" s="402">
        <v>4981.2028274079676</v>
      </c>
      <c r="F5780" s="387">
        <v>1.3409063773535368E-2</v>
      </c>
      <c r="G5780">
        <v>3.875355029032908</v>
      </c>
      <c r="H5780" s="13">
        <v>60</v>
      </c>
      <c r="I5780">
        <v>1</v>
      </c>
    </row>
    <row r="5781" spans="1:9" x14ac:dyDescent="0.25">
      <c r="A5781" s="386" t="s">
        <v>5319</v>
      </c>
      <c r="B5781" s="386" t="s">
        <v>5311</v>
      </c>
      <c r="C5781" s="386"/>
      <c r="D5781" s="401">
        <v>66.455984738807487</v>
      </c>
      <c r="E5781" s="401">
        <v>4657.6157728393646</v>
      </c>
      <c r="F5781" s="386">
        <v>1.4268241087283752E-2</v>
      </c>
      <c r="G5781">
        <v>4.0406735453598612</v>
      </c>
      <c r="H5781" s="12">
        <v>60</v>
      </c>
      <c r="I5781">
        <v>1</v>
      </c>
    </row>
    <row r="5782" spans="1:9" x14ac:dyDescent="0.25">
      <c r="A5782" s="387" t="s">
        <v>5320</v>
      </c>
      <c r="B5782" s="387" t="s">
        <v>5311</v>
      </c>
      <c r="C5782" s="387"/>
      <c r="D5782" s="402">
        <v>67.374551246395299</v>
      </c>
      <c r="E5782" s="402">
        <v>4469.9821675235944</v>
      </c>
      <c r="F5782" s="387">
        <v>1.5072666673236715E-2</v>
      </c>
      <c r="G5782">
        <v>3.9090000882260476</v>
      </c>
      <c r="H5782" s="13">
        <v>30</v>
      </c>
      <c r="I5782">
        <v>1</v>
      </c>
    </row>
    <row r="5783" spans="1:9" x14ac:dyDescent="0.25">
      <c r="A5783" s="386" t="s">
        <v>5321</v>
      </c>
      <c r="B5783" s="386" t="s">
        <v>5311</v>
      </c>
      <c r="C5783" s="386"/>
      <c r="D5783" s="401">
        <v>80.891490934445557</v>
      </c>
      <c r="E5783" s="401">
        <v>4405.1097541914123</v>
      </c>
      <c r="F5783" s="386">
        <v>1.8363104541828545E-2</v>
      </c>
      <c r="G5783">
        <v>4.1960524342562744</v>
      </c>
      <c r="H5783" s="12">
        <v>30</v>
      </c>
      <c r="I5783">
        <v>1</v>
      </c>
    </row>
    <row r="5784" spans="1:9" x14ac:dyDescent="0.25">
      <c r="A5784" s="387" t="s">
        <v>5322</v>
      </c>
      <c r="B5784" s="387" t="s">
        <v>5311</v>
      </c>
      <c r="C5784" s="387"/>
      <c r="D5784" s="402">
        <v>73.740468744666813</v>
      </c>
      <c r="E5784" s="402">
        <v>4228.2189977121043</v>
      </c>
      <c r="F5784" s="387">
        <v>1.7440077910952079E-2</v>
      </c>
      <c r="G5784">
        <v>4.2453889711223711</v>
      </c>
      <c r="H5784" s="13">
        <v>30</v>
      </c>
      <c r="I5784">
        <v>1</v>
      </c>
    </row>
    <row r="5785" spans="1:9" x14ac:dyDescent="0.25">
      <c r="A5785" s="386" t="s">
        <v>5323</v>
      </c>
      <c r="B5785" s="386" t="s">
        <v>5311</v>
      </c>
      <c r="C5785" s="386"/>
      <c r="D5785" s="401">
        <v>87.273100626354463</v>
      </c>
      <c r="E5785" s="401">
        <v>3977.6998136526054</v>
      </c>
      <c r="F5785" s="386">
        <v>2.1940594995833566E-2</v>
      </c>
      <c r="G5785">
        <v>4.2909257404156218</v>
      </c>
      <c r="H5785" s="12">
        <v>15</v>
      </c>
      <c r="I5785">
        <v>1</v>
      </c>
    </row>
    <row r="5786" spans="1:9" x14ac:dyDescent="0.25">
      <c r="A5786" s="387" t="s">
        <v>5324</v>
      </c>
      <c r="B5786" s="387" t="s">
        <v>5311</v>
      </c>
      <c r="C5786" s="387"/>
      <c r="D5786" s="402">
        <v>83.689607525027171</v>
      </c>
      <c r="E5786" s="402">
        <v>4009.6972285275619</v>
      </c>
      <c r="F5786" s="387">
        <v>2.0871802222273927E-2</v>
      </c>
      <c r="G5786">
        <v>4.3261442122044995</v>
      </c>
      <c r="H5786" s="13">
        <v>15</v>
      </c>
      <c r="I5786">
        <v>1</v>
      </c>
    </row>
    <row r="5787" spans="1:9" x14ac:dyDescent="0.25">
      <c r="A5787" s="386" t="s">
        <v>5325</v>
      </c>
      <c r="B5787" s="386" t="s">
        <v>5311</v>
      </c>
      <c r="C5787" s="386"/>
      <c r="D5787" s="401">
        <v>99.10269064916163</v>
      </c>
      <c r="E5787" s="401">
        <v>3749.4839158075233</v>
      </c>
      <c r="F5787" s="386">
        <v>2.6431021675103777E-2</v>
      </c>
      <c r="G5787">
        <v>4.6672172695737348</v>
      </c>
      <c r="H5787" s="12">
        <v>15</v>
      </c>
      <c r="I5787">
        <v>1</v>
      </c>
    </row>
    <row r="5788" spans="1:9" x14ac:dyDescent="0.25">
      <c r="A5788" s="387" t="s">
        <v>5326</v>
      </c>
      <c r="B5788" s="387" t="s">
        <v>5311</v>
      </c>
      <c r="C5788" s="387"/>
      <c r="D5788" s="402">
        <v>115.12846930858599</v>
      </c>
      <c r="E5788" s="402">
        <v>3846.7786801554407</v>
      </c>
      <c r="F5788" s="387">
        <v>2.9928539924198052E-2</v>
      </c>
      <c r="G5788">
        <v>4.6051701859880918</v>
      </c>
      <c r="H5788" s="13">
        <v>0</v>
      </c>
      <c r="I5788">
        <v>1</v>
      </c>
    </row>
    <row r="5789" spans="1:9" x14ac:dyDescent="0.25">
      <c r="A5789" s="386" t="s">
        <v>5327</v>
      </c>
      <c r="B5789" s="386" t="s">
        <v>5311</v>
      </c>
      <c r="C5789" s="386"/>
      <c r="D5789" s="401">
        <v>104.3354454494168</v>
      </c>
      <c r="E5789" s="401">
        <v>3795.3040056679151</v>
      </c>
      <c r="F5789" s="386">
        <v>2.7490668809034009E-2</v>
      </c>
      <c r="G5789">
        <v>4.6051701859880918</v>
      </c>
      <c r="H5789" s="12">
        <v>0</v>
      </c>
      <c r="I5789">
        <v>1</v>
      </c>
    </row>
    <row r="5790" spans="1:9" x14ac:dyDescent="0.25">
      <c r="A5790" s="387" t="s">
        <v>5328</v>
      </c>
      <c r="B5790" s="387" t="s">
        <v>5311</v>
      </c>
      <c r="C5790" s="387"/>
      <c r="D5790" s="402">
        <v>96.432059713903882</v>
      </c>
      <c r="E5790" s="402">
        <v>3879.1113923917419</v>
      </c>
      <c r="F5790" s="387">
        <v>2.4859316982502742E-2</v>
      </c>
      <c r="G5790">
        <v>4.6051701859880918</v>
      </c>
      <c r="H5790" s="13">
        <v>0</v>
      </c>
      <c r="I5790">
        <v>1</v>
      </c>
    </row>
    <row r="5791" spans="1:9" x14ac:dyDescent="0.25">
      <c r="A5791" s="387" t="s">
        <v>5310</v>
      </c>
      <c r="B5791" s="387" t="s">
        <v>5311</v>
      </c>
      <c r="C5791" s="387"/>
      <c r="D5791" s="402">
        <v>0.33342577362060583</v>
      </c>
      <c r="E5791" s="402">
        <v>4344.6663895508282</v>
      </c>
      <c r="F5791" s="387">
        <v>7.6743699912728381E-5</v>
      </c>
      <c r="I5791">
        <v>10</v>
      </c>
    </row>
    <row r="5792" spans="1:9" x14ac:dyDescent="0.25">
      <c r="A5792" s="386" t="s">
        <v>5312</v>
      </c>
      <c r="B5792" s="386" t="s">
        <v>5311</v>
      </c>
      <c r="C5792" s="386"/>
      <c r="D5792" s="401">
        <v>0.4351802597045904</v>
      </c>
      <c r="E5792" s="401">
        <v>4058.5346306803895</v>
      </c>
      <c r="F5792" s="386">
        <v>1.0722595697837743E-4</v>
      </c>
      <c r="I5792">
        <v>10</v>
      </c>
    </row>
    <row r="5793" spans="1:9" x14ac:dyDescent="0.25">
      <c r="A5793" s="387" t="s">
        <v>5313</v>
      </c>
      <c r="B5793" s="387" t="s">
        <v>5311</v>
      </c>
      <c r="C5793" s="387"/>
      <c r="D5793" s="402">
        <v>2.9501099090576197</v>
      </c>
      <c r="E5793" s="402">
        <v>4015.7077055576647</v>
      </c>
      <c r="F5793" s="387">
        <v>7.3464258989137151E-4</v>
      </c>
      <c r="I5793">
        <v>10</v>
      </c>
    </row>
    <row r="5794" spans="1:9" x14ac:dyDescent="0.25">
      <c r="A5794" s="386" t="s">
        <v>5329</v>
      </c>
      <c r="B5794" s="386" t="s">
        <v>5311</v>
      </c>
      <c r="C5794" s="386"/>
      <c r="D5794" s="401">
        <v>484.25832172011599</v>
      </c>
      <c r="E5794" s="401">
        <v>4401.5265820077475</v>
      </c>
      <c r="F5794" s="386">
        <v>0.11002053780604967</v>
      </c>
      <c r="G5794">
        <v>2.6231832427815531</v>
      </c>
      <c r="H5794" s="13">
        <v>120</v>
      </c>
      <c r="I5794">
        <v>10</v>
      </c>
    </row>
    <row r="5795" spans="1:9" x14ac:dyDescent="0.25">
      <c r="A5795" s="387" t="s">
        <v>5330</v>
      </c>
      <c r="B5795" s="387" t="s">
        <v>5311</v>
      </c>
      <c r="C5795" s="387"/>
      <c r="D5795" s="402">
        <v>474.18669526260248</v>
      </c>
      <c r="E5795" s="402">
        <v>4389.6061673566701</v>
      </c>
      <c r="F5795" s="387">
        <v>0.1080248835963678</v>
      </c>
      <c r="G5795">
        <v>2.6147508383943481</v>
      </c>
      <c r="H5795" s="12">
        <v>120</v>
      </c>
      <c r="I5795">
        <v>10</v>
      </c>
    </row>
    <row r="5796" spans="1:9" x14ac:dyDescent="0.25">
      <c r="A5796" s="386" t="s">
        <v>5331</v>
      </c>
      <c r="B5796" s="386" t="s">
        <v>5311</v>
      </c>
      <c r="C5796" s="386"/>
      <c r="D5796" s="401">
        <v>521.98468446596462</v>
      </c>
      <c r="E5796" s="401">
        <v>4477.7965221298591</v>
      </c>
      <c r="F5796" s="386">
        <v>0.11657177406035484</v>
      </c>
      <c r="G5796">
        <v>2.6871900818137342</v>
      </c>
      <c r="H5796" s="13">
        <v>120</v>
      </c>
      <c r="I5796">
        <v>10</v>
      </c>
    </row>
    <row r="5797" spans="1:9" x14ac:dyDescent="0.25">
      <c r="A5797" s="387" t="s">
        <v>5332</v>
      </c>
      <c r="B5797" s="387" t="s">
        <v>5311</v>
      </c>
      <c r="C5797" s="387"/>
      <c r="D5797" s="402">
        <v>1345.2356057375985</v>
      </c>
      <c r="E5797" s="402">
        <v>4494.166548813836</v>
      </c>
      <c r="F5797" s="387">
        <v>0.29932927298670142</v>
      </c>
      <c r="G5797">
        <v>3.6258239450437362</v>
      </c>
      <c r="H5797" s="12">
        <v>60</v>
      </c>
      <c r="I5797">
        <v>10</v>
      </c>
    </row>
    <row r="5798" spans="1:9" x14ac:dyDescent="0.25">
      <c r="A5798" s="386" t="s">
        <v>5333</v>
      </c>
      <c r="B5798" s="386" t="s">
        <v>5311</v>
      </c>
      <c r="C5798" s="386"/>
      <c r="D5798" s="401">
        <v>1429.5892259372858</v>
      </c>
      <c r="E5798" s="401">
        <v>4329.8398319580365</v>
      </c>
      <c r="F5798" s="386">
        <v>0.33017138772331867</v>
      </c>
      <c r="G5798">
        <v>3.733911865595188</v>
      </c>
      <c r="H5798" s="13">
        <v>60</v>
      </c>
      <c r="I5798">
        <v>10</v>
      </c>
    </row>
    <row r="5799" spans="1:9" x14ac:dyDescent="0.25">
      <c r="A5799" s="387" t="s">
        <v>5334</v>
      </c>
      <c r="B5799" s="387" t="s">
        <v>5311</v>
      </c>
      <c r="C5799" s="387"/>
      <c r="D5799" s="402">
        <v>1702.1732760965576</v>
      </c>
      <c r="E5799" s="402">
        <v>4884.3475859285118</v>
      </c>
      <c r="F5799" s="387">
        <v>0.34849552497050135</v>
      </c>
      <c r="G5799">
        <v>3.7840594684065163</v>
      </c>
      <c r="H5799" s="12">
        <v>60</v>
      </c>
      <c r="I5799">
        <v>10</v>
      </c>
    </row>
    <row r="5800" spans="1:9" x14ac:dyDescent="0.25">
      <c r="A5800" s="386" t="s">
        <v>5335</v>
      </c>
      <c r="B5800" s="386" t="s">
        <v>5311</v>
      </c>
      <c r="C5800" s="386"/>
      <c r="D5800" s="401">
        <v>2602.0166067277623</v>
      </c>
      <c r="E5800" s="401">
        <v>5045.8909088496675</v>
      </c>
      <c r="F5800" s="386">
        <v>0.51567040463840597</v>
      </c>
      <c r="G5800">
        <v>4.1701770573744517</v>
      </c>
      <c r="H5800" s="13">
        <v>30</v>
      </c>
      <c r="I5800">
        <v>10</v>
      </c>
    </row>
    <row r="5801" spans="1:9" x14ac:dyDescent="0.25">
      <c r="A5801" s="387" t="s">
        <v>5336</v>
      </c>
      <c r="B5801" s="387" t="s">
        <v>5311</v>
      </c>
      <c r="C5801" s="387"/>
      <c r="D5801" s="402">
        <v>2363.8688894302322</v>
      </c>
      <c r="E5801" s="402">
        <v>4552.6254142630387</v>
      </c>
      <c r="F5801" s="387">
        <v>0.51923201984165135</v>
      </c>
      <c r="G5801">
        <v>4.1869887650982731</v>
      </c>
      <c r="H5801" s="12">
        <v>30</v>
      </c>
      <c r="I5801">
        <v>10</v>
      </c>
    </row>
    <row r="5802" spans="1:9" x14ac:dyDescent="0.25">
      <c r="A5802" s="386" t="s">
        <v>5337</v>
      </c>
      <c r="B5802" s="386" t="s">
        <v>5311</v>
      </c>
      <c r="C5802" s="386"/>
      <c r="D5802" s="401">
        <v>2268.9223766401615</v>
      </c>
      <c r="E5802" s="401">
        <v>4551.2517862154309</v>
      </c>
      <c r="F5802" s="386">
        <v>0.49852710489719393</v>
      </c>
      <c r="G5802">
        <v>4.1423566656268989</v>
      </c>
      <c r="H5802" s="13">
        <v>30</v>
      </c>
      <c r="I5802">
        <v>10</v>
      </c>
    </row>
    <row r="5803" spans="1:9" x14ac:dyDescent="0.25">
      <c r="A5803" s="387" t="s">
        <v>5338</v>
      </c>
      <c r="B5803" s="387" t="s">
        <v>5311</v>
      </c>
      <c r="C5803" s="387"/>
      <c r="D5803" s="402">
        <v>2754.4537609487411</v>
      </c>
      <c r="E5803" s="402">
        <v>4539.2366210998734</v>
      </c>
      <c r="F5803" s="387">
        <v>0.60680990899331588</v>
      </c>
      <c r="G5803">
        <v>4.3330140581425711</v>
      </c>
      <c r="H5803" s="12">
        <v>15</v>
      </c>
      <c r="I5803">
        <v>10</v>
      </c>
    </row>
    <row r="5804" spans="1:9" x14ac:dyDescent="0.25">
      <c r="A5804" s="386" t="s">
        <v>5339</v>
      </c>
      <c r="B5804" s="386" t="s">
        <v>5311</v>
      </c>
      <c r="C5804" s="386"/>
      <c r="D5804" s="401">
        <v>2713.2342708213182</v>
      </c>
      <c r="E5804" s="401">
        <v>4496.6995421213778</v>
      </c>
      <c r="F5804" s="386">
        <v>0.60338349169340189</v>
      </c>
      <c r="G5804">
        <v>4.3372731893686041</v>
      </c>
      <c r="H5804" s="13">
        <v>15</v>
      </c>
      <c r="I5804">
        <v>10</v>
      </c>
    </row>
    <row r="5805" spans="1:9" x14ac:dyDescent="0.25">
      <c r="A5805" s="387" t="s">
        <v>5340</v>
      </c>
      <c r="B5805" s="387" t="s">
        <v>5311</v>
      </c>
      <c r="C5805" s="387"/>
      <c r="D5805" s="402">
        <v>2962.6063040384433</v>
      </c>
      <c r="E5805" s="402">
        <v>4327.8994313923604</v>
      </c>
      <c r="F5805" s="387">
        <v>0.68453677147606951</v>
      </c>
      <c r="G5805">
        <v>4.459608058673969</v>
      </c>
      <c r="H5805" s="12">
        <v>15</v>
      </c>
      <c r="I5805">
        <v>10</v>
      </c>
    </row>
    <row r="5806" spans="1:9" x14ac:dyDescent="0.25">
      <c r="A5806" s="386" t="s">
        <v>5341</v>
      </c>
      <c r="B5806" s="386" t="s">
        <v>5311</v>
      </c>
      <c r="C5806" s="386"/>
      <c r="D5806" s="401">
        <v>3647.4757632791679</v>
      </c>
      <c r="E5806" s="401">
        <v>4579.2680418799473</v>
      </c>
      <c r="F5806" s="386">
        <v>0.79651938474030737</v>
      </c>
      <c r="G5806">
        <v>4.6051701859880918</v>
      </c>
      <c r="H5806" s="13">
        <v>0</v>
      </c>
      <c r="I5806">
        <v>10</v>
      </c>
    </row>
    <row r="5807" spans="1:9" x14ac:dyDescent="0.25">
      <c r="A5807" s="387" t="s">
        <v>5342</v>
      </c>
      <c r="B5807" s="387" t="s">
        <v>5311</v>
      </c>
      <c r="C5807" s="387"/>
      <c r="D5807" s="402">
        <v>3302.6251216884962</v>
      </c>
      <c r="E5807" s="402">
        <v>4187.6605211621236</v>
      </c>
      <c r="F5807" s="387">
        <v>0.78865636433489594</v>
      </c>
      <c r="G5807">
        <v>4.6051701859880918</v>
      </c>
      <c r="H5807" s="12">
        <v>0</v>
      </c>
      <c r="I5807">
        <v>10</v>
      </c>
    </row>
    <row r="5808" spans="1:9" x14ac:dyDescent="0.25">
      <c r="A5808" s="386" t="s">
        <v>5343</v>
      </c>
      <c r="B5808" s="386" t="s">
        <v>5311</v>
      </c>
      <c r="C5808" s="386"/>
      <c r="D5808" s="401">
        <v>3440.1147111247124</v>
      </c>
      <c r="E5808" s="401">
        <v>4344.9584771661102</v>
      </c>
      <c r="F5808" s="386">
        <v>0.79174858153499328</v>
      </c>
      <c r="G5808">
        <v>4.6051701859880918</v>
      </c>
      <c r="H5808" s="13">
        <v>0</v>
      </c>
      <c r="I5808">
        <v>10</v>
      </c>
    </row>
    <row r="5809" spans="1:9" x14ac:dyDescent="0.25">
      <c r="A5809" s="386" t="s">
        <v>5344</v>
      </c>
      <c r="B5809" s="386" t="s">
        <v>5345</v>
      </c>
      <c r="C5809" s="386"/>
      <c r="D5809" s="401">
        <v>2.708938203811639</v>
      </c>
      <c r="E5809" s="401">
        <v>6584.6023065968711</v>
      </c>
      <c r="F5809" s="386">
        <v>4.1140498357777102E-4</v>
      </c>
      <c r="I5809">
        <v>10</v>
      </c>
    </row>
    <row r="5810" spans="1:9" x14ac:dyDescent="0.25">
      <c r="A5810" s="387" t="s">
        <v>5346</v>
      </c>
      <c r="B5810" s="387" t="s">
        <v>5345</v>
      </c>
      <c r="C5810" s="387"/>
      <c r="D5810" s="402">
        <v>4.73672423934938</v>
      </c>
      <c r="E5810" s="402">
        <v>6139.9728402130859</v>
      </c>
      <c r="F5810" s="387">
        <v>7.7145687165368533E-4</v>
      </c>
      <c r="I5810">
        <v>10</v>
      </c>
    </row>
    <row r="5811" spans="1:9" x14ac:dyDescent="0.25">
      <c r="A5811" s="386" t="s">
        <v>5347</v>
      </c>
      <c r="B5811" s="386" t="s">
        <v>5345</v>
      </c>
      <c r="C5811" s="386"/>
      <c r="D5811" s="401">
        <v>10.389867834091161</v>
      </c>
      <c r="E5811" s="401">
        <v>6177.0909475509898</v>
      </c>
      <c r="F5811" s="386">
        <v>1.6820001392743613E-3</v>
      </c>
      <c r="I5811">
        <v>10</v>
      </c>
    </row>
    <row r="5812" spans="1:9" x14ac:dyDescent="0.25">
      <c r="A5812" s="387" t="s">
        <v>5348</v>
      </c>
      <c r="B5812" s="387" t="s">
        <v>5345</v>
      </c>
      <c r="C5812" s="387"/>
      <c r="D5812" s="402">
        <v>144.74115295038604</v>
      </c>
      <c r="E5812" s="402">
        <v>7148.1670381207432</v>
      </c>
      <c r="F5812" s="387">
        <v>2.0248708819826145E-2</v>
      </c>
      <c r="G5812">
        <v>2.5711741561269599</v>
      </c>
      <c r="H5812" s="13">
        <v>120</v>
      </c>
      <c r="I5812">
        <v>10</v>
      </c>
    </row>
    <row r="5813" spans="1:9" x14ac:dyDescent="0.25">
      <c r="A5813" s="386" t="s">
        <v>5349</v>
      </c>
      <c r="B5813" s="386" t="s">
        <v>5345</v>
      </c>
      <c r="C5813" s="386"/>
      <c r="D5813" s="401">
        <v>176.04174625905884</v>
      </c>
      <c r="E5813" s="401">
        <v>7237.8391664941337</v>
      </c>
      <c r="F5813" s="386">
        <v>2.4322417535056942E-2</v>
      </c>
      <c r="G5813">
        <v>2.9004184488385065</v>
      </c>
      <c r="H5813" s="12">
        <v>120</v>
      </c>
      <c r="I5813">
        <v>10</v>
      </c>
    </row>
    <row r="5814" spans="1:9" x14ac:dyDescent="0.25">
      <c r="A5814" s="387" t="s">
        <v>5350</v>
      </c>
      <c r="B5814" s="387" t="s">
        <v>5345</v>
      </c>
      <c r="C5814" s="387"/>
      <c r="D5814" s="402">
        <v>196.68302978650075</v>
      </c>
      <c r="E5814" s="402">
        <v>7699.4693899097265</v>
      </c>
      <c r="F5814" s="387">
        <v>2.5545010938579339E-2</v>
      </c>
      <c r="G5814">
        <v>2.6907803514584243</v>
      </c>
      <c r="H5814" s="13">
        <v>120</v>
      </c>
      <c r="I5814">
        <v>10</v>
      </c>
    </row>
    <row r="5815" spans="1:9" x14ac:dyDescent="0.25">
      <c r="A5815" s="386" t="s">
        <v>5351</v>
      </c>
      <c r="B5815" s="386" t="s">
        <v>5345</v>
      </c>
      <c r="C5815" s="386"/>
      <c r="D5815" s="401">
        <v>225.38527833223662</v>
      </c>
      <c r="E5815" s="401">
        <v>6794.4085676041141</v>
      </c>
      <c r="F5815" s="386">
        <v>3.3172170335307546E-2</v>
      </c>
      <c r="G5815">
        <v>3.0838936754720594</v>
      </c>
      <c r="H5815" s="12">
        <v>60</v>
      </c>
      <c r="I5815">
        <v>10</v>
      </c>
    </row>
    <row r="5816" spans="1:9" x14ac:dyDescent="0.25">
      <c r="A5816" s="387" t="s">
        <v>5352</v>
      </c>
      <c r="B5816" s="387" t="s">
        <v>5345</v>
      </c>
      <c r="C5816" s="387"/>
      <c r="D5816" s="402">
        <v>235.380483961284</v>
      </c>
      <c r="E5816" s="402">
        <v>6563.9953928004343</v>
      </c>
      <c r="F5816" s="387">
        <v>3.5859331074402583E-2</v>
      </c>
      <c r="G5816">
        <v>3.3016860801863865</v>
      </c>
      <c r="H5816" s="13">
        <v>60</v>
      </c>
      <c r="I5816">
        <v>10</v>
      </c>
    </row>
    <row r="5817" spans="1:9" x14ac:dyDescent="0.25">
      <c r="A5817" s="386" t="s">
        <v>5353</v>
      </c>
      <c r="B5817" s="386" t="s">
        <v>5345</v>
      </c>
      <c r="C5817" s="386"/>
      <c r="D5817" s="401">
        <v>255.85105389641805</v>
      </c>
      <c r="E5817" s="401">
        <v>7101.2293334240103</v>
      </c>
      <c r="F5817" s="386">
        <v>3.6029121421579831E-2</v>
      </c>
      <c r="G5817">
        <v>3.0459030683102037</v>
      </c>
      <c r="H5817" s="12">
        <v>60</v>
      </c>
      <c r="I5817">
        <v>10</v>
      </c>
    </row>
    <row r="5818" spans="1:9" x14ac:dyDescent="0.25">
      <c r="A5818" s="387" t="s">
        <v>5354</v>
      </c>
      <c r="B5818" s="387" t="s">
        <v>5345</v>
      </c>
      <c r="C5818" s="387"/>
      <c r="D5818" s="402">
        <v>388.00765555330298</v>
      </c>
      <c r="E5818" s="402">
        <v>6714.6059564317757</v>
      </c>
      <c r="F5818" s="387">
        <v>5.7785618109375256E-2</v>
      </c>
      <c r="G5818">
        <v>3.6514687381182291</v>
      </c>
      <c r="H5818" s="13">
        <v>30</v>
      </c>
      <c r="I5818">
        <v>10</v>
      </c>
    </row>
    <row r="5819" spans="1:9" x14ac:dyDescent="0.25">
      <c r="A5819" s="386" t="s">
        <v>5355</v>
      </c>
      <c r="B5819" s="386" t="s">
        <v>5345</v>
      </c>
      <c r="C5819" s="386"/>
      <c r="D5819" s="401">
        <v>384.21202626322491</v>
      </c>
      <c r="E5819" s="401">
        <v>6018.0569709689589</v>
      </c>
      <c r="F5819" s="386">
        <v>6.384320190331523E-2</v>
      </c>
      <c r="G5819">
        <v>3.8904331496790392</v>
      </c>
      <c r="H5819" s="12">
        <v>30</v>
      </c>
      <c r="I5819">
        <v>10</v>
      </c>
    </row>
    <row r="5820" spans="1:9" x14ac:dyDescent="0.25">
      <c r="A5820" s="387" t="s">
        <v>5356</v>
      </c>
      <c r="B5820" s="387" t="s">
        <v>5345</v>
      </c>
      <c r="C5820" s="387"/>
      <c r="D5820" s="402">
        <v>557.48572906754157</v>
      </c>
      <c r="E5820" s="402">
        <v>6457.7591163072229</v>
      </c>
      <c r="F5820" s="387">
        <v>8.632804646735287E-2</v>
      </c>
      <c r="G5820">
        <v>3.9354691543151143</v>
      </c>
      <c r="H5820" s="13">
        <v>30</v>
      </c>
      <c r="I5820">
        <v>10</v>
      </c>
    </row>
    <row r="5821" spans="1:9" x14ac:dyDescent="0.25">
      <c r="A5821" s="386" t="s">
        <v>5357</v>
      </c>
      <c r="B5821" s="386" t="s">
        <v>5345</v>
      </c>
      <c r="C5821" s="386"/>
      <c r="D5821" s="401">
        <v>457.66102034156546</v>
      </c>
      <c r="E5821" s="401">
        <v>6258.8967326222901</v>
      </c>
      <c r="F5821" s="386">
        <v>7.3121676214302905E-2</v>
      </c>
      <c r="G5821">
        <v>3.8903717254636345</v>
      </c>
      <c r="H5821" s="12">
        <v>15</v>
      </c>
      <c r="I5821">
        <v>10</v>
      </c>
    </row>
    <row r="5822" spans="1:9" x14ac:dyDescent="0.25">
      <c r="A5822" s="387" t="s">
        <v>5358</v>
      </c>
      <c r="B5822" s="387" t="s">
        <v>5345</v>
      </c>
      <c r="C5822" s="387"/>
      <c r="D5822" s="402">
        <v>486.02605204597853</v>
      </c>
      <c r="E5822" s="402">
        <v>5958.7573442234534</v>
      </c>
      <c r="F5822" s="387">
        <v>8.156500155475245E-2</v>
      </c>
      <c r="G5822">
        <v>4.1386971424392049</v>
      </c>
      <c r="H5822" s="13">
        <v>15</v>
      </c>
      <c r="I5822">
        <v>10</v>
      </c>
    </row>
    <row r="5823" spans="1:9" x14ac:dyDescent="0.25">
      <c r="A5823" s="386" t="s">
        <v>5359</v>
      </c>
      <c r="B5823" s="386" t="s">
        <v>5345</v>
      </c>
      <c r="C5823" s="386"/>
      <c r="D5823" s="401">
        <v>631.16345890448872</v>
      </c>
      <c r="E5823" s="401">
        <v>5804.1654083144385</v>
      </c>
      <c r="F5823" s="386">
        <v>0.10874318950324023</v>
      </c>
      <c r="G5823">
        <v>4.1686066995543491</v>
      </c>
      <c r="H5823" s="12">
        <v>15</v>
      </c>
      <c r="I5823">
        <v>10</v>
      </c>
    </row>
    <row r="5824" spans="1:9" x14ac:dyDescent="0.25">
      <c r="A5824" s="387" t="s">
        <v>5360</v>
      </c>
      <c r="B5824" s="387" t="s">
        <v>5345</v>
      </c>
      <c r="C5824" s="387"/>
      <c r="D5824" s="402">
        <v>998.02856840460686</v>
      </c>
      <c r="E5824" s="402">
        <v>6723.1089579262552</v>
      </c>
      <c r="F5824" s="387">
        <v>0.14844747789309204</v>
      </c>
      <c r="G5824">
        <v>4.6051701859880918</v>
      </c>
      <c r="H5824" s="13">
        <v>0</v>
      </c>
      <c r="I5824">
        <v>10</v>
      </c>
    </row>
    <row r="5825" spans="1:9" x14ac:dyDescent="0.25">
      <c r="A5825" s="386" t="s">
        <v>5361</v>
      </c>
      <c r="B5825" s="386" t="s">
        <v>5345</v>
      </c>
      <c r="C5825" s="386"/>
      <c r="D5825" s="401">
        <v>815.35972157670926</v>
      </c>
      <c r="E5825" s="401">
        <v>6297.3581965396479</v>
      </c>
      <c r="F5825" s="386">
        <v>0.12947647189971556</v>
      </c>
      <c r="G5825">
        <v>4.6051701859880918</v>
      </c>
      <c r="H5825" s="12">
        <v>0</v>
      </c>
      <c r="I5825">
        <v>10</v>
      </c>
    </row>
    <row r="5826" spans="1:9" x14ac:dyDescent="0.25">
      <c r="A5826" s="387" t="s">
        <v>5362</v>
      </c>
      <c r="B5826" s="387" t="s">
        <v>5345</v>
      </c>
      <c r="C5826" s="387"/>
      <c r="D5826" s="402">
        <v>991.82239373829498</v>
      </c>
      <c r="E5826" s="402">
        <v>5912.7017001184722</v>
      </c>
      <c r="F5826" s="387">
        <v>0.16774436527356384</v>
      </c>
      <c r="G5826">
        <v>4.6051701859880918</v>
      </c>
      <c r="H5826" s="13">
        <v>0</v>
      </c>
      <c r="I5826">
        <v>10</v>
      </c>
    </row>
    <row r="5827" spans="1:9" x14ac:dyDescent="0.25">
      <c r="A5827" s="386" t="s">
        <v>5310</v>
      </c>
      <c r="B5827" s="386" t="s">
        <v>5363</v>
      </c>
      <c r="C5827" s="386"/>
      <c r="D5827" s="401">
        <v>0.38909288816513388</v>
      </c>
      <c r="E5827" s="401">
        <v>4344.6663895508282</v>
      </c>
      <c r="F5827" s="386">
        <v>8.9556447671315932E-5</v>
      </c>
      <c r="I5827">
        <v>10</v>
      </c>
    </row>
    <row r="5828" spans="1:9" x14ac:dyDescent="0.25">
      <c r="A5828" s="387" t="s">
        <v>5312</v>
      </c>
      <c r="B5828" s="387" t="s">
        <v>5363</v>
      </c>
      <c r="C5828" s="387"/>
      <c r="D5828" s="402">
        <v>0.83552850608825879</v>
      </c>
      <c r="E5828" s="402">
        <v>4058.5346306803895</v>
      </c>
      <c r="F5828" s="387">
        <v>2.0586950269491414E-4</v>
      </c>
      <c r="I5828">
        <v>10</v>
      </c>
    </row>
    <row r="5829" spans="1:9" x14ac:dyDescent="0.25">
      <c r="A5829" s="386" t="s">
        <v>5313</v>
      </c>
      <c r="B5829" s="386" t="s">
        <v>5363</v>
      </c>
      <c r="C5829" s="386"/>
      <c r="D5829" s="401">
        <v>1.156648208375185</v>
      </c>
      <c r="E5829" s="401">
        <v>4015.7077055576647</v>
      </c>
      <c r="F5829" s="386">
        <v>2.8803097565452922E-4</v>
      </c>
      <c r="I5829">
        <v>10</v>
      </c>
    </row>
    <row r="5830" spans="1:9" x14ac:dyDescent="0.25">
      <c r="A5830" s="387" t="s">
        <v>5364</v>
      </c>
      <c r="B5830" s="387" t="s">
        <v>5363</v>
      </c>
      <c r="C5830" s="387"/>
      <c r="D5830" s="402">
        <v>5549.8724380188169</v>
      </c>
      <c r="E5830" s="402">
        <v>4397.3982147208062</v>
      </c>
      <c r="F5830" s="387">
        <v>1.2620809321839372</v>
      </c>
      <c r="G5830">
        <v>4.4627824715662223</v>
      </c>
      <c r="H5830" s="13">
        <v>120</v>
      </c>
      <c r="I5830">
        <v>10</v>
      </c>
    </row>
    <row r="5831" spans="1:9" x14ac:dyDescent="0.25">
      <c r="A5831" s="386" t="s">
        <v>5365</v>
      </c>
      <c r="B5831" s="386" t="s">
        <v>5363</v>
      </c>
      <c r="C5831" s="386"/>
      <c r="D5831" s="401">
        <v>5967.7046353798714</v>
      </c>
      <c r="E5831" s="401">
        <v>4295.6386998423368</v>
      </c>
      <c r="F5831" s="386">
        <v>1.38924733953973</v>
      </c>
      <c r="G5831">
        <v>4.4941094227950078</v>
      </c>
      <c r="H5831" s="12">
        <v>120</v>
      </c>
      <c r="I5831">
        <v>10</v>
      </c>
    </row>
    <row r="5832" spans="1:9" x14ac:dyDescent="0.25">
      <c r="A5832" s="387" t="s">
        <v>5366</v>
      </c>
      <c r="B5832" s="387" t="s">
        <v>5363</v>
      </c>
      <c r="C5832" s="387"/>
      <c r="D5832" s="402">
        <v>5754.7128567180889</v>
      </c>
      <c r="E5832" s="402">
        <v>4215.1742008505262</v>
      </c>
      <c r="F5832" s="387">
        <v>1.3652372553326311</v>
      </c>
      <c r="G5832">
        <v>4.5846308658703787</v>
      </c>
      <c r="H5832" s="13">
        <v>120</v>
      </c>
      <c r="I5832">
        <v>10</v>
      </c>
    </row>
    <row r="5833" spans="1:9" x14ac:dyDescent="0.25">
      <c r="A5833" s="386" t="s">
        <v>5367</v>
      </c>
      <c r="B5833" s="386" t="s">
        <v>5363</v>
      </c>
      <c r="C5833" s="386"/>
      <c r="D5833" s="401">
        <v>5413.9923863277709</v>
      </c>
      <c r="E5833" s="401">
        <v>4296.0613086034155</v>
      </c>
      <c r="F5833" s="386">
        <v>1.2602223286445084</v>
      </c>
      <c r="G5833">
        <v>4.4613085088041808</v>
      </c>
      <c r="H5833" s="12">
        <v>60</v>
      </c>
      <c r="I5833">
        <v>10</v>
      </c>
    </row>
    <row r="5834" spans="1:9" x14ac:dyDescent="0.25">
      <c r="A5834" s="387" t="s">
        <v>5368</v>
      </c>
      <c r="B5834" s="387" t="s">
        <v>5363</v>
      </c>
      <c r="C5834" s="387"/>
      <c r="D5834" s="402">
        <v>5671.3502844694394</v>
      </c>
      <c r="E5834" s="402">
        <v>4359.5190291259742</v>
      </c>
      <c r="F5834" s="387">
        <v>1.3009119232142612</v>
      </c>
      <c r="G5834">
        <v>4.4284032952805683</v>
      </c>
      <c r="H5834" s="13">
        <v>60</v>
      </c>
      <c r="I5834">
        <v>10</v>
      </c>
    </row>
    <row r="5835" spans="1:9" x14ac:dyDescent="0.25">
      <c r="A5835" s="386" t="s">
        <v>5369</v>
      </c>
      <c r="B5835" s="386" t="s">
        <v>5363</v>
      </c>
      <c r="C5835" s="386"/>
      <c r="D5835" s="401">
        <v>5492.4364884429397</v>
      </c>
      <c r="E5835" s="401">
        <v>4215.7913406105263</v>
      </c>
      <c r="F5835" s="386">
        <v>1.3028245576422506</v>
      </c>
      <c r="G5835">
        <v>4.537830457616935</v>
      </c>
      <c r="H5835" s="12">
        <v>60</v>
      </c>
      <c r="I5835">
        <v>10</v>
      </c>
    </row>
    <row r="5836" spans="1:9" x14ac:dyDescent="0.25">
      <c r="A5836" s="387" t="s">
        <v>5370</v>
      </c>
      <c r="B5836" s="387" t="s">
        <v>5363</v>
      </c>
      <c r="C5836" s="387"/>
      <c r="D5836" s="402">
        <v>6873.3980854926949</v>
      </c>
      <c r="E5836" s="402">
        <v>5445.3831926626644</v>
      </c>
      <c r="F5836" s="387">
        <v>1.2622432329012578</v>
      </c>
      <c r="G5836">
        <v>4.4629110808252417</v>
      </c>
      <c r="H5836" s="13">
        <v>30</v>
      </c>
      <c r="I5836">
        <v>10</v>
      </c>
    </row>
    <row r="5837" spans="1:9" x14ac:dyDescent="0.25">
      <c r="A5837" s="386" t="s">
        <v>5371</v>
      </c>
      <c r="B5837" s="386" t="s">
        <v>5363</v>
      </c>
      <c r="C5837" s="386"/>
      <c r="D5837" s="401">
        <v>5996.610625364282</v>
      </c>
      <c r="E5837" s="401">
        <v>4561.1982521152495</v>
      </c>
      <c r="F5837" s="386">
        <v>1.3147007198346097</v>
      </c>
      <c r="G5837">
        <v>4.4389484157952435</v>
      </c>
      <c r="H5837" s="12">
        <v>30</v>
      </c>
      <c r="I5837">
        <v>10</v>
      </c>
    </row>
    <row r="5838" spans="1:9" x14ac:dyDescent="0.25">
      <c r="A5838" s="387" t="s">
        <v>5372</v>
      </c>
      <c r="B5838" s="387" t="s">
        <v>5363</v>
      </c>
      <c r="C5838" s="387"/>
      <c r="D5838" s="402">
        <v>6035.5887598597383</v>
      </c>
      <c r="E5838" s="402">
        <v>4662.8625520289588</v>
      </c>
      <c r="F5838" s="387">
        <v>1.2943955976642423</v>
      </c>
      <c r="G5838">
        <v>4.531338707493533</v>
      </c>
      <c r="H5838" s="13">
        <v>30</v>
      </c>
      <c r="I5838">
        <v>10</v>
      </c>
    </row>
    <row r="5839" spans="1:9" x14ac:dyDescent="0.25">
      <c r="A5839" s="386" t="s">
        <v>5373</v>
      </c>
      <c r="B5839" s="386" t="s">
        <v>5363</v>
      </c>
      <c r="C5839" s="386"/>
      <c r="D5839" s="401">
        <v>5748.3426482510558</v>
      </c>
      <c r="E5839" s="401">
        <v>4184.6544800001966</v>
      </c>
      <c r="F5839" s="386">
        <v>1.3736719902979386</v>
      </c>
      <c r="G5839">
        <v>4.5475205387657107</v>
      </c>
      <c r="H5839" s="12">
        <v>15</v>
      </c>
      <c r="I5839">
        <v>10</v>
      </c>
    </row>
    <row r="5840" spans="1:9" x14ac:dyDescent="0.25">
      <c r="A5840" s="387" t="s">
        <v>5374</v>
      </c>
      <c r="B5840" s="387" t="s">
        <v>5363</v>
      </c>
      <c r="C5840" s="387"/>
      <c r="D5840" s="402">
        <v>5785.6095545997587</v>
      </c>
      <c r="E5840" s="402">
        <v>4177.1688509100368</v>
      </c>
      <c r="F5840" s="387">
        <v>1.3850552278582915</v>
      </c>
      <c r="G5840">
        <v>4.4910868954323746</v>
      </c>
      <c r="H5840" s="13">
        <v>15</v>
      </c>
      <c r="I5840">
        <v>10</v>
      </c>
    </row>
    <row r="5841" spans="1:9" x14ac:dyDescent="0.25">
      <c r="A5841" s="386" t="s">
        <v>5375</v>
      </c>
      <c r="B5841" s="386" t="s">
        <v>5363</v>
      </c>
      <c r="C5841" s="386"/>
      <c r="D5841" s="401">
        <v>6151.2426107681977</v>
      </c>
      <c r="E5841" s="401">
        <v>4550.6079603773023</v>
      </c>
      <c r="F5841" s="386">
        <v>1.351740836461373</v>
      </c>
      <c r="G5841">
        <v>4.5746944865977088</v>
      </c>
      <c r="H5841" s="12">
        <v>15</v>
      </c>
      <c r="I5841">
        <v>10</v>
      </c>
    </row>
    <row r="5842" spans="1:9" x14ac:dyDescent="0.25">
      <c r="A5842" s="387" t="s">
        <v>5376</v>
      </c>
      <c r="B5842" s="387" t="s">
        <v>5363</v>
      </c>
      <c r="C5842" s="387"/>
      <c r="D5842" s="402">
        <v>6247.0268860612805</v>
      </c>
      <c r="E5842" s="402">
        <v>4292.9601096521492</v>
      </c>
      <c r="F5842" s="387">
        <v>1.4551793463013254</v>
      </c>
      <c r="G5842">
        <v>4.6051701859880918</v>
      </c>
      <c r="H5842" s="13">
        <v>0</v>
      </c>
      <c r="I5842">
        <v>10</v>
      </c>
    </row>
    <row r="5843" spans="1:9" x14ac:dyDescent="0.25">
      <c r="A5843" s="386" t="s">
        <v>5377</v>
      </c>
      <c r="B5843" s="386" t="s">
        <v>5363</v>
      </c>
      <c r="C5843" s="386"/>
      <c r="D5843" s="401">
        <v>6270.4097674951136</v>
      </c>
      <c r="E5843" s="401">
        <v>4039.1470379329025</v>
      </c>
      <c r="F5843" s="386">
        <v>1.5524093846071261</v>
      </c>
      <c r="G5843">
        <v>4.6051701859880918</v>
      </c>
      <c r="H5843" s="12">
        <v>0</v>
      </c>
      <c r="I5843">
        <v>10</v>
      </c>
    </row>
    <row r="5844" spans="1:9" x14ac:dyDescent="0.25">
      <c r="A5844" s="387" t="s">
        <v>5378</v>
      </c>
      <c r="B5844" s="387" t="s">
        <v>5363</v>
      </c>
      <c r="C5844" s="387"/>
      <c r="D5844" s="402">
        <v>5652.5816437501471</v>
      </c>
      <c r="E5844" s="402">
        <v>4056.2046369592576</v>
      </c>
      <c r="F5844" s="387">
        <v>1.3935642181967469</v>
      </c>
      <c r="G5844">
        <v>4.6051701859880918</v>
      </c>
      <c r="H5844" s="13">
        <v>0</v>
      </c>
      <c r="I5844">
        <v>10</v>
      </c>
    </row>
    <row r="5845" spans="1:9" x14ac:dyDescent="0.25">
      <c r="A5845" s="387" t="s">
        <v>4914</v>
      </c>
      <c r="B5845" s="387" t="s">
        <v>5379</v>
      </c>
      <c r="C5845" s="387"/>
      <c r="D5845" s="393"/>
      <c r="E5845" s="393">
        <v>136948.45300000001</v>
      </c>
      <c r="F5845" s="394">
        <v>0</v>
      </c>
      <c r="I5845">
        <v>1</v>
      </c>
    </row>
    <row r="5846" spans="1:9" x14ac:dyDescent="0.25">
      <c r="A5846" s="386" t="s">
        <v>4916</v>
      </c>
      <c r="B5846" s="386" t="s">
        <v>5379</v>
      </c>
      <c r="C5846" s="386"/>
      <c r="D5846" s="395"/>
      <c r="E5846" s="395">
        <v>156057.484</v>
      </c>
      <c r="F5846" s="396">
        <v>0</v>
      </c>
      <c r="I5846">
        <v>1</v>
      </c>
    </row>
    <row r="5847" spans="1:9" x14ac:dyDescent="0.25">
      <c r="A5847" s="387" t="s">
        <v>4917</v>
      </c>
      <c r="B5847" s="387" t="s">
        <v>5379</v>
      </c>
      <c r="C5847" s="387"/>
      <c r="D5847" s="393">
        <v>59.264000000000003</v>
      </c>
      <c r="E5847" s="393">
        <v>167142.15599999999</v>
      </c>
      <c r="F5847" s="394">
        <v>3.5E-4</v>
      </c>
      <c r="I5847">
        <v>1</v>
      </c>
    </row>
    <row r="5848" spans="1:9" x14ac:dyDescent="0.25">
      <c r="A5848" s="386" t="s">
        <v>4918</v>
      </c>
      <c r="B5848" s="386" t="s">
        <v>5379</v>
      </c>
      <c r="C5848" s="386"/>
      <c r="D5848" s="395"/>
      <c r="E5848" s="395">
        <v>130513.531</v>
      </c>
      <c r="F5848" s="396">
        <v>0</v>
      </c>
      <c r="I5848">
        <v>1</v>
      </c>
    </row>
    <row r="5849" spans="1:9" x14ac:dyDescent="0.25">
      <c r="A5849" s="387" t="s">
        <v>4919</v>
      </c>
      <c r="B5849" s="387" t="s">
        <v>5379</v>
      </c>
      <c r="C5849" s="387"/>
      <c r="D5849" s="393"/>
      <c r="E5849" s="393">
        <v>156244.625</v>
      </c>
      <c r="F5849" s="394">
        <v>0</v>
      </c>
      <c r="I5849">
        <v>1</v>
      </c>
    </row>
    <row r="5850" spans="1:9" x14ac:dyDescent="0.25">
      <c r="A5850" s="386" t="s">
        <v>4920</v>
      </c>
      <c r="B5850" s="386" t="s">
        <v>5379</v>
      </c>
      <c r="C5850" s="386"/>
      <c r="D5850" s="395">
        <v>59.1</v>
      </c>
      <c r="E5850" s="395">
        <v>159877.67199999999</v>
      </c>
      <c r="F5850" s="396">
        <v>3.6999999999999999E-4</v>
      </c>
      <c r="I5850">
        <v>1</v>
      </c>
    </row>
    <row r="5851" spans="1:9" x14ac:dyDescent="0.25">
      <c r="A5851" s="387" t="s">
        <v>4921</v>
      </c>
      <c r="B5851" s="387" t="s">
        <v>5379</v>
      </c>
      <c r="C5851" s="387"/>
      <c r="D5851" s="393"/>
      <c r="E5851" s="393">
        <v>132030.09400000001</v>
      </c>
      <c r="F5851" s="394">
        <v>0</v>
      </c>
      <c r="I5851">
        <v>1</v>
      </c>
    </row>
    <row r="5852" spans="1:9" x14ac:dyDescent="0.25">
      <c r="A5852" s="386" t="s">
        <v>4922</v>
      </c>
      <c r="B5852" s="386" t="s">
        <v>5379</v>
      </c>
      <c r="C5852" s="386"/>
      <c r="D5852" s="395"/>
      <c r="E5852" s="395">
        <v>159685.891</v>
      </c>
      <c r="F5852" s="396">
        <v>0</v>
      </c>
      <c r="I5852">
        <v>1</v>
      </c>
    </row>
    <row r="5853" spans="1:9" x14ac:dyDescent="0.25">
      <c r="A5853" s="387" t="s">
        <v>4923</v>
      </c>
      <c r="B5853" s="387" t="s">
        <v>5379</v>
      </c>
      <c r="C5853" s="387"/>
      <c r="D5853" s="393">
        <v>75.3</v>
      </c>
      <c r="E5853" s="393">
        <v>159135.95300000001</v>
      </c>
      <c r="F5853" s="394">
        <v>4.6999999999999999E-4</v>
      </c>
      <c r="I5853">
        <v>1</v>
      </c>
    </row>
    <row r="5854" spans="1:9" x14ac:dyDescent="0.25">
      <c r="A5854" s="386" t="s">
        <v>5380</v>
      </c>
      <c r="B5854" s="386" t="s">
        <v>5379</v>
      </c>
      <c r="C5854" s="386"/>
      <c r="D5854" s="395">
        <v>7489.4539999999997</v>
      </c>
      <c r="E5854" s="395">
        <v>122695.05499999999</v>
      </c>
      <c r="F5854" s="396">
        <v>6.1039999999999997E-2</v>
      </c>
      <c r="G5854">
        <v>2.6892503417009959</v>
      </c>
      <c r="H5854" s="13">
        <v>120</v>
      </c>
      <c r="I5854">
        <v>1</v>
      </c>
    </row>
    <row r="5855" spans="1:9" x14ac:dyDescent="0.25">
      <c r="A5855" s="387" t="s">
        <v>5381</v>
      </c>
      <c r="B5855" s="387" t="s">
        <v>5379</v>
      </c>
      <c r="C5855" s="387"/>
      <c r="D5855" s="393">
        <v>8460.9110000000001</v>
      </c>
      <c r="E5855" s="393">
        <v>120677.539</v>
      </c>
      <c r="F5855" s="394">
        <v>7.0110000000000006E-2</v>
      </c>
      <c r="G5855" t="s">
        <v>5395</v>
      </c>
      <c r="H5855" s="12">
        <v>120</v>
      </c>
      <c r="I5855">
        <v>1</v>
      </c>
    </row>
    <row r="5856" spans="1:9" x14ac:dyDescent="0.25">
      <c r="A5856" s="386" t="s">
        <v>5382</v>
      </c>
      <c r="B5856" s="386" t="s">
        <v>5379</v>
      </c>
      <c r="C5856" s="386"/>
      <c r="D5856" s="395">
        <v>6723.7839999999997</v>
      </c>
      <c r="E5856" s="395">
        <v>119215.383</v>
      </c>
      <c r="F5856" s="396">
        <v>5.6399999999999999E-2</v>
      </c>
      <c r="G5856">
        <v>2.5552497061036292</v>
      </c>
      <c r="H5856" s="13">
        <v>120</v>
      </c>
      <c r="I5856">
        <v>1</v>
      </c>
    </row>
    <row r="5857" spans="1:9" x14ac:dyDescent="0.25">
      <c r="A5857" s="387" t="s">
        <v>5383</v>
      </c>
      <c r="B5857" s="387" t="s">
        <v>5379</v>
      </c>
      <c r="C5857" s="387"/>
      <c r="D5857" s="393">
        <v>27721.851999999999</v>
      </c>
      <c r="E5857" s="393">
        <v>117043.04700000001</v>
      </c>
      <c r="F5857" s="394">
        <v>0.23685</v>
      </c>
      <c r="G5857">
        <v>4.0467580817110909</v>
      </c>
      <c r="H5857" s="12">
        <v>60</v>
      </c>
      <c r="I5857">
        <v>1</v>
      </c>
    </row>
    <row r="5858" spans="1:9" x14ac:dyDescent="0.25">
      <c r="A5858" s="386" t="s">
        <v>5384</v>
      </c>
      <c r="B5858" s="386" t="s">
        <v>5379</v>
      </c>
      <c r="C5858" s="386"/>
      <c r="D5858" s="395">
        <v>25576.173999999999</v>
      </c>
      <c r="E5858" s="395">
        <v>116965.125</v>
      </c>
      <c r="F5858" s="396">
        <v>0.21865999999999999</v>
      </c>
      <c r="G5858" t="s">
        <v>1506</v>
      </c>
      <c r="H5858" s="13">
        <v>60</v>
      </c>
      <c r="I5858">
        <v>1</v>
      </c>
    </row>
    <row r="5859" spans="1:9" x14ac:dyDescent="0.25">
      <c r="A5859" s="387" t="s">
        <v>5385</v>
      </c>
      <c r="B5859" s="387" t="s">
        <v>5379</v>
      </c>
      <c r="C5859" s="387"/>
      <c r="D5859" s="393">
        <v>25622.557000000001</v>
      </c>
      <c r="E5859" s="393">
        <v>118210.25</v>
      </c>
      <c r="F5859" s="394">
        <v>0.21675</v>
      </c>
      <c r="G5859">
        <v>3.903262073304635</v>
      </c>
      <c r="H5859" s="12">
        <v>60</v>
      </c>
      <c r="I5859">
        <v>1</v>
      </c>
    </row>
    <row r="5860" spans="1:9" x14ac:dyDescent="0.25">
      <c r="A5860" s="386" t="s">
        <v>5386</v>
      </c>
      <c r="B5860" s="386" t="s">
        <v>5379</v>
      </c>
      <c r="C5860" s="386"/>
      <c r="D5860" s="395">
        <v>54209.629000000001</v>
      </c>
      <c r="E5860" s="395">
        <v>115163.266</v>
      </c>
      <c r="F5860" s="396">
        <v>0.47072000000000003</v>
      </c>
      <c r="G5860">
        <v>4.733871965602118</v>
      </c>
      <c r="H5860" s="13">
        <v>30</v>
      </c>
      <c r="I5860">
        <v>1</v>
      </c>
    </row>
    <row r="5861" spans="1:9" x14ac:dyDescent="0.25">
      <c r="A5861" s="387" t="s">
        <v>5387</v>
      </c>
      <c r="B5861" s="387" t="s">
        <v>5379</v>
      </c>
      <c r="C5861" s="387"/>
      <c r="D5861" s="393">
        <v>59299.656000000003</v>
      </c>
      <c r="E5861" s="393">
        <v>118072.44500000001</v>
      </c>
      <c r="F5861" s="394">
        <v>0.50222999999999995</v>
      </c>
      <c r="G5861" t="s">
        <v>5396</v>
      </c>
      <c r="H5861" s="12">
        <v>30</v>
      </c>
      <c r="I5861">
        <v>1</v>
      </c>
    </row>
    <row r="5862" spans="1:9" x14ac:dyDescent="0.25">
      <c r="A5862" s="386" t="s">
        <v>5388</v>
      </c>
      <c r="B5862" s="386" t="s">
        <v>5379</v>
      </c>
      <c r="C5862" s="386"/>
      <c r="D5862" s="395">
        <v>55576.934000000001</v>
      </c>
      <c r="E5862" s="395">
        <v>117656.891</v>
      </c>
      <c r="F5862" s="396">
        <v>0.47236</v>
      </c>
      <c r="G5862">
        <v>4.6825891147883913</v>
      </c>
      <c r="H5862" s="13">
        <v>30</v>
      </c>
      <c r="I5862">
        <v>1</v>
      </c>
    </row>
    <row r="5863" spans="1:9" x14ac:dyDescent="0.25">
      <c r="A5863" s="387" t="s">
        <v>5389</v>
      </c>
      <c r="B5863" s="387" t="s">
        <v>5379</v>
      </c>
      <c r="C5863" s="387"/>
      <c r="D5863" s="393">
        <v>71040.531000000003</v>
      </c>
      <c r="E5863" s="393">
        <v>116502.75</v>
      </c>
      <c r="F5863" s="394">
        <v>0.60977999999999999</v>
      </c>
      <c r="G5863">
        <v>4.9927708381399984</v>
      </c>
      <c r="H5863" s="12">
        <v>15</v>
      </c>
      <c r="I5863">
        <v>1</v>
      </c>
    </row>
    <row r="5864" spans="1:9" x14ac:dyDescent="0.25">
      <c r="A5864" s="386" t="s">
        <v>5390</v>
      </c>
      <c r="B5864" s="386" t="s">
        <v>5379</v>
      </c>
      <c r="C5864" s="386"/>
      <c r="D5864" s="395">
        <v>74202.616999999998</v>
      </c>
      <c r="E5864" s="395">
        <v>120234.43</v>
      </c>
      <c r="F5864" s="396">
        <v>0.61714999999999998</v>
      </c>
      <c r="G5864" t="s">
        <v>5397</v>
      </c>
      <c r="H5864" s="13">
        <v>15</v>
      </c>
      <c r="I5864">
        <v>1</v>
      </c>
    </row>
    <row r="5865" spans="1:9" x14ac:dyDescent="0.25">
      <c r="A5865" s="387" t="s">
        <v>5391</v>
      </c>
      <c r="B5865" s="387" t="s">
        <v>5379</v>
      </c>
      <c r="C5865" s="387"/>
      <c r="D5865" s="393">
        <v>80824.226999999999</v>
      </c>
      <c r="E5865" s="393">
        <v>118111.109</v>
      </c>
      <c r="F5865" s="394">
        <v>0.68430999999999997</v>
      </c>
      <c r="G5865">
        <v>5.0533454584533573</v>
      </c>
      <c r="H5865" s="12">
        <v>15</v>
      </c>
      <c r="I5865">
        <v>1</v>
      </c>
    </row>
    <row r="5866" spans="1:9" x14ac:dyDescent="0.25">
      <c r="A5866" s="386" t="s">
        <v>5392</v>
      </c>
      <c r="B5866" s="386" t="s">
        <v>5379</v>
      </c>
      <c r="C5866" s="386"/>
      <c r="D5866" s="395">
        <v>44069.718999999997</v>
      </c>
      <c r="E5866" s="395">
        <v>106478.102</v>
      </c>
      <c r="F5866" s="396">
        <v>0.41388999999999998</v>
      </c>
      <c r="G5866">
        <v>4.6051701859880918</v>
      </c>
      <c r="H5866" s="13">
        <v>0</v>
      </c>
      <c r="I5866">
        <v>1</v>
      </c>
    </row>
    <row r="5867" spans="1:9" x14ac:dyDescent="0.25">
      <c r="A5867" s="387" t="s">
        <v>5393</v>
      </c>
      <c r="B5867" s="387" t="s">
        <v>5379</v>
      </c>
      <c r="C5867" s="387"/>
      <c r="D5867" s="393">
        <v>34865.574000000001</v>
      </c>
      <c r="E5867" s="393">
        <v>112665.141</v>
      </c>
      <c r="F5867" s="394">
        <v>0.30946000000000001</v>
      </c>
      <c r="G5867" t="s">
        <v>4175</v>
      </c>
      <c r="H5867" s="12">
        <v>0</v>
      </c>
      <c r="I5867">
        <v>1</v>
      </c>
    </row>
    <row r="5868" spans="1:9" x14ac:dyDescent="0.25">
      <c r="A5868" s="386" t="s">
        <v>5394</v>
      </c>
      <c r="B5868" s="386" t="s">
        <v>5379</v>
      </c>
      <c r="C5868" s="386"/>
      <c r="D5868" s="395">
        <v>47224.641000000003</v>
      </c>
      <c r="E5868" s="395">
        <v>108019.969</v>
      </c>
      <c r="F5868" s="396">
        <v>0.43718000000000001</v>
      </c>
      <c r="G5868">
        <v>4.6051701859880918</v>
      </c>
      <c r="H5868" s="13">
        <v>0</v>
      </c>
      <c r="I5868">
        <v>1</v>
      </c>
    </row>
    <row r="5869" spans="1:9" x14ac:dyDescent="0.25">
      <c r="A5869" s="387" t="s">
        <v>4940</v>
      </c>
      <c r="B5869" s="387" t="s">
        <v>5379</v>
      </c>
      <c r="C5869" s="387"/>
      <c r="D5869" s="393">
        <v>148407.766</v>
      </c>
      <c r="E5869" s="394">
        <v>0</v>
      </c>
      <c r="F5869" s="387"/>
      <c r="I5869">
        <v>10</v>
      </c>
    </row>
    <row r="5870" spans="1:9" x14ac:dyDescent="0.25">
      <c r="A5870" s="386" t="s">
        <v>4941</v>
      </c>
      <c r="B5870" s="386" t="s">
        <v>5379</v>
      </c>
      <c r="C5870" s="386"/>
      <c r="D5870" s="395">
        <v>139107.234</v>
      </c>
      <c r="E5870" s="396">
        <v>0</v>
      </c>
      <c r="F5870" s="386"/>
      <c r="I5870">
        <v>10</v>
      </c>
    </row>
    <row r="5871" spans="1:9" x14ac:dyDescent="0.25">
      <c r="A5871" s="387" t="s">
        <v>387</v>
      </c>
      <c r="B5871" s="387" t="s">
        <v>5379</v>
      </c>
      <c r="C5871" s="387"/>
      <c r="D5871" s="393">
        <v>142349.84400000001</v>
      </c>
      <c r="E5871" s="394">
        <v>0</v>
      </c>
      <c r="F5871" s="387"/>
      <c r="I5871">
        <v>10</v>
      </c>
    </row>
    <row r="5872" spans="1:9" x14ac:dyDescent="0.25">
      <c r="A5872" s="386" t="s">
        <v>4942</v>
      </c>
      <c r="B5872" s="386" t="s">
        <v>5379</v>
      </c>
      <c r="C5872" s="386"/>
      <c r="D5872" s="395">
        <v>153651.875</v>
      </c>
      <c r="E5872" s="396">
        <v>0</v>
      </c>
      <c r="F5872" s="386"/>
      <c r="I5872">
        <v>10</v>
      </c>
    </row>
    <row r="5873" spans="1:9" x14ac:dyDescent="0.25">
      <c r="A5873" s="387" t="s">
        <v>4943</v>
      </c>
      <c r="B5873" s="387" t="s">
        <v>5379</v>
      </c>
      <c r="C5873" s="387"/>
      <c r="D5873" s="393">
        <v>138413.5</v>
      </c>
      <c r="E5873" s="394">
        <v>0</v>
      </c>
      <c r="F5873" s="387"/>
      <c r="I5873">
        <v>10</v>
      </c>
    </row>
    <row r="5874" spans="1:9" x14ac:dyDescent="0.25">
      <c r="A5874" s="386" t="s">
        <v>388</v>
      </c>
      <c r="B5874" s="386" t="s">
        <v>5379</v>
      </c>
      <c r="C5874" s="386"/>
      <c r="D5874" s="395">
        <v>140549.391</v>
      </c>
      <c r="E5874" s="396">
        <v>0</v>
      </c>
      <c r="F5874" s="386"/>
      <c r="I5874">
        <v>10</v>
      </c>
    </row>
    <row r="5875" spans="1:9" x14ac:dyDescent="0.25">
      <c r="A5875" s="387" t="s">
        <v>4944</v>
      </c>
      <c r="B5875" s="387" t="s">
        <v>5379</v>
      </c>
      <c r="C5875" s="387"/>
      <c r="D5875" s="393">
        <v>144415.234</v>
      </c>
      <c r="E5875" s="394">
        <v>0</v>
      </c>
      <c r="F5875" s="387"/>
      <c r="I5875">
        <v>10</v>
      </c>
    </row>
    <row r="5876" spans="1:9" x14ac:dyDescent="0.25">
      <c r="A5876" s="386" t="s">
        <v>4945</v>
      </c>
      <c r="B5876" s="386" t="s">
        <v>5379</v>
      </c>
      <c r="C5876" s="386"/>
      <c r="D5876" s="395">
        <v>129356.648</v>
      </c>
      <c r="E5876" s="396">
        <v>0</v>
      </c>
      <c r="F5876" s="386"/>
      <c r="I5876">
        <v>10</v>
      </c>
    </row>
    <row r="5877" spans="1:9" x14ac:dyDescent="0.25">
      <c r="A5877" s="387" t="s">
        <v>389</v>
      </c>
      <c r="B5877" s="387" t="s">
        <v>5379</v>
      </c>
      <c r="C5877" s="387"/>
      <c r="D5877" s="393">
        <v>132204.09400000001</v>
      </c>
      <c r="E5877" s="394">
        <v>0</v>
      </c>
      <c r="F5877" s="387"/>
      <c r="I5877">
        <v>10</v>
      </c>
    </row>
    <row r="5878" spans="1:9" x14ac:dyDescent="0.25">
      <c r="A5878" s="386" t="s">
        <v>5398</v>
      </c>
      <c r="B5878" s="386" t="s">
        <v>5379</v>
      </c>
      <c r="C5878" s="386"/>
      <c r="D5878" s="395">
        <v>131896.45300000001</v>
      </c>
      <c r="E5878" s="396">
        <v>5.1328800000000001</v>
      </c>
      <c r="F5878" s="386">
        <v>63.178728715298895</v>
      </c>
      <c r="G5878">
        <v>4.1459676735396336</v>
      </c>
      <c r="H5878" s="13">
        <v>120</v>
      </c>
      <c r="I5878">
        <v>10</v>
      </c>
    </row>
    <row r="5879" spans="1:9" x14ac:dyDescent="0.25">
      <c r="A5879" s="387" t="s">
        <v>5399</v>
      </c>
      <c r="B5879" s="387" t="s">
        <v>5379</v>
      </c>
      <c r="C5879" s="387"/>
      <c r="D5879" s="393">
        <v>131541.95300000001</v>
      </c>
      <c r="E5879" s="394">
        <v>5.5391700000000004</v>
      </c>
      <c r="F5879" s="387">
        <v>65.28206312802152</v>
      </c>
      <c r="G5879">
        <v>4.1787173144459917</v>
      </c>
      <c r="H5879" s="12">
        <v>120</v>
      </c>
      <c r="I5879">
        <v>10</v>
      </c>
    </row>
    <row r="5880" spans="1:9" x14ac:dyDescent="0.25">
      <c r="A5880" s="386" t="s">
        <v>5400</v>
      </c>
      <c r="B5880" s="386" t="s">
        <v>5379</v>
      </c>
      <c r="C5880" s="386"/>
      <c r="D5880" s="395">
        <v>131423.20300000001</v>
      </c>
      <c r="E5880" s="396">
        <v>5.4106699999999996</v>
      </c>
      <c r="F5880" s="386">
        <v>66.764518250616035</v>
      </c>
      <c r="G5880">
        <v>4.201171775512142</v>
      </c>
      <c r="H5880" s="13">
        <v>120</v>
      </c>
      <c r="I5880">
        <v>10</v>
      </c>
    </row>
    <row r="5881" spans="1:9" x14ac:dyDescent="0.25">
      <c r="A5881" s="387" t="s">
        <v>5401</v>
      </c>
      <c r="B5881" s="387" t="s">
        <v>5379</v>
      </c>
      <c r="C5881" s="387"/>
      <c r="D5881" s="393">
        <v>126173.641</v>
      </c>
      <c r="E5881" s="394">
        <v>8.4369499999999995</v>
      </c>
      <c r="F5881" s="387">
        <v>103.84730896388402</v>
      </c>
      <c r="G5881">
        <v>4.6429216372649948</v>
      </c>
      <c r="H5881" s="12">
        <v>60</v>
      </c>
      <c r="I5881">
        <v>10</v>
      </c>
    </row>
    <row r="5882" spans="1:9" x14ac:dyDescent="0.25">
      <c r="A5882" s="386" t="s">
        <v>5402</v>
      </c>
      <c r="B5882" s="386" t="s">
        <v>5379</v>
      </c>
      <c r="C5882" s="386"/>
      <c r="D5882" s="395">
        <v>127855.539</v>
      </c>
      <c r="E5882" s="396">
        <v>8.5330399999999997</v>
      </c>
      <c r="F5882" s="386">
        <v>100.56641264917536</v>
      </c>
      <c r="G5882">
        <v>4.6108183316320188</v>
      </c>
      <c r="H5882" s="13">
        <v>60</v>
      </c>
      <c r="I5882">
        <v>10</v>
      </c>
    </row>
    <row r="5883" spans="1:9" x14ac:dyDescent="0.25">
      <c r="A5883" s="387" t="s">
        <v>5403</v>
      </c>
      <c r="B5883" s="387" t="s">
        <v>5379</v>
      </c>
      <c r="C5883" s="387"/>
      <c r="D5883" s="393">
        <v>126600.234</v>
      </c>
      <c r="E5883" s="394">
        <v>8.2784399999999998</v>
      </c>
      <c r="F5883" s="387">
        <v>102.15113072255929</v>
      </c>
      <c r="G5883">
        <v>4.626453390439365</v>
      </c>
      <c r="H5883" s="12">
        <v>60</v>
      </c>
      <c r="I5883">
        <v>10</v>
      </c>
    </row>
    <row r="5884" spans="1:9" x14ac:dyDescent="0.25">
      <c r="A5884" s="386" t="s">
        <v>5404</v>
      </c>
      <c r="B5884" s="386" t="s">
        <v>5379</v>
      </c>
      <c r="C5884" s="386"/>
      <c r="D5884" s="395">
        <v>128613.586</v>
      </c>
      <c r="E5884" s="396">
        <v>9.7585999999999995</v>
      </c>
      <c r="F5884" s="386">
        <v>120.11501185321217</v>
      </c>
      <c r="G5884">
        <v>4.7884497158893513</v>
      </c>
      <c r="H5884" s="13">
        <v>30</v>
      </c>
      <c r="I5884">
        <v>10</v>
      </c>
    </row>
    <row r="5885" spans="1:9" x14ac:dyDescent="0.25">
      <c r="A5885" s="387" t="s">
        <v>5405</v>
      </c>
      <c r="B5885" s="387" t="s">
        <v>5379</v>
      </c>
      <c r="C5885" s="387"/>
      <c r="D5885" s="393">
        <v>127680.758</v>
      </c>
      <c r="E5885" s="394">
        <v>9.85623</v>
      </c>
      <c r="F5885" s="387">
        <v>116.1609102201773</v>
      </c>
      <c r="G5885">
        <v>4.7549763869632899</v>
      </c>
      <c r="H5885" s="12">
        <v>30</v>
      </c>
      <c r="I5885">
        <v>10</v>
      </c>
    </row>
    <row r="5886" spans="1:9" x14ac:dyDescent="0.25">
      <c r="A5886" s="386" t="s">
        <v>5406</v>
      </c>
      <c r="B5886" s="386" t="s">
        <v>5379</v>
      </c>
      <c r="C5886" s="386"/>
      <c r="D5886" s="395">
        <v>123902.289</v>
      </c>
      <c r="E5886" s="396">
        <v>9.7438900000000004</v>
      </c>
      <c r="F5886" s="386">
        <v>120.23393068455388</v>
      </c>
      <c r="G5886">
        <v>4.7894392674953616</v>
      </c>
      <c r="H5886" s="13">
        <v>30</v>
      </c>
      <c r="I5886">
        <v>10</v>
      </c>
    </row>
    <row r="5887" spans="1:9" x14ac:dyDescent="0.25">
      <c r="A5887" s="387" t="s">
        <v>5407</v>
      </c>
      <c r="B5887" s="387" t="s">
        <v>5379</v>
      </c>
      <c r="C5887" s="387"/>
      <c r="D5887" s="393">
        <v>120296.227</v>
      </c>
      <c r="E5887" s="394">
        <v>10.56803</v>
      </c>
      <c r="F5887" s="387">
        <v>130.07798748950691</v>
      </c>
      <c r="G5887">
        <v>4.868134174350689</v>
      </c>
      <c r="H5887" s="12">
        <v>15</v>
      </c>
      <c r="I5887">
        <v>10</v>
      </c>
    </row>
    <row r="5888" spans="1:9" x14ac:dyDescent="0.25">
      <c r="A5888" s="386" t="s">
        <v>5408</v>
      </c>
      <c r="B5888" s="386" t="s">
        <v>5379</v>
      </c>
      <c r="C5888" s="386"/>
      <c r="D5888" s="395">
        <v>123278.32799999999</v>
      </c>
      <c r="E5888" s="396">
        <v>10.137269999999999</v>
      </c>
      <c r="F5888" s="386">
        <v>119.47311602384447</v>
      </c>
      <c r="G5888">
        <v>4.7830913755501419</v>
      </c>
      <c r="H5888" s="13">
        <v>15</v>
      </c>
      <c r="I5888">
        <v>10</v>
      </c>
    </row>
    <row r="5889" spans="1:9" x14ac:dyDescent="0.25">
      <c r="A5889" s="387" t="s">
        <v>5409</v>
      </c>
      <c r="B5889" s="387" t="s">
        <v>5379</v>
      </c>
      <c r="C5889" s="387"/>
      <c r="D5889" s="393">
        <v>126629.80499999999</v>
      </c>
      <c r="E5889" s="394">
        <v>9.7365399999999998</v>
      </c>
      <c r="F5889" s="387">
        <v>120.14323596298668</v>
      </c>
      <c r="G5889">
        <v>4.7886846639934086</v>
      </c>
      <c r="H5889" s="12">
        <v>15</v>
      </c>
      <c r="I5889">
        <v>10</v>
      </c>
    </row>
    <row r="5890" spans="1:9" x14ac:dyDescent="0.25">
      <c r="A5890" s="386" t="s">
        <v>5410</v>
      </c>
      <c r="B5890" s="386" t="s">
        <v>5379</v>
      </c>
      <c r="C5890" s="386"/>
      <c r="D5890" s="395">
        <v>122240.961</v>
      </c>
      <c r="E5890" s="396">
        <v>8.1243800000000004</v>
      </c>
      <c r="F5890" s="386">
        <v>100</v>
      </c>
      <c r="G5890">
        <v>4.6051701859880918</v>
      </c>
      <c r="H5890" s="13">
        <v>0</v>
      </c>
      <c r="I5890">
        <v>10</v>
      </c>
    </row>
    <row r="5891" spans="1:9" x14ac:dyDescent="0.25">
      <c r="A5891" s="387" t="s">
        <v>5411</v>
      </c>
      <c r="B5891" s="387" t="s">
        <v>5379</v>
      </c>
      <c r="C5891" s="387"/>
      <c r="D5891" s="393">
        <v>120034.992</v>
      </c>
      <c r="E5891" s="394">
        <v>8.4849800000000002</v>
      </c>
      <c r="F5891" s="387">
        <v>100</v>
      </c>
      <c r="G5891">
        <v>4.6051701859880918</v>
      </c>
      <c r="H5891" s="12">
        <v>0</v>
      </c>
      <c r="I5891">
        <v>10</v>
      </c>
    </row>
    <row r="5892" spans="1:9" x14ac:dyDescent="0.25">
      <c r="A5892" s="386" t="s">
        <v>5412</v>
      </c>
      <c r="B5892" s="386" t="s">
        <v>5379</v>
      </c>
      <c r="C5892" s="386"/>
      <c r="D5892" s="395">
        <v>112542.102</v>
      </c>
      <c r="E5892" s="396">
        <v>8.1041100000000004</v>
      </c>
      <c r="F5892" s="386">
        <v>100</v>
      </c>
      <c r="G5892">
        <v>4.6051701859880918</v>
      </c>
      <c r="H5892" s="13">
        <v>0</v>
      </c>
      <c r="I5892">
        <v>10</v>
      </c>
    </row>
    <row r="5893" spans="1:9" x14ac:dyDescent="0.25">
      <c r="A5893" s="387" t="s">
        <v>4917</v>
      </c>
      <c r="B5893" s="387" t="s">
        <v>5413</v>
      </c>
      <c r="C5893" s="387"/>
      <c r="D5893" s="393"/>
      <c r="E5893" s="393">
        <v>167142.15599999999</v>
      </c>
      <c r="F5893" s="394">
        <v>0</v>
      </c>
      <c r="I5893">
        <v>1</v>
      </c>
    </row>
    <row r="5894" spans="1:9" x14ac:dyDescent="0.25">
      <c r="A5894" s="386" t="s">
        <v>4914</v>
      </c>
      <c r="B5894" s="386" t="s">
        <v>5413</v>
      </c>
      <c r="C5894" s="386"/>
      <c r="D5894" s="395"/>
      <c r="E5894" s="395">
        <v>136948.45300000001</v>
      </c>
      <c r="F5894" s="396">
        <v>0</v>
      </c>
      <c r="I5894">
        <v>1</v>
      </c>
    </row>
    <row r="5895" spans="1:9" x14ac:dyDescent="0.25">
      <c r="A5895" s="387" t="s">
        <v>4916</v>
      </c>
      <c r="B5895" s="387" t="s">
        <v>5413</v>
      </c>
      <c r="C5895" s="387"/>
      <c r="D5895" s="393">
        <v>1.6619999999999999</v>
      </c>
      <c r="E5895" s="393">
        <v>156057.484</v>
      </c>
      <c r="F5895" s="394">
        <v>1.0000000000000001E-5</v>
      </c>
      <c r="I5895">
        <v>1</v>
      </c>
    </row>
    <row r="5896" spans="1:9" x14ac:dyDescent="0.25">
      <c r="A5896" s="386" t="s">
        <v>4920</v>
      </c>
      <c r="B5896" s="386" t="s">
        <v>5413</v>
      </c>
      <c r="C5896" s="386"/>
      <c r="D5896" s="395"/>
      <c r="E5896" s="395">
        <v>159877.67199999999</v>
      </c>
      <c r="F5896" s="396">
        <v>0</v>
      </c>
      <c r="I5896">
        <v>1</v>
      </c>
    </row>
    <row r="5897" spans="1:9" x14ac:dyDescent="0.25">
      <c r="A5897" s="387" t="s">
        <v>4918</v>
      </c>
      <c r="B5897" s="387" t="s">
        <v>5413</v>
      </c>
      <c r="C5897" s="387"/>
      <c r="D5897" s="393"/>
      <c r="E5897" s="393">
        <v>130513.531</v>
      </c>
      <c r="F5897" s="394">
        <v>0</v>
      </c>
      <c r="I5897">
        <v>1</v>
      </c>
    </row>
    <row r="5898" spans="1:9" x14ac:dyDescent="0.25">
      <c r="A5898" s="386" t="s">
        <v>4919</v>
      </c>
      <c r="B5898" s="386" t="s">
        <v>5413</v>
      </c>
      <c r="C5898" s="386"/>
      <c r="D5898" s="395">
        <v>1.9019999999999999</v>
      </c>
      <c r="E5898" s="395">
        <v>156244.625</v>
      </c>
      <c r="F5898" s="396">
        <v>1.0000000000000001E-5</v>
      </c>
      <c r="I5898">
        <v>1</v>
      </c>
    </row>
    <row r="5899" spans="1:9" x14ac:dyDescent="0.25">
      <c r="A5899" s="387" t="s">
        <v>4923</v>
      </c>
      <c r="B5899" s="387" t="s">
        <v>5413</v>
      </c>
      <c r="C5899" s="387"/>
      <c r="D5899" s="393"/>
      <c r="E5899" s="393">
        <v>159135.95300000001</v>
      </c>
      <c r="F5899" s="394">
        <v>0</v>
      </c>
      <c r="I5899">
        <v>1</v>
      </c>
    </row>
    <row r="5900" spans="1:9" x14ac:dyDescent="0.25">
      <c r="A5900" s="386" t="s">
        <v>4921</v>
      </c>
      <c r="B5900" s="386" t="s">
        <v>5413</v>
      </c>
      <c r="C5900" s="386"/>
      <c r="D5900" s="395"/>
      <c r="E5900" s="395">
        <v>132030.09400000001</v>
      </c>
      <c r="F5900" s="396">
        <v>0</v>
      </c>
      <c r="I5900">
        <v>1</v>
      </c>
    </row>
    <row r="5901" spans="1:9" x14ac:dyDescent="0.25">
      <c r="A5901" s="387" t="s">
        <v>4922</v>
      </c>
      <c r="B5901" s="387" t="s">
        <v>5413</v>
      </c>
      <c r="C5901" s="387"/>
      <c r="D5901" s="393">
        <v>5.1639999999999997</v>
      </c>
      <c r="E5901" s="393">
        <v>159685.891</v>
      </c>
      <c r="F5901" s="394">
        <v>3.0000000000000001E-5</v>
      </c>
      <c r="I5901">
        <v>1</v>
      </c>
    </row>
    <row r="5902" spans="1:9" x14ac:dyDescent="0.25">
      <c r="A5902" s="386" t="s">
        <v>5414</v>
      </c>
      <c r="B5902" s="386" t="s">
        <v>5413</v>
      </c>
      <c r="C5902" s="386"/>
      <c r="D5902" s="395">
        <v>11766.130999999999</v>
      </c>
      <c r="E5902" s="395">
        <v>170813.03099999999</v>
      </c>
      <c r="F5902" s="396">
        <v>6.8879999999999997E-2</v>
      </c>
      <c r="G5902">
        <v>3.9852341693773052</v>
      </c>
      <c r="H5902" s="13">
        <v>120</v>
      </c>
      <c r="I5902">
        <v>1</v>
      </c>
    </row>
    <row r="5903" spans="1:9" x14ac:dyDescent="0.25">
      <c r="A5903" s="387" t="s">
        <v>5415</v>
      </c>
      <c r="B5903" s="387" t="s">
        <v>5413</v>
      </c>
      <c r="C5903" s="387"/>
      <c r="D5903" s="393">
        <v>14569.286</v>
      </c>
      <c r="E5903" s="393">
        <v>186548.234</v>
      </c>
      <c r="F5903" s="394">
        <v>7.8100000000000003E-2</v>
      </c>
      <c r="G5903">
        <v>3.7942289037765384</v>
      </c>
      <c r="H5903" s="12">
        <v>120</v>
      </c>
      <c r="I5903">
        <v>1</v>
      </c>
    </row>
    <row r="5904" spans="1:9" x14ac:dyDescent="0.25">
      <c r="A5904" s="386" t="s">
        <v>5416</v>
      </c>
      <c r="B5904" s="386" t="s">
        <v>5413</v>
      </c>
      <c r="C5904" s="386"/>
      <c r="D5904" s="395">
        <v>12692.83</v>
      </c>
      <c r="E5904" s="395">
        <v>168947.625</v>
      </c>
      <c r="F5904" s="396">
        <v>7.5130000000000002E-2</v>
      </c>
      <c r="G5904">
        <v>4.0926126427578788</v>
      </c>
      <c r="H5904" s="13">
        <v>120</v>
      </c>
      <c r="I5904">
        <v>1</v>
      </c>
    </row>
    <row r="5905" spans="1:9" x14ac:dyDescent="0.25">
      <c r="A5905" s="387" t="s">
        <v>5417</v>
      </c>
      <c r="B5905" s="387" t="s">
        <v>5413</v>
      </c>
      <c r="C5905" s="387"/>
      <c r="D5905" s="393">
        <v>11886.525</v>
      </c>
      <c r="E5905" s="393">
        <v>170158.92199999999</v>
      </c>
      <c r="F5905" s="394">
        <v>6.9860000000000005E-2</v>
      </c>
      <c r="G5905">
        <v>3.9993626801679802</v>
      </c>
      <c r="H5905" s="12">
        <v>60</v>
      </c>
      <c r="I5905">
        <v>1</v>
      </c>
    </row>
    <row r="5906" spans="1:9" x14ac:dyDescent="0.25">
      <c r="A5906" s="386" t="s">
        <v>5418</v>
      </c>
      <c r="B5906" s="386" t="s">
        <v>5413</v>
      </c>
      <c r="C5906" s="386"/>
      <c r="D5906" s="395">
        <v>16000.776</v>
      </c>
      <c r="E5906" s="395">
        <v>168806.79699999999</v>
      </c>
      <c r="F5906" s="396">
        <v>9.4789999999999999E-2</v>
      </c>
      <c r="G5906">
        <v>3.9879152909932558</v>
      </c>
      <c r="H5906" s="13">
        <v>60</v>
      </c>
      <c r="I5906">
        <v>1</v>
      </c>
    </row>
    <row r="5907" spans="1:9" x14ac:dyDescent="0.25">
      <c r="A5907" s="387" t="s">
        <v>5419</v>
      </c>
      <c r="B5907" s="387" t="s">
        <v>5413</v>
      </c>
      <c r="C5907" s="387"/>
      <c r="D5907" s="393">
        <v>15155.601000000001</v>
      </c>
      <c r="E5907" s="393">
        <v>169272.09400000001</v>
      </c>
      <c r="F5907" s="394">
        <v>8.9529999999999998E-2</v>
      </c>
      <c r="G5907">
        <v>4.2679783552861252</v>
      </c>
      <c r="H5907" s="12">
        <v>60</v>
      </c>
      <c r="I5907">
        <v>1</v>
      </c>
    </row>
    <row r="5908" spans="1:9" x14ac:dyDescent="0.25">
      <c r="A5908" s="386" t="s">
        <v>5420</v>
      </c>
      <c r="B5908" s="386" t="s">
        <v>5413</v>
      </c>
      <c r="C5908" s="386"/>
      <c r="D5908" s="395">
        <v>20018.528999999999</v>
      </c>
      <c r="E5908" s="395">
        <v>165906.016</v>
      </c>
      <c r="F5908" s="396">
        <v>0.12066</v>
      </c>
      <c r="G5908" t="s">
        <v>5429</v>
      </c>
      <c r="H5908" s="13">
        <v>30</v>
      </c>
      <c r="I5908">
        <v>1</v>
      </c>
    </row>
    <row r="5909" spans="1:9" x14ac:dyDescent="0.25">
      <c r="A5909" s="387" t="s">
        <v>5421</v>
      </c>
      <c r="B5909" s="387" t="s">
        <v>5413</v>
      </c>
      <c r="C5909" s="387"/>
      <c r="D5909" s="393">
        <v>23533.563999999998</v>
      </c>
      <c r="E5909" s="393">
        <v>160082.78099999999</v>
      </c>
      <c r="F5909" s="394">
        <v>0.14701</v>
      </c>
      <c r="G5909">
        <v>4.4267728039726197</v>
      </c>
      <c r="H5909" s="12">
        <v>30</v>
      </c>
      <c r="I5909">
        <v>1</v>
      </c>
    </row>
    <row r="5910" spans="1:9" x14ac:dyDescent="0.25">
      <c r="A5910" s="386" t="s">
        <v>5422</v>
      </c>
      <c r="B5910" s="386" t="s">
        <v>5413</v>
      </c>
      <c r="C5910" s="386"/>
      <c r="D5910" s="395">
        <v>15339.556</v>
      </c>
      <c r="E5910" s="395">
        <v>163215.78099999999</v>
      </c>
      <c r="F5910" s="396">
        <v>9.3979999999999994E-2</v>
      </c>
      <c r="G5910">
        <v>4.3164895227071334</v>
      </c>
      <c r="H5910" s="13">
        <v>30</v>
      </c>
      <c r="I5910">
        <v>1</v>
      </c>
    </row>
    <row r="5911" spans="1:9" x14ac:dyDescent="0.25">
      <c r="A5911" s="387" t="s">
        <v>5423</v>
      </c>
      <c r="B5911" s="387" t="s">
        <v>5413</v>
      </c>
      <c r="C5911" s="387"/>
      <c r="D5911" s="393">
        <v>16648.245999999999</v>
      </c>
      <c r="E5911" s="393">
        <v>162019.32800000001</v>
      </c>
      <c r="F5911" s="394">
        <v>0.10274999999999999</v>
      </c>
      <c r="G5911">
        <v>4.3851937513264989</v>
      </c>
      <c r="H5911" s="12">
        <v>15</v>
      </c>
      <c r="I5911">
        <v>1</v>
      </c>
    </row>
    <row r="5912" spans="1:9" x14ac:dyDescent="0.25">
      <c r="A5912" s="386" t="s">
        <v>5424</v>
      </c>
      <c r="B5912" s="386" t="s">
        <v>5413</v>
      </c>
      <c r="C5912" s="386"/>
      <c r="D5912" s="395">
        <v>19524.113000000001</v>
      </c>
      <c r="E5912" s="395">
        <v>167712.03099999999</v>
      </c>
      <c r="F5912" s="396">
        <v>0.11641</v>
      </c>
      <c r="G5912" t="s">
        <v>5430</v>
      </c>
      <c r="H5912" s="13">
        <v>15</v>
      </c>
      <c r="I5912">
        <v>1</v>
      </c>
    </row>
    <row r="5913" spans="1:9" x14ac:dyDescent="0.25">
      <c r="A5913" s="387" t="s">
        <v>5425</v>
      </c>
      <c r="B5913" s="387" t="s">
        <v>5413</v>
      </c>
      <c r="C5913" s="387"/>
      <c r="D5913" s="393">
        <v>18711.916000000001</v>
      </c>
      <c r="E5913" s="393">
        <v>172919.21900000001</v>
      </c>
      <c r="F5913" s="394">
        <v>0.10821</v>
      </c>
      <c r="G5913">
        <v>4.457489086777243</v>
      </c>
      <c r="H5913" s="12">
        <v>15</v>
      </c>
      <c r="I5913">
        <v>1</v>
      </c>
    </row>
    <row r="5914" spans="1:9" x14ac:dyDescent="0.25">
      <c r="A5914" s="386" t="s">
        <v>5426</v>
      </c>
      <c r="B5914" s="386" t="s">
        <v>5413</v>
      </c>
      <c r="C5914" s="386"/>
      <c r="D5914" s="395">
        <v>21192.143</v>
      </c>
      <c r="E5914" s="395">
        <v>165519.34400000001</v>
      </c>
      <c r="F5914" s="396">
        <v>0.12803</v>
      </c>
      <c r="G5914">
        <v>4.6051701859880918</v>
      </c>
      <c r="H5914" s="13">
        <v>0</v>
      </c>
      <c r="I5914">
        <v>1</v>
      </c>
    </row>
    <row r="5915" spans="1:9" x14ac:dyDescent="0.25">
      <c r="A5915" s="387" t="s">
        <v>5427</v>
      </c>
      <c r="B5915" s="387" t="s">
        <v>5413</v>
      </c>
      <c r="C5915" s="387"/>
      <c r="D5915" s="393">
        <v>27643.396000000001</v>
      </c>
      <c r="E5915" s="393">
        <v>157316.016</v>
      </c>
      <c r="F5915" s="394">
        <v>0.17571999999999999</v>
      </c>
      <c r="G5915">
        <v>4.6051701859880918</v>
      </c>
      <c r="H5915" s="12">
        <v>0</v>
      </c>
      <c r="I5915">
        <v>1</v>
      </c>
    </row>
    <row r="5916" spans="1:9" x14ac:dyDescent="0.25">
      <c r="A5916" s="386" t="s">
        <v>5428</v>
      </c>
      <c r="B5916" s="386" t="s">
        <v>5413</v>
      </c>
      <c r="C5916" s="386"/>
      <c r="D5916" s="395">
        <v>20190.789000000001</v>
      </c>
      <c r="E5916" s="395">
        <v>160967.81299999999</v>
      </c>
      <c r="F5916" s="396">
        <v>0.12543000000000001</v>
      </c>
      <c r="G5916">
        <v>4.6051701859880918</v>
      </c>
      <c r="H5916" s="13">
        <v>0</v>
      </c>
      <c r="I5916">
        <v>1</v>
      </c>
    </row>
    <row r="5917" spans="1:9" x14ac:dyDescent="0.25">
      <c r="A5917" s="387" t="s">
        <v>387</v>
      </c>
      <c r="B5917" s="387" t="s">
        <v>5413</v>
      </c>
      <c r="C5917" s="387"/>
      <c r="D5917" s="393"/>
      <c r="E5917" s="393">
        <v>142349.84400000001</v>
      </c>
      <c r="F5917" s="394">
        <v>0</v>
      </c>
      <c r="I5917">
        <v>10</v>
      </c>
    </row>
    <row r="5918" spans="1:9" x14ac:dyDescent="0.25">
      <c r="A5918" s="386" t="s">
        <v>4940</v>
      </c>
      <c r="B5918" s="386" t="s">
        <v>5413</v>
      </c>
      <c r="C5918" s="386"/>
      <c r="D5918" s="395"/>
      <c r="E5918" s="395">
        <v>148407.766</v>
      </c>
      <c r="F5918" s="396">
        <v>0</v>
      </c>
      <c r="I5918">
        <v>10</v>
      </c>
    </row>
    <row r="5919" spans="1:9" x14ac:dyDescent="0.25">
      <c r="A5919" s="387" t="s">
        <v>4941</v>
      </c>
      <c r="B5919" s="387" t="s">
        <v>5413</v>
      </c>
      <c r="C5919" s="387"/>
      <c r="D5919" s="393">
        <v>2.7320000000000002</v>
      </c>
      <c r="E5919" s="393">
        <v>139107.234</v>
      </c>
      <c r="F5919" s="394">
        <v>2.0000000000000002E-5</v>
      </c>
      <c r="I5919">
        <v>10</v>
      </c>
    </row>
    <row r="5920" spans="1:9" x14ac:dyDescent="0.25">
      <c r="A5920" s="386" t="s">
        <v>388</v>
      </c>
      <c r="B5920" s="386" t="s">
        <v>5413</v>
      </c>
      <c r="C5920" s="386"/>
      <c r="D5920" s="395"/>
      <c r="E5920" s="395">
        <v>140549.391</v>
      </c>
      <c r="F5920" s="396">
        <v>0</v>
      </c>
      <c r="I5920">
        <v>10</v>
      </c>
    </row>
    <row r="5921" spans="1:9" x14ac:dyDescent="0.25">
      <c r="A5921" s="387" t="s">
        <v>4942</v>
      </c>
      <c r="B5921" s="387" t="s">
        <v>5413</v>
      </c>
      <c r="C5921" s="387"/>
      <c r="D5921" s="393"/>
      <c r="E5921" s="393">
        <v>153651.875</v>
      </c>
      <c r="F5921" s="394">
        <v>0</v>
      </c>
      <c r="I5921">
        <v>10</v>
      </c>
    </row>
    <row r="5922" spans="1:9" x14ac:dyDescent="0.25">
      <c r="A5922" s="386" t="s">
        <v>4943</v>
      </c>
      <c r="B5922" s="386" t="s">
        <v>5413</v>
      </c>
      <c r="C5922" s="386"/>
      <c r="D5922" s="395">
        <v>1.0980000000000001</v>
      </c>
      <c r="E5922" s="395">
        <v>138413.5</v>
      </c>
      <c r="F5922" s="396">
        <v>1.0000000000000001E-5</v>
      </c>
      <c r="I5922">
        <v>10</v>
      </c>
    </row>
    <row r="5923" spans="1:9" x14ac:dyDescent="0.25">
      <c r="A5923" s="387" t="s">
        <v>389</v>
      </c>
      <c r="B5923" s="387" t="s">
        <v>5413</v>
      </c>
      <c r="C5923" s="387"/>
      <c r="D5923" s="393"/>
      <c r="E5923" s="393">
        <v>132204.09400000001</v>
      </c>
      <c r="F5923" s="394">
        <v>0</v>
      </c>
      <c r="I5923">
        <v>10</v>
      </c>
    </row>
    <row r="5924" spans="1:9" x14ac:dyDescent="0.25">
      <c r="A5924" s="386" t="s">
        <v>4944</v>
      </c>
      <c r="B5924" s="386" t="s">
        <v>5413</v>
      </c>
      <c r="C5924" s="386"/>
      <c r="D5924" s="395"/>
      <c r="E5924" s="395">
        <v>144415.234</v>
      </c>
      <c r="F5924" s="396">
        <v>0</v>
      </c>
      <c r="I5924">
        <v>10</v>
      </c>
    </row>
    <row r="5925" spans="1:9" x14ac:dyDescent="0.25">
      <c r="A5925" s="387" t="s">
        <v>4945</v>
      </c>
      <c r="B5925" s="387" t="s">
        <v>5413</v>
      </c>
      <c r="C5925" s="387"/>
      <c r="D5925" s="393">
        <v>6.83</v>
      </c>
      <c r="E5925" s="393">
        <v>129356.648</v>
      </c>
      <c r="F5925" s="394">
        <v>5.0000000000000002E-5</v>
      </c>
      <c r="I5925">
        <v>10</v>
      </c>
    </row>
    <row r="5926" spans="1:9" x14ac:dyDescent="0.25">
      <c r="A5926" s="386" t="s">
        <v>5431</v>
      </c>
      <c r="B5926" s="386" t="s">
        <v>5413</v>
      </c>
      <c r="C5926" s="386"/>
      <c r="D5926" s="395">
        <v>57299.894999999997</v>
      </c>
      <c r="E5926" s="395">
        <v>153039.141</v>
      </c>
      <c r="F5926" s="396">
        <v>0.37441000000000002</v>
      </c>
      <c r="G5926">
        <v>3.8336721771731868</v>
      </c>
      <c r="H5926" s="13">
        <v>120</v>
      </c>
      <c r="I5926">
        <v>10</v>
      </c>
    </row>
    <row r="5927" spans="1:9" x14ac:dyDescent="0.25">
      <c r="A5927" s="387" t="s">
        <v>5432</v>
      </c>
      <c r="B5927" s="387" t="s">
        <v>5413</v>
      </c>
      <c r="C5927" s="387"/>
      <c r="D5927" s="393">
        <v>53977.671999999999</v>
      </c>
      <c r="E5927" s="393">
        <v>146993.266</v>
      </c>
      <c r="F5927" s="394">
        <v>0.36720999999999998</v>
      </c>
      <c r="G5927">
        <v>3.7098289711466697</v>
      </c>
      <c r="H5927" s="12">
        <v>120</v>
      </c>
      <c r="I5927">
        <v>10</v>
      </c>
    </row>
    <row r="5928" spans="1:9" x14ac:dyDescent="0.25">
      <c r="A5928" s="386" t="s">
        <v>5433</v>
      </c>
      <c r="B5928" s="386" t="s">
        <v>5413</v>
      </c>
      <c r="C5928" s="386"/>
      <c r="D5928" s="395">
        <v>47933.703000000001</v>
      </c>
      <c r="E5928" s="395">
        <v>139870.016</v>
      </c>
      <c r="F5928" s="396">
        <v>0.3427</v>
      </c>
      <c r="G5928">
        <v>3.6046012943204842</v>
      </c>
      <c r="H5928" s="13">
        <v>120</v>
      </c>
      <c r="I5928">
        <v>10</v>
      </c>
    </row>
    <row r="5929" spans="1:9" x14ac:dyDescent="0.25">
      <c r="A5929" s="387" t="s">
        <v>5434</v>
      </c>
      <c r="B5929" s="387" t="s">
        <v>5413</v>
      </c>
      <c r="C5929" s="387"/>
      <c r="D5929" s="393">
        <v>56122.23</v>
      </c>
      <c r="E5929" s="393">
        <v>140687.78099999999</v>
      </c>
      <c r="F5929" s="394">
        <v>0.39890999999999999</v>
      </c>
      <c r="G5929">
        <v>3.8970580092080653</v>
      </c>
      <c r="H5929" s="12">
        <v>60</v>
      </c>
      <c r="I5929">
        <v>10</v>
      </c>
    </row>
    <row r="5930" spans="1:9" x14ac:dyDescent="0.25">
      <c r="A5930" s="386" t="s">
        <v>5435</v>
      </c>
      <c r="B5930" s="386" t="s">
        <v>5413</v>
      </c>
      <c r="C5930" s="386"/>
      <c r="D5930" s="395">
        <v>63178.32</v>
      </c>
      <c r="E5930" s="395">
        <v>133379.625</v>
      </c>
      <c r="F5930" s="396">
        <v>0.47366999999999998</v>
      </c>
      <c r="G5930">
        <v>3.9644113970339383</v>
      </c>
      <c r="H5930" s="13">
        <v>60</v>
      </c>
      <c r="I5930">
        <v>10</v>
      </c>
    </row>
    <row r="5931" spans="1:9" x14ac:dyDescent="0.25">
      <c r="A5931" s="387" t="s">
        <v>5436</v>
      </c>
      <c r="B5931" s="387" t="s">
        <v>5413</v>
      </c>
      <c r="C5931" s="387"/>
      <c r="D5931" s="393">
        <v>80157.281000000003</v>
      </c>
      <c r="E5931" s="393">
        <v>134333.141</v>
      </c>
      <c r="F5931" s="394">
        <v>0.59670999999999996</v>
      </c>
      <c r="G5931">
        <v>4.1591881402100706</v>
      </c>
      <c r="H5931" s="12">
        <v>60</v>
      </c>
      <c r="I5931">
        <v>10</v>
      </c>
    </row>
    <row r="5932" spans="1:9" x14ac:dyDescent="0.25">
      <c r="A5932" s="386" t="s">
        <v>5437</v>
      </c>
      <c r="B5932" s="386" t="s">
        <v>5413</v>
      </c>
      <c r="C5932" s="386"/>
      <c r="D5932" s="395">
        <v>132132.31299999999</v>
      </c>
      <c r="E5932" s="395">
        <v>129931.773</v>
      </c>
      <c r="F5932" s="396">
        <v>1.01694</v>
      </c>
      <c r="G5932">
        <v>4.8328891212632605</v>
      </c>
      <c r="H5932" s="13">
        <v>30</v>
      </c>
      <c r="I5932">
        <v>10</v>
      </c>
    </row>
    <row r="5933" spans="1:9" x14ac:dyDescent="0.25">
      <c r="A5933" s="387" t="s">
        <v>5438</v>
      </c>
      <c r="B5933" s="387" t="s">
        <v>5413</v>
      </c>
      <c r="C5933" s="387"/>
      <c r="D5933" s="393">
        <v>135267.81299999999</v>
      </c>
      <c r="E5933" s="393">
        <v>134424.03099999999</v>
      </c>
      <c r="F5933" s="394">
        <v>1.0062800000000001</v>
      </c>
      <c r="G5933">
        <v>4.7179260950020874</v>
      </c>
      <c r="H5933" s="12">
        <v>30</v>
      </c>
      <c r="I5933">
        <v>10</v>
      </c>
    </row>
    <row r="5934" spans="1:9" x14ac:dyDescent="0.25">
      <c r="A5934" s="386" t="s">
        <v>5439</v>
      </c>
      <c r="B5934" s="386" t="s">
        <v>5413</v>
      </c>
      <c r="C5934" s="386"/>
      <c r="D5934" s="395">
        <v>127543.094</v>
      </c>
      <c r="E5934" s="395">
        <v>136849.25</v>
      </c>
      <c r="F5934" s="396">
        <v>0.93200000000000005</v>
      </c>
      <c r="G5934">
        <v>4.6050950807960822</v>
      </c>
      <c r="H5934" s="13">
        <v>30</v>
      </c>
      <c r="I5934">
        <v>10</v>
      </c>
    </row>
    <row r="5935" spans="1:9" x14ac:dyDescent="0.25">
      <c r="A5935" s="387" t="s">
        <v>5440</v>
      </c>
      <c r="B5935" s="387" t="s">
        <v>5413</v>
      </c>
      <c r="C5935" s="387"/>
      <c r="D5935" s="393">
        <v>123048.102</v>
      </c>
      <c r="E5935" s="393">
        <v>135198.54699999999</v>
      </c>
      <c r="F5935" s="394">
        <v>0.91012999999999999</v>
      </c>
      <c r="G5935">
        <v>4.7219221446512645</v>
      </c>
      <c r="H5935" s="12">
        <v>15</v>
      </c>
      <c r="I5935">
        <v>10</v>
      </c>
    </row>
    <row r="5936" spans="1:9" x14ac:dyDescent="0.25">
      <c r="A5936" s="386" t="s">
        <v>5441</v>
      </c>
      <c r="B5936" s="386" t="s">
        <v>5413</v>
      </c>
      <c r="C5936" s="386"/>
      <c r="D5936" s="395">
        <v>132839.09400000001</v>
      </c>
      <c r="E5936" s="395">
        <v>131587.34400000001</v>
      </c>
      <c r="F5936" s="396">
        <v>1.0095099999999999</v>
      </c>
      <c r="G5936">
        <v>4.721130824910369</v>
      </c>
      <c r="H5936" s="13">
        <v>15</v>
      </c>
      <c r="I5936">
        <v>10</v>
      </c>
    </row>
    <row r="5937" spans="1:9" x14ac:dyDescent="0.25">
      <c r="A5937" s="387" t="s">
        <v>5442</v>
      </c>
      <c r="B5937" s="387" t="s">
        <v>5413</v>
      </c>
      <c r="C5937" s="387"/>
      <c r="D5937" s="393">
        <v>135903.5</v>
      </c>
      <c r="E5937" s="393">
        <v>142157.125</v>
      </c>
      <c r="F5937" s="394">
        <v>0.95601000000000003</v>
      </c>
      <c r="G5937">
        <v>4.6305308788912445</v>
      </c>
      <c r="H5937" s="12">
        <v>15</v>
      </c>
      <c r="I5937">
        <v>10</v>
      </c>
    </row>
    <row r="5938" spans="1:9" x14ac:dyDescent="0.25">
      <c r="A5938" s="386" t="s">
        <v>5443</v>
      </c>
      <c r="B5938" s="386" t="s">
        <v>5413</v>
      </c>
      <c r="C5938" s="386"/>
      <c r="D5938" s="395">
        <v>103783.289</v>
      </c>
      <c r="E5938" s="395">
        <v>128153.586</v>
      </c>
      <c r="F5938" s="396">
        <v>0.80984</v>
      </c>
      <c r="G5938">
        <v>4.6051701859880918</v>
      </c>
      <c r="H5938" s="13">
        <v>0</v>
      </c>
      <c r="I5938">
        <v>10</v>
      </c>
    </row>
    <row r="5939" spans="1:9" x14ac:dyDescent="0.25">
      <c r="A5939" s="387" t="s">
        <v>5444</v>
      </c>
      <c r="B5939" s="387" t="s">
        <v>5413</v>
      </c>
      <c r="C5939" s="387"/>
      <c r="D5939" s="393">
        <v>122679.086</v>
      </c>
      <c r="E5939" s="393">
        <v>136465.45300000001</v>
      </c>
      <c r="F5939" s="394">
        <v>0.89898</v>
      </c>
      <c r="G5939">
        <v>4.6051701859880918</v>
      </c>
      <c r="H5939" s="12">
        <v>0</v>
      </c>
      <c r="I5939">
        <v>10</v>
      </c>
    </row>
    <row r="5940" spans="1:9" x14ac:dyDescent="0.25">
      <c r="A5940" s="386" t="s">
        <v>5445</v>
      </c>
      <c r="B5940" s="386" t="s">
        <v>5413</v>
      </c>
      <c r="C5940" s="386"/>
      <c r="D5940" s="395">
        <v>129353.67200000001</v>
      </c>
      <c r="E5940" s="395">
        <v>138781.516</v>
      </c>
      <c r="F5940" s="396">
        <v>0.93206999999999995</v>
      </c>
      <c r="G5940">
        <v>4.6051701859880918</v>
      </c>
      <c r="H5940" s="13">
        <v>0</v>
      </c>
      <c r="I5940">
        <v>10</v>
      </c>
    </row>
    <row r="5941" spans="1:9" x14ac:dyDescent="0.25">
      <c r="A5941" s="386" t="s">
        <v>4917</v>
      </c>
      <c r="B5941" s="386" t="s">
        <v>5446</v>
      </c>
      <c r="C5941" s="386"/>
      <c r="D5941" s="395"/>
      <c r="E5941" s="395">
        <v>167142.15599999999</v>
      </c>
      <c r="F5941" s="396">
        <v>0</v>
      </c>
      <c r="I5941">
        <v>1</v>
      </c>
    </row>
    <row r="5942" spans="1:9" x14ac:dyDescent="0.25">
      <c r="A5942" s="387" t="s">
        <v>4914</v>
      </c>
      <c r="B5942" s="387" t="s">
        <v>5446</v>
      </c>
      <c r="C5942" s="387"/>
      <c r="D5942" s="393"/>
      <c r="E5942" s="393">
        <v>136948.45300000001</v>
      </c>
      <c r="F5942" s="394">
        <v>0</v>
      </c>
      <c r="I5942">
        <v>1</v>
      </c>
    </row>
    <row r="5943" spans="1:9" x14ac:dyDescent="0.25">
      <c r="A5943" s="386" t="s">
        <v>4916</v>
      </c>
      <c r="B5943" s="386" t="s">
        <v>5446</v>
      </c>
      <c r="C5943" s="386"/>
      <c r="D5943" s="395">
        <v>0.11600000000000001</v>
      </c>
      <c r="E5943" s="395">
        <v>156057.484</v>
      </c>
      <c r="F5943" s="396">
        <v>0</v>
      </c>
      <c r="I5943">
        <v>1</v>
      </c>
    </row>
    <row r="5944" spans="1:9" x14ac:dyDescent="0.25">
      <c r="A5944" s="387" t="s">
        <v>4920</v>
      </c>
      <c r="B5944" s="387" t="s">
        <v>5446</v>
      </c>
      <c r="C5944" s="387"/>
      <c r="D5944" s="393"/>
      <c r="E5944" s="393">
        <v>159877.67199999999</v>
      </c>
      <c r="F5944" s="394">
        <v>0</v>
      </c>
      <c r="I5944">
        <v>1</v>
      </c>
    </row>
    <row r="5945" spans="1:9" x14ac:dyDescent="0.25">
      <c r="A5945" s="386" t="s">
        <v>4918</v>
      </c>
      <c r="B5945" s="386" t="s">
        <v>5446</v>
      </c>
      <c r="C5945" s="386"/>
      <c r="D5945" s="395"/>
      <c r="E5945" s="395">
        <v>130513.531</v>
      </c>
      <c r="F5945" s="396">
        <v>0</v>
      </c>
      <c r="I5945">
        <v>1</v>
      </c>
    </row>
    <row r="5946" spans="1:9" x14ac:dyDescent="0.25">
      <c r="A5946" s="387" t="s">
        <v>4919</v>
      </c>
      <c r="B5946" s="387" t="s">
        <v>5446</v>
      </c>
      <c r="C5946" s="387"/>
      <c r="D5946" s="393">
        <v>0.127</v>
      </c>
      <c r="E5946" s="393">
        <v>156244.625</v>
      </c>
      <c r="F5946" s="394">
        <v>0</v>
      </c>
      <c r="I5946">
        <v>1</v>
      </c>
    </row>
    <row r="5947" spans="1:9" x14ac:dyDescent="0.25">
      <c r="A5947" s="386" t="s">
        <v>4923</v>
      </c>
      <c r="B5947" s="386" t="s">
        <v>5446</v>
      </c>
      <c r="C5947" s="386"/>
      <c r="D5947" s="395"/>
      <c r="E5947" s="395">
        <v>159135.95300000001</v>
      </c>
      <c r="F5947" s="396">
        <v>0</v>
      </c>
      <c r="I5947">
        <v>1</v>
      </c>
    </row>
    <row r="5948" spans="1:9" x14ac:dyDescent="0.25">
      <c r="A5948" s="387" t="s">
        <v>4921</v>
      </c>
      <c r="B5948" s="387" t="s">
        <v>5446</v>
      </c>
      <c r="C5948" s="387"/>
      <c r="D5948" s="393"/>
      <c r="E5948" s="393">
        <v>132030.09400000001</v>
      </c>
      <c r="F5948" s="394">
        <v>0</v>
      </c>
      <c r="I5948">
        <v>1</v>
      </c>
    </row>
    <row r="5949" spans="1:9" x14ac:dyDescent="0.25">
      <c r="A5949" s="386" t="s">
        <v>4922</v>
      </c>
      <c r="B5949" s="386" t="s">
        <v>5446</v>
      </c>
      <c r="C5949" s="386"/>
      <c r="D5949" s="395">
        <v>6.2E-2</v>
      </c>
      <c r="E5949" s="395">
        <v>159685.891</v>
      </c>
      <c r="F5949" s="396">
        <v>0</v>
      </c>
      <c r="I5949">
        <v>1</v>
      </c>
    </row>
    <row r="5950" spans="1:9" x14ac:dyDescent="0.25">
      <c r="A5950" s="387" t="s">
        <v>5447</v>
      </c>
      <c r="B5950" s="387" t="s">
        <v>5446</v>
      </c>
      <c r="C5950" s="387"/>
      <c r="D5950" s="393">
        <v>1106.1210000000001</v>
      </c>
      <c r="E5950" s="393">
        <v>190439.32800000001</v>
      </c>
      <c r="F5950" s="394">
        <v>5.8100000000000001E-3</v>
      </c>
      <c r="G5950">
        <v>2.8546989702776737</v>
      </c>
      <c r="H5950" s="13">
        <v>120</v>
      </c>
      <c r="I5950">
        <v>1</v>
      </c>
    </row>
    <row r="5951" spans="1:9" x14ac:dyDescent="0.25">
      <c r="A5951" s="386" t="s">
        <v>5448</v>
      </c>
      <c r="B5951" s="386" t="s">
        <v>5446</v>
      </c>
      <c r="C5951" s="386"/>
      <c r="D5951" s="395">
        <v>989.19600000000003</v>
      </c>
      <c r="E5951" s="395">
        <v>179188.70300000001</v>
      </c>
      <c r="F5951" s="396">
        <v>5.5199999999999997E-3</v>
      </c>
      <c r="G5951">
        <v>2.6788608212465856</v>
      </c>
      <c r="H5951" s="12">
        <v>120</v>
      </c>
      <c r="I5951">
        <v>1</v>
      </c>
    </row>
    <row r="5952" spans="1:9" x14ac:dyDescent="0.25">
      <c r="A5952" s="387" t="s">
        <v>5449</v>
      </c>
      <c r="B5952" s="387" t="s">
        <v>5446</v>
      </c>
      <c r="C5952" s="387"/>
      <c r="D5952" s="393">
        <v>1140.231</v>
      </c>
      <c r="E5952" s="393">
        <v>182618.09400000001</v>
      </c>
      <c r="F5952" s="394">
        <v>6.2399999999999999E-3</v>
      </c>
      <c r="G5952">
        <v>2.8683092426325474</v>
      </c>
      <c r="H5952" s="13">
        <v>120</v>
      </c>
      <c r="I5952">
        <v>1</v>
      </c>
    </row>
    <row r="5953" spans="1:9" x14ac:dyDescent="0.25">
      <c r="A5953" s="386" t="s">
        <v>5450</v>
      </c>
      <c r="B5953" s="386" t="s">
        <v>5446</v>
      </c>
      <c r="C5953" s="386"/>
      <c r="D5953" s="395">
        <v>1742.5</v>
      </c>
      <c r="E5953" s="395">
        <v>173320.28099999999</v>
      </c>
      <c r="F5953" s="396">
        <v>1.005E-2</v>
      </c>
      <c r="G5953">
        <v>3.4026910339189387</v>
      </c>
      <c r="H5953" s="12">
        <v>60</v>
      </c>
      <c r="I5953">
        <v>1</v>
      </c>
    </row>
    <row r="5954" spans="1:9" x14ac:dyDescent="0.25">
      <c r="A5954" s="387" t="s">
        <v>5451</v>
      </c>
      <c r="B5954" s="387" t="s">
        <v>5446</v>
      </c>
      <c r="C5954" s="387"/>
      <c r="D5954" s="393">
        <v>1799.5730000000001</v>
      </c>
      <c r="E5954" s="393">
        <v>175103.359</v>
      </c>
      <c r="F5954" s="394">
        <v>1.0279999999999999E-2</v>
      </c>
      <c r="G5954">
        <v>3.3006832209846011</v>
      </c>
      <c r="H5954" s="13">
        <v>60</v>
      </c>
      <c r="I5954">
        <v>1</v>
      </c>
    </row>
    <row r="5955" spans="1:9" x14ac:dyDescent="0.25">
      <c r="A5955" s="386" t="s">
        <v>5452</v>
      </c>
      <c r="B5955" s="386" t="s">
        <v>5446</v>
      </c>
      <c r="C5955" s="386"/>
      <c r="D5955" s="395">
        <v>1945.14</v>
      </c>
      <c r="E5955" s="395">
        <v>172634.234</v>
      </c>
      <c r="F5955" s="396">
        <v>1.1270000000000001E-2</v>
      </c>
      <c r="G5955">
        <v>3.4594733883028961</v>
      </c>
      <c r="H5955" s="12">
        <v>60</v>
      </c>
      <c r="I5955">
        <v>1</v>
      </c>
    </row>
    <row r="5956" spans="1:9" x14ac:dyDescent="0.25">
      <c r="A5956" s="387" t="s">
        <v>5453</v>
      </c>
      <c r="B5956" s="387" t="s">
        <v>5446</v>
      </c>
      <c r="C5956" s="387"/>
      <c r="D5956" s="393">
        <v>3149.0169999999998</v>
      </c>
      <c r="E5956" s="393">
        <v>177149.125</v>
      </c>
      <c r="F5956" s="394">
        <v>1.7780000000000001E-2</v>
      </c>
      <c r="G5956">
        <v>3.9731926294996125</v>
      </c>
      <c r="H5956" s="13">
        <v>30</v>
      </c>
      <c r="I5956">
        <v>1</v>
      </c>
    </row>
    <row r="5957" spans="1:9" x14ac:dyDescent="0.25">
      <c r="A5957" s="386" t="s">
        <v>5454</v>
      </c>
      <c r="B5957" s="386" t="s">
        <v>5446</v>
      </c>
      <c r="C5957" s="386"/>
      <c r="D5957" s="395">
        <v>2765.9189999999999</v>
      </c>
      <c r="E5957" s="395">
        <v>176733.29699999999</v>
      </c>
      <c r="F5957" s="396">
        <v>1.5650000000000001E-2</v>
      </c>
      <c r="G5957">
        <v>3.7209538779437441</v>
      </c>
      <c r="H5957" s="12">
        <v>30</v>
      </c>
      <c r="I5957">
        <v>1</v>
      </c>
    </row>
    <row r="5958" spans="1:9" x14ac:dyDescent="0.25">
      <c r="A5958" s="387" t="s">
        <v>5455</v>
      </c>
      <c r="B5958" s="387" t="s">
        <v>5446</v>
      </c>
      <c r="C5958" s="387"/>
      <c r="D5958" s="393">
        <v>3231.509</v>
      </c>
      <c r="E5958" s="393">
        <v>175965.56299999999</v>
      </c>
      <c r="F5958" s="394">
        <v>1.8360000000000001E-2</v>
      </c>
      <c r="G5958">
        <v>3.9475034454435556</v>
      </c>
      <c r="H5958" s="13">
        <v>30</v>
      </c>
      <c r="I5958">
        <v>1</v>
      </c>
    </row>
    <row r="5959" spans="1:9" x14ac:dyDescent="0.25">
      <c r="A5959" s="386" t="s">
        <v>5456</v>
      </c>
      <c r="B5959" s="386" t="s">
        <v>5446</v>
      </c>
      <c r="C5959" s="386"/>
      <c r="D5959" s="395">
        <v>4618.0339999999997</v>
      </c>
      <c r="E5959" s="395">
        <v>181017.81299999999</v>
      </c>
      <c r="F5959" s="396">
        <v>2.5510000000000001E-2</v>
      </c>
      <c r="G5959">
        <v>4.3341889315675743</v>
      </c>
      <c r="H5959" s="12">
        <v>15</v>
      </c>
      <c r="I5959">
        <v>1</v>
      </c>
    </row>
    <row r="5960" spans="1:9" x14ac:dyDescent="0.25">
      <c r="A5960" s="387" t="s">
        <v>5457</v>
      </c>
      <c r="B5960" s="387" t="s">
        <v>5446</v>
      </c>
      <c r="C5960" s="387"/>
      <c r="D5960" s="393">
        <v>3866.2849999999999</v>
      </c>
      <c r="E5960" s="393">
        <v>167869.234</v>
      </c>
      <c r="F5960" s="394">
        <v>2.3029999999999998E-2</v>
      </c>
      <c r="G5960">
        <v>4.107280674790176</v>
      </c>
      <c r="H5960" s="13">
        <v>15</v>
      </c>
      <c r="I5960">
        <v>1</v>
      </c>
    </row>
    <row r="5961" spans="1:9" x14ac:dyDescent="0.25">
      <c r="A5961" s="386" t="s">
        <v>5458</v>
      </c>
      <c r="B5961" s="386" t="s">
        <v>5446</v>
      </c>
      <c r="C5961" s="386"/>
      <c r="D5961" s="395">
        <v>4439.3389999999999</v>
      </c>
      <c r="E5961" s="395">
        <v>172720.609</v>
      </c>
      <c r="F5961" s="396">
        <v>2.5700000000000001E-2</v>
      </c>
      <c r="G5961">
        <v>4.283820052152385</v>
      </c>
      <c r="H5961" s="12">
        <v>15</v>
      </c>
      <c r="I5961">
        <v>1</v>
      </c>
    </row>
    <row r="5962" spans="1:9" x14ac:dyDescent="0.25">
      <c r="A5962" s="387" t="s">
        <v>5459</v>
      </c>
      <c r="B5962" s="387" t="s">
        <v>5446</v>
      </c>
      <c r="C5962" s="387"/>
      <c r="D5962" s="393">
        <v>5781.915</v>
      </c>
      <c r="E5962" s="393">
        <v>172849.5</v>
      </c>
      <c r="F5962" s="394">
        <v>3.3450000000000001E-2</v>
      </c>
      <c r="G5962">
        <v>4.6051701859880918</v>
      </c>
      <c r="H5962" s="13">
        <v>0</v>
      </c>
      <c r="I5962">
        <v>1</v>
      </c>
    </row>
    <row r="5963" spans="1:9" x14ac:dyDescent="0.25">
      <c r="A5963" s="386" t="s">
        <v>5460</v>
      </c>
      <c r="B5963" s="386" t="s">
        <v>5446</v>
      </c>
      <c r="C5963" s="386"/>
      <c r="D5963" s="395">
        <v>6170.076</v>
      </c>
      <c r="E5963" s="395">
        <v>162858.29699999999</v>
      </c>
      <c r="F5963" s="396">
        <v>3.789E-2</v>
      </c>
      <c r="G5963">
        <v>4.6051701859880918</v>
      </c>
      <c r="H5963" s="12">
        <v>0</v>
      </c>
      <c r="I5963">
        <v>1</v>
      </c>
    </row>
    <row r="5964" spans="1:9" x14ac:dyDescent="0.25">
      <c r="A5964" s="387" t="s">
        <v>5461</v>
      </c>
      <c r="B5964" s="387" t="s">
        <v>5446</v>
      </c>
      <c r="C5964" s="387"/>
      <c r="D5964" s="393">
        <v>6115.5870000000004</v>
      </c>
      <c r="E5964" s="393">
        <v>172568.81299999999</v>
      </c>
      <c r="F5964" s="394">
        <v>3.5439999999999999E-2</v>
      </c>
      <c r="G5964">
        <v>4.6051701859880918</v>
      </c>
      <c r="H5964" s="13">
        <v>0</v>
      </c>
      <c r="I5964">
        <v>1</v>
      </c>
    </row>
    <row r="5965" spans="1:9" x14ac:dyDescent="0.25">
      <c r="A5965" s="386" t="s">
        <v>387</v>
      </c>
      <c r="B5965" s="386" t="s">
        <v>5446</v>
      </c>
      <c r="C5965" s="386"/>
      <c r="D5965" s="395"/>
      <c r="E5965" s="395">
        <v>142349.84400000001</v>
      </c>
      <c r="F5965" s="396">
        <v>0</v>
      </c>
      <c r="I5965">
        <v>10</v>
      </c>
    </row>
    <row r="5966" spans="1:9" x14ac:dyDescent="0.25">
      <c r="A5966" s="387" t="s">
        <v>4940</v>
      </c>
      <c r="B5966" s="387" t="s">
        <v>5446</v>
      </c>
      <c r="C5966" s="387"/>
      <c r="D5966" s="393"/>
      <c r="E5966" s="393">
        <v>148407.766</v>
      </c>
      <c r="F5966" s="394">
        <v>0</v>
      </c>
      <c r="I5966">
        <v>10</v>
      </c>
    </row>
    <row r="5967" spans="1:9" x14ac:dyDescent="0.25">
      <c r="A5967" s="386" t="s">
        <v>4941</v>
      </c>
      <c r="B5967" s="386" t="s">
        <v>5446</v>
      </c>
      <c r="C5967" s="386"/>
      <c r="D5967" s="395">
        <v>4.8000000000000001E-2</v>
      </c>
      <c r="E5967" s="395">
        <v>139107.234</v>
      </c>
      <c r="F5967" s="396">
        <v>0</v>
      </c>
      <c r="I5967">
        <v>10</v>
      </c>
    </row>
    <row r="5968" spans="1:9" x14ac:dyDescent="0.25">
      <c r="A5968" s="387" t="s">
        <v>388</v>
      </c>
      <c r="B5968" s="387" t="s">
        <v>5446</v>
      </c>
      <c r="C5968" s="387"/>
      <c r="D5968" s="393"/>
      <c r="E5968" s="393">
        <v>140549.391</v>
      </c>
      <c r="F5968" s="394">
        <v>0</v>
      </c>
      <c r="I5968">
        <v>10</v>
      </c>
    </row>
    <row r="5969" spans="1:9" x14ac:dyDescent="0.25">
      <c r="A5969" s="386" t="s">
        <v>4942</v>
      </c>
      <c r="B5969" s="386" t="s">
        <v>5446</v>
      </c>
      <c r="C5969" s="386"/>
      <c r="D5969" s="395"/>
      <c r="E5969" s="395">
        <v>153651.875</v>
      </c>
      <c r="F5969" s="396">
        <v>0</v>
      </c>
      <c r="I5969">
        <v>10</v>
      </c>
    </row>
    <row r="5970" spans="1:9" x14ac:dyDescent="0.25">
      <c r="A5970" s="387" t="s">
        <v>4943</v>
      </c>
      <c r="B5970" s="387" t="s">
        <v>5446</v>
      </c>
      <c r="C5970" s="387"/>
      <c r="D5970" s="393">
        <v>0.08</v>
      </c>
      <c r="E5970" s="393">
        <v>138413.5</v>
      </c>
      <c r="F5970" s="394">
        <v>0</v>
      </c>
      <c r="I5970">
        <v>10</v>
      </c>
    </row>
    <row r="5971" spans="1:9" x14ac:dyDescent="0.25">
      <c r="A5971" s="386" t="s">
        <v>389</v>
      </c>
      <c r="B5971" s="386" t="s">
        <v>5446</v>
      </c>
      <c r="C5971" s="386"/>
      <c r="D5971" s="395"/>
      <c r="E5971" s="395">
        <v>132204.09400000001</v>
      </c>
      <c r="F5971" s="396">
        <v>0</v>
      </c>
      <c r="I5971">
        <v>10</v>
      </c>
    </row>
    <row r="5972" spans="1:9" x14ac:dyDescent="0.25">
      <c r="A5972" s="387" t="s">
        <v>4944</v>
      </c>
      <c r="B5972" s="387" t="s">
        <v>5446</v>
      </c>
      <c r="C5972" s="387"/>
      <c r="D5972" s="393"/>
      <c r="E5972" s="393">
        <v>144415.234</v>
      </c>
      <c r="F5972" s="394">
        <v>0</v>
      </c>
      <c r="I5972">
        <v>10</v>
      </c>
    </row>
    <row r="5973" spans="1:9" x14ac:dyDescent="0.25">
      <c r="A5973" s="386" t="s">
        <v>4945</v>
      </c>
      <c r="B5973" s="386" t="s">
        <v>5446</v>
      </c>
      <c r="C5973" s="386"/>
      <c r="D5973" s="395">
        <v>8.1000000000000003E-2</v>
      </c>
      <c r="E5973" s="395">
        <v>129356.648</v>
      </c>
      <c r="F5973" s="396">
        <v>0</v>
      </c>
      <c r="I5973">
        <v>10</v>
      </c>
    </row>
    <row r="5974" spans="1:9" x14ac:dyDescent="0.25">
      <c r="A5974" s="387" t="s">
        <v>5462</v>
      </c>
      <c r="B5974" s="387" t="s">
        <v>5446</v>
      </c>
      <c r="C5974" s="387"/>
      <c r="D5974" s="393">
        <v>18057.48</v>
      </c>
      <c r="E5974" s="393">
        <v>147472.20300000001</v>
      </c>
      <c r="F5974" s="394">
        <v>0.12245</v>
      </c>
      <c r="G5974">
        <v>3.7032409699411755</v>
      </c>
      <c r="H5974" s="13">
        <v>120</v>
      </c>
      <c r="I5974">
        <v>10</v>
      </c>
    </row>
    <row r="5975" spans="1:9" x14ac:dyDescent="0.25">
      <c r="A5975" s="386" t="s">
        <v>5463</v>
      </c>
      <c r="B5975" s="386" t="s">
        <v>5446</v>
      </c>
      <c r="C5975" s="386"/>
      <c r="D5975" s="395">
        <v>16935</v>
      </c>
      <c r="E5975" s="395">
        <v>146471.71900000001</v>
      </c>
      <c r="F5975" s="396">
        <v>0.11562</v>
      </c>
      <c r="G5975">
        <v>3.7352232099645133</v>
      </c>
      <c r="H5975" s="12">
        <v>120</v>
      </c>
      <c r="I5975">
        <v>10</v>
      </c>
    </row>
    <row r="5976" spans="1:9" x14ac:dyDescent="0.25">
      <c r="A5976" s="387" t="s">
        <v>5464</v>
      </c>
      <c r="B5976" s="387" t="s">
        <v>5446</v>
      </c>
      <c r="C5976" s="387"/>
      <c r="D5976" s="393">
        <v>16802.526999999998</v>
      </c>
      <c r="E5976" s="393">
        <v>140602.56299999999</v>
      </c>
      <c r="F5976" s="394">
        <v>0.1195</v>
      </c>
      <c r="G5976">
        <v>3.833513496964962</v>
      </c>
      <c r="H5976" s="13">
        <v>120</v>
      </c>
      <c r="I5976">
        <v>10</v>
      </c>
    </row>
    <row r="5977" spans="1:9" x14ac:dyDescent="0.25">
      <c r="A5977" s="386" t="s">
        <v>5465</v>
      </c>
      <c r="B5977" s="386" t="s">
        <v>5446</v>
      </c>
      <c r="C5977" s="386"/>
      <c r="D5977" s="395">
        <v>19980.849999999999</v>
      </c>
      <c r="E5977" s="395">
        <v>143141.75</v>
      </c>
      <c r="F5977" s="396">
        <v>0.13958999999999999</v>
      </c>
      <c r="G5977">
        <v>3.8342477410676654</v>
      </c>
      <c r="H5977" s="12">
        <v>60</v>
      </c>
      <c r="I5977">
        <v>10</v>
      </c>
    </row>
    <row r="5978" spans="1:9" x14ac:dyDescent="0.25">
      <c r="A5978" s="387" t="s">
        <v>5466</v>
      </c>
      <c r="B5978" s="387" t="s">
        <v>5446</v>
      </c>
      <c r="C5978" s="387"/>
      <c r="D5978" s="393">
        <v>19805.138999999999</v>
      </c>
      <c r="E5978" s="393">
        <v>141414.234</v>
      </c>
      <c r="F5978" s="394">
        <v>0.14005000000000001</v>
      </c>
      <c r="G5978">
        <v>3.9269137600163013</v>
      </c>
      <c r="H5978" s="13">
        <v>60</v>
      </c>
      <c r="I5978">
        <v>10</v>
      </c>
    </row>
    <row r="5979" spans="1:9" x14ac:dyDescent="0.25">
      <c r="A5979" s="386" t="s">
        <v>5467</v>
      </c>
      <c r="B5979" s="386" t="s">
        <v>5446</v>
      </c>
      <c r="C5979" s="386"/>
      <c r="D5979" s="395">
        <v>20390.756000000001</v>
      </c>
      <c r="E5979" s="395">
        <v>146111.42199999999</v>
      </c>
      <c r="F5979" s="396">
        <v>0.13955999999999999</v>
      </c>
      <c r="G5979">
        <v>3.9886917419119698</v>
      </c>
      <c r="H5979" s="12">
        <v>60</v>
      </c>
      <c r="I5979">
        <v>10</v>
      </c>
    </row>
    <row r="5980" spans="1:9" x14ac:dyDescent="0.25">
      <c r="A5980" s="387" t="s">
        <v>5468</v>
      </c>
      <c r="B5980" s="387" t="s">
        <v>5446</v>
      </c>
      <c r="C5980" s="387"/>
      <c r="D5980" s="393">
        <v>23029.785</v>
      </c>
      <c r="E5980" s="393">
        <v>139101.81299999999</v>
      </c>
      <c r="F5980" s="394">
        <v>0.16556000000000001</v>
      </c>
      <c r="G5980">
        <v>4.0048718534235306</v>
      </c>
      <c r="H5980" s="13">
        <v>30</v>
      </c>
      <c r="I5980">
        <v>10</v>
      </c>
    </row>
    <row r="5981" spans="1:9" x14ac:dyDescent="0.25">
      <c r="A5981" s="386" t="s">
        <v>5469</v>
      </c>
      <c r="B5981" s="386" t="s">
        <v>5446</v>
      </c>
      <c r="C5981" s="386"/>
      <c r="D5981" s="395">
        <v>22278.576000000001</v>
      </c>
      <c r="E5981" s="395">
        <v>136369.71900000001</v>
      </c>
      <c r="F5981" s="396">
        <v>0.16336999999999999</v>
      </c>
      <c r="G5981">
        <v>4.0809318253486007</v>
      </c>
      <c r="H5981" s="12">
        <v>30</v>
      </c>
      <c r="I5981">
        <v>10</v>
      </c>
    </row>
    <row r="5982" spans="1:9" x14ac:dyDescent="0.25">
      <c r="A5982" s="387" t="s">
        <v>5470</v>
      </c>
      <c r="B5982" s="387" t="s">
        <v>5446</v>
      </c>
      <c r="C5982" s="387"/>
      <c r="D5982" s="393">
        <v>22490.02</v>
      </c>
      <c r="E5982" s="393">
        <v>140562.125</v>
      </c>
      <c r="F5982" s="394">
        <v>0.16</v>
      </c>
      <c r="G5982">
        <v>4.1253709408272234</v>
      </c>
      <c r="H5982" s="13">
        <v>30</v>
      </c>
      <c r="I5982">
        <v>10</v>
      </c>
    </row>
    <row r="5983" spans="1:9" x14ac:dyDescent="0.25">
      <c r="A5983" s="386" t="s">
        <v>5471</v>
      </c>
      <c r="B5983" s="386" t="s">
        <v>5446</v>
      </c>
      <c r="C5983" s="386"/>
      <c r="D5983" s="395">
        <v>33164.241999999998</v>
      </c>
      <c r="E5983" s="395">
        <v>135260.67199999999</v>
      </c>
      <c r="F5983" s="396">
        <v>0.24518999999999999</v>
      </c>
      <c r="G5983">
        <v>4.397571606739147</v>
      </c>
      <c r="H5983" s="12">
        <v>15</v>
      </c>
      <c r="I5983">
        <v>10</v>
      </c>
    </row>
    <row r="5984" spans="1:9" x14ac:dyDescent="0.25">
      <c r="A5984" s="387" t="s">
        <v>5472</v>
      </c>
      <c r="B5984" s="387" t="s">
        <v>5446</v>
      </c>
      <c r="C5984" s="387"/>
      <c r="D5984" s="393">
        <v>31225.85</v>
      </c>
      <c r="E5984" s="393">
        <v>141908.875</v>
      </c>
      <c r="F5984" s="394">
        <v>0.22004000000000001</v>
      </c>
      <c r="G5984">
        <v>4.3787236063174406</v>
      </c>
      <c r="H5984" s="13">
        <v>15</v>
      </c>
      <c r="I5984">
        <v>10</v>
      </c>
    </row>
    <row r="5985" spans="1:9" x14ac:dyDescent="0.25">
      <c r="A5985" s="386" t="s">
        <v>5473</v>
      </c>
      <c r="B5985" s="386" t="s">
        <v>5446</v>
      </c>
      <c r="C5985" s="386"/>
      <c r="D5985" s="395">
        <v>32310.02</v>
      </c>
      <c r="E5985" s="395">
        <v>137378.03099999999</v>
      </c>
      <c r="F5985" s="396">
        <v>0.23519000000000001</v>
      </c>
      <c r="G5985">
        <v>4.5105908237071919</v>
      </c>
      <c r="H5985" s="12">
        <v>15</v>
      </c>
      <c r="I5985">
        <v>10</v>
      </c>
    </row>
    <row r="5986" spans="1:9" x14ac:dyDescent="0.25">
      <c r="A5986" s="387" t="s">
        <v>5474</v>
      </c>
      <c r="B5986" s="387" t="s">
        <v>5446</v>
      </c>
      <c r="C5986" s="387"/>
      <c r="D5986" s="393">
        <v>38939.832000000002</v>
      </c>
      <c r="E5986" s="393">
        <v>129042.32799999999</v>
      </c>
      <c r="F5986" s="394">
        <v>0.30175999999999997</v>
      </c>
      <c r="G5986">
        <v>4.6051701859880918</v>
      </c>
      <c r="H5986" s="13">
        <v>0</v>
      </c>
      <c r="I5986">
        <v>10</v>
      </c>
    </row>
    <row r="5987" spans="1:9" x14ac:dyDescent="0.25">
      <c r="A5987" s="386" t="s">
        <v>5475</v>
      </c>
      <c r="B5987" s="386" t="s">
        <v>5446</v>
      </c>
      <c r="C5987" s="386"/>
      <c r="D5987" s="395">
        <v>37271.843999999997</v>
      </c>
      <c r="E5987" s="395">
        <v>135061.25</v>
      </c>
      <c r="F5987" s="396">
        <v>0.27595999999999998</v>
      </c>
      <c r="G5987">
        <v>4.6051701859880918</v>
      </c>
      <c r="H5987" s="12">
        <v>0</v>
      </c>
      <c r="I5987">
        <v>10</v>
      </c>
    </row>
    <row r="5988" spans="1:9" x14ac:dyDescent="0.25">
      <c r="A5988" s="387" t="s">
        <v>5476</v>
      </c>
      <c r="B5988" s="387" t="s">
        <v>5446</v>
      </c>
      <c r="C5988" s="387"/>
      <c r="D5988" s="393">
        <v>35863.972999999998</v>
      </c>
      <c r="E5988" s="393">
        <v>138726.81299999999</v>
      </c>
      <c r="F5988" s="394">
        <v>0.25852000000000003</v>
      </c>
      <c r="G5988">
        <v>4.6051701859880918</v>
      </c>
      <c r="H5988" s="13">
        <v>0</v>
      </c>
      <c r="I5988">
        <v>10</v>
      </c>
    </row>
    <row r="5989" spans="1:9" x14ac:dyDescent="0.25">
      <c r="A5989" s="386" t="s">
        <v>4917</v>
      </c>
      <c r="B5989" s="386" t="s">
        <v>5477</v>
      </c>
      <c r="C5989" s="386"/>
      <c r="D5989" s="395"/>
      <c r="E5989" s="395">
        <v>167142.15599999999</v>
      </c>
      <c r="F5989" s="396">
        <v>0</v>
      </c>
      <c r="I5989">
        <v>1</v>
      </c>
    </row>
    <row r="5990" spans="1:9" x14ac:dyDescent="0.25">
      <c r="A5990" s="387" t="s">
        <v>4914</v>
      </c>
      <c r="B5990" s="387" t="s">
        <v>5477</v>
      </c>
      <c r="C5990" s="387"/>
      <c r="D5990" s="393"/>
      <c r="E5990" s="393">
        <v>136948.45300000001</v>
      </c>
      <c r="F5990" s="394">
        <v>0</v>
      </c>
      <c r="I5990">
        <v>1</v>
      </c>
    </row>
    <row r="5991" spans="1:9" x14ac:dyDescent="0.25">
      <c r="A5991" s="386" t="s">
        <v>4916</v>
      </c>
      <c r="B5991" s="386" t="s">
        <v>5477</v>
      </c>
      <c r="C5991" s="386"/>
      <c r="D5991" s="395">
        <v>22.286000000000001</v>
      </c>
      <c r="E5991" s="395">
        <v>156057.484</v>
      </c>
      <c r="F5991" s="396">
        <v>1.3999999999999999E-4</v>
      </c>
      <c r="I5991">
        <v>1</v>
      </c>
    </row>
    <row r="5992" spans="1:9" x14ac:dyDescent="0.25">
      <c r="A5992" s="387" t="s">
        <v>4920</v>
      </c>
      <c r="B5992" s="387" t="s">
        <v>5477</v>
      </c>
      <c r="C5992" s="387"/>
      <c r="D5992" s="393"/>
      <c r="E5992" s="393">
        <v>159877.67199999999</v>
      </c>
      <c r="F5992" s="394">
        <v>0</v>
      </c>
      <c r="I5992">
        <v>1</v>
      </c>
    </row>
    <row r="5993" spans="1:9" x14ac:dyDescent="0.25">
      <c r="A5993" s="386" t="s">
        <v>4918</v>
      </c>
      <c r="B5993" s="386" t="s">
        <v>5477</v>
      </c>
      <c r="C5993" s="386"/>
      <c r="D5993" s="395"/>
      <c r="E5993" s="395">
        <v>130513.531</v>
      </c>
      <c r="F5993" s="396">
        <v>0</v>
      </c>
      <c r="I5993">
        <v>1</v>
      </c>
    </row>
    <row r="5994" spans="1:9" x14ac:dyDescent="0.25">
      <c r="A5994" s="387" t="s">
        <v>4919</v>
      </c>
      <c r="B5994" s="387" t="s">
        <v>5477</v>
      </c>
      <c r="C5994" s="387"/>
      <c r="D5994" s="393">
        <v>27.893000000000001</v>
      </c>
      <c r="E5994" s="393">
        <v>156244.625</v>
      </c>
      <c r="F5994" s="394">
        <v>1.8000000000000001E-4</v>
      </c>
      <c r="I5994">
        <v>1</v>
      </c>
    </row>
    <row r="5995" spans="1:9" x14ac:dyDescent="0.25">
      <c r="A5995" s="386" t="s">
        <v>4923</v>
      </c>
      <c r="B5995" s="386" t="s">
        <v>5477</v>
      </c>
      <c r="C5995" s="386"/>
      <c r="D5995" s="395"/>
      <c r="E5995" s="395">
        <v>159135.95300000001</v>
      </c>
      <c r="F5995" s="396">
        <v>0</v>
      </c>
      <c r="I5995">
        <v>1</v>
      </c>
    </row>
    <row r="5996" spans="1:9" x14ac:dyDescent="0.25">
      <c r="A5996" s="387" t="s">
        <v>4921</v>
      </c>
      <c r="B5996" s="387" t="s">
        <v>5477</v>
      </c>
      <c r="C5996" s="387"/>
      <c r="D5996" s="393"/>
      <c r="E5996" s="393">
        <v>132030.09400000001</v>
      </c>
      <c r="F5996" s="394">
        <v>0</v>
      </c>
      <c r="I5996">
        <v>1</v>
      </c>
    </row>
    <row r="5997" spans="1:9" x14ac:dyDescent="0.25">
      <c r="A5997" s="386" t="s">
        <v>4922</v>
      </c>
      <c r="B5997" s="386" t="s">
        <v>5477</v>
      </c>
      <c r="C5997" s="386"/>
      <c r="D5997" s="395">
        <v>13.132</v>
      </c>
      <c r="E5997" s="395">
        <v>159685.891</v>
      </c>
      <c r="F5997" s="396">
        <v>8.0000000000000007E-5</v>
      </c>
      <c r="I5997">
        <v>1</v>
      </c>
    </row>
    <row r="5998" spans="1:9" x14ac:dyDescent="0.25">
      <c r="A5998" s="387" t="s">
        <v>5478</v>
      </c>
      <c r="B5998" s="387" t="s">
        <v>5477</v>
      </c>
      <c r="C5998" s="387"/>
      <c r="D5998" s="393">
        <v>8997.8799999999992</v>
      </c>
      <c r="E5998" s="393">
        <v>165139.71900000001</v>
      </c>
      <c r="F5998" s="394">
        <v>5.4489999999999997E-2</v>
      </c>
      <c r="G5998">
        <v>1.438412683537817</v>
      </c>
      <c r="H5998" s="13">
        <v>120</v>
      </c>
      <c r="I5998">
        <v>1</v>
      </c>
    </row>
    <row r="5999" spans="1:9" x14ac:dyDescent="0.25">
      <c r="A5999" s="386" t="s">
        <v>5479</v>
      </c>
      <c r="B5999" s="386" t="s">
        <v>5477</v>
      </c>
      <c r="C5999" s="386"/>
      <c r="D5999" s="395">
        <v>8385.3189999999995</v>
      </c>
      <c r="E5999" s="395">
        <v>179715.266</v>
      </c>
      <c r="F5999" s="396">
        <v>4.666E-2</v>
      </c>
      <c r="G5999">
        <v>1.2137244769958639</v>
      </c>
      <c r="H5999" s="12">
        <v>120</v>
      </c>
      <c r="I5999">
        <v>1</v>
      </c>
    </row>
    <row r="6000" spans="1:9" x14ac:dyDescent="0.25">
      <c r="A6000" s="387" t="s">
        <v>5480</v>
      </c>
      <c r="B6000" s="387" t="s">
        <v>5477</v>
      </c>
      <c r="C6000" s="387"/>
      <c r="D6000" s="393">
        <v>8787.0650000000005</v>
      </c>
      <c r="E6000" s="393">
        <v>184643.45300000001</v>
      </c>
      <c r="F6000" s="394">
        <v>4.759E-2</v>
      </c>
      <c r="G6000">
        <v>1.3240425191845482</v>
      </c>
      <c r="H6000" s="13">
        <v>120</v>
      </c>
      <c r="I6000">
        <v>1</v>
      </c>
    </row>
    <row r="6001" spans="1:9" x14ac:dyDescent="0.25">
      <c r="A6001" s="386" t="s">
        <v>5481</v>
      </c>
      <c r="B6001" s="386" t="s">
        <v>5477</v>
      </c>
      <c r="C6001" s="386"/>
      <c r="D6001" s="395">
        <v>27409.708999999999</v>
      </c>
      <c r="E6001" s="395">
        <v>166987.78099999999</v>
      </c>
      <c r="F6001" s="396">
        <v>0.16414000000000001</v>
      </c>
      <c r="G6001">
        <v>2.541660375787099</v>
      </c>
      <c r="H6001" s="12">
        <v>60</v>
      </c>
      <c r="I6001">
        <v>1</v>
      </c>
    </row>
    <row r="6002" spans="1:9" x14ac:dyDescent="0.25">
      <c r="A6002" s="387" t="s">
        <v>5482</v>
      </c>
      <c r="B6002" s="387" t="s">
        <v>5477</v>
      </c>
      <c r="C6002" s="387"/>
      <c r="D6002" s="393">
        <v>27666.078000000001</v>
      </c>
      <c r="E6002" s="393">
        <v>169460.65599999999</v>
      </c>
      <c r="F6002" s="394">
        <v>0.16325999999999999</v>
      </c>
      <c r="G6002">
        <v>2.4668619352533137</v>
      </c>
      <c r="H6002" s="13">
        <v>60</v>
      </c>
      <c r="I6002">
        <v>1</v>
      </c>
    </row>
    <row r="6003" spans="1:9" x14ac:dyDescent="0.25">
      <c r="A6003" s="386" t="s">
        <v>5483</v>
      </c>
      <c r="B6003" s="386" t="s">
        <v>5477</v>
      </c>
      <c r="C6003" s="386"/>
      <c r="D6003" s="395">
        <v>27283.646000000001</v>
      </c>
      <c r="E6003" s="395">
        <v>168534.20300000001</v>
      </c>
      <c r="F6003" s="396">
        <v>0.16189000000000001</v>
      </c>
      <c r="G6003">
        <v>2.5489967231516095</v>
      </c>
      <c r="H6003" s="12">
        <v>60</v>
      </c>
      <c r="I6003">
        <v>1</v>
      </c>
    </row>
    <row r="6004" spans="1:9" x14ac:dyDescent="0.25">
      <c r="A6004" s="387" t="s">
        <v>5484</v>
      </c>
      <c r="B6004" s="387" t="s">
        <v>5477</v>
      </c>
      <c r="C6004" s="387"/>
      <c r="D6004" s="393">
        <v>55262.129000000001</v>
      </c>
      <c r="E6004" s="393">
        <v>160279.375</v>
      </c>
      <c r="F6004" s="394">
        <v>0.34478999999999999</v>
      </c>
      <c r="G6004">
        <v>3.2840180866151121</v>
      </c>
      <c r="H6004" s="13">
        <v>30</v>
      </c>
      <c r="I6004">
        <v>1</v>
      </c>
    </row>
    <row r="6005" spans="1:9" x14ac:dyDescent="0.25">
      <c r="A6005" s="386" t="s">
        <v>5485</v>
      </c>
      <c r="B6005" s="386" t="s">
        <v>5477</v>
      </c>
      <c r="C6005" s="386"/>
      <c r="D6005" s="395">
        <v>57575.362999999998</v>
      </c>
      <c r="E6005" s="395">
        <v>164644.21900000001</v>
      </c>
      <c r="F6005" s="396">
        <v>0.34970000000000001</v>
      </c>
      <c r="G6005">
        <v>3.2287387242898662</v>
      </c>
      <c r="H6005" s="12">
        <v>30</v>
      </c>
      <c r="I6005">
        <v>1</v>
      </c>
    </row>
    <row r="6006" spans="1:9" x14ac:dyDescent="0.25">
      <c r="A6006" s="387" t="s">
        <v>5486</v>
      </c>
      <c r="B6006" s="387" t="s">
        <v>5477</v>
      </c>
      <c r="C6006" s="387"/>
      <c r="D6006" s="393">
        <v>61581.726999999999</v>
      </c>
      <c r="E6006" s="393">
        <v>176635.21900000001</v>
      </c>
      <c r="F6006" s="394">
        <v>0.34864000000000001</v>
      </c>
      <c r="G6006">
        <v>3.3162665870191268</v>
      </c>
      <c r="H6006" s="13">
        <v>30</v>
      </c>
      <c r="I6006">
        <v>1</v>
      </c>
    </row>
    <row r="6007" spans="1:9" x14ac:dyDescent="0.25">
      <c r="A6007" s="386" t="s">
        <v>5487</v>
      </c>
      <c r="B6007" s="386" t="s">
        <v>5477</v>
      </c>
      <c r="C6007" s="386"/>
      <c r="D6007" s="395">
        <v>109208.102</v>
      </c>
      <c r="E6007" s="395">
        <v>171604.71900000001</v>
      </c>
      <c r="F6007" s="396">
        <v>0.63639000000000001</v>
      </c>
      <c r="G6007">
        <v>3.8969532039513615</v>
      </c>
      <c r="H6007" s="12">
        <v>15</v>
      </c>
      <c r="I6007">
        <v>1</v>
      </c>
    </row>
    <row r="6008" spans="1:9" x14ac:dyDescent="0.25">
      <c r="A6008" s="387" t="s">
        <v>5488</v>
      </c>
      <c r="B6008" s="387" t="s">
        <v>5477</v>
      </c>
      <c r="C6008" s="387"/>
      <c r="D6008" s="393">
        <v>115282.125</v>
      </c>
      <c r="E6008" s="393">
        <v>174480.09400000001</v>
      </c>
      <c r="F6008" s="394">
        <v>0.66071999999999997</v>
      </c>
      <c r="G6008">
        <v>3.8650530619158951</v>
      </c>
      <c r="H6008" s="13">
        <v>15</v>
      </c>
      <c r="I6008">
        <v>1</v>
      </c>
    </row>
    <row r="6009" spans="1:9" x14ac:dyDescent="0.25">
      <c r="A6009" s="386" t="s">
        <v>5489</v>
      </c>
      <c r="B6009" s="386" t="s">
        <v>5477</v>
      </c>
      <c r="C6009" s="386"/>
      <c r="D6009" s="395">
        <v>125021.375</v>
      </c>
      <c r="E6009" s="395">
        <v>172199.766</v>
      </c>
      <c r="F6009" s="396">
        <v>0.72602999999999995</v>
      </c>
      <c r="G6009">
        <v>4.0498843221227032</v>
      </c>
      <c r="H6009" s="12">
        <v>15</v>
      </c>
      <c r="I6009">
        <v>1</v>
      </c>
    </row>
    <row r="6010" spans="1:9" x14ac:dyDescent="0.25">
      <c r="A6010" s="387" t="s">
        <v>5490</v>
      </c>
      <c r="B6010" s="387" t="s">
        <v>5477</v>
      </c>
      <c r="C6010" s="387"/>
      <c r="D6010" s="393">
        <v>202982.81299999999</v>
      </c>
      <c r="E6010" s="393">
        <v>157100.359</v>
      </c>
      <c r="F6010" s="394">
        <v>1.29206</v>
      </c>
      <c r="G6010">
        <v>4.6051701859880918</v>
      </c>
      <c r="H6010" s="13">
        <v>0</v>
      </c>
      <c r="I6010">
        <v>1</v>
      </c>
    </row>
    <row r="6011" spans="1:9" x14ac:dyDescent="0.25">
      <c r="A6011" s="386" t="s">
        <v>5491</v>
      </c>
      <c r="B6011" s="386" t="s">
        <v>5477</v>
      </c>
      <c r="C6011" s="386"/>
      <c r="D6011" s="395">
        <v>223704.21900000001</v>
      </c>
      <c r="E6011" s="395">
        <v>161526.391</v>
      </c>
      <c r="F6011" s="396">
        <v>1.3849400000000001</v>
      </c>
      <c r="G6011">
        <v>4.6051701859880918</v>
      </c>
      <c r="H6011" s="12">
        <v>0</v>
      </c>
      <c r="I6011">
        <v>1</v>
      </c>
    </row>
    <row r="6012" spans="1:9" x14ac:dyDescent="0.25">
      <c r="A6012" s="387" t="s">
        <v>5492</v>
      </c>
      <c r="B6012" s="387" t="s">
        <v>5477</v>
      </c>
      <c r="C6012" s="387"/>
      <c r="D6012" s="393">
        <v>200652.59400000001</v>
      </c>
      <c r="E6012" s="393">
        <v>158615.391</v>
      </c>
      <c r="F6012" s="394">
        <v>1.2650300000000001</v>
      </c>
      <c r="G6012">
        <v>4.6051701859880918</v>
      </c>
      <c r="H6012" s="13">
        <v>0</v>
      </c>
      <c r="I6012">
        <v>1</v>
      </c>
    </row>
    <row r="6013" spans="1:9" x14ac:dyDescent="0.25">
      <c r="A6013" s="386" t="s">
        <v>387</v>
      </c>
      <c r="B6013" s="386" t="s">
        <v>5477</v>
      </c>
      <c r="C6013" s="386"/>
      <c r="D6013" s="395"/>
      <c r="E6013" s="395">
        <v>142349.84400000001</v>
      </c>
      <c r="F6013" s="396">
        <v>0</v>
      </c>
      <c r="I6013">
        <v>10</v>
      </c>
    </row>
    <row r="6014" spans="1:9" x14ac:dyDescent="0.25">
      <c r="A6014" s="387" t="s">
        <v>4940</v>
      </c>
      <c r="B6014" s="387" t="s">
        <v>5477</v>
      </c>
      <c r="C6014" s="387"/>
      <c r="D6014" s="393"/>
      <c r="E6014" s="393">
        <v>148407.766</v>
      </c>
      <c r="F6014" s="394">
        <v>0</v>
      </c>
      <c r="I6014">
        <v>10</v>
      </c>
    </row>
    <row r="6015" spans="1:9" x14ac:dyDescent="0.25">
      <c r="A6015" s="386" t="s">
        <v>4941</v>
      </c>
      <c r="B6015" s="386" t="s">
        <v>5477</v>
      </c>
      <c r="C6015" s="386"/>
      <c r="D6015" s="395">
        <v>8.2000000000000003E-2</v>
      </c>
      <c r="E6015" s="395">
        <v>139107.234</v>
      </c>
      <c r="F6015" s="396">
        <v>0</v>
      </c>
      <c r="I6015">
        <v>10</v>
      </c>
    </row>
    <row r="6016" spans="1:9" x14ac:dyDescent="0.25">
      <c r="A6016" s="387" t="s">
        <v>388</v>
      </c>
      <c r="B6016" s="387" t="s">
        <v>5477</v>
      </c>
      <c r="C6016" s="387"/>
      <c r="D6016" s="393"/>
      <c r="E6016" s="393">
        <v>140549.391</v>
      </c>
      <c r="F6016" s="394">
        <v>0</v>
      </c>
      <c r="I6016">
        <v>10</v>
      </c>
    </row>
    <row r="6017" spans="1:9" x14ac:dyDescent="0.25">
      <c r="A6017" s="386" t="s">
        <v>4942</v>
      </c>
      <c r="B6017" s="386" t="s">
        <v>5477</v>
      </c>
      <c r="C6017" s="386"/>
      <c r="D6017" s="395"/>
      <c r="E6017" s="395">
        <v>153651.875</v>
      </c>
      <c r="F6017" s="396">
        <v>0</v>
      </c>
      <c r="I6017">
        <v>10</v>
      </c>
    </row>
    <row r="6018" spans="1:9" x14ac:dyDescent="0.25">
      <c r="A6018" s="387" t="s">
        <v>4943</v>
      </c>
      <c r="B6018" s="387" t="s">
        <v>5477</v>
      </c>
      <c r="C6018" s="387"/>
      <c r="D6018" s="393">
        <v>1.9E-2</v>
      </c>
      <c r="E6018" s="393">
        <v>138413.5</v>
      </c>
      <c r="F6018" s="394">
        <v>0</v>
      </c>
      <c r="I6018">
        <v>10</v>
      </c>
    </row>
    <row r="6019" spans="1:9" x14ac:dyDescent="0.25">
      <c r="A6019" s="386" t="s">
        <v>389</v>
      </c>
      <c r="B6019" s="386" t="s">
        <v>5477</v>
      </c>
      <c r="C6019" s="386"/>
      <c r="D6019" s="395"/>
      <c r="E6019" s="395">
        <v>132204.09400000001</v>
      </c>
      <c r="F6019" s="396">
        <v>0</v>
      </c>
      <c r="I6019">
        <v>10</v>
      </c>
    </row>
    <row r="6020" spans="1:9" x14ac:dyDescent="0.25">
      <c r="A6020" s="387" t="s">
        <v>4944</v>
      </c>
      <c r="B6020" s="387" t="s">
        <v>5477</v>
      </c>
      <c r="C6020" s="387"/>
      <c r="D6020" s="393"/>
      <c r="E6020" s="393">
        <v>144415.234</v>
      </c>
      <c r="F6020" s="394">
        <v>0</v>
      </c>
      <c r="I6020">
        <v>10</v>
      </c>
    </row>
    <row r="6021" spans="1:9" x14ac:dyDescent="0.25">
      <c r="A6021" s="386" t="s">
        <v>4945</v>
      </c>
      <c r="B6021" s="386" t="s">
        <v>5477</v>
      </c>
      <c r="C6021" s="386"/>
      <c r="D6021" s="395">
        <v>0.38300000000000001</v>
      </c>
      <c r="E6021" s="395">
        <v>129356.648</v>
      </c>
      <c r="F6021" s="396">
        <v>0</v>
      </c>
      <c r="I6021">
        <v>10</v>
      </c>
    </row>
    <row r="6022" spans="1:9" x14ac:dyDescent="0.25">
      <c r="A6022" s="387" t="s">
        <v>5493</v>
      </c>
      <c r="B6022" s="387" t="s">
        <v>5477</v>
      </c>
      <c r="C6022" s="387"/>
      <c r="D6022" s="393">
        <v>271248.84399999998</v>
      </c>
      <c r="E6022" s="393">
        <v>142185.78099999999</v>
      </c>
      <c r="F6022" s="394">
        <v>1.90771</v>
      </c>
      <c r="G6022">
        <v>2.4618737678030564</v>
      </c>
      <c r="H6022" s="13">
        <v>120</v>
      </c>
      <c r="I6022">
        <v>10</v>
      </c>
    </row>
    <row r="6023" spans="1:9" x14ac:dyDescent="0.25">
      <c r="A6023" s="386" t="s">
        <v>5494</v>
      </c>
      <c r="B6023" s="386" t="s">
        <v>5477</v>
      </c>
      <c r="C6023" s="386"/>
      <c r="D6023" s="395">
        <v>243850.891</v>
      </c>
      <c r="E6023" s="395">
        <v>140788.984</v>
      </c>
      <c r="F6023" s="396">
        <v>1.73203</v>
      </c>
      <c r="G6023">
        <v>2.41526628556272</v>
      </c>
      <c r="H6023" s="12">
        <v>120</v>
      </c>
      <c r="I6023">
        <v>10</v>
      </c>
    </row>
    <row r="6024" spans="1:9" x14ac:dyDescent="0.25">
      <c r="A6024" s="387" t="s">
        <v>5495</v>
      </c>
      <c r="B6024" s="387" t="s">
        <v>5477</v>
      </c>
      <c r="C6024" s="387"/>
      <c r="D6024" s="393">
        <v>239234.78099999999</v>
      </c>
      <c r="E6024" s="393">
        <v>135858.59400000001</v>
      </c>
      <c r="F6024" s="394">
        <v>1.76091</v>
      </c>
      <c r="G6024">
        <v>2.4157395653790292</v>
      </c>
      <c r="H6024" s="13">
        <v>120</v>
      </c>
      <c r="I6024">
        <v>10</v>
      </c>
    </row>
    <row r="6025" spans="1:9" x14ac:dyDescent="0.25">
      <c r="A6025" s="386" t="s">
        <v>5496</v>
      </c>
      <c r="B6025" s="386" t="s">
        <v>5477</v>
      </c>
      <c r="C6025" s="386"/>
      <c r="D6025" s="395">
        <v>618277.93799999997</v>
      </c>
      <c r="E6025" s="395">
        <v>137317.359</v>
      </c>
      <c r="F6025" s="396">
        <v>4.5025500000000003</v>
      </c>
      <c r="G6025">
        <v>3.320614100891127</v>
      </c>
      <c r="H6025" s="12">
        <v>60</v>
      </c>
      <c r="I6025">
        <v>10</v>
      </c>
    </row>
    <row r="6026" spans="1:9" x14ac:dyDescent="0.25">
      <c r="A6026" s="387" t="s">
        <v>5497</v>
      </c>
      <c r="B6026" s="387" t="s">
        <v>5477</v>
      </c>
      <c r="C6026" s="387"/>
      <c r="D6026" s="393">
        <v>589381.68799999997</v>
      </c>
      <c r="E6026" s="393">
        <v>138057.96900000001</v>
      </c>
      <c r="F6026" s="394">
        <v>4.2690900000000003</v>
      </c>
      <c r="G6026">
        <v>3.3173728443305763</v>
      </c>
      <c r="H6026" s="13">
        <v>60</v>
      </c>
      <c r="I6026">
        <v>10</v>
      </c>
    </row>
    <row r="6027" spans="1:9" x14ac:dyDescent="0.25">
      <c r="A6027" s="386" t="s">
        <v>5498</v>
      </c>
      <c r="B6027" s="386" t="s">
        <v>5477</v>
      </c>
      <c r="C6027" s="386"/>
      <c r="D6027" s="395">
        <v>588694.43799999997</v>
      </c>
      <c r="E6027" s="395">
        <v>144122.734</v>
      </c>
      <c r="F6027" s="396">
        <v>4.08467</v>
      </c>
      <c r="G6027">
        <v>3.2571497861914493</v>
      </c>
      <c r="H6027" s="12">
        <v>60</v>
      </c>
      <c r="I6027">
        <v>10</v>
      </c>
    </row>
    <row r="6028" spans="1:9" x14ac:dyDescent="0.25">
      <c r="A6028" s="387" t="s">
        <v>5499</v>
      </c>
      <c r="B6028" s="387" t="s">
        <v>5477</v>
      </c>
      <c r="C6028" s="387"/>
      <c r="D6028" s="393">
        <v>949581.375</v>
      </c>
      <c r="E6028" s="393">
        <v>140213.43799999999</v>
      </c>
      <c r="F6028" s="394">
        <v>6.7724000000000002</v>
      </c>
      <c r="G6028">
        <v>3.7288257272150531</v>
      </c>
      <c r="H6028" s="13">
        <v>30</v>
      </c>
      <c r="I6028">
        <v>10</v>
      </c>
    </row>
    <row r="6029" spans="1:9" x14ac:dyDescent="0.25">
      <c r="A6029" s="386" t="s">
        <v>5500</v>
      </c>
      <c r="B6029" s="386" t="s">
        <v>5477</v>
      </c>
      <c r="C6029" s="386"/>
      <c r="D6029" s="395">
        <v>927304</v>
      </c>
      <c r="E6029" s="395">
        <v>139613.95300000001</v>
      </c>
      <c r="F6029" s="396">
        <v>6.6419100000000002</v>
      </c>
      <c r="G6029">
        <v>3.7593717272835674</v>
      </c>
      <c r="H6029" s="12">
        <v>30</v>
      </c>
      <c r="I6029">
        <v>10</v>
      </c>
    </row>
    <row r="6030" spans="1:9" x14ac:dyDescent="0.25">
      <c r="A6030" s="387" t="s">
        <v>5501</v>
      </c>
      <c r="B6030" s="387" t="s">
        <v>5477</v>
      </c>
      <c r="C6030" s="387"/>
      <c r="D6030" s="393">
        <v>895508</v>
      </c>
      <c r="E6030" s="393">
        <v>128352.602</v>
      </c>
      <c r="F6030" s="394">
        <v>6.9769399999999999</v>
      </c>
      <c r="G6030">
        <v>3.7925192697318111</v>
      </c>
      <c r="H6030" s="13">
        <v>30</v>
      </c>
      <c r="I6030">
        <v>10</v>
      </c>
    </row>
    <row r="6031" spans="1:9" x14ac:dyDescent="0.25">
      <c r="A6031" s="386" t="s">
        <v>5502</v>
      </c>
      <c r="B6031" s="386" t="s">
        <v>5477</v>
      </c>
      <c r="C6031" s="386"/>
      <c r="D6031" s="395">
        <v>1538084.125</v>
      </c>
      <c r="E6031" s="395">
        <v>138480.42199999999</v>
      </c>
      <c r="F6031" s="396">
        <v>11.106870000000001</v>
      </c>
      <c r="G6031">
        <v>4.2235340337289973</v>
      </c>
      <c r="H6031" s="12">
        <v>15</v>
      </c>
      <c r="I6031">
        <v>10</v>
      </c>
    </row>
    <row r="6032" spans="1:9" x14ac:dyDescent="0.25">
      <c r="A6032" s="387" t="s">
        <v>5503</v>
      </c>
      <c r="B6032" s="387" t="s">
        <v>5477</v>
      </c>
      <c r="C6032" s="387"/>
      <c r="D6032" s="393">
        <v>1490865.625</v>
      </c>
      <c r="E6032" s="393">
        <v>138561.516</v>
      </c>
      <c r="F6032" s="394">
        <v>10.759589999999999</v>
      </c>
      <c r="G6032">
        <v>4.241769604474757</v>
      </c>
      <c r="H6032" s="13">
        <v>15</v>
      </c>
      <c r="I6032">
        <v>10</v>
      </c>
    </row>
    <row r="6033" spans="1:9" x14ac:dyDescent="0.25">
      <c r="A6033" s="386" t="s">
        <v>5504</v>
      </c>
      <c r="B6033" s="386" t="s">
        <v>5477</v>
      </c>
      <c r="C6033" s="386"/>
      <c r="D6033" s="395">
        <v>1463458.375</v>
      </c>
      <c r="E6033" s="395">
        <v>139221.56299999999</v>
      </c>
      <c r="F6033" s="396">
        <v>10.51172</v>
      </c>
      <c r="G6033">
        <v>4.2023996696586048</v>
      </c>
      <c r="H6033" s="12">
        <v>15</v>
      </c>
      <c r="I6033">
        <v>10</v>
      </c>
    </row>
    <row r="6034" spans="1:9" x14ac:dyDescent="0.25">
      <c r="A6034" s="387" t="s">
        <v>5505</v>
      </c>
      <c r="B6034" s="387" t="s">
        <v>5477</v>
      </c>
      <c r="C6034" s="387"/>
      <c r="D6034" s="393">
        <v>2032463.75</v>
      </c>
      <c r="E6034" s="393">
        <v>124936.29700000001</v>
      </c>
      <c r="F6034" s="394">
        <v>16.268000000000001</v>
      </c>
      <c r="G6034">
        <v>4.6051701859880918</v>
      </c>
      <c r="H6034" s="13">
        <v>0</v>
      </c>
      <c r="I6034">
        <v>10</v>
      </c>
    </row>
    <row r="6035" spans="1:9" x14ac:dyDescent="0.25">
      <c r="A6035" s="386" t="s">
        <v>5506</v>
      </c>
      <c r="B6035" s="386" t="s">
        <v>5477</v>
      </c>
      <c r="C6035" s="386"/>
      <c r="D6035" s="395">
        <v>1981415.125</v>
      </c>
      <c r="E6035" s="395">
        <v>128043.32799999999</v>
      </c>
      <c r="F6035" s="396">
        <v>15.47457</v>
      </c>
      <c r="G6035">
        <v>4.6051701859880918</v>
      </c>
      <c r="H6035" s="12">
        <v>0</v>
      </c>
      <c r="I6035">
        <v>10</v>
      </c>
    </row>
    <row r="6036" spans="1:9" x14ac:dyDescent="0.25">
      <c r="A6036" s="387" t="s">
        <v>5507</v>
      </c>
      <c r="B6036" s="387" t="s">
        <v>5477</v>
      </c>
      <c r="C6036" s="387"/>
      <c r="D6036" s="393">
        <v>1971985.625</v>
      </c>
      <c r="E6036" s="393">
        <v>125403.30499999999</v>
      </c>
      <c r="F6036" s="394">
        <v>15.725149999999999</v>
      </c>
      <c r="G6036">
        <v>4.6051701859880918</v>
      </c>
      <c r="H6036" s="13">
        <v>0</v>
      </c>
      <c r="I6036">
        <v>10</v>
      </c>
    </row>
    <row r="6037" spans="1:9" x14ac:dyDescent="0.25">
      <c r="A6037" s="387" t="s">
        <v>4917</v>
      </c>
      <c r="B6037" s="387" t="s">
        <v>5508</v>
      </c>
      <c r="C6037" s="387"/>
      <c r="D6037" s="393"/>
      <c r="E6037" s="393">
        <v>167142.15599999999</v>
      </c>
      <c r="F6037" s="394">
        <v>0</v>
      </c>
      <c r="I6037">
        <v>1</v>
      </c>
    </row>
    <row r="6038" spans="1:9" x14ac:dyDescent="0.25">
      <c r="A6038" s="386" t="s">
        <v>4914</v>
      </c>
      <c r="B6038" s="386" t="s">
        <v>5508</v>
      </c>
      <c r="C6038" s="386"/>
      <c r="D6038" s="395"/>
      <c r="E6038" s="395">
        <v>136948.45300000001</v>
      </c>
      <c r="F6038" s="396">
        <v>0</v>
      </c>
      <c r="I6038">
        <v>1</v>
      </c>
    </row>
    <row r="6039" spans="1:9" x14ac:dyDescent="0.25">
      <c r="A6039" s="387" t="s">
        <v>4916</v>
      </c>
      <c r="B6039" s="387" t="s">
        <v>5508</v>
      </c>
      <c r="C6039" s="387"/>
      <c r="D6039" s="393">
        <v>42.741</v>
      </c>
      <c r="E6039" s="393">
        <v>156057.484</v>
      </c>
      <c r="F6039" s="394">
        <v>2.7E-4</v>
      </c>
      <c r="I6039">
        <v>1</v>
      </c>
    </row>
    <row r="6040" spans="1:9" x14ac:dyDescent="0.25">
      <c r="A6040" s="386" t="s">
        <v>4920</v>
      </c>
      <c r="B6040" s="386" t="s">
        <v>5508</v>
      </c>
      <c r="C6040" s="386"/>
      <c r="D6040" s="395"/>
      <c r="E6040" s="395">
        <v>159877.67199999999</v>
      </c>
      <c r="F6040" s="396">
        <v>0</v>
      </c>
      <c r="I6040">
        <v>1</v>
      </c>
    </row>
    <row r="6041" spans="1:9" x14ac:dyDescent="0.25">
      <c r="A6041" s="387" t="s">
        <v>4918</v>
      </c>
      <c r="B6041" s="387" t="s">
        <v>5508</v>
      </c>
      <c r="C6041" s="387"/>
      <c r="D6041" s="393"/>
      <c r="E6041" s="393">
        <v>130513.531</v>
      </c>
      <c r="F6041" s="394">
        <v>0</v>
      </c>
      <c r="I6041">
        <v>1</v>
      </c>
    </row>
    <row r="6042" spans="1:9" x14ac:dyDescent="0.25">
      <c r="A6042" s="386" t="s">
        <v>4919</v>
      </c>
      <c r="B6042" s="386" t="s">
        <v>5508</v>
      </c>
      <c r="C6042" s="386"/>
      <c r="D6042" s="395">
        <v>51.84</v>
      </c>
      <c r="E6042" s="395">
        <v>156244.625</v>
      </c>
      <c r="F6042" s="396">
        <v>3.3E-4</v>
      </c>
      <c r="I6042">
        <v>1</v>
      </c>
    </row>
    <row r="6043" spans="1:9" x14ac:dyDescent="0.25">
      <c r="A6043" s="387" t="s">
        <v>4923</v>
      </c>
      <c r="B6043" s="387" t="s">
        <v>5508</v>
      </c>
      <c r="C6043" s="387"/>
      <c r="D6043" s="393"/>
      <c r="E6043" s="393">
        <v>159135.95300000001</v>
      </c>
      <c r="F6043" s="394">
        <v>0</v>
      </c>
      <c r="I6043">
        <v>1</v>
      </c>
    </row>
    <row r="6044" spans="1:9" x14ac:dyDescent="0.25">
      <c r="A6044" s="386" t="s">
        <v>4921</v>
      </c>
      <c r="B6044" s="386" t="s">
        <v>5508</v>
      </c>
      <c r="C6044" s="386"/>
      <c r="D6044" s="395"/>
      <c r="E6044" s="395">
        <v>132030.09400000001</v>
      </c>
      <c r="F6044" s="396">
        <v>0</v>
      </c>
      <c r="I6044">
        <v>1</v>
      </c>
    </row>
    <row r="6045" spans="1:9" x14ac:dyDescent="0.25">
      <c r="A6045" s="387" t="s">
        <v>4922</v>
      </c>
      <c r="B6045" s="387" t="s">
        <v>5508</v>
      </c>
      <c r="C6045" s="387"/>
      <c r="D6045" s="393">
        <v>60.305</v>
      </c>
      <c r="E6045" s="393">
        <v>159685.891</v>
      </c>
      <c r="F6045" s="394">
        <v>3.8000000000000002E-4</v>
      </c>
      <c r="I6045">
        <v>1</v>
      </c>
    </row>
    <row r="6046" spans="1:9" x14ac:dyDescent="0.25">
      <c r="A6046" s="386" t="s">
        <v>5509</v>
      </c>
      <c r="B6046" s="386" t="s">
        <v>5508</v>
      </c>
      <c r="C6046" s="386"/>
      <c r="D6046" s="395">
        <v>421558.78100000002</v>
      </c>
      <c r="E6046" s="395">
        <v>192590.016</v>
      </c>
      <c r="F6046" s="396">
        <v>2.1888899999999998</v>
      </c>
      <c r="G6046">
        <v>4.4011355841886184</v>
      </c>
      <c r="H6046" s="13">
        <v>120</v>
      </c>
      <c r="I6046">
        <v>1</v>
      </c>
    </row>
    <row r="6047" spans="1:9" x14ac:dyDescent="0.25">
      <c r="A6047" s="387" t="s">
        <v>5510</v>
      </c>
      <c r="B6047" s="387" t="s">
        <v>5508</v>
      </c>
      <c r="C6047" s="387"/>
      <c r="D6047" s="393">
        <v>403112</v>
      </c>
      <c r="E6047" s="393">
        <v>185237.875</v>
      </c>
      <c r="F6047" s="394">
        <v>2.1761900000000001</v>
      </c>
      <c r="G6047">
        <v>4.4266801981853225</v>
      </c>
      <c r="H6047" s="12">
        <v>120</v>
      </c>
      <c r="I6047">
        <v>1</v>
      </c>
    </row>
    <row r="6048" spans="1:9" x14ac:dyDescent="0.25">
      <c r="A6048" s="386" t="s">
        <v>5511</v>
      </c>
      <c r="B6048" s="386" t="s">
        <v>5508</v>
      </c>
      <c r="C6048" s="386"/>
      <c r="D6048" s="395">
        <v>413886.56300000002</v>
      </c>
      <c r="E6048" s="395">
        <v>186626.65599999999</v>
      </c>
      <c r="F6048" s="396">
        <v>2.2177199999999999</v>
      </c>
      <c r="G6048">
        <v>4.4490007806440772</v>
      </c>
      <c r="H6048" s="13">
        <v>120</v>
      </c>
      <c r="I6048">
        <v>1</v>
      </c>
    </row>
    <row r="6049" spans="1:9" x14ac:dyDescent="0.25">
      <c r="A6049" s="387" t="s">
        <v>5512</v>
      </c>
      <c r="B6049" s="387" t="s">
        <v>5508</v>
      </c>
      <c r="C6049" s="387"/>
      <c r="D6049" s="393">
        <v>417768.625</v>
      </c>
      <c r="E6049" s="393">
        <v>173900.984</v>
      </c>
      <c r="F6049" s="394">
        <v>2.4023400000000001</v>
      </c>
      <c r="G6049">
        <v>4.4941887007173511</v>
      </c>
      <c r="H6049" s="12">
        <v>60</v>
      </c>
      <c r="I6049">
        <v>1</v>
      </c>
    </row>
    <row r="6050" spans="1:9" x14ac:dyDescent="0.25">
      <c r="A6050" s="386" t="s">
        <v>5513</v>
      </c>
      <c r="B6050" s="386" t="s">
        <v>5508</v>
      </c>
      <c r="C6050" s="386"/>
      <c r="D6050" s="395">
        <v>422545.875</v>
      </c>
      <c r="E6050" s="395">
        <v>181940.40599999999</v>
      </c>
      <c r="F6050" s="396">
        <v>2.3224399999999998</v>
      </c>
      <c r="G6050">
        <v>4.4917260650469366</v>
      </c>
      <c r="H6050" s="13">
        <v>60</v>
      </c>
      <c r="I6050">
        <v>1</v>
      </c>
    </row>
    <row r="6051" spans="1:9" x14ac:dyDescent="0.25">
      <c r="A6051" s="387" t="s">
        <v>5514</v>
      </c>
      <c r="B6051" s="387" t="s">
        <v>5508</v>
      </c>
      <c r="C6051" s="387"/>
      <c r="D6051" s="393">
        <v>422502.31300000002</v>
      </c>
      <c r="E6051" s="393">
        <v>175028.234</v>
      </c>
      <c r="F6051" s="394">
        <v>2.41391</v>
      </c>
      <c r="G6051">
        <v>4.5337729697392053</v>
      </c>
      <c r="H6051" s="12">
        <v>60</v>
      </c>
      <c r="I6051">
        <v>1</v>
      </c>
    </row>
    <row r="6052" spans="1:9" x14ac:dyDescent="0.25">
      <c r="A6052" s="386" t="s">
        <v>5515</v>
      </c>
      <c r="B6052" s="386" t="s">
        <v>5508</v>
      </c>
      <c r="C6052" s="386"/>
      <c r="D6052" s="395">
        <v>440742.43800000002</v>
      </c>
      <c r="E6052" s="395">
        <v>170034.46900000001</v>
      </c>
      <c r="F6052" s="396">
        <v>2.5920800000000002</v>
      </c>
      <c r="G6052">
        <v>4.5702093985950878</v>
      </c>
      <c r="H6052" s="13">
        <v>30</v>
      </c>
      <c r="I6052">
        <v>1</v>
      </c>
    </row>
    <row r="6053" spans="1:9" x14ac:dyDescent="0.25">
      <c r="A6053" s="387" t="s">
        <v>5516</v>
      </c>
      <c r="B6053" s="387" t="s">
        <v>5508</v>
      </c>
      <c r="C6053" s="387"/>
      <c r="D6053" s="393">
        <v>428467.40600000002</v>
      </c>
      <c r="E6053" s="393">
        <v>170655.859</v>
      </c>
      <c r="F6053" s="394">
        <v>2.51071</v>
      </c>
      <c r="G6053">
        <v>4.5696768055293662</v>
      </c>
      <c r="H6053" s="12">
        <v>30</v>
      </c>
      <c r="I6053">
        <v>1</v>
      </c>
    </row>
    <row r="6054" spans="1:9" x14ac:dyDescent="0.25">
      <c r="A6054" s="386" t="s">
        <v>5517</v>
      </c>
      <c r="B6054" s="386" t="s">
        <v>5508</v>
      </c>
      <c r="C6054" s="386"/>
      <c r="D6054" s="395">
        <v>438051.03100000002</v>
      </c>
      <c r="E6054" s="395">
        <v>172439.016</v>
      </c>
      <c r="F6054" s="396">
        <v>2.5403199999999999</v>
      </c>
      <c r="G6054">
        <v>4.584817432408796</v>
      </c>
      <c r="H6054" s="13">
        <v>30</v>
      </c>
      <c r="I6054">
        <v>1</v>
      </c>
    </row>
    <row r="6055" spans="1:9" x14ac:dyDescent="0.25">
      <c r="A6055" s="387" t="s">
        <v>5518</v>
      </c>
      <c r="B6055" s="387" t="s">
        <v>5508</v>
      </c>
      <c r="C6055" s="387"/>
      <c r="D6055" s="393">
        <v>456989.03100000002</v>
      </c>
      <c r="E6055" s="393">
        <v>186412.484</v>
      </c>
      <c r="F6055" s="394">
        <v>2.4514900000000002</v>
      </c>
      <c r="G6055">
        <v>4.5144423501195634</v>
      </c>
      <c r="H6055" s="12">
        <v>15</v>
      </c>
      <c r="I6055">
        <v>1</v>
      </c>
    </row>
    <row r="6056" spans="1:9" x14ac:dyDescent="0.25">
      <c r="A6056" s="386" t="s">
        <v>5519</v>
      </c>
      <c r="B6056" s="386" t="s">
        <v>5508</v>
      </c>
      <c r="C6056" s="386"/>
      <c r="D6056" s="395">
        <v>446903.375</v>
      </c>
      <c r="E6056" s="395">
        <v>176822.016</v>
      </c>
      <c r="F6056" s="396">
        <v>2.5274200000000002</v>
      </c>
      <c r="G6056">
        <v>4.5763105301921438</v>
      </c>
      <c r="H6056" s="13">
        <v>15</v>
      </c>
      <c r="I6056">
        <v>1</v>
      </c>
    </row>
    <row r="6057" spans="1:9" x14ac:dyDescent="0.25">
      <c r="A6057" s="387" t="s">
        <v>5520</v>
      </c>
      <c r="B6057" s="387" t="s">
        <v>5508</v>
      </c>
      <c r="C6057" s="387"/>
      <c r="D6057" s="393">
        <v>441643.84399999998</v>
      </c>
      <c r="E6057" s="393">
        <v>172536.03099999999</v>
      </c>
      <c r="F6057" s="394">
        <v>2.55972</v>
      </c>
      <c r="G6057">
        <v>4.5924255774513041</v>
      </c>
      <c r="H6057" s="12">
        <v>15</v>
      </c>
      <c r="I6057">
        <v>1</v>
      </c>
    </row>
    <row r="6058" spans="1:9" x14ac:dyDescent="0.25">
      <c r="A6058" s="386" t="s">
        <v>5521</v>
      </c>
      <c r="B6058" s="386" t="s">
        <v>5508</v>
      </c>
      <c r="C6058" s="386"/>
      <c r="D6058" s="395">
        <v>453084.96899999998</v>
      </c>
      <c r="E6058" s="395">
        <v>168791.016</v>
      </c>
      <c r="F6058" s="396">
        <v>2.6842999999999999</v>
      </c>
      <c r="G6058">
        <v>4.6051701859880918</v>
      </c>
      <c r="H6058" s="13">
        <v>0</v>
      </c>
      <c r="I6058">
        <v>1</v>
      </c>
    </row>
    <row r="6059" spans="1:9" x14ac:dyDescent="0.25">
      <c r="A6059" s="387" t="s">
        <v>5522</v>
      </c>
      <c r="B6059" s="387" t="s">
        <v>5508</v>
      </c>
      <c r="C6059" s="387"/>
      <c r="D6059" s="393">
        <v>439619.40600000002</v>
      </c>
      <c r="E6059" s="393">
        <v>168992.15599999999</v>
      </c>
      <c r="F6059" s="394">
        <v>2.6014200000000001</v>
      </c>
      <c r="G6059">
        <v>4.6051701859880918</v>
      </c>
      <c r="H6059" s="12">
        <v>0</v>
      </c>
      <c r="I6059">
        <v>1</v>
      </c>
    </row>
    <row r="6060" spans="1:9" x14ac:dyDescent="0.25">
      <c r="A6060" s="386" t="s">
        <v>5523</v>
      </c>
      <c r="B6060" s="386" t="s">
        <v>5508</v>
      </c>
      <c r="C6060" s="386"/>
      <c r="D6060" s="395">
        <v>440639</v>
      </c>
      <c r="E6060" s="395">
        <v>169963.59400000001</v>
      </c>
      <c r="F6060" s="396">
        <v>2.5925500000000001</v>
      </c>
      <c r="G6060">
        <v>4.6051701859880918</v>
      </c>
      <c r="H6060" s="13">
        <v>0</v>
      </c>
      <c r="I6060">
        <v>1</v>
      </c>
    </row>
    <row r="6061" spans="1:9" x14ac:dyDescent="0.25">
      <c r="A6061" s="387" t="s">
        <v>387</v>
      </c>
      <c r="B6061" s="387" t="s">
        <v>5508</v>
      </c>
      <c r="C6061" s="387"/>
      <c r="D6061" s="393"/>
      <c r="E6061" s="393">
        <v>142349.84400000001</v>
      </c>
      <c r="F6061" s="394">
        <v>0</v>
      </c>
      <c r="I6061">
        <v>10</v>
      </c>
    </row>
    <row r="6062" spans="1:9" x14ac:dyDescent="0.25">
      <c r="A6062" s="386" t="s">
        <v>4940</v>
      </c>
      <c r="B6062" s="386" t="s">
        <v>5508</v>
      </c>
      <c r="C6062" s="386"/>
      <c r="D6062" s="395"/>
      <c r="E6062" s="395">
        <v>148407.766</v>
      </c>
      <c r="F6062" s="396">
        <v>0</v>
      </c>
      <c r="I6062">
        <v>10</v>
      </c>
    </row>
    <row r="6063" spans="1:9" x14ac:dyDescent="0.25">
      <c r="A6063" s="387" t="s">
        <v>4941</v>
      </c>
      <c r="B6063" s="387" t="s">
        <v>5508</v>
      </c>
      <c r="C6063" s="387"/>
      <c r="D6063" s="393">
        <v>7.0000000000000001E-3</v>
      </c>
      <c r="E6063" s="393">
        <v>139107.234</v>
      </c>
      <c r="F6063" s="394">
        <v>0</v>
      </c>
      <c r="I6063">
        <v>10</v>
      </c>
    </row>
    <row r="6064" spans="1:9" x14ac:dyDescent="0.25">
      <c r="A6064" s="386" t="s">
        <v>388</v>
      </c>
      <c r="B6064" s="386" t="s">
        <v>5508</v>
      </c>
      <c r="C6064" s="386"/>
      <c r="D6064" s="395"/>
      <c r="E6064" s="395">
        <v>140549.391</v>
      </c>
      <c r="F6064" s="396">
        <v>0</v>
      </c>
      <c r="I6064">
        <v>10</v>
      </c>
    </row>
    <row r="6065" spans="1:9" x14ac:dyDescent="0.25">
      <c r="A6065" s="387" t="s">
        <v>4942</v>
      </c>
      <c r="B6065" s="387" t="s">
        <v>5508</v>
      </c>
      <c r="C6065" s="387"/>
      <c r="D6065" s="393"/>
      <c r="E6065" s="393">
        <v>153651.875</v>
      </c>
      <c r="F6065" s="394">
        <v>0</v>
      </c>
      <c r="I6065">
        <v>10</v>
      </c>
    </row>
    <row r="6066" spans="1:9" x14ac:dyDescent="0.25">
      <c r="A6066" s="386" t="s">
        <v>4943</v>
      </c>
      <c r="B6066" s="386" t="s">
        <v>5508</v>
      </c>
      <c r="C6066" s="386"/>
      <c r="D6066" s="395">
        <v>4.7E-2</v>
      </c>
      <c r="E6066" s="395">
        <v>138413.5</v>
      </c>
      <c r="F6066" s="396">
        <v>0</v>
      </c>
      <c r="I6066">
        <v>10</v>
      </c>
    </row>
    <row r="6067" spans="1:9" x14ac:dyDescent="0.25">
      <c r="A6067" s="387" t="s">
        <v>389</v>
      </c>
      <c r="B6067" s="387" t="s">
        <v>5508</v>
      </c>
      <c r="C6067" s="387"/>
      <c r="D6067" s="393"/>
      <c r="E6067" s="393">
        <v>132204.09400000001</v>
      </c>
      <c r="F6067" s="394">
        <v>0</v>
      </c>
      <c r="I6067">
        <v>10</v>
      </c>
    </row>
    <row r="6068" spans="1:9" x14ac:dyDescent="0.25">
      <c r="A6068" s="386" t="s">
        <v>4944</v>
      </c>
      <c r="B6068" s="386" t="s">
        <v>5508</v>
      </c>
      <c r="C6068" s="386"/>
      <c r="D6068" s="395"/>
      <c r="E6068" s="395">
        <v>144415.234</v>
      </c>
      <c r="F6068" s="396">
        <v>0</v>
      </c>
      <c r="I6068">
        <v>10</v>
      </c>
    </row>
    <row r="6069" spans="1:9" x14ac:dyDescent="0.25">
      <c r="A6069" s="387" t="s">
        <v>4945</v>
      </c>
      <c r="B6069" s="387" t="s">
        <v>5508</v>
      </c>
      <c r="C6069" s="387"/>
      <c r="D6069" s="393">
        <v>90.754999999999995</v>
      </c>
      <c r="E6069" s="393">
        <v>129356.648</v>
      </c>
      <c r="F6069" s="394">
        <v>6.9999999999999999E-4</v>
      </c>
      <c r="I6069">
        <v>10</v>
      </c>
    </row>
    <row r="6070" spans="1:9" x14ac:dyDescent="0.25">
      <c r="A6070" s="386" t="s">
        <v>5524</v>
      </c>
      <c r="B6070" s="386" t="s">
        <v>5508</v>
      </c>
      <c r="C6070" s="386"/>
      <c r="D6070" s="395">
        <v>2722705.25</v>
      </c>
      <c r="E6070" s="395">
        <v>148290.5</v>
      </c>
      <c r="F6070" s="396">
        <v>18.360620000000001</v>
      </c>
      <c r="G6070">
        <v>4.4543124237689717</v>
      </c>
      <c r="H6070" s="13">
        <v>120</v>
      </c>
      <c r="I6070">
        <v>10</v>
      </c>
    </row>
    <row r="6071" spans="1:9" x14ac:dyDescent="0.25">
      <c r="A6071" s="387" t="s">
        <v>5525</v>
      </c>
      <c r="B6071" s="387" t="s">
        <v>5508</v>
      </c>
      <c r="C6071" s="387"/>
      <c r="D6071" s="393">
        <v>2695000.5</v>
      </c>
      <c r="E6071" s="393">
        <v>137692.141</v>
      </c>
      <c r="F6071" s="394">
        <v>19.572649999999999</v>
      </c>
      <c r="G6071">
        <v>4.515890145764673</v>
      </c>
      <c r="H6071" s="12">
        <v>120</v>
      </c>
      <c r="I6071">
        <v>10</v>
      </c>
    </row>
    <row r="6072" spans="1:9" x14ac:dyDescent="0.25">
      <c r="A6072" s="386" t="s">
        <v>5526</v>
      </c>
      <c r="B6072" s="386" t="s">
        <v>5508</v>
      </c>
      <c r="C6072" s="386"/>
      <c r="D6072" s="395">
        <v>2714050.5</v>
      </c>
      <c r="E6072" s="395">
        <v>139376.641</v>
      </c>
      <c r="F6072" s="396">
        <v>19.47278</v>
      </c>
      <c r="G6072">
        <v>4.5315740215958042</v>
      </c>
      <c r="H6072" s="13">
        <v>120</v>
      </c>
      <c r="I6072">
        <v>10</v>
      </c>
    </row>
    <row r="6073" spans="1:9" x14ac:dyDescent="0.25">
      <c r="A6073" s="387" t="s">
        <v>5527</v>
      </c>
      <c r="B6073" s="387" t="s">
        <v>5508</v>
      </c>
      <c r="C6073" s="387"/>
      <c r="D6073" s="393">
        <v>2801345.75</v>
      </c>
      <c r="E6073" s="393">
        <v>135557.57800000001</v>
      </c>
      <c r="F6073" s="394">
        <v>20.66536</v>
      </c>
      <c r="G6073">
        <v>4.5725636110977268</v>
      </c>
      <c r="H6073" s="12">
        <v>60</v>
      </c>
      <c r="I6073">
        <v>10</v>
      </c>
    </row>
    <row r="6074" spans="1:9" x14ac:dyDescent="0.25">
      <c r="A6074" s="386" t="s">
        <v>5528</v>
      </c>
      <c r="B6074" s="386" t="s">
        <v>5508</v>
      </c>
      <c r="C6074" s="386"/>
      <c r="D6074" s="395">
        <v>2852547.5</v>
      </c>
      <c r="E6074" s="395">
        <v>139616.57800000001</v>
      </c>
      <c r="F6074" s="396">
        <v>20.4313</v>
      </c>
      <c r="G6074">
        <v>4.5588251679033842</v>
      </c>
      <c r="H6074" s="13">
        <v>60</v>
      </c>
      <c r="I6074">
        <v>10</v>
      </c>
    </row>
    <row r="6075" spans="1:9" x14ac:dyDescent="0.25">
      <c r="A6075" s="387" t="s">
        <v>5529</v>
      </c>
      <c r="B6075" s="387" t="s">
        <v>5508</v>
      </c>
      <c r="C6075" s="387"/>
      <c r="D6075" s="393">
        <v>2797889.25</v>
      </c>
      <c r="E6075" s="393">
        <v>139211.46900000001</v>
      </c>
      <c r="F6075" s="394">
        <v>20.098120000000002</v>
      </c>
      <c r="G6075">
        <v>4.5631828312635241</v>
      </c>
      <c r="H6075" s="12">
        <v>60</v>
      </c>
      <c r="I6075">
        <v>10</v>
      </c>
    </row>
    <row r="6076" spans="1:9" x14ac:dyDescent="0.25">
      <c r="A6076" s="386" t="s">
        <v>5530</v>
      </c>
      <c r="B6076" s="386" t="s">
        <v>5508</v>
      </c>
      <c r="C6076" s="386"/>
      <c r="D6076" s="395">
        <v>2876424.75</v>
      </c>
      <c r="E6076" s="395">
        <v>136539.359</v>
      </c>
      <c r="F6076" s="396">
        <v>21.06663</v>
      </c>
      <c r="G6076">
        <v>4.5917950861924313</v>
      </c>
      <c r="H6076" s="13">
        <v>30</v>
      </c>
      <c r="I6076">
        <v>10</v>
      </c>
    </row>
    <row r="6077" spans="1:9" x14ac:dyDescent="0.25">
      <c r="A6077" s="387" t="s">
        <v>5531</v>
      </c>
      <c r="B6077" s="387" t="s">
        <v>5508</v>
      </c>
      <c r="C6077" s="387"/>
      <c r="D6077" s="393">
        <v>2844687.5</v>
      </c>
      <c r="E6077" s="393">
        <v>134969.766</v>
      </c>
      <c r="F6077" s="394">
        <v>21.07648</v>
      </c>
      <c r="G6077">
        <v>4.5899149725238564</v>
      </c>
      <c r="H6077" s="12">
        <v>30</v>
      </c>
      <c r="I6077">
        <v>10</v>
      </c>
    </row>
    <row r="6078" spans="1:9" x14ac:dyDescent="0.25">
      <c r="A6078" s="386" t="s">
        <v>5532</v>
      </c>
      <c r="B6078" s="386" t="s">
        <v>5508</v>
      </c>
      <c r="C6078" s="386"/>
      <c r="D6078" s="395">
        <v>2856583.5</v>
      </c>
      <c r="E6078" s="395">
        <v>143424.359</v>
      </c>
      <c r="F6078" s="396">
        <v>19.917000000000002</v>
      </c>
      <c r="G6078">
        <v>4.5541301561243301</v>
      </c>
      <c r="H6078" s="13">
        <v>30</v>
      </c>
      <c r="I6078">
        <v>10</v>
      </c>
    </row>
    <row r="6079" spans="1:9" x14ac:dyDescent="0.25">
      <c r="A6079" s="387" t="s">
        <v>5533</v>
      </c>
      <c r="B6079" s="387" t="s">
        <v>5508</v>
      </c>
      <c r="C6079" s="387"/>
      <c r="D6079" s="393">
        <v>2855538</v>
      </c>
      <c r="E6079" s="393">
        <v>135700.859</v>
      </c>
      <c r="F6079" s="394">
        <v>21.04289</v>
      </c>
      <c r="G6079">
        <v>4.5906675459016508</v>
      </c>
      <c r="H6079" s="12">
        <v>15</v>
      </c>
      <c r="I6079">
        <v>10</v>
      </c>
    </row>
    <row r="6080" spans="1:9" x14ac:dyDescent="0.25">
      <c r="A6080" s="386" t="s">
        <v>5534</v>
      </c>
      <c r="B6080" s="386" t="s">
        <v>5508</v>
      </c>
      <c r="C6080" s="386"/>
      <c r="D6080" s="395">
        <v>2845265.25</v>
      </c>
      <c r="E6080" s="395">
        <v>136334.391</v>
      </c>
      <c r="F6080" s="396">
        <v>20.86975</v>
      </c>
      <c r="G6080">
        <v>4.5800579512614759</v>
      </c>
      <c r="H6080" s="13">
        <v>15</v>
      </c>
      <c r="I6080">
        <v>10</v>
      </c>
    </row>
    <row r="6081" spans="1:9" x14ac:dyDescent="0.25">
      <c r="A6081" s="387" t="s">
        <v>5535</v>
      </c>
      <c r="B6081" s="387" t="s">
        <v>5508</v>
      </c>
      <c r="C6081" s="387"/>
      <c r="D6081" s="393">
        <v>2876001.5</v>
      </c>
      <c r="E6081" s="393">
        <v>136181.17199999999</v>
      </c>
      <c r="F6081" s="394">
        <v>21.118939999999998</v>
      </c>
      <c r="G6081">
        <v>4.6127270081548932</v>
      </c>
      <c r="H6081" s="12">
        <v>15</v>
      </c>
      <c r="I6081">
        <v>10</v>
      </c>
    </row>
    <row r="6082" spans="1:9" x14ac:dyDescent="0.25">
      <c r="A6082" s="386" t="s">
        <v>5536</v>
      </c>
      <c r="B6082" s="386" t="s">
        <v>5508</v>
      </c>
      <c r="C6082" s="386"/>
      <c r="D6082" s="395">
        <v>2896687.75</v>
      </c>
      <c r="E6082" s="395">
        <v>135674.391</v>
      </c>
      <c r="F6082" s="396">
        <v>21.350290000000001</v>
      </c>
      <c r="G6082">
        <v>4.6051701859880918</v>
      </c>
      <c r="H6082" s="13">
        <v>0</v>
      </c>
      <c r="I6082">
        <v>10</v>
      </c>
    </row>
    <row r="6083" spans="1:9" x14ac:dyDescent="0.25">
      <c r="A6083" s="387" t="s">
        <v>5537</v>
      </c>
      <c r="B6083" s="387" t="s">
        <v>5508</v>
      </c>
      <c r="C6083" s="387"/>
      <c r="D6083" s="393">
        <v>2845595.25</v>
      </c>
      <c r="E6083" s="393">
        <v>132968.79699999999</v>
      </c>
      <c r="F6083" s="394">
        <v>21.400469999999999</v>
      </c>
      <c r="G6083">
        <v>4.6051701859880918</v>
      </c>
      <c r="H6083" s="12">
        <v>0</v>
      </c>
      <c r="I6083">
        <v>10</v>
      </c>
    </row>
    <row r="6084" spans="1:9" x14ac:dyDescent="0.25">
      <c r="A6084" s="386" t="s">
        <v>5538</v>
      </c>
      <c r="B6084" s="386" t="s">
        <v>5508</v>
      </c>
      <c r="C6084" s="386"/>
      <c r="D6084" s="395">
        <v>2841943</v>
      </c>
      <c r="E6084" s="395">
        <v>135589.21900000001</v>
      </c>
      <c r="F6084" s="396">
        <v>20.959949999999999</v>
      </c>
      <c r="G6084">
        <v>4.6051701859880918</v>
      </c>
      <c r="H6084" s="13">
        <v>0</v>
      </c>
      <c r="I6084">
        <v>10</v>
      </c>
    </row>
    <row r="6085" spans="1:9" x14ac:dyDescent="0.25">
      <c r="A6085" s="386" t="s">
        <v>4914</v>
      </c>
      <c r="B6085" s="386" t="s">
        <v>5539</v>
      </c>
      <c r="C6085" s="386"/>
      <c r="E6085">
        <v>136948.45300000001</v>
      </c>
      <c r="F6085">
        <v>0</v>
      </c>
      <c r="I6085">
        <v>1</v>
      </c>
    </row>
    <row r="6086" spans="1:9" x14ac:dyDescent="0.25">
      <c r="A6086" s="387" t="s">
        <v>4916</v>
      </c>
      <c r="B6086" s="387" t="s">
        <v>5539</v>
      </c>
      <c r="C6086" s="387"/>
      <c r="E6086">
        <v>156057.484</v>
      </c>
      <c r="F6086">
        <v>0</v>
      </c>
      <c r="I6086">
        <v>1</v>
      </c>
    </row>
    <row r="6087" spans="1:9" x14ac:dyDescent="0.25">
      <c r="A6087" s="386" t="s">
        <v>4917</v>
      </c>
      <c r="B6087" s="386" t="s">
        <v>5539</v>
      </c>
      <c r="C6087" s="386"/>
      <c r="D6087">
        <v>11.055</v>
      </c>
      <c r="E6087">
        <v>167142.15599999999</v>
      </c>
      <c r="F6087">
        <v>6.9999999999999994E-5</v>
      </c>
      <c r="I6087">
        <v>1</v>
      </c>
    </row>
    <row r="6088" spans="1:9" x14ac:dyDescent="0.25">
      <c r="A6088" s="387" t="s">
        <v>4918</v>
      </c>
      <c r="B6088" s="387" t="s">
        <v>5539</v>
      </c>
      <c r="C6088" s="387"/>
      <c r="E6088">
        <v>130513.531</v>
      </c>
      <c r="F6088">
        <v>0</v>
      </c>
      <c r="I6088">
        <v>1</v>
      </c>
    </row>
    <row r="6089" spans="1:9" x14ac:dyDescent="0.25">
      <c r="A6089" s="386" t="s">
        <v>4919</v>
      </c>
      <c r="B6089" s="386" t="s">
        <v>5539</v>
      </c>
      <c r="C6089" s="386"/>
      <c r="E6089">
        <v>156244.625</v>
      </c>
      <c r="F6089">
        <v>0</v>
      </c>
      <c r="I6089">
        <v>1</v>
      </c>
    </row>
    <row r="6090" spans="1:9" x14ac:dyDescent="0.25">
      <c r="A6090" s="387" t="s">
        <v>4920</v>
      </c>
      <c r="B6090" s="387" t="s">
        <v>5539</v>
      </c>
      <c r="C6090" s="387"/>
      <c r="D6090">
        <v>1.0760000000000001</v>
      </c>
      <c r="E6090">
        <v>159877.67199999999</v>
      </c>
      <c r="F6090">
        <v>1.0000000000000001E-5</v>
      </c>
      <c r="I6090">
        <v>1</v>
      </c>
    </row>
    <row r="6091" spans="1:9" x14ac:dyDescent="0.25">
      <c r="A6091" s="386" t="s">
        <v>4921</v>
      </c>
      <c r="B6091" s="386" t="s">
        <v>5539</v>
      </c>
      <c r="C6091" s="386"/>
      <c r="E6091">
        <v>132030.09400000001</v>
      </c>
      <c r="F6091">
        <v>0</v>
      </c>
      <c r="I6091">
        <v>1</v>
      </c>
    </row>
    <row r="6092" spans="1:9" x14ac:dyDescent="0.25">
      <c r="A6092" s="387" t="s">
        <v>4922</v>
      </c>
      <c r="B6092" s="387" t="s">
        <v>5539</v>
      </c>
      <c r="C6092" s="387"/>
      <c r="E6092">
        <v>159685.891</v>
      </c>
      <c r="F6092">
        <v>0</v>
      </c>
      <c r="I6092">
        <v>1</v>
      </c>
    </row>
    <row r="6093" spans="1:9" x14ac:dyDescent="0.25">
      <c r="A6093" s="386" t="s">
        <v>4923</v>
      </c>
      <c r="B6093" s="386" t="s">
        <v>5539</v>
      </c>
      <c r="C6093" s="386"/>
      <c r="D6093">
        <v>8.8829999999999991</v>
      </c>
      <c r="E6093">
        <v>159135.95300000001</v>
      </c>
      <c r="F6093">
        <v>6.0000000000000002E-5</v>
      </c>
      <c r="I6093">
        <v>1</v>
      </c>
    </row>
    <row r="6094" spans="1:9" x14ac:dyDescent="0.25">
      <c r="A6094" s="387" t="s">
        <v>5540</v>
      </c>
      <c r="B6094" s="387" t="s">
        <v>5539</v>
      </c>
      <c r="C6094" s="387"/>
      <c r="D6094">
        <v>507.03300000000002</v>
      </c>
      <c r="E6094">
        <v>160643.359</v>
      </c>
      <c r="F6094">
        <v>3.16E-3</v>
      </c>
      <c r="G6094">
        <v>1.5809775210399575</v>
      </c>
      <c r="H6094" s="13">
        <v>120</v>
      </c>
      <c r="I6094">
        <v>1</v>
      </c>
    </row>
    <row r="6095" spans="1:9" x14ac:dyDescent="0.25">
      <c r="A6095" s="386" t="s">
        <v>5541</v>
      </c>
      <c r="B6095" s="386" t="s">
        <v>5539</v>
      </c>
      <c r="C6095" s="386"/>
      <c r="D6095">
        <v>259.65699999999998</v>
      </c>
      <c r="E6095">
        <v>164293.484</v>
      </c>
      <c r="F6095">
        <v>1.58E-3</v>
      </c>
      <c r="G6095">
        <v>0.90206358418152288</v>
      </c>
      <c r="H6095" s="12">
        <v>120</v>
      </c>
      <c r="I6095">
        <v>1</v>
      </c>
    </row>
    <row r="6096" spans="1:9" x14ac:dyDescent="0.25">
      <c r="A6096" s="387" t="s">
        <v>5542</v>
      </c>
      <c r="B6096" s="387" t="s">
        <v>5539</v>
      </c>
      <c r="C6096" s="387"/>
      <c r="D6096">
        <v>579.00300000000004</v>
      </c>
      <c r="E6096">
        <v>166003.875</v>
      </c>
      <c r="F6096">
        <v>3.49E-3</v>
      </c>
      <c r="G6096">
        <v>1.6877538845061215</v>
      </c>
      <c r="H6096" s="13">
        <v>120</v>
      </c>
      <c r="I6096">
        <v>1</v>
      </c>
    </row>
    <row r="6097" spans="1:9" x14ac:dyDescent="0.25">
      <c r="A6097" s="386" t="s">
        <v>5543</v>
      </c>
      <c r="B6097" s="386" t="s">
        <v>5539</v>
      </c>
      <c r="C6097" s="386"/>
      <c r="D6097">
        <v>1961.425</v>
      </c>
      <c r="E6097">
        <v>178512.09400000001</v>
      </c>
      <c r="F6097">
        <v>1.099E-2</v>
      </c>
      <c r="G6097">
        <v>2.8309096313108015</v>
      </c>
      <c r="H6097" s="12">
        <v>60</v>
      </c>
      <c r="I6097">
        <v>1</v>
      </c>
    </row>
    <row r="6098" spans="1:9" x14ac:dyDescent="0.25">
      <c r="A6098" s="387" t="s">
        <v>5544</v>
      </c>
      <c r="B6098" s="387" t="s">
        <v>5539</v>
      </c>
      <c r="C6098" s="387"/>
      <c r="D6098">
        <v>1688.9059999999999</v>
      </c>
      <c r="E6098">
        <v>184707.06299999999</v>
      </c>
      <c r="F6098">
        <v>9.1400000000000006E-3</v>
      </c>
      <c r="G6098">
        <v>2.6654898256023594</v>
      </c>
      <c r="H6098" s="13">
        <v>60</v>
      </c>
      <c r="I6098">
        <v>1</v>
      </c>
    </row>
    <row r="6099" spans="1:9" x14ac:dyDescent="0.25">
      <c r="A6099" s="386" t="s">
        <v>5545</v>
      </c>
      <c r="B6099" s="386" t="s">
        <v>5539</v>
      </c>
      <c r="C6099" s="386"/>
      <c r="D6099">
        <v>2058.991</v>
      </c>
      <c r="E6099">
        <v>176826.984</v>
      </c>
      <c r="F6099">
        <v>1.1639999999999999E-2</v>
      </c>
      <c r="G6099">
        <v>2.8954294509788365</v>
      </c>
      <c r="H6099" s="12">
        <v>60</v>
      </c>
      <c r="I6099">
        <v>1</v>
      </c>
    </row>
    <row r="6100" spans="1:9" x14ac:dyDescent="0.25">
      <c r="A6100" s="387" t="s">
        <v>5546</v>
      </c>
      <c r="B6100" s="387" t="s">
        <v>5539</v>
      </c>
      <c r="C6100" s="387"/>
      <c r="D6100">
        <v>5689.0060000000003</v>
      </c>
      <c r="E6100">
        <v>171065.06299999999</v>
      </c>
      <c r="F6100">
        <v>3.3259999999999998E-2</v>
      </c>
      <c r="G6100">
        <v>3.939227962491088</v>
      </c>
      <c r="H6100" s="13">
        <v>30</v>
      </c>
      <c r="I6100">
        <v>1</v>
      </c>
    </row>
    <row r="6101" spans="1:9" x14ac:dyDescent="0.25">
      <c r="A6101" s="386" t="s">
        <v>5547</v>
      </c>
      <c r="B6101" s="386" t="s">
        <v>5539</v>
      </c>
      <c r="C6101" s="386"/>
      <c r="D6101">
        <v>5460.95</v>
      </c>
      <c r="E6101">
        <v>132529.891</v>
      </c>
      <c r="F6101">
        <v>4.1209999999999997E-2</v>
      </c>
      <c r="G6101">
        <v>4.172836214469668</v>
      </c>
      <c r="H6101" s="12">
        <v>30</v>
      </c>
      <c r="I6101">
        <v>1</v>
      </c>
    </row>
    <row r="6102" spans="1:9" x14ac:dyDescent="0.25">
      <c r="A6102" s="387" t="s">
        <v>5548</v>
      </c>
      <c r="B6102" s="387" t="s">
        <v>5539</v>
      </c>
      <c r="C6102" s="387"/>
      <c r="D6102">
        <v>7138.0879999999997</v>
      </c>
      <c r="E6102">
        <v>171782.5</v>
      </c>
      <c r="F6102">
        <v>4.1549999999999997E-2</v>
      </c>
      <c r="G6102">
        <v>4.1688423599739419</v>
      </c>
      <c r="H6102" s="13">
        <v>30</v>
      </c>
      <c r="I6102">
        <v>1</v>
      </c>
    </row>
    <row r="6103" spans="1:9" x14ac:dyDescent="0.25">
      <c r="A6103" s="386" t="s">
        <v>5549</v>
      </c>
      <c r="B6103" s="386" t="s">
        <v>5539</v>
      </c>
      <c r="C6103" s="386"/>
      <c r="D6103">
        <v>8695.1880000000001</v>
      </c>
      <c r="E6103">
        <v>159174.95300000001</v>
      </c>
      <c r="F6103">
        <v>5.4629999999999998E-2</v>
      </c>
      <c r="G6103">
        <v>4.4356386917551438</v>
      </c>
      <c r="H6103" s="12">
        <v>15</v>
      </c>
      <c r="I6103">
        <v>1</v>
      </c>
    </row>
    <row r="6104" spans="1:9" x14ac:dyDescent="0.25">
      <c r="A6104" s="387" t="s">
        <v>5550</v>
      </c>
      <c r="B6104" s="387" t="s">
        <v>5539</v>
      </c>
      <c r="C6104" s="387"/>
      <c r="D6104">
        <v>7884.1090000000004</v>
      </c>
      <c r="E6104">
        <v>156590.859</v>
      </c>
      <c r="F6104">
        <v>5.0349999999999999E-2</v>
      </c>
      <c r="G6104">
        <v>4.3732224337461982</v>
      </c>
      <c r="H6104" s="13">
        <v>15</v>
      </c>
      <c r="I6104">
        <v>1</v>
      </c>
    </row>
    <row r="6105" spans="1:9" x14ac:dyDescent="0.25">
      <c r="A6105" s="386" t="s">
        <v>5551</v>
      </c>
      <c r="B6105" s="386" t="s">
        <v>5539</v>
      </c>
      <c r="C6105" s="386"/>
      <c r="D6105">
        <v>7998.2430000000004</v>
      </c>
      <c r="E6105">
        <v>157029.34400000001</v>
      </c>
      <c r="F6105">
        <v>5.0930000000000003E-2</v>
      </c>
      <c r="G6105">
        <v>4.3724659545047828</v>
      </c>
      <c r="H6105" s="12">
        <v>15</v>
      </c>
      <c r="I6105">
        <v>1</v>
      </c>
    </row>
    <row r="6106" spans="1:9" x14ac:dyDescent="0.25">
      <c r="A6106" s="387" t="s">
        <v>5552</v>
      </c>
      <c r="B6106" s="387" t="s">
        <v>5539</v>
      </c>
      <c r="C6106" s="387"/>
      <c r="D6106">
        <v>10774.181</v>
      </c>
      <c r="E6106">
        <v>166479.53099999999</v>
      </c>
      <c r="F6106">
        <v>6.472E-2</v>
      </c>
      <c r="G6106">
        <v>4.6051701859880918</v>
      </c>
      <c r="H6106" s="13">
        <v>0</v>
      </c>
      <c r="I6106">
        <v>1</v>
      </c>
    </row>
    <row r="6107" spans="1:9" x14ac:dyDescent="0.25">
      <c r="A6107" s="386" t="s">
        <v>5553</v>
      </c>
      <c r="B6107" s="386" t="s">
        <v>5539</v>
      </c>
      <c r="C6107" s="386"/>
      <c r="D6107">
        <v>10421.212</v>
      </c>
      <c r="E6107">
        <v>164146.875</v>
      </c>
      <c r="F6107">
        <v>6.3490000000000005E-2</v>
      </c>
      <c r="G6107">
        <v>4.6051701859880918</v>
      </c>
      <c r="H6107" s="12">
        <v>0</v>
      </c>
      <c r="I6107">
        <v>1</v>
      </c>
    </row>
    <row r="6108" spans="1:9" x14ac:dyDescent="0.25">
      <c r="A6108" s="387" t="s">
        <v>5554</v>
      </c>
      <c r="B6108" s="387" t="s">
        <v>5539</v>
      </c>
      <c r="C6108" s="387"/>
      <c r="D6108">
        <v>10070.617</v>
      </c>
      <c r="E6108">
        <v>156696</v>
      </c>
      <c r="F6108">
        <v>6.4269999999999994E-2</v>
      </c>
      <c r="G6108">
        <v>4.6051701859880918</v>
      </c>
      <c r="H6108" s="13">
        <v>0</v>
      </c>
      <c r="I6108">
        <v>1</v>
      </c>
    </row>
    <row r="6109" spans="1:9" x14ac:dyDescent="0.25">
      <c r="A6109" s="386" t="s">
        <v>4940</v>
      </c>
      <c r="B6109" s="386" t="s">
        <v>5539</v>
      </c>
      <c r="C6109" s="386"/>
      <c r="E6109">
        <v>148407.766</v>
      </c>
      <c r="F6109">
        <v>0</v>
      </c>
      <c r="I6109">
        <v>10</v>
      </c>
    </row>
    <row r="6110" spans="1:9" x14ac:dyDescent="0.25">
      <c r="A6110" s="387" t="s">
        <v>4941</v>
      </c>
      <c r="B6110" s="387" t="s">
        <v>5539</v>
      </c>
      <c r="C6110" s="387"/>
      <c r="E6110">
        <v>139107.234</v>
      </c>
      <c r="F6110">
        <v>0</v>
      </c>
      <c r="I6110">
        <v>10</v>
      </c>
    </row>
    <row r="6111" spans="1:9" x14ac:dyDescent="0.25">
      <c r="A6111" s="386" t="s">
        <v>387</v>
      </c>
      <c r="B6111" s="386" t="s">
        <v>5539</v>
      </c>
      <c r="C6111" s="386"/>
      <c r="D6111">
        <v>4.6710000000000003</v>
      </c>
      <c r="E6111">
        <v>142349.84400000001</v>
      </c>
      <c r="F6111">
        <v>3.0000000000000001E-5</v>
      </c>
      <c r="I6111">
        <v>10</v>
      </c>
    </row>
    <row r="6112" spans="1:9" x14ac:dyDescent="0.25">
      <c r="A6112" s="387" t="s">
        <v>4942</v>
      </c>
      <c r="B6112" s="387" t="s">
        <v>5539</v>
      </c>
      <c r="C6112" s="387"/>
      <c r="E6112">
        <v>153651.875</v>
      </c>
      <c r="F6112">
        <v>0</v>
      </c>
      <c r="I6112">
        <v>10</v>
      </c>
    </row>
    <row r="6113" spans="1:9" x14ac:dyDescent="0.25">
      <c r="A6113" s="386" t="s">
        <v>4943</v>
      </c>
      <c r="B6113" s="386" t="s">
        <v>5539</v>
      </c>
      <c r="C6113" s="386"/>
      <c r="E6113">
        <v>138413.5</v>
      </c>
      <c r="F6113">
        <v>0</v>
      </c>
      <c r="I6113">
        <v>10</v>
      </c>
    </row>
    <row r="6114" spans="1:9" x14ac:dyDescent="0.25">
      <c r="A6114" s="387" t="s">
        <v>388</v>
      </c>
      <c r="B6114" s="387" t="s">
        <v>5539</v>
      </c>
      <c r="C6114" s="387"/>
      <c r="D6114">
        <v>6.8570000000000002</v>
      </c>
      <c r="E6114">
        <v>140549.391</v>
      </c>
      <c r="F6114">
        <v>5.0000000000000002E-5</v>
      </c>
      <c r="I6114">
        <v>10</v>
      </c>
    </row>
    <row r="6115" spans="1:9" x14ac:dyDescent="0.25">
      <c r="A6115" s="386" t="s">
        <v>4944</v>
      </c>
      <c r="B6115" s="386" t="s">
        <v>5539</v>
      </c>
      <c r="C6115" s="386"/>
      <c r="E6115">
        <v>144415.234</v>
      </c>
      <c r="F6115">
        <v>0</v>
      </c>
      <c r="I6115">
        <v>10</v>
      </c>
    </row>
    <row r="6116" spans="1:9" x14ac:dyDescent="0.25">
      <c r="A6116" s="387" t="s">
        <v>4945</v>
      </c>
      <c r="B6116" s="387" t="s">
        <v>5539</v>
      </c>
      <c r="C6116" s="387"/>
      <c r="E6116">
        <v>129356.648</v>
      </c>
      <c r="F6116">
        <v>0</v>
      </c>
      <c r="I6116">
        <v>10</v>
      </c>
    </row>
    <row r="6117" spans="1:9" x14ac:dyDescent="0.25">
      <c r="A6117" s="386" t="s">
        <v>389</v>
      </c>
      <c r="B6117" s="386" t="s">
        <v>5539</v>
      </c>
      <c r="C6117" s="386"/>
      <c r="D6117">
        <v>6.1740000000000004</v>
      </c>
      <c r="E6117">
        <v>132204.09400000001</v>
      </c>
      <c r="F6117">
        <v>5.0000000000000002E-5</v>
      </c>
      <c r="I6117">
        <v>10</v>
      </c>
    </row>
    <row r="6118" spans="1:9" x14ac:dyDescent="0.25">
      <c r="A6118" s="387" t="s">
        <v>5555</v>
      </c>
      <c r="B6118" s="387" t="s">
        <v>5539</v>
      </c>
      <c r="C6118" s="387"/>
      <c r="D6118">
        <v>35.549999999999997</v>
      </c>
      <c r="E6118">
        <v>771.77200000000005</v>
      </c>
      <c r="F6118">
        <v>4.6059999999999997E-2</v>
      </c>
      <c r="G6118" t="s">
        <v>2600</v>
      </c>
      <c r="H6118" s="13">
        <v>120</v>
      </c>
      <c r="I6118">
        <v>10</v>
      </c>
    </row>
    <row r="6119" spans="1:9" x14ac:dyDescent="0.25">
      <c r="A6119" s="386" t="s">
        <v>5556</v>
      </c>
      <c r="B6119" s="386" t="s">
        <v>5539</v>
      </c>
      <c r="C6119" s="386"/>
      <c r="D6119">
        <v>33067.440999999999</v>
      </c>
      <c r="E6119">
        <v>158136.109</v>
      </c>
      <c r="F6119">
        <v>0.20910999999999999</v>
      </c>
      <c r="G6119">
        <v>3.4278772906500441</v>
      </c>
      <c r="H6119" s="12">
        <v>120</v>
      </c>
      <c r="I6119">
        <v>10</v>
      </c>
    </row>
    <row r="6120" spans="1:9" x14ac:dyDescent="0.25">
      <c r="A6120" s="387" t="s">
        <v>5557</v>
      </c>
      <c r="B6120" s="387" t="s">
        <v>5539</v>
      </c>
      <c r="C6120" s="387"/>
      <c r="D6120">
        <v>32782.741999999998</v>
      </c>
      <c r="E6120">
        <v>153761.17199999999</v>
      </c>
      <c r="F6120">
        <v>0.21321000000000001</v>
      </c>
      <c r="G6120">
        <v>3.3706907019360544</v>
      </c>
      <c r="H6120" s="13">
        <v>120</v>
      </c>
      <c r="I6120">
        <v>10</v>
      </c>
    </row>
    <row r="6121" spans="1:9" x14ac:dyDescent="0.25">
      <c r="A6121" s="386" t="s">
        <v>5558</v>
      </c>
      <c r="B6121" s="386" t="s">
        <v>5539</v>
      </c>
      <c r="C6121" s="386"/>
      <c r="D6121">
        <v>70089.187999999995</v>
      </c>
      <c r="E6121">
        <v>144418.25</v>
      </c>
      <c r="F6121">
        <v>0.48531999999999997</v>
      </c>
      <c r="G6121">
        <v>4.1769734054081384</v>
      </c>
      <c r="H6121" s="12">
        <v>60</v>
      </c>
      <c r="I6121">
        <v>10</v>
      </c>
    </row>
    <row r="6122" spans="1:9" x14ac:dyDescent="0.25">
      <c r="A6122" s="387" t="s">
        <v>5559</v>
      </c>
      <c r="B6122" s="387" t="s">
        <v>5539</v>
      </c>
      <c r="C6122" s="387"/>
      <c r="D6122">
        <v>74650.914000000004</v>
      </c>
      <c r="E6122">
        <v>151626.28099999999</v>
      </c>
      <c r="F6122">
        <v>0.49232999999999999</v>
      </c>
      <c r="G6122">
        <v>4.2842058235367553</v>
      </c>
      <c r="H6122" s="13">
        <v>60</v>
      </c>
      <c r="I6122">
        <v>10</v>
      </c>
    </row>
    <row r="6123" spans="1:9" x14ac:dyDescent="0.25">
      <c r="A6123" s="386" t="s">
        <v>5560</v>
      </c>
      <c r="B6123" s="386" t="s">
        <v>5539</v>
      </c>
      <c r="C6123" s="386"/>
      <c r="D6123">
        <v>77872.468999999997</v>
      </c>
      <c r="E6123">
        <v>151299.92199999999</v>
      </c>
      <c r="F6123">
        <v>0.51468999999999998</v>
      </c>
      <c r="G6123">
        <v>4.252017569148598</v>
      </c>
      <c r="H6123" s="12">
        <v>60</v>
      </c>
      <c r="I6123">
        <v>10</v>
      </c>
    </row>
    <row r="6124" spans="1:9" x14ac:dyDescent="0.25">
      <c r="A6124" s="387" t="s">
        <v>5561</v>
      </c>
      <c r="B6124" s="387" t="s">
        <v>5539</v>
      </c>
      <c r="C6124" s="387"/>
      <c r="D6124">
        <v>90479.125</v>
      </c>
      <c r="E6124">
        <v>148524.32800000001</v>
      </c>
      <c r="F6124">
        <v>0.60919000000000001</v>
      </c>
      <c r="G6124">
        <v>4.4043011961224323</v>
      </c>
      <c r="H6124" s="13">
        <v>30</v>
      </c>
      <c r="I6124">
        <v>10</v>
      </c>
    </row>
    <row r="6125" spans="1:9" x14ac:dyDescent="0.25">
      <c r="A6125" s="386" t="s">
        <v>5562</v>
      </c>
      <c r="B6125" s="386" t="s">
        <v>5539</v>
      </c>
      <c r="C6125" s="386"/>
      <c r="D6125">
        <v>94944.312999999995</v>
      </c>
      <c r="E6125">
        <v>144972.609</v>
      </c>
      <c r="F6125">
        <v>0.65490999999999999</v>
      </c>
      <c r="G6125">
        <v>4.5695617053093764</v>
      </c>
      <c r="H6125" s="12">
        <v>30</v>
      </c>
      <c r="I6125">
        <v>10</v>
      </c>
    </row>
    <row r="6126" spans="1:9" x14ac:dyDescent="0.25">
      <c r="A6126" s="387" t="s">
        <v>5563</v>
      </c>
      <c r="B6126" s="387" t="s">
        <v>5539</v>
      </c>
      <c r="C6126" s="387"/>
      <c r="D6126">
        <v>94961.991999999998</v>
      </c>
      <c r="E6126">
        <v>146744.18799999999</v>
      </c>
      <c r="F6126">
        <v>0.64712999999999998</v>
      </c>
      <c r="G6126">
        <v>4.4810057368725484</v>
      </c>
      <c r="H6126" s="13">
        <v>30</v>
      </c>
      <c r="I6126">
        <v>10</v>
      </c>
    </row>
    <row r="6127" spans="1:9" x14ac:dyDescent="0.25">
      <c r="A6127" s="386" t="s">
        <v>5564</v>
      </c>
      <c r="B6127" s="386" t="s">
        <v>5539</v>
      </c>
      <c r="C6127" s="386"/>
      <c r="D6127">
        <v>104916.69500000001</v>
      </c>
      <c r="E6127">
        <v>137381.5</v>
      </c>
      <c r="F6127">
        <v>0.76368999999999998</v>
      </c>
      <c r="G6127">
        <v>4.6303377348571937</v>
      </c>
      <c r="H6127" s="12">
        <v>15</v>
      </c>
      <c r="I6127">
        <v>10</v>
      </c>
    </row>
    <row r="6128" spans="1:9" x14ac:dyDescent="0.25">
      <c r="A6128" s="387" t="s">
        <v>5565</v>
      </c>
      <c r="B6128" s="387" t="s">
        <v>5539</v>
      </c>
      <c r="C6128" s="387"/>
      <c r="D6128">
        <v>105125.281</v>
      </c>
      <c r="E6128">
        <v>140750.95300000001</v>
      </c>
      <c r="F6128">
        <v>0.74689000000000005</v>
      </c>
      <c r="G6128">
        <v>4.7009845185155346</v>
      </c>
      <c r="H6128" s="13">
        <v>15</v>
      </c>
      <c r="I6128">
        <v>10</v>
      </c>
    </row>
    <row r="6129" spans="1:9" x14ac:dyDescent="0.25">
      <c r="A6129" s="386" t="s">
        <v>5566</v>
      </c>
      <c r="B6129" s="386" t="s">
        <v>5539</v>
      </c>
      <c r="C6129" s="386"/>
      <c r="D6129">
        <v>106375.414</v>
      </c>
      <c r="E6129">
        <v>140045.06299999999</v>
      </c>
      <c r="F6129">
        <v>0.75958000000000003</v>
      </c>
      <c r="G6129">
        <v>4.6412274886304745</v>
      </c>
      <c r="H6129" s="12">
        <v>15</v>
      </c>
      <c r="I6129">
        <v>10</v>
      </c>
    </row>
    <row r="6130" spans="1:9" x14ac:dyDescent="0.25">
      <c r="A6130" s="387" t="s">
        <v>5567</v>
      </c>
      <c r="B6130" s="387" t="s">
        <v>5539</v>
      </c>
      <c r="C6130" s="387"/>
      <c r="D6130">
        <v>104792.531</v>
      </c>
      <c r="E6130">
        <v>140716.46900000001</v>
      </c>
      <c r="F6130">
        <v>0.74470999999999998</v>
      </c>
      <c r="G6130">
        <v>4.6051701859880918</v>
      </c>
      <c r="H6130" s="13">
        <v>0</v>
      </c>
      <c r="I6130">
        <v>10</v>
      </c>
    </row>
    <row r="6131" spans="1:9" x14ac:dyDescent="0.25">
      <c r="A6131" s="386" t="s">
        <v>5568</v>
      </c>
      <c r="B6131" s="386" t="s">
        <v>5539</v>
      </c>
      <c r="C6131" s="386"/>
      <c r="D6131">
        <v>99609.437999999995</v>
      </c>
      <c r="E6131">
        <v>146775.67199999999</v>
      </c>
      <c r="F6131">
        <v>0.67864999999999998</v>
      </c>
      <c r="G6131">
        <v>4.6051701859880918</v>
      </c>
      <c r="H6131" s="12">
        <v>0</v>
      </c>
      <c r="I6131">
        <v>10</v>
      </c>
    </row>
    <row r="6132" spans="1:9" x14ac:dyDescent="0.25">
      <c r="A6132" s="387" t="s">
        <v>5569</v>
      </c>
      <c r="B6132" s="387" t="s">
        <v>5539</v>
      </c>
      <c r="C6132" s="387"/>
      <c r="D6132">
        <v>101414.734</v>
      </c>
      <c r="E6132">
        <v>138415.81299999999</v>
      </c>
      <c r="F6132">
        <v>0.73268</v>
      </c>
      <c r="G6132">
        <v>4.6051701859880918</v>
      </c>
      <c r="H6132" s="13">
        <v>0</v>
      </c>
      <c r="I6132">
        <v>10</v>
      </c>
    </row>
    <row r="6133" spans="1:9" x14ac:dyDescent="0.25">
      <c r="A6133" s="387" t="s">
        <v>4914</v>
      </c>
      <c r="B6133" s="387" t="s">
        <v>5570</v>
      </c>
      <c r="C6133" s="387"/>
      <c r="D6133" s="393"/>
      <c r="E6133" s="393">
        <v>136948.45300000001</v>
      </c>
      <c r="F6133" s="394">
        <v>0</v>
      </c>
      <c r="I6133">
        <v>1</v>
      </c>
    </row>
    <row r="6134" spans="1:9" x14ac:dyDescent="0.25">
      <c r="A6134" s="386" t="s">
        <v>4916</v>
      </c>
      <c r="B6134" s="386" t="s">
        <v>5570</v>
      </c>
      <c r="C6134" s="386"/>
      <c r="D6134" s="395"/>
      <c r="E6134" s="395">
        <v>156057.484</v>
      </c>
      <c r="F6134" s="396">
        <v>0</v>
      </c>
      <c r="I6134">
        <v>1</v>
      </c>
    </row>
    <row r="6135" spans="1:9" x14ac:dyDescent="0.25">
      <c r="A6135" s="387" t="s">
        <v>4917</v>
      </c>
      <c r="B6135" s="387" t="s">
        <v>5570</v>
      </c>
      <c r="C6135" s="387"/>
      <c r="D6135" s="393">
        <v>6.798</v>
      </c>
      <c r="E6135" s="393">
        <v>167142.15599999999</v>
      </c>
      <c r="F6135" s="394">
        <v>4.0000000000000003E-5</v>
      </c>
      <c r="I6135">
        <v>1</v>
      </c>
    </row>
    <row r="6136" spans="1:9" x14ac:dyDescent="0.25">
      <c r="A6136" s="386" t="s">
        <v>4918</v>
      </c>
      <c r="B6136" s="386" t="s">
        <v>5570</v>
      </c>
      <c r="C6136" s="386"/>
      <c r="D6136" s="395"/>
      <c r="E6136" s="395">
        <v>130513.531</v>
      </c>
      <c r="F6136" s="396">
        <v>0</v>
      </c>
      <c r="I6136">
        <v>1</v>
      </c>
    </row>
    <row r="6137" spans="1:9" x14ac:dyDescent="0.25">
      <c r="A6137" s="387" t="s">
        <v>4919</v>
      </c>
      <c r="B6137" s="387" t="s">
        <v>5570</v>
      </c>
      <c r="C6137" s="387"/>
      <c r="D6137" s="393"/>
      <c r="E6137" s="393">
        <v>156244.625</v>
      </c>
      <c r="F6137" s="394">
        <v>0</v>
      </c>
      <c r="I6137">
        <v>1</v>
      </c>
    </row>
    <row r="6138" spans="1:9" x14ac:dyDescent="0.25">
      <c r="A6138" s="386" t="s">
        <v>4920</v>
      </c>
      <c r="B6138" s="386" t="s">
        <v>5570</v>
      </c>
      <c r="C6138" s="386"/>
      <c r="D6138" s="395">
        <v>9.3230000000000004</v>
      </c>
      <c r="E6138" s="395">
        <v>159877.67199999999</v>
      </c>
      <c r="F6138" s="396">
        <v>6.0000000000000002E-5</v>
      </c>
      <c r="I6138">
        <v>1</v>
      </c>
    </row>
    <row r="6139" spans="1:9" x14ac:dyDescent="0.25">
      <c r="A6139" s="387" t="s">
        <v>4921</v>
      </c>
      <c r="B6139" s="387" t="s">
        <v>5570</v>
      </c>
      <c r="C6139" s="387"/>
      <c r="D6139" s="393"/>
      <c r="E6139" s="393">
        <v>132030.09400000001</v>
      </c>
      <c r="F6139" s="394">
        <v>0</v>
      </c>
      <c r="I6139">
        <v>1</v>
      </c>
    </row>
    <row r="6140" spans="1:9" x14ac:dyDescent="0.25">
      <c r="A6140" s="386" t="s">
        <v>4922</v>
      </c>
      <c r="B6140" s="386" t="s">
        <v>5570</v>
      </c>
      <c r="C6140" s="386"/>
      <c r="D6140" s="395"/>
      <c r="E6140" s="395">
        <v>159685.891</v>
      </c>
      <c r="F6140" s="396">
        <v>0</v>
      </c>
      <c r="I6140">
        <v>1</v>
      </c>
    </row>
    <row r="6141" spans="1:9" x14ac:dyDescent="0.25">
      <c r="A6141" s="387" t="s">
        <v>4923</v>
      </c>
      <c r="B6141" s="387" t="s">
        <v>5570</v>
      </c>
      <c r="C6141" s="387"/>
      <c r="D6141" s="393">
        <v>0.64200000000000002</v>
      </c>
      <c r="E6141" s="393">
        <v>159135.95300000001</v>
      </c>
      <c r="F6141" s="394">
        <v>0</v>
      </c>
      <c r="I6141">
        <v>1</v>
      </c>
    </row>
    <row r="6142" spans="1:9" x14ac:dyDescent="0.25">
      <c r="A6142" s="386" t="s">
        <v>5571</v>
      </c>
      <c r="B6142" s="386" t="s">
        <v>5570</v>
      </c>
      <c r="C6142" s="386"/>
      <c r="D6142" s="395">
        <v>12657.771000000001</v>
      </c>
      <c r="E6142" s="395">
        <v>161118.54699999999</v>
      </c>
      <c r="F6142" s="396">
        <v>7.8560000000000005E-2</v>
      </c>
      <c r="G6142">
        <v>4.5384450454488352</v>
      </c>
      <c r="H6142" s="13">
        <v>120</v>
      </c>
      <c r="I6142">
        <v>1</v>
      </c>
    </row>
    <row r="6143" spans="1:9" x14ac:dyDescent="0.25">
      <c r="A6143" s="387" t="s">
        <v>5572</v>
      </c>
      <c r="B6143" s="387" t="s">
        <v>5570</v>
      </c>
      <c r="C6143" s="387"/>
      <c r="D6143" s="393">
        <v>12509.495999999999</v>
      </c>
      <c r="E6143" s="393">
        <v>153252.75</v>
      </c>
      <c r="F6143" s="394">
        <v>8.1629999999999994E-2</v>
      </c>
      <c r="G6143">
        <v>4.6109453008505152</v>
      </c>
      <c r="H6143" s="12">
        <v>120</v>
      </c>
      <c r="I6143">
        <v>1</v>
      </c>
    </row>
    <row r="6144" spans="1:9" x14ac:dyDescent="0.25">
      <c r="A6144" s="386" t="s">
        <v>5573</v>
      </c>
      <c r="B6144" s="386" t="s">
        <v>5570</v>
      </c>
      <c r="C6144" s="386"/>
      <c r="D6144" s="395">
        <v>13012.201999999999</v>
      </c>
      <c r="E6144" s="395">
        <v>154289.79699999999</v>
      </c>
      <c r="F6144" s="396">
        <v>8.4339999999999998E-2</v>
      </c>
      <c r="G6144">
        <v>4.5797631150963172</v>
      </c>
      <c r="H6144" s="13">
        <v>120</v>
      </c>
      <c r="I6144">
        <v>1</v>
      </c>
    </row>
    <row r="6145" spans="1:9" x14ac:dyDescent="0.25">
      <c r="A6145" s="387" t="s">
        <v>5574</v>
      </c>
      <c r="B6145" s="387" t="s">
        <v>5570</v>
      </c>
      <c r="C6145" s="387"/>
      <c r="D6145" s="393">
        <v>12460.837</v>
      </c>
      <c r="E6145" s="393">
        <v>148505.79699999999</v>
      </c>
      <c r="F6145" s="394">
        <v>8.3909999999999998E-2</v>
      </c>
      <c r="G6145">
        <v>4.6043361962256251</v>
      </c>
      <c r="H6145" s="12">
        <v>60</v>
      </c>
      <c r="I6145">
        <v>1</v>
      </c>
    </row>
    <row r="6146" spans="1:9" x14ac:dyDescent="0.25">
      <c r="A6146" s="386" t="s">
        <v>5575</v>
      </c>
      <c r="B6146" s="386" t="s">
        <v>5570</v>
      </c>
      <c r="C6146" s="386"/>
      <c r="D6146" s="395">
        <v>12835.124</v>
      </c>
      <c r="E6146" s="395">
        <v>151508.54699999999</v>
      </c>
      <c r="F6146" s="396">
        <v>8.4720000000000004E-2</v>
      </c>
      <c r="G6146">
        <v>4.6481051258977759</v>
      </c>
      <c r="H6146" s="13">
        <v>60</v>
      </c>
      <c r="I6146">
        <v>1</v>
      </c>
    </row>
    <row r="6147" spans="1:9" x14ac:dyDescent="0.25">
      <c r="A6147" s="387" t="s">
        <v>5576</v>
      </c>
      <c r="B6147" s="387" t="s">
        <v>5570</v>
      </c>
      <c r="C6147" s="387"/>
      <c r="D6147" s="393">
        <v>12179.335999999999</v>
      </c>
      <c r="E6147" s="393">
        <v>150899.96900000001</v>
      </c>
      <c r="F6147" s="394">
        <v>8.0710000000000004E-2</v>
      </c>
      <c r="G6147">
        <v>4.5357634241137781</v>
      </c>
      <c r="H6147" s="12">
        <v>60</v>
      </c>
      <c r="I6147">
        <v>1</v>
      </c>
    </row>
    <row r="6148" spans="1:9" x14ac:dyDescent="0.25">
      <c r="A6148" s="386" t="s">
        <v>5577</v>
      </c>
      <c r="B6148" s="386" t="s">
        <v>5570</v>
      </c>
      <c r="C6148" s="386"/>
      <c r="D6148" s="395">
        <v>12987.671</v>
      </c>
      <c r="E6148" s="395">
        <v>150667.32800000001</v>
      </c>
      <c r="F6148" s="396">
        <v>8.6199999999999999E-2</v>
      </c>
      <c r="G6148">
        <v>4.6312650962798001</v>
      </c>
      <c r="H6148" s="13">
        <v>30</v>
      </c>
      <c r="I6148">
        <v>1</v>
      </c>
    </row>
    <row r="6149" spans="1:9" x14ac:dyDescent="0.25">
      <c r="A6149" s="387" t="s">
        <v>5578</v>
      </c>
      <c r="B6149" s="387" t="s">
        <v>5570</v>
      </c>
      <c r="C6149" s="387"/>
      <c r="D6149" s="393">
        <v>14243.771000000001</v>
      </c>
      <c r="E6149" s="393">
        <v>161155.18799999999</v>
      </c>
      <c r="F6149" s="394">
        <v>8.8389999999999996E-2</v>
      </c>
      <c r="G6149">
        <v>4.690517711835688</v>
      </c>
      <c r="H6149" s="12">
        <v>30</v>
      </c>
      <c r="I6149">
        <v>1</v>
      </c>
    </row>
    <row r="6150" spans="1:9" x14ac:dyDescent="0.25">
      <c r="A6150" s="386" t="s">
        <v>5579</v>
      </c>
      <c r="B6150" s="386" t="s">
        <v>5570</v>
      </c>
      <c r="C6150" s="386"/>
      <c r="D6150" s="395">
        <v>16982.342000000001</v>
      </c>
      <c r="E6150" s="395">
        <v>148551.359</v>
      </c>
      <c r="F6150" s="396">
        <v>0.11432</v>
      </c>
      <c r="G6150">
        <v>4.8839429531816725</v>
      </c>
      <c r="H6150" s="13">
        <v>30</v>
      </c>
      <c r="I6150">
        <v>1</v>
      </c>
    </row>
    <row r="6151" spans="1:9" x14ac:dyDescent="0.25">
      <c r="A6151" s="387" t="s">
        <v>5580</v>
      </c>
      <c r="B6151" s="387" t="s">
        <v>5570</v>
      </c>
      <c r="C6151" s="387"/>
      <c r="D6151" s="393">
        <v>13055.656999999999</v>
      </c>
      <c r="E6151" s="393">
        <v>142493.45300000001</v>
      </c>
      <c r="F6151" s="394">
        <v>9.1619999999999993E-2</v>
      </c>
      <c r="G6151">
        <v>4.6922521333628886</v>
      </c>
      <c r="H6151" s="12">
        <v>15</v>
      </c>
      <c r="I6151">
        <v>1</v>
      </c>
    </row>
    <row r="6152" spans="1:9" x14ac:dyDescent="0.25">
      <c r="A6152" s="386" t="s">
        <v>5581</v>
      </c>
      <c r="B6152" s="386" t="s">
        <v>5570</v>
      </c>
      <c r="C6152" s="386"/>
      <c r="D6152" s="395">
        <v>12119.66</v>
      </c>
      <c r="E6152" s="395">
        <v>140885.65599999999</v>
      </c>
      <c r="F6152" s="396">
        <v>8.6019999999999999E-2</v>
      </c>
      <c r="G6152">
        <v>4.6633352342721199</v>
      </c>
      <c r="H6152" s="13">
        <v>15</v>
      </c>
      <c r="I6152">
        <v>1</v>
      </c>
    </row>
    <row r="6153" spans="1:9" x14ac:dyDescent="0.25">
      <c r="A6153" s="387" t="s">
        <v>5582</v>
      </c>
      <c r="B6153" s="387" t="s">
        <v>5570</v>
      </c>
      <c r="C6153" s="387"/>
      <c r="D6153" s="393">
        <v>12438.999</v>
      </c>
      <c r="E6153" s="393">
        <v>134805.625</v>
      </c>
      <c r="F6153" s="394">
        <v>9.2270000000000005E-2</v>
      </c>
      <c r="G6153">
        <v>4.6696372521456819</v>
      </c>
      <c r="H6153" s="12">
        <v>15</v>
      </c>
      <c r="I6153">
        <v>1</v>
      </c>
    </row>
    <row r="6154" spans="1:9" x14ac:dyDescent="0.25">
      <c r="A6154" s="386" t="s">
        <v>5583</v>
      </c>
      <c r="B6154" s="386" t="s">
        <v>5570</v>
      </c>
      <c r="C6154" s="386"/>
      <c r="D6154" s="395">
        <v>10746.191999999999</v>
      </c>
      <c r="E6154" s="395">
        <v>127958.852</v>
      </c>
      <c r="F6154" s="396">
        <v>8.3979999999999999E-2</v>
      </c>
      <c r="G6154">
        <v>4.6051701859880918</v>
      </c>
      <c r="H6154" s="13">
        <v>0</v>
      </c>
      <c r="I6154">
        <v>1</v>
      </c>
    </row>
    <row r="6155" spans="1:9" x14ac:dyDescent="0.25">
      <c r="A6155" s="387" t="s">
        <v>5584</v>
      </c>
      <c r="B6155" s="387" t="s">
        <v>5570</v>
      </c>
      <c r="C6155" s="387"/>
      <c r="D6155" s="393">
        <v>10611.057000000001</v>
      </c>
      <c r="E6155" s="393">
        <v>130739.92200000001</v>
      </c>
      <c r="F6155" s="394">
        <v>8.1159999999999996E-2</v>
      </c>
      <c r="G6155">
        <v>4.6051701859880918</v>
      </c>
      <c r="H6155" s="12">
        <v>0</v>
      </c>
      <c r="I6155">
        <v>1</v>
      </c>
    </row>
    <row r="6156" spans="1:9" x14ac:dyDescent="0.25">
      <c r="A6156" s="386" t="s">
        <v>5585</v>
      </c>
      <c r="B6156" s="386" t="s">
        <v>5570</v>
      </c>
      <c r="C6156" s="386"/>
      <c r="D6156" s="395">
        <v>11517.88</v>
      </c>
      <c r="E6156" s="395">
        <v>133146.56299999999</v>
      </c>
      <c r="F6156" s="396">
        <v>8.6510000000000004E-2</v>
      </c>
      <c r="G6156">
        <v>4.6051701859880918</v>
      </c>
      <c r="H6156" s="13">
        <v>0</v>
      </c>
      <c r="I6156">
        <v>1</v>
      </c>
    </row>
    <row r="6157" spans="1:9" x14ac:dyDescent="0.25">
      <c r="A6157" s="387" t="s">
        <v>4940</v>
      </c>
      <c r="B6157" s="387" t="s">
        <v>5570</v>
      </c>
      <c r="C6157" s="387"/>
      <c r="D6157" s="393"/>
      <c r="E6157" s="393">
        <v>148407.766</v>
      </c>
      <c r="F6157" s="394">
        <v>0</v>
      </c>
      <c r="I6157">
        <v>10</v>
      </c>
    </row>
    <row r="6158" spans="1:9" x14ac:dyDescent="0.25">
      <c r="A6158" s="386" t="s">
        <v>4941</v>
      </c>
      <c r="B6158" s="386" t="s">
        <v>5570</v>
      </c>
      <c r="C6158" s="386"/>
      <c r="D6158" s="395"/>
      <c r="E6158" s="395">
        <v>139107.234</v>
      </c>
      <c r="F6158" s="396">
        <v>0</v>
      </c>
      <c r="I6158">
        <v>10</v>
      </c>
    </row>
    <row r="6159" spans="1:9" x14ac:dyDescent="0.25">
      <c r="A6159" s="387" t="s">
        <v>387</v>
      </c>
      <c r="B6159" s="387" t="s">
        <v>5570</v>
      </c>
      <c r="C6159" s="387"/>
      <c r="D6159" s="393">
        <v>1.8620000000000001</v>
      </c>
      <c r="E6159" s="393">
        <v>142349.84400000001</v>
      </c>
      <c r="F6159" s="394">
        <v>1.0000000000000001E-5</v>
      </c>
      <c r="I6159">
        <v>10</v>
      </c>
    </row>
    <row r="6160" spans="1:9" x14ac:dyDescent="0.25">
      <c r="A6160" s="386" t="s">
        <v>4942</v>
      </c>
      <c r="B6160" s="386" t="s">
        <v>5570</v>
      </c>
      <c r="C6160" s="386"/>
      <c r="D6160" s="395"/>
      <c r="E6160" s="395">
        <v>153651.875</v>
      </c>
      <c r="F6160" s="396">
        <v>0</v>
      </c>
      <c r="I6160">
        <v>10</v>
      </c>
    </row>
    <row r="6161" spans="1:9" x14ac:dyDescent="0.25">
      <c r="A6161" s="387" t="s">
        <v>4943</v>
      </c>
      <c r="B6161" s="387" t="s">
        <v>5570</v>
      </c>
      <c r="C6161" s="387"/>
      <c r="D6161" s="393"/>
      <c r="E6161" s="393">
        <v>138413.5</v>
      </c>
      <c r="F6161" s="394">
        <v>0</v>
      </c>
      <c r="I6161">
        <v>10</v>
      </c>
    </row>
    <row r="6162" spans="1:9" x14ac:dyDescent="0.25">
      <c r="A6162" s="386" t="s">
        <v>388</v>
      </c>
      <c r="B6162" s="386" t="s">
        <v>5570</v>
      </c>
      <c r="C6162" s="386"/>
      <c r="D6162" s="395">
        <v>2.63</v>
      </c>
      <c r="E6162" s="395">
        <v>140549.391</v>
      </c>
      <c r="F6162" s="396">
        <v>2.0000000000000002E-5</v>
      </c>
      <c r="I6162">
        <v>10</v>
      </c>
    </row>
    <row r="6163" spans="1:9" x14ac:dyDescent="0.25">
      <c r="A6163" s="387" t="s">
        <v>4944</v>
      </c>
      <c r="B6163" s="387" t="s">
        <v>5570</v>
      </c>
      <c r="C6163" s="387"/>
      <c r="D6163" s="393"/>
      <c r="E6163" s="393">
        <v>144415.234</v>
      </c>
      <c r="F6163" s="394">
        <v>0</v>
      </c>
      <c r="I6163">
        <v>10</v>
      </c>
    </row>
    <row r="6164" spans="1:9" x14ac:dyDescent="0.25">
      <c r="A6164" s="386" t="s">
        <v>4945</v>
      </c>
      <c r="B6164" s="386" t="s">
        <v>5570</v>
      </c>
      <c r="C6164" s="386"/>
      <c r="D6164" s="395"/>
      <c r="E6164" s="395">
        <v>129356.648</v>
      </c>
      <c r="F6164" s="396">
        <v>0</v>
      </c>
      <c r="I6164">
        <v>10</v>
      </c>
    </row>
    <row r="6165" spans="1:9" x14ac:dyDescent="0.25">
      <c r="A6165" s="387" t="s">
        <v>389</v>
      </c>
      <c r="B6165" s="387" t="s">
        <v>5570</v>
      </c>
      <c r="C6165" s="387"/>
      <c r="D6165" s="393">
        <v>2.5019999999999998</v>
      </c>
      <c r="E6165" s="393">
        <v>132204.09400000001</v>
      </c>
      <c r="F6165" s="394">
        <v>2.0000000000000002E-5</v>
      </c>
      <c r="I6165">
        <v>10</v>
      </c>
    </row>
    <row r="6166" spans="1:9" x14ac:dyDescent="0.25">
      <c r="A6166" s="386" t="s">
        <v>5586</v>
      </c>
      <c r="B6166" s="386" t="s">
        <v>5570</v>
      </c>
      <c r="C6166" s="386"/>
      <c r="D6166" s="395">
        <v>147479.07800000001</v>
      </c>
      <c r="E6166" s="395">
        <v>155317.40599999999</v>
      </c>
      <c r="F6166" s="396">
        <v>0.94952999999999999</v>
      </c>
      <c r="G6166">
        <v>4.4886897546051756</v>
      </c>
      <c r="H6166" s="13">
        <v>120</v>
      </c>
      <c r="I6166">
        <v>10</v>
      </c>
    </row>
    <row r="6167" spans="1:9" x14ac:dyDescent="0.25">
      <c r="A6167" s="387" t="s">
        <v>5587</v>
      </c>
      <c r="B6167" s="387" t="s">
        <v>5570</v>
      </c>
      <c r="C6167" s="387"/>
      <c r="D6167" s="393">
        <v>141999.78099999999</v>
      </c>
      <c r="E6167" s="393">
        <v>151442.56299999999</v>
      </c>
      <c r="F6167" s="394">
        <v>0.93764999999999998</v>
      </c>
      <c r="G6167">
        <v>4.412837251060183</v>
      </c>
      <c r="H6167" s="12">
        <v>120</v>
      </c>
      <c r="I6167">
        <v>10</v>
      </c>
    </row>
    <row r="6168" spans="1:9" x14ac:dyDescent="0.25">
      <c r="A6168" s="386" t="s">
        <v>5588</v>
      </c>
      <c r="B6168" s="386" t="s">
        <v>5570</v>
      </c>
      <c r="C6168" s="386"/>
      <c r="D6168" s="395">
        <v>144676.25</v>
      </c>
      <c r="E6168" s="395">
        <v>150827.734</v>
      </c>
      <c r="F6168" s="396">
        <v>0.95921999999999996</v>
      </c>
      <c r="G6168">
        <v>4.39161662443101</v>
      </c>
      <c r="H6168" s="13">
        <v>120</v>
      </c>
      <c r="I6168">
        <v>10</v>
      </c>
    </row>
    <row r="6169" spans="1:9" x14ac:dyDescent="0.25">
      <c r="A6169" s="387" t="s">
        <v>5589</v>
      </c>
      <c r="B6169" s="387" t="s">
        <v>5570</v>
      </c>
      <c r="C6169" s="387"/>
      <c r="D6169" s="393">
        <v>147502.15599999999</v>
      </c>
      <c r="E6169" s="393">
        <v>143921.40599999999</v>
      </c>
      <c r="F6169" s="394">
        <v>1.02488</v>
      </c>
      <c r="G6169">
        <v>4.5650538709849764</v>
      </c>
      <c r="H6169" s="12">
        <v>60</v>
      </c>
      <c r="I6169">
        <v>10</v>
      </c>
    </row>
    <row r="6170" spans="1:9" x14ac:dyDescent="0.25">
      <c r="A6170" s="386" t="s">
        <v>5590</v>
      </c>
      <c r="B6170" s="386" t="s">
        <v>5570</v>
      </c>
      <c r="C6170" s="386"/>
      <c r="D6170" s="395">
        <v>148221.67199999999</v>
      </c>
      <c r="E6170" s="395">
        <v>152352.609</v>
      </c>
      <c r="F6170" s="396">
        <v>0.97289000000000003</v>
      </c>
      <c r="G6170">
        <v>4.4497317440098074</v>
      </c>
      <c r="H6170" s="13">
        <v>60</v>
      </c>
      <c r="I6170">
        <v>10</v>
      </c>
    </row>
    <row r="6171" spans="1:9" x14ac:dyDescent="0.25">
      <c r="A6171" s="387" t="s">
        <v>5591</v>
      </c>
      <c r="B6171" s="387" t="s">
        <v>5570</v>
      </c>
      <c r="C6171" s="387"/>
      <c r="D6171" s="393">
        <v>148145.04699999999</v>
      </c>
      <c r="E6171" s="393">
        <v>149629.266</v>
      </c>
      <c r="F6171" s="394">
        <v>0.99007999999999996</v>
      </c>
      <c r="G6171">
        <v>4.4232820986958119</v>
      </c>
      <c r="H6171" s="12">
        <v>60</v>
      </c>
      <c r="I6171">
        <v>10</v>
      </c>
    </row>
    <row r="6172" spans="1:9" x14ac:dyDescent="0.25">
      <c r="A6172" s="386" t="s">
        <v>5592</v>
      </c>
      <c r="B6172" s="386" t="s">
        <v>5570</v>
      </c>
      <c r="C6172" s="386"/>
      <c r="D6172" s="395">
        <v>148669.92199999999</v>
      </c>
      <c r="E6172" s="395">
        <v>142061.40599999999</v>
      </c>
      <c r="F6172" s="396">
        <v>1.0465199999999999</v>
      </c>
      <c r="G6172">
        <v>4.5859488245536051</v>
      </c>
      <c r="H6172" s="13">
        <v>30</v>
      </c>
      <c r="I6172">
        <v>10</v>
      </c>
    </row>
    <row r="6173" spans="1:9" x14ac:dyDescent="0.25">
      <c r="A6173" s="387" t="s">
        <v>5593</v>
      </c>
      <c r="B6173" s="387" t="s">
        <v>5570</v>
      </c>
      <c r="C6173" s="387"/>
      <c r="D6173" s="393">
        <v>155190.03099999999</v>
      </c>
      <c r="E6173" s="393">
        <v>144903.84400000001</v>
      </c>
      <c r="F6173" s="394">
        <v>1.0709900000000001</v>
      </c>
      <c r="G6173">
        <v>4.545799977023754</v>
      </c>
      <c r="H6173" s="12">
        <v>30</v>
      </c>
      <c r="I6173">
        <v>10</v>
      </c>
    </row>
    <row r="6174" spans="1:9" x14ac:dyDescent="0.25">
      <c r="A6174" s="386" t="s">
        <v>5594</v>
      </c>
      <c r="B6174" s="386" t="s">
        <v>5570</v>
      </c>
      <c r="C6174" s="386"/>
      <c r="D6174" s="395">
        <v>151678.31299999999</v>
      </c>
      <c r="E6174" s="395">
        <v>140688.03099999999</v>
      </c>
      <c r="F6174" s="396">
        <v>1.07812</v>
      </c>
      <c r="G6174">
        <v>4.5084708714973258</v>
      </c>
      <c r="H6174" s="13">
        <v>30</v>
      </c>
      <c r="I6174">
        <v>10</v>
      </c>
    </row>
    <row r="6175" spans="1:9" x14ac:dyDescent="0.25">
      <c r="A6175" s="387" t="s">
        <v>5595</v>
      </c>
      <c r="B6175" s="387" t="s">
        <v>5570</v>
      </c>
      <c r="C6175" s="387"/>
      <c r="D6175" s="393">
        <v>154490.46900000001</v>
      </c>
      <c r="E6175" s="393">
        <v>140966.109</v>
      </c>
      <c r="F6175" s="394">
        <v>1.0959399999999999</v>
      </c>
      <c r="G6175">
        <v>4.6320911323962743</v>
      </c>
      <c r="H6175" s="12">
        <v>15</v>
      </c>
      <c r="I6175">
        <v>10</v>
      </c>
    </row>
    <row r="6176" spans="1:9" x14ac:dyDescent="0.25">
      <c r="A6176" s="386" t="s">
        <v>5596</v>
      </c>
      <c r="B6176" s="386" t="s">
        <v>5570</v>
      </c>
      <c r="C6176" s="386"/>
      <c r="D6176" s="395">
        <v>151764.03099999999</v>
      </c>
      <c r="E6176" s="395">
        <v>139460.54699999999</v>
      </c>
      <c r="F6176" s="396">
        <v>1.08822</v>
      </c>
      <c r="G6176">
        <v>4.5617599386772358</v>
      </c>
      <c r="H6176" s="13">
        <v>15</v>
      </c>
      <c r="I6176">
        <v>10</v>
      </c>
    </row>
    <row r="6177" spans="1:9" x14ac:dyDescent="0.25">
      <c r="A6177" s="387" t="s">
        <v>5597</v>
      </c>
      <c r="B6177" s="387" t="s">
        <v>5570</v>
      </c>
      <c r="C6177" s="387"/>
      <c r="D6177" s="393">
        <v>152851.32800000001</v>
      </c>
      <c r="E6177" s="393">
        <v>142040.42199999999</v>
      </c>
      <c r="F6177" s="394">
        <v>1.0761099999999999</v>
      </c>
      <c r="G6177">
        <v>4.5066047653243073</v>
      </c>
      <c r="H6177" s="12">
        <v>15</v>
      </c>
      <c r="I6177">
        <v>10</v>
      </c>
    </row>
    <row r="6178" spans="1:9" x14ac:dyDescent="0.25">
      <c r="A6178" s="386" t="s">
        <v>5598</v>
      </c>
      <c r="B6178" s="386" t="s">
        <v>5570</v>
      </c>
      <c r="C6178" s="386"/>
      <c r="D6178" s="395">
        <v>147209.32800000001</v>
      </c>
      <c r="E6178" s="395">
        <v>137988.21900000001</v>
      </c>
      <c r="F6178" s="396">
        <v>1.0668299999999999</v>
      </c>
      <c r="G6178">
        <v>4.6051701859880918</v>
      </c>
      <c r="H6178" s="13">
        <v>0</v>
      </c>
      <c r="I6178">
        <v>10</v>
      </c>
    </row>
    <row r="6179" spans="1:9" x14ac:dyDescent="0.25">
      <c r="A6179" s="387" t="s">
        <v>5599</v>
      </c>
      <c r="B6179" s="387" t="s">
        <v>5570</v>
      </c>
      <c r="C6179" s="387"/>
      <c r="D6179" s="393">
        <v>155184.79699999999</v>
      </c>
      <c r="E6179" s="393">
        <v>136545.90599999999</v>
      </c>
      <c r="F6179" s="394">
        <v>1.1365000000000001</v>
      </c>
      <c r="G6179">
        <v>4.6051701859880918</v>
      </c>
      <c r="H6179" s="12">
        <v>0</v>
      </c>
      <c r="I6179">
        <v>10</v>
      </c>
    </row>
    <row r="6180" spans="1:9" x14ac:dyDescent="0.25">
      <c r="A6180" s="386" t="s">
        <v>5600</v>
      </c>
      <c r="B6180" s="386" t="s">
        <v>5570</v>
      </c>
      <c r="C6180" s="386"/>
      <c r="D6180" s="395">
        <v>150133.07800000001</v>
      </c>
      <c r="E6180" s="395">
        <v>126419.55499999999</v>
      </c>
      <c r="F6180" s="396">
        <v>1.1875800000000001</v>
      </c>
      <c r="G6180">
        <v>4.6051701859880918</v>
      </c>
      <c r="H6180" s="13">
        <v>0</v>
      </c>
      <c r="I6180">
        <v>10</v>
      </c>
    </row>
    <row r="6181" spans="1:9" x14ac:dyDescent="0.25">
      <c r="A6181" s="386" t="s">
        <v>5601</v>
      </c>
      <c r="B6181" s="386" t="s">
        <v>5602</v>
      </c>
      <c r="C6181" s="386"/>
      <c r="D6181" s="395">
        <v>2277.377</v>
      </c>
      <c r="E6181" s="395">
        <v>71429.547000000006</v>
      </c>
      <c r="F6181" s="386">
        <v>3.1879999999999999E-2</v>
      </c>
      <c r="I6181">
        <v>1</v>
      </c>
    </row>
    <row r="6182" spans="1:9" x14ac:dyDescent="0.25">
      <c r="A6182" s="387" t="s">
        <v>5603</v>
      </c>
      <c r="B6182" s="387" t="s">
        <v>5602</v>
      </c>
      <c r="C6182" s="387"/>
      <c r="D6182" s="393">
        <v>2390.54</v>
      </c>
      <c r="E6182" s="393">
        <v>71549.625</v>
      </c>
      <c r="F6182" s="387">
        <v>3.3410000000000002E-2</v>
      </c>
      <c r="I6182">
        <v>1</v>
      </c>
    </row>
    <row r="6183" spans="1:9" x14ac:dyDescent="0.25">
      <c r="A6183" s="386" t="s">
        <v>5604</v>
      </c>
      <c r="B6183" s="386" t="s">
        <v>5602</v>
      </c>
      <c r="C6183" s="386"/>
      <c r="D6183" s="395">
        <v>2141.2930000000001</v>
      </c>
      <c r="E6183" s="395">
        <v>69905.398000000001</v>
      </c>
      <c r="F6183" s="386">
        <v>3.0630000000000001E-2</v>
      </c>
      <c r="I6183">
        <v>1</v>
      </c>
    </row>
    <row r="6184" spans="1:9" x14ac:dyDescent="0.25">
      <c r="A6184" s="387" t="s">
        <v>5605</v>
      </c>
      <c r="B6184" s="387" t="s">
        <v>5602</v>
      </c>
      <c r="C6184" s="387"/>
      <c r="D6184" s="393">
        <v>81553.164000000004</v>
      </c>
      <c r="E6184" s="393">
        <v>61987.788999999997</v>
      </c>
      <c r="F6184" s="387">
        <v>1.3156300000000001</v>
      </c>
      <c r="G6184">
        <v>4.7161853538817029</v>
      </c>
      <c r="H6184" s="13">
        <v>120</v>
      </c>
      <c r="I6184">
        <v>1</v>
      </c>
    </row>
    <row r="6185" spans="1:9" x14ac:dyDescent="0.25">
      <c r="A6185" s="386" t="s">
        <v>5606</v>
      </c>
      <c r="B6185" s="386" t="s">
        <v>5602</v>
      </c>
      <c r="C6185" s="386"/>
      <c r="D6185" s="395">
        <v>82293.320000000007</v>
      </c>
      <c r="E6185" s="395">
        <v>58996.41</v>
      </c>
      <c r="F6185" s="386">
        <v>1.39489</v>
      </c>
      <c r="G6185">
        <v>4.8239454261852872</v>
      </c>
      <c r="H6185" s="12">
        <v>120</v>
      </c>
      <c r="I6185">
        <v>1</v>
      </c>
    </row>
    <row r="6186" spans="1:9" x14ac:dyDescent="0.25">
      <c r="A6186" s="387" t="s">
        <v>5607</v>
      </c>
      <c r="B6186" s="387" t="s">
        <v>5602</v>
      </c>
      <c r="C6186" s="387"/>
      <c r="D6186" s="393">
        <v>81804.226999999999</v>
      </c>
      <c r="E6186" s="393">
        <v>63446.241999999998</v>
      </c>
      <c r="F6186" s="387">
        <v>1.28935</v>
      </c>
      <c r="G6186">
        <v>4.6693812711417282</v>
      </c>
      <c r="H6186" s="13">
        <v>120</v>
      </c>
      <c r="I6186">
        <v>1</v>
      </c>
    </row>
    <row r="6187" spans="1:9" x14ac:dyDescent="0.25">
      <c r="A6187" s="386" t="s">
        <v>5608</v>
      </c>
      <c r="B6187" s="386" t="s">
        <v>5602</v>
      </c>
      <c r="C6187" s="386"/>
      <c r="D6187" s="395">
        <v>87649.804999999993</v>
      </c>
      <c r="E6187" s="395">
        <v>62374.004000000001</v>
      </c>
      <c r="F6187" s="386">
        <v>1.40523</v>
      </c>
      <c r="G6187">
        <v>4.7836576258240715</v>
      </c>
      <c r="H6187" s="12">
        <v>60</v>
      </c>
      <c r="I6187">
        <v>1</v>
      </c>
    </row>
    <row r="6188" spans="1:9" x14ac:dyDescent="0.25">
      <c r="A6188" s="387" t="s">
        <v>5609</v>
      </c>
      <c r="B6188" s="387" t="s">
        <v>5602</v>
      </c>
      <c r="C6188" s="387"/>
      <c r="D6188" s="393">
        <v>89985.983999999997</v>
      </c>
      <c r="E6188" s="393">
        <v>63541.828000000001</v>
      </c>
      <c r="F6188" s="387">
        <v>1.4161699999999999</v>
      </c>
      <c r="G6188">
        <v>4.8394383622758204</v>
      </c>
      <c r="H6188" s="13">
        <v>60</v>
      </c>
      <c r="I6188">
        <v>1</v>
      </c>
    </row>
    <row r="6189" spans="1:9" x14ac:dyDescent="0.25">
      <c r="A6189" s="386" t="s">
        <v>5610</v>
      </c>
      <c r="B6189" s="386" t="s">
        <v>5602</v>
      </c>
      <c r="C6189" s="386"/>
      <c r="D6189" s="395">
        <v>89082.516000000003</v>
      </c>
      <c r="E6189" s="395">
        <v>66723.843999999997</v>
      </c>
      <c r="F6189" s="386">
        <v>1.3350900000000001</v>
      </c>
      <c r="G6189">
        <v>4.7051125622579235</v>
      </c>
      <c r="H6189" s="12">
        <v>60</v>
      </c>
      <c r="I6189">
        <v>1</v>
      </c>
    </row>
    <row r="6190" spans="1:9" x14ac:dyDescent="0.25">
      <c r="A6190" s="387" t="s">
        <v>5611</v>
      </c>
      <c r="B6190" s="387" t="s">
        <v>5602</v>
      </c>
      <c r="C6190" s="387"/>
      <c r="D6190" s="393">
        <v>90093.516000000003</v>
      </c>
      <c r="E6190" s="393">
        <v>56201.211000000003</v>
      </c>
      <c r="F6190" s="387">
        <v>1.6030500000000001</v>
      </c>
      <c r="G6190">
        <v>4.9182337372026996</v>
      </c>
      <c r="H6190" s="13">
        <v>30</v>
      </c>
      <c r="I6190">
        <v>1</v>
      </c>
    </row>
    <row r="6191" spans="1:9" x14ac:dyDescent="0.25">
      <c r="A6191" s="386" t="s">
        <v>5612</v>
      </c>
      <c r="B6191" s="386" t="s">
        <v>5602</v>
      </c>
      <c r="C6191" s="386"/>
      <c r="D6191" s="395">
        <v>89678.983999999997</v>
      </c>
      <c r="E6191" s="395">
        <v>53272.125</v>
      </c>
      <c r="F6191" s="386">
        <v>1.6834100000000001</v>
      </c>
      <c r="G6191">
        <v>5.0159640311206282</v>
      </c>
      <c r="H6191" s="12">
        <v>30</v>
      </c>
      <c r="I6191">
        <v>1</v>
      </c>
    </row>
    <row r="6192" spans="1:9" x14ac:dyDescent="0.25">
      <c r="A6192" s="387" t="s">
        <v>5613</v>
      </c>
      <c r="B6192" s="387" t="s">
        <v>5602</v>
      </c>
      <c r="C6192" s="387"/>
      <c r="D6192" s="393">
        <v>89140.195000000007</v>
      </c>
      <c r="E6192" s="393">
        <v>58295.309000000001</v>
      </c>
      <c r="F6192" s="387">
        <v>1.52911</v>
      </c>
      <c r="G6192">
        <v>4.8439081261264167</v>
      </c>
      <c r="H6192" s="13">
        <v>30</v>
      </c>
      <c r="I6192">
        <v>1</v>
      </c>
    </row>
    <row r="6193" spans="1:9" x14ac:dyDescent="0.25">
      <c r="A6193" s="386" t="s">
        <v>5614</v>
      </c>
      <c r="B6193" s="386" t="s">
        <v>5602</v>
      </c>
      <c r="C6193" s="386"/>
      <c r="D6193" s="395">
        <v>89536.085999999996</v>
      </c>
      <c r="E6193" s="395">
        <v>66085.991999999998</v>
      </c>
      <c r="F6193" s="386">
        <v>1.35484</v>
      </c>
      <c r="G6193">
        <v>4.746273676932657</v>
      </c>
      <c r="H6193" s="12">
        <v>15</v>
      </c>
      <c r="I6193">
        <v>1</v>
      </c>
    </row>
    <row r="6194" spans="1:9" x14ac:dyDescent="0.25">
      <c r="A6194" s="387" t="s">
        <v>5615</v>
      </c>
      <c r="B6194" s="387" t="s">
        <v>5602</v>
      </c>
      <c r="C6194" s="387"/>
      <c r="D6194" s="393">
        <v>81228.320000000007</v>
      </c>
      <c r="E6194" s="393">
        <v>60538.972999999998</v>
      </c>
      <c r="F6194" s="387">
        <v>1.34175</v>
      </c>
      <c r="G6194">
        <v>4.7841750542014845</v>
      </c>
      <c r="H6194" s="13">
        <v>15</v>
      </c>
      <c r="I6194">
        <v>1</v>
      </c>
    </row>
    <row r="6195" spans="1:9" x14ac:dyDescent="0.25">
      <c r="A6195" s="386" t="s">
        <v>5616</v>
      </c>
      <c r="B6195" s="386" t="s">
        <v>5602</v>
      </c>
      <c r="C6195" s="386"/>
      <c r="D6195" s="395">
        <v>77274.633000000002</v>
      </c>
      <c r="E6195" s="395">
        <v>60937.902000000002</v>
      </c>
      <c r="F6195" s="386">
        <v>1.2680899999999999</v>
      </c>
      <c r="G6195">
        <v>4.6523284762454411</v>
      </c>
      <c r="H6195" s="12">
        <v>15</v>
      </c>
      <c r="I6195">
        <v>1</v>
      </c>
    </row>
    <row r="6196" spans="1:9" x14ac:dyDescent="0.25">
      <c r="A6196" s="387" t="s">
        <v>5617</v>
      </c>
      <c r="B6196" s="387" t="s">
        <v>5602</v>
      </c>
      <c r="C6196" s="387"/>
      <c r="D6196" s="393">
        <v>82271.695000000007</v>
      </c>
      <c r="E6196" s="393">
        <v>69677.687999999995</v>
      </c>
      <c r="F6196" s="387">
        <v>1.18075</v>
      </c>
      <c r="G6196">
        <v>4.6051701859880918</v>
      </c>
      <c r="H6196" s="13">
        <v>0</v>
      </c>
      <c r="I6196">
        <v>1</v>
      </c>
    </row>
    <row r="6197" spans="1:9" x14ac:dyDescent="0.25">
      <c r="A6197" s="386" t="s">
        <v>5618</v>
      </c>
      <c r="B6197" s="386" t="s">
        <v>5602</v>
      </c>
      <c r="C6197" s="386"/>
      <c r="D6197" s="395">
        <v>61329.305</v>
      </c>
      <c r="E6197" s="395">
        <v>54414.332000000002</v>
      </c>
      <c r="F6197" s="386">
        <v>1.1270800000000001</v>
      </c>
      <c r="G6197">
        <v>4.6051701859880918</v>
      </c>
      <c r="H6197" s="12">
        <v>0</v>
      </c>
      <c r="I6197">
        <v>1</v>
      </c>
    </row>
    <row r="6198" spans="1:9" x14ac:dyDescent="0.25">
      <c r="A6198" s="387" t="s">
        <v>5619</v>
      </c>
      <c r="B6198" s="387" t="s">
        <v>5602</v>
      </c>
      <c r="C6198" s="387"/>
      <c r="D6198" s="393">
        <v>85681.672000000006</v>
      </c>
      <c r="E6198" s="393">
        <v>70744.179999999993</v>
      </c>
      <c r="F6198" s="387">
        <v>1.2111499999999999</v>
      </c>
      <c r="G6198">
        <v>4.6051701859880918</v>
      </c>
      <c r="H6198" s="13">
        <v>0</v>
      </c>
      <c r="I6198">
        <v>1</v>
      </c>
    </row>
    <row r="6199" spans="1:9" x14ac:dyDescent="0.25">
      <c r="A6199" s="387" t="s">
        <v>5620</v>
      </c>
      <c r="B6199" s="387" t="s">
        <v>5621</v>
      </c>
      <c r="C6199" s="387"/>
      <c r="D6199" s="393">
        <v>3.6850000000000001</v>
      </c>
      <c r="E6199" s="393">
        <v>82267.054999999993</v>
      </c>
      <c r="F6199" s="387">
        <v>4.0000000000000003E-5</v>
      </c>
      <c r="I6199">
        <v>1</v>
      </c>
    </row>
    <row r="6200" spans="1:9" x14ac:dyDescent="0.25">
      <c r="A6200" s="386" t="s">
        <v>5622</v>
      </c>
      <c r="B6200" s="386" t="s">
        <v>5621</v>
      </c>
      <c r="C6200" s="386"/>
      <c r="D6200" s="395">
        <v>3.8</v>
      </c>
      <c r="E6200" s="395">
        <v>81036.016000000003</v>
      </c>
      <c r="F6200" s="386">
        <v>5.0000000000000002E-5</v>
      </c>
      <c r="I6200">
        <v>1</v>
      </c>
    </row>
    <row r="6201" spans="1:9" x14ac:dyDescent="0.25">
      <c r="A6201" s="387" t="s">
        <v>5623</v>
      </c>
      <c r="B6201" s="387" t="s">
        <v>5621</v>
      </c>
      <c r="C6201" s="387"/>
      <c r="D6201" s="393">
        <v>3.2389999999999999</v>
      </c>
      <c r="E6201" s="393">
        <v>80273.516000000003</v>
      </c>
      <c r="F6201" s="387">
        <v>4.0000000000000003E-5</v>
      </c>
      <c r="I6201">
        <v>1</v>
      </c>
    </row>
    <row r="6202" spans="1:9" x14ac:dyDescent="0.25">
      <c r="A6202" s="386" t="s">
        <v>5624</v>
      </c>
      <c r="B6202" s="386" t="s">
        <v>5621</v>
      </c>
      <c r="C6202" s="386"/>
      <c r="D6202" s="395">
        <v>26.747</v>
      </c>
      <c r="E6202" s="395">
        <v>70958.5</v>
      </c>
      <c r="F6202" s="386">
        <v>3.8000000000000002E-4</v>
      </c>
      <c r="G6202">
        <v>1.7038573999137185</v>
      </c>
      <c r="H6202" s="13">
        <v>120</v>
      </c>
      <c r="I6202">
        <v>1</v>
      </c>
    </row>
    <row r="6203" spans="1:9" x14ac:dyDescent="0.25">
      <c r="A6203" s="387" t="s">
        <v>5625</v>
      </c>
      <c r="B6203" s="387" t="s">
        <v>5621</v>
      </c>
      <c r="C6203" s="387"/>
      <c r="D6203" s="393">
        <v>3.57</v>
      </c>
      <c r="E6203" s="393">
        <v>66647.616999999998</v>
      </c>
      <c r="F6203" s="387">
        <v>5.0000000000000002E-5</v>
      </c>
      <c r="G6203">
        <v>-1.9544450515051515</v>
      </c>
      <c r="H6203" s="12">
        <v>120</v>
      </c>
      <c r="I6203">
        <v>1</v>
      </c>
    </row>
    <row r="6204" spans="1:9" x14ac:dyDescent="0.25">
      <c r="A6204" s="386" t="s">
        <v>5626</v>
      </c>
      <c r="B6204" s="386" t="s">
        <v>5621</v>
      </c>
      <c r="C6204" s="386"/>
      <c r="D6204" s="395">
        <v>2.5950000000000002</v>
      </c>
      <c r="E6204" s="395">
        <v>69588.937999999995</v>
      </c>
      <c r="F6204" s="386">
        <v>4.0000000000000003E-5</v>
      </c>
      <c r="G6204" t="s">
        <v>1037</v>
      </c>
      <c r="H6204" s="13">
        <v>120</v>
      </c>
      <c r="I6204">
        <v>1</v>
      </c>
    </row>
    <row r="6205" spans="1:9" x14ac:dyDescent="0.25">
      <c r="A6205" s="387" t="s">
        <v>5627</v>
      </c>
      <c r="B6205" s="387" t="s">
        <v>5621</v>
      </c>
      <c r="C6205" s="387"/>
      <c r="D6205" s="393">
        <v>67.465000000000003</v>
      </c>
      <c r="E6205" s="393">
        <v>69606.358999999997</v>
      </c>
      <c r="F6205" s="387">
        <v>9.7000000000000005E-4</v>
      </c>
      <c r="G6205">
        <v>2.716357996763096</v>
      </c>
      <c r="H6205" s="12">
        <v>60</v>
      </c>
      <c r="I6205">
        <v>1</v>
      </c>
    </row>
    <row r="6206" spans="1:9" x14ac:dyDescent="0.25">
      <c r="A6206" s="386" t="s">
        <v>5628</v>
      </c>
      <c r="B6206" s="386" t="s">
        <v>5621</v>
      </c>
      <c r="C6206" s="386"/>
      <c r="D6206" s="395">
        <v>64.438000000000002</v>
      </c>
      <c r="E6206" s="395">
        <v>66939.781000000003</v>
      </c>
      <c r="F6206" s="386">
        <v>9.6000000000000002E-4</v>
      </c>
      <c r="G6206">
        <v>2.9691788656014753</v>
      </c>
      <c r="H6206" s="13">
        <v>60</v>
      </c>
      <c r="I6206">
        <v>1</v>
      </c>
    </row>
    <row r="6207" spans="1:9" x14ac:dyDescent="0.25">
      <c r="A6207" s="387" t="s">
        <v>5629</v>
      </c>
      <c r="B6207" s="387" t="s">
        <v>5621</v>
      </c>
      <c r="C6207" s="387"/>
      <c r="D6207" s="393">
        <v>47.28</v>
      </c>
      <c r="E6207" s="393">
        <v>71521.539000000004</v>
      </c>
      <c r="F6207" s="387">
        <v>6.6E-4</v>
      </c>
      <c r="G6207">
        <v>2.3042080308671764</v>
      </c>
      <c r="H6207" s="12">
        <v>60</v>
      </c>
      <c r="I6207">
        <v>1</v>
      </c>
    </row>
    <row r="6208" spans="1:9" x14ac:dyDescent="0.25">
      <c r="A6208" s="386" t="s">
        <v>5630</v>
      </c>
      <c r="B6208" s="386" t="s">
        <v>5621</v>
      </c>
      <c r="C6208" s="386"/>
      <c r="D6208" s="395">
        <v>149.38999999999999</v>
      </c>
      <c r="E6208" s="395">
        <v>65251.336000000003</v>
      </c>
      <c r="F6208" s="386">
        <v>2.2899999999999999E-3</v>
      </c>
      <c r="G6208">
        <v>3.6019669939847661</v>
      </c>
      <c r="H6208" s="13">
        <v>30</v>
      </c>
      <c r="I6208">
        <v>1</v>
      </c>
    </row>
    <row r="6209" spans="1:9" x14ac:dyDescent="0.25">
      <c r="A6209" s="387" t="s">
        <v>5631</v>
      </c>
      <c r="B6209" s="387" t="s">
        <v>5621</v>
      </c>
      <c r="C6209" s="387"/>
      <c r="D6209" s="393">
        <v>119.099</v>
      </c>
      <c r="E6209" s="393">
        <v>60006.688000000002</v>
      </c>
      <c r="F6209" s="387">
        <v>1.98E-3</v>
      </c>
      <c r="G6209">
        <v>3.7171585247868153</v>
      </c>
      <c r="H6209" s="12">
        <v>30</v>
      </c>
      <c r="I6209">
        <v>1</v>
      </c>
    </row>
    <row r="6210" spans="1:9" x14ac:dyDescent="0.25">
      <c r="A6210" s="386" t="s">
        <v>5632</v>
      </c>
      <c r="B6210" s="386" t="s">
        <v>5621</v>
      </c>
      <c r="C6210" s="386"/>
      <c r="D6210" s="395">
        <v>123.777</v>
      </c>
      <c r="E6210" s="395">
        <v>60914.300999999999</v>
      </c>
      <c r="F6210" s="386">
        <v>2.0300000000000001E-3</v>
      </c>
      <c r="G6210">
        <v>3.4740928728542011</v>
      </c>
      <c r="H6210" s="13">
        <v>30</v>
      </c>
      <c r="I6210">
        <v>1</v>
      </c>
    </row>
    <row r="6211" spans="1:9" x14ac:dyDescent="0.25">
      <c r="A6211" s="387" t="s">
        <v>5633</v>
      </c>
      <c r="B6211" s="387" t="s">
        <v>5621</v>
      </c>
      <c r="C6211" s="387"/>
      <c r="D6211" s="393">
        <v>235.72200000000001</v>
      </c>
      <c r="E6211" s="393">
        <v>71631.952999999994</v>
      </c>
      <c r="F6211" s="387">
        <v>3.29E-3</v>
      </c>
      <c r="G6211">
        <v>3.9701481867149941</v>
      </c>
      <c r="H6211" s="12">
        <v>15</v>
      </c>
      <c r="I6211">
        <v>1</v>
      </c>
    </row>
    <row r="6212" spans="1:9" x14ac:dyDescent="0.25">
      <c r="A6212" s="386" t="s">
        <v>5634</v>
      </c>
      <c r="B6212" s="386" t="s">
        <v>5621</v>
      </c>
      <c r="C6212" s="386"/>
      <c r="D6212" s="395">
        <v>183.923</v>
      </c>
      <c r="E6212" s="395">
        <v>69976.968999999997</v>
      </c>
      <c r="F6212" s="386">
        <v>2.63E-3</v>
      </c>
      <c r="G6212">
        <v>4.0065602881181226</v>
      </c>
      <c r="H6212" s="13">
        <v>15</v>
      </c>
      <c r="I6212">
        <v>1</v>
      </c>
    </row>
    <row r="6213" spans="1:9" x14ac:dyDescent="0.25">
      <c r="A6213" s="387" t="s">
        <v>5635</v>
      </c>
      <c r="B6213" s="387" t="s">
        <v>5621</v>
      </c>
      <c r="C6213" s="387"/>
      <c r="D6213" s="393">
        <v>186.51</v>
      </c>
      <c r="E6213" s="393">
        <v>73950.820000000007</v>
      </c>
      <c r="F6213" s="387">
        <v>2.5200000000000001E-3</v>
      </c>
      <c r="G6213">
        <v>3.6945482505066107</v>
      </c>
      <c r="H6213" s="12">
        <v>15</v>
      </c>
      <c r="I6213">
        <v>1</v>
      </c>
    </row>
    <row r="6214" spans="1:9" x14ac:dyDescent="0.25">
      <c r="A6214" s="386" t="s">
        <v>5636</v>
      </c>
      <c r="B6214" s="386" t="s">
        <v>5621</v>
      </c>
      <c r="C6214" s="386"/>
      <c r="D6214" s="395">
        <v>520.65</v>
      </c>
      <c r="E6214" s="395">
        <v>84427.843999999997</v>
      </c>
      <c r="F6214" s="386">
        <v>6.1700000000000001E-3</v>
      </c>
      <c r="G6214">
        <v>4.6051701859880918</v>
      </c>
      <c r="H6214" s="13">
        <v>0</v>
      </c>
      <c r="I6214">
        <v>1</v>
      </c>
    </row>
    <row r="6215" spans="1:9" x14ac:dyDescent="0.25">
      <c r="A6215" s="387" t="s">
        <v>5637</v>
      </c>
      <c r="B6215" s="387" t="s">
        <v>5621</v>
      </c>
      <c r="C6215" s="387"/>
      <c r="D6215" s="393">
        <v>409.22500000000002</v>
      </c>
      <c r="E6215" s="393">
        <v>86182.187999999995</v>
      </c>
      <c r="F6215" s="387">
        <v>4.7499999999999999E-3</v>
      </c>
      <c r="G6215">
        <v>4.6051701859880918</v>
      </c>
      <c r="H6215" s="12">
        <v>0</v>
      </c>
      <c r="I6215">
        <v>1</v>
      </c>
    </row>
    <row r="6216" spans="1:9" x14ac:dyDescent="0.25">
      <c r="A6216" s="386" t="s">
        <v>5638</v>
      </c>
      <c r="B6216" s="386" t="s">
        <v>5621</v>
      </c>
      <c r="C6216" s="386"/>
      <c r="D6216" s="395">
        <v>491.13400000000001</v>
      </c>
      <c r="E6216" s="395">
        <v>79254.945000000007</v>
      </c>
      <c r="F6216" s="386">
        <v>6.1999999999999998E-3</v>
      </c>
      <c r="G6216">
        <v>4.6051701859880918</v>
      </c>
      <c r="H6216" s="13">
        <v>0</v>
      </c>
      <c r="I6216">
        <v>1</v>
      </c>
    </row>
    <row r="6217" spans="1:9" x14ac:dyDescent="0.25">
      <c r="A6217" s="386" t="s">
        <v>5639</v>
      </c>
      <c r="B6217" s="386" t="s">
        <v>5602</v>
      </c>
      <c r="C6217" s="386"/>
      <c r="D6217" s="393">
        <v>3.9260000000000002</v>
      </c>
      <c r="E6217" s="393">
        <v>74065.437999999995</v>
      </c>
      <c r="F6217" s="387">
        <v>5.0000000000000002E-5</v>
      </c>
      <c r="I6217">
        <v>10</v>
      </c>
    </row>
    <row r="6218" spans="1:9" x14ac:dyDescent="0.25">
      <c r="A6218" s="387" t="s">
        <v>5640</v>
      </c>
      <c r="B6218" s="387" t="s">
        <v>5602</v>
      </c>
      <c r="C6218" s="387"/>
      <c r="D6218" s="395">
        <v>1.413</v>
      </c>
      <c r="E6218" s="395">
        <v>69515.866999999998</v>
      </c>
      <c r="F6218" s="386">
        <v>2.0000000000000002E-5</v>
      </c>
      <c r="I6218">
        <v>10</v>
      </c>
    </row>
    <row r="6219" spans="1:9" x14ac:dyDescent="0.25">
      <c r="A6219" s="386" t="s">
        <v>5641</v>
      </c>
      <c r="B6219" s="386" t="s">
        <v>5602</v>
      </c>
      <c r="C6219" s="386"/>
      <c r="D6219" s="393">
        <v>2.161</v>
      </c>
      <c r="E6219" s="393">
        <v>69962.710999999996</v>
      </c>
      <c r="F6219" s="387">
        <v>3.0000000000000001E-5</v>
      </c>
      <c r="I6219">
        <v>10</v>
      </c>
    </row>
    <row r="6220" spans="1:9" x14ac:dyDescent="0.25">
      <c r="A6220" s="387" t="s">
        <v>5642</v>
      </c>
      <c r="B6220" s="387" t="s">
        <v>5602</v>
      </c>
      <c r="C6220" s="387"/>
      <c r="D6220" s="395">
        <v>91.254999999999995</v>
      </c>
      <c r="E6220" s="395">
        <v>62125.902000000002</v>
      </c>
      <c r="F6220" s="386">
        <v>1.47E-3</v>
      </c>
      <c r="G6220">
        <v>1.2945763669004313</v>
      </c>
      <c r="H6220" s="13">
        <v>120</v>
      </c>
      <c r="I6220">
        <v>10</v>
      </c>
    </row>
    <row r="6221" spans="1:9" x14ac:dyDescent="0.25">
      <c r="A6221" s="386" t="s">
        <v>5643</v>
      </c>
      <c r="B6221" s="386" t="s">
        <v>5602</v>
      </c>
      <c r="C6221" s="386"/>
      <c r="D6221" s="393">
        <v>154.06800000000001</v>
      </c>
      <c r="E6221" s="393">
        <v>68069.085999999996</v>
      </c>
      <c r="F6221" s="387">
        <v>2.2599999999999999E-3</v>
      </c>
      <c r="G6221">
        <v>1.934434332676122</v>
      </c>
      <c r="H6221" s="12">
        <v>120</v>
      </c>
      <c r="I6221">
        <v>10</v>
      </c>
    </row>
    <row r="6222" spans="1:9" x14ac:dyDescent="0.25">
      <c r="A6222" s="387" t="s">
        <v>5644</v>
      </c>
      <c r="B6222" s="387" t="s">
        <v>5602</v>
      </c>
      <c r="C6222" s="387"/>
      <c r="D6222" s="395">
        <v>223.36699999999999</v>
      </c>
      <c r="E6222" s="395">
        <v>57723.038999999997</v>
      </c>
      <c r="F6222" s="386">
        <v>3.8700000000000002E-3</v>
      </c>
      <c r="G6222">
        <v>2.1770898132477274</v>
      </c>
      <c r="H6222" s="13">
        <v>120</v>
      </c>
      <c r="I6222">
        <v>10</v>
      </c>
    </row>
    <row r="6223" spans="1:9" x14ac:dyDescent="0.25">
      <c r="A6223" s="386" t="s">
        <v>5645</v>
      </c>
      <c r="B6223" s="386" t="s">
        <v>5602</v>
      </c>
      <c r="C6223" s="386"/>
      <c r="D6223" s="393">
        <v>690.20399999999995</v>
      </c>
      <c r="E6223" s="393">
        <v>58011.101999999999</v>
      </c>
      <c r="F6223" s="387">
        <v>1.1900000000000001E-2</v>
      </c>
      <c r="G6223">
        <v>3.40598410064276</v>
      </c>
      <c r="H6223" s="12">
        <v>60</v>
      </c>
      <c r="I6223">
        <v>10</v>
      </c>
    </row>
    <row r="6224" spans="1:9" x14ac:dyDescent="0.25">
      <c r="A6224" s="387" t="s">
        <v>5646</v>
      </c>
      <c r="B6224" s="387" t="s">
        <v>5602</v>
      </c>
      <c r="C6224" s="387"/>
      <c r="D6224" s="395">
        <v>600.07299999999998</v>
      </c>
      <c r="E6224" s="395">
        <v>59920.379000000001</v>
      </c>
      <c r="F6224" s="386">
        <v>1.001E-2</v>
      </c>
      <c r="G6224">
        <v>3.4341776669921753</v>
      </c>
      <c r="H6224" s="13">
        <v>60</v>
      </c>
      <c r="I6224">
        <v>10</v>
      </c>
    </row>
    <row r="6225" spans="1:9" x14ac:dyDescent="0.25">
      <c r="A6225" s="386" t="s">
        <v>5647</v>
      </c>
      <c r="B6225" s="386" t="s">
        <v>5602</v>
      </c>
      <c r="C6225" s="386"/>
      <c r="D6225" s="393">
        <v>627.57399999999996</v>
      </c>
      <c r="E6225" s="393">
        <v>64386.461000000003</v>
      </c>
      <c r="F6225" s="387">
        <v>9.75E-3</v>
      </c>
      <c r="G6225">
        <v>3.1063285033104373</v>
      </c>
      <c r="H6225" s="12">
        <v>60</v>
      </c>
      <c r="I6225">
        <v>10</v>
      </c>
    </row>
    <row r="6226" spans="1:9" x14ac:dyDescent="0.25">
      <c r="A6226" s="387" t="s">
        <v>5648</v>
      </c>
      <c r="B6226" s="387" t="s">
        <v>5602</v>
      </c>
      <c r="C6226" s="387"/>
      <c r="D6226" s="395">
        <v>1484.0940000000001</v>
      </c>
      <c r="E6226" s="395">
        <v>61854.945</v>
      </c>
      <c r="F6226" s="386">
        <v>2.3990000000000001E-2</v>
      </c>
      <c r="G6226">
        <v>4.1084973942651262</v>
      </c>
      <c r="H6226" s="13">
        <v>30</v>
      </c>
      <c r="I6226">
        <v>10</v>
      </c>
    </row>
    <row r="6227" spans="1:9" x14ac:dyDescent="0.25">
      <c r="A6227" s="386" t="s">
        <v>5649</v>
      </c>
      <c r="B6227" s="386" t="s">
        <v>5602</v>
      </c>
      <c r="C6227" s="386"/>
      <c r="D6227" s="393">
        <v>1314.9369999999999</v>
      </c>
      <c r="E6227" s="393">
        <v>68650.976999999999</v>
      </c>
      <c r="F6227" s="387">
        <v>1.915E-2</v>
      </c>
      <c r="G6227">
        <v>4.0844891887029471</v>
      </c>
      <c r="H6227" s="12">
        <v>30</v>
      </c>
      <c r="I6227">
        <v>10</v>
      </c>
    </row>
    <row r="6228" spans="1:9" x14ac:dyDescent="0.25">
      <c r="A6228" s="387" t="s">
        <v>5650</v>
      </c>
      <c r="B6228" s="387" t="s">
        <v>5602</v>
      </c>
      <c r="C6228" s="387"/>
      <c r="D6228" s="395">
        <v>1482.289</v>
      </c>
      <c r="E6228" s="395">
        <v>69510.085999999996</v>
      </c>
      <c r="F6228" s="386">
        <v>2.1319999999999999E-2</v>
      </c>
      <c r="G6228">
        <v>3.8905667778005717</v>
      </c>
      <c r="H6228" s="13">
        <v>30</v>
      </c>
      <c r="I6228">
        <v>10</v>
      </c>
    </row>
    <row r="6229" spans="1:9" x14ac:dyDescent="0.25">
      <c r="A6229" s="386" t="s">
        <v>5651</v>
      </c>
      <c r="B6229" s="386" t="s">
        <v>5602</v>
      </c>
      <c r="C6229" s="386"/>
      <c r="D6229" s="393">
        <v>2037.1479999999999</v>
      </c>
      <c r="E6229" s="393">
        <v>66805.101999999999</v>
      </c>
      <c r="F6229" s="387">
        <v>3.049E-2</v>
      </c>
      <c r="G6229">
        <v>4.3485556597953039</v>
      </c>
      <c r="H6229" s="12">
        <v>15</v>
      </c>
      <c r="I6229">
        <v>10</v>
      </c>
    </row>
    <row r="6230" spans="1:9" x14ac:dyDescent="0.25">
      <c r="A6230" s="387" t="s">
        <v>5652</v>
      </c>
      <c r="B6230" s="387" t="s">
        <v>5602</v>
      </c>
      <c r="C6230" s="387"/>
      <c r="D6230" s="395">
        <v>2182.9169999999999</v>
      </c>
      <c r="E6230" s="395">
        <v>74643.937999999995</v>
      </c>
      <c r="F6230" s="386">
        <v>2.9239999999999999E-2</v>
      </c>
      <c r="G6230">
        <v>4.5083256275133197</v>
      </c>
      <c r="H6230" s="13">
        <v>15</v>
      </c>
      <c r="I6230">
        <v>10</v>
      </c>
    </row>
    <row r="6231" spans="1:9" x14ac:dyDescent="0.25">
      <c r="A6231" s="386" t="s">
        <v>5653</v>
      </c>
      <c r="B6231" s="386" t="s">
        <v>5602</v>
      </c>
      <c r="C6231" s="386"/>
      <c r="D6231" s="393">
        <v>2070.9760000000001</v>
      </c>
      <c r="E6231" s="393">
        <v>76768.577999999994</v>
      </c>
      <c r="F6231" s="387">
        <v>2.6980000000000001E-2</v>
      </c>
      <c r="G6231">
        <v>4.1263454830493567</v>
      </c>
      <c r="H6231" s="12">
        <v>15</v>
      </c>
      <c r="I6231">
        <v>10</v>
      </c>
    </row>
    <row r="6232" spans="1:9" x14ac:dyDescent="0.25">
      <c r="A6232" s="387" t="s">
        <v>5654</v>
      </c>
      <c r="B6232" s="387" t="s">
        <v>5602</v>
      </c>
      <c r="C6232" s="387"/>
      <c r="D6232" s="395">
        <v>3197.4690000000001</v>
      </c>
      <c r="E6232" s="395">
        <v>81157.233999999997</v>
      </c>
      <c r="F6232" s="386">
        <v>3.9399999999999998E-2</v>
      </c>
      <c r="G6232">
        <v>4.6051701859880918</v>
      </c>
      <c r="H6232" s="13">
        <v>0</v>
      </c>
      <c r="I6232">
        <v>10</v>
      </c>
    </row>
    <row r="6233" spans="1:9" x14ac:dyDescent="0.25">
      <c r="A6233" s="386" t="s">
        <v>5655</v>
      </c>
      <c r="B6233" s="386" t="s">
        <v>5602</v>
      </c>
      <c r="C6233" s="386"/>
      <c r="D6233" s="393">
        <v>2685.502</v>
      </c>
      <c r="E6233" s="393">
        <v>83374.976999999999</v>
      </c>
      <c r="F6233" s="387">
        <v>3.2210000000000003E-2</v>
      </c>
      <c r="G6233">
        <v>4.6051701859880918</v>
      </c>
      <c r="H6233" s="12">
        <v>0</v>
      </c>
      <c r="I6233">
        <v>10</v>
      </c>
    </row>
    <row r="6234" spans="1:9" x14ac:dyDescent="0.25">
      <c r="A6234" s="387" t="s">
        <v>5656</v>
      </c>
      <c r="B6234" s="387" t="s">
        <v>5602</v>
      </c>
      <c r="C6234" s="387"/>
      <c r="D6234" s="395">
        <v>3368.34</v>
      </c>
      <c r="E6234" s="395">
        <v>77379</v>
      </c>
      <c r="F6234" s="386">
        <v>4.3529999999999999E-2</v>
      </c>
      <c r="G6234">
        <v>4.6051701859880918</v>
      </c>
      <c r="H6234" s="13">
        <v>0</v>
      </c>
      <c r="I6234">
        <v>10</v>
      </c>
    </row>
    <row r="6235" spans="1:9" x14ac:dyDescent="0.25">
      <c r="A6235" s="387" t="s">
        <v>5657</v>
      </c>
      <c r="B6235" s="387" t="s">
        <v>5621</v>
      </c>
      <c r="C6235" s="387"/>
      <c r="D6235" s="393">
        <v>0.32100000000000001</v>
      </c>
      <c r="E6235" s="393">
        <v>56674.652000000002</v>
      </c>
      <c r="F6235" s="387">
        <v>1.0000000000000001E-5</v>
      </c>
      <c r="I6235">
        <v>10</v>
      </c>
    </row>
    <row r="6236" spans="1:9" x14ac:dyDescent="0.25">
      <c r="A6236" s="386" t="s">
        <v>5658</v>
      </c>
      <c r="B6236" s="386" t="s">
        <v>5621</v>
      </c>
      <c r="C6236" s="386"/>
      <c r="D6236" s="395">
        <v>0.70399999999999996</v>
      </c>
      <c r="E6236" s="395">
        <v>57079.288999999997</v>
      </c>
      <c r="F6236" s="386">
        <v>1.0000000000000001E-5</v>
      </c>
      <c r="I6236">
        <v>10</v>
      </c>
    </row>
    <row r="6237" spans="1:9" x14ac:dyDescent="0.25">
      <c r="A6237" s="387" t="s">
        <v>5659</v>
      </c>
      <c r="B6237" s="387" t="s">
        <v>5621</v>
      </c>
      <c r="C6237" s="387"/>
      <c r="D6237" s="393">
        <v>5.5E-2</v>
      </c>
      <c r="E6237" s="393">
        <v>57314.809000000001</v>
      </c>
      <c r="F6237" s="387">
        <v>0</v>
      </c>
      <c r="I6237">
        <v>10</v>
      </c>
    </row>
    <row r="6238" spans="1:9" x14ac:dyDescent="0.25">
      <c r="A6238" s="386" t="s">
        <v>5660</v>
      </c>
      <c r="B6238" s="386" t="s">
        <v>5621</v>
      </c>
      <c r="C6238" s="386"/>
      <c r="D6238" s="395">
        <v>8.0939999999999994</v>
      </c>
      <c r="E6238" s="395">
        <v>47089.375</v>
      </c>
      <c r="F6238" s="386">
        <v>1.7000000000000001E-4</v>
      </c>
      <c r="G6238">
        <v>0.57799799593347245</v>
      </c>
      <c r="H6238" s="13">
        <v>120</v>
      </c>
      <c r="I6238">
        <v>10</v>
      </c>
    </row>
    <row r="6239" spans="1:9" x14ac:dyDescent="0.25">
      <c r="A6239" s="387" t="s">
        <v>5661</v>
      </c>
      <c r="B6239" s="387" t="s">
        <v>5621</v>
      </c>
      <c r="C6239" s="387"/>
      <c r="D6239" s="393">
        <v>4.49</v>
      </c>
      <c r="E6239" s="393">
        <v>50111.98</v>
      </c>
      <c r="F6239" s="387">
        <v>9.0000000000000006E-5</v>
      </c>
      <c r="G6239">
        <v>0.23117572301147413</v>
      </c>
      <c r="H6239" s="12">
        <v>120</v>
      </c>
      <c r="I6239">
        <v>10</v>
      </c>
    </row>
    <row r="6240" spans="1:9" x14ac:dyDescent="0.25">
      <c r="A6240" s="386" t="s">
        <v>5662</v>
      </c>
      <c r="B6240" s="386" t="s">
        <v>5621</v>
      </c>
      <c r="C6240" s="386"/>
      <c r="D6240" s="395">
        <v>5.5279999999999996</v>
      </c>
      <c r="E6240" s="395">
        <v>51907.902000000002</v>
      </c>
      <c r="F6240" s="386">
        <v>1.1E-4</v>
      </c>
      <c r="G6240">
        <v>0.68223914811721686</v>
      </c>
      <c r="H6240" s="13">
        <v>120</v>
      </c>
      <c r="I6240">
        <v>10</v>
      </c>
    </row>
    <row r="6241" spans="1:9" x14ac:dyDescent="0.25">
      <c r="A6241" s="387" t="s">
        <v>5663</v>
      </c>
      <c r="B6241" s="387" t="s">
        <v>5621</v>
      </c>
      <c r="C6241" s="387"/>
      <c r="D6241" s="393">
        <v>144.12299999999999</v>
      </c>
      <c r="E6241" s="393">
        <v>54310.156000000003</v>
      </c>
      <c r="F6241" s="387">
        <v>2.65E-3</v>
      </c>
      <c r="G6241">
        <v>3.3620009194576936</v>
      </c>
      <c r="H6241" s="12">
        <v>60</v>
      </c>
      <c r="I6241">
        <v>10</v>
      </c>
    </row>
    <row r="6242" spans="1:9" x14ac:dyDescent="0.25">
      <c r="A6242" s="386" t="s">
        <v>5664</v>
      </c>
      <c r="B6242" s="386" t="s">
        <v>5621</v>
      </c>
      <c r="C6242" s="386"/>
      <c r="D6242" s="395">
        <v>68.36</v>
      </c>
      <c r="E6242" s="395">
        <v>54110.711000000003</v>
      </c>
      <c r="F6242" s="386">
        <v>1.2600000000000001E-3</v>
      </c>
      <c r="G6242">
        <v>2.9418890415331678</v>
      </c>
      <c r="H6242" s="13">
        <v>60</v>
      </c>
      <c r="I6242">
        <v>10</v>
      </c>
    </row>
    <row r="6243" spans="1:9" x14ac:dyDescent="0.25">
      <c r="A6243" s="387" t="s">
        <v>5665</v>
      </c>
      <c r="B6243" s="387" t="s">
        <v>5621</v>
      </c>
      <c r="C6243" s="387"/>
      <c r="D6243" s="393">
        <v>73.772999999999996</v>
      </c>
      <c r="E6243" s="393">
        <v>56550.25</v>
      </c>
      <c r="F6243" s="387">
        <v>1.2999999999999999E-3</v>
      </c>
      <c r="G6243">
        <v>3.2092572832553441</v>
      </c>
      <c r="H6243" s="12">
        <v>60</v>
      </c>
      <c r="I6243">
        <v>10</v>
      </c>
    </row>
    <row r="6244" spans="1:9" x14ac:dyDescent="0.25">
      <c r="A6244" s="386" t="s">
        <v>5666</v>
      </c>
      <c r="B6244" s="386" t="s">
        <v>5621</v>
      </c>
      <c r="C6244" s="386"/>
      <c r="D6244" s="395">
        <v>229.57900000000001</v>
      </c>
      <c r="E6244" s="395">
        <v>52076.991999999998</v>
      </c>
      <c r="F6244" s="386">
        <v>4.4099999999999999E-3</v>
      </c>
      <c r="G6244">
        <v>3.8723220023451708</v>
      </c>
      <c r="H6244" s="13">
        <v>30</v>
      </c>
      <c r="I6244">
        <v>10</v>
      </c>
    </row>
    <row r="6245" spans="1:9" x14ac:dyDescent="0.25">
      <c r="A6245" s="387" t="s">
        <v>5667</v>
      </c>
      <c r="B6245" s="387" t="s">
        <v>5621</v>
      </c>
      <c r="C6245" s="387"/>
      <c r="D6245" s="393">
        <v>142.59200000000001</v>
      </c>
      <c r="E6245" s="393">
        <v>50719.964999999997</v>
      </c>
      <c r="F6245" s="387">
        <v>2.81E-3</v>
      </c>
      <c r="G6245">
        <v>3.7468915581162214</v>
      </c>
      <c r="H6245" s="12">
        <v>30</v>
      </c>
      <c r="I6245">
        <v>10</v>
      </c>
    </row>
    <row r="6246" spans="1:9" x14ac:dyDescent="0.25">
      <c r="A6246" s="386" t="s">
        <v>5668</v>
      </c>
      <c r="B6246" s="386" t="s">
        <v>5621</v>
      </c>
      <c r="C6246" s="386"/>
      <c r="D6246" s="395">
        <v>190.88900000000001</v>
      </c>
      <c r="E6246" s="395">
        <v>49676.535000000003</v>
      </c>
      <c r="F6246" s="386">
        <v>3.8400000000000001E-3</v>
      </c>
      <c r="G6246" t="s">
        <v>5675</v>
      </c>
      <c r="H6246" s="13">
        <v>30</v>
      </c>
      <c r="I6246">
        <v>10</v>
      </c>
    </row>
    <row r="6247" spans="1:9" x14ac:dyDescent="0.25">
      <c r="A6247" s="387" t="s">
        <v>5669</v>
      </c>
      <c r="B6247" s="387" t="s">
        <v>5621</v>
      </c>
      <c r="C6247" s="387"/>
      <c r="D6247" s="393">
        <v>278.255</v>
      </c>
      <c r="E6247" s="393">
        <v>53234.483999999997</v>
      </c>
      <c r="F6247" s="387">
        <v>5.2300000000000003E-3</v>
      </c>
      <c r="G6247">
        <v>4.0430959401788664</v>
      </c>
      <c r="H6247" s="12">
        <v>15</v>
      </c>
      <c r="I6247">
        <v>10</v>
      </c>
    </row>
    <row r="6248" spans="1:9" x14ac:dyDescent="0.25">
      <c r="A6248" s="386" t="s">
        <v>5670</v>
      </c>
      <c r="B6248" s="386" t="s">
        <v>5621</v>
      </c>
      <c r="C6248" s="386"/>
      <c r="D6248" s="395">
        <v>288.916</v>
      </c>
      <c r="E6248" s="395">
        <v>45199.633000000002</v>
      </c>
      <c r="F6248" s="386">
        <v>6.3899999999999998E-3</v>
      </c>
      <c r="G6248">
        <v>4.5697727997580193</v>
      </c>
      <c r="H6248" s="13">
        <v>15</v>
      </c>
      <c r="I6248">
        <v>10</v>
      </c>
    </row>
    <row r="6249" spans="1:9" x14ac:dyDescent="0.25">
      <c r="A6249" s="387" t="s">
        <v>5671</v>
      </c>
      <c r="B6249" s="387" t="s">
        <v>5621</v>
      </c>
      <c r="C6249" s="387"/>
      <c r="D6249" s="393">
        <v>115.786</v>
      </c>
      <c r="E6249" s="393">
        <v>52728.733999999997</v>
      </c>
      <c r="F6249" s="387">
        <v>2.2000000000000001E-3</v>
      </c>
      <c r="G6249" t="s">
        <v>5676</v>
      </c>
      <c r="H6249" s="12">
        <v>15</v>
      </c>
      <c r="I6249">
        <v>10</v>
      </c>
    </row>
    <row r="6250" spans="1:9" x14ac:dyDescent="0.25">
      <c r="A6250" s="386" t="s">
        <v>5672</v>
      </c>
      <c r="B6250" s="386" t="s">
        <v>5621</v>
      </c>
      <c r="C6250" s="386"/>
      <c r="D6250" s="395">
        <v>511.9</v>
      </c>
      <c r="E6250" s="395">
        <v>55833.438000000002</v>
      </c>
      <c r="F6250" s="386">
        <v>9.1699999999999993E-3</v>
      </c>
      <c r="G6250">
        <v>4.6051701859880918</v>
      </c>
      <c r="H6250" s="13">
        <v>0</v>
      </c>
      <c r="I6250">
        <v>10</v>
      </c>
    </row>
    <row r="6251" spans="1:9" x14ac:dyDescent="0.25">
      <c r="A6251" s="387" t="s">
        <v>5673</v>
      </c>
      <c r="B6251" s="387" t="s">
        <v>5621</v>
      </c>
      <c r="C6251" s="387"/>
      <c r="D6251" s="393">
        <v>417.209</v>
      </c>
      <c r="E6251" s="393">
        <v>63053.086000000003</v>
      </c>
      <c r="F6251" s="387">
        <v>6.62E-3</v>
      </c>
      <c r="G6251">
        <v>4.6051701859880918</v>
      </c>
      <c r="H6251" s="12">
        <v>0</v>
      </c>
      <c r="I6251">
        <v>10</v>
      </c>
    </row>
    <row r="6252" spans="1:9" x14ac:dyDescent="0.25">
      <c r="A6252" s="386" t="s">
        <v>5674</v>
      </c>
      <c r="B6252" s="386" t="s">
        <v>5621</v>
      </c>
      <c r="C6252" s="386"/>
      <c r="D6252" s="395">
        <v>334.75099999999998</v>
      </c>
      <c r="E6252" s="395">
        <v>64060.315999999999</v>
      </c>
      <c r="F6252" s="386">
        <v>5.2300000000000003E-3</v>
      </c>
      <c r="G6252">
        <v>4.6051701859880918</v>
      </c>
      <c r="H6252" s="13">
        <v>0</v>
      </c>
      <c r="I6252">
        <v>10</v>
      </c>
    </row>
    <row r="6253" spans="1:9" x14ac:dyDescent="0.25">
      <c r="A6253" s="387" t="s">
        <v>5677</v>
      </c>
      <c r="B6253" s="387" t="s">
        <v>5678</v>
      </c>
      <c r="C6253" s="387"/>
      <c r="D6253" s="393">
        <v>0.32100000000000001</v>
      </c>
      <c r="E6253" s="393">
        <v>56674.652000000002</v>
      </c>
      <c r="F6253" s="387">
        <v>1.0000000000000001E-5</v>
      </c>
      <c r="I6253">
        <v>10</v>
      </c>
    </row>
    <row r="6254" spans="1:9" x14ac:dyDescent="0.25">
      <c r="A6254" s="386" t="s">
        <v>5679</v>
      </c>
      <c r="B6254" s="386" t="s">
        <v>5678</v>
      </c>
      <c r="C6254" s="386"/>
      <c r="D6254" s="395">
        <v>0.70399999999999996</v>
      </c>
      <c r="E6254" s="395">
        <v>57079.288999999997</v>
      </c>
      <c r="F6254" s="386">
        <v>1.0000000000000001E-5</v>
      </c>
      <c r="I6254">
        <v>10</v>
      </c>
    </row>
    <row r="6255" spans="1:9" x14ac:dyDescent="0.25">
      <c r="A6255" s="387" t="s">
        <v>5680</v>
      </c>
      <c r="B6255" s="387" t="s">
        <v>5678</v>
      </c>
      <c r="C6255" s="387"/>
      <c r="D6255" s="393">
        <v>5.5E-2</v>
      </c>
      <c r="E6255" s="393">
        <v>57314.809000000001</v>
      </c>
      <c r="F6255" s="387">
        <v>0</v>
      </c>
      <c r="I6255">
        <v>10</v>
      </c>
    </row>
    <row r="6256" spans="1:9" x14ac:dyDescent="0.25">
      <c r="A6256" s="386" t="s">
        <v>5681</v>
      </c>
      <c r="B6256" s="386" t="s">
        <v>5678</v>
      </c>
      <c r="C6256" s="386"/>
      <c r="D6256" s="395">
        <v>8.0939999999999994</v>
      </c>
      <c r="E6256" s="395">
        <v>47089.375</v>
      </c>
      <c r="F6256" s="386">
        <v>1.7000000000000001E-4</v>
      </c>
      <c r="G6256">
        <v>0.57799799593347245</v>
      </c>
      <c r="H6256" s="13">
        <v>120</v>
      </c>
      <c r="I6256">
        <v>10</v>
      </c>
    </row>
    <row r="6257" spans="1:9" x14ac:dyDescent="0.25">
      <c r="A6257" s="387" t="s">
        <v>5682</v>
      </c>
      <c r="B6257" s="387" t="s">
        <v>5678</v>
      </c>
      <c r="C6257" s="387"/>
      <c r="D6257" s="393">
        <v>4.49</v>
      </c>
      <c r="E6257" s="393">
        <v>50111.98</v>
      </c>
      <c r="F6257" s="387">
        <v>9.0000000000000006E-5</v>
      </c>
      <c r="G6257">
        <v>0.23117572301147413</v>
      </c>
      <c r="H6257" s="12">
        <v>120</v>
      </c>
      <c r="I6257">
        <v>10</v>
      </c>
    </row>
    <row r="6258" spans="1:9" x14ac:dyDescent="0.25">
      <c r="A6258" s="386" t="s">
        <v>5683</v>
      </c>
      <c r="B6258" s="386" t="s">
        <v>5678</v>
      </c>
      <c r="C6258" s="386"/>
      <c r="D6258" s="395">
        <v>5.5279999999999996</v>
      </c>
      <c r="E6258" s="395">
        <v>51907.902000000002</v>
      </c>
      <c r="F6258" s="386">
        <v>1.1E-4</v>
      </c>
      <c r="G6258">
        <v>0.68223914811721686</v>
      </c>
      <c r="H6258" s="13">
        <v>120</v>
      </c>
      <c r="I6258">
        <v>10</v>
      </c>
    </row>
    <row r="6259" spans="1:9" x14ac:dyDescent="0.25">
      <c r="A6259" s="387" t="s">
        <v>5684</v>
      </c>
      <c r="B6259" s="387" t="s">
        <v>5678</v>
      </c>
      <c r="C6259" s="387"/>
      <c r="D6259" s="393">
        <v>144.12299999999999</v>
      </c>
      <c r="E6259" s="393">
        <v>54310.156000000003</v>
      </c>
      <c r="F6259" s="387">
        <v>2.65E-3</v>
      </c>
      <c r="G6259">
        <v>3.3620009194576936</v>
      </c>
      <c r="H6259" s="12">
        <v>60</v>
      </c>
      <c r="I6259">
        <v>10</v>
      </c>
    </row>
    <row r="6260" spans="1:9" x14ac:dyDescent="0.25">
      <c r="A6260" s="386" t="s">
        <v>5685</v>
      </c>
      <c r="B6260" s="386" t="s">
        <v>5678</v>
      </c>
      <c r="C6260" s="386"/>
      <c r="D6260" s="395">
        <v>68.36</v>
      </c>
      <c r="E6260" s="395">
        <v>54110.711000000003</v>
      </c>
      <c r="F6260" s="386">
        <v>1.2600000000000001E-3</v>
      </c>
      <c r="G6260">
        <v>2.9418890415331678</v>
      </c>
      <c r="H6260" s="13">
        <v>60</v>
      </c>
      <c r="I6260">
        <v>10</v>
      </c>
    </row>
    <row r="6261" spans="1:9" x14ac:dyDescent="0.25">
      <c r="A6261" s="387" t="s">
        <v>5686</v>
      </c>
      <c r="B6261" s="387" t="s">
        <v>5678</v>
      </c>
      <c r="C6261" s="387"/>
      <c r="D6261" s="393">
        <v>73.772999999999996</v>
      </c>
      <c r="E6261" s="393">
        <v>56550.25</v>
      </c>
      <c r="F6261" s="387">
        <v>1.2999999999999999E-3</v>
      </c>
      <c r="G6261">
        <v>3.2092572832553441</v>
      </c>
      <c r="H6261" s="12">
        <v>60</v>
      </c>
      <c r="I6261">
        <v>10</v>
      </c>
    </row>
    <row r="6262" spans="1:9" x14ac:dyDescent="0.25">
      <c r="A6262" s="386" t="s">
        <v>5687</v>
      </c>
      <c r="B6262" s="386" t="s">
        <v>5678</v>
      </c>
      <c r="C6262" s="386"/>
      <c r="D6262" s="395">
        <v>229.57900000000001</v>
      </c>
      <c r="E6262" s="395">
        <v>52076.991999999998</v>
      </c>
      <c r="F6262" s="386">
        <v>4.4099999999999999E-3</v>
      </c>
      <c r="G6262">
        <v>3.8723220023451708</v>
      </c>
      <c r="H6262" s="13">
        <v>30</v>
      </c>
      <c r="I6262">
        <v>10</v>
      </c>
    </row>
    <row r="6263" spans="1:9" x14ac:dyDescent="0.25">
      <c r="A6263" s="387" t="s">
        <v>5688</v>
      </c>
      <c r="B6263" s="387" t="s">
        <v>5678</v>
      </c>
      <c r="C6263" s="387"/>
      <c r="D6263" s="393">
        <v>142.59200000000001</v>
      </c>
      <c r="E6263" s="393">
        <v>50719.964999999997</v>
      </c>
      <c r="F6263" s="387">
        <v>2.81E-3</v>
      </c>
      <c r="G6263">
        <v>3.7468915581162214</v>
      </c>
      <c r="H6263" s="12">
        <v>30</v>
      </c>
      <c r="I6263">
        <v>10</v>
      </c>
    </row>
    <row r="6264" spans="1:9" x14ac:dyDescent="0.25">
      <c r="A6264" s="386" t="s">
        <v>5689</v>
      </c>
      <c r="B6264" s="386" t="s">
        <v>5678</v>
      </c>
      <c r="C6264" s="386"/>
      <c r="D6264" s="395">
        <v>190.88900000000001</v>
      </c>
      <c r="E6264" s="395">
        <v>49676.535000000003</v>
      </c>
      <c r="F6264" s="386">
        <v>3.8400000000000001E-3</v>
      </c>
      <c r="G6264" t="s">
        <v>5675</v>
      </c>
      <c r="H6264" s="13">
        <v>30</v>
      </c>
      <c r="I6264">
        <v>10</v>
      </c>
    </row>
    <row r="6265" spans="1:9" x14ac:dyDescent="0.25">
      <c r="A6265" s="387" t="s">
        <v>5690</v>
      </c>
      <c r="B6265" s="387" t="s">
        <v>5678</v>
      </c>
      <c r="C6265" s="387"/>
      <c r="D6265" s="393">
        <v>278.255</v>
      </c>
      <c r="E6265" s="393">
        <v>53234.483999999997</v>
      </c>
      <c r="F6265" s="387">
        <v>5.2300000000000003E-3</v>
      </c>
      <c r="G6265">
        <v>4.0430959401788664</v>
      </c>
      <c r="H6265" s="12">
        <v>15</v>
      </c>
      <c r="I6265">
        <v>10</v>
      </c>
    </row>
    <row r="6266" spans="1:9" x14ac:dyDescent="0.25">
      <c r="A6266" s="386" t="s">
        <v>5691</v>
      </c>
      <c r="B6266" s="386" t="s">
        <v>5678</v>
      </c>
      <c r="C6266" s="386"/>
      <c r="D6266" s="395">
        <v>288.916</v>
      </c>
      <c r="E6266" s="395">
        <v>45199.633000000002</v>
      </c>
      <c r="F6266" s="386">
        <v>6.3899999999999998E-3</v>
      </c>
      <c r="G6266">
        <v>4.5697727997580193</v>
      </c>
      <c r="H6266" s="13">
        <v>15</v>
      </c>
      <c r="I6266">
        <v>10</v>
      </c>
    </row>
    <row r="6267" spans="1:9" x14ac:dyDescent="0.25">
      <c r="A6267" s="387" t="s">
        <v>5692</v>
      </c>
      <c r="B6267" s="387" t="s">
        <v>5678</v>
      </c>
      <c r="C6267" s="387"/>
      <c r="D6267" s="393">
        <v>115.786</v>
      </c>
      <c r="E6267" s="393">
        <v>52728.733999999997</v>
      </c>
      <c r="F6267" s="387">
        <v>2.2000000000000001E-3</v>
      </c>
      <c r="G6267" t="s">
        <v>5676</v>
      </c>
      <c r="H6267" s="12">
        <v>15</v>
      </c>
      <c r="I6267">
        <v>10</v>
      </c>
    </row>
    <row r="6268" spans="1:9" x14ac:dyDescent="0.25">
      <c r="A6268" s="386" t="s">
        <v>5693</v>
      </c>
      <c r="B6268" s="386" t="s">
        <v>5678</v>
      </c>
      <c r="C6268" s="386"/>
      <c r="D6268" s="395">
        <v>511.9</v>
      </c>
      <c r="E6268" s="395">
        <v>55833.438000000002</v>
      </c>
      <c r="F6268" s="386">
        <v>9.1699999999999993E-3</v>
      </c>
      <c r="G6268">
        <v>4.6051701859880918</v>
      </c>
      <c r="H6268" s="13">
        <v>0</v>
      </c>
      <c r="I6268">
        <v>10</v>
      </c>
    </row>
    <row r="6269" spans="1:9" x14ac:dyDescent="0.25">
      <c r="A6269" s="387" t="s">
        <v>5694</v>
      </c>
      <c r="B6269" s="387" t="s">
        <v>5678</v>
      </c>
      <c r="C6269" s="387"/>
      <c r="D6269" s="393">
        <v>417.209</v>
      </c>
      <c r="E6269" s="393">
        <v>63053.086000000003</v>
      </c>
      <c r="F6269" s="387">
        <v>6.62E-3</v>
      </c>
      <c r="G6269">
        <v>4.6051701859880918</v>
      </c>
      <c r="H6269" s="12">
        <v>0</v>
      </c>
      <c r="I6269">
        <v>10</v>
      </c>
    </row>
    <row r="6270" spans="1:9" x14ac:dyDescent="0.25">
      <c r="A6270" s="386" t="s">
        <v>5695</v>
      </c>
      <c r="B6270" s="386" t="s">
        <v>5678</v>
      </c>
      <c r="C6270" s="386"/>
      <c r="D6270" s="395">
        <v>334.75099999999998</v>
      </c>
      <c r="E6270" s="395">
        <v>64060.315999999999</v>
      </c>
      <c r="F6270" s="386">
        <v>5.2300000000000003E-3</v>
      </c>
      <c r="G6270">
        <v>4.6051701859880918</v>
      </c>
      <c r="H6270" s="13">
        <v>0</v>
      </c>
      <c r="I6270">
        <v>10</v>
      </c>
    </row>
    <row r="6271" spans="1:9" x14ac:dyDescent="0.25">
      <c r="A6271" s="387" t="s">
        <v>5696</v>
      </c>
      <c r="B6271" s="387" t="s">
        <v>5697</v>
      </c>
      <c r="C6271" s="387"/>
      <c r="D6271" s="393">
        <v>36.759</v>
      </c>
      <c r="E6271" s="393">
        <v>77682.929999999993</v>
      </c>
      <c r="F6271" s="387">
        <v>4.6999999999999999E-4</v>
      </c>
      <c r="I6271">
        <v>1</v>
      </c>
    </row>
    <row r="6272" spans="1:9" x14ac:dyDescent="0.25">
      <c r="A6272" s="386" t="s">
        <v>5698</v>
      </c>
      <c r="B6272" s="386" t="s">
        <v>5697</v>
      </c>
      <c r="C6272" s="386"/>
      <c r="D6272" s="395">
        <v>62.783000000000001</v>
      </c>
      <c r="E6272" s="395">
        <v>76997.741999999998</v>
      </c>
      <c r="F6272" s="386">
        <v>8.1999999999999998E-4</v>
      </c>
      <c r="I6272">
        <v>1</v>
      </c>
    </row>
    <row r="6273" spans="1:9" x14ac:dyDescent="0.25">
      <c r="A6273" s="387" t="s">
        <v>5699</v>
      </c>
      <c r="B6273" s="387" t="s">
        <v>5697</v>
      </c>
      <c r="C6273" s="387"/>
      <c r="D6273" s="393">
        <v>53.097999999999999</v>
      </c>
      <c r="E6273" s="393">
        <v>76278.968999999997</v>
      </c>
      <c r="F6273" s="387">
        <v>6.9999999999999999E-4</v>
      </c>
      <c r="I6273">
        <v>1</v>
      </c>
    </row>
    <row r="6274" spans="1:9" x14ac:dyDescent="0.25">
      <c r="A6274" s="386" t="s">
        <v>5700</v>
      </c>
      <c r="B6274" s="386" t="s">
        <v>5697</v>
      </c>
      <c r="C6274" s="386"/>
      <c r="D6274" s="395">
        <v>8861.8179999999993</v>
      </c>
      <c r="E6274" s="395">
        <v>74591.266000000003</v>
      </c>
      <c r="F6274" s="386">
        <v>0.11881</v>
      </c>
      <c r="G6274">
        <v>3.7759872746949128</v>
      </c>
      <c r="H6274" s="13">
        <v>120</v>
      </c>
      <c r="I6274">
        <v>1</v>
      </c>
    </row>
    <row r="6275" spans="1:9" x14ac:dyDescent="0.25">
      <c r="A6275" s="387" t="s">
        <v>5701</v>
      </c>
      <c r="B6275" s="387" t="s">
        <v>5697</v>
      </c>
      <c r="C6275" s="387"/>
      <c r="D6275" s="393">
        <v>7821.1490000000003</v>
      </c>
      <c r="E6275" s="393">
        <v>71972.766000000003</v>
      </c>
      <c r="F6275" s="387">
        <v>0.10867</v>
      </c>
      <c r="G6275">
        <v>3.6671917688160849</v>
      </c>
      <c r="H6275" s="12">
        <v>120</v>
      </c>
      <c r="I6275">
        <v>1</v>
      </c>
    </row>
    <row r="6276" spans="1:9" x14ac:dyDescent="0.25">
      <c r="A6276" s="386" t="s">
        <v>5702</v>
      </c>
      <c r="B6276" s="386" t="s">
        <v>5697</v>
      </c>
      <c r="C6276" s="386"/>
      <c r="D6276" s="395">
        <v>7029.799</v>
      </c>
      <c r="E6276" s="395">
        <v>71980.562999999995</v>
      </c>
      <c r="F6276" s="386">
        <v>9.7659999999999997E-2</v>
      </c>
      <c r="G6276">
        <v>3.5569972435921935</v>
      </c>
      <c r="H6276" s="13">
        <v>120</v>
      </c>
      <c r="I6276">
        <v>1</v>
      </c>
    </row>
    <row r="6277" spans="1:9" x14ac:dyDescent="0.25">
      <c r="A6277" s="387" t="s">
        <v>5703</v>
      </c>
      <c r="B6277" s="387" t="s">
        <v>5697</v>
      </c>
      <c r="C6277" s="387"/>
      <c r="D6277" s="393">
        <v>12024.17</v>
      </c>
      <c r="E6277" s="393">
        <v>71532.468999999997</v>
      </c>
      <c r="F6277" s="387">
        <v>0.16808999999999999</v>
      </c>
      <c r="G6277">
        <v>4.1246059286365746</v>
      </c>
      <c r="H6277" s="12">
        <v>60</v>
      </c>
      <c r="I6277">
        <v>1</v>
      </c>
    </row>
    <row r="6278" spans="1:9" x14ac:dyDescent="0.25">
      <c r="A6278" s="386" t="s">
        <v>5704</v>
      </c>
      <c r="B6278" s="386" t="s">
        <v>5697</v>
      </c>
      <c r="C6278" s="386"/>
      <c r="D6278" s="395">
        <v>12663.174999999999</v>
      </c>
      <c r="E6278" s="395">
        <v>71671.641000000003</v>
      </c>
      <c r="F6278" s="386">
        <v>0.17668</v>
      </c>
      <c r="G6278">
        <v>4.1555775027262962</v>
      </c>
      <c r="H6278" s="13">
        <v>60</v>
      </c>
      <c r="I6278">
        <v>1</v>
      </c>
    </row>
    <row r="6279" spans="1:9" x14ac:dyDescent="0.25">
      <c r="A6279" s="387" t="s">
        <v>5705</v>
      </c>
      <c r="B6279" s="387" t="s">
        <v>5697</v>
      </c>
      <c r="C6279" s="387"/>
      <c r="D6279" s="393">
        <v>12195.641</v>
      </c>
      <c r="E6279" s="393">
        <v>74129.327999999994</v>
      </c>
      <c r="F6279" s="387">
        <v>0.16452</v>
      </c>
      <c r="G6279">
        <v>4.08131269187834</v>
      </c>
      <c r="H6279" s="12">
        <v>60</v>
      </c>
      <c r="I6279">
        <v>1</v>
      </c>
    </row>
    <row r="6280" spans="1:9" x14ac:dyDescent="0.25">
      <c r="A6280" s="386" t="s">
        <v>5706</v>
      </c>
      <c r="B6280" s="386" t="s">
        <v>5697</v>
      </c>
      <c r="C6280" s="386"/>
      <c r="D6280" s="395">
        <v>17106.535</v>
      </c>
      <c r="E6280" s="395">
        <v>66945.616999999998</v>
      </c>
      <c r="F6280" s="386">
        <v>0.25552999999999998</v>
      </c>
      <c r="G6280">
        <v>4.5448010167781234</v>
      </c>
      <c r="H6280" s="13">
        <v>30</v>
      </c>
      <c r="I6280">
        <v>1</v>
      </c>
    </row>
    <row r="6281" spans="1:9" x14ac:dyDescent="0.25">
      <c r="A6281" s="387" t="s">
        <v>5707</v>
      </c>
      <c r="B6281" s="387" t="s">
        <v>5697</v>
      </c>
      <c r="C6281" s="387"/>
      <c r="D6281" s="393">
        <v>17011.785</v>
      </c>
      <c r="E6281" s="393">
        <v>62458.188000000002</v>
      </c>
      <c r="F6281" s="387">
        <v>0.27237</v>
      </c>
      <c r="G6281">
        <v>4.5897218681998426</v>
      </c>
      <c r="H6281" s="12">
        <v>30</v>
      </c>
      <c r="I6281">
        <v>1</v>
      </c>
    </row>
    <row r="6282" spans="1:9" x14ac:dyDescent="0.25">
      <c r="A6282" s="386" t="s">
        <v>5708</v>
      </c>
      <c r="B6282" s="386" t="s">
        <v>5697</v>
      </c>
      <c r="C6282" s="386"/>
      <c r="D6282" s="395">
        <v>16130.74</v>
      </c>
      <c r="E6282" s="395">
        <v>65328.582000000002</v>
      </c>
      <c r="F6282" s="386">
        <v>0.24692</v>
      </c>
      <c r="G6282">
        <v>4.488694982384219</v>
      </c>
      <c r="H6282" s="13">
        <v>30</v>
      </c>
      <c r="I6282">
        <v>1</v>
      </c>
    </row>
    <row r="6283" spans="1:9" x14ac:dyDescent="0.25">
      <c r="A6283" s="387" t="s">
        <v>5709</v>
      </c>
      <c r="B6283" s="387" t="s">
        <v>5697</v>
      </c>
      <c r="C6283" s="387"/>
      <c r="D6283" s="393">
        <v>18422.59</v>
      </c>
      <c r="E6283" s="393">
        <v>79453.031000000003</v>
      </c>
      <c r="F6283" s="387">
        <v>0.23186999999999999</v>
      </c>
      <c r="G6283">
        <v>4.4473724556298579</v>
      </c>
      <c r="H6283" s="12">
        <v>15</v>
      </c>
      <c r="I6283">
        <v>1</v>
      </c>
    </row>
    <row r="6284" spans="1:9" x14ac:dyDescent="0.25">
      <c r="A6284" s="386" t="s">
        <v>5710</v>
      </c>
      <c r="B6284" s="386" t="s">
        <v>5697</v>
      </c>
      <c r="C6284" s="386"/>
      <c r="D6284" s="395">
        <v>18079.907999999999</v>
      </c>
      <c r="E6284" s="395">
        <v>75065.75</v>
      </c>
      <c r="F6284" s="386">
        <v>0.24085000000000001</v>
      </c>
      <c r="G6284">
        <v>4.4664152140093005</v>
      </c>
      <c r="H6284" s="13">
        <v>15</v>
      </c>
      <c r="I6284">
        <v>1</v>
      </c>
    </row>
    <row r="6285" spans="1:9" x14ac:dyDescent="0.25">
      <c r="A6285" s="387" t="s">
        <v>5711</v>
      </c>
      <c r="B6285" s="387" t="s">
        <v>5697</v>
      </c>
      <c r="C6285" s="387"/>
      <c r="D6285" s="393">
        <v>17931.43</v>
      </c>
      <c r="E6285" s="393">
        <v>80848.695000000007</v>
      </c>
      <c r="F6285" s="387">
        <v>0.22178999999999999</v>
      </c>
      <c r="G6285">
        <v>4.3810563196069872</v>
      </c>
      <c r="H6285" s="12">
        <v>15</v>
      </c>
      <c r="I6285">
        <v>1</v>
      </c>
    </row>
    <row r="6286" spans="1:9" x14ac:dyDescent="0.25">
      <c r="A6286" s="386" t="s">
        <v>5712</v>
      </c>
      <c r="B6286" s="386" t="s">
        <v>5697</v>
      </c>
      <c r="C6286" s="386"/>
      <c r="D6286" s="395">
        <v>22829.120999999999</v>
      </c>
      <c r="E6286" s="395">
        <v>84120.383000000002</v>
      </c>
      <c r="F6286" s="386">
        <v>0.27139000000000002</v>
      </c>
      <c r="G6286">
        <v>4.6051701859880918</v>
      </c>
      <c r="H6286" s="13">
        <v>0</v>
      </c>
      <c r="I6286">
        <v>1</v>
      </c>
    </row>
    <row r="6287" spans="1:9" x14ac:dyDescent="0.25">
      <c r="A6287" s="387" t="s">
        <v>5713</v>
      </c>
      <c r="B6287" s="387" t="s">
        <v>5697</v>
      </c>
      <c r="C6287" s="387"/>
      <c r="D6287" s="393">
        <v>23546.238000000001</v>
      </c>
      <c r="E6287" s="393">
        <v>85126.016000000003</v>
      </c>
      <c r="F6287" s="387">
        <v>0.27660000000000001</v>
      </c>
      <c r="G6287">
        <v>4.6051701859880918</v>
      </c>
      <c r="H6287" s="12">
        <v>0</v>
      </c>
      <c r="I6287">
        <v>1</v>
      </c>
    </row>
    <row r="6288" spans="1:9" x14ac:dyDescent="0.25">
      <c r="A6288" s="386" t="s">
        <v>5714</v>
      </c>
      <c r="B6288" s="386" t="s">
        <v>5697</v>
      </c>
      <c r="C6288" s="386"/>
      <c r="D6288" s="395">
        <v>22871.355</v>
      </c>
      <c r="E6288" s="395">
        <v>82465.789000000004</v>
      </c>
      <c r="F6288" s="386">
        <v>0.27733999999999998</v>
      </c>
      <c r="G6288">
        <v>4.6051701859880918</v>
      </c>
      <c r="H6288" s="13">
        <v>0</v>
      </c>
      <c r="I6288">
        <v>1</v>
      </c>
    </row>
    <row r="6289" spans="1:9" x14ac:dyDescent="0.25">
      <c r="A6289" s="386" t="s">
        <v>5696</v>
      </c>
      <c r="B6289" s="386" t="s">
        <v>5715</v>
      </c>
      <c r="C6289" s="386"/>
      <c r="D6289" s="395">
        <v>8.8810000000000002</v>
      </c>
      <c r="E6289" s="395">
        <v>77682.929999999993</v>
      </c>
      <c r="F6289" s="386">
        <v>1.1E-4</v>
      </c>
      <c r="I6289">
        <v>1</v>
      </c>
    </row>
    <row r="6290" spans="1:9" x14ac:dyDescent="0.25">
      <c r="A6290" s="387" t="s">
        <v>5698</v>
      </c>
      <c r="B6290" s="387" t="s">
        <v>5715</v>
      </c>
      <c r="C6290" s="387"/>
      <c r="D6290" s="393">
        <v>7.8879999999999999</v>
      </c>
      <c r="E6290" s="393">
        <v>76997.741999999998</v>
      </c>
      <c r="F6290" s="387">
        <v>1E-4</v>
      </c>
      <c r="I6290">
        <v>1</v>
      </c>
    </row>
    <row r="6291" spans="1:9" x14ac:dyDescent="0.25">
      <c r="A6291" s="386" t="s">
        <v>5699</v>
      </c>
      <c r="B6291" s="386" t="s">
        <v>5715</v>
      </c>
      <c r="C6291" s="386"/>
      <c r="D6291" s="395">
        <v>15.396000000000001</v>
      </c>
      <c r="E6291" s="395">
        <v>76278.968999999997</v>
      </c>
      <c r="F6291" s="386">
        <v>2.0000000000000001E-4</v>
      </c>
      <c r="I6291">
        <v>1</v>
      </c>
    </row>
    <row r="6292" spans="1:9" x14ac:dyDescent="0.25">
      <c r="A6292" s="387" t="s">
        <v>5716</v>
      </c>
      <c r="B6292" s="387" t="s">
        <v>5715</v>
      </c>
      <c r="C6292" s="387"/>
      <c r="D6292" s="393">
        <v>56.76</v>
      </c>
      <c r="E6292" s="393">
        <v>78199.383000000002</v>
      </c>
      <c r="F6292" s="387">
        <v>7.2999999999999996E-4</v>
      </c>
      <c r="G6292">
        <v>2.1850517764050106</v>
      </c>
      <c r="H6292" s="13">
        <v>120</v>
      </c>
      <c r="I6292">
        <v>1</v>
      </c>
    </row>
    <row r="6293" spans="1:9" x14ac:dyDescent="0.25">
      <c r="A6293" s="386" t="s">
        <v>5717</v>
      </c>
      <c r="B6293" s="386" t="s">
        <v>5715</v>
      </c>
      <c r="C6293" s="386"/>
      <c r="D6293" s="395">
        <v>128.904</v>
      </c>
      <c r="E6293" s="395">
        <v>77033.789000000004</v>
      </c>
      <c r="F6293" s="386">
        <v>1.67E-3</v>
      </c>
      <c r="G6293">
        <v>2.8394720192023675</v>
      </c>
      <c r="H6293" s="12">
        <v>120</v>
      </c>
      <c r="I6293">
        <v>1</v>
      </c>
    </row>
    <row r="6294" spans="1:9" x14ac:dyDescent="0.25">
      <c r="A6294" s="387" t="s">
        <v>5718</v>
      </c>
      <c r="B6294" s="387" t="s">
        <v>5715</v>
      </c>
      <c r="C6294" s="387"/>
      <c r="D6294" s="393">
        <v>108.27</v>
      </c>
      <c r="E6294" s="393">
        <v>77961.906000000003</v>
      </c>
      <c r="F6294" s="387">
        <v>1.39E-3</v>
      </c>
      <c r="G6294">
        <v>2.6638297326228435</v>
      </c>
      <c r="H6294" s="13">
        <v>120</v>
      </c>
      <c r="I6294">
        <v>1</v>
      </c>
    </row>
    <row r="6295" spans="1:9" x14ac:dyDescent="0.25">
      <c r="A6295" s="386" t="s">
        <v>5719</v>
      </c>
      <c r="B6295" s="386" t="s">
        <v>5715</v>
      </c>
      <c r="C6295" s="386"/>
      <c r="D6295" s="395">
        <v>289.53899999999999</v>
      </c>
      <c r="E6295" s="395">
        <v>67616.351999999999</v>
      </c>
      <c r="F6295" s="386">
        <v>4.28E-3</v>
      </c>
      <c r="G6295">
        <v>4.1285513176236366</v>
      </c>
      <c r="H6295" s="12">
        <v>60</v>
      </c>
      <c r="I6295">
        <v>1</v>
      </c>
    </row>
    <row r="6296" spans="1:9" x14ac:dyDescent="0.25">
      <c r="A6296" s="387" t="s">
        <v>5720</v>
      </c>
      <c r="B6296" s="387" t="s">
        <v>5715</v>
      </c>
      <c r="C6296" s="387"/>
      <c r="D6296" s="393">
        <v>193.959</v>
      </c>
      <c r="E6296" s="393">
        <v>75823.343999999997</v>
      </c>
      <c r="F6296" s="387">
        <v>2.5600000000000002E-3</v>
      </c>
      <c r="G6296">
        <v>3.2971720072527462</v>
      </c>
      <c r="H6296" s="13">
        <v>60</v>
      </c>
      <c r="I6296">
        <v>1</v>
      </c>
    </row>
    <row r="6297" spans="1:9" x14ac:dyDescent="0.25">
      <c r="A6297" s="386" t="s">
        <v>5721</v>
      </c>
      <c r="B6297" s="386" t="s">
        <v>5715</v>
      </c>
      <c r="C6297" s="386"/>
      <c r="D6297" s="395">
        <v>241.21</v>
      </c>
      <c r="E6297" s="395">
        <v>79237.133000000002</v>
      </c>
      <c r="F6297" s="386">
        <v>3.0400000000000002E-3</v>
      </c>
      <c r="G6297">
        <v>3.5038825660854518</v>
      </c>
      <c r="H6297" s="12">
        <v>60</v>
      </c>
      <c r="I6297">
        <v>1</v>
      </c>
    </row>
    <row r="6298" spans="1:9" x14ac:dyDescent="0.25">
      <c r="A6298" s="387" t="s">
        <v>5722</v>
      </c>
      <c r="B6298" s="387" t="s">
        <v>5715</v>
      </c>
      <c r="C6298" s="387"/>
      <c r="D6298" s="393">
        <v>408.39600000000002</v>
      </c>
      <c r="E6298" s="393">
        <v>66523.327999999994</v>
      </c>
      <c r="F6298" s="387">
        <v>6.1399999999999996E-3</v>
      </c>
      <c r="G6298">
        <v>4.4993655712888811</v>
      </c>
      <c r="H6298" s="13">
        <v>30</v>
      </c>
      <c r="I6298">
        <v>1</v>
      </c>
    </row>
    <row r="6299" spans="1:9" x14ac:dyDescent="0.25">
      <c r="A6299" s="386" t="s">
        <v>5723</v>
      </c>
      <c r="B6299" s="386" t="s">
        <v>5715</v>
      </c>
      <c r="C6299" s="386"/>
      <c r="D6299" s="395">
        <v>420.863</v>
      </c>
      <c r="E6299" s="395">
        <v>68262.741999999998</v>
      </c>
      <c r="F6299" s="386">
        <v>6.1700000000000001E-3</v>
      </c>
      <c r="G6299">
        <v>4.2093276539790985</v>
      </c>
      <c r="H6299" s="12">
        <v>30</v>
      </c>
      <c r="I6299">
        <v>1</v>
      </c>
    </row>
    <row r="6300" spans="1:9" x14ac:dyDescent="0.25">
      <c r="A6300" s="387" t="s">
        <v>5724</v>
      </c>
      <c r="B6300" s="387" t="s">
        <v>5715</v>
      </c>
      <c r="C6300" s="387"/>
      <c r="D6300" s="393">
        <v>428.22500000000002</v>
      </c>
      <c r="E6300" s="393">
        <v>71104.172000000006</v>
      </c>
      <c r="F6300" s="387">
        <v>6.0200000000000002E-3</v>
      </c>
      <c r="G6300">
        <v>4.2101465586003464</v>
      </c>
      <c r="H6300" s="13">
        <v>30</v>
      </c>
      <c r="I6300">
        <v>1</v>
      </c>
    </row>
    <row r="6301" spans="1:9" x14ac:dyDescent="0.25">
      <c r="A6301" s="386" t="s">
        <v>5725</v>
      </c>
      <c r="B6301" s="386" t="s">
        <v>5715</v>
      </c>
      <c r="C6301" s="386"/>
      <c r="D6301" s="395">
        <v>390.25200000000001</v>
      </c>
      <c r="E6301" s="395">
        <v>78688.101999999999</v>
      </c>
      <c r="F6301" s="386">
        <v>4.96E-3</v>
      </c>
      <c r="G6301" t="s">
        <v>5841</v>
      </c>
      <c r="H6301" s="12">
        <v>15</v>
      </c>
      <c r="I6301">
        <v>1</v>
      </c>
    </row>
    <row r="6302" spans="1:9" x14ac:dyDescent="0.25">
      <c r="A6302" s="387" t="s">
        <v>5726</v>
      </c>
      <c r="B6302" s="387" t="s">
        <v>5715</v>
      </c>
      <c r="C6302" s="387"/>
      <c r="D6302" s="393">
        <v>486.98700000000002</v>
      </c>
      <c r="E6302" s="393">
        <v>78645.562999999995</v>
      </c>
      <c r="F6302" s="387">
        <v>6.1900000000000002E-3</v>
      </c>
      <c r="G6302" t="s">
        <v>5842</v>
      </c>
      <c r="H6302" s="13">
        <v>15</v>
      </c>
      <c r="I6302">
        <v>1</v>
      </c>
    </row>
    <row r="6303" spans="1:9" x14ac:dyDescent="0.25">
      <c r="A6303" s="386" t="s">
        <v>5727</v>
      </c>
      <c r="B6303" s="386" t="s">
        <v>5715</v>
      </c>
      <c r="C6303" s="386"/>
      <c r="D6303" s="395">
        <v>405.553</v>
      </c>
      <c r="E6303" s="395">
        <v>82457.710999999996</v>
      </c>
      <c r="F6303" s="386">
        <v>4.9199999999999999E-3</v>
      </c>
      <c r="G6303" t="s">
        <v>5843</v>
      </c>
      <c r="H6303" s="12">
        <v>15</v>
      </c>
      <c r="I6303">
        <v>1</v>
      </c>
    </row>
    <row r="6304" spans="1:9" x14ac:dyDescent="0.25">
      <c r="A6304" s="387" t="s">
        <v>5728</v>
      </c>
      <c r="B6304" s="387" t="s">
        <v>5715</v>
      </c>
      <c r="C6304" s="387"/>
      <c r="D6304" s="393">
        <v>619.70600000000002</v>
      </c>
      <c r="E6304" s="393">
        <v>90951.898000000001</v>
      </c>
      <c r="F6304" s="387">
        <v>6.8100000000000001E-3</v>
      </c>
      <c r="G6304">
        <v>4.6051701859880918</v>
      </c>
      <c r="H6304" s="13">
        <v>0</v>
      </c>
      <c r="I6304">
        <v>1</v>
      </c>
    </row>
    <row r="6305" spans="1:9" x14ac:dyDescent="0.25">
      <c r="A6305" s="386" t="s">
        <v>5729</v>
      </c>
      <c r="B6305" s="386" t="s">
        <v>5715</v>
      </c>
      <c r="C6305" s="386"/>
      <c r="D6305" s="395">
        <v>858.24199999999996</v>
      </c>
      <c r="E6305" s="395">
        <v>94299.358999999997</v>
      </c>
      <c r="F6305" s="386">
        <v>9.1000000000000004E-3</v>
      </c>
      <c r="G6305">
        <v>4.6051701859880918</v>
      </c>
      <c r="H6305" s="12">
        <v>0</v>
      </c>
      <c r="I6305">
        <v>1</v>
      </c>
    </row>
    <row r="6306" spans="1:9" x14ac:dyDescent="0.25">
      <c r="A6306" s="387" t="s">
        <v>5730</v>
      </c>
      <c r="B6306" s="387" t="s">
        <v>5715</v>
      </c>
      <c r="C6306" s="387"/>
      <c r="D6306" s="393">
        <v>810.56</v>
      </c>
      <c r="E6306" s="393">
        <v>91415.616999999998</v>
      </c>
      <c r="F6306" s="387">
        <v>8.8699999999999994E-3</v>
      </c>
      <c r="G6306">
        <v>4.6051701859880918</v>
      </c>
      <c r="H6306" s="13">
        <v>0</v>
      </c>
      <c r="I6306">
        <v>1</v>
      </c>
    </row>
    <row r="6307" spans="1:9" x14ac:dyDescent="0.25">
      <c r="A6307" s="387" t="s">
        <v>5601</v>
      </c>
      <c r="B6307" s="387" t="s">
        <v>5731</v>
      </c>
      <c r="C6307" s="387"/>
      <c r="D6307" s="393">
        <v>6.6159999999999997</v>
      </c>
      <c r="E6307" s="393">
        <v>71429.547000000006</v>
      </c>
      <c r="F6307" s="387">
        <v>9.0000000000000006E-5</v>
      </c>
      <c r="I6307">
        <v>1</v>
      </c>
    </row>
    <row r="6308" spans="1:9" x14ac:dyDescent="0.25">
      <c r="A6308" s="386" t="s">
        <v>5603</v>
      </c>
      <c r="B6308" s="386" t="s">
        <v>5731</v>
      </c>
      <c r="C6308" s="386"/>
      <c r="D6308" s="395">
        <v>9.1259999999999994</v>
      </c>
      <c r="E6308" s="395">
        <v>71549.625</v>
      </c>
      <c r="F6308" s="386">
        <v>1.2999999999999999E-4</v>
      </c>
      <c r="I6308">
        <v>1</v>
      </c>
    </row>
    <row r="6309" spans="1:9" x14ac:dyDescent="0.25">
      <c r="A6309" s="387" t="s">
        <v>5604</v>
      </c>
      <c r="B6309" s="387" t="s">
        <v>5731</v>
      </c>
      <c r="C6309" s="387"/>
      <c r="D6309" s="393">
        <v>0.92100000000000004</v>
      </c>
      <c r="E6309" s="393">
        <v>69905.398000000001</v>
      </c>
      <c r="F6309" s="387">
        <v>1.0000000000000001E-5</v>
      </c>
      <c r="I6309">
        <v>1</v>
      </c>
    </row>
    <row r="6310" spans="1:9" x14ac:dyDescent="0.25">
      <c r="A6310" s="386" t="s">
        <v>5732</v>
      </c>
      <c r="B6310" s="386" t="s">
        <v>5731</v>
      </c>
      <c r="C6310" s="386"/>
      <c r="D6310" s="395">
        <v>6.6050000000000004</v>
      </c>
      <c r="E6310" s="395">
        <v>65836.991999999998</v>
      </c>
      <c r="F6310" s="386">
        <v>1E-4</v>
      </c>
      <c r="G6310" t="s">
        <v>5844</v>
      </c>
      <c r="H6310" s="13">
        <v>120</v>
      </c>
      <c r="I6310">
        <v>1</v>
      </c>
    </row>
    <row r="6311" spans="1:9" x14ac:dyDescent="0.25">
      <c r="A6311" s="387" t="s">
        <v>5733</v>
      </c>
      <c r="B6311" s="387" t="s">
        <v>5731</v>
      </c>
      <c r="C6311" s="387"/>
      <c r="D6311" s="393">
        <v>4.7249999999999996</v>
      </c>
      <c r="E6311" s="393">
        <v>63696.875</v>
      </c>
      <c r="F6311" s="387">
        <v>6.9999999999999994E-5</v>
      </c>
      <c r="G6311" t="s">
        <v>1037</v>
      </c>
      <c r="H6311" s="12">
        <v>120</v>
      </c>
      <c r="I6311">
        <v>1</v>
      </c>
    </row>
    <row r="6312" spans="1:9" x14ac:dyDescent="0.25">
      <c r="A6312" s="386" t="s">
        <v>5734</v>
      </c>
      <c r="B6312" s="386" t="s">
        <v>5731</v>
      </c>
      <c r="C6312" s="386"/>
      <c r="D6312" s="395">
        <v>5.7519999999999998</v>
      </c>
      <c r="E6312" s="395">
        <v>58951.266000000003</v>
      </c>
      <c r="F6312" s="386">
        <v>1E-4</v>
      </c>
      <c r="G6312" t="s">
        <v>5845</v>
      </c>
      <c r="H6312" s="13">
        <v>120</v>
      </c>
      <c r="I6312">
        <v>1</v>
      </c>
    </row>
    <row r="6313" spans="1:9" x14ac:dyDescent="0.25">
      <c r="A6313" s="387" t="s">
        <v>5735</v>
      </c>
      <c r="B6313" s="387" t="s">
        <v>5731</v>
      </c>
      <c r="C6313" s="387"/>
      <c r="D6313" s="393">
        <v>56.066000000000003</v>
      </c>
      <c r="E6313" s="393">
        <v>63041.695</v>
      </c>
      <c r="F6313" s="387">
        <v>8.8999999999999995E-4</v>
      </c>
      <c r="G6313">
        <v>0.58561688942084533</v>
      </c>
      <c r="H6313" s="12">
        <v>60</v>
      </c>
      <c r="I6313">
        <v>1</v>
      </c>
    </row>
    <row r="6314" spans="1:9" x14ac:dyDescent="0.25">
      <c r="A6314" s="386" t="s">
        <v>5736</v>
      </c>
      <c r="B6314" s="386" t="s">
        <v>5731</v>
      </c>
      <c r="C6314" s="386"/>
      <c r="D6314" s="395">
        <v>8.2080000000000002</v>
      </c>
      <c r="E6314" s="395">
        <v>63373.332000000002</v>
      </c>
      <c r="F6314" s="386">
        <v>1.2999999999999999E-4</v>
      </c>
      <c r="G6314" t="s">
        <v>5846</v>
      </c>
      <c r="H6314" s="13">
        <v>60</v>
      </c>
      <c r="I6314">
        <v>1</v>
      </c>
    </row>
    <row r="6315" spans="1:9" x14ac:dyDescent="0.25">
      <c r="A6315" s="387" t="s">
        <v>5737</v>
      </c>
      <c r="B6315" s="387" t="s">
        <v>5731</v>
      </c>
      <c r="C6315" s="387"/>
      <c r="D6315" s="393">
        <v>29.631</v>
      </c>
      <c r="E6315" s="393">
        <v>56937.362999999998</v>
      </c>
      <c r="F6315" s="387">
        <v>5.1999999999999995E-4</v>
      </c>
      <c r="G6315">
        <v>-3.8063305616669305E-2</v>
      </c>
      <c r="H6315" s="12">
        <v>60</v>
      </c>
      <c r="I6315">
        <v>1</v>
      </c>
    </row>
    <row r="6316" spans="1:9" x14ac:dyDescent="0.25">
      <c r="A6316" s="386" t="s">
        <v>5738</v>
      </c>
      <c r="B6316" s="386" t="s">
        <v>5731</v>
      </c>
      <c r="C6316" s="386"/>
      <c r="D6316" s="395">
        <v>436.95400000000001</v>
      </c>
      <c r="E6316" s="395">
        <v>53018.07</v>
      </c>
      <c r="F6316" s="386">
        <v>8.2400000000000008E-3</v>
      </c>
      <c r="G6316">
        <v>2.8918837210798114</v>
      </c>
      <c r="H6316" s="13">
        <v>30</v>
      </c>
      <c r="I6316">
        <v>1</v>
      </c>
    </row>
    <row r="6317" spans="1:9" x14ac:dyDescent="0.25">
      <c r="A6317" s="387" t="s">
        <v>5739</v>
      </c>
      <c r="B6317" s="387" t="s">
        <v>5731</v>
      </c>
      <c r="C6317" s="387"/>
      <c r="D6317" s="393">
        <v>379.34399999999999</v>
      </c>
      <c r="E6317" s="393">
        <v>51784.434000000001</v>
      </c>
      <c r="F6317" s="387">
        <v>7.3299999999999997E-3</v>
      </c>
      <c r="G6317">
        <v>2.7854653894652279</v>
      </c>
      <c r="H6317" s="12">
        <v>30</v>
      </c>
      <c r="I6317">
        <v>1</v>
      </c>
    </row>
    <row r="6318" spans="1:9" x14ac:dyDescent="0.25">
      <c r="A6318" s="386" t="s">
        <v>5740</v>
      </c>
      <c r="B6318" s="386" t="s">
        <v>5731</v>
      </c>
      <c r="C6318" s="386"/>
      <c r="D6318" s="395">
        <v>224.7</v>
      </c>
      <c r="E6318" s="395">
        <v>46578.586000000003</v>
      </c>
      <c r="F6318" s="386">
        <v>4.8199999999999996E-3</v>
      </c>
      <c r="G6318">
        <v>2.3321101642514295</v>
      </c>
      <c r="H6318" s="13">
        <v>30</v>
      </c>
      <c r="I6318">
        <v>1</v>
      </c>
    </row>
    <row r="6319" spans="1:9" x14ac:dyDescent="0.25">
      <c r="A6319" s="387" t="s">
        <v>5741</v>
      </c>
      <c r="B6319" s="387" t="s">
        <v>5731</v>
      </c>
      <c r="C6319" s="387"/>
      <c r="D6319" s="393">
        <v>1474.1179999999999</v>
      </c>
      <c r="E6319" s="393">
        <v>65756.304999999993</v>
      </c>
      <c r="F6319" s="387">
        <v>2.2419999999999999E-2</v>
      </c>
      <c r="G6319">
        <v>3.8987591304856011</v>
      </c>
      <c r="H6319" s="12">
        <v>15</v>
      </c>
      <c r="I6319">
        <v>1</v>
      </c>
    </row>
    <row r="6320" spans="1:9" x14ac:dyDescent="0.25">
      <c r="A6320" s="386" t="s">
        <v>5742</v>
      </c>
      <c r="B6320" s="386" t="s">
        <v>5731</v>
      </c>
      <c r="C6320" s="386"/>
      <c r="D6320" s="395">
        <v>1138.568</v>
      </c>
      <c r="E6320" s="395">
        <v>55962.695</v>
      </c>
      <c r="F6320" s="386">
        <v>2.035E-2</v>
      </c>
      <c r="G6320">
        <v>3.8133106497267044</v>
      </c>
      <c r="H6320" s="13">
        <v>15</v>
      </c>
      <c r="I6320">
        <v>1</v>
      </c>
    </row>
    <row r="6321" spans="1:9" x14ac:dyDescent="0.25">
      <c r="A6321" s="387" t="s">
        <v>5743</v>
      </c>
      <c r="B6321" s="387" t="s">
        <v>5731</v>
      </c>
      <c r="C6321" s="387"/>
      <c r="D6321" s="393">
        <v>1203.25</v>
      </c>
      <c r="E6321" s="393">
        <v>78683.289000000004</v>
      </c>
      <c r="F6321" s="387">
        <v>1.529E-2</v>
      </c>
      <c r="G6321">
        <v>3.4975422771435434</v>
      </c>
      <c r="H6321" s="12">
        <v>15</v>
      </c>
      <c r="I6321">
        <v>1</v>
      </c>
    </row>
    <row r="6322" spans="1:9" x14ac:dyDescent="0.25">
      <c r="A6322" s="386" t="s">
        <v>5744</v>
      </c>
      <c r="B6322" s="386" t="s">
        <v>5731</v>
      </c>
      <c r="C6322" s="386"/>
      <c r="D6322" s="395">
        <v>3199.0610000000001</v>
      </c>
      <c r="E6322" s="395">
        <v>70520.383000000002</v>
      </c>
      <c r="F6322" s="386">
        <v>4.5359999999999998E-2</v>
      </c>
      <c r="G6322">
        <v>4.6051701859880918</v>
      </c>
      <c r="H6322" s="13">
        <v>0</v>
      </c>
      <c r="I6322">
        <v>1</v>
      </c>
    </row>
    <row r="6323" spans="1:9" x14ac:dyDescent="0.25">
      <c r="A6323" s="387" t="s">
        <v>5745</v>
      </c>
      <c r="B6323" s="387" t="s">
        <v>5731</v>
      </c>
      <c r="C6323" s="387"/>
      <c r="D6323" s="393">
        <v>3252.7469999999998</v>
      </c>
      <c r="E6323" s="393">
        <v>72551.445000000007</v>
      </c>
      <c r="F6323" s="387">
        <v>4.4830000000000002E-2</v>
      </c>
      <c r="G6323">
        <v>4.6051701859880918</v>
      </c>
      <c r="H6323" s="12">
        <v>0</v>
      </c>
      <c r="I6323">
        <v>1</v>
      </c>
    </row>
    <row r="6324" spans="1:9" x14ac:dyDescent="0.25">
      <c r="A6324" s="386" t="s">
        <v>5746</v>
      </c>
      <c r="B6324" s="386" t="s">
        <v>5731</v>
      </c>
      <c r="C6324" s="386"/>
      <c r="D6324" s="395">
        <v>2789.8879999999999</v>
      </c>
      <c r="E6324" s="395">
        <v>60472.370999999999</v>
      </c>
      <c r="F6324" s="386">
        <v>4.6129999999999997E-2</v>
      </c>
      <c r="G6324">
        <v>4.6051701859880918</v>
      </c>
      <c r="H6324" s="13">
        <v>0</v>
      </c>
      <c r="I6324">
        <v>1</v>
      </c>
    </row>
    <row r="6325" spans="1:9" x14ac:dyDescent="0.25">
      <c r="A6325" s="386" t="s">
        <v>5601</v>
      </c>
      <c r="B6325" s="386" t="s">
        <v>5747</v>
      </c>
      <c r="C6325" s="386"/>
      <c r="D6325" s="395">
        <v>32.770000000000003</v>
      </c>
      <c r="E6325" s="395">
        <v>71429.547000000006</v>
      </c>
      <c r="F6325" s="386">
        <v>4.6000000000000001E-4</v>
      </c>
      <c r="I6325">
        <v>1</v>
      </c>
    </row>
    <row r="6326" spans="1:9" x14ac:dyDescent="0.25">
      <c r="A6326" s="387" t="s">
        <v>5603</v>
      </c>
      <c r="B6326" s="387" t="s">
        <v>5747</v>
      </c>
      <c r="C6326" s="387"/>
      <c r="D6326" s="393">
        <v>1.3859999999999999</v>
      </c>
      <c r="E6326" s="393">
        <v>71549.625</v>
      </c>
      <c r="F6326" s="387">
        <v>2.0000000000000002E-5</v>
      </c>
      <c r="I6326">
        <v>1</v>
      </c>
    </row>
    <row r="6327" spans="1:9" x14ac:dyDescent="0.25">
      <c r="A6327" s="386" t="s">
        <v>5604</v>
      </c>
      <c r="B6327" s="386" t="s">
        <v>5747</v>
      </c>
      <c r="C6327" s="386"/>
      <c r="D6327" s="395">
        <v>0.86099999999999999</v>
      </c>
      <c r="E6327" s="395">
        <v>69905.398000000001</v>
      </c>
      <c r="F6327" s="386">
        <v>1.0000000000000001E-5</v>
      </c>
      <c r="I6327">
        <v>1</v>
      </c>
    </row>
    <row r="6328" spans="1:9" x14ac:dyDescent="0.25">
      <c r="A6328" s="387" t="s">
        <v>5748</v>
      </c>
      <c r="B6328" s="387" t="s">
        <v>5747</v>
      </c>
      <c r="C6328" s="387"/>
      <c r="D6328" s="393">
        <v>172357.59400000001</v>
      </c>
      <c r="E6328" s="393">
        <v>63166.309000000001</v>
      </c>
      <c r="F6328" s="387">
        <v>2.7286299999999999</v>
      </c>
      <c r="G6328">
        <v>4.6554249425639709</v>
      </c>
      <c r="H6328" s="13">
        <v>120</v>
      </c>
      <c r="I6328">
        <v>1</v>
      </c>
    </row>
    <row r="6329" spans="1:9" x14ac:dyDescent="0.25">
      <c r="A6329" s="386" t="s">
        <v>5749</v>
      </c>
      <c r="B6329" s="386" t="s">
        <v>5747</v>
      </c>
      <c r="C6329" s="386"/>
      <c r="D6329" s="395">
        <v>153476.859</v>
      </c>
      <c r="E6329" s="395">
        <v>61744.766000000003</v>
      </c>
      <c r="F6329" s="386">
        <v>2.4856699999999998</v>
      </c>
      <c r="G6329">
        <v>4.5340902262487717</v>
      </c>
      <c r="H6329" s="12">
        <v>120</v>
      </c>
      <c r="I6329">
        <v>1</v>
      </c>
    </row>
    <row r="6330" spans="1:9" x14ac:dyDescent="0.25">
      <c r="A6330" s="387" t="s">
        <v>5750</v>
      </c>
      <c r="B6330" s="387" t="s">
        <v>5747</v>
      </c>
      <c r="C6330" s="387"/>
      <c r="D6330" s="393">
        <v>165454.891</v>
      </c>
      <c r="E6330" s="393">
        <v>55575.175999999999</v>
      </c>
      <c r="F6330" s="387">
        <v>2.9771399999999999</v>
      </c>
      <c r="G6330">
        <v>4.7816187068557161</v>
      </c>
      <c r="H6330" s="13">
        <v>120</v>
      </c>
      <c r="I6330">
        <v>1</v>
      </c>
    </row>
    <row r="6331" spans="1:9" x14ac:dyDescent="0.25">
      <c r="A6331" s="386" t="s">
        <v>5751</v>
      </c>
      <c r="B6331" s="386" t="s">
        <v>5747</v>
      </c>
      <c r="C6331" s="386"/>
      <c r="D6331" s="395">
        <v>157449.90599999999</v>
      </c>
      <c r="E6331" s="395">
        <v>61094.351999999999</v>
      </c>
      <c r="F6331" s="386">
        <v>2.5771600000000001</v>
      </c>
      <c r="G6331">
        <v>4.5983097898948069</v>
      </c>
      <c r="H6331" s="12">
        <v>60</v>
      </c>
      <c r="I6331">
        <v>1</v>
      </c>
    </row>
    <row r="6332" spans="1:9" x14ac:dyDescent="0.25">
      <c r="A6332" s="387" t="s">
        <v>5752</v>
      </c>
      <c r="B6332" s="387" t="s">
        <v>5747</v>
      </c>
      <c r="C6332" s="387"/>
      <c r="D6332" s="393">
        <v>154362.391</v>
      </c>
      <c r="E6332" s="393">
        <v>59097.800999999999</v>
      </c>
      <c r="F6332" s="387">
        <v>2.61198</v>
      </c>
      <c r="G6332">
        <v>4.5836597175551725</v>
      </c>
      <c r="H6332" s="13">
        <v>60</v>
      </c>
      <c r="I6332">
        <v>1</v>
      </c>
    </row>
    <row r="6333" spans="1:9" x14ac:dyDescent="0.25">
      <c r="A6333" s="386" t="s">
        <v>5753</v>
      </c>
      <c r="B6333" s="386" t="s">
        <v>5747</v>
      </c>
      <c r="C6333" s="386"/>
      <c r="D6333" s="395">
        <v>165643.07800000001</v>
      </c>
      <c r="E6333" s="395">
        <v>52298.91</v>
      </c>
      <c r="F6333" s="386">
        <v>3.1672400000000001</v>
      </c>
      <c r="G6333">
        <v>4.8435194379624953</v>
      </c>
      <c r="H6333" s="12">
        <v>60</v>
      </c>
      <c r="I6333">
        <v>1</v>
      </c>
    </row>
    <row r="6334" spans="1:9" x14ac:dyDescent="0.25">
      <c r="A6334" s="387" t="s">
        <v>5754</v>
      </c>
      <c r="B6334" s="387" t="s">
        <v>5747</v>
      </c>
      <c r="C6334" s="387"/>
      <c r="D6334" s="393">
        <v>163067.71900000001</v>
      </c>
      <c r="E6334" s="393">
        <v>53464.718999999997</v>
      </c>
      <c r="F6334" s="387">
        <v>3.0500099999999999</v>
      </c>
      <c r="G6334">
        <v>4.7667764678506774</v>
      </c>
      <c r="H6334" s="13">
        <v>30</v>
      </c>
      <c r="I6334">
        <v>1</v>
      </c>
    </row>
    <row r="6335" spans="1:9" x14ac:dyDescent="0.25">
      <c r="A6335" s="386" t="s">
        <v>5755</v>
      </c>
      <c r="B6335" s="386" t="s">
        <v>5747</v>
      </c>
      <c r="C6335" s="386"/>
      <c r="D6335" s="395">
        <v>161264</v>
      </c>
      <c r="E6335" s="395">
        <v>44367.398000000001</v>
      </c>
      <c r="F6335" s="386">
        <v>3.6347399999999999</v>
      </c>
      <c r="G6335">
        <v>4.9141063413403696</v>
      </c>
      <c r="H6335" s="12">
        <v>30</v>
      </c>
      <c r="I6335">
        <v>1</v>
      </c>
    </row>
    <row r="6336" spans="1:9" x14ac:dyDescent="0.25">
      <c r="A6336" s="387" t="s">
        <v>5756</v>
      </c>
      <c r="B6336" s="387" t="s">
        <v>5747</v>
      </c>
      <c r="C6336" s="387"/>
      <c r="D6336" s="393">
        <v>158003.53099999999</v>
      </c>
      <c r="E6336" s="393">
        <v>46206.245999999999</v>
      </c>
      <c r="F6336" s="387">
        <v>3.41953</v>
      </c>
      <c r="G6336">
        <v>4.9201658114613283</v>
      </c>
      <c r="H6336" s="13">
        <v>30</v>
      </c>
      <c r="I6336">
        <v>1</v>
      </c>
    </row>
    <row r="6337" spans="1:9" x14ac:dyDescent="0.25">
      <c r="A6337" s="386" t="s">
        <v>5757</v>
      </c>
      <c r="B6337" s="386" t="s">
        <v>5747</v>
      </c>
      <c r="C6337" s="386"/>
      <c r="D6337" s="395">
        <v>159094.93799999999</v>
      </c>
      <c r="E6337" s="395">
        <v>58364.203000000001</v>
      </c>
      <c r="F6337" s="386">
        <v>2.7259000000000002</v>
      </c>
      <c r="G6337">
        <v>4.654423879691489</v>
      </c>
      <c r="H6337" s="12">
        <v>15</v>
      </c>
      <c r="I6337">
        <v>1</v>
      </c>
    </row>
    <row r="6338" spans="1:9" x14ac:dyDescent="0.25">
      <c r="A6338" s="387" t="s">
        <v>5758</v>
      </c>
      <c r="B6338" s="387" t="s">
        <v>5747</v>
      </c>
      <c r="C6338" s="387"/>
      <c r="D6338" s="393">
        <v>166839.56299999999</v>
      </c>
      <c r="E6338" s="393">
        <v>55621.843999999997</v>
      </c>
      <c r="F6338" s="387">
        <v>2.99953</v>
      </c>
      <c r="G6338">
        <v>4.7220148527461268</v>
      </c>
      <c r="H6338" s="13">
        <v>15</v>
      </c>
      <c r="I6338">
        <v>1</v>
      </c>
    </row>
    <row r="6339" spans="1:9" x14ac:dyDescent="0.25">
      <c r="A6339" s="386" t="s">
        <v>5759</v>
      </c>
      <c r="B6339" s="386" t="s">
        <v>5747</v>
      </c>
      <c r="C6339" s="386"/>
      <c r="D6339" s="395">
        <v>169059.43799999999</v>
      </c>
      <c r="E6339" s="395">
        <v>57818.125</v>
      </c>
      <c r="F6339" s="386">
        <v>2.9239899999999999</v>
      </c>
      <c r="G6339">
        <v>4.763603723325561</v>
      </c>
      <c r="H6339" s="12">
        <v>15</v>
      </c>
      <c r="I6339">
        <v>1</v>
      </c>
    </row>
    <row r="6340" spans="1:9" x14ac:dyDescent="0.25">
      <c r="A6340" s="387" t="s">
        <v>5760</v>
      </c>
      <c r="B6340" s="387" t="s">
        <v>5747</v>
      </c>
      <c r="C6340" s="387"/>
      <c r="D6340" s="393">
        <v>174311.90599999999</v>
      </c>
      <c r="E6340" s="393">
        <v>67174.733999999997</v>
      </c>
      <c r="F6340" s="387">
        <v>2.5949</v>
      </c>
      <c r="G6340">
        <v>4.6051701859880918</v>
      </c>
      <c r="H6340" s="13">
        <v>0</v>
      </c>
      <c r="I6340">
        <v>1</v>
      </c>
    </row>
    <row r="6341" spans="1:9" x14ac:dyDescent="0.25">
      <c r="A6341" s="386" t="s">
        <v>5761</v>
      </c>
      <c r="B6341" s="386" t="s">
        <v>5747</v>
      </c>
      <c r="C6341" s="386"/>
      <c r="D6341" s="395">
        <v>182189.90599999999</v>
      </c>
      <c r="E6341" s="395">
        <v>68267.320000000007</v>
      </c>
      <c r="F6341" s="386">
        <v>2.6687699999999999</v>
      </c>
      <c r="G6341">
        <v>4.6051701859880918</v>
      </c>
      <c r="H6341" s="12">
        <v>0</v>
      </c>
      <c r="I6341">
        <v>1</v>
      </c>
    </row>
    <row r="6342" spans="1:9" x14ac:dyDescent="0.25">
      <c r="A6342" s="387" t="s">
        <v>5762</v>
      </c>
      <c r="B6342" s="387" t="s">
        <v>5747</v>
      </c>
      <c r="C6342" s="387"/>
      <c r="D6342" s="393">
        <v>171633.18799999999</v>
      </c>
      <c r="E6342" s="393">
        <v>68774.516000000003</v>
      </c>
      <c r="F6342" s="387">
        <v>2.49559</v>
      </c>
      <c r="G6342">
        <v>4.6051701859880918</v>
      </c>
      <c r="H6342" s="13">
        <v>0</v>
      </c>
      <c r="I6342">
        <v>1</v>
      </c>
    </row>
    <row r="6343" spans="1:9" x14ac:dyDescent="0.25">
      <c r="A6343" s="386" t="s">
        <v>94</v>
      </c>
      <c r="B6343" s="387" t="s">
        <v>5868</v>
      </c>
      <c r="C6343" s="387"/>
      <c r="D6343" s="395">
        <v>131.32499999999999</v>
      </c>
      <c r="E6343" s="395">
        <v>64293.125</v>
      </c>
      <c r="F6343" s="403">
        <v>2.0430000000000001E-3</v>
      </c>
      <c r="I6343">
        <v>1</v>
      </c>
    </row>
    <row r="6344" spans="1:9" x14ac:dyDescent="0.25">
      <c r="A6344" s="387" t="s">
        <v>95</v>
      </c>
      <c r="B6344" s="387" t="s">
        <v>5868</v>
      </c>
      <c r="C6344" s="387"/>
      <c r="D6344" s="393">
        <v>218.875</v>
      </c>
      <c r="E6344" s="393">
        <v>60106.05</v>
      </c>
      <c r="F6344" s="404">
        <v>3.6410000000000001E-3</v>
      </c>
      <c r="I6344">
        <v>1</v>
      </c>
    </row>
    <row r="6345" spans="1:9" x14ac:dyDescent="0.25">
      <c r="A6345" s="386" t="s">
        <v>96</v>
      </c>
      <c r="B6345" s="387" t="s">
        <v>5868</v>
      </c>
      <c r="C6345" s="387"/>
      <c r="D6345" s="395">
        <v>87.6</v>
      </c>
      <c r="E6345" s="395">
        <v>64829.925000000003</v>
      </c>
      <c r="F6345" s="403">
        <v>1.351E-3</v>
      </c>
      <c r="I6345">
        <v>1</v>
      </c>
    </row>
    <row r="6346" spans="1:9" x14ac:dyDescent="0.25">
      <c r="A6346" s="387" t="s">
        <v>5763</v>
      </c>
      <c r="B6346" s="387" t="s">
        <v>5868</v>
      </c>
      <c r="C6346" s="387"/>
      <c r="D6346" s="393">
        <v>14938228.589</v>
      </c>
      <c r="E6346" s="393">
        <v>40232.199999999997</v>
      </c>
      <c r="F6346" s="404">
        <v>371.3</v>
      </c>
      <c r="G6346">
        <v>4.542535193421803</v>
      </c>
      <c r="H6346" s="13">
        <v>120</v>
      </c>
      <c r="I6346">
        <v>1</v>
      </c>
    </row>
    <row r="6347" spans="1:9" x14ac:dyDescent="0.25">
      <c r="A6347" s="386" t="s">
        <v>5764</v>
      </c>
      <c r="B6347" s="387" t="s">
        <v>5868</v>
      </c>
      <c r="C6347" s="387"/>
      <c r="D6347" s="395">
        <v>11226605.959000001</v>
      </c>
      <c r="E6347" s="395">
        <v>21123.4</v>
      </c>
      <c r="F6347" s="403">
        <v>531.5</v>
      </c>
      <c r="G6347">
        <v>4.9676426124518853</v>
      </c>
      <c r="H6347" s="12">
        <v>120</v>
      </c>
      <c r="I6347">
        <v>1</v>
      </c>
    </row>
    <row r="6348" spans="1:9" x14ac:dyDescent="0.25">
      <c r="A6348" s="387" t="s">
        <v>5765</v>
      </c>
      <c r="B6348" s="387" t="s">
        <v>5868</v>
      </c>
      <c r="C6348" s="387"/>
      <c r="D6348" s="393">
        <v>12066746.056</v>
      </c>
      <c r="E6348" s="393">
        <v>27215.825000000001</v>
      </c>
      <c r="F6348" s="404">
        <v>443.4</v>
      </c>
      <c r="G6348">
        <v>4.843999085884394</v>
      </c>
      <c r="H6348" s="13">
        <v>120</v>
      </c>
      <c r="I6348">
        <v>1</v>
      </c>
    </row>
    <row r="6349" spans="1:9" x14ac:dyDescent="0.25">
      <c r="A6349" s="386" t="s">
        <v>5766</v>
      </c>
      <c r="B6349" s="387" t="s">
        <v>5868</v>
      </c>
      <c r="C6349" s="387"/>
      <c r="D6349" s="395">
        <v>11143247.540999999</v>
      </c>
      <c r="E6349" s="395">
        <v>25415.875</v>
      </c>
      <c r="F6349" s="403">
        <v>438.4</v>
      </c>
      <c r="G6349">
        <v>4.7086575345295865</v>
      </c>
      <c r="H6349" s="12">
        <v>60</v>
      </c>
      <c r="I6349">
        <v>1</v>
      </c>
    </row>
    <row r="6350" spans="1:9" x14ac:dyDescent="0.25">
      <c r="A6350" s="387" t="s">
        <v>5767</v>
      </c>
      <c r="B6350" s="387" t="s">
        <v>5868</v>
      </c>
      <c r="C6350" s="387"/>
      <c r="D6350" s="393">
        <v>11277018.831</v>
      </c>
      <c r="E6350" s="393">
        <v>21814.799999999999</v>
      </c>
      <c r="F6350" s="404">
        <v>516.9</v>
      </c>
      <c r="G6350">
        <v>4.9397887222518486</v>
      </c>
      <c r="H6350" s="13">
        <v>60</v>
      </c>
      <c r="I6350">
        <v>1</v>
      </c>
    </row>
    <row r="6351" spans="1:9" x14ac:dyDescent="0.25">
      <c r="A6351" s="386" t="s">
        <v>5768</v>
      </c>
      <c r="B6351" s="387" t="s">
        <v>5868</v>
      </c>
      <c r="C6351" s="387"/>
      <c r="D6351" s="395">
        <v>13222050.036</v>
      </c>
      <c r="E6351" s="395">
        <v>28554.25</v>
      </c>
      <c r="F6351" s="403">
        <v>463.1</v>
      </c>
      <c r="G6351">
        <v>4.8874700271673035</v>
      </c>
      <c r="H6351" s="12">
        <v>60</v>
      </c>
      <c r="I6351">
        <v>1</v>
      </c>
    </row>
    <row r="6352" spans="1:9" x14ac:dyDescent="0.25">
      <c r="A6352" s="387" t="s">
        <v>5769</v>
      </c>
      <c r="B6352" s="387" t="s">
        <v>5868</v>
      </c>
      <c r="C6352" s="387"/>
      <c r="D6352" s="393">
        <v>13902219.971999999</v>
      </c>
      <c r="E6352" s="393">
        <v>40336.525000000001</v>
      </c>
      <c r="F6352" s="404">
        <v>344.7</v>
      </c>
      <c r="G6352">
        <v>4.4681988183889993</v>
      </c>
      <c r="H6352" s="13">
        <v>30</v>
      </c>
      <c r="I6352">
        <v>1</v>
      </c>
    </row>
    <row r="6353" spans="1:9" x14ac:dyDescent="0.25">
      <c r="A6353" s="386" t="s">
        <v>5770</v>
      </c>
      <c r="B6353" s="387" t="s">
        <v>5868</v>
      </c>
      <c r="C6353" s="387"/>
      <c r="D6353" s="395">
        <v>14804676.736</v>
      </c>
      <c r="E6353" s="395">
        <v>46064.724999999999</v>
      </c>
      <c r="F6353" s="403">
        <v>321.39999999999998</v>
      </c>
      <c r="G6353">
        <v>4.4646229837936957</v>
      </c>
      <c r="H6353" s="12">
        <v>30</v>
      </c>
      <c r="I6353">
        <v>1</v>
      </c>
    </row>
    <row r="6354" spans="1:9" x14ac:dyDescent="0.25">
      <c r="A6354" s="387" t="s">
        <v>5771</v>
      </c>
      <c r="B6354" s="387" t="s">
        <v>5868</v>
      </c>
      <c r="C6354" s="387"/>
      <c r="D6354" s="393">
        <v>14764463.901000001</v>
      </c>
      <c r="E6354" s="393">
        <v>39908.474999999999</v>
      </c>
      <c r="F6354" s="404">
        <v>370</v>
      </c>
      <c r="G6354">
        <v>4.6630287451749108</v>
      </c>
      <c r="H6354" s="13">
        <v>30</v>
      </c>
      <c r="I6354">
        <v>1</v>
      </c>
    </row>
    <row r="6355" spans="1:9" x14ac:dyDescent="0.25">
      <c r="A6355" s="386" t="s">
        <v>5772</v>
      </c>
      <c r="B6355" s="387" t="s">
        <v>5868</v>
      </c>
      <c r="C6355" s="387"/>
      <c r="D6355" s="395">
        <v>13610558.672</v>
      </c>
      <c r="E6355" s="395">
        <v>39083.697</v>
      </c>
      <c r="F6355" s="403">
        <v>348.2</v>
      </c>
      <c r="G6355">
        <v>4.4783014405825812</v>
      </c>
      <c r="H6355" s="12">
        <v>15</v>
      </c>
      <c r="I6355">
        <v>1</v>
      </c>
    </row>
    <row r="6356" spans="1:9" x14ac:dyDescent="0.25">
      <c r="A6356" s="387" t="s">
        <v>5773</v>
      </c>
      <c r="B6356" s="387" t="s">
        <v>5868</v>
      </c>
      <c r="C6356" s="387"/>
      <c r="D6356" s="393">
        <v>11617415.42</v>
      </c>
      <c r="E6356" s="393">
        <v>27483.391</v>
      </c>
      <c r="F6356" s="404">
        <v>422.7</v>
      </c>
      <c r="G6356">
        <v>4.7386009866086223</v>
      </c>
      <c r="H6356" s="13">
        <v>15</v>
      </c>
      <c r="I6356">
        <v>1</v>
      </c>
    </row>
    <row r="6357" spans="1:9" x14ac:dyDescent="0.25">
      <c r="A6357" s="386" t="s">
        <v>5774</v>
      </c>
      <c r="B6357" s="387" t="s">
        <v>5868</v>
      </c>
      <c r="C6357" s="387"/>
      <c r="D6357" s="395">
        <v>11930126.646</v>
      </c>
      <c r="E6357" s="395">
        <v>25728.174999999999</v>
      </c>
      <c r="F6357" s="403">
        <v>463.7</v>
      </c>
      <c r="G6357">
        <v>4.8887648116301712</v>
      </c>
      <c r="H6357" s="12">
        <v>15</v>
      </c>
      <c r="I6357">
        <v>1</v>
      </c>
    </row>
    <row r="6358" spans="1:9" x14ac:dyDescent="0.25">
      <c r="A6358" s="387" t="s">
        <v>5775</v>
      </c>
      <c r="B6358" s="387" t="s">
        <v>5868</v>
      </c>
      <c r="C6358" s="387"/>
      <c r="D6358" s="393">
        <v>15813616.468</v>
      </c>
      <c r="E6358" s="393">
        <v>40005.525000000001</v>
      </c>
      <c r="F6358" s="404">
        <v>395.3</v>
      </c>
      <c r="G6358">
        <v>4.6051701859880918</v>
      </c>
      <c r="H6358" s="13">
        <v>0</v>
      </c>
      <c r="I6358">
        <v>1</v>
      </c>
    </row>
    <row r="6359" spans="1:9" x14ac:dyDescent="0.25">
      <c r="A6359" s="386" t="s">
        <v>5776</v>
      </c>
      <c r="B6359" s="387" t="s">
        <v>5868</v>
      </c>
      <c r="C6359" s="387"/>
      <c r="D6359" s="395">
        <v>16732817.76</v>
      </c>
      <c r="E6359" s="395">
        <v>45232.5</v>
      </c>
      <c r="F6359" s="403">
        <v>369.9</v>
      </c>
      <c r="G6359">
        <v>4.6051701859880918</v>
      </c>
      <c r="H6359" s="12">
        <v>0</v>
      </c>
      <c r="I6359">
        <v>1</v>
      </c>
    </row>
    <row r="6360" spans="1:9" x14ac:dyDescent="0.25">
      <c r="A6360" s="387" t="s">
        <v>5777</v>
      </c>
      <c r="B6360" s="387" t="s">
        <v>5868</v>
      </c>
      <c r="C6360" s="387"/>
      <c r="D6360" s="393">
        <v>16117813.593</v>
      </c>
      <c r="E6360" s="393">
        <v>46150.95</v>
      </c>
      <c r="F6360" s="404">
        <v>349.2</v>
      </c>
      <c r="G6360">
        <v>4.6051701859880918</v>
      </c>
      <c r="H6360" s="13">
        <v>0</v>
      </c>
      <c r="I6360">
        <v>1</v>
      </c>
    </row>
    <row r="6361" spans="1:9" x14ac:dyDescent="0.25">
      <c r="A6361" s="387" t="s">
        <v>5778</v>
      </c>
      <c r="B6361" s="387" t="s">
        <v>5869</v>
      </c>
      <c r="C6361" s="387"/>
      <c r="D6361" s="393">
        <v>108.85</v>
      </c>
      <c r="E6361" s="393">
        <v>391735.16800000001</v>
      </c>
      <c r="F6361" s="404">
        <v>2.7789999999999998E-4</v>
      </c>
      <c r="I6361">
        <v>1</v>
      </c>
    </row>
    <row r="6362" spans="1:9" x14ac:dyDescent="0.25">
      <c r="A6362" s="386" t="s">
        <v>5779</v>
      </c>
      <c r="B6362" s="387" t="s">
        <v>5869</v>
      </c>
      <c r="C6362" s="387"/>
      <c r="D6362" s="395">
        <v>112.52500000000001</v>
      </c>
      <c r="E6362" s="395">
        <v>674532.82</v>
      </c>
      <c r="F6362" s="403">
        <v>1.6679999999999999E-4</v>
      </c>
      <c r="I6362">
        <v>1</v>
      </c>
    </row>
    <row r="6363" spans="1:9" x14ac:dyDescent="0.25">
      <c r="A6363" s="387" t="s">
        <v>5780</v>
      </c>
      <c r="B6363" s="387" t="s">
        <v>5869</v>
      </c>
      <c r="C6363" s="387"/>
      <c r="D6363" s="393">
        <v>105.15</v>
      </c>
      <c r="E6363" s="393">
        <v>842362.05</v>
      </c>
      <c r="F6363" s="404">
        <v>1.248E-4</v>
      </c>
      <c r="I6363">
        <v>1</v>
      </c>
    </row>
    <row r="6364" spans="1:9" x14ac:dyDescent="0.25">
      <c r="A6364" s="386" t="s">
        <v>5781</v>
      </c>
      <c r="B6364" s="387" t="s">
        <v>5869</v>
      </c>
      <c r="C6364" s="387"/>
      <c r="D6364" s="395">
        <v>810298.29</v>
      </c>
      <c r="E6364" s="395">
        <v>679794.30900000001</v>
      </c>
      <c r="F6364" s="403">
        <v>1.1919999999999999</v>
      </c>
      <c r="G6364">
        <v>1.4778012089099901</v>
      </c>
      <c r="H6364" s="13">
        <v>120</v>
      </c>
      <c r="I6364">
        <v>1</v>
      </c>
    </row>
    <row r="6365" spans="1:9" x14ac:dyDescent="0.25">
      <c r="A6365" s="387" t="s">
        <v>5782</v>
      </c>
      <c r="B6365" s="387" t="s">
        <v>5869</v>
      </c>
      <c r="C6365" s="387"/>
      <c r="D6365" s="393">
        <v>849996.26100000006</v>
      </c>
      <c r="E6365" s="393">
        <v>782775.7</v>
      </c>
      <c r="F6365" s="404">
        <v>1.0860000000000001</v>
      </c>
      <c r="G6365">
        <v>1.4255685507349434</v>
      </c>
      <c r="H6365" s="12">
        <v>120</v>
      </c>
      <c r="I6365">
        <v>1</v>
      </c>
    </row>
    <row r="6366" spans="1:9" x14ac:dyDescent="0.25">
      <c r="A6366" s="386" t="s">
        <v>5783</v>
      </c>
      <c r="B6366" s="387" t="s">
        <v>5869</v>
      </c>
      <c r="C6366" s="387"/>
      <c r="D6366" s="395">
        <v>864556.20499999996</v>
      </c>
      <c r="E6366" s="395">
        <v>876489.43799999997</v>
      </c>
      <c r="F6366" s="403">
        <v>0.98640000000000005</v>
      </c>
      <c r="G6366">
        <v>1.3378212552034727</v>
      </c>
      <c r="H6366" s="13">
        <v>120</v>
      </c>
      <c r="I6366">
        <v>1</v>
      </c>
    </row>
    <row r="6367" spans="1:9" x14ac:dyDescent="0.25">
      <c r="A6367" s="387" t="s">
        <v>5784</v>
      </c>
      <c r="B6367" s="387" t="s">
        <v>5869</v>
      </c>
      <c r="C6367" s="387"/>
      <c r="D6367" s="393">
        <v>2084034.9180000001</v>
      </c>
      <c r="E6367" s="393">
        <v>479371.3</v>
      </c>
      <c r="F6367" s="404">
        <v>4.3470000000000004</v>
      </c>
      <c r="G6367">
        <v>2.7717701901906997</v>
      </c>
      <c r="H6367" s="12">
        <v>60</v>
      </c>
      <c r="I6367">
        <v>1</v>
      </c>
    </row>
    <row r="6368" spans="1:9" x14ac:dyDescent="0.25">
      <c r="A6368" s="386" t="s">
        <v>5785</v>
      </c>
      <c r="B6368" s="387" t="s">
        <v>5869</v>
      </c>
      <c r="C6368" s="387"/>
      <c r="D6368" s="395">
        <v>2809370.912</v>
      </c>
      <c r="E6368" s="395">
        <v>478654.16399999999</v>
      </c>
      <c r="F6368" s="403">
        <v>5.8689999999999998</v>
      </c>
      <c r="G6368">
        <v>3.1128940609567475</v>
      </c>
      <c r="H6368" s="13">
        <v>60</v>
      </c>
      <c r="I6368">
        <v>1</v>
      </c>
    </row>
    <row r="6369" spans="1:9" x14ac:dyDescent="0.25">
      <c r="A6369" s="387" t="s">
        <v>5786</v>
      </c>
      <c r="B6369" s="387" t="s">
        <v>5869</v>
      </c>
      <c r="C6369" s="387"/>
      <c r="D6369" s="393">
        <v>1957863.412</v>
      </c>
      <c r="E6369" s="393">
        <v>439245.71100000001</v>
      </c>
      <c r="F6369" s="404">
        <v>4.4569999999999999</v>
      </c>
      <c r="G6369">
        <v>2.8461403523990678</v>
      </c>
      <c r="H6369" s="12">
        <v>60</v>
      </c>
      <c r="I6369">
        <v>1</v>
      </c>
    </row>
    <row r="6370" spans="1:9" x14ac:dyDescent="0.25">
      <c r="A6370" s="386" t="s">
        <v>5787</v>
      </c>
      <c r="B6370" s="387" t="s">
        <v>5869</v>
      </c>
      <c r="C6370" s="387"/>
      <c r="D6370" s="395">
        <v>9216454.1720000003</v>
      </c>
      <c r="E6370" s="395">
        <v>614280.86300000001</v>
      </c>
      <c r="F6370" s="403">
        <v>15</v>
      </c>
      <c r="G6370">
        <v>4.0103654545681371</v>
      </c>
      <c r="H6370" s="13">
        <v>30</v>
      </c>
      <c r="I6370">
        <v>1</v>
      </c>
    </row>
    <row r="6371" spans="1:9" x14ac:dyDescent="0.25">
      <c r="A6371" s="387" t="s">
        <v>5788</v>
      </c>
      <c r="B6371" s="387" t="s">
        <v>5869</v>
      </c>
      <c r="C6371" s="387"/>
      <c r="D6371" s="393">
        <v>10300342.694</v>
      </c>
      <c r="E6371" s="393">
        <v>638920.46699999995</v>
      </c>
      <c r="F6371" s="404">
        <v>16.12</v>
      </c>
      <c r="G6371">
        <v>4.123291105741453</v>
      </c>
      <c r="H6371" s="12">
        <v>30</v>
      </c>
      <c r="I6371">
        <v>1</v>
      </c>
    </row>
    <row r="6372" spans="1:9" x14ac:dyDescent="0.25">
      <c r="A6372" s="386" t="s">
        <v>5789</v>
      </c>
      <c r="B6372" s="387" t="s">
        <v>5869</v>
      </c>
      <c r="C6372" s="387"/>
      <c r="D6372" s="395">
        <v>8578884.4989999998</v>
      </c>
      <c r="E6372" s="395">
        <v>621309.37199999997</v>
      </c>
      <c r="F6372" s="403">
        <v>13.81</v>
      </c>
      <c r="G6372">
        <v>3.9770862727678225</v>
      </c>
      <c r="H6372" s="13">
        <v>30</v>
      </c>
      <c r="I6372">
        <v>1</v>
      </c>
    </row>
    <row r="6373" spans="1:9" x14ac:dyDescent="0.25">
      <c r="A6373" s="387" t="s">
        <v>5790</v>
      </c>
      <c r="B6373" s="387" t="s">
        <v>5869</v>
      </c>
      <c r="C6373" s="387"/>
      <c r="D6373" s="393">
        <v>10027450.585999999</v>
      </c>
      <c r="E6373" s="393">
        <v>507765.55099999998</v>
      </c>
      <c r="F6373" s="404">
        <v>19.75</v>
      </c>
      <c r="G6373">
        <v>4.2854717885881559</v>
      </c>
      <c r="H6373" s="12">
        <v>15</v>
      </c>
      <c r="I6373">
        <v>1</v>
      </c>
    </row>
    <row r="6374" spans="1:9" x14ac:dyDescent="0.25">
      <c r="A6374" s="386" t="s">
        <v>5791</v>
      </c>
      <c r="B6374" s="387" t="s">
        <v>5869</v>
      </c>
      <c r="C6374" s="387"/>
      <c r="D6374" s="395">
        <v>9626737.0730000008</v>
      </c>
      <c r="E6374" s="395">
        <v>448001.06699999998</v>
      </c>
      <c r="F6374" s="403">
        <v>21.49</v>
      </c>
      <c r="G6374">
        <v>4.4108210220430877</v>
      </c>
      <c r="H6374" s="13">
        <v>15</v>
      </c>
      <c r="I6374">
        <v>1</v>
      </c>
    </row>
    <row r="6375" spans="1:9" x14ac:dyDescent="0.25">
      <c r="A6375" s="387" t="s">
        <v>5792</v>
      </c>
      <c r="B6375" s="387" t="s">
        <v>5869</v>
      </c>
      <c r="C6375" s="387"/>
      <c r="D6375" s="393">
        <v>11988689.540999999</v>
      </c>
      <c r="E6375" s="393">
        <v>593986.08400000003</v>
      </c>
      <c r="F6375" s="404">
        <v>20.18</v>
      </c>
      <c r="G6375">
        <v>4.3563896593964042</v>
      </c>
      <c r="H6375" s="12">
        <v>15</v>
      </c>
      <c r="I6375">
        <v>1</v>
      </c>
    </row>
    <row r="6376" spans="1:9" x14ac:dyDescent="0.25">
      <c r="A6376" s="386" t="s">
        <v>5793</v>
      </c>
      <c r="B6376" s="387" t="s">
        <v>5869</v>
      </c>
      <c r="C6376" s="387"/>
      <c r="D6376" s="395">
        <v>15138509.186000001</v>
      </c>
      <c r="E6376" s="395">
        <v>556683.07499999995</v>
      </c>
      <c r="F6376" s="403">
        <v>27.19</v>
      </c>
      <c r="G6376">
        <v>4.6051701859880918</v>
      </c>
      <c r="H6376" s="13">
        <v>0</v>
      </c>
      <c r="I6376">
        <v>1</v>
      </c>
    </row>
    <row r="6377" spans="1:9" x14ac:dyDescent="0.25">
      <c r="A6377" s="387" t="s">
        <v>5794</v>
      </c>
      <c r="B6377" s="387" t="s">
        <v>5869</v>
      </c>
      <c r="C6377" s="387"/>
      <c r="D6377" s="393">
        <v>14724889.774</v>
      </c>
      <c r="E6377" s="393">
        <v>564252.71799999999</v>
      </c>
      <c r="F6377" s="404">
        <v>26.1</v>
      </c>
      <c r="G6377">
        <v>4.6051701859880918</v>
      </c>
      <c r="H6377" s="12">
        <v>0</v>
      </c>
      <c r="I6377">
        <v>1</v>
      </c>
    </row>
    <row r="6378" spans="1:9" x14ac:dyDescent="0.25">
      <c r="A6378" s="386" t="s">
        <v>5795</v>
      </c>
      <c r="B6378" s="387" t="s">
        <v>5869</v>
      </c>
      <c r="C6378" s="387"/>
      <c r="D6378" s="395">
        <v>14961008.725</v>
      </c>
      <c r="E6378" s="395">
        <v>578187.42599999998</v>
      </c>
      <c r="F6378" s="403">
        <v>25.88</v>
      </c>
      <c r="G6378">
        <v>4.6051701859880918</v>
      </c>
      <c r="H6378" s="13">
        <v>0</v>
      </c>
      <c r="I6378">
        <v>1</v>
      </c>
    </row>
    <row r="6379" spans="1:9" x14ac:dyDescent="0.25">
      <c r="A6379" s="386" t="s">
        <v>94</v>
      </c>
      <c r="B6379" s="387" t="s">
        <v>5870</v>
      </c>
      <c r="C6379" s="387"/>
      <c r="D6379" s="395">
        <v>321717.00599999999</v>
      </c>
      <c r="E6379" s="395">
        <v>64293.125</v>
      </c>
      <c r="F6379" s="403">
        <v>5.0039999999999996</v>
      </c>
      <c r="I6379">
        <v>1</v>
      </c>
    </row>
    <row r="6380" spans="1:9" x14ac:dyDescent="0.25">
      <c r="A6380" s="387" t="s">
        <v>95</v>
      </c>
      <c r="B6380" s="387" t="s">
        <v>5870</v>
      </c>
      <c r="C6380" s="387"/>
      <c r="D6380" s="393">
        <v>333083.82500000001</v>
      </c>
      <c r="E6380" s="393">
        <v>60106.05</v>
      </c>
      <c r="F6380" s="404">
        <v>5.5419999999999998</v>
      </c>
      <c r="I6380">
        <v>1</v>
      </c>
    </row>
    <row r="6381" spans="1:9" x14ac:dyDescent="0.25">
      <c r="A6381" s="386" t="s">
        <v>96</v>
      </c>
      <c r="B6381" s="387" t="s">
        <v>5870</v>
      </c>
      <c r="C6381" s="387"/>
      <c r="D6381" s="395">
        <v>317234.10700000002</v>
      </c>
      <c r="E6381" s="395">
        <v>64829.925000000003</v>
      </c>
      <c r="F6381" s="403">
        <v>4.8929999999999998</v>
      </c>
      <c r="I6381">
        <v>1</v>
      </c>
    </row>
    <row r="6382" spans="1:9" x14ac:dyDescent="0.25">
      <c r="A6382" s="387" t="s">
        <v>5796</v>
      </c>
      <c r="B6382" s="387" t="s">
        <v>5870</v>
      </c>
      <c r="C6382" s="387"/>
      <c r="D6382" s="393">
        <v>436632.55</v>
      </c>
      <c r="E6382" s="393">
        <v>29350.2</v>
      </c>
      <c r="F6382" s="404">
        <v>14.88</v>
      </c>
      <c r="G6382" t="s">
        <v>5847</v>
      </c>
      <c r="H6382" s="13">
        <v>120</v>
      </c>
      <c r="I6382">
        <v>1</v>
      </c>
    </row>
    <row r="6383" spans="1:9" x14ac:dyDescent="0.25">
      <c r="A6383" s="386" t="s">
        <v>5797</v>
      </c>
      <c r="B6383" s="387" t="s">
        <v>5870</v>
      </c>
      <c r="C6383" s="387"/>
      <c r="D6383" s="395">
        <v>303181.65000000002</v>
      </c>
      <c r="E6383" s="395">
        <v>28527.25</v>
      </c>
      <c r="F6383" s="403">
        <v>10.63</v>
      </c>
      <c r="G6383" t="s">
        <v>5848</v>
      </c>
      <c r="H6383" s="12">
        <v>120</v>
      </c>
      <c r="I6383">
        <v>1</v>
      </c>
    </row>
    <row r="6384" spans="1:9" x14ac:dyDescent="0.25">
      <c r="A6384" s="387" t="s">
        <v>5798</v>
      </c>
      <c r="B6384" s="387" t="s">
        <v>5870</v>
      </c>
      <c r="C6384" s="387"/>
      <c r="D6384" s="393">
        <v>303794.77500000002</v>
      </c>
      <c r="E6384" s="393">
        <v>22446.074000000001</v>
      </c>
      <c r="F6384" s="404">
        <v>13.53</v>
      </c>
      <c r="G6384" t="s">
        <v>5849</v>
      </c>
      <c r="H6384" s="13">
        <v>120</v>
      </c>
      <c r="I6384">
        <v>1</v>
      </c>
    </row>
    <row r="6385" spans="1:9" x14ac:dyDescent="0.25">
      <c r="A6385" s="386" t="s">
        <v>5799</v>
      </c>
      <c r="B6385" s="387" t="s">
        <v>5870</v>
      </c>
      <c r="C6385" s="387"/>
      <c r="D6385" s="395">
        <v>373752.15</v>
      </c>
      <c r="E6385" s="395">
        <v>22295.25</v>
      </c>
      <c r="F6385" s="403">
        <v>16.760000000000002</v>
      </c>
      <c r="G6385" t="s">
        <v>5850</v>
      </c>
      <c r="H6385" s="12">
        <v>60</v>
      </c>
      <c r="I6385">
        <v>1</v>
      </c>
    </row>
    <row r="6386" spans="1:9" x14ac:dyDescent="0.25">
      <c r="A6386" s="387" t="s">
        <v>5800</v>
      </c>
      <c r="B6386" s="387" t="s">
        <v>5870</v>
      </c>
      <c r="C6386" s="387"/>
      <c r="D6386" s="393">
        <v>945908.31</v>
      </c>
      <c r="E6386" s="393">
        <v>31635.325000000001</v>
      </c>
      <c r="F6386" s="404">
        <v>29.9</v>
      </c>
      <c r="G6386" t="s">
        <v>5851</v>
      </c>
      <c r="H6386" s="13">
        <v>60</v>
      </c>
      <c r="I6386">
        <v>1</v>
      </c>
    </row>
    <row r="6387" spans="1:9" x14ac:dyDescent="0.25">
      <c r="A6387" s="386" t="s">
        <v>5801</v>
      </c>
      <c r="B6387" s="387" t="s">
        <v>5870</v>
      </c>
      <c r="C6387" s="387"/>
      <c r="D6387" s="395">
        <v>523894.6</v>
      </c>
      <c r="E6387" s="395">
        <v>24165.875</v>
      </c>
      <c r="F6387" s="403">
        <v>21.68</v>
      </c>
      <c r="G6387" t="s">
        <v>5852</v>
      </c>
      <c r="H6387" s="12">
        <v>60</v>
      </c>
      <c r="I6387">
        <v>1</v>
      </c>
    </row>
    <row r="6388" spans="1:9" x14ac:dyDescent="0.25">
      <c r="A6388" s="387" t="s">
        <v>5802</v>
      </c>
      <c r="B6388" s="387" t="s">
        <v>5870</v>
      </c>
      <c r="C6388" s="387"/>
      <c r="D6388" s="393">
        <v>750435.73699999996</v>
      </c>
      <c r="E6388" s="393">
        <v>39907.65</v>
      </c>
      <c r="F6388" s="404">
        <v>18.8</v>
      </c>
      <c r="G6388" t="s">
        <v>5853</v>
      </c>
      <c r="H6388" s="13">
        <v>30</v>
      </c>
      <c r="I6388">
        <v>1</v>
      </c>
    </row>
    <row r="6389" spans="1:9" x14ac:dyDescent="0.25">
      <c r="A6389" s="386" t="s">
        <v>5803</v>
      </c>
      <c r="B6389" s="387" t="s">
        <v>5870</v>
      </c>
      <c r="C6389" s="387"/>
      <c r="D6389" s="395">
        <v>1859309.699</v>
      </c>
      <c r="E6389" s="395">
        <v>38106.550000000003</v>
      </c>
      <c r="F6389" s="403">
        <v>48.79</v>
      </c>
      <c r="G6389" t="s">
        <v>5854</v>
      </c>
      <c r="H6389" s="12">
        <v>30</v>
      </c>
      <c r="I6389">
        <v>1</v>
      </c>
    </row>
    <row r="6390" spans="1:9" x14ac:dyDescent="0.25">
      <c r="A6390" s="387" t="s">
        <v>5804</v>
      </c>
      <c r="B6390" s="387" t="s">
        <v>5870</v>
      </c>
      <c r="C6390" s="387"/>
      <c r="D6390" s="393">
        <v>923672.73</v>
      </c>
      <c r="E6390" s="393">
        <v>36626.300000000003</v>
      </c>
      <c r="F6390" s="404">
        <v>25.22</v>
      </c>
      <c r="G6390" t="s">
        <v>5855</v>
      </c>
      <c r="H6390" s="13">
        <v>30</v>
      </c>
      <c r="I6390">
        <v>1</v>
      </c>
    </row>
    <row r="6391" spans="1:9" x14ac:dyDescent="0.25">
      <c r="A6391" s="386" t="s">
        <v>5805</v>
      </c>
      <c r="B6391" s="387" t="s">
        <v>5870</v>
      </c>
      <c r="C6391" s="387"/>
      <c r="D6391" s="395">
        <v>983052.00800000003</v>
      </c>
      <c r="E6391" s="395">
        <v>27311.7</v>
      </c>
      <c r="F6391" s="403">
        <v>35.99</v>
      </c>
      <c r="G6391">
        <v>1.5711444494114406</v>
      </c>
      <c r="H6391" s="12">
        <v>15</v>
      </c>
      <c r="I6391">
        <v>1</v>
      </c>
    </row>
    <row r="6392" spans="1:9" x14ac:dyDescent="0.25">
      <c r="A6392" s="387" t="s">
        <v>5806</v>
      </c>
      <c r="B6392" s="387" t="s">
        <v>5870</v>
      </c>
      <c r="C6392" s="387"/>
      <c r="D6392" s="393">
        <v>1329106.8430000001</v>
      </c>
      <c r="E6392" s="393">
        <v>23509.474999999999</v>
      </c>
      <c r="F6392" s="404">
        <v>56.53</v>
      </c>
      <c r="G6392">
        <v>2.126201190296173</v>
      </c>
      <c r="H6392" s="13">
        <v>15</v>
      </c>
      <c r="I6392">
        <v>1</v>
      </c>
    </row>
    <row r="6393" spans="1:9" x14ac:dyDescent="0.25">
      <c r="A6393" s="386" t="s">
        <v>5807</v>
      </c>
      <c r="B6393" s="387" t="s">
        <v>5870</v>
      </c>
      <c r="C6393" s="387"/>
      <c r="D6393" s="395">
        <v>1085723.324</v>
      </c>
      <c r="E6393" s="395">
        <v>24431.35</v>
      </c>
      <c r="F6393" s="403">
        <v>44.44</v>
      </c>
      <c r="G6393">
        <v>1.8473956315830977</v>
      </c>
      <c r="H6393" s="12">
        <v>15</v>
      </c>
      <c r="I6393">
        <v>1</v>
      </c>
    </row>
    <row r="6394" spans="1:9" x14ac:dyDescent="0.25">
      <c r="A6394" s="387" t="s">
        <v>5808</v>
      </c>
      <c r="B6394" s="387" t="s">
        <v>5870</v>
      </c>
      <c r="C6394" s="387"/>
      <c r="D6394" s="393">
        <v>26096798.965999998</v>
      </c>
      <c r="E6394" s="393">
        <v>40389.550000000003</v>
      </c>
      <c r="F6394" s="404">
        <v>646.1</v>
      </c>
      <c r="G6394">
        <v>4.6051701859880918</v>
      </c>
      <c r="H6394" s="13">
        <v>0</v>
      </c>
      <c r="I6394">
        <v>1</v>
      </c>
    </row>
    <row r="6395" spans="1:9" x14ac:dyDescent="0.25">
      <c r="A6395" s="386" t="s">
        <v>5809</v>
      </c>
      <c r="B6395" s="387" t="s">
        <v>5870</v>
      </c>
      <c r="C6395" s="387"/>
      <c r="D6395" s="395">
        <v>25630955.100000001</v>
      </c>
      <c r="E6395" s="395">
        <v>41470.324999999997</v>
      </c>
      <c r="F6395" s="403">
        <v>618.1</v>
      </c>
      <c r="G6395">
        <v>4.6051701859880918</v>
      </c>
      <c r="H6395" s="12">
        <v>0</v>
      </c>
      <c r="I6395">
        <v>1</v>
      </c>
    </row>
    <row r="6396" spans="1:9" x14ac:dyDescent="0.25">
      <c r="A6396" s="387" t="s">
        <v>5810</v>
      </c>
      <c r="B6396" s="387" t="s">
        <v>5870</v>
      </c>
      <c r="C6396" s="387"/>
      <c r="D6396" s="393">
        <v>26072393.539000001</v>
      </c>
      <c r="E6396" s="393">
        <v>41745.050000000003</v>
      </c>
      <c r="F6396" s="404">
        <v>624.6</v>
      </c>
      <c r="G6396">
        <v>4.6051701859880918</v>
      </c>
      <c r="H6396" s="13">
        <v>0</v>
      </c>
      <c r="I6396">
        <v>1</v>
      </c>
    </row>
    <row r="6397" spans="1:9" x14ac:dyDescent="0.25">
      <c r="A6397" s="387" t="s">
        <v>94</v>
      </c>
      <c r="B6397" s="387" t="s">
        <v>5871</v>
      </c>
      <c r="C6397" s="387"/>
      <c r="D6397" s="393">
        <v>65039.101000000002</v>
      </c>
      <c r="E6397" s="393">
        <v>64293.125</v>
      </c>
      <c r="F6397" s="404">
        <v>1.012</v>
      </c>
      <c r="I6397">
        <v>1</v>
      </c>
    </row>
    <row r="6398" spans="1:9" x14ac:dyDescent="0.25">
      <c r="A6398" s="386" t="s">
        <v>95</v>
      </c>
      <c r="B6398" s="387" t="s">
        <v>5871</v>
      </c>
      <c r="C6398" s="387"/>
      <c r="D6398" s="395">
        <v>58562.411999999997</v>
      </c>
      <c r="E6398" s="395">
        <v>60106.05</v>
      </c>
      <c r="F6398" s="403">
        <v>0.97430000000000005</v>
      </c>
      <c r="I6398">
        <v>1</v>
      </c>
    </row>
    <row r="6399" spans="1:9" x14ac:dyDescent="0.25">
      <c r="A6399" s="387" t="s">
        <v>96</v>
      </c>
      <c r="B6399" s="387" t="s">
        <v>5871</v>
      </c>
      <c r="C6399" s="387"/>
      <c r="D6399" s="393">
        <v>68591.801999999996</v>
      </c>
      <c r="E6399" s="393">
        <v>64829.925000000003</v>
      </c>
      <c r="F6399" s="404">
        <v>1.0580000000000001</v>
      </c>
      <c r="I6399">
        <v>1</v>
      </c>
    </row>
    <row r="6400" spans="1:9" x14ac:dyDescent="0.25">
      <c r="A6400" s="386" t="s">
        <v>5811</v>
      </c>
      <c r="B6400" s="387" t="s">
        <v>5871</v>
      </c>
      <c r="C6400" s="387"/>
      <c r="D6400" s="395">
        <v>111202.007</v>
      </c>
      <c r="E6400" s="395">
        <v>48400.625</v>
      </c>
      <c r="F6400" s="403">
        <v>2.298</v>
      </c>
      <c r="G6400" t="s">
        <v>5856</v>
      </c>
      <c r="H6400" s="13">
        <v>120</v>
      </c>
      <c r="I6400">
        <v>1</v>
      </c>
    </row>
    <row r="6401" spans="1:9" x14ac:dyDescent="0.25">
      <c r="A6401" s="387" t="s">
        <v>5812</v>
      </c>
      <c r="B6401" s="387" t="s">
        <v>5871</v>
      </c>
      <c r="C6401" s="387"/>
      <c r="D6401" s="393">
        <v>101012.18</v>
      </c>
      <c r="E6401" s="393">
        <v>42767.35</v>
      </c>
      <c r="F6401" s="404">
        <v>2.3620000000000001</v>
      </c>
      <c r="G6401" t="s">
        <v>5857</v>
      </c>
      <c r="H6401" s="12">
        <v>120</v>
      </c>
      <c r="I6401">
        <v>1</v>
      </c>
    </row>
    <row r="6402" spans="1:9" x14ac:dyDescent="0.25">
      <c r="A6402" s="386" t="s">
        <v>5813</v>
      </c>
      <c r="B6402" s="387" t="s">
        <v>5871</v>
      </c>
      <c r="C6402" s="387"/>
      <c r="D6402" s="395">
        <v>40637.686999999998</v>
      </c>
      <c r="E6402" s="395">
        <v>26541.05</v>
      </c>
      <c r="F6402" s="403">
        <v>1.5309999999999999</v>
      </c>
      <c r="G6402" t="s">
        <v>5858</v>
      </c>
      <c r="H6402" s="13">
        <v>120</v>
      </c>
      <c r="I6402">
        <v>1</v>
      </c>
    </row>
    <row r="6403" spans="1:9" x14ac:dyDescent="0.25">
      <c r="A6403" s="387" t="s">
        <v>5814</v>
      </c>
      <c r="B6403" s="387" t="s">
        <v>5871</v>
      </c>
      <c r="C6403" s="387"/>
      <c r="D6403" s="393">
        <v>86861.785000000003</v>
      </c>
      <c r="E6403" s="393">
        <v>24514.575000000001</v>
      </c>
      <c r="F6403" s="404">
        <v>3.5430000000000001</v>
      </c>
      <c r="G6403" t="s">
        <v>5859</v>
      </c>
      <c r="H6403" s="12">
        <v>60</v>
      </c>
      <c r="I6403">
        <v>1</v>
      </c>
    </row>
    <row r="6404" spans="1:9" x14ac:dyDescent="0.25">
      <c r="A6404" s="386" t="s">
        <v>5815</v>
      </c>
      <c r="B6404" s="387" t="s">
        <v>5871</v>
      </c>
      <c r="C6404" s="387"/>
      <c r="D6404" s="395">
        <v>273628.41800000001</v>
      </c>
      <c r="E6404" s="395">
        <v>31609.7</v>
      </c>
      <c r="F6404" s="403">
        <v>8.6560000000000006</v>
      </c>
      <c r="G6404" t="s">
        <v>5860</v>
      </c>
      <c r="H6404" s="13">
        <v>60</v>
      </c>
      <c r="I6404">
        <v>1</v>
      </c>
    </row>
    <row r="6405" spans="1:9" x14ac:dyDescent="0.25">
      <c r="A6405" s="387" t="s">
        <v>5816</v>
      </c>
      <c r="B6405" s="387" t="s">
        <v>5871</v>
      </c>
      <c r="C6405" s="387"/>
      <c r="D6405" s="393">
        <v>113570.85</v>
      </c>
      <c r="E6405" s="393">
        <v>24572.25</v>
      </c>
      <c r="F6405" s="404">
        <v>4.6219999999999999</v>
      </c>
      <c r="G6405" t="s">
        <v>5861</v>
      </c>
      <c r="H6405" s="12">
        <v>60</v>
      </c>
      <c r="I6405">
        <v>1</v>
      </c>
    </row>
    <row r="6406" spans="1:9" x14ac:dyDescent="0.25">
      <c r="A6406" s="386" t="s">
        <v>5817</v>
      </c>
      <c r="B6406" s="387" t="s">
        <v>5871</v>
      </c>
      <c r="C6406" s="387"/>
      <c r="D6406" s="395">
        <v>240441.18700000001</v>
      </c>
      <c r="E6406" s="395">
        <v>39620.824999999997</v>
      </c>
      <c r="F6406" s="403">
        <v>6.069</v>
      </c>
      <c r="G6406" t="s">
        <v>5862</v>
      </c>
      <c r="H6406" s="13">
        <v>30</v>
      </c>
      <c r="I6406">
        <v>1</v>
      </c>
    </row>
    <row r="6407" spans="1:9" x14ac:dyDescent="0.25">
      <c r="A6407" s="387" t="s">
        <v>5818</v>
      </c>
      <c r="B6407" s="387" t="s">
        <v>5871</v>
      </c>
      <c r="C6407" s="387"/>
      <c r="D6407" s="393">
        <v>268216.42200000002</v>
      </c>
      <c r="E6407" s="393">
        <v>39716.824999999997</v>
      </c>
      <c r="F6407" s="404">
        <v>6.7530000000000001</v>
      </c>
      <c r="G6407" t="s">
        <v>5863</v>
      </c>
      <c r="H6407" s="12">
        <v>30</v>
      </c>
      <c r="I6407">
        <v>1</v>
      </c>
    </row>
    <row r="6408" spans="1:9" x14ac:dyDescent="0.25">
      <c r="A6408" s="386" t="s">
        <v>5819</v>
      </c>
      <c r="B6408" s="387" t="s">
        <v>5871</v>
      </c>
      <c r="C6408" s="387"/>
      <c r="D6408" s="395">
        <v>205209.573</v>
      </c>
      <c r="E6408" s="395">
        <v>38642.375</v>
      </c>
      <c r="F6408" s="403">
        <v>5.31</v>
      </c>
      <c r="G6408" t="s">
        <v>5864</v>
      </c>
      <c r="H6408" s="13">
        <v>30</v>
      </c>
      <c r="I6408">
        <v>1</v>
      </c>
    </row>
    <row r="6409" spans="1:9" x14ac:dyDescent="0.25">
      <c r="A6409" s="387" t="s">
        <v>5820</v>
      </c>
      <c r="B6409" s="387" t="s">
        <v>5871</v>
      </c>
      <c r="C6409" s="387"/>
      <c r="D6409" s="393">
        <v>326530.71399999998</v>
      </c>
      <c r="E6409" s="393">
        <v>24003.075000000001</v>
      </c>
      <c r="F6409" s="404">
        <v>13.6</v>
      </c>
      <c r="G6409">
        <v>0.99762612710856191</v>
      </c>
      <c r="H6409" s="12">
        <v>15</v>
      </c>
      <c r="I6409">
        <v>1</v>
      </c>
    </row>
    <row r="6410" spans="1:9" x14ac:dyDescent="0.25">
      <c r="A6410" s="386" t="s">
        <v>5821</v>
      </c>
      <c r="B6410" s="387" t="s">
        <v>5871</v>
      </c>
      <c r="C6410" s="387"/>
      <c r="D6410" s="395">
        <v>324405.89600000001</v>
      </c>
      <c r="E6410" s="395">
        <v>23825.95</v>
      </c>
      <c r="F6410" s="403">
        <v>13.62</v>
      </c>
      <c r="G6410">
        <v>1.0425904287388903</v>
      </c>
      <c r="H6410" s="13">
        <v>15</v>
      </c>
      <c r="I6410">
        <v>1</v>
      </c>
    </row>
    <row r="6411" spans="1:9" x14ac:dyDescent="0.25">
      <c r="A6411" s="387" t="s">
        <v>5822</v>
      </c>
      <c r="B6411" s="387" t="s">
        <v>5871</v>
      </c>
      <c r="C6411" s="387"/>
      <c r="D6411" s="393">
        <v>359614.07199999999</v>
      </c>
      <c r="E6411" s="393">
        <v>25842.025000000001</v>
      </c>
      <c r="F6411" s="404">
        <v>13.92</v>
      </c>
      <c r="G6411">
        <v>1.0084010900005937</v>
      </c>
      <c r="H6411" s="12">
        <v>15</v>
      </c>
      <c r="I6411">
        <v>1</v>
      </c>
    </row>
    <row r="6412" spans="1:9" x14ac:dyDescent="0.25">
      <c r="A6412" s="386" t="s">
        <v>5823</v>
      </c>
      <c r="B6412" s="387" t="s">
        <v>5871</v>
      </c>
      <c r="C6412" s="387"/>
      <c r="D6412" s="395">
        <v>22406236.493999999</v>
      </c>
      <c r="E6412" s="395">
        <v>48178.824999999997</v>
      </c>
      <c r="F6412" s="403">
        <v>465.1</v>
      </c>
      <c r="G6412">
        <v>4.6051701859880918</v>
      </c>
      <c r="H6412" s="13">
        <v>0</v>
      </c>
      <c r="I6412">
        <v>1</v>
      </c>
    </row>
    <row r="6413" spans="1:9" x14ac:dyDescent="0.25">
      <c r="A6413" s="387" t="s">
        <v>5824</v>
      </c>
      <c r="B6413" s="387" t="s">
        <v>5871</v>
      </c>
      <c r="C6413" s="387"/>
      <c r="D6413" s="393">
        <v>20906652.379999999</v>
      </c>
      <c r="E6413" s="393">
        <v>46934.775000000001</v>
      </c>
      <c r="F6413" s="404">
        <v>445.4</v>
      </c>
      <c r="G6413">
        <v>4.6051701859880918</v>
      </c>
      <c r="H6413" s="12">
        <v>0</v>
      </c>
      <c r="I6413">
        <v>1</v>
      </c>
    </row>
    <row r="6414" spans="1:9" x14ac:dyDescent="0.25">
      <c r="A6414" s="386" t="s">
        <v>5825</v>
      </c>
      <c r="B6414" s="387" t="s">
        <v>5871</v>
      </c>
      <c r="C6414" s="387"/>
      <c r="D6414" s="395">
        <v>19865701.397</v>
      </c>
      <c r="E6414" s="395">
        <v>42110.400000000001</v>
      </c>
      <c r="F6414" s="403">
        <v>471.8</v>
      </c>
      <c r="G6414">
        <v>4.6051701859880918</v>
      </c>
      <c r="H6414" s="13">
        <v>0</v>
      </c>
      <c r="I6414">
        <v>1</v>
      </c>
    </row>
    <row r="6415" spans="1:9" x14ac:dyDescent="0.25">
      <c r="A6415" s="386" t="s">
        <v>94</v>
      </c>
      <c r="B6415" s="387" t="s">
        <v>5872</v>
      </c>
      <c r="C6415" s="387"/>
      <c r="D6415" s="395">
        <v>1497.3</v>
      </c>
      <c r="E6415" s="395">
        <v>64293.125</v>
      </c>
      <c r="F6415" s="403">
        <v>2.3290000000000002E-2</v>
      </c>
      <c r="I6415">
        <v>1</v>
      </c>
    </row>
    <row r="6416" spans="1:9" x14ac:dyDescent="0.25">
      <c r="A6416" s="387" t="s">
        <v>95</v>
      </c>
      <c r="B6416" s="387" t="s">
        <v>5872</v>
      </c>
      <c r="C6416" s="387"/>
      <c r="D6416" s="393">
        <v>319.45</v>
      </c>
      <c r="E6416" s="393">
        <v>60106.05</v>
      </c>
      <c r="F6416" s="404">
        <v>5.3150000000000003E-3</v>
      </c>
      <c r="I6416">
        <v>1</v>
      </c>
    </row>
    <row r="6417" spans="1:9" x14ac:dyDescent="0.25">
      <c r="A6417" s="386" t="s">
        <v>96</v>
      </c>
      <c r="B6417" s="387" t="s">
        <v>5872</v>
      </c>
      <c r="C6417" s="387"/>
      <c r="D6417" s="395">
        <v>236.3</v>
      </c>
      <c r="E6417" s="395">
        <v>64829.925000000003</v>
      </c>
      <c r="F6417" s="403">
        <v>3.6449999999999998E-3</v>
      </c>
      <c r="I6417">
        <v>1</v>
      </c>
    </row>
    <row r="6418" spans="1:9" x14ac:dyDescent="0.25">
      <c r="A6418" s="387" t="s">
        <v>5826</v>
      </c>
      <c r="B6418" s="387" t="s">
        <v>5872</v>
      </c>
      <c r="C6418" s="387"/>
      <c r="D6418" s="393">
        <v>176598.82500000001</v>
      </c>
      <c r="E6418" s="393">
        <v>33494.726000000002</v>
      </c>
      <c r="F6418" s="404">
        <v>5.2720000000000002</v>
      </c>
      <c r="G6418">
        <v>3.0124838224224408</v>
      </c>
      <c r="H6418" s="13">
        <v>120</v>
      </c>
      <c r="I6418">
        <v>1</v>
      </c>
    </row>
    <row r="6419" spans="1:9" x14ac:dyDescent="0.25">
      <c r="A6419" s="386" t="s">
        <v>5827</v>
      </c>
      <c r="B6419" s="387" t="s">
        <v>5872</v>
      </c>
      <c r="C6419" s="387"/>
      <c r="D6419" s="395">
        <v>227932.72500000001</v>
      </c>
      <c r="E6419" s="395">
        <v>25484.65</v>
      </c>
      <c r="F6419" s="403">
        <v>8.9440000000000008</v>
      </c>
      <c r="G6419">
        <v>3.3270528293458517</v>
      </c>
      <c r="H6419" s="12">
        <v>120</v>
      </c>
      <c r="I6419">
        <v>1</v>
      </c>
    </row>
    <row r="6420" spans="1:9" x14ac:dyDescent="0.25">
      <c r="A6420" s="387" t="s">
        <v>5828</v>
      </c>
      <c r="B6420" s="387" t="s">
        <v>5872</v>
      </c>
      <c r="C6420" s="387"/>
      <c r="D6420" s="393">
        <v>357858.58799999999</v>
      </c>
      <c r="E6420" s="393">
        <v>20429.7</v>
      </c>
      <c r="F6420" s="404">
        <v>17.52</v>
      </c>
      <c r="G6420">
        <v>3.9383308901995333</v>
      </c>
      <c r="H6420" s="13">
        <v>120</v>
      </c>
      <c r="I6420">
        <v>1</v>
      </c>
    </row>
    <row r="6421" spans="1:9" x14ac:dyDescent="0.25">
      <c r="A6421" s="386" t="s">
        <v>5829</v>
      </c>
      <c r="B6421" s="387" t="s">
        <v>5872</v>
      </c>
      <c r="C6421" s="387"/>
      <c r="D6421" s="395">
        <v>1179613.7339999999</v>
      </c>
      <c r="E6421" s="395">
        <v>24681.481</v>
      </c>
      <c r="F6421" s="403">
        <v>47.79</v>
      </c>
      <c r="G6421" t="s">
        <v>5865</v>
      </c>
      <c r="H6421" s="12">
        <v>60</v>
      </c>
      <c r="I6421">
        <v>1</v>
      </c>
    </row>
    <row r="6422" spans="1:9" x14ac:dyDescent="0.25">
      <c r="A6422" s="387" t="s">
        <v>5830</v>
      </c>
      <c r="B6422" s="387" t="s">
        <v>5872</v>
      </c>
      <c r="C6422" s="387"/>
      <c r="D6422" s="393">
        <v>1400405.23</v>
      </c>
      <c r="E6422" s="393">
        <v>21509.474999999999</v>
      </c>
      <c r="F6422" s="404">
        <v>65.11</v>
      </c>
      <c r="G6422" t="s">
        <v>5866</v>
      </c>
      <c r="H6422" s="13">
        <v>60</v>
      </c>
      <c r="I6422">
        <v>1</v>
      </c>
    </row>
    <row r="6423" spans="1:9" x14ac:dyDescent="0.25">
      <c r="A6423" s="386" t="s">
        <v>5831</v>
      </c>
      <c r="B6423" s="387" t="s">
        <v>5872</v>
      </c>
      <c r="C6423" s="387"/>
      <c r="D6423" s="395">
        <v>1599198.7849999999</v>
      </c>
      <c r="E6423" s="395">
        <v>20956.650000000001</v>
      </c>
      <c r="F6423" s="403">
        <v>76.31</v>
      </c>
      <c r="G6423" t="s">
        <v>5867</v>
      </c>
      <c r="H6423" s="12">
        <v>60</v>
      </c>
      <c r="I6423">
        <v>1</v>
      </c>
    </row>
    <row r="6424" spans="1:9" x14ac:dyDescent="0.25">
      <c r="A6424" s="387" t="s">
        <v>5832</v>
      </c>
      <c r="B6424" s="387" t="s">
        <v>5872</v>
      </c>
      <c r="C6424" s="387"/>
      <c r="D6424" s="393">
        <v>1011066.792</v>
      </c>
      <c r="E6424" s="393">
        <v>38246.324999999997</v>
      </c>
      <c r="F6424" s="404">
        <v>26.44</v>
      </c>
      <c r="G6424">
        <v>4.6265865326888695</v>
      </c>
      <c r="H6424" s="13">
        <v>30</v>
      </c>
      <c r="I6424">
        <v>1</v>
      </c>
    </row>
    <row r="6425" spans="1:9" x14ac:dyDescent="0.25">
      <c r="A6425" s="386" t="s">
        <v>5833</v>
      </c>
      <c r="B6425" s="387" t="s">
        <v>5872</v>
      </c>
      <c r="C6425" s="387"/>
      <c r="D6425" s="395">
        <v>1374782.379</v>
      </c>
      <c r="E6425" s="395">
        <v>40132.025000000001</v>
      </c>
      <c r="F6425" s="403">
        <v>34.26</v>
      </c>
      <c r="G6425">
        <v>4.6709372255571235</v>
      </c>
      <c r="H6425" s="12">
        <v>30</v>
      </c>
      <c r="I6425">
        <v>1</v>
      </c>
    </row>
    <row r="6426" spans="1:9" x14ac:dyDescent="0.25">
      <c r="A6426" s="387" t="s">
        <v>5834</v>
      </c>
      <c r="B6426" s="387" t="s">
        <v>5872</v>
      </c>
      <c r="C6426" s="387"/>
      <c r="D6426" s="393">
        <v>1422362.648</v>
      </c>
      <c r="E6426" s="393">
        <v>38187.699999999997</v>
      </c>
      <c r="F6426" s="404">
        <v>37.25</v>
      </c>
      <c r="G6426">
        <v>4.692964890057425</v>
      </c>
      <c r="H6426" s="13">
        <v>30</v>
      </c>
      <c r="I6426">
        <v>1</v>
      </c>
    </row>
    <row r="6427" spans="1:9" x14ac:dyDescent="0.25">
      <c r="A6427" s="386" t="s">
        <v>5835</v>
      </c>
      <c r="B6427" s="387" t="s">
        <v>5872</v>
      </c>
      <c r="C6427" s="387"/>
      <c r="D6427" s="395">
        <v>1315569.5149999999</v>
      </c>
      <c r="E6427" s="395">
        <v>27730.85</v>
      </c>
      <c r="F6427" s="403">
        <v>47.44</v>
      </c>
      <c r="G6427">
        <v>5.2113543083075404</v>
      </c>
      <c r="H6427" s="12">
        <v>15</v>
      </c>
      <c r="I6427">
        <v>1</v>
      </c>
    </row>
    <row r="6428" spans="1:9" x14ac:dyDescent="0.25">
      <c r="A6428" s="387" t="s">
        <v>5836</v>
      </c>
      <c r="B6428" s="387" t="s">
        <v>5872</v>
      </c>
      <c r="C6428" s="387"/>
      <c r="D6428" s="393">
        <v>1670596.621</v>
      </c>
      <c r="E6428" s="393">
        <v>24129.9</v>
      </c>
      <c r="F6428" s="404">
        <v>69.23</v>
      </c>
      <c r="G6428">
        <v>5.3745515620285875</v>
      </c>
      <c r="H6428" s="13">
        <v>15</v>
      </c>
      <c r="I6428">
        <v>1</v>
      </c>
    </row>
    <row r="6429" spans="1:9" x14ac:dyDescent="0.25">
      <c r="A6429" s="386" t="s">
        <v>5837</v>
      </c>
      <c r="B6429" s="387" t="s">
        <v>5872</v>
      </c>
      <c r="C6429" s="387"/>
      <c r="D6429" s="395">
        <v>1540845.679</v>
      </c>
      <c r="E6429" s="395">
        <v>31786.084999999999</v>
      </c>
      <c r="F6429" s="403">
        <v>48.48</v>
      </c>
      <c r="G6429">
        <v>4.9565311537349777</v>
      </c>
      <c r="H6429" s="12">
        <v>15</v>
      </c>
      <c r="I6429">
        <v>1</v>
      </c>
    </row>
    <row r="6430" spans="1:9" x14ac:dyDescent="0.25">
      <c r="A6430" s="387" t="s">
        <v>5838</v>
      </c>
      <c r="B6430" s="387" t="s">
        <v>5872</v>
      </c>
      <c r="C6430" s="387"/>
      <c r="D6430" s="393">
        <v>1111543.912</v>
      </c>
      <c r="E6430" s="393">
        <v>42951.05</v>
      </c>
      <c r="F6430" s="404">
        <v>25.88</v>
      </c>
      <c r="G6430">
        <v>4.6051701859880918</v>
      </c>
      <c r="H6430" s="13">
        <v>0</v>
      </c>
      <c r="I6430">
        <v>1</v>
      </c>
    </row>
    <row r="6431" spans="1:9" x14ac:dyDescent="0.25">
      <c r="A6431" s="386" t="s">
        <v>5839</v>
      </c>
      <c r="B6431" s="387" t="s">
        <v>5872</v>
      </c>
      <c r="C6431" s="387"/>
      <c r="D6431" s="395">
        <v>1418039.0220000001</v>
      </c>
      <c r="E6431" s="395">
        <v>44196.800000000003</v>
      </c>
      <c r="F6431" s="403">
        <v>32.08</v>
      </c>
      <c r="G6431">
        <v>4.6051701859880918</v>
      </c>
      <c r="H6431" s="12">
        <v>0</v>
      </c>
      <c r="I6431">
        <v>1</v>
      </c>
    </row>
    <row r="6432" spans="1:9" x14ac:dyDescent="0.25">
      <c r="A6432" s="387" t="s">
        <v>5840</v>
      </c>
      <c r="B6432" s="387" t="s">
        <v>5872</v>
      </c>
      <c r="C6432" s="387"/>
      <c r="D6432" s="393">
        <v>1498236.416</v>
      </c>
      <c r="E6432" s="393">
        <v>43914.3</v>
      </c>
      <c r="F6432" s="404">
        <v>34.119999999999997</v>
      </c>
      <c r="G6432">
        <v>4.6051701859880918</v>
      </c>
      <c r="H6432" s="13">
        <v>0</v>
      </c>
      <c r="I6432">
        <v>1</v>
      </c>
    </row>
    <row r="6433" spans="1:9" x14ac:dyDescent="0.25">
      <c r="A6433" s="386" t="s">
        <v>5873</v>
      </c>
      <c r="B6433" s="386" t="s">
        <v>5697</v>
      </c>
      <c r="C6433" s="386"/>
      <c r="D6433" s="395">
        <v>28.053000000000001</v>
      </c>
      <c r="E6433" s="395">
        <v>71566.233999999997</v>
      </c>
      <c r="F6433" s="386">
        <v>3.8999999999999999E-4</v>
      </c>
      <c r="I6433">
        <v>10</v>
      </c>
    </row>
    <row r="6434" spans="1:9" x14ac:dyDescent="0.25">
      <c r="A6434" s="387" t="s">
        <v>5874</v>
      </c>
      <c r="B6434" s="387" t="s">
        <v>5697</v>
      </c>
      <c r="C6434" s="387"/>
      <c r="D6434" s="393">
        <v>3.2290000000000001</v>
      </c>
      <c r="E6434" s="393">
        <v>72399.585999999996</v>
      </c>
      <c r="F6434" s="387">
        <v>4.0000000000000003E-5</v>
      </c>
      <c r="I6434">
        <v>10</v>
      </c>
    </row>
    <row r="6435" spans="1:9" x14ac:dyDescent="0.25">
      <c r="A6435" s="386" t="s">
        <v>5875</v>
      </c>
      <c r="B6435" s="386" t="s">
        <v>5697</v>
      </c>
      <c r="C6435" s="386"/>
      <c r="D6435" s="395">
        <v>22.01</v>
      </c>
      <c r="E6435" s="395">
        <v>70458.554999999993</v>
      </c>
      <c r="F6435" s="386">
        <v>3.1E-4</v>
      </c>
      <c r="I6435">
        <v>10</v>
      </c>
    </row>
    <row r="6436" spans="1:9" x14ac:dyDescent="0.25">
      <c r="A6436" s="387" t="s">
        <v>5876</v>
      </c>
      <c r="B6436" s="387" t="s">
        <v>5697</v>
      </c>
      <c r="C6436" s="387"/>
      <c r="D6436" s="393">
        <v>81038.906000000003</v>
      </c>
      <c r="E6436" s="393">
        <v>62069.461000000003</v>
      </c>
      <c r="F6436" s="387">
        <v>1.30562</v>
      </c>
      <c r="G6436">
        <v>4.2689329033731589</v>
      </c>
      <c r="H6436" s="13">
        <v>120</v>
      </c>
      <c r="I6436">
        <v>10</v>
      </c>
    </row>
    <row r="6437" spans="1:9" x14ac:dyDescent="0.25">
      <c r="A6437" s="386" t="s">
        <v>5877</v>
      </c>
      <c r="B6437" s="386" t="s">
        <v>5697</v>
      </c>
      <c r="C6437" s="386"/>
      <c r="D6437" s="395">
        <v>76453.523000000001</v>
      </c>
      <c r="E6437" s="395">
        <v>67160.539000000004</v>
      </c>
      <c r="F6437" s="386">
        <v>1.1383700000000001</v>
      </c>
      <c r="G6437">
        <v>4.1446479505652603</v>
      </c>
      <c r="H6437" s="12">
        <v>120</v>
      </c>
      <c r="I6437">
        <v>10</v>
      </c>
    </row>
    <row r="6438" spans="1:9" x14ac:dyDescent="0.25">
      <c r="A6438" s="387" t="s">
        <v>5878</v>
      </c>
      <c r="B6438" s="387" t="s">
        <v>5697</v>
      </c>
      <c r="C6438" s="387"/>
      <c r="D6438" s="393">
        <v>78775.554999999993</v>
      </c>
      <c r="E6438" s="393">
        <v>58097.324000000001</v>
      </c>
      <c r="F6438" s="387">
        <v>1.35592</v>
      </c>
      <c r="G6438">
        <v>4.3202920024040203</v>
      </c>
      <c r="H6438" s="13">
        <v>120</v>
      </c>
      <c r="I6438">
        <v>10</v>
      </c>
    </row>
    <row r="6439" spans="1:9" x14ac:dyDescent="0.25">
      <c r="A6439" s="386" t="s">
        <v>5879</v>
      </c>
      <c r="B6439" s="386" t="s">
        <v>5697</v>
      </c>
      <c r="C6439" s="386"/>
      <c r="D6439" s="395">
        <v>96640.616999999998</v>
      </c>
      <c r="E6439" s="395">
        <v>59494.754000000001</v>
      </c>
      <c r="F6439" s="386">
        <v>1.62436</v>
      </c>
      <c r="G6439">
        <v>4.4874058501685408</v>
      </c>
      <c r="H6439" s="12">
        <v>60</v>
      </c>
      <c r="I6439">
        <v>10</v>
      </c>
    </row>
    <row r="6440" spans="1:9" x14ac:dyDescent="0.25">
      <c r="A6440" s="387" t="s">
        <v>5880</v>
      </c>
      <c r="B6440" s="387" t="s">
        <v>5697</v>
      </c>
      <c r="C6440" s="387"/>
      <c r="D6440" s="393">
        <v>98167.952999999994</v>
      </c>
      <c r="E6440" s="393">
        <v>63198.417999999998</v>
      </c>
      <c r="F6440" s="387">
        <v>1.5533300000000001</v>
      </c>
      <c r="G6440">
        <v>4.455509445773977</v>
      </c>
      <c r="H6440" s="13">
        <v>60</v>
      </c>
      <c r="I6440">
        <v>10</v>
      </c>
    </row>
    <row r="6441" spans="1:9" x14ac:dyDescent="0.25">
      <c r="A6441" s="386" t="s">
        <v>5881</v>
      </c>
      <c r="B6441" s="386" t="s">
        <v>5697</v>
      </c>
      <c r="C6441" s="386"/>
      <c r="D6441" s="395">
        <v>102265.29700000001</v>
      </c>
      <c r="E6441" s="395">
        <v>64277.48</v>
      </c>
      <c r="F6441" s="386">
        <v>1.591</v>
      </c>
      <c r="G6441">
        <v>4.4802014451056404</v>
      </c>
      <c r="H6441" s="12">
        <v>60</v>
      </c>
      <c r="I6441">
        <v>10</v>
      </c>
    </row>
    <row r="6442" spans="1:9" x14ac:dyDescent="0.25">
      <c r="A6442" s="387" t="s">
        <v>5882</v>
      </c>
      <c r="B6442" s="387" t="s">
        <v>5697</v>
      </c>
      <c r="C6442" s="387"/>
      <c r="D6442" s="393">
        <v>118581.836</v>
      </c>
      <c r="E6442" s="393">
        <v>65994.741999999998</v>
      </c>
      <c r="F6442" s="387">
        <v>1.79684</v>
      </c>
      <c r="G6442">
        <v>4.588336103421975</v>
      </c>
      <c r="H6442" s="13">
        <v>30</v>
      </c>
      <c r="I6442">
        <v>10</v>
      </c>
    </row>
    <row r="6443" spans="1:9" x14ac:dyDescent="0.25">
      <c r="A6443" s="386" t="s">
        <v>5883</v>
      </c>
      <c r="B6443" s="386" t="s">
        <v>5697</v>
      </c>
      <c r="C6443" s="386"/>
      <c r="D6443" s="395">
        <v>114433.273</v>
      </c>
      <c r="E6443" s="395">
        <v>70609.891000000003</v>
      </c>
      <c r="F6443" s="386">
        <v>1.6206400000000001</v>
      </c>
      <c r="G6443">
        <v>4.4979361615909008</v>
      </c>
      <c r="H6443" s="12">
        <v>30</v>
      </c>
      <c r="I6443">
        <v>10</v>
      </c>
    </row>
    <row r="6444" spans="1:9" x14ac:dyDescent="0.25">
      <c r="A6444" s="387" t="s">
        <v>5884</v>
      </c>
      <c r="B6444" s="387" t="s">
        <v>5697</v>
      </c>
      <c r="C6444" s="387"/>
      <c r="D6444" s="393">
        <v>118920.609</v>
      </c>
      <c r="E6444" s="393">
        <v>71670.148000000001</v>
      </c>
      <c r="F6444" s="387">
        <v>1.6592800000000001</v>
      </c>
      <c r="G6444">
        <v>4.5222288499610448</v>
      </c>
      <c r="H6444" s="13">
        <v>30</v>
      </c>
      <c r="I6444">
        <v>10</v>
      </c>
    </row>
    <row r="6445" spans="1:9" x14ac:dyDescent="0.25">
      <c r="A6445" s="386" t="s">
        <v>5885</v>
      </c>
      <c r="B6445" s="386" t="s">
        <v>5697</v>
      </c>
      <c r="C6445" s="386"/>
      <c r="D6445" s="395">
        <v>129967.42200000001</v>
      </c>
      <c r="E6445" s="395">
        <v>71191.054999999993</v>
      </c>
      <c r="F6445" s="386">
        <v>1.82561</v>
      </c>
      <c r="G6445">
        <v>4.6042228783060253</v>
      </c>
      <c r="H6445" s="12">
        <v>15</v>
      </c>
      <c r="I6445">
        <v>10</v>
      </c>
    </row>
    <row r="6446" spans="1:9" x14ac:dyDescent="0.25">
      <c r="A6446" s="387" t="s">
        <v>5886</v>
      </c>
      <c r="B6446" s="387" t="s">
        <v>5697</v>
      </c>
      <c r="C6446" s="387"/>
      <c r="D6446" s="393">
        <v>123824.906</v>
      </c>
      <c r="E6446" s="393">
        <v>75248.820000000007</v>
      </c>
      <c r="F6446" s="387">
        <v>1.64554</v>
      </c>
      <c r="G6446">
        <v>4.5131859299197599</v>
      </c>
      <c r="H6446" s="13">
        <v>15</v>
      </c>
      <c r="I6446">
        <v>10</v>
      </c>
    </row>
    <row r="6447" spans="1:9" x14ac:dyDescent="0.25">
      <c r="A6447" s="386" t="s">
        <v>5887</v>
      </c>
      <c r="B6447" s="386" t="s">
        <v>5697</v>
      </c>
      <c r="C6447" s="386"/>
      <c r="D6447" s="395">
        <v>121168.44500000001</v>
      </c>
      <c r="E6447" s="395">
        <v>75796.304999999993</v>
      </c>
      <c r="F6447" s="386">
        <v>1.5986100000000001</v>
      </c>
      <c r="G6447">
        <v>4.484973935572194</v>
      </c>
      <c r="H6447" s="12">
        <v>15</v>
      </c>
      <c r="I6447">
        <v>10</v>
      </c>
    </row>
    <row r="6448" spans="1:9" x14ac:dyDescent="0.25">
      <c r="A6448" s="387" t="s">
        <v>5888</v>
      </c>
      <c r="B6448" s="387" t="s">
        <v>5697</v>
      </c>
      <c r="C6448" s="387"/>
      <c r="D6448" s="393">
        <v>136980.32800000001</v>
      </c>
      <c r="E6448" s="393">
        <v>74961.75</v>
      </c>
      <c r="F6448" s="387">
        <v>1.82734</v>
      </c>
      <c r="G6448">
        <v>4.6051701859880918</v>
      </c>
      <c r="H6448" s="13">
        <v>0</v>
      </c>
      <c r="I6448">
        <v>10</v>
      </c>
    </row>
    <row r="6449" spans="1:9" x14ac:dyDescent="0.25">
      <c r="A6449" s="386" t="s">
        <v>5889</v>
      </c>
      <c r="B6449" s="386" t="s">
        <v>5697</v>
      </c>
      <c r="C6449" s="386"/>
      <c r="D6449" s="395">
        <v>138631.31299999999</v>
      </c>
      <c r="E6449" s="395">
        <v>76843.937999999995</v>
      </c>
      <c r="F6449" s="386">
        <v>1.80406</v>
      </c>
      <c r="G6449">
        <v>4.6051701859880918</v>
      </c>
      <c r="H6449" s="12">
        <v>0</v>
      </c>
      <c r="I6449">
        <v>10</v>
      </c>
    </row>
    <row r="6450" spans="1:9" x14ac:dyDescent="0.25">
      <c r="A6450" s="387" t="s">
        <v>5890</v>
      </c>
      <c r="B6450" s="387" t="s">
        <v>5697</v>
      </c>
      <c r="C6450" s="387"/>
      <c r="D6450" s="393">
        <v>141883.03099999999</v>
      </c>
      <c r="E6450" s="393">
        <v>78703.733999999997</v>
      </c>
      <c r="F6450" s="387">
        <v>1.8027500000000001</v>
      </c>
      <c r="G6450">
        <v>4.6051701859880918</v>
      </c>
      <c r="H6450" s="13">
        <v>0</v>
      </c>
      <c r="I6450">
        <v>10</v>
      </c>
    </row>
    <row r="6451" spans="1:9" x14ac:dyDescent="0.25">
      <c r="A6451" s="387" t="s">
        <v>5873</v>
      </c>
      <c r="B6451" s="387" t="s">
        <v>5715</v>
      </c>
      <c r="C6451" s="387"/>
      <c r="D6451" s="393">
        <v>4.5170000000000003</v>
      </c>
      <c r="E6451" s="393">
        <v>71566.233999999997</v>
      </c>
      <c r="F6451" s="387">
        <v>6.0000000000000002E-5</v>
      </c>
      <c r="I6451">
        <v>10</v>
      </c>
    </row>
    <row r="6452" spans="1:9" x14ac:dyDescent="0.25">
      <c r="A6452" s="386" t="s">
        <v>5874</v>
      </c>
      <c r="B6452" s="386" t="s">
        <v>5715</v>
      </c>
      <c r="C6452" s="386"/>
      <c r="D6452" s="395">
        <v>2.9159999999999999</v>
      </c>
      <c r="E6452" s="395">
        <v>72399.585999999996</v>
      </c>
      <c r="F6452" s="386">
        <v>4.0000000000000003E-5</v>
      </c>
      <c r="I6452">
        <v>10</v>
      </c>
    </row>
    <row r="6453" spans="1:9" x14ac:dyDescent="0.25">
      <c r="A6453" s="387" t="s">
        <v>5875</v>
      </c>
      <c r="B6453" s="387" t="s">
        <v>5715</v>
      </c>
      <c r="C6453" s="387"/>
      <c r="D6453" s="393">
        <v>1.7889999999999999</v>
      </c>
      <c r="E6453" s="393">
        <v>70458.554999999993</v>
      </c>
      <c r="F6453" s="387">
        <v>3.0000000000000001E-5</v>
      </c>
      <c r="I6453">
        <v>10</v>
      </c>
    </row>
    <row r="6454" spans="1:9" x14ac:dyDescent="0.25">
      <c r="A6454" s="386" t="s">
        <v>5891</v>
      </c>
      <c r="B6454" s="386" t="s">
        <v>5715</v>
      </c>
      <c r="C6454" s="386"/>
      <c r="D6454" s="395">
        <v>10.896000000000001</v>
      </c>
      <c r="E6454" s="395">
        <v>63385.625</v>
      </c>
      <c r="F6454" s="386">
        <v>1.7000000000000001E-4</v>
      </c>
      <c r="G6454" t="s">
        <v>6011</v>
      </c>
      <c r="H6454" s="13">
        <v>120</v>
      </c>
      <c r="I6454">
        <v>10</v>
      </c>
    </row>
    <row r="6455" spans="1:9" x14ac:dyDescent="0.25">
      <c r="A6455" s="387" t="s">
        <v>5892</v>
      </c>
      <c r="B6455" s="387" t="s">
        <v>5715</v>
      </c>
      <c r="C6455" s="387"/>
      <c r="D6455" s="393"/>
      <c r="E6455" s="393">
        <v>69687.508000000002</v>
      </c>
      <c r="F6455" s="387"/>
      <c r="G6455" t="s">
        <v>1037</v>
      </c>
      <c r="H6455" s="12">
        <v>120</v>
      </c>
      <c r="I6455">
        <v>10</v>
      </c>
    </row>
    <row r="6456" spans="1:9" x14ac:dyDescent="0.25">
      <c r="A6456" s="386" t="s">
        <v>5893</v>
      </c>
      <c r="B6456" s="386" t="s">
        <v>5715</v>
      </c>
      <c r="C6456" s="386"/>
      <c r="D6456" s="395">
        <v>2.89</v>
      </c>
      <c r="E6456" s="395">
        <v>72884.226999999999</v>
      </c>
      <c r="F6456" s="386">
        <v>4.0000000000000003E-5</v>
      </c>
      <c r="G6456" t="s">
        <v>1037</v>
      </c>
      <c r="H6456" s="13">
        <v>120</v>
      </c>
      <c r="I6456">
        <v>10</v>
      </c>
    </row>
    <row r="6457" spans="1:9" x14ac:dyDescent="0.25">
      <c r="A6457" s="387" t="s">
        <v>5894</v>
      </c>
      <c r="B6457" s="387" t="s">
        <v>5715</v>
      </c>
      <c r="C6457" s="387"/>
      <c r="D6457" s="393">
        <v>18.364999999999998</v>
      </c>
      <c r="E6457" s="393">
        <v>68803.531000000003</v>
      </c>
      <c r="F6457" s="387">
        <v>2.7E-4</v>
      </c>
      <c r="G6457" t="s">
        <v>6012</v>
      </c>
      <c r="H6457" s="12">
        <v>60</v>
      </c>
      <c r="I6457">
        <v>10</v>
      </c>
    </row>
    <row r="6458" spans="1:9" x14ac:dyDescent="0.25">
      <c r="A6458" s="386" t="s">
        <v>5895</v>
      </c>
      <c r="B6458" s="386" t="s">
        <v>5715</v>
      </c>
      <c r="C6458" s="386"/>
      <c r="D6458" s="395">
        <v>2.399</v>
      </c>
      <c r="E6458" s="395">
        <v>72397.320000000007</v>
      </c>
      <c r="F6458" s="386">
        <v>3.0000000000000001E-5</v>
      </c>
      <c r="G6458" t="s">
        <v>1037</v>
      </c>
      <c r="H6458" s="13">
        <v>60</v>
      </c>
      <c r="I6458">
        <v>10</v>
      </c>
    </row>
    <row r="6459" spans="1:9" x14ac:dyDescent="0.25">
      <c r="A6459" s="387" t="s">
        <v>5896</v>
      </c>
      <c r="B6459" s="387" t="s">
        <v>5715</v>
      </c>
      <c r="C6459" s="387"/>
      <c r="D6459" s="393">
        <v>2.4350000000000001</v>
      </c>
      <c r="E6459" s="393">
        <v>77394.976999999999</v>
      </c>
      <c r="F6459" s="387">
        <v>3.0000000000000001E-5</v>
      </c>
      <c r="G6459" t="s">
        <v>1037</v>
      </c>
      <c r="H6459" s="12">
        <v>60</v>
      </c>
      <c r="I6459">
        <v>10</v>
      </c>
    </row>
    <row r="6460" spans="1:9" x14ac:dyDescent="0.25">
      <c r="A6460" s="386" t="s">
        <v>5897</v>
      </c>
      <c r="B6460" s="386" t="s">
        <v>5715</v>
      </c>
      <c r="C6460" s="386"/>
      <c r="D6460" s="395">
        <v>48.241999999999997</v>
      </c>
      <c r="E6460" s="395">
        <v>76641.297000000006</v>
      </c>
      <c r="F6460" s="386">
        <v>6.3000000000000003E-4</v>
      </c>
      <c r="G6460" t="s">
        <v>6013</v>
      </c>
      <c r="H6460" s="13">
        <v>30</v>
      </c>
      <c r="I6460">
        <v>10</v>
      </c>
    </row>
    <row r="6461" spans="1:9" x14ac:dyDescent="0.25">
      <c r="A6461" s="387" t="s">
        <v>5898</v>
      </c>
      <c r="B6461" s="387" t="s">
        <v>5715</v>
      </c>
      <c r="C6461" s="387"/>
      <c r="D6461" s="393">
        <v>60.683999999999997</v>
      </c>
      <c r="E6461" s="393">
        <v>76961.976999999999</v>
      </c>
      <c r="F6461" s="387">
        <v>7.9000000000000001E-4</v>
      </c>
      <c r="G6461" t="s">
        <v>6014</v>
      </c>
      <c r="H6461" s="12">
        <v>30</v>
      </c>
      <c r="I6461">
        <v>10</v>
      </c>
    </row>
    <row r="6462" spans="1:9" x14ac:dyDescent="0.25">
      <c r="A6462" s="386" t="s">
        <v>5899</v>
      </c>
      <c r="B6462" s="386" t="s">
        <v>5715</v>
      </c>
      <c r="C6462" s="386"/>
      <c r="D6462" s="395">
        <v>116.994</v>
      </c>
      <c r="E6462" s="395">
        <v>78060.851999999999</v>
      </c>
      <c r="F6462" s="386">
        <v>1.5E-3</v>
      </c>
      <c r="G6462" t="s">
        <v>6015</v>
      </c>
      <c r="H6462" s="13">
        <v>30</v>
      </c>
      <c r="I6462">
        <v>10</v>
      </c>
    </row>
    <row r="6463" spans="1:9" x14ac:dyDescent="0.25">
      <c r="A6463" s="387" t="s">
        <v>5900</v>
      </c>
      <c r="B6463" s="387" t="s">
        <v>5715</v>
      </c>
      <c r="C6463" s="387"/>
      <c r="D6463" s="393">
        <v>673.673</v>
      </c>
      <c r="E6463" s="393">
        <v>75094.445000000007</v>
      </c>
      <c r="F6463" s="387">
        <v>8.9700000000000005E-3</v>
      </c>
      <c r="G6463">
        <v>1.6483091720902614</v>
      </c>
      <c r="H6463" s="12">
        <v>15</v>
      </c>
      <c r="I6463">
        <v>10</v>
      </c>
    </row>
    <row r="6464" spans="1:9" x14ac:dyDescent="0.25">
      <c r="A6464" s="386" t="s">
        <v>5901</v>
      </c>
      <c r="B6464" s="386" t="s">
        <v>5715</v>
      </c>
      <c r="C6464" s="386"/>
      <c r="D6464" s="395">
        <v>689.94100000000003</v>
      </c>
      <c r="E6464" s="395">
        <v>83593.523000000001</v>
      </c>
      <c r="F6464" s="386">
        <v>8.2500000000000004E-3</v>
      </c>
      <c r="G6464">
        <v>1.2411009345622908</v>
      </c>
      <c r="H6464" s="13">
        <v>15</v>
      </c>
      <c r="I6464">
        <v>10</v>
      </c>
    </row>
    <row r="6465" spans="1:9" x14ac:dyDescent="0.25">
      <c r="A6465" s="387" t="s">
        <v>5902</v>
      </c>
      <c r="B6465" s="387" t="s">
        <v>5715</v>
      </c>
      <c r="C6465" s="387"/>
      <c r="D6465" s="393">
        <v>932.23800000000006</v>
      </c>
      <c r="E6465" s="393">
        <v>84893.601999999999</v>
      </c>
      <c r="F6465" s="387">
        <v>1.098E-2</v>
      </c>
      <c r="G6465">
        <v>1.417423063098419</v>
      </c>
      <c r="H6465" s="12">
        <v>15</v>
      </c>
      <c r="I6465">
        <v>10</v>
      </c>
    </row>
    <row r="6466" spans="1:9" x14ac:dyDescent="0.25">
      <c r="A6466" s="386" t="s">
        <v>5903</v>
      </c>
      <c r="B6466" s="386" t="s">
        <v>5715</v>
      </c>
      <c r="C6466" s="386"/>
      <c r="D6466" s="395">
        <v>14811.004000000001</v>
      </c>
      <c r="E6466" s="395">
        <v>86225.804999999993</v>
      </c>
      <c r="F6466" s="386">
        <v>0.17177000000000001</v>
      </c>
      <c r="G6466">
        <v>4.6051701859880918</v>
      </c>
      <c r="H6466" s="13">
        <v>0</v>
      </c>
      <c r="I6466">
        <v>10</v>
      </c>
    </row>
    <row r="6467" spans="1:9" x14ac:dyDescent="0.25">
      <c r="A6467" s="387" t="s">
        <v>5904</v>
      </c>
      <c r="B6467" s="387" t="s">
        <v>5715</v>
      </c>
      <c r="C6467" s="387"/>
      <c r="D6467" s="393">
        <v>20590.168000000001</v>
      </c>
      <c r="E6467" s="393">
        <v>86778.523000000001</v>
      </c>
      <c r="F6467" s="387">
        <v>0.23727000000000001</v>
      </c>
      <c r="G6467">
        <v>4.6051701859880918</v>
      </c>
      <c r="H6467" s="12">
        <v>0</v>
      </c>
      <c r="I6467">
        <v>10</v>
      </c>
    </row>
    <row r="6468" spans="1:9" x14ac:dyDescent="0.25">
      <c r="A6468" s="386" t="s">
        <v>5905</v>
      </c>
      <c r="B6468" s="386" t="s">
        <v>5715</v>
      </c>
      <c r="C6468" s="386"/>
      <c r="D6468" s="395">
        <v>23254.794999999998</v>
      </c>
      <c r="E6468" s="395">
        <v>87728.797000000006</v>
      </c>
      <c r="F6468" s="386">
        <v>0.26507999999999998</v>
      </c>
      <c r="G6468">
        <v>4.6051701859880918</v>
      </c>
      <c r="H6468" s="13">
        <v>0</v>
      </c>
      <c r="I6468">
        <v>10</v>
      </c>
    </row>
    <row r="6469" spans="1:9" x14ac:dyDescent="0.25">
      <c r="A6469" s="386" t="s">
        <v>5639</v>
      </c>
      <c r="B6469" s="386" t="s">
        <v>5731</v>
      </c>
      <c r="C6469" s="386"/>
      <c r="D6469" s="395">
        <v>6.9009999999999998</v>
      </c>
      <c r="E6469" s="395">
        <v>72148.554999999993</v>
      </c>
      <c r="F6469" s="386">
        <v>1E-4</v>
      </c>
      <c r="I6469">
        <v>10</v>
      </c>
    </row>
    <row r="6470" spans="1:9" x14ac:dyDescent="0.25">
      <c r="A6470" s="387" t="s">
        <v>5640</v>
      </c>
      <c r="B6470" s="387" t="s">
        <v>5731</v>
      </c>
      <c r="C6470" s="387"/>
      <c r="D6470" s="393">
        <v>1.3919999999999999</v>
      </c>
      <c r="E6470" s="393">
        <v>71879.976999999999</v>
      </c>
      <c r="F6470" s="387">
        <v>2.0000000000000002E-5</v>
      </c>
      <c r="I6470">
        <v>10</v>
      </c>
    </row>
    <row r="6471" spans="1:9" x14ac:dyDescent="0.25">
      <c r="A6471" s="386" t="s">
        <v>5641</v>
      </c>
      <c r="B6471" s="386" t="s">
        <v>5731</v>
      </c>
      <c r="C6471" s="386"/>
      <c r="D6471" s="395">
        <v>8.8409999999999993</v>
      </c>
      <c r="E6471" s="395">
        <v>72964.976999999999</v>
      </c>
      <c r="F6471" s="386">
        <v>1.2E-4</v>
      </c>
      <c r="I6471">
        <v>10</v>
      </c>
    </row>
    <row r="6472" spans="1:9" x14ac:dyDescent="0.25">
      <c r="A6472" s="387" t="s">
        <v>5906</v>
      </c>
      <c r="B6472" s="387" t="s">
        <v>5731</v>
      </c>
      <c r="C6472" s="387"/>
      <c r="D6472" s="393">
        <v>1176.5039999999999</v>
      </c>
      <c r="E6472" s="393">
        <v>56851.538999999997</v>
      </c>
      <c r="F6472" s="387">
        <v>2.069E-2</v>
      </c>
      <c r="G6472">
        <v>1.5594470184462188</v>
      </c>
      <c r="H6472" s="13">
        <v>120</v>
      </c>
      <c r="I6472">
        <v>10</v>
      </c>
    </row>
    <row r="6473" spans="1:9" x14ac:dyDescent="0.25">
      <c r="A6473" s="386" t="s">
        <v>5907</v>
      </c>
      <c r="B6473" s="386" t="s">
        <v>5731</v>
      </c>
      <c r="C6473" s="386"/>
      <c r="D6473" s="395">
        <v>905.74800000000005</v>
      </c>
      <c r="E6473" s="395">
        <v>64456.866999999998</v>
      </c>
      <c r="F6473" s="386">
        <v>1.405E-2</v>
      </c>
      <c r="G6473">
        <v>1.1701213612786132</v>
      </c>
      <c r="H6473" s="12">
        <v>120</v>
      </c>
      <c r="I6473">
        <v>10</v>
      </c>
    </row>
    <row r="6474" spans="1:9" x14ac:dyDescent="0.25">
      <c r="A6474" s="387" t="s">
        <v>5908</v>
      </c>
      <c r="B6474" s="387" t="s">
        <v>5731</v>
      </c>
      <c r="C6474" s="387"/>
      <c r="D6474" s="393">
        <v>982.68399999999997</v>
      </c>
      <c r="E6474" s="393">
        <v>70126.054999999993</v>
      </c>
      <c r="F6474" s="387">
        <v>1.401E-2</v>
      </c>
      <c r="G6474">
        <v>1.1450584684482781</v>
      </c>
      <c r="H6474" s="13">
        <v>120</v>
      </c>
      <c r="I6474">
        <v>10</v>
      </c>
    </row>
    <row r="6475" spans="1:9" x14ac:dyDescent="0.25">
      <c r="A6475" s="386" t="s">
        <v>5909</v>
      </c>
      <c r="B6475" s="386" t="s">
        <v>5731</v>
      </c>
      <c r="C6475" s="386"/>
      <c r="D6475" s="395">
        <v>6398.4549999999999</v>
      </c>
      <c r="E6475" s="395">
        <v>63755.27</v>
      </c>
      <c r="F6475" s="386">
        <v>0.10036</v>
      </c>
      <c r="G6475">
        <v>3.1416368968339441</v>
      </c>
      <c r="H6475" s="12">
        <v>60</v>
      </c>
      <c r="I6475">
        <v>10</v>
      </c>
    </row>
    <row r="6476" spans="1:9" x14ac:dyDescent="0.25">
      <c r="A6476" s="387" t="s">
        <v>5910</v>
      </c>
      <c r="B6476" s="387" t="s">
        <v>5731</v>
      </c>
      <c r="C6476" s="387"/>
      <c r="D6476" s="393">
        <v>6273.6689999999999</v>
      </c>
      <c r="E6476" s="393">
        <v>57815.586000000003</v>
      </c>
      <c r="F6476" s="387">
        <v>0.10851</v>
      </c>
      <c r="G6476">
        <v>3.2193139914938329</v>
      </c>
      <c r="H6476" s="13">
        <v>60</v>
      </c>
      <c r="I6476">
        <v>10</v>
      </c>
    </row>
    <row r="6477" spans="1:9" x14ac:dyDescent="0.25">
      <c r="A6477" s="386" t="s">
        <v>5911</v>
      </c>
      <c r="B6477" s="386" t="s">
        <v>5731</v>
      </c>
      <c r="C6477" s="386"/>
      <c r="D6477" s="395">
        <v>6346.8540000000003</v>
      </c>
      <c r="E6477" s="395">
        <v>59934.445</v>
      </c>
      <c r="F6477" s="386">
        <v>0.10589999999999999</v>
      </c>
      <c r="G6477">
        <v>3.1727532181325491</v>
      </c>
      <c r="H6477" s="12">
        <v>60</v>
      </c>
      <c r="I6477">
        <v>10</v>
      </c>
    </row>
    <row r="6478" spans="1:9" x14ac:dyDescent="0.25">
      <c r="A6478" s="387" t="s">
        <v>5912</v>
      </c>
      <c r="B6478" s="387" t="s">
        <v>5731</v>
      </c>
      <c r="C6478" s="387"/>
      <c r="D6478" s="393">
        <v>12984.98</v>
      </c>
      <c r="E6478" s="393">
        <v>56756.315999999999</v>
      </c>
      <c r="F6478" s="387">
        <v>0.22878000000000001</v>
      </c>
      <c r="G6478">
        <v>3.9660817245725868</v>
      </c>
      <c r="H6478" s="13">
        <v>30</v>
      </c>
      <c r="I6478">
        <v>10</v>
      </c>
    </row>
    <row r="6479" spans="1:9" x14ac:dyDescent="0.25">
      <c r="A6479" s="386" t="s">
        <v>5913</v>
      </c>
      <c r="B6479" s="386" t="s">
        <v>5731</v>
      </c>
      <c r="C6479" s="386"/>
      <c r="D6479" s="395">
        <v>13323.017</v>
      </c>
      <c r="E6479" s="395">
        <v>56353.25</v>
      </c>
      <c r="F6479" s="386">
        <v>0.23641999999999999</v>
      </c>
      <c r="G6479">
        <v>3.9984806342206123</v>
      </c>
      <c r="H6479" s="12">
        <v>30</v>
      </c>
      <c r="I6479">
        <v>10</v>
      </c>
    </row>
    <row r="6480" spans="1:9" x14ac:dyDescent="0.25">
      <c r="A6480" s="387" t="s">
        <v>5914</v>
      </c>
      <c r="B6480" s="387" t="s">
        <v>5731</v>
      </c>
      <c r="C6480" s="387"/>
      <c r="D6480" s="393">
        <v>13101.674000000001</v>
      </c>
      <c r="E6480" s="393">
        <v>55801.358999999997</v>
      </c>
      <c r="F6480" s="387">
        <v>0.23479</v>
      </c>
      <c r="G6480">
        <v>3.9693643901900142</v>
      </c>
      <c r="H6480" s="13">
        <v>30</v>
      </c>
      <c r="I6480">
        <v>10</v>
      </c>
    </row>
    <row r="6481" spans="1:9" x14ac:dyDescent="0.25">
      <c r="A6481" s="386" t="s">
        <v>5915</v>
      </c>
      <c r="B6481" s="386" t="s">
        <v>5731</v>
      </c>
      <c r="C6481" s="386"/>
      <c r="D6481" s="395">
        <v>19518.254000000001</v>
      </c>
      <c r="E6481" s="395">
        <v>59498.718999999997</v>
      </c>
      <c r="F6481" s="386">
        <v>0.32804</v>
      </c>
      <c r="G6481">
        <v>4.3265622732718283</v>
      </c>
      <c r="H6481" s="12">
        <v>15</v>
      </c>
      <c r="I6481">
        <v>10</v>
      </c>
    </row>
    <row r="6482" spans="1:9" x14ac:dyDescent="0.25">
      <c r="A6482" s="387" t="s">
        <v>5916</v>
      </c>
      <c r="B6482" s="387" t="s">
        <v>5731</v>
      </c>
      <c r="C6482" s="387"/>
      <c r="D6482" s="393">
        <v>19053.205000000002</v>
      </c>
      <c r="E6482" s="393">
        <v>56594.906000000003</v>
      </c>
      <c r="F6482" s="387">
        <v>0.33666000000000001</v>
      </c>
      <c r="G6482">
        <v>4.3520450502946701</v>
      </c>
      <c r="H6482" s="13">
        <v>15</v>
      </c>
      <c r="I6482">
        <v>10</v>
      </c>
    </row>
    <row r="6483" spans="1:9" x14ac:dyDescent="0.25">
      <c r="A6483" s="386" t="s">
        <v>5917</v>
      </c>
      <c r="B6483" s="386" t="s">
        <v>5731</v>
      </c>
      <c r="C6483" s="386"/>
      <c r="D6483" s="395">
        <v>17765.912</v>
      </c>
      <c r="E6483" s="395">
        <v>62286.565999999999</v>
      </c>
      <c r="F6483" s="386">
        <v>0.28522999999999998</v>
      </c>
      <c r="G6483">
        <v>4.1640290382591116</v>
      </c>
      <c r="H6483" s="12">
        <v>15</v>
      </c>
      <c r="I6483">
        <v>10</v>
      </c>
    </row>
    <row r="6484" spans="1:9" x14ac:dyDescent="0.25">
      <c r="A6484" s="387" t="s">
        <v>5918</v>
      </c>
      <c r="B6484" s="387" t="s">
        <v>5731</v>
      </c>
      <c r="C6484" s="387"/>
      <c r="D6484" s="393">
        <v>30191.803</v>
      </c>
      <c r="E6484" s="393">
        <v>69660.687999999995</v>
      </c>
      <c r="F6484" s="387">
        <v>0.43341000000000002</v>
      </c>
      <c r="G6484">
        <v>4.6051701859880918</v>
      </c>
      <c r="H6484" s="13">
        <v>0</v>
      </c>
      <c r="I6484">
        <v>10</v>
      </c>
    </row>
    <row r="6485" spans="1:9" x14ac:dyDescent="0.25">
      <c r="A6485" s="386" t="s">
        <v>5919</v>
      </c>
      <c r="B6485" s="386" t="s">
        <v>5731</v>
      </c>
      <c r="C6485" s="386"/>
      <c r="D6485" s="395">
        <v>27986.775000000001</v>
      </c>
      <c r="E6485" s="395">
        <v>64543.792999999998</v>
      </c>
      <c r="F6485" s="386">
        <v>0.43361</v>
      </c>
      <c r="G6485">
        <v>4.6051701859880918</v>
      </c>
      <c r="H6485" s="12">
        <v>0</v>
      </c>
      <c r="I6485">
        <v>10</v>
      </c>
    </row>
    <row r="6486" spans="1:9" x14ac:dyDescent="0.25">
      <c r="A6486" s="387" t="s">
        <v>5920</v>
      </c>
      <c r="B6486" s="387" t="s">
        <v>5731</v>
      </c>
      <c r="C6486" s="387"/>
      <c r="D6486" s="393">
        <v>29773.280999999999</v>
      </c>
      <c r="E6486" s="393">
        <v>67157.366999999998</v>
      </c>
      <c r="F6486" s="387">
        <v>0.44334000000000001</v>
      </c>
      <c r="G6486">
        <v>4.6051701859880918</v>
      </c>
      <c r="H6486" s="13">
        <v>0</v>
      </c>
      <c r="I6486">
        <v>10</v>
      </c>
    </row>
    <row r="6487" spans="1:9" x14ac:dyDescent="0.25">
      <c r="A6487" s="387" t="s">
        <v>5639</v>
      </c>
      <c r="B6487" s="387" t="s">
        <v>5747</v>
      </c>
      <c r="C6487" s="387"/>
      <c r="D6487" s="393">
        <v>4.2919999999999998</v>
      </c>
      <c r="E6487" s="393">
        <v>72148.554999999993</v>
      </c>
      <c r="F6487" s="387">
        <v>6.0000000000000002E-5</v>
      </c>
      <c r="I6487">
        <v>10</v>
      </c>
    </row>
    <row r="6488" spans="1:9" x14ac:dyDescent="0.25">
      <c r="A6488" s="386" t="s">
        <v>5640</v>
      </c>
      <c r="B6488" s="386" t="s">
        <v>5747</v>
      </c>
      <c r="C6488" s="386"/>
      <c r="D6488" s="395">
        <v>11.566000000000001</v>
      </c>
      <c r="E6488" s="395">
        <v>71879.976999999999</v>
      </c>
      <c r="F6488" s="386">
        <v>1.6000000000000001E-4</v>
      </c>
      <c r="I6488">
        <v>10</v>
      </c>
    </row>
    <row r="6489" spans="1:9" x14ac:dyDescent="0.25">
      <c r="A6489" s="387" t="s">
        <v>5641</v>
      </c>
      <c r="B6489" s="387" t="s">
        <v>5747</v>
      </c>
      <c r="C6489" s="387"/>
      <c r="D6489" s="393">
        <v>1.992</v>
      </c>
      <c r="E6489" s="393">
        <v>72964.976999999999</v>
      </c>
      <c r="F6489" s="387">
        <v>3.0000000000000001E-5</v>
      </c>
      <c r="I6489">
        <v>10</v>
      </c>
    </row>
    <row r="6490" spans="1:9" x14ac:dyDescent="0.25">
      <c r="A6490" s="386" t="s">
        <v>5921</v>
      </c>
      <c r="B6490" s="386" t="s">
        <v>5747</v>
      </c>
      <c r="C6490" s="386"/>
      <c r="D6490" s="395">
        <v>1591197.25</v>
      </c>
      <c r="E6490" s="395">
        <v>52711.16</v>
      </c>
      <c r="F6490" s="386">
        <v>30.187100000000001</v>
      </c>
      <c r="G6490">
        <v>4.7236357152414277</v>
      </c>
      <c r="H6490" s="13">
        <v>120</v>
      </c>
      <c r="I6490">
        <v>10</v>
      </c>
    </row>
    <row r="6491" spans="1:9" x14ac:dyDescent="0.25">
      <c r="A6491" s="387" t="s">
        <v>5922</v>
      </c>
      <c r="B6491" s="387" t="s">
        <v>5747</v>
      </c>
      <c r="C6491" s="387"/>
      <c r="D6491" s="393">
        <v>1586218.125</v>
      </c>
      <c r="E6491" s="393">
        <v>55745.891000000003</v>
      </c>
      <c r="F6491" s="387">
        <v>28.454440000000002</v>
      </c>
      <c r="G6491">
        <v>4.6942042062778482</v>
      </c>
      <c r="H6491" s="12">
        <v>120</v>
      </c>
      <c r="I6491">
        <v>10</v>
      </c>
    </row>
    <row r="6492" spans="1:9" x14ac:dyDescent="0.25">
      <c r="A6492" s="386" t="s">
        <v>5923</v>
      </c>
      <c r="B6492" s="386" t="s">
        <v>5747</v>
      </c>
      <c r="C6492" s="386"/>
      <c r="D6492" s="395">
        <v>1416191.375</v>
      </c>
      <c r="E6492" s="395">
        <v>57981.391000000003</v>
      </c>
      <c r="F6492" s="386">
        <v>24.42493</v>
      </c>
      <c r="G6492">
        <v>4.5948351751214283</v>
      </c>
      <c r="H6492" s="13">
        <v>120</v>
      </c>
      <c r="I6492">
        <v>10</v>
      </c>
    </row>
    <row r="6493" spans="1:9" x14ac:dyDescent="0.25">
      <c r="A6493" s="387" t="s">
        <v>5924</v>
      </c>
      <c r="B6493" s="387" t="s">
        <v>5747</v>
      </c>
      <c r="C6493" s="387"/>
      <c r="D6493" s="393">
        <v>1558608.5</v>
      </c>
      <c r="E6493" s="393">
        <v>54278.156000000003</v>
      </c>
      <c r="F6493" s="387">
        <v>28.715209999999999</v>
      </c>
      <c r="G6493">
        <v>4.6736478404726611</v>
      </c>
      <c r="H6493" s="12">
        <v>60</v>
      </c>
      <c r="I6493">
        <v>10</v>
      </c>
    </row>
    <row r="6494" spans="1:9" x14ac:dyDescent="0.25">
      <c r="A6494" s="386" t="s">
        <v>5925</v>
      </c>
      <c r="B6494" s="386" t="s">
        <v>5747</v>
      </c>
      <c r="C6494" s="386"/>
      <c r="D6494" s="395">
        <v>1561112.125</v>
      </c>
      <c r="E6494" s="395">
        <v>54737.203000000001</v>
      </c>
      <c r="F6494" s="386">
        <v>28.520130000000002</v>
      </c>
      <c r="G6494">
        <v>4.6965101550992516</v>
      </c>
      <c r="H6494" s="13">
        <v>60</v>
      </c>
      <c r="I6494">
        <v>10</v>
      </c>
    </row>
    <row r="6495" spans="1:9" x14ac:dyDescent="0.25">
      <c r="A6495" s="387" t="s">
        <v>5926</v>
      </c>
      <c r="B6495" s="387" t="s">
        <v>5747</v>
      </c>
      <c r="C6495" s="387"/>
      <c r="D6495" s="393">
        <v>1560746.625</v>
      </c>
      <c r="E6495" s="393">
        <v>56975.027000000002</v>
      </c>
      <c r="F6495" s="387">
        <v>27.393519999999999</v>
      </c>
      <c r="G6495">
        <v>4.7095377019205902</v>
      </c>
      <c r="H6495" s="12">
        <v>60</v>
      </c>
      <c r="I6495">
        <v>10</v>
      </c>
    </row>
    <row r="6496" spans="1:9" x14ac:dyDescent="0.25">
      <c r="A6496" s="386" t="s">
        <v>5927</v>
      </c>
      <c r="B6496" s="386" t="s">
        <v>5747</v>
      </c>
      <c r="C6496" s="386"/>
      <c r="D6496" s="395">
        <v>1514028</v>
      </c>
      <c r="E6496" s="395">
        <v>51626.027000000002</v>
      </c>
      <c r="F6496" s="386">
        <v>29.326840000000001</v>
      </c>
      <c r="G6496">
        <v>4.6947240911259582</v>
      </c>
      <c r="H6496" s="13">
        <v>30</v>
      </c>
      <c r="I6496">
        <v>10</v>
      </c>
    </row>
    <row r="6497" spans="1:9" x14ac:dyDescent="0.25">
      <c r="A6497" s="387" t="s">
        <v>5928</v>
      </c>
      <c r="B6497" s="387" t="s">
        <v>5747</v>
      </c>
      <c r="C6497" s="387"/>
      <c r="D6497" s="393">
        <v>1487591.25</v>
      </c>
      <c r="E6497" s="393">
        <v>54667.300999999999</v>
      </c>
      <c r="F6497" s="387">
        <v>27.21172</v>
      </c>
      <c r="G6497">
        <v>4.6495476237169662</v>
      </c>
      <c r="H6497" s="12">
        <v>30</v>
      </c>
      <c r="I6497">
        <v>10</v>
      </c>
    </row>
    <row r="6498" spans="1:9" x14ac:dyDescent="0.25">
      <c r="A6498" s="386" t="s">
        <v>5929</v>
      </c>
      <c r="B6498" s="386" t="s">
        <v>5747</v>
      </c>
      <c r="C6498" s="386"/>
      <c r="D6498" s="395">
        <v>1572556.125</v>
      </c>
      <c r="E6498" s="395">
        <v>55202.237999999998</v>
      </c>
      <c r="F6498" s="386">
        <v>28.487179999999999</v>
      </c>
      <c r="G6498">
        <v>4.7486854911482297</v>
      </c>
      <c r="H6498" s="13">
        <v>30</v>
      </c>
      <c r="I6498">
        <v>10</v>
      </c>
    </row>
    <row r="6499" spans="1:9" x14ac:dyDescent="0.25">
      <c r="A6499" s="387" t="s">
        <v>5930</v>
      </c>
      <c r="B6499" s="387" t="s">
        <v>5747</v>
      </c>
      <c r="C6499" s="387"/>
      <c r="D6499" s="393">
        <v>1641943.5</v>
      </c>
      <c r="E6499" s="393">
        <v>55627.16</v>
      </c>
      <c r="F6499" s="387">
        <v>29.516940000000002</v>
      </c>
      <c r="G6499">
        <v>4.7011853075801469</v>
      </c>
      <c r="H6499" s="12">
        <v>15</v>
      </c>
      <c r="I6499">
        <v>10</v>
      </c>
    </row>
    <row r="6500" spans="1:9" x14ac:dyDescent="0.25">
      <c r="A6500" s="386" t="s">
        <v>5931</v>
      </c>
      <c r="B6500" s="386" t="s">
        <v>5747</v>
      </c>
      <c r="C6500" s="386"/>
      <c r="D6500" s="395">
        <v>1539598.375</v>
      </c>
      <c r="E6500" s="395">
        <v>53305.851999999999</v>
      </c>
      <c r="F6500" s="386">
        <v>28.882349999999999</v>
      </c>
      <c r="G6500">
        <v>4.7091307199085488</v>
      </c>
      <c r="H6500" s="13">
        <v>15</v>
      </c>
      <c r="I6500">
        <v>10</v>
      </c>
    </row>
    <row r="6501" spans="1:9" x14ac:dyDescent="0.25">
      <c r="A6501" s="387" t="s">
        <v>5932</v>
      </c>
      <c r="B6501" s="387" t="s">
        <v>5747</v>
      </c>
      <c r="C6501" s="387"/>
      <c r="D6501" s="393">
        <v>1540718.125</v>
      </c>
      <c r="E6501" s="393">
        <v>54944.695</v>
      </c>
      <c r="F6501" s="387">
        <v>28.041250000000002</v>
      </c>
      <c r="G6501">
        <v>4.7329079234618039</v>
      </c>
      <c r="H6501" s="12">
        <v>15</v>
      </c>
      <c r="I6501">
        <v>10</v>
      </c>
    </row>
    <row r="6502" spans="1:9" x14ac:dyDescent="0.25">
      <c r="A6502" s="386" t="s">
        <v>5933</v>
      </c>
      <c r="B6502" s="386" t="s">
        <v>5747</v>
      </c>
      <c r="C6502" s="386"/>
      <c r="D6502" s="395">
        <v>1677813.375</v>
      </c>
      <c r="E6502" s="395">
        <v>62570.695</v>
      </c>
      <c r="F6502" s="386">
        <v>26.814679999999999</v>
      </c>
      <c r="G6502">
        <v>4.6051701859880918</v>
      </c>
      <c r="H6502" s="13">
        <v>0</v>
      </c>
      <c r="I6502">
        <v>10</v>
      </c>
    </row>
    <row r="6503" spans="1:9" x14ac:dyDescent="0.25">
      <c r="A6503" s="387" t="s">
        <v>5934</v>
      </c>
      <c r="B6503" s="387" t="s">
        <v>5747</v>
      </c>
      <c r="C6503" s="387"/>
      <c r="D6503" s="393">
        <v>1595711.75</v>
      </c>
      <c r="E6503" s="393">
        <v>61301.523000000001</v>
      </c>
      <c r="F6503" s="387">
        <v>26.030539999999998</v>
      </c>
      <c r="G6503">
        <v>4.6051701859880918</v>
      </c>
      <c r="H6503" s="12">
        <v>0</v>
      </c>
      <c r="I6503">
        <v>10</v>
      </c>
    </row>
    <row r="6504" spans="1:9" x14ac:dyDescent="0.25">
      <c r="A6504" s="386" t="s">
        <v>5935</v>
      </c>
      <c r="B6504" s="387" t="s">
        <v>5747</v>
      </c>
      <c r="C6504" s="387"/>
      <c r="D6504" s="395">
        <v>1579057.125</v>
      </c>
      <c r="E6504" s="395">
        <v>63984.703000000001</v>
      </c>
      <c r="F6504" s="386">
        <v>24.67867</v>
      </c>
      <c r="G6504">
        <v>4.6051701859880918</v>
      </c>
      <c r="H6504" s="13">
        <v>0</v>
      </c>
      <c r="I6504">
        <v>10</v>
      </c>
    </row>
    <row r="6505" spans="1:9" x14ac:dyDescent="0.25">
      <c r="A6505" s="386" t="s">
        <v>94</v>
      </c>
      <c r="B6505" s="387" t="s">
        <v>5868</v>
      </c>
      <c r="C6505" s="387"/>
      <c r="D6505" s="395">
        <v>61.3</v>
      </c>
      <c r="E6505" s="395">
        <v>64293.125</v>
      </c>
      <c r="F6505" s="395">
        <v>9.5339999999999997E-4</v>
      </c>
      <c r="I6505">
        <v>10</v>
      </c>
    </row>
    <row r="6506" spans="1:9" x14ac:dyDescent="0.25">
      <c r="A6506" s="387" t="s">
        <v>95</v>
      </c>
      <c r="B6506" s="387" t="s">
        <v>5868</v>
      </c>
      <c r="C6506" s="387"/>
      <c r="D6506" s="393">
        <v>35</v>
      </c>
      <c r="E6506" s="393">
        <v>60106.05</v>
      </c>
      <c r="F6506" s="393">
        <v>5.8230000000000001E-4</v>
      </c>
      <c r="I6506">
        <v>10</v>
      </c>
    </row>
    <row r="6507" spans="1:9" x14ac:dyDescent="0.25">
      <c r="A6507" s="386" t="s">
        <v>96</v>
      </c>
      <c r="B6507" s="387" t="s">
        <v>5868</v>
      </c>
      <c r="C6507" s="387"/>
      <c r="D6507" s="395">
        <v>87.6</v>
      </c>
      <c r="E6507" s="395">
        <v>64829.925000000003</v>
      </c>
      <c r="F6507" s="395">
        <v>1.351E-3</v>
      </c>
      <c r="I6507">
        <v>10</v>
      </c>
    </row>
    <row r="6508" spans="1:9" x14ac:dyDescent="0.25">
      <c r="A6508" s="387" t="s">
        <v>5936</v>
      </c>
      <c r="B6508" s="387" t="s">
        <v>5868</v>
      </c>
      <c r="C6508" s="387"/>
      <c r="D6508" s="393">
        <v>13069226.880000001</v>
      </c>
      <c r="E6508" s="393">
        <v>42782.474999999999</v>
      </c>
      <c r="F6508" s="393">
        <v>305.5</v>
      </c>
      <c r="G6508">
        <v>4.6476303191291084</v>
      </c>
      <c r="H6508" s="13">
        <v>120</v>
      </c>
      <c r="I6508">
        <v>10</v>
      </c>
    </row>
    <row r="6509" spans="1:9" x14ac:dyDescent="0.25">
      <c r="A6509" s="386" t="s">
        <v>5937</v>
      </c>
      <c r="B6509" s="387" t="s">
        <v>5868</v>
      </c>
      <c r="C6509" s="387"/>
      <c r="D6509" s="395">
        <v>10222295.947000001</v>
      </c>
      <c r="E6509" s="395">
        <v>24632.575000000001</v>
      </c>
      <c r="F6509" s="395">
        <v>415</v>
      </c>
      <c r="G6509">
        <v>4.8160405157922197</v>
      </c>
      <c r="H6509" s="12">
        <v>120</v>
      </c>
      <c r="I6509">
        <v>10</v>
      </c>
    </row>
    <row r="6510" spans="1:9" x14ac:dyDescent="0.25">
      <c r="A6510" s="387" t="s">
        <v>5938</v>
      </c>
      <c r="B6510" s="387" t="s">
        <v>5868</v>
      </c>
      <c r="C6510" s="387"/>
      <c r="D6510" s="393">
        <v>11877575.379000001</v>
      </c>
      <c r="E6510" s="393">
        <v>25595.332999999999</v>
      </c>
      <c r="F6510" s="393">
        <v>464.1</v>
      </c>
      <c r="G6510" t="s">
        <v>6016</v>
      </c>
      <c r="H6510" s="13">
        <v>120</v>
      </c>
      <c r="I6510">
        <v>10</v>
      </c>
    </row>
    <row r="6511" spans="1:9" x14ac:dyDescent="0.25">
      <c r="A6511" s="386" t="s">
        <v>5939</v>
      </c>
      <c r="B6511" s="387" t="s">
        <v>5868</v>
      </c>
      <c r="C6511" s="387"/>
      <c r="D6511" s="395">
        <v>10854806.334000001</v>
      </c>
      <c r="E6511" s="395">
        <v>31658.95</v>
      </c>
      <c r="F6511" s="395">
        <v>342.9</v>
      </c>
      <c r="G6511">
        <v>4.7631197435241823</v>
      </c>
      <c r="H6511" s="12">
        <v>60</v>
      </c>
      <c r="I6511">
        <v>10</v>
      </c>
    </row>
    <row r="6512" spans="1:9" x14ac:dyDescent="0.25">
      <c r="A6512" s="387" t="s">
        <v>5940</v>
      </c>
      <c r="B6512" s="387" t="s">
        <v>5868</v>
      </c>
      <c r="C6512" s="387"/>
      <c r="D6512" s="393">
        <v>11102171.560000001</v>
      </c>
      <c r="E6512" s="393">
        <v>27694.327000000001</v>
      </c>
      <c r="F6512" s="393">
        <v>400.9</v>
      </c>
      <c r="G6512">
        <v>4.7814739336614061</v>
      </c>
      <c r="H6512" s="13">
        <v>60</v>
      </c>
      <c r="I6512">
        <v>10</v>
      </c>
    </row>
    <row r="6513" spans="1:9" x14ac:dyDescent="0.25">
      <c r="A6513" s="386" t="s">
        <v>5941</v>
      </c>
      <c r="B6513" s="387" t="s">
        <v>5868</v>
      </c>
      <c r="C6513" s="387"/>
      <c r="D6513" s="395">
        <v>11301014.641000001</v>
      </c>
      <c r="E6513" s="395">
        <v>27167.15</v>
      </c>
      <c r="F6513" s="395">
        <v>416</v>
      </c>
      <c r="G6513">
        <v>4.8477324581189665</v>
      </c>
      <c r="H6513" s="12">
        <v>60</v>
      </c>
      <c r="I6513">
        <v>10</v>
      </c>
    </row>
    <row r="6514" spans="1:9" x14ac:dyDescent="0.25">
      <c r="A6514" s="387" t="s">
        <v>5942</v>
      </c>
      <c r="B6514" s="387" t="s">
        <v>5868</v>
      </c>
      <c r="C6514" s="387"/>
      <c r="D6514" s="393">
        <v>13171887.161</v>
      </c>
      <c r="E6514" s="393">
        <v>44836.175000000003</v>
      </c>
      <c r="F6514" s="393">
        <v>293.8</v>
      </c>
      <c r="G6514">
        <v>4.6085796788263034</v>
      </c>
      <c r="H6514" s="13">
        <v>30</v>
      </c>
      <c r="I6514">
        <v>10</v>
      </c>
    </row>
    <row r="6515" spans="1:9" x14ac:dyDescent="0.25">
      <c r="A6515" s="386" t="s">
        <v>5943</v>
      </c>
      <c r="B6515" s="387" t="s">
        <v>5868</v>
      </c>
      <c r="C6515" s="387"/>
      <c r="D6515" s="395">
        <v>13664951.164000001</v>
      </c>
      <c r="E6515" s="395">
        <v>54683.65</v>
      </c>
      <c r="F6515" s="395">
        <v>249.9</v>
      </c>
      <c r="G6515">
        <v>4.3088213015587185</v>
      </c>
      <c r="H6515" s="12">
        <v>30</v>
      </c>
      <c r="I6515">
        <v>10</v>
      </c>
    </row>
    <row r="6516" spans="1:9" x14ac:dyDescent="0.25">
      <c r="A6516" s="387" t="s">
        <v>5944</v>
      </c>
      <c r="B6516" s="387" t="s">
        <v>5868</v>
      </c>
      <c r="C6516" s="387"/>
      <c r="D6516" s="393">
        <v>13966115.473999999</v>
      </c>
      <c r="E6516" s="393">
        <v>47929</v>
      </c>
      <c r="F6516" s="393">
        <v>291.39999999999998</v>
      </c>
      <c r="G6516">
        <v>4.4917431025721468</v>
      </c>
      <c r="H6516" s="13">
        <v>30</v>
      </c>
      <c r="I6516">
        <v>10</v>
      </c>
    </row>
    <row r="6517" spans="1:9" x14ac:dyDescent="0.25">
      <c r="A6517" s="386" t="s">
        <v>5945</v>
      </c>
      <c r="B6517" s="387" t="s">
        <v>5868</v>
      </c>
      <c r="C6517" s="387"/>
      <c r="D6517" s="395">
        <v>13103277.789999999</v>
      </c>
      <c r="E6517" s="395">
        <v>46172.775000000001</v>
      </c>
      <c r="F6517" s="395">
        <v>283.8</v>
      </c>
      <c r="G6517">
        <v>4.5739500644093187</v>
      </c>
      <c r="H6517" s="12">
        <v>15</v>
      </c>
      <c r="I6517">
        <v>10</v>
      </c>
    </row>
    <row r="6518" spans="1:9" x14ac:dyDescent="0.25">
      <c r="A6518" s="387" t="s">
        <v>5946</v>
      </c>
      <c r="B6518" s="387" t="s">
        <v>5868</v>
      </c>
      <c r="C6518" s="387"/>
      <c r="D6518" s="393">
        <v>13016190.016000001</v>
      </c>
      <c r="E6518" s="393">
        <v>52574.724999999999</v>
      </c>
      <c r="F6518" s="393">
        <v>247.6</v>
      </c>
      <c r="G6518">
        <v>4.2995749687603873</v>
      </c>
      <c r="H6518" s="13">
        <v>15</v>
      </c>
      <c r="I6518">
        <v>10</v>
      </c>
    </row>
    <row r="6519" spans="1:9" x14ac:dyDescent="0.25">
      <c r="A6519" s="386" t="s">
        <v>5947</v>
      </c>
      <c r="B6519" s="387" t="s">
        <v>5868</v>
      </c>
      <c r="C6519" s="387"/>
      <c r="D6519" s="395">
        <v>13868143.425000001</v>
      </c>
      <c r="E6519" s="395">
        <v>47940.35</v>
      </c>
      <c r="F6519" s="395">
        <v>289.3</v>
      </c>
      <c r="G6519">
        <v>4.484510396823401</v>
      </c>
      <c r="H6519" s="12">
        <v>15</v>
      </c>
      <c r="I6519">
        <v>10</v>
      </c>
    </row>
    <row r="6520" spans="1:9" x14ac:dyDescent="0.25">
      <c r="A6520" s="387" t="s">
        <v>5948</v>
      </c>
      <c r="B6520" s="387" t="s">
        <v>5868</v>
      </c>
      <c r="C6520" s="387"/>
      <c r="D6520" s="393">
        <v>14980093.459000001</v>
      </c>
      <c r="E6520" s="393">
        <v>51170.025000000001</v>
      </c>
      <c r="F6520" s="393">
        <v>292.8</v>
      </c>
      <c r="G6520">
        <v>4.6051701859880918</v>
      </c>
      <c r="H6520" s="13">
        <v>0</v>
      </c>
      <c r="I6520">
        <v>10</v>
      </c>
    </row>
    <row r="6521" spans="1:9" x14ac:dyDescent="0.25">
      <c r="A6521" s="386" t="s">
        <v>5949</v>
      </c>
      <c r="B6521" s="387" t="s">
        <v>5868</v>
      </c>
      <c r="C6521" s="387"/>
      <c r="D6521" s="395">
        <v>16346349.595000001</v>
      </c>
      <c r="E6521" s="395">
        <v>48630.5</v>
      </c>
      <c r="F6521" s="395">
        <v>336.1</v>
      </c>
      <c r="G6521">
        <v>4.6051701859880918</v>
      </c>
      <c r="H6521" s="12">
        <v>0</v>
      </c>
      <c r="I6521">
        <v>10</v>
      </c>
    </row>
    <row r="6522" spans="1:9" x14ac:dyDescent="0.25">
      <c r="A6522" s="387" t="s">
        <v>5950</v>
      </c>
      <c r="B6522" s="387" t="s">
        <v>5868</v>
      </c>
      <c r="C6522" s="387"/>
      <c r="D6522" s="393">
        <v>15955114.037</v>
      </c>
      <c r="E6522" s="393">
        <v>48889.4</v>
      </c>
      <c r="F6522" s="393">
        <v>326.39999999999998</v>
      </c>
      <c r="G6522">
        <v>4.6051701859880918</v>
      </c>
      <c r="H6522" s="13">
        <v>0</v>
      </c>
      <c r="I6522">
        <v>10</v>
      </c>
    </row>
    <row r="6523" spans="1:9" x14ac:dyDescent="0.25">
      <c r="A6523" s="387" t="s">
        <v>5778</v>
      </c>
      <c r="B6523" s="387" t="s">
        <v>5869</v>
      </c>
      <c r="C6523" s="387"/>
      <c r="D6523" s="393">
        <v>108.85</v>
      </c>
      <c r="E6523" s="393">
        <v>391735.16800000001</v>
      </c>
      <c r="F6523" s="393">
        <v>2.7789999999999998E-4</v>
      </c>
      <c r="I6523">
        <v>10</v>
      </c>
    </row>
    <row r="6524" spans="1:9" x14ac:dyDescent="0.25">
      <c r="A6524" s="386" t="s">
        <v>5779</v>
      </c>
      <c r="B6524" s="387" t="s">
        <v>5869</v>
      </c>
      <c r="C6524" s="387"/>
      <c r="D6524" s="395">
        <v>112.52500000000001</v>
      </c>
      <c r="E6524" s="395">
        <v>674532.82</v>
      </c>
      <c r="F6524" s="395">
        <v>1.6679999999999999E-4</v>
      </c>
      <c r="I6524">
        <v>10</v>
      </c>
    </row>
    <row r="6525" spans="1:9" x14ac:dyDescent="0.25">
      <c r="A6525" s="387" t="s">
        <v>5780</v>
      </c>
      <c r="B6525" s="387" t="s">
        <v>5869</v>
      </c>
      <c r="C6525" s="387"/>
      <c r="D6525" s="393">
        <v>105.15</v>
      </c>
      <c r="E6525" s="393">
        <v>842362.05</v>
      </c>
      <c r="F6525" s="393">
        <v>1.248E-4</v>
      </c>
      <c r="I6525">
        <v>10</v>
      </c>
    </row>
    <row r="6526" spans="1:9" x14ac:dyDescent="0.25">
      <c r="A6526" s="386" t="s">
        <v>5951</v>
      </c>
      <c r="B6526" s="387" t="s">
        <v>5869</v>
      </c>
      <c r="C6526" s="387"/>
      <c r="D6526" s="395">
        <v>709053.52</v>
      </c>
      <c r="E6526" s="395">
        <v>686543.68500000006</v>
      </c>
      <c r="F6526" s="395">
        <v>1.0329999999999999</v>
      </c>
      <c r="G6526">
        <v>1.3824460426398983</v>
      </c>
      <c r="H6526" s="13">
        <v>120</v>
      </c>
      <c r="I6526">
        <v>10</v>
      </c>
    </row>
    <row r="6527" spans="1:9" x14ac:dyDescent="0.25">
      <c r="A6527" s="387" t="s">
        <v>5952</v>
      </c>
      <c r="B6527" s="387" t="s">
        <v>5869</v>
      </c>
      <c r="C6527" s="387"/>
      <c r="D6527" s="393">
        <v>704314.88399999996</v>
      </c>
      <c r="E6527" s="393">
        <v>779925.94700000004</v>
      </c>
      <c r="F6527" s="393">
        <v>0.90310000000000001</v>
      </c>
      <c r="G6527">
        <v>1.2675091744096656</v>
      </c>
      <c r="H6527" s="12">
        <v>120</v>
      </c>
      <c r="I6527">
        <v>10</v>
      </c>
    </row>
    <row r="6528" spans="1:9" x14ac:dyDescent="0.25">
      <c r="A6528" s="386" t="s">
        <v>5953</v>
      </c>
      <c r="B6528" s="387" t="s">
        <v>5869</v>
      </c>
      <c r="C6528" s="387"/>
      <c r="D6528" s="395">
        <v>758967.75399999996</v>
      </c>
      <c r="E6528" s="395">
        <v>801489.83299999998</v>
      </c>
      <c r="F6528" s="395">
        <v>0.94689999999999996</v>
      </c>
      <c r="G6528">
        <v>1.2903974182368709</v>
      </c>
      <c r="H6528" s="13">
        <v>120</v>
      </c>
      <c r="I6528">
        <v>10</v>
      </c>
    </row>
    <row r="6529" spans="1:9" x14ac:dyDescent="0.25">
      <c r="A6529" s="387" t="s">
        <v>5954</v>
      </c>
      <c r="B6529" s="387" t="s">
        <v>5869</v>
      </c>
      <c r="C6529" s="387"/>
      <c r="D6529" s="393">
        <v>2820914.767</v>
      </c>
      <c r="E6529" s="393">
        <v>739258.93</v>
      </c>
      <c r="F6529" s="393">
        <v>3.8159999999999998</v>
      </c>
      <c r="G6529">
        <v>2.6893156440156991</v>
      </c>
      <c r="H6529" s="12">
        <v>60</v>
      </c>
      <c r="I6529">
        <v>10</v>
      </c>
    </row>
    <row r="6530" spans="1:9" x14ac:dyDescent="0.25">
      <c r="A6530" s="386" t="s">
        <v>5955</v>
      </c>
      <c r="B6530" s="387" t="s">
        <v>5869</v>
      </c>
      <c r="C6530" s="387"/>
      <c r="D6530" s="395">
        <v>3824487.0950000002</v>
      </c>
      <c r="E6530" s="395">
        <v>701206.73899999994</v>
      </c>
      <c r="F6530" s="395">
        <v>5.4539999999999997</v>
      </c>
      <c r="G6530">
        <v>3.0659558656869752</v>
      </c>
      <c r="H6530" s="13">
        <v>60</v>
      </c>
      <c r="I6530">
        <v>10</v>
      </c>
    </row>
    <row r="6531" spans="1:9" x14ac:dyDescent="0.25">
      <c r="A6531" s="387" t="s">
        <v>5956</v>
      </c>
      <c r="B6531" s="387" t="s">
        <v>5869</v>
      </c>
      <c r="C6531" s="387"/>
      <c r="D6531" s="393">
        <v>3027903.3820000002</v>
      </c>
      <c r="E6531" s="393">
        <v>698087.11699999997</v>
      </c>
      <c r="F6531" s="393">
        <v>4.3369999999999997</v>
      </c>
      <c r="G6531">
        <v>2.8122987983230088</v>
      </c>
      <c r="H6531" s="12">
        <v>60</v>
      </c>
      <c r="I6531">
        <v>10</v>
      </c>
    </row>
    <row r="6532" spans="1:9" x14ac:dyDescent="0.25">
      <c r="A6532" s="386" t="s">
        <v>5957</v>
      </c>
      <c r="B6532" s="387" t="s">
        <v>5869</v>
      </c>
      <c r="C6532" s="387"/>
      <c r="D6532" s="395">
        <v>8662890.5979999993</v>
      </c>
      <c r="E6532" s="395">
        <v>639504.196</v>
      </c>
      <c r="F6532" s="395">
        <v>13.55</v>
      </c>
      <c r="G6532">
        <v>3.9565351757351817</v>
      </c>
      <c r="H6532" s="13">
        <v>30</v>
      </c>
      <c r="I6532">
        <v>10</v>
      </c>
    </row>
    <row r="6533" spans="1:9" x14ac:dyDescent="0.25">
      <c r="A6533" s="387" t="s">
        <v>5958</v>
      </c>
      <c r="B6533" s="387" t="s">
        <v>5869</v>
      </c>
      <c r="C6533" s="387"/>
      <c r="D6533" s="393">
        <v>9958360.6649999991</v>
      </c>
      <c r="E6533" s="393">
        <v>642765.67500000005</v>
      </c>
      <c r="F6533" s="393">
        <v>15.49</v>
      </c>
      <c r="G6533">
        <v>4.1098237872629948</v>
      </c>
      <c r="H6533" s="12">
        <v>30</v>
      </c>
      <c r="I6533">
        <v>10</v>
      </c>
    </row>
    <row r="6534" spans="1:9" x14ac:dyDescent="0.25">
      <c r="A6534" s="386" t="s">
        <v>5959</v>
      </c>
      <c r="B6534" s="387" t="s">
        <v>5869</v>
      </c>
      <c r="C6534" s="387"/>
      <c r="D6534" s="395">
        <v>8699181.4489999991</v>
      </c>
      <c r="E6534" s="395">
        <v>626366.13699999999</v>
      </c>
      <c r="F6534" s="395">
        <v>13.89</v>
      </c>
      <c r="G6534">
        <v>3.9763151948495539</v>
      </c>
      <c r="H6534" s="13">
        <v>30</v>
      </c>
      <c r="I6534">
        <v>10</v>
      </c>
    </row>
    <row r="6535" spans="1:9" x14ac:dyDescent="0.25">
      <c r="A6535" s="387" t="s">
        <v>5960</v>
      </c>
      <c r="B6535" s="387" t="s">
        <v>5869</v>
      </c>
      <c r="C6535" s="387"/>
      <c r="D6535" s="393">
        <v>12061077.472999999</v>
      </c>
      <c r="E6535" s="393">
        <v>572470.15599999996</v>
      </c>
      <c r="F6535" s="393">
        <v>21.07</v>
      </c>
      <c r="G6535">
        <v>4.3980038564728474</v>
      </c>
      <c r="H6535" s="12">
        <v>15</v>
      </c>
      <c r="I6535">
        <v>10</v>
      </c>
    </row>
    <row r="6536" spans="1:9" x14ac:dyDescent="0.25">
      <c r="A6536" s="386" t="s">
        <v>5961</v>
      </c>
      <c r="B6536" s="387" t="s">
        <v>5869</v>
      </c>
      <c r="C6536" s="387"/>
      <c r="D6536" s="395">
        <v>11098094.705</v>
      </c>
      <c r="E6536" s="395">
        <v>552831.35900000005</v>
      </c>
      <c r="F6536" s="395">
        <v>20.079999999999998</v>
      </c>
      <c r="G6536">
        <v>4.3693562290553123</v>
      </c>
      <c r="H6536" s="13">
        <v>15</v>
      </c>
      <c r="I6536">
        <v>10</v>
      </c>
    </row>
    <row r="6537" spans="1:9" x14ac:dyDescent="0.25">
      <c r="A6537" s="387" t="s">
        <v>5962</v>
      </c>
      <c r="B6537" s="387" t="s">
        <v>5869</v>
      </c>
      <c r="C6537" s="387"/>
      <c r="D6537" s="393">
        <v>11078769.366</v>
      </c>
      <c r="E6537" s="393">
        <v>580268.15</v>
      </c>
      <c r="F6537" s="393">
        <v>19.09</v>
      </c>
      <c r="G6537">
        <v>4.2943143986472316</v>
      </c>
      <c r="H6537" s="12">
        <v>15</v>
      </c>
      <c r="I6537">
        <v>10</v>
      </c>
    </row>
    <row r="6538" spans="1:9" x14ac:dyDescent="0.25">
      <c r="A6538" s="386" t="s">
        <v>5963</v>
      </c>
      <c r="B6538" s="387" t="s">
        <v>5869</v>
      </c>
      <c r="C6538" s="387"/>
      <c r="D6538" s="395">
        <v>14081499.662</v>
      </c>
      <c r="E6538" s="395">
        <v>543370.00199999998</v>
      </c>
      <c r="F6538" s="395">
        <v>25.92</v>
      </c>
      <c r="G6538">
        <v>4.6051701859880918</v>
      </c>
      <c r="H6538" s="13">
        <v>0</v>
      </c>
      <c r="I6538">
        <v>10</v>
      </c>
    </row>
    <row r="6539" spans="1:9" x14ac:dyDescent="0.25">
      <c r="A6539" s="387" t="s">
        <v>5964</v>
      </c>
      <c r="B6539" s="387" t="s">
        <v>5869</v>
      </c>
      <c r="C6539" s="387"/>
      <c r="D6539" s="393">
        <v>14144225.460000001</v>
      </c>
      <c r="E6539" s="393">
        <v>556372.9</v>
      </c>
      <c r="F6539" s="393">
        <v>25.42</v>
      </c>
      <c r="G6539">
        <v>4.6051701859880918</v>
      </c>
      <c r="H6539" s="12">
        <v>0</v>
      </c>
      <c r="I6539">
        <v>10</v>
      </c>
    </row>
    <row r="6540" spans="1:9" x14ac:dyDescent="0.25">
      <c r="A6540" s="386" t="s">
        <v>5965</v>
      </c>
      <c r="B6540" s="387" t="s">
        <v>5869</v>
      </c>
      <c r="C6540" s="387"/>
      <c r="D6540" s="395">
        <v>14402690.937000001</v>
      </c>
      <c r="E6540" s="395">
        <v>552904.08299999998</v>
      </c>
      <c r="F6540" s="395">
        <v>26.05</v>
      </c>
      <c r="G6540">
        <v>4.6051701859880918</v>
      </c>
      <c r="H6540" s="13">
        <v>0</v>
      </c>
      <c r="I6540">
        <v>10</v>
      </c>
    </row>
    <row r="6541" spans="1:9" x14ac:dyDescent="0.25">
      <c r="A6541" s="386" t="s">
        <v>94</v>
      </c>
      <c r="B6541" s="387" t="s">
        <v>5870</v>
      </c>
      <c r="C6541" s="387"/>
      <c r="D6541" s="395">
        <v>369894.14299999998</v>
      </c>
      <c r="E6541" s="395">
        <v>64293.125</v>
      </c>
      <c r="F6541" s="395">
        <v>5.7530000000000001</v>
      </c>
      <c r="I6541">
        <v>10</v>
      </c>
    </row>
    <row r="6542" spans="1:9" x14ac:dyDescent="0.25">
      <c r="A6542" s="387" t="s">
        <v>95</v>
      </c>
      <c r="B6542" s="387" t="s">
        <v>5870</v>
      </c>
      <c r="C6542" s="387"/>
      <c r="D6542" s="393">
        <v>333083.82500000001</v>
      </c>
      <c r="E6542" s="393">
        <v>60106.05</v>
      </c>
      <c r="F6542" s="393">
        <v>5.5419999999999998</v>
      </c>
      <c r="I6542">
        <v>10</v>
      </c>
    </row>
    <row r="6543" spans="1:9" x14ac:dyDescent="0.25">
      <c r="A6543" s="386" t="s">
        <v>96</v>
      </c>
      <c r="B6543" s="387" t="s">
        <v>5870</v>
      </c>
      <c r="C6543" s="387"/>
      <c r="D6543" s="395">
        <v>300520.522</v>
      </c>
      <c r="E6543" s="395">
        <v>64829.925000000003</v>
      </c>
      <c r="F6543" s="395">
        <v>4.6360000000000001</v>
      </c>
      <c r="I6543">
        <v>10</v>
      </c>
    </row>
    <row r="6544" spans="1:9" x14ac:dyDescent="0.25">
      <c r="A6544" s="387" t="s">
        <v>5966</v>
      </c>
      <c r="B6544" s="387" t="s">
        <v>5870</v>
      </c>
      <c r="C6544" s="387"/>
      <c r="D6544" s="393">
        <v>508700.45400000003</v>
      </c>
      <c r="E6544" s="393">
        <v>30036.25</v>
      </c>
      <c r="F6544" s="393">
        <v>16.940000000000001</v>
      </c>
      <c r="G6544" t="s">
        <v>6017</v>
      </c>
      <c r="H6544" s="13">
        <v>120</v>
      </c>
      <c r="I6544">
        <v>10</v>
      </c>
    </row>
    <row r="6545" spans="1:9" x14ac:dyDescent="0.25">
      <c r="A6545" s="386" t="s">
        <v>5967</v>
      </c>
      <c r="B6545" s="387" t="s">
        <v>5870</v>
      </c>
      <c r="C6545" s="387"/>
      <c r="D6545" s="395">
        <v>409503.82500000001</v>
      </c>
      <c r="E6545" s="395">
        <v>32512.3</v>
      </c>
      <c r="F6545" s="395">
        <v>12.6</v>
      </c>
      <c r="G6545" t="s">
        <v>6018</v>
      </c>
      <c r="H6545" s="12">
        <v>120</v>
      </c>
      <c r="I6545">
        <v>10</v>
      </c>
    </row>
    <row r="6546" spans="1:9" x14ac:dyDescent="0.25">
      <c r="A6546" s="387" t="s">
        <v>5968</v>
      </c>
      <c r="B6546" s="387" t="s">
        <v>5870</v>
      </c>
      <c r="C6546" s="387"/>
      <c r="D6546" s="393">
        <v>352778.91399999999</v>
      </c>
      <c r="E6546" s="393">
        <v>23901.125</v>
      </c>
      <c r="F6546" s="393">
        <v>14.76</v>
      </c>
      <c r="G6546" t="s">
        <v>6019</v>
      </c>
      <c r="H6546" s="13">
        <v>120</v>
      </c>
      <c r="I6546">
        <v>10</v>
      </c>
    </row>
    <row r="6547" spans="1:9" x14ac:dyDescent="0.25">
      <c r="A6547" s="386" t="s">
        <v>5969</v>
      </c>
      <c r="B6547" s="387" t="s">
        <v>5870</v>
      </c>
      <c r="C6547" s="387"/>
      <c r="D6547" s="395">
        <v>417120.2</v>
      </c>
      <c r="E6547" s="395">
        <v>23930.799999999999</v>
      </c>
      <c r="F6547" s="395">
        <v>17.43</v>
      </c>
      <c r="G6547" t="s">
        <v>6020</v>
      </c>
      <c r="H6547" s="12">
        <v>60</v>
      </c>
      <c r="I6547">
        <v>10</v>
      </c>
    </row>
    <row r="6548" spans="1:9" x14ac:dyDescent="0.25">
      <c r="A6548" s="387" t="s">
        <v>5970</v>
      </c>
      <c r="B6548" s="387" t="s">
        <v>5870</v>
      </c>
      <c r="C6548" s="387"/>
      <c r="D6548" s="393">
        <v>638638.65800000005</v>
      </c>
      <c r="E6548" s="393">
        <v>25876.775000000001</v>
      </c>
      <c r="F6548" s="393">
        <v>24.68</v>
      </c>
      <c r="G6548" t="s">
        <v>6021</v>
      </c>
      <c r="H6548" s="13">
        <v>60</v>
      </c>
      <c r="I6548">
        <v>10</v>
      </c>
    </row>
    <row r="6549" spans="1:9" x14ac:dyDescent="0.25">
      <c r="A6549" s="386" t="s">
        <v>5971</v>
      </c>
      <c r="B6549" s="387" t="s">
        <v>5870</v>
      </c>
      <c r="C6549" s="387"/>
      <c r="D6549" s="395">
        <v>602313.9</v>
      </c>
      <c r="E6549" s="395">
        <v>21166.75</v>
      </c>
      <c r="F6549" s="395">
        <v>28.46</v>
      </c>
      <c r="G6549" t="s">
        <v>6022</v>
      </c>
      <c r="H6549" s="12">
        <v>60</v>
      </c>
      <c r="I6549">
        <v>10</v>
      </c>
    </row>
    <row r="6550" spans="1:9" x14ac:dyDescent="0.25">
      <c r="A6550" s="387" t="s">
        <v>5972</v>
      </c>
      <c r="B6550" s="387" t="s">
        <v>5870</v>
      </c>
      <c r="C6550" s="387"/>
      <c r="D6550" s="393">
        <v>721904.38399999996</v>
      </c>
      <c r="E6550" s="393">
        <v>36795.675000000003</v>
      </c>
      <c r="F6550" s="393">
        <v>19.62</v>
      </c>
      <c r="G6550" t="s">
        <v>6023</v>
      </c>
      <c r="H6550" s="13">
        <v>30</v>
      </c>
      <c r="I6550">
        <v>10</v>
      </c>
    </row>
    <row r="6551" spans="1:9" x14ac:dyDescent="0.25">
      <c r="A6551" s="386" t="s">
        <v>5973</v>
      </c>
      <c r="B6551" s="387" t="s">
        <v>5870</v>
      </c>
      <c r="C6551" s="387"/>
      <c r="D6551" s="395">
        <v>1690949.625</v>
      </c>
      <c r="E6551" s="395">
        <v>38298.224999999999</v>
      </c>
      <c r="F6551" s="395">
        <v>44.15</v>
      </c>
      <c r="G6551" t="s">
        <v>6024</v>
      </c>
      <c r="H6551" s="12">
        <v>30</v>
      </c>
      <c r="I6551">
        <v>10</v>
      </c>
    </row>
    <row r="6552" spans="1:9" x14ac:dyDescent="0.25">
      <c r="A6552" s="387" t="s">
        <v>5974</v>
      </c>
      <c r="B6552" s="387" t="s">
        <v>5870</v>
      </c>
      <c r="C6552" s="387"/>
      <c r="D6552" s="393">
        <v>860255.87600000005</v>
      </c>
      <c r="E6552" s="393">
        <v>40084.199999999997</v>
      </c>
      <c r="F6552" s="393">
        <v>21.46</v>
      </c>
      <c r="G6552" t="s">
        <v>6025</v>
      </c>
      <c r="H6552" s="13">
        <v>30</v>
      </c>
      <c r="I6552">
        <v>10</v>
      </c>
    </row>
    <row r="6553" spans="1:9" x14ac:dyDescent="0.25">
      <c r="A6553" s="386" t="s">
        <v>5975</v>
      </c>
      <c r="B6553" s="387" t="s">
        <v>5870</v>
      </c>
      <c r="C6553" s="387"/>
      <c r="D6553" s="395">
        <v>1214822.06</v>
      </c>
      <c r="E6553" s="395">
        <v>26418.724999999999</v>
      </c>
      <c r="F6553" s="395">
        <v>45.98</v>
      </c>
      <c r="G6553">
        <v>1.898687217046521</v>
      </c>
      <c r="H6553" s="12">
        <v>15</v>
      </c>
      <c r="I6553">
        <v>10</v>
      </c>
    </row>
    <row r="6554" spans="1:9" x14ac:dyDescent="0.25">
      <c r="A6554" s="387" t="s">
        <v>5976</v>
      </c>
      <c r="B6554" s="387" t="s">
        <v>5870</v>
      </c>
      <c r="C6554" s="387"/>
      <c r="D6554" s="393">
        <v>1299209.716</v>
      </c>
      <c r="E6554" s="393">
        <v>27210.348000000002</v>
      </c>
      <c r="F6554" s="393">
        <v>47.75</v>
      </c>
      <c r="G6554">
        <v>1.9274293783403675</v>
      </c>
      <c r="H6554" s="13">
        <v>15</v>
      </c>
      <c r="I6554">
        <v>10</v>
      </c>
    </row>
    <row r="6555" spans="1:9" x14ac:dyDescent="0.25">
      <c r="A6555" s="386" t="s">
        <v>5977</v>
      </c>
      <c r="B6555" s="387" t="s">
        <v>5870</v>
      </c>
      <c r="C6555" s="387"/>
      <c r="D6555" s="395">
        <v>1086851.31</v>
      </c>
      <c r="E6555" s="395">
        <v>23635.05</v>
      </c>
      <c r="F6555" s="395">
        <v>45.98</v>
      </c>
      <c r="G6555">
        <v>1.9502320256374592</v>
      </c>
      <c r="H6555" s="12">
        <v>15</v>
      </c>
      <c r="I6555">
        <v>10</v>
      </c>
    </row>
    <row r="6556" spans="1:9" x14ac:dyDescent="0.25">
      <c r="A6556" s="387" t="s">
        <v>5978</v>
      </c>
      <c r="B6556" s="387" t="s">
        <v>5870</v>
      </c>
      <c r="C6556" s="387"/>
      <c r="D6556" s="393">
        <v>25411209.048</v>
      </c>
      <c r="E6556" s="393">
        <v>41360.5</v>
      </c>
      <c r="F6556" s="393">
        <v>614.4</v>
      </c>
      <c r="G6556">
        <v>4.6051701859880918</v>
      </c>
      <c r="H6556" s="13">
        <v>0</v>
      </c>
      <c r="I6556">
        <v>10</v>
      </c>
    </row>
    <row r="6557" spans="1:9" x14ac:dyDescent="0.25">
      <c r="A6557" s="386" t="s">
        <v>5979</v>
      </c>
      <c r="B6557" s="387" t="s">
        <v>5870</v>
      </c>
      <c r="C6557" s="387"/>
      <c r="D6557" s="395">
        <v>25004392.923</v>
      </c>
      <c r="E6557" s="395">
        <v>40143.824999999997</v>
      </c>
      <c r="F6557" s="395">
        <v>622.9</v>
      </c>
      <c r="G6557">
        <v>4.6051701859880918</v>
      </c>
      <c r="H6557" s="12">
        <v>0</v>
      </c>
      <c r="I6557">
        <v>10</v>
      </c>
    </row>
    <row r="6558" spans="1:9" x14ac:dyDescent="0.25">
      <c r="A6558" s="387" t="s">
        <v>5980</v>
      </c>
      <c r="B6558" s="387" t="s">
        <v>5870</v>
      </c>
      <c r="C6558" s="387"/>
      <c r="D6558" s="393">
        <v>26786180.653999999</v>
      </c>
      <c r="E6558" s="393">
        <v>45884.2</v>
      </c>
      <c r="F6558" s="393">
        <v>583.79999999999995</v>
      </c>
      <c r="G6558">
        <v>4.6051701859880918</v>
      </c>
      <c r="H6558" s="13">
        <v>0</v>
      </c>
      <c r="I6558">
        <v>10</v>
      </c>
    </row>
    <row r="6559" spans="1:9" x14ac:dyDescent="0.25">
      <c r="A6559" s="387" t="s">
        <v>94</v>
      </c>
      <c r="B6559" s="387" t="s">
        <v>5871</v>
      </c>
      <c r="C6559" s="387"/>
      <c r="D6559" s="393">
        <v>93701.574999999997</v>
      </c>
      <c r="E6559" s="393">
        <v>64293.125</v>
      </c>
      <c r="F6559" s="393">
        <v>1.4570000000000001</v>
      </c>
      <c r="I6559">
        <v>10</v>
      </c>
    </row>
    <row r="6560" spans="1:9" x14ac:dyDescent="0.25">
      <c r="A6560" s="386" t="s">
        <v>95</v>
      </c>
      <c r="B6560" s="387" t="s">
        <v>5871</v>
      </c>
      <c r="C6560" s="387"/>
      <c r="D6560" s="395">
        <v>112820.005</v>
      </c>
      <c r="E6560" s="395">
        <v>60106.05</v>
      </c>
      <c r="F6560" s="395">
        <v>1.877</v>
      </c>
      <c r="I6560">
        <v>10</v>
      </c>
    </row>
    <row r="6561" spans="1:9" x14ac:dyDescent="0.25">
      <c r="A6561" s="387" t="s">
        <v>96</v>
      </c>
      <c r="B6561" s="387" t="s">
        <v>5871</v>
      </c>
      <c r="C6561" s="387"/>
      <c r="D6561" s="393">
        <v>204504.77499999999</v>
      </c>
      <c r="E6561" s="393">
        <v>64829.925000000003</v>
      </c>
      <c r="F6561" s="393">
        <v>3.1539999999999999</v>
      </c>
      <c r="I6561">
        <v>10</v>
      </c>
    </row>
    <row r="6562" spans="1:9" x14ac:dyDescent="0.25">
      <c r="A6562" s="386" t="s">
        <v>5981</v>
      </c>
      <c r="B6562" s="387" t="s">
        <v>5871</v>
      </c>
      <c r="C6562" s="387"/>
      <c r="D6562" s="395">
        <v>101392.781</v>
      </c>
      <c r="E6562" s="395">
        <v>58772.175000000003</v>
      </c>
      <c r="F6562" s="395">
        <v>1.7250000000000001</v>
      </c>
      <c r="G6562" t="s">
        <v>1037</v>
      </c>
      <c r="H6562" s="13">
        <v>120</v>
      </c>
      <c r="I6562">
        <v>10</v>
      </c>
    </row>
    <row r="6563" spans="1:9" x14ac:dyDescent="0.25">
      <c r="A6563" s="387" t="s">
        <v>5982</v>
      </c>
      <c r="B6563" s="387" t="s">
        <v>5871</v>
      </c>
      <c r="C6563" s="387"/>
      <c r="D6563" s="393">
        <v>111324.65399999999</v>
      </c>
      <c r="E6563" s="393">
        <v>43744.675000000003</v>
      </c>
      <c r="F6563" s="393">
        <v>2.5449999999999999</v>
      </c>
      <c r="G6563" t="s">
        <v>6026</v>
      </c>
      <c r="H6563" s="12">
        <v>120</v>
      </c>
      <c r="I6563">
        <v>10</v>
      </c>
    </row>
    <row r="6564" spans="1:9" x14ac:dyDescent="0.25">
      <c r="A6564" s="386" t="s">
        <v>5983</v>
      </c>
      <c r="B6564" s="387" t="s">
        <v>5871</v>
      </c>
      <c r="C6564" s="387"/>
      <c r="D6564" s="395">
        <v>72306.997000000003</v>
      </c>
      <c r="E6564" s="395">
        <v>31506.95</v>
      </c>
      <c r="F6564" s="395">
        <v>2.2949999999999999</v>
      </c>
      <c r="G6564" t="s">
        <v>6027</v>
      </c>
      <c r="H6564" s="13">
        <v>120</v>
      </c>
      <c r="I6564">
        <v>10</v>
      </c>
    </row>
    <row r="6565" spans="1:9" x14ac:dyDescent="0.25">
      <c r="A6565" s="387" t="s">
        <v>5984</v>
      </c>
      <c r="B6565" s="387" t="s">
        <v>5871</v>
      </c>
      <c r="C6565" s="387"/>
      <c r="D6565" s="393">
        <v>106006.11599999999</v>
      </c>
      <c r="E6565" s="393">
        <v>33706.084999999999</v>
      </c>
      <c r="F6565" s="393">
        <v>3.145</v>
      </c>
      <c r="G6565" t="s">
        <v>6028</v>
      </c>
      <c r="H6565" s="12">
        <v>60</v>
      </c>
      <c r="I6565">
        <v>10</v>
      </c>
    </row>
    <row r="6566" spans="1:9" x14ac:dyDescent="0.25">
      <c r="A6566" s="386" t="s">
        <v>5985</v>
      </c>
      <c r="B6566" s="387" t="s">
        <v>5871</v>
      </c>
      <c r="C6566" s="387"/>
      <c r="D6566" s="395">
        <v>344842.69799999997</v>
      </c>
      <c r="E6566" s="395">
        <v>44095.175000000003</v>
      </c>
      <c r="F6566" s="395">
        <v>7.82</v>
      </c>
      <c r="G6566" t="s">
        <v>2019</v>
      </c>
      <c r="H6566" s="13">
        <v>60</v>
      </c>
      <c r="I6566">
        <v>10</v>
      </c>
    </row>
    <row r="6567" spans="1:9" x14ac:dyDescent="0.25">
      <c r="A6567" s="387" t="s">
        <v>5986</v>
      </c>
      <c r="B6567" s="387" t="s">
        <v>5871</v>
      </c>
      <c r="C6567" s="387"/>
      <c r="D6567" s="393">
        <v>181438.39600000001</v>
      </c>
      <c r="E6567" s="393">
        <v>41151.582000000002</v>
      </c>
      <c r="F6567" s="393">
        <v>4.4089999999999998</v>
      </c>
      <c r="G6567" t="s">
        <v>6029</v>
      </c>
      <c r="H6567" s="12">
        <v>60</v>
      </c>
      <c r="I6567">
        <v>10</v>
      </c>
    </row>
    <row r="6568" spans="1:9" x14ac:dyDescent="0.25">
      <c r="A6568" s="386" t="s">
        <v>5987</v>
      </c>
      <c r="B6568" s="387" t="s">
        <v>5871</v>
      </c>
      <c r="C6568" s="387"/>
      <c r="D6568" s="395">
        <v>224015.3</v>
      </c>
      <c r="E6568" s="395">
        <v>43211.665999999997</v>
      </c>
      <c r="F6568" s="395">
        <v>5.1840000000000002</v>
      </c>
      <c r="G6568" t="s">
        <v>6030</v>
      </c>
      <c r="H6568" s="13">
        <v>30</v>
      </c>
      <c r="I6568">
        <v>10</v>
      </c>
    </row>
    <row r="6569" spans="1:9" x14ac:dyDescent="0.25">
      <c r="A6569" s="387" t="s">
        <v>5988</v>
      </c>
      <c r="B6569" s="387" t="s">
        <v>5871</v>
      </c>
      <c r="C6569" s="387"/>
      <c r="D6569" s="393">
        <v>255654.198</v>
      </c>
      <c r="E6569" s="393">
        <v>43304.6</v>
      </c>
      <c r="F6569" s="393">
        <v>5.9039999999999999</v>
      </c>
      <c r="G6569" t="s">
        <v>5103</v>
      </c>
      <c r="H6569" s="12">
        <v>30</v>
      </c>
      <c r="I6569">
        <v>10</v>
      </c>
    </row>
    <row r="6570" spans="1:9" x14ac:dyDescent="0.25">
      <c r="A6570" s="386" t="s">
        <v>5989</v>
      </c>
      <c r="B6570" s="387" t="s">
        <v>5871</v>
      </c>
      <c r="C6570" s="387"/>
      <c r="D6570" s="395">
        <v>228085.37700000001</v>
      </c>
      <c r="E6570" s="395">
        <v>44182.2</v>
      </c>
      <c r="F6570" s="395">
        <v>5.1619999999999999</v>
      </c>
      <c r="G6570" t="s">
        <v>6031</v>
      </c>
      <c r="H6570" s="13">
        <v>30</v>
      </c>
      <c r="I6570">
        <v>10</v>
      </c>
    </row>
    <row r="6571" spans="1:9" x14ac:dyDescent="0.25">
      <c r="A6571" s="387" t="s">
        <v>5990</v>
      </c>
      <c r="B6571" s="387" t="s">
        <v>5871</v>
      </c>
      <c r="C6571" s="387"/>
      <c r="D6571" s="393">
        <v>522054.02299999999</v>
      </c>
      <c r="E6571" s="393">
        <v>43408.425000000003</v>
      </c>
      <c r="F6571" s="393">
        <v>12.03</v>
      </c>
      <c r="G6571">
        <v>0.74927614636176221</v>
      </c>
      <c r="H6571" s="12">
        <v>15</v>
      </c>
      <c r="I6571">
        <v>10</v>
      </c>
    </row>
    <row r="6572" spans="1:9" x14ac:dyDescent="0.25">
      <c r="A6572" s="386" t="s">
        <v>5991</v>
      </c>
      <c r="B6572" s="387" t="s">
        <v>5871</v>
      </c>
      <c r="C6572" s="387"/>
      <c r="D6572" s="395">
        <v>308241.90000000002</v>
      </c>
      <c r="E6572" s="395">
        <v>25053.8</v>
      </c>
      <c r="F6572" s="395">
        <v>12.3</v>
      </c>
      <c r="G6572">
        <v>0.78704890905697433</v>
      </c>
      <c r="H6572" s="13">
        <v>15</v>
      </c>
      <c r="I6572">
        <v>10</v>
      </c>
    </row>
    <row r="6573" spans="1:9" x14ac:dyDescent="0.25">
      <c r="A6573" s="387" t="s">
        <v>5992</v>
      </c>
      <c r="B6573" s="387" t="s">
        <v>5871</v>
      </c>
      <c r="C6573" s="387"/>
      <c r="D6573" s="393">
        <v>348560.07199999999</v>
      </c>
      <c r="E6573" s="393">
        <v>28651.575000000001</v>
      </c>
      <c r="F6573" s="393">
        <v>12.17</v>
      </c>
      <c r="G6573">
        <v>0.84624540883499122</v>
      </c>
      <c r="H6573" s="12">
        <v>15</v>
      </c>
      <c r="I6573">
        <v>10</v>
      </c>
    </row>
    <row r="6574" spans="1:9" x14ac:dyDescent="0.25">
      <c r="A6574" s="386" t="s">
        <v>5993</v>
      </c>
      <c r="B6574" s="387" t="s">
        <v>5871</v>
      </c>
      <c r="C6574" s="387"/>
      <c r="D6574" s="395">
        <v>22996459.778999999</v>
      </c>
      <c r="E6574" s="395">
        <v>49074.2</v>
      </c>
      <c r="F6574" s="395">
        <v>468.6</v>
      </c>
      <c r="G6574">
        <v>4.6051701859880918</v>
      </c>
      <c r="H6574" s="13">
        <v>0</v>
      </c>
      <c r="I6574">
        <v>10</v>
      </c>
    </row>
    <row r="6575" spans="1:9" x14ac:dyDescent="0.25">
      <c r="A6575" s="387" t="s">
        <v>5994</v>
      </c>
      <c r="B6575" s="387" t="s">
        <v>5871</v>
      </c>
      <c r="C6575" s="387"/>
      <c r="D6575" s="393">
        <v>21326194.366</v>
      </c>
      <c r="E6575" s="393">
        <v>46002.5</v>
      </c>
      <c r="F6575" s="393">
        <v>463.6</v>
      </c>
      <c r="G6575">
        <v>4.6051701859880918</v>
      </c>
      <c r="H6575" s="12">
        <v>0</v>
      </c>
      <c r="I6575">
        <v>10</v>
      </c>
    </row>
    <row r="6576" spans="1:9" x14ac:dyDescent="0.25">
      <c r="A6576" s="386" t="s">
        <v>5995</v>
      </c>
      <c r="B6576" s="387" t="s">
        <v>5871</v>
      </c>
      <c r="C6576" s="387"/>
      <c r="D6576" s="395">
        <v>20036389.035</v>
      </c>
      <c r="E6576" s="395">
        <v>46429.25</v>
      </c>
      <c r="F6576" s="395">
        <v>431.5</v>
      </c>
      <c r="G6576">
        <v>4.6051701859880918</v>
      </c>
      <c r="H6576" s="13">
        <v>0</v>
      </c>
      <c r="I6576">
        <v>10</v>
      </c>
    </row>
    <row r="6577" spans="1:9" x14ac:dyDescent="0.25">
      <c r="A6577" s="386" t="s">
        <v>94</v>
      </c>
      <c r="B6577" s="387" t="s">
        <v>5872</v>
      </c>
      <c r="C6577" s="387"/>
      <c r="D6577" s="395">
        <v>1497.3</v>
      </c>
      <c r="E6577" s="395">
        <v>64293.125</v>
      </c>
      <c r="F6577" s="395">
        <v>2.3290000000000002E-2</v>
      </c>
      <c r="I6577">
        <v>10</v>
      </c>
    </row>
    <row r="6578" spans="1:9" x14ac:dyDescent="0.25">
      <c r="A6578" s="387" t="s">
        <v>95</v>
      </c>
      <c r="B6578" s="387" t="s">
        <v>5872</v>
      </c>
      <c r="C6578" s="387"/>
      <c r="D6578" s="393">
        <v>319.45</v>
      </c>
      <c r="E6578" s="393">
        <v>60106.05</v>
      </c>
      <c r="F6578" s="393">
        <v>5.3150000000000003E-3</v>
      </c>
      <c r="I6578">
        <v>10</v>
      </c>
    </row>
    <row r="6579" spans="1:9" x14ac:dyDescent="0.25">
      <c r="A6579" s="386" t="s">
        <v>96</v>
      </c>
      <c r="B6579" s="387" t="s">
        <v>5872</v>
      </c>
      <c r="C6579" s="387"/>
      <c r="D6579" s="395">
        <v>236.3</v>
      </c>
      <c r="E6579" s="395">
        <v>64829.925000000003</v>
      </c>
      <c r="F6579" s="395">
        <v>3.6449999999999998E-3</v>
      </c>
      <c r="I6579">
        <v>10</v>
      </c>
    </row>
    <row r="6580" spans="1:9" x14ac:dyDescent="0.25">
      <c r="A6580" s="387" t="s">
        <v>5996</v>
      </c>
      <c r="B6580" s="387" t="s">
        <v>5872</v>
      </c>
      <c r="C6580" s="387"/>
      <c r="D6580" s="393">
        <v>236343.47500000001</v>
      </c>
      <c r="E6580" s="393">
        <v>34017</v>
      </c>
      <c r="F6580" s="393">
        <v>6.9480000000000004</v>
      </c>
      <c r="G6580">
        <v>3.1831161737484357</v>
      </c>
      <c r="H6580" s="13">
        <v>120</v>
      </c>
      <c r="I6580">
        <v>10</v>
      </c>
    </row>
    <row r="6581" spans="1:9" x14ac:dyDescent="0.25">
      <c r="A6581" s="386" t="s">
        <v>5997</v>
      </c>
      <c r="B6581" s="387" t="s">
        <v>5872</v>
      </c>
      <c r="C6581" s="387"/>
      <c r="D6581" s="395">
        <v>254579.625</v>
      </c>
      <c r="E6581" s="395">
        <v>29827.1</v>
      </c>
      <c r="F6581" s="395">
        <v>8.5350000000000001</v>
      </c>
      <c r="G6581">
        <v>3.2616509602395918</v>
      </c>
      <c r="H6581" s="12">
        <v>120</v>
      </c>
      <c r="I6581">
        <v>10</v>
      </c>
    </row>
    <row r="6582" spans="1:9" x14ac:dyDescent="0.25">
      <c r="A6582" s="387" t="s">
        <v>5998</v>
      </c>
      <c r="B6582" s="387" t="s">
        <v>5872</v>
      </c>
      <c r="C6582" s="387"/>
      <c r="D6582" s="393">
        <v>459784.125</v>
      </c>
      <c r="E6582" s="393">
        <v>21149.05</v>
      </c>
      <c r="F6582" s="393">
        <v>21.74</v>
      </c>
      <c r="G6582">
        <v>4.0906558941353079</v>
      </c>
      <c r="H6582" s="13">
        <v>120</v>
      </c>
      <c r="I6582">
        <v>10</v>
      </c>
    </row>
    <row r="6583" spans="1:9" x14ac:dyDescent="0.25">
      <c r="A6583" s="386" t="s">
        <v>5999</v>
      </c>
      <c r="B6583" s="387" t="s">
        <v>5872</v>
      </c>
      <c r="C6583" s="387"/>
      <c r="D6583" s="395">
        <v>1060317.95</v>
      </c>
      <c r="E6583" s="395">
        <v>40465.9</v>
      </c>
      <c r="F6583" s="395">
        <v>26.2</v>
      </c>
      <c r="G6583">
        <v>4.5115597525865025</v>
      </c>
      <c r="H6583" s="12">
        <v>60</v>
      </c>
      <c r="I6583">
        <v>10</v>
      </c>
    </row>
    <row r="6584" spans="1:9" x14ac:dyDescent="0.25">
      <c r="A6584" s="387" t="s">
        <v>6000</v>
      </c>
      <c r="B6584" s="387" t="s">
        <v>5872</v>
      </c>
      <c r="C6584" s="387"/>
      <c r="D6584" s="393">
        <v>1490704.1880000001</v>
      </c>
      <c r="E6584" s="393">
        <v>25974.325000000001</v>
      </c>
      <c r="F6584" s="393">
        <v>57.39</v>
      </c>
      <c r="G6584" t="s">
        <v>6032</v>
      </c>
      <c r="H6584" s="13">
        <v>60</v>
      </c>
      <c r="I6584">
        <v>10</v>
      </c>
    </row>
    <row r="6585" spans="1:9" x14ac:dyDescent="0.25">
      <c r="A6585" s="386" t="s">
        <v>6001</v>
      </c>
      <c r="B6585" s="387" t="s">
        <v>5872</v>
      </c>
      <c r="C6585" s="387"/>
      <c r="D6585" s="395">
        <v>1672055.2819999999</v>
      </c>
      <c r="E6585" s="395">
        <v>27018.146000000001</v>
      </c>
      <c r="F6585" s="395">
        <v>61.89</v>
      </c>
      <c r="G6585" t="s">
        <v>6033</v>
      </c>
      <c r="H6585" s="12">
        <v>60</v>
      </c>
      <c r="I6585">
        <v>10</v>
      </c>
    </row>
    <row r="6586" spans="1:9" x14ac:dyDescent="0.25">
      <c r="A6586" s="387" t="s">
        <v>6002</v>
      </c>
      <c r="B6586" s="387" t="s">
        <v>5872</v>
      </c>
      <c r="C6586" s="387"/>
      <c r="D6586" s="393">
        <v>1165829.6610000001</v>
      </c>
      <c r="E6586" s="393">
        <v>38586.050000000003</v>
      </c>
      <c r="F6586" s="393">
        <v>30.21</v>
      </c>
      <c r="G6586">
        <v>4.65402782099659</v>
      </c>
      <c r="H6586" s="13">
        <v>30</v>
      </c>
      <c r="I6586">
        <v>10</v>
      </c>
    </row>
    <row r="6587" spans="1:9" x14ac:dyDescent="0.25">
      <c r="A6587" s="386" t="s">
        <v>6003</v>
      </c>
      <c r="B6587" s="387" t="s">
        <v>5872</v>
      </c>
      <c r="C6587" s="387"/>
      <c r="D6587" s="395">
        <v>1496022.3910000001</v>
      </c>
      <c r="E6587" s="395">
        <v>41099.15</v>
      </c>
      <c r="F6587" s="395">
        <v>36.4</v>
      </c>
      <c r="G6587">
        <v>4.7130093188337332</v>
      </c>
      <c r="H6587" s="12">
        <v>30</v>
      </c>
      <c r="I6587">
        <v>10</v>
      </c>
    </row>
    <row r="6588" spans="1:9" x14ac:dyDescent="0.25">
      <c r="A6588" s="387" t="s">
        <v>6004</v>
      </c>
      <c r="B6588" s="387" t="s">
        <v>5872</v>
      </c>
      <c r="C6588" s="387"/>
      <c r="D6588" s="393">
        <v>1543853.46</v>
      </c>
      <c r="E6588" s="393">
        <v>42787.474999999999</v>
      </c>
      <c r="F6588" s="393">
        <v>36.08</v>
      </c>
      <c r="G6588">
        <v>4.59743731675528</v>
      </c>
      <c r="H6588" s="13">
        <v>30</v>
      </c>
      <c r="I6588">
        <v>10</v>
      </c>
    </row>
    <row r="6589" spans="1:9" x14ac:dyDescent="0.25">
      <c r="A6589" s="386" t="s">
        <v>6005</v>
      </c>
      <c r="B6589" s="387" t="s">
        <v>5872</v>
      </c>
      <c r="C6589" s="387"/>
      <c r="D6589" s="395">
        <v>1392067.352</v>
      </c>
      <c r="E6589" s="395">
        <v>33432.974999999999</v>
      </c>
      <c r="F6589" s="395">
        <v>41.64</v>
      </c>
      <c r="G6589">
        <v>4.9750137765518776</v>
      </c>
      <c r="H6589" s="12">
        <v>15</v>
      </c>
      <c r="I6589">
        <v>10</v>
      </c>
    </row>
    <row r="6590" spans="1:9" x14ac:dyDescent="0.25">
      <c r="A6590" s="387" t="s">
        <v>6006</v>
      </c>
      <c r="B6590" s="387" t="s">
        <v>5872</v>
      </c>
      <c r="C6590" s="387"/>
      <c r="D6590" s="393">
        <v>1751650.6869999999</v>
      </c>
      <c r="E6590" s="393">
        <v>26749.075000000001</v>
      </c>
      <c r="F6590" s="393">
        <v>65.48</v>
      </c>
      <c r="G6590">
        <v>5.300316484238615</v>
      </c>
      <c r="H6590" s="13">
        <v>15</v>
      </c>
      <c r="I6590">
        <v>10</v>
      </c>
    </row>
    <row r="6591" spans="1:9" x14ac:dyDescent="0.25">
      <c r="A6591" s="386" t="s">
        <v>6007</v>
      </c>
      <c r="B6591" s="387" t="s">
        <v>5872</v>
      </c>
      <c r="C6591" s="387"/>
      <c r="D6591" s="395">
        <v>1754850.7819999999</v>
      </c>
      <c r="E6591" s="395">
        <v>27103.05</v>
      </c>
      <c r="F6591" s="395">
        <v>64.75</v>
      </c>
      <c r="G6591">
        <v>5.1823642785889499</v>
      </c>
      <c r="H6591" s="12">
        <v>15</v>
      </c>
      <c r="I6591">
        <v>10</v>
      </c>
    </row>
    <row r="6592" spans="1:9" x14ac:dyDescent="0.25">
      <c r="A6592" s="387" t="s">
        <v>6008</v>
      </c>
      <c r="B6592" s="387" t="s">
        <v>5872</v>
      </c>
      <c r="C6592" s="387"/>
      <c r="D6592" s="393">
        <v>1243711.2390000001</v>
      </c>
      <c r="E6592" s="393">
        <v>43235.35</v>
      </c>
      <c r="F6592" s="393">
        <v>28.77</v>
      </c>
      <c r="G6592">
        <v>4.6051701859880918</v>
      </c>
      <c r="H6592" s="13">
        <v>0</v>
      </c>
      <c r="I6592">
        <v>10</v>
      </c>
    </row>
    <row r="6593" spans="1:10" x14ac:dyDescent="0.25">
      <c r="A6593" s="386" t="s">
        <v>6009</v>
      </c>
      <c r="B6593" s="387" t="s">
        <v>5872</v>
      </c>
      <c r="C6593" s="387"/>
      <c r="D6593" s="395">
        <v>1513186.8030000001</v>
      </c>
      <c r="E6593" s="395">
        <v>46297.7</v>
      </c>
      <c r="F6593" s="395">
        <v>32.68</v>
      </c>
      <c r="G6593">
        <v>4.6051701859880918</v>
      </c>
      <c r="H6593" s="12">
        <v>0</v>
      </c>
      <c r="I6593">
        <v>10</v>
      </c>
    </row>
    <row r="6594" spans="1:10" x14ac:dyDescent="0.25">
      <c r="A6594" s="387" t="s">
        <v>6010</v>
      </c>
      <c r="B6594" s="387" t="s">
        <v>5872</v>
      </c>
      <c r="C6594" s="387"/>
      <c r="D6594" s="393">
        <v>1708627.53</v>
      </c>
      <c r="E6594" s="393">
        <v>46997.599999999999</v>
      </c>
      <c r="F6594" s="393">
        <v>36.36</v>
      </c>
      <c r="G6594">
        <v>4.6051701859880918</v>
      </c>
      <c r="H6594" s="13">
        <v>0</v>
      </c>
      <c r="I6594">
        <v>10</v>
      </c>
    </row>
    <row r="6595" spans="1:10" x14ac:dyDescent="0.25">
      <c r="A6595" s="386" t="s">
        <v>149</v>
      </c>
      <c r="B6595" s="386" t="s">
        <v>1934</v>
      </c>
      <c r="C6595" s="386"/>
      <c r="D6595" s="386"/>
      <c r="E6595" s="386"/>
      <c r="F6595" s="386">
        <v>0</v>
      </c>
      <c r="I6595">
        <v>1</v>
      </c>
      <c r="J6595" s="614" t="s">
        <v>15406</v>
      </c>
    </row>
    <row r="6596" spans="1:10" x14ac:dyDescent="0.25">
      <c r="A6596" s="387" t="s">
        <v>150</v>
      </c>
      <c r="B6596" s="391" t="s">
        <v>1934</v>
      </c>
      <c r="C6596" s="391"/>
      <c r="D6596" s="387"/>
      <c r="E6596" s="387"/>
      <c r="F6596" s="387">
        <v>0</v>
      </c>
      <c r="I6596">
        <v>1</v>
      </c>
      <c r="J6596" s="614" t="s">
        <v>15406</v>
      </c>
    </row>
    <row r="6597" spans="1:10" x14ac:dyDescent="0.25">
      <c r="A6597" s="386" t="s">
        <v>151</v>
      </c>
      <c r="B6597" s="386" t="s">
        <v>1934</v>
      </c>
      <c r="C6597" s="386"/>
      <c r="D6597" s="386"/>
      <c r="E6597" s="386"/>
      <c r="F6597" s="386">
        <v>0</v>
      </c>
      <c r="I6597">
        <v>1</v>
      </c>
      <c r="J6597" s="614" t="s">
        <v>15406</v>
      </c>
    </row>
    <row r="6598" spans="1:10" x14ac:dyDescent="0.25">
      <c r="A6598" s="387" t="s">
        <v>3840</v>
      </c>
      <c r="B6598" s="387" t="s">
        <v>1934</v>
      </c>
      <c r="C6598" s="387"/>
      <c r="D6598" s="387">
        <v>2791</v>
      </c>
      <c r="E6598" s="387">
        <v>122588</v>
      </c>
      <c r="F6598" s="387">
        <f>D6598/E6598</f>
        <v>2.276731817143603E-2</v>
      </c>
      <c r="G6598">
        <v>3.9574024727141759</v>
      </c>
      <c r="H6598" s="13">
        <v>120</v>
      </c>
      <c r="I6598">
        <v>1</v>
      </c>
      <c r="J6598" s="614" t="s">
        <v>15406</v>
      </c>
    </row>
    <row r="6599" spans="1:10" x14ac:dyDescent="0.25">
      <c r="A6599" s="386" t="s">
        <v>3841</v>
      </c>
      <c r="B6599" s="386" t="s">
        <v>1934</v>
      </c>
      <c r="C6599" s="386"/>
      <c r="D6599" s="386">
        <v>3524</v>
      </c>
      <c r="E6599" s="386">
        <v>145630</v>
      </c>
      <c r="F6599" s="386">
        <f t="shared" ref="F6599:F6612" si="26">D6599/E6599</f>
        <v>2.4198310787612441E-2</v>
      </c>
      <c r="G6599">
        <v>3.9383593047871801</v>
      </c>
      <c r="H6599" s="12">
        <v>120</v>
      </c>
      <c r="I6599">
        <v>1</v>
      </c>
      <c r="J6599" s="614" t="s">
        <v>15406</v>
      </c>
    </row>
    <row r="6600" spans="1:10" x14ac:dyDescent="0.25">
      <c r="A6600" s="387" t="s">
        <v>3842</v>
      </c>
      <c r="B6600" s="387" t="s">
        <v>1934</v>
      </c>
      <c r="C6600" s="387"/>
      <c r="D6600" s="387">
        <v>3429</v>
      </c>
      <c r="E6600" s="387">
        <v>149309</v>
      </c>
      <c r="F6600" s="387">
        <f t="shared" si="26"/>
        <v>2.2965795765827916E-2</v>
      </c>
      <c r="G6600">
        <v>3.9310145286564597</v>
      </c>
      <c r="H6600" s="13">
        <v>120</v>
      </c>
      <c r="I6600">
        <v>1</v>
      </c>
      <c r="J6600" s="614" t="s">
        <v>15406</v>
      </c>
    </row>
    <row r="6601" spans="1:10" x14ac:dyDescent="0.25">
      <c r="A6601" s="386" t="s">
        <v>3843</v>
      </c>
      <c r="B6601" s="386" t="s">
        <v>1934</v>
      </c>
      <c r="C6601" s="386"/>
      <c r="D6601" s="386">
        <v>4451</v>
      </c>
      <c r="E6601" s="386">
        <v>139955</v>
      </c>
      <c r="F6601" s="386">
        <f t="shared" si="26"/>
        <v>3.1803079561287556E-2</v>
      </c>
      <c r="G6601">
        <v>4.2916395052544702</v>
      </c>
      <c r="H6601" s="12">
        <v>60</v>
      </c>
      <c r="I6601">
        <v>1</v>
      </c>
      <c r="J6601" s="614" t="s">
        <v>15406</v>
      </c>
    </row>
    <row r="6602" spans="1:10" x14ac:dyDescent="0.25">
      <c r="A6602" s="387" t="s">
        <v>3844</v>
      </c>
      <c r="B6602" s="387" t="s">
        <v>1934</v>
      </c>
      <c r="C6602" s="387"/>
      <c r="D6602" s="387">
        <v>4155</v>
      </c>
      <c r="E6602" s="387">
        <v>135520</v>
      </c>
      <c r="F6602" s="387">
        <f t="shared" si="26"/>
        <v>3.0659681227863046E-2</v>
      </c>
      <c r="G6602">
        <v>4.1750249526114027</v>
      </c>
      <c r="H6602" s="13">
        <v>60</v>
      </c>
      <c r="I6602">
        <v>1</v>
      </c>
      <c r="J6602" s="614" t="s">
        <v>15406</v>
      </c>
    </row>
    <row r="6603" spans="1:10" x14ac:dyDescent="0.25">
      <c r="A6603" s="386" t="s">
        <v>3845</v>
      </c>
      <c r="B6603" s="386" t="s">
        <v>1934</v>
      </c>
      <c r="C6603" s="386"/>
      <c r="D6603" s="386">
        <v>3611</v>
      </c>
      <c r="E6603" s="386">
        <v>150936</v>
      </c>
      <c r="F6603" s="386">
        <f t="shared" si="26"/>
        <v>2.3924047278316637E-2</v>
      </c>
      <c r="G6603">
        <v>3.9718926756027777</v>
      </c>
      <c r="H6603" s="12">
        <v>60</v>
      </c>
      <c r="I6603">
        <v>1</v>
      </c>
      <c r="J6603" s="614" t="s">
        <v>15406</v>
      </c>
    </row>
    <row r="6604" spans="1:10" x14ac:dyDescent="0.25">
      <c r="A6604" s="387" t="s">
        <v>3846</v>
      </c>
      <c r="B6604" s="387" t="s">
        <v>1934</v>
      </c>
      <c r="C6604" s="387"/>
      <c r="D6604" s="387">
        <v>4467</v>
      </c>
      <c r="E6604" s="387">
        <v>136806</v>
      </c>
      <c r="F6604" s="387">
        <f t="shared" si="26"/>
        <v>3.265207666330424E-2</v>
      </c>
      <c r="G6604">
        <v>4.3179848360836086</v>
      </c>
      <c r="H6604" s="13">
        <v>30</v>
      </c>
      <c r="I6604">
        <v>1</v>
      </c>
      <c r="J6604" s="614" t="s">
        <v>15406</v>
      </c>
    </row>
    <row r="6605" spans="1:10" x14ac:dyDescent="0.25">
      <c r="A6605" s="386" t="s">
        <v>3847</v>
      </c>
      <c r="B6605" s="386" t="s">
        <v>1934</v>
      </c>
      <c r="C6605" s="386"/>
      <c r="D6605" s="386">
        <v>4535</v>
      </c>
      <c r="E6605" s="386">
        <v>146561</v>
      </c>
      <c r="F6605" s="386">
        <f t="shared" si="26"/>
        <v>3.0942747388459414E-2</v>
      </c>
      <c r="G6605">
        <v>4.1842151147281879</v>
      </c>
      <c r="H6605" s="12">
        <v>30</v>
      </c>
      <c r="I6605">
        <v>1</v>
      </c>
      <c r="J6605" s="614" t="s">
        <v>15406</v>
      </c>
    </row>
    <row r="6606" spans="1:10" x14ac:dyDescent="0.25">
      <c r="A6606" s="387" t="s">
        <v>3848</v>
      </c>
      <c r="B6606" s="387" t="s">
        <v>1934</v>
      </c>
      <c r="C6606" s="387"/>
      <c r="D6606" s="387">
        <v>4247</v>
      </c>
      <c r="E6606" s="387">
        <v>158699</v>
      </c>
      <c r="F6606" s="387">
        <f t="shared" si="26"/>
        <v>2.6761353253643691E-2</v>
      </c>
      <c r="G6606">
        <v>4.0839673642326195</v>
      </c>
      <c r="H6606" s="13">
        <v>30</v>
      </c>
      <c r="I6606">
        <v>1</v>
      </c>
      <c r="J6606" s="614" t="s">
        <v>15406</v>
      </c>
    </row>
    <row r="6607" spans="1:10" x14ac:dyDescent="0.25">
      <c r="A6607" s="386" t="s">
        <v>3849</v>
      </c>
      <c r="B6607" s="386" t="s">
        <v>1934</v>
      </c>
      <c r="C6607" s="386"/>
      <c r="D6607" s="386">
        <v>5459</v>
      </c>
      <c r="E6607" s="386">
        <v>143391</v>
      </c>
      <c r="F6607" s="386">
        <f t="shared" si="26"/>
        <v>3.807072968317398E-2</v>
      </c>
      <c r="G6607">
        <v>4.4715221156993561</v>
      </c>
      <c r="H6607" s="12">
        <v>15</v>
      </c>
      <c r="I6607">
        <v>1</v>
      </c>
      <c r="J6607" s="614" t="s">
        <v>15406</v>
      </c>
    </row>
    <row r="6608" spans="1:10" x14ac:dyDescent="0.25">
      <c r="A6608" s="387" t="s">
        <v>3850</v>
      </c>
      <c r="B6608" s="387" t="s">
        <v>1934</v>
      </c>
      <c r="C6608" s="387"/>
      <c r="D6608" s="387">
        <v>4965</v>
      </c>
      <c r="E6608" s="387">
        <v>148171</v>
      </c>
      <c r="F6608" s="387">
        <f t="shared" si="26"/>
        <v>3.3508581301334273E-2</v>
      </c>
      <c r="G6608">
        <v>4.2638780405024814</v>
      </c>
      <c r="H6608" s="13">
        <v>15</v>
      </c>
      <c r="I6608">
        <v>1</v>
      </c>
      <c r="J6608" s="614" t="s">
        <v>15406</v>
      </c>
    </row>
    <row r="6609" spans="1:10" x14ac:dyDescent="0.25">
      <c r="A6609" s="386" t="s">
        <v>3851</v>
      </c>
      <c r="B6609" s="386" t="s">
        <v>1934</v>
      </c>
      <c r="C6609" s="386"/>
      <c r="D6609" s="386">
        <v>6011</v>
      </c>
      <c r="E6609" s="386">
        <v>153800</v>
      </c>
      <c r="F6609" s="386">
        <f t="shared" si="26"/>
        <v>3.9083224967490247E-2</v>
      </c>
      <c r="G6609">
        <v>4.4627019062022502</v>
      </c>
      <c r="H6609" s="12">
        <v>15</v>
      </c>
      <c r="I6609">
        <v>1</v>
      </c>
      <c r="J6609" s="614" t="s">
        <v>15406</v>
      </c>
    </row>
    <row r="6610" spans="1:10" x14ac:dyDescent="0.25">
      <c r="A6610" s="387" t="s">
        <v>3852</v>
      </c>
      <c r="B6610" s="387" t="s">
        <v>1934</v>
      </c>
      <c r="C6610" s="387"/>
      <c r="D6610" s="387">
        <v>6738</v>
      </c>
      <c r="E6610" s="387">
        <v>154845</v>
      </c>
      <c r="F6610" s="387">
        <f t="shared" si="26"/>
        <v>4.3514482224159642E-2</v>
      </c>
      <c r="G6610">
        <v>4.6051701859880918</v>
      </c>
      <c r="H6610" s="13">
        <v>0</v>
      </c>
      <c r="I6610">
        <v>1</v>
      </c>
      <c r="J6610" s="614" t="s">
        <v>15406</v>
      </c>
    </row>
    <row r="6611" spans="1:10" x14ac:dyDescent="0.25">
      <c r="A6611" s="386" t="s">
        <v>3853</v>
      </c>
      <c r="B6611" s="386" t="s">
        <v>1934</v>
      </c>
      <c r="C6611" s="386"/>
      <c r="D6611" s="386">
        <v>6612</v>
      </c>
      <c r="E6611" s="386">
        <v>140267</v>
      </c>
      <c r="F6611" s="386">
        <f t="shared" si="26"/>
        <v>4.7138671248404825E-2</v>
      </c>
      <c r="G6611">
        <v>4.6051701859880918</v>
      </c>
      <c r="H6611" s="12">
        <v>0</v>
      </c>
      <c r="I6611">
        <v>1</v>
      </c>
      <c r="J6611" s="614" t="s">
        <v>15406</v>
      </c>
    </row>
    <row r="6612" spans="1:10" x14ac:dyDescent="0.25">
      <c r="A6612" s="387" t="s">
        <v>3854</v>
      </c>
      <c r="B6612" s="387" t="s">
        <v>1934</v>
      </c>
      <c r="C6612" s="387"/>
      <c r="D6612" s="387">
        <v>6542</v>
      </c>
      <c r="E6612" s="387">
        <v>145160</v>
      </c>
      <c r="F6612" s="387">
        <f t="shared" si="26"/>
        <v>4.5067511711215209E-2</v>
      </c>
      <c r="G6612">
        <v>4.6051701859880918</v>
      </c>
      <c r="H6612" s="13">
        <v>0</v>
      </c>
      <c r="I6612">
        <v>1</v>
      </c>
      <c r="J6612" s="614" t="s">
        <v>15406</v>
      </c>
    </row>
    <row r="6613" spans="1:10" x14ac:dyDescent="0.25">
      <c r="A6613" s="390" t="s">
        <v>130</v>
      </c>
      <c r="B6613" s="390" t="s">
        <v>1934</v>
      </c>
      <c r="C6613" s="390"/>
      <c r="D6613" s="386"/>
      <c r="E6613" s="386"/>
      <c r="F6613" s="386">
        <v>0</v>
      </c>
      <c r="I6613">
        <v>10</v>
      </c>
      <c r="J6613" s="614" t="s">
        <v>15406</v>
      </c>
    </row>
    <row r="6614" spans="1:10" x14ac:dyDescent="0.25">
      <c r="A6614" s="391" t="s">
        <v>131</v>
      </c>
      <c r="B6614" s="391" t="s">
        <v>1934</v>
      </c>
      <c r="C6614" s="391"/>
      <c r="D6614" s="387"/>
      <c r="E6614" s="387"/>
      <c r="F6614" s="387">
        <v>0</v>
      </c>
      <c r="I6614">
        <v>10</v>
      </c>
      <c r="J6614" s="614" t="s">
        <v>15406</v>
      </c>
    </row>
    <row r="6615" spans="1:10" x14ac:dyDescent="0.25">
      <c r="A6615" s="390" t="s">
        <v>132</v>
      </c>
      <c r="B6615" s="386" t="s">
        <v>1934</v>
      </c>
      <c r="C6615" s="386"/>
      <c r="D6615" s="386"/>
      <c r="E6615" s="386"/>
      <c r="F6615" s="386">
        <v>0</v>
      </c>
      <c r="I6615">
        <v>10</v>
      </c>
      <c r="J6615" s="614" t="s">
        <v>15406</v>
      </c>
    </row>
    <row r="6616" spans="1:10" x14ac:dyDescent="0.25">
      <c r="A6616" s="387" t="s">
        <v>3825</v>
      </c>
      <c r="B6616" s="387" t="s">
        <v>1934</v>
      </c>
      <c r="C6616" s="387"/>
      <c r="D6616" s="391">
        <v>11543</v>
      </c>
      <c r="E6616" s="387">
        <v>117653</v>
      </c>
      <c r="F6616" s="387">
        <f>D6616/E6616</f>
        <v>9.8110545417456424E-2</v>
      </c>
      <c r="G6616">
        <v>3.4687520660512505</v>
      </c>
      <c r="H6616" s="13">
        <v>120</v>
      </c>
      <c r="I6616">
        <v>10</v>
      </c>
      <c r="J6616" s="614" t="s">
        <v>15406</v>
      </c>
    </row>
    <row r="6617" spans="1:10" x14ac:dyDescent="0.25">
      <c r="A6617" s="386" t="s">
        <v>3826</v>
      </c>
      <c r="B6617" s="386" t="s">
        <v>1934</v>
      </c>
      <c r="C6617" s="386"/>
      <c r="D6617" s="390">
        <v>13250</v>
      </c>
      <c r="E6617" s="386">
        <v>129682</v>
      </c>
      <c r="F6617" s="386">
        <f t="shared" ref="F6617:F6630" si="27">D6617/E6617</f>
        <v>0.10217300781912679</v>
      </c>
      <c r="G6617">
        <v>3.6337697654571959</v>
      </c>
      <c r="H6617" s="12">
        <v>120</v>
      </c>
      <c r="I6617">
        <v>10</v>
      </c>
      <c r="J6617" s="614" t="s">
        <v>15406</v>
      </c>
    </row>
    <row r="6618" spans="1:10" x14ac:dyDescent="0.25">
      <c r="A6618" s="387" t="s">
        <v>3827</v>
      </c>
      <c r="B6618" s="387" t="s">
        <v>1934</v>
      </c>
      <c r="C6618" s="387"/>
      <c r="D6618" s="391">
        <v>14626</v>
      </c>
      <c r="E6618" s="387">
        <v>131316</v>
      </c>
      <c r="F6618" s="387">
        <f t="shared" si="27"/>
        <v>0.11138018215602059</v>
      </c>
      <c r="G6618">
        <v>3.6387447799920589</v>
      </c>
      <c r="H6618" s="13">
        <v>120</v>
      </c>
      <c r="I6618">
        <v>10</v>
      </c>
      <c r="J6618" s="614" t="s">
        <v>15406</v>
      </c>
    </row>
    <row r="6619" spans="1:10" x14ac:dyDescent="0.25">
      <c r="A6619" s="386" t="s">
        <v>3828</v>
      </c>
      <c r="B6619" s="386" t="s">
        <v>1934</v>
      </c>
      <c r="C6619" s="386"/>
      <c r="D6619" s="390">
        <v>19845</v>
      </c>
      <c r="E6619" s="386">
        <v>117291</v>
      </c>
      <c r="F6619" s="386">
        <f t="shared" si="27"/>
        <v>0.16919456735810931</v>
      </c>
      <c r="G6619">
        <v>4.0137065474911857</v>
      </c>
      <c r="H6619" s="12">
        <v>60</v>
      </c>
      <c r="I6619">
        <v>10</v>
      </c>
      <c r="J6619" s="614" t="s">
        <v>15406</v>
      </c>
    </row>
    <row r="6620" spans="1:10" x14ac:dyDescent="0.25">
      <c r="A6620" s="387" t="s">
        <v>3829</v>
      </c>
      <c r="B6620" s="387" t="s">
        <v>1934</v>
      </c>
      <c r="C6620" s="387"/>
      <c r="D6620" s="391">
        <v>20607</v>
      </c>
      <c r="E6620" s="387">
        <v>113218</v>
      </c>
      <c r="F6620" s="387">
        <f t="shared" si="27"/>
        <v>0.18201169425356392</v>
      </c>
      <c r="G6620">
        <v>4.2111731730830249</v>
      </c>
      <c r="H6620" s="13">
        <v>60</v>
      </c>
      <c r="I6620">
        <v>10</v>
      </c>
      <c r="J6620" s="614" t="s">
        <v>15406</v>
      </c>
    </row>
    <row r="6621" spans="1:10" x14ac:dyDescent="0.25">
      <c r="A6621" s="386" t="s">
        <v>3830</v>
      </c>
      <c r="B6621" s="386" t="s">
        <v>1934</v>
      </c>
      <c r="C6621" s="386"/>
      <c r="D6621" s="390">
        <v>15911</v>
      </c>
      <c r="E6621" s="386">
        <v>121832</v>
      </c>
      <c r="F6621" s="386">
        <f t="shared" si="27"/>
        <v>0.13059787248013657</v>
      </c>
      <c r="G6621">
        <v>3.7979182927439354</v>
      </c>
      <c r="H6621" s="12">
        <v>60</v>
      </c>
      <c r="I6621">
        <v>10</v>
      </c>
      <c r="J6621" s="614" t="s">
        <v>15406</v>
      </c>
    </row>
    <row r="6622" spans="1:10" x14ac:dyDescent="0.25">
      <c r="A6622" s="387" t="s">
        <v>3831</v>
      </c>
      <c r="B6622" s="387" t="s">
        <v>1934</v>
      </c>
      <c r="C6622" s="387"/>
      <c r="D6622" s="387">
        <v>23005</v>
      </c>
      <c r="E6622" s="387">
        <v>122823</v>
      </c>
      <c r="F6622" s="387">
        <f t="shared" si="27"/>
        <v>0.18730205254716137</v>
      </c>
      <c r="G6622">
        <v>4.1153797766444953</v>
      </c>
      <c r="H6622" s="13">
        <v>30</v>
      </c>
      <c r="I6622">
        <v>10</v>
      </c>
      <c r="J6622" s="614" t="s">
        <v>15406</v>
      </c>
    </row>
    <row r="6623" spans="1:10" x14ac:dyDescent="0.25">
      <c r="A6623" s="386" t="s">
        <v>3832</v>
      </c>
      <c r="B6623" s="386" t="s">
        <v>1934</v>
      </c>
      <c r="C6623" s="386"/>
      <c r="D6623" s="390">
        <v>23409</v>
      </c>
      <c r="E6623" s="386">
        <v>113183</v>
      </c>
      <c r="F6623" s="386">
        <f t="shared" si="27"/>
        <v>0.2068243464124471</v>
      </c>
      <c r="G6623">
        <v>4.3389720989018565</v>
      </c>
      <c r="H6623" s="12">
        <v>30</v>
      </c>
      <c r="I6623">
        <v>10</v>
      </c>
      <c r="J6623" s="614" t="s">
        <v>15406</v>
      </c>
    </row>
    <row r="6624" spans="1:10" x14ac:dyDescent="0.25">
      <c r="A6624" s="387" t="s">
        <v>3833</v>
      </c>
      <c r="B6624" s="387" t="s">
        <v>1934</v>
      </c>
      <c r="C6624" s="387"/>
      <c r="D6624" s="391">
        <v>23112</v>
      </c>
      <c r="E6624" s="387">
        <v>113177</v>
      </c>
      <c r="F6624" s="387">
        <f t="shared" si="27"/>
        <v>0.20421110296261608</v>
      </c>
      <c r="G6624">
        <v>4.2449496436183676</v>
      </c>
      <c r="H6624" s="13">
        <v>30</v>
      </c>
      <c r="I6624">
        <v>10</v>
      </c>
      <c r="J6624" s="614" t="s">
        <v>15406</v>
      </c>
    </row>
    <row r="6625" spans="1:11" x14ac:dyDescent="0.25">
      <c r="A6625" s="386" t="s">
        <v>3834</v>
      </c>
      <c r="B6625" s="386" t="s">
        <v>1934</v>
      </c>
      <c r="C6625" s="386"/>
      <c r="D6625" s="390">
        <v>27600</v>
      </c>
      <c r="E6625" s="386">
        <v>134858</v>
      </c>
      <c r="F6625" s="386">
        <f t="shared" si="27"/>
        <v>0.20465971614587194</v>
      </c>
      <c r="G6625">
        <v>4.2040058873501716</v>
      </c>
      <c r="H6625" s="12">
        <v>15</v>
      </c>
      <c r="I6625">
        <v>10</v>
      </c>
      <c r="J6625" s="614" t="s">
        <v>15406</v>
      </c>
    </row>
    <row r="6626" spans="1:11" x14ac:dyDescent="0.25">
      <c r="A6626" s="387" t="s">
        <v>3835</v>
      </c>
      <c r="B6626" s="387" t="s">
        <v>1934</v>
      </c>
      <c r="C6626" s="387"/>
      <c r="D6626" s="391">
        <v>31100</v>
      </c>
      <c r="E6626" s="387">
        <v>132057</v>
      </c>
      <c r="F6626" s="387">
        <f t="shared" si="27"/>
        <v>0.23550436553912327</v>
      </c>
      <c r="G6626">
        <v>4.4688316845357532</v>
      </c>
      <c r="H6626" s="13">
        <v>15</v>
      </c>
      <c r="I6626">
        <v>10</v>
      </c>
      <c r="J6626" s="614" t="s">
        <v>15406</v>
      </c>
    </row>
    <row r="6627" spans="1:11" x14ac:dyDescent="0.25">
      <c r="A6627" s="386" t="s">
        <v>3836</v>
      </c>
      <c r="B6627" s="386" t="s">
        <v>1934</v>
      </c>
      <c r="C6627" s="386"/>
      <c r="D6627" s="390">
        <v>29883</v>
      </c>
      <c r="E6627" s="386">
        <v>116377</v>
      </c>
      <c r="F6627" s="386">
        <f t="shared" si="27"/>
        <v>0.25677754195416619</v>
      </c>
      <c r="G6627">
        <v>4.4740054809274898</v>
      </c>
      <c r="H6627" s="12">
        <v>15</v>
      </c>
      <c r="I6627">
        <v>10</v>
      </c>
      <c r="J6627" s="614" t="s">
        <v>15406</v>
      </c>
    </row>
    <row r="6628" spans="1:11" x14ac:dyDescent="0.25">
      <c r="A6628" s="387" t="s">
        <v>3837</v>
      </c>
      <c r="B6628" s="387" t="s">
        <v>1934</v>
      </c>
      <c r="C6628" s="387"/>
      <c r="D6628" s="387">
        <v>39340</v>
      </c>
      <c r="E6628" s="387">
        <v>128700</v>
      </c>
      <c r="F6628" s="387">
        <f t="shared" si="27"/>
        <v>0.30567210567210568</v>
      </c>
      <c r="G6628">
        <v>4.6051701859880918</v>
      </c>
      <c r="H6628" s="13">
        <v>0</v>
      </c>
      <c r="I6628">
        <v>10</v>
      </c>
      <c r="J6628" s="614" t="s">
        <v>15406</v>
      </c>
    </row>
    <row r="6629" spans="1:11" x14ac:dyDescent="0.25">
      <c r="A6629" s="386" t="s">
        <v>3838</v>
      </c>
      <c r="B6629" s="386" t="s">
        <v>1934</v>
      </c>
      <c r="C6629" s="386"/>
      <c r="D6629" s="386">
        <v>36490</v>
      </c>
      <c r="E6629" s="386">
        <v>135196</v>
      </c>
      <c r="F6629" s="386">
        <f t="shared" si="27"/>
        <v>0.26990443504245687</v>
      </c>
      <c r="G6629">
        <v>4.6051701859880918</v>
      </c>
      <c r="H6629" s="12">
        <v>0</v>
      </c>
      <c r="I6629">
        <v>10</v>
      </c>
      <c r="J6629" s="614" t="s">
        <v>15406</v>
      </c>
    </row>
    <row r="6630" spans="1:11" x14ac:dyDescent="0.25">
      <c r="A6630" s="387" t="s">
        <v>3839</v>
      </c>
      <c r="B6630" s="387" t="s">
        <v>1934</v>
      </c>
      <c r="C6630" s="387"/>
      <c r="D6630" s="387">
        <v>39635</v>
      </c>
      <c r="E6630" s="387">
        <v>135381</v>
      </c>
      <c r="F6630" s="387">
        <f t="shared" si="27"/>
        <v>0.29276634091933135</v>
      </c>
      <c r="G6630">
        <v>4.6051701859880918</v>
      </c>
      <c r="H6630" s="13">
        <v>0</v>
      </c>
      <c r="I6630">
        <v>10</v>
      </c>
      <c r="J6630" t="s">
        <v>15406</v>
      </c>
    </row>
    <row r="6631" spans="1:11" x14ac:dyDescent="0.25">
      <c r="A6631" s="413" t="s">
        <v>6036</v>
      </c>
      <c r="B6631" s="413">
        <v>1444839</v>
      </c>
      <c r="C6631" s="414"/>
      <c r="D6631" s="414"/>
      <c r="E6631" s="414">
        <v>2630</v>
      </c>
      <c r="F6631" s="415">
        <v>0</v>
      </c>
      <c r="G6631" s="416"/>
      <c r="H6631" s="414"/>
      <c r="I6631">
        <v>1</v>
      </c>
      <c r="J6631" s="411" t="s">
        <v>6697</v>
      </c>
      <c r="K6631" t="s">
        <v>6698</v>
      </c>
    </row>
    <row r="6632" spans="1:11" x14ac:dyDescent="0.25">
      <c r="A6632" s="413" t="s">
        <v>6036</v>
      </c>
      <c r="B6632" s="413">
        <v>1444839</v>
      </c>
      <c r="C6632" s="414"/>
      <c r="D6632" s="414"/>
      <c r="E6632" s="414">
        <v>1473</v>
      </c>
      <c r="F6632" s="415">
        <v>0</v>
      </c>
      <c r="G6632" s="416"/>
      <c r="H6632" s="414"/>
      <c r="I6632">
        <v>1</v>
      </c>
      <c r="J6632" s="411" t="s">
        <v>6697</v>
      </c>
      <c r="K6632" t="s">
        <v>6698</v>
      </c>
    </row>
    <row r="6633" spans="1:11" x14ac:dyDescent="0.25">
      <c r="A6633" s="413" t="s">
        <v>6037</v>
      </c>
      <c r="B6633" s="413">
        <v>1444839</v>
      </c>
      <c r="C6633" s="414"/>
      <c r="D6633" s="414"/>
      <c r="E6633" s="414">
        <v>3429</v>
      </c>
      <c r="F6633" s="415">
        <v>0</v>
      </c>
      <c r="G6633" s="416"/>
      <c r="H6633" s="414"/>
      <c r="I6633">
        <v>1</v>
      </c>
      <c r="J6633" s="411" t="s">
        <v>6697</v>
      </c>
      <c r="K6633" t="s">
        <v>6698</v>
      </c>
    </row>
    <row r="6634" spans="1:11" x14ac:dyDescent="0.25">
      <c r="A6634" s="413" t="s">
        <v>6037</v>
      </c>
      <c r="B6634" s="413">
        <v>1444839</v>
      </c>
      <c r="C6634" s="414"/>
      <c r="D6634" s="414"/>
      <c r="E6634" s="414">
        <v>3426</v>
      </c>
      <c r="F6634" s="415">
        <v>0</v>
      </c>
      <c r="G6634" s="416"/>
      <c r="H6634" s="414"/>
      <c r="I6634">
        <v>1</v>
      </c>
      <c r="J6634" s="411" t="s">
        <v>6697</v>
      </c>
      <c r="K6634" t="s">
        <v>6698</v>
      </c>
    </row>
    <row r="6635" spans="1:11" x14ac:dyDescent="0.25">
      <c r="A6635" s="413" t="s">
        <v>6038</v>
      </c>
      <c r="B6635" s="413">
        <v>1444839</v>
      </c>
      <c r="C6635" s="414"/>
      <c r="D6635" s="414"/>
      <c r="E6635" s="414">
        <v>3385</v>
      </c>
      <c r="F6635" s="415">
        <v>0</v>
      </c>
      <c r="G6635" s="416"/>
      <c r="H6635" s="414"/>
      <c r="I6635">
        <v>1</v>
      </c>
      <c r="J6635" s="411" t="s">
        <v>6697</v>
      </c>
      <c r="K6635" t="s">
        <v>6698</v>
      </c>
    </row>
    <row r="6636" spans="1:11" x14ac:dyDescent="0.25">
      <c r="A6636" s="413" t="s">
        <v>6038</v>
      </c>
      <c r="B6636" s="413">
        <v>1444839</v>
      </c>
      <c r="C6636" s="414"/>
      <c r="D6636" s="414"/>
      <c r="E6636" s="414">
        <v>3811</v>
      </c>
      <c r="F6636" s="415">
        <v>0</v>
      </c>
      <c r="G6636" s="416"/>
      <c r="H6636" s="414"/>
      <c r="I6636">
        <v>1</v>
      </c>
      <c r="J6636" s="411" t="s">
        <v>6697</v>
      </c>
      <c r="K6636" t="s">
        <v>6698</v>
      </c>
    </row>
    <row r="6637" spans="1:11" x14ac:dyDescent="0.25">
      <c r="A6637" s="413" t="s">
        <v>6039</v>
      </c>
      <c r="B6637" s="413">
        <v>1444839</v>
      </c>
      <c r="C6637" s="414"/>
      <c r="D6637" s="414">
        <v>452</v>
      </c>
      <c r="E6637" s="414">
        <v>2667</v>
      </c>
      <c r="F6637" s="415">
        <v>0.1696</v>
      </c>
      <c r="G6637" s="479">
        <v>3.5955008126287722</v>
      </c>
      <c r="H6637" s="414">
        <v>120</v>
      </c>
      <c r="I6637">
        <v>1</v>
      </c>
      <c r="J6637" s="411" t="s">
        <v>6697</v>
      </c>
      <c r="K6637" t="s">
        <v>6698</v>
      </c>
    </row>
    <row r="6638" spans="1:11" x14ac:dyDescent="0.25">
      <c r="A6638" s="413" t="s">
        <v>6040</v>
      </c>
      <c r="B6638" s="413">
        <v>1444839</v>
      </c>
      <c r="C6638" s="414"/>
      <c r="D6638" s="414">
        <v>1367</v>
      </c>
      <c r="E6638" s="414">
        <v>2700</v>
      </c>
      <c r="F6638" s="415">
        <v>0.50629999999999997</v>
      </c>
      <c r="G6638" s="479">
        <v>4.5099138743683316</v>
      </c>
      <c r="H6638" s="414">
        <v>120</v>
      </c>
      <c r="I6638">
        <v>1</v>
      </c>
      <c r="J6638" s="411" t="s">
        <v>6697</v>
      </c>
      <c r="K6638" t="s">
        <v>6698</v>
      </c>
    </row>
    <row r="6639" spans="1:11" x14ac:dyDescent="0.25">
      <c r="A6639" s="413" t="s">
        <v>6041</v>
      </c>
      <c r="B6639" s="413">
        <v>1444839</v>
      </c>
      <c r="C6639" s="414"/>
      <c r="D6639" s="414">
        <v>1150</v>
      </c>
      <c r="E6639" s="414">
        <v>3273</v>
      </c>
      <c r="F6639" s="415">
        <v>0.35139999999999999</v>
      </c>
      <c r="G6639" s="479">
        <v>4.0043779659869383</v>
      </c>
      <c r="H6639" s="414">
        <v>120</v>
      </c>
      <c r="I6639">
        <v>1</v>
      </c>
      <c r="J6639" s="411" t="s">
        <v>6697</v>
      </c>
      <c r="K6639" t="s">
        <v>6698</v>
      </c>
    </row>
    <row r="6640" spans="1:11" x14ac:dyDescent="0.25">
      <c r="A6640" s="413" t="s">
        <v>6042</v>
      </c>
      <c r="B6640" s="413">
        <v>1444839</v>
      </c>
      <c r="C6640" s="414"/>
      <c r="D6640" s="414">
        <v>548</v>
      </c>
      <c r="E6640" s="414">
        <v>1121</v>
      </c>
      <c r="F6640" s="415">
        <v>0.4889</v>
      </c>
      <c r="G6640" s="479">
        <v>4.6542160588555692</v>
      </c>
      <c r="H6640" s="414">
        <v>60</v>
      </c>
      <c r="I6640">
        <v>1</v>
      </c>
      <c r="J6640" s="411" t="s">
        <v>6697</v>
      </c>
      <c r="K6640" t="s">
        <v>6698</v>
      </c>
    </row>
    <row r="6641" spans="1:11" x14ac:dyDescent="0.25">
      <c r="A6641" s="413" t="s">
        <v>6043</v>
      </c>
      <c r="B6641" s="413">
        <v>1444839</v>
      </c>
      <c r="C6641" s="414"/>
      <c r="D6641" s="414">
        <v>1337</v>
      </c>
      <c r="E6641" s="414">
        <v>3124</v>
      </c>
      <c r="F6641" s="415">
        <v>0.42809999999999998</v>
      </c>
      <c r="G6641" s="479">
        <v>4.3421413085433684</v>
      </c>
      <c r="H6641" s="414">
        <v>60</v>
      </c>
      <c r="I6641">
        <v>1</v>
      </c>
      <c r="J6641" s="411" t="s">
        <v>6697</v>
      </c>
      <c r="K6641" t="s">
        <v>6698</v>
      </c>
    </row>
    <row r="6642" spans="1:11" x14ac:dyDescent="0.25">
      <c r="A6642" s="413" t="s">
        <v>6044</v>
      </c>
      <c r="B6642" s="413">
        <v>1444839</v>
      </c>
      <c r="C6642" s="414"/>
      <c r="D6642" s="414">
        <v>2035</v>
      </c>
      <c r="E6642" s="414">
        <v>3462</v>
      </c>
      <c r="F6642" s="415">
        <v>0.5877</v>
      </c>
      <c r="G6642" s="479">
        <v>4.5186694038525461</v>
      </c>
      <c r="H6642" s="414">
        <v>60</v>
      </c>
      <c r="I6642">
        <v>1</v>
      </c>
      <c r="J6642" s="411" t="s">
        <v>6697</v>
      </c>
      <c r="K6642" t="s">
        <v>6698</v>
      </c>
    </row>
    <row r="6643" spans="1:11" x14ac:dyDescent="0.25">
      <c r="A6643" s="413" t="s">
        <v>6045</v>
      </c>
      <c r="B6643" s="413">
        <v>1444839</v>
      </c>
      <c r="C6643" s="414"/>
      <c r="D6643" s="414">
        <v>756</v>
      </c>
      <c r="E6643" s="414">
        <v>1777</v>
      </c>
      <c r="F6643" s="415">
        <v>0.42549999999999999</v>
      </c>
      <c r="G6643" s="479">
        <v>4.5153230372843982</v>
      </c>
      <c r="H6643" s="414">
        <v>30</v>
      </c>
      <c r="I6643">
        <v>1</v>
      </c>
      <c r="J6643" s="411" t="s">
        <v>6697</v>
      </c>
      <c r="K6643" t="s">
        <v>6698</v>
      </c>
    </row>
    <row r="6644" spans="1:11" x14ac:dyDescent="0.25">
      <c r="A6644" s="413" t="s">
        <v>6046</v>
      </c>
      <c r="B6644" s="413">
        <v>1444839</v>
      </c>
      <c r="C6644" s="414"/>
      <c r="D6644" s="414">
        <v>1801</v>
      </c>
      <c r="E6644" s="414">
        <v>2721</v>
      </c>
      <c r="F6644" s="415">
        <v>0.66210000000000002</v>
      </c>
      <c r="G6644" s="479">
        <v>4.7782010973232687</v>
      </c>
      <c r="H6644" s="414">
        <v>30</v>
      </c>
      <c r="I6644">
        <v>1</v>
      </c>
      <c r="J6644" s="411" t="s">
        <v>6697</v>
      </c>
      <c r="K6644" t="s">
        <v>6698</v>
      </c>
    </row>
    <row r="6645" spans="1:11" x14ac:dyDescent="0.25">
      <c r="A6645" s="413" t="s">
        <v>6047</v>
      </c>
      <c r="B6645" s="413">
        <v>1444839</v>
      </c>
      <c r="C6645" s="414"/>
      <c r="D6645" s="414">
        <v>2072</v>
      </c>
      <c r="E6645" s="414">
        <v>3355</v>
      </c>
      <c r="F6645" s="415">
        <v>0.61760000000000004</v>
      </c>
      <c r="G6645" s="479">
        <v>4.5682937889445085</v>
      </c>
      <c r="H6645" s="414">
        <v>30</v>
      </c>
      <c r="I6645">
        <v>1</v>
      </c>
      <c r="J6645" s="411" t="s">
        <v>6697</v>
      </c>
      <c r="K6645" t="s">
        <v>6698</v>
      </c>
    </row>
    <row r="6646" spans="1:11" x14ac:dyDescent="0.25">
      <c r="A6646" s="413" t="s">
        <v>6048</v>
      </c>
      <c r="B6646" s="413">
        <v>1444839</v>
      </c>
      <c r="C6646" s="414"/>
      <c r="D6646" s="414">
        <v>860</v>
      </c>
      <c r="E6646" s="414">
        <v>1671</v>
      </c>
      <c r="F6646" s="415">
        <v>0.51490000000000002</v>
      </c>
      <c r="G6646" s="479">
        <v>4.7060307963230654</v>
      </c>
      <c r="H6646" s="414">
        <v>15</v>
      </c>
      <c r="I6646">
        <v>1</v>
      </c>
      <c r="J6646" s="411" t="s">
        <v>6697</v>
      </c>
      <c r="K6646" t="s">
        <v>6698</v>
      </c>
    </row>
    <row r="6647" spans="1:11" x14ac:dyDescent="0.25">
      <c r="A6647" s="413" t="s">
        <v>6049</v>
      </c>
      <c r="B6647" s="413">
        <v>1444839</v>
      </c>
      <c r="C6647" s="414"/>
      <c r="D6647" s="414">
        <v>2289</v>
      </c>
      <c r="E6647" s="414">
        <v>3345</v>
      </c>
      <c r="F6647" s="415">
        <v>0.68410000000000004</v>
      </c>
      <c r="G6647" s="479">
        <v>4.8108886011594212</v>
      </c>
      <c r="H6647" s="414">
        <v>15</v>
      </c>
      <c r="I6647">
        <v>1</v>
      </c>
      <c r="J6647" s="411" t="s">
        <v>6697</v>
      </c>
      <c r="K6647" t="s">
        <v>6698</v>
      </c>
    </row>
    <row r="6648" spans="1:11" x14ac:dyDescent="0.25">
      <c r="A6648" s="413" t="s">
        <v>6050</v>
      </c>
      <c r="B6648" s="413">
        <v>1444839</v>
      </c>
      <c r="C6648" s="414"/>
      <c r="D6648" s="414">
        <v>2381</v>
      </c>
      <c r="E6648" s="414">
        <v>3421</v>
      </c>
      <c r="F6648" s="415">
        <v>0.69599999999999995</v>
      </c>
      <c r="G6648" s="479">
        <v>4.6878024505683618</v>
      </c>
      <c r="H6648" s="414">
        <v>15</v>
      </c>
      <c r="I6648">
        <v>1</v>
      </c>
      <c r="J6648" s="411" t="s">
        <v>6697</v>
      </c>
      <c r="K6648" t="s">
        <v>6698</v>
      </c>
    </row>
    <row r="6649" spans="1:11" x14ac:dyDescent="0.25">
      <c r="A6649" s="413" t="s">
        <v>6051</v>
      </c>
      <c r="B6649" s="413">
        <v>1444839</v>
      </c>
      <c r="C6649" s="414"/>
      <c r="D6649" s="414">
        <v>847</v>
      </c>
      <c r="E6649" s="414">
        <v>1820</v>
      </c>
      <c r="F6649" s="415">
        <v>0.46550000000000002</v>
      </c>
      <c r="G6649" s="479">
        <v>4.6051701859880918</v>
      </c>
      <c r="H6649" s="414">
        <v>0</v>
      </c>
      <c r="I6649">
        <v>1</v>
      </c>
      <c r="J6649" s="411" t="s">
        <v>6697</v>
      </c>
      <c r="K6649" t="s">
        <v>6698</v>
      </c>
    </row>
    <row r="6650" spans="1:11" x14ac:dyDescent="0.25">
      <c r="A6650" s="413" t="s">
        <v>6052</v>
      </c>
      <c r="B6650" s="413">
        <v>1444839</v>
      </c>
      <c r="C6650" s="414"/>
      <c r="D6650" s="414">
        <v>1720</v>
      </c>
      <c r="E6650" s="414">
        <v>3089</v>
      </c>
      <c r="F6650" s="415">
        <v>0.55689999999999995</v>
      </c>
      <c r="G6650" s="479">
        <v>4.6051701859880918</v>
      </c>
      <c r="H6650" s="414">
        <v>0</v>
      </c>
      <c r="I6650">
        <v>1</v>
      </c>
      <c r="J6650" s="411" t="s">
        <v>6697</v>
      </c>
      <c r="K6650" t="s">
        <v>6698</v>
      </c>
    </row>
    <row r="6651" spans="1:11" x14ac:dyDescent="0.25">
      <c r="A6651" s="413" t="s">
        <v>6053</v>
      </c>
      <c r="B6651" s="413">
        <v>1444839</v>
      </c>
      <c r="C6651" s="414"/>
      <c r="D6651" s="414">
        <v>2124</v>
      </c>
      <c r="E6651" s="414">
        <v>3315</v>
      </c>
      <c r="F6651" s="415">
        <v>0.64080000000000004</v>
      </c>
      <c r="G6651" s="479">
        <v>4.6051701859880918</v>
      </c>
      <c r="H6651" s="414">
        <v>0</v>
      </c>
      <c r="I6651">
        <v>1</v>
      </c>
      <c r="J6651" s="411" t="s">
        <v>6697</v>
      </c>
      <c r="K6651" t="s">
        <v>6698</v>
      </c>
    </row>
    <row r="6652" spans="1:11" x14ac:dyDescent="0.25">
      <c r="A6652" s="413" t="s">
        <v>6054</v>
      </c>
      <c r="B6652" s="413">
        <v>1444839</v>
      </c>
      <c r="C6652" s="414"/>
      <c r="D6652" s="414"/>
      <c r="E6652" s="414">
        <v>5075</v>
      </c>
      <c r="F6652" s="415">
        <v>0</v>
      </c>
      <c r="G6652" s="479" t="e">
        <v>#NUM!</v>
      </c>
      <c r="H6652" s="414"/>
      <c r="I6652">
        <v>10</v>
      </c>
      <c r="J6652" s="411" t="s">
        <v>6697</v>
      </c>
      <c r="K6652" t="s">
        <v>6698</v>
      </c>
    </row>
    <row r="6653" spans="1:11" x14ac:dyDescent="0.25">
      <c r="A6653" s="413" t="s">
        <v>6054</v>
      </c>
      <c r="B6653" s="413">
        <v>1444839</v>
      </c>
      <c r="C6653" s="414"/>
      <c r="D6653" s="414">
        <v>3783</v>
      </c>
      <c r="E6653" s="414">
        <v>4895</v>
      </c>
      <c r="F6653" s="415">
        <v>0.77270000000000005</v>
      </c>
      <c r="G6653" s="479" t="e">
        <v>#NUM!</v>
      </c>
      <c r="H6653" s="414"/>
      <c r="I6653">
        <v>10</v>
      </c>
      <c r="J6653" s="411" t="s">
        <v>6697</v>
      </c>
      <c r="K6653" t="s">
        <v>6698</v>
      </c>
    </row>
    <row r="6654" spans="1:11" x14ac:dyDescent="0.25">
      <c r="A6654" s="413" t="s">
        <v>6055</v>
      </c>
      <c r="B6654" s="413">
        <v>1444839</v>
      </c>
      <c r="C6654" s="414"/>
      <c r="D6654" s="414"/>
      <c r="E6654" s="414">
        <v>4925</v>
      </c>
      <c r="F6654" s="415">
        <v>0</v>
      </c>
      <c r="G6654" s="479" t="e">
        <v>#NUM!</v>
      </c>
      <c r="H6654" s="414"/>
      <c r="I6654">
        <v>10</v>
      </c>
      <c r="J6654" s="411" t="s">
        <v>6697</v>
      </c>
      <c r="K6654" t="s">
        <v>6698</v>
      </c>
    </row>
    <row r="6655" spans="1:11" x14ac:dyDescent="0.25">
      <c r="A6655" s="413" t="s">
        <v>6055</v>
      </c>
      <c r="B6655" s="413">
        <v>1444839</v>
      </c>
      <c r="C6655" s="414"/>
      <c r="D6655" s="414"/>
      <c r="E6655" s="414">
        <v>4809</v>
      </c>
      <c r="F6655" s="415">
        <v>0</v>
      </c>
      <c r="G6655" s="479" t="e">
        <v>#NUM!</v>
      </c>
      <c r="H6655" s="414"/>
      <c r="I6655">
        <v>10</v>
      </c>
      <c r="J6655" s="411" t="s">
        <v>6697</v>
      </c>
      <c r="K6655" t="s">
        <v>6698</v>
      </c>
    </row>
    <row r="6656" spans="1:11" x14ac:dyDescent="0.25">
      <c r="A6656" s="413" t="s">
        <v>6056</v>
      </c>
      <c r="B6656" s="413">
        <v>1444839</v>
      </c>
      <c r="C6656" s="414"/>
      <c r="D6656" s="414"/>
      <c r="E6656" s="414">
        <v>5228</v>
      </c>
      <c r="F6656" s="415">
        <v>0</v>
      </c>
      <c r="G6656" s="479" t="e">
        <v>#NUM!</v>
      </c>
      <c r="H6656" s="414"/>
      <c r="I6656">
        <v>10</v>
      </c>
      <c r="J6656" s="411" t="s">
        <v>6697</v>
      </c>
      <c r="K6656" t="s">
        <v>6698</v>
      </c>
    </row>
    <row r="6657" spans="1:11" x14ac:dyDescent="0.25">
      <c r="A6657" s="413" t="s">
        <v>6056</v>
      </c>
      <c r="B6657" s="413">
        <v>1444839</v>
      </c>
      <c r="C6657" s="414"/>
      <c r="D6657" s="414">
        <v>6457</v>
      </c>
      <c r="E6657" s="414">
        <v>5146</v>
      </c>
      <c r="F6657" s="415">
        <v>1.2546999999999999</v>
      </c>
      <c r="G6657" s="479" t="e">
        <v>#NUM!</v>
      </c>
      <c r="H6657" s="414"/>
      <c r="I6657">
        <v>10</v>
      </c>
      <c r="J6657" s="411" t="s">
        <v>6697</v>
      </c>
      <c r="K6657" t="s">
        <v>6698</v>
      </c>
    </row>
    <row r="6658" spans="1:11" x14ac:dyDescent="0.25">
      <c r="A6658" s="413" t="s">
        <v>6057</v>
      </c>
      <c r="B6658" s="413">
        <v>1444839</v>
      </c>
      <c r="C6658" s="414"/>
      <c r="D6658" s="414">
        <v>9570</v>
      </c>
      <c r="E6658" s="414">
        <v>4930</v>
      </c>
      <c r="F6658" s="415">
        <v>1.9414</v>
      </c>
      <c r="G6658" s="479">
        <v>3.9053103193978718</v>
      </c>
      <c r="H6658" s="414">
        <v>120</v>
      </c>
      <c r="I6658">
        <v>10</v>
      </c>
      <c r="J6658" s="411" t="s">
        <v>6697</v>
      </c>
      <c r="K6658" t="s">
        <v>6698</v>
      </c>
    </row>
    <row r="6659" spans="1:11" x14ac:dyDescent="0.25">
      <c r="A6659" s="413" t="s">
        <v>6058</v>
      </c>
      <c r="B6659" s="413">
        <v>1444839</v>
      </c>
      <c r="C6659" s="414"/>
      <c r="D6659" s="414">
        <v>7493</v>
      </c>
      <c r="E6659" s="414">
        <v>4645</v>
      </c>
      <c r="F6659" s="415">
        <v>1.6133999999999999</v>
      </c>
      <c r="G6659" s="479">
        <v>3.58223712606766</v>
      </c>
      <c r="H6659" s="414">
        <v>120</v>
      </c>
      <c r="I6659">
        <v>10</v>
      </c>
      <c r="J6659" s="411" t="s">
        <v>6697</v>
      </c>
      <c r="K6659" t="s">
        <v>6698</v>
      </c>
    </row>
    <row r="6660" spans="1:11" x14ac:dyDescent="0.25">
      <c r="A6660" s="413" t="s">
        <v>6059</v>
      </c>
      <c r="B6660" s="413">
        <v>1444839</v>
      </c>
      <c r="C6660" s="414"/>
      <c r="D6660" s="414">
        <v>8537</v>
      </c>
      <c r="E6660" s="414">
        <v>5307</v>
      </c>
      <c r="F6660" s="415">
        <v>1.6084000000000001</v>
      </c>
      <c r="G6660" s="479">
        <v>3.405195920072174</v>
      </c>
      <c r="H6660" s="414">
        <v>120</v>
      </c>
      <c r="I6660">
        <v>10</v>
      </c>
      <c r="J6660" s="411" t="s">
        <v>6697</v>
      </c>
      <c r="K6660" t="s">
        <v>6698</v>
      </c>
    </row>
    <row r="6661" spans="1:11" x14ac:dyDescent="0.25">
      <c r="A6661" s="413" t="s">
        <v>6060</v>
      </c>
      <c r="B6661" s="413">
        <v>1444839</v>
      </c>
      <c r="C6661" s="414"/>
      <c r="D6661" s="414">
        <v>15180</v>
      </c>
      <c r="E6661" s="414">
        <v>5140</v>
      </c>
      <c r="F6661" s="415">
        <v>2.9533</v>
      </c>
      <c r="G6661" s="479">
        <v>4.394538628737064</v>
      </c>
      <c r="H6661" s="414">
        <v>60</v>
      </c>
      <c r="I6661">
        <v>10</v>
      </c>
      <c r="J6661" s="411" t="s">
        <v>6697</v>
      </c>
      <c r="K6661" t="s">
        <v>6698</v>
      </c>
    </row>
    <row r="6662" spans="1:11" x14ac:dyDescent="0.25">
      <c r="A6662" s="413" t="s">
        <v>6061</v>
      </c>
      <c r="B6662" s="413">
        <v>1444839</v>
      </c>
      <c r="C6662" s="414"/>
      <c r="D6662" s="414"/>
      <c r="E6662" s="414">
        <v>4890</v>
      </c>
      <c r="F6662" s="415"/>
      <c r="G6662" s="479" t="e">
        <v>#NUM!</v>
      </c>
      <c r="H6662" s="414">
        <v>60</v>
      </c>
      <c r="I6662">
        <v>10</v>
      </c>
      <c r="J6662" s="411" t="s">
        <v>6697</v>
      </c>
      <c r="K6662" t="s">
        <v>6698</v>
      </c>
    </row>
    <row r="6663" spans="1:11" x14ac:dyDescent="0.25">
      <c r="A6663" s="413" t="s">
        <v>6062</v>
      </c>
      <c r="B6663" s="413">
        <v>1444839</v>
      </c>
      <c r="C6663" s="414"/>
      <c r="D6663" s="414">
        <v>12335</v>
      </c>
      <c r="E6663" s="414">
        <v>4325</v>
      </c>
      <c r="F6663" s="415">
        <v>2.8523999999999998</v>
      </c>
      <c r="G6663" s="479">
        <v>4.0878593729239743</v>
      </c>
      <c r="H6663" s="414">
        <v>60</v>
      </c>
      <c r="I6663">
        <v>10</v>
      </c>
      <c r="J6663" s="411" t="s">
        <v>6697</v>
      </c>
      <c r="K6663" t="s">
        <v>6698</v>
      </c>
    </row>
    <row r="6664" spans="1:11" x14ac:dyDescent="0.25">
      <c r="A6664" s="413" t="s">
        <v>6063</v>
      </c>
      <c r="B6664" s="413">
        <v>1444839</v>
      </c>
      <c r="C6664" s="414"/>
      <c r="D6664" s="414">
        <v>12156</v>
      </c>
      <c r="E6664" s="414">
        <v>4895</v>
      </c>
      <c r="F6664" s="415">
        <v>2.4832999999999998</v>
      </c>
      <c r="G6664" s="479">
        <v>4.1964475944279913</v>
      </c>
      <c r="H6664" s="414">
        <v>30</v>
      </c>
      <c r="I6664">
        <v>10</v>
      </c>
      <c r="J6664" s="411" t="s">
        <v>6697</v>
      </c>
      <c r="K6664" t="s">
        <v>6698</v>
      </c>
    </row>
    <row r="6665" spans="1:11" x14ac:dyDescent="0.25">
      <c r="A6665" s="413" t="s">
        <v>6064</v>
      </c>
      <c r="B6665" s="413">
        <v>1444839</v>
      </c>
      <c r="C6665" s="414"/>
      <c r="D6665" s="414">
        <v>12383</v>
      </c>
      <c r="E6665" s="414">
        <v>5112</v>
      </c>
      <c r="F6665" s="415">
        <v>2.4224000000000001</v>
      </c>
      <c r="G6665" s="479">
        <v>4.0734278858066455</v>
      </c>
      <c r="H6665" s="414">
        <v>30</v>
      </c>
      <c r="I6665">
        <v>10</v>
      </c>
      <c r="J6665" s="411" t="s">
        <v>6697</v>
      </c>
      <c r="K6665" t="s">
        <v>6698</v>
      </c>
    </row>
    <row r="6666" spans="1:11" x14ac:dyDescent="0.25">
      <c r="A6666" s="413" t="s">
        <v>6065</v>
      </c>
      <c r="B6666" s="413">
        <v>1444839</v>
      </c>
      <c r="C6666" s="414"/>
      <c r="D6666" s="414">
        <v>11660</v>
      </c>
      <c r="E6666" s="414">
        <v>5321</v>
      </c>
      <c r="F6666" s="415">
        <v>2.1916000000000002</v>
      </c>
      <c r="G6666" s="479">
        <v>3.7829690380469985</v>
      </c>
      <c r="H6666" s="414">
        <v>30</v>
      </c>
      <c r="I6666">
        <v>10</v>
      </c>
      <c r="J6666" s="411" t="s">
        <v>6697</v>
      </c>
      <c r="K6666" t="s">
        <v>6698</v>
      </c>
    </row>
    <row r="6667" spans="1:11" x14ac:dyDescent="0.25">
      <c r="A6667" s="413" t="s">
        <v>6066</v>
      </c>
      <c r="B6667" s="413">
        <v>1444839</v>
      </c>
      <c r="C6667" s="414"/>
      <c r="D6667" s="414">
        <v>16723</v>
      </c>
      <c r="E6667" s="414">
        <v>4745</v>
      </c>
      <c r="F6667" s="415">
        <v>3.5242</v>
      </c>
      <c r="G6667" s="479">
        <v>4.5919819482602664</v>
      </c>
      <c r="H6667" s="414">
        <v>15</v>
      </c>
      <c r="I6667">
        <v>10</v>
      </c>
      <c r="J6667" s="411" t="s">
        <v>6697</v>
      </c>
      <c r="K6667" t="s">
        <v>6698</v>
      </c>
    </row>
    <row r="6668" spans="1:11" x14ac:dyDescent="0.25">
      <c r="A6668" s="413" t="s">
        <v>6067</v>
      </c>
      <c r="B6668" s="413">
        <v>1444839</v>
      </c>
      <c r="C6668" s="414"/>
      <c r="D6668" s="414">
        <v>14753</v>
      </c>
      <c r="E6668" s="414">
        <v>4717</v>
      </c>
      <c r="F6668" s="415">
        <v>3.1273</v>
      </c>
      <c r="G6668" s="479">
        <v>4.3647253864103881</v>
      </c>
      <c r="H6668" s="414">
        <v>15</v>
      </c>
      <c r="I6668">
        <v>10</v>
      </c>
      <c r="J6668" s="411" t="s">
        <v>6697</v>
      </c>
      <c r="K6668" t="s">
        <v>6698</v>
      </c>
    </row>
    <row r="6669" spans="1:11" x14ac:dyDescent="0.25">
      <c r="A6669" s="413" t="s">
        <v>6068</v>
      </c>
      <c r="B6669" s="413">
        <v>1444839</v>
      </c>
      <c r="C6669" s="414"/>
      <c r="D6669" s="414">
        <v>17370</v>
      </c>
      <c r="E6669" s="414">
        <v>5275</v>
      </c>
      <c r="F6669" s="415">
        <v>3.2926000000000002</v>
      </c>
      <c r="G6669" s="479">
        <v>4.2491825191557213</v>
      </c>
      <c r="H6669" s="414">
        <v>15</v>
      </c>
      <c r="I6669">
        <v>10</v>
      </c>
      <c r="J6669" s="411" t="s">
        <v>6697</v>
      </c>
      <c r="K6669" t="s">
        <v>6698</v>
      </c>
    </row>
    <row r="6670" spans="1:11" x14ac:dyDescent="0.25">
      <c r="A6670" s="413" t="s">
        <v>6069</v>
      </c>
      <c r="B6670" s="413">
        <v>1444839</v>
      </c>
      <c r="C6670" s="414"/>
      <c r="D6670" s="414">
        <v>15558</v>
      </c>
      <c r="E6670" s="414">
        <v>4819</v>
      </c>
      <c r="F6670" s="415">
        <v>3.2286000000000001</v>
      </c>
      <c r="G6670" s="479">
        <v>4.4946202665748078</v>
      </c>
      <c r="H6670" s="414">
        <v>0</v>
      </c>
      <c r="I6670">
        <v>10</v>
      </c>
      <c r="J6670" s="411" t="s">
        <v>6697</v>
      </c>
      <c r="K6670" t="s">
        <v>6698</v>
      </c>
    </row>
    <row r="6671" spans="1:11" x14ac:dyDescent="0.25">
      <c r="A6671" s="413" t="s">
        <v>6070</v>
      </c>
      <c r="B6671" s="413">
        <v>1444839</v>
      </c>
      <c r="C6671" s="414"/>
      <c r="D6671" s="414">
        <v>16232</v>
      </c>
      <c r="E6671" s="414">
        <v>4575</v>
      </c>
      <c r="F6671" s="415">
        <v>3.5476000000000001</v>
      </c>
      <c r="G6671" s="479">
        <v>4.505076342298465</v>
      </c>
      <c r="H6671" s="414">
        <v>0</v>
      </c>
      <c r="I6671">
        <v>10</v>
      </c>
      <c r="J6671" s="411" t="s">
        <v>6697</v>
      </c>
      <c r="K6671" t="s">
        <v>6698</v>
      </c>
    </row>
    <row r="6672" spans="1:11" x14ac:dyDescent="0.25">
      <c r="A6672" s="413" t="s">
        <v>6071</v>
      </c>
      <c r="B6672" s="413">
        <v>1444839</v>
      </c>
      <c r="C6672" s="414"/>
      <c r="D6672" s="414">
        <v>20132</v>
      </c>
      <c r="E6672" s="414">
        <v>4773</v>
      </c>
      <c r="F6672" s="415">
        <v>4.2180999999999997</v>
      </c>
      <c r="G6672" s="479">
        <v>4.5216720949925575</v>
      </c>
      <c r="H6672" s="414">
        <v>0</v>
      </c>
      <c r="I6672">
        <v>10</v>
      </c>
      <c r="J6672" s="411" t="s">
        <v>6697</v>
      </c>
      <c r="K6672" t="s">
        <v>6698</v>
      </c>
    </row>
    <row r="6673" spans="1:11" x14ac:dyDescent="0.25">
      <c r="A6673" s="413" t="s">
        <v>6036</v>
      </c>
      <c r="B6673" s="413">
        <v>1444840</v>
      </c>
      <c r="C6673" s="414"/>
      <c r="D6673" s="414"/>
      <c r="E6673" s="414">
        <v>2630</v>
      </c>
      <c r="F6673" s="415">
        <v>0</v>
      </c>
      <c r="G6673" s="479" t="e">
        <v>#NUM!</v>
      </c>
      <c r="H6673" s="414"/>
      <c r="I6673">
        <v>1</v>
      </c>
      <c r="J6673" s="411" t="s">
        <v>6697</v>
      </c>
      <c r="K6673" t="s">
        <v>6698</v>
      </c>
    </row>
    <row r="6674" spans="1:11" x14ac:dyDescent="0.25">
      <c r="A6674" s="413" t="s">
        <v>6036</v>
      </c>
      <c r="B6674" s="413">
        <v>1444840</v>
      </c>
      <c r="C6674" s="414"/>
      <c r="D6674" s="414"/>
      <c r="E6674" s="414">
        <v>1473</v>
      </c>
      <c r="F6674" s="415">
        <v>0</v>
      </c>
      <c r="G6674" s="479" t="e">
        <v>#NUM!</v>
      </c>
      <c r="H6674" s="414"/>
      <c r="I6674">
        <v>1</v>
      </c>
      <c r="J6674" s="411" t="s">
        <v>6697</v>
      </c>
      <c r="K6674" t="s">
        <v>6698</v>
      </c>
    </row>
    <row r="6675" spans="1:11" x14ac:dyDescent="0.25">
      <c r="A6675" s="413" t="s">
        <v>6037</v>
      </c>
      <c r="B6675" s="413">
        <v>1444840</v>
      </c>
      <c r="C6675" s="414"/>
      <c r="D6675" s="414"/>
      <c r="E6675" s="414">
        <v>3429</v>
      </c>
      <c r="F6675" s="415">
        <v>0</v>
      </c>
      <c r="G6675" s="479" t="e">
        <v>#NUM!</v>
      </c>
      <c r="H6675" s="414"/>
      <c r="I6675">
        <v>1</v>
      </c>
      <c r="J6675" s="411" t="s">
        <v>6697</v>
      </c>
      <c r="K6675" t="s">
        <v>6698</v>
      </c>
    </row>
    <row r="6676" spans="1:11" x14ac:dyDescent="0.25">
      <c r="A6676" s="413" t="s">
        <v>6037</v>
      </c>
      <c r="B6676" s="413">
        <v>1444840</v>
      </c>
      <c r="C6676" s="414"/>
      <c r="D6676" s="414"/>
      <c r="E6676" s="414">
        <v>3426</v>
      </c>
      <c r="F6676" s="415">
        <v>0</v>
      </c>
      <c r="G6676" s="479" t="e">
        <v>#NUM!</v>
      </c>
      <c r="H6676" s="414"/>
      <c r="I6676">
        <v>1</v>
      </c>
      <c r="J6676" s="411" t="s">
        <v>6697</v>
      </c>
      <c r="K6676" t="s">
        <v>6698</v>
      </c>
    </row>
    <row r="6677" spans="1:11" x14ac:dyDescent="0.25">
      <c r="A6677" s="413" t="s">
        <v>6038</v>
      </c>
      <c r="B6677" s="413">
        <v>1444840</v>
      </c>
      <c r="C6677" s="414"/>
      <c r="D6677" s="414"/>
      <c r="E6677" s="414">
        <v>3385</v>
      </c>
      <c r="F6677" s="415">
        <v>0</v>
      </c>
      <c r="G6677" s="479" t="e">
        <v>#NUM!</v>
      </c>
      <c r="H6677" s="414"/>
      <c r="I6677">
        <v>1</v>
      </c>
      <c r="J6677" s="411" t="s">
        <v>6697</v>
      </c>
      <c r="K6677" t="s">
        <v>6698</v>
      </c>
    </row>
    <row r="6678" spans="1:11" x14ac:dyDescent="0.25">
      <c r="A6678" s="413" t="s">
        <v>6038</v>
      </c>
      <c r="B6678" s="413">
        <v>1444840</v>
      </c>
      <c r="C6678" s="414"/>
      <c r="D6678" s="414"/>
      <c r="E6678" s="414">
        <v>3811</v>
      </c>
      <c r="F6678" s="415">
        <v>0</v>
      </c>
      <c r="G6678" s="479" t="e">
        <v>#NUM!</v>
      </c>
      <c r="H6678" s="414"/>
      <c r="I6678">
        <v>1</v>
      </c>
      <c r="J6678" s="411" t="s">
        <v>6697</v>
      </c>
      <c r="K6678" t="s">
        <v>6698</v>
      </c>
    </row>
    <row r="6679" spans="1:11" x14ac:dyDescent="0.25">
      <c r="A6679" s="413" t="s">
        <v>6072</v>
      </c>
      <c r="B6679" s="413">
        <v>1444840</v>
      </c>
      <c r="C6679" s="414"/>
      <c r="D6679" s="414">
        <v>478</v>
      </c>
      <c r="E6679" s="414">
        <v>2667</v>
      </c>
      <c r="F6679" s="415">
        <v>0.1792</v>
      </c>
      <c r="G6679" s="479">
        <v>4.2094247805679101</v>
      </c>
      <c r="H6679" s="414">
        <v>120</v>
      </c>
      <c r="I6679">
        <v>1</v>
      </c>
      <c r="J6679" s="411" t="s">
        <v>6697</v>
      </c>
      <c r="K6679" t="s">
        <v>6698</v>
      </c>
    </row>
    <row r="6680" spans="1:11" x14ac:dyDescent="0.25">
      <c r="A6680" s="413" t="s">
        <v>6073</v>
      </c>
      <c r="B6680" s="413">
        <v>1444840</v>
      </c>
      <c r="C6680" s="414"/>
      <c r="D6680" s="414">
        <v>573</v>
      </c>
      <c r="E6680" s="414">
        <v>2700</v>
      </c>
      <c r="F6680" s="415">
        <v>0.21229999999999999</v>
      </c>
      <c r="G6680" s="479">
        <v>3.9279283852434319</v>
      </c>
      <c r="H6680" s="414">
        <v>120</v>
      </c>
      <c r="I6680">
        <v>1</v>
      </c>
      <c r="J6680" s="411" t="s">
        <v>6697</v>
      </c>
      <c r="K6680" t="s">
        <v>6698</v>
      </c>
    </row>
    <row r="6681" spans="1:11" x14ac:dyDescent="0.25">
      <c r="A6681" s="413" t="s">
        <v>6074</v>
      </c>
      <c r="B6681" s="413">
        <v>1444840</v>
      </c>
      <c r="C6681" s="414"/>
      <c r="D6681" s="414">
        <v>599</v>
      </c>
      <c r="E6681" s="414">
        <v>3273</v>
      </c>
      <c r="F6681" s="415">
        <v>0.183</v>
      </c>
      <c r="G6681" s="479">
        <v>3.7777405288176129</v>
      </c>
      <c r="H6681" s="414">
        <v>120</v>
      </c>
      <c r="I6681">
        <v>1</v>
      </c>
      <c r="J6681" s="411" t="s">
        <v>6697</v>
      </c>
      <c r="K6681" t="s">
        <v>6698</v>
      </c>
    </row>
    <row r="6682" spans="1:11" x14ac:dyDescent="0.25">
      <c r="A6682" s="413" t="s">
        <v>6075</v>
      </c>
      <c r="B6682" s="413">
        <v>1444840</v>
      </c>
      <c r="C6682" s="414"/>
      <c r="D6682" s="414">
        <v>256</v>
      </c>
      <c r="E6682" s="414">
        <v>1121</v>
      </c>
      <c r="F6682" s="415">
        <v>0.2281</v>
      </c>
      <c r="G6682" s="479">
        <v>4.450706409317422</v>
      </c>
      <c r="H6682" s="414">
        <v>60</v>
      </c>
      <c r="I6682">
        <v>1</v>
      </c>
      <c r="J6682" s="411" t="s">
        <v>6697</v>
      </c>
      <c r="K6682" t="s">
        <v>6698</v>
      </c>
    </row>
    <row r="6683" spans="1:11" x14ac:dyDescent="0.25">
      <c r="A6683" s="413" t="s">
        <v>6076</v>
      </c>
      <c r="B6683" s="413">
        <v>1444840</v>
      </c>
      <c r="C6683" s="414"/>
      <c r="D6683" s="414">
        <v>884</v>
      </c>
      <c r="E6683" s="414">
        <v>3124</v>
      </c>
      <c r="F6683" s="415">
        <v>0.28289999999999998</v>
      </c>
      <c r="G6683" s="479">
        <v>4.2150214948417428</v>
      </c>
      <c r="H6683" s="414">
        <v>60</v>
      </c>
      <c r="I6683">
        <v>1</v>
      </c>
      <c r="J6683" s="411" t="s">
        <v>6697</v>
      </c>
      <c r="K6683" t="s">
        <v>6698</v>
      </c>
    </row>
    <row r="6684" spans="1:11" x14ac:dyDescent="0.25">
      <c r="A6684" s="413" t="s">
        <v>6077</v>
      </c>
      <c r="B6684" s="413">
        <v>1444840</v>
      </c>
      <c r="C6684" s="414"/>
      <c r="D6684" s="414">
        <v>783</v>
      </c>
      <c r="E6684" s="414">
        <v>3462</v>
      </c>
      <c r="F6684" s="415">
        <v>0.22620000000000001</v>
      </c>
      <c r="G6684" s="479">
        <v>3.9896739396582119</v>
      </c>
      <c r="H6684" s="414">
        <v>60</v>
      </c>
      <c r="I6684">
        <v>1</v>
      </c>
      <c r="J6684" s="411" t="s">
        <v>6697</v>
      </c>
      <c r="K6684" t="s">
        <v>6698</v>
      </c>
    </row>
    <row r="6685" spans="1:11" x14ac:dyDescent="0.25">
      <c r="A6685" s="413" t="s">
        <v>6078</v>
      </c>
      <c r="B6685" s="413">
        <v>1444840</v>
      </c>
      <c r="C6685" s="414"/>
      <c r="D6685" s="414">
        <v>508</v>
      </c>
      <c r="E6685" s="414">
        <v>1777</v>
      </c>
      <c r="F6685" s="415">
        <v>0.28589999999999999</v>
      </c>
      <c r="G6685" s="479">
        <v>4.6765643793553462</v>
      </c>
      <c r="H6685" s="414">
        <v>30</v>
      </c>
      <c r="I6685">
        <v>1</v>
      </c>
      <c r="J6685" s="411" t="s">
        <v>6697</v>
      </c>
      <c r="K6685" t="s">
        <v>6698</v>
      </c>
    </row>
    <row r="6686" spans="1:11" x14ac:dyDescent="0.25">
      <c r="A6686" s="413" t="s">
        <v>6079</v>
      </c>
      <c r="B6686" s="413">
        <v>1444840</v>
      </c>
      <c r="C6686" s="414"/>
      <c r="D6686" s="414">
        <v>818</v>
      </c>
      <c r="E6686" s="414">
        <v>2721</v>
      </c>
      <c r="F6686" s="415">
        <v>0.30070000000000002</v>
      </c>
      <c r="G6686" s="479">
        <v>4.2760411065287052</v>
      </c>
      <c r="H6686" s="414">
        <v>30</v>
      </c>
      <c r="I6686">
        <v>1</v>
      </c>
      <c r="J6686" s="411" t="s">
        <v>6697</v>
      </c>
      <c r="K6686" t="s">
        <v>6698</v>
      </c>
    </row>
    <row r="6687" spans="1:11" x14ac:dyDescent="0.25">
      <c r="A6687" s="413" t="s">
        <v>6080</v>
      </c>
      <c r="B6687" s="413">
        <v>1444840</v>
      </c>
      <c r="C6687" s="414"/>
      <c r="D6687" s="414">
        <v>1547</v>
      </c>
      <c r="E6687" s="414">
        <v>3355</v>
      </c>
      <c r="F6687" s="415">
        <v>0.46110000000000001</v>
      </c>
      <c r="G6687" s="479">
        <v>4.7018693151888522</v>
      </c>
      <c r="H6687" s="414">
        <v>30</v>
      </c>
      <c r="I6687">
        <v>1</v>
      </c>
      <c r="J6687" s="411" t="s">
        <v>6697</v>
      </c>
      <c r="K6687" t="s">
        <v>6698</v>
      </c>
    </row>
    <row r="6688" spans="1:11" x14ac:dyDescent="0.25">
      <c r="A6688" s="413" t="s">
        <v>6081</v>
      </c>
      <c r="B6688" s="413">
        <v>1444840</v>
      </c>
      <c r="C6688" s="414"/>
      <c r="D6688" s="414">
        <v>515</v>
      </c>
      <c r="E6688" s="414">
        <v>1671</v>
      </c>
      <c r="F6688" s="415">
        <v>0.30830000000000002</v>
      </c>
      <c r="G6688" s="479">
        <v>4.7519956149191849</v>
      </c>
      <c r="H6688" s="414">
        <v>15</v>
      </c>
      <c r="I6688">
        <v>1</v>
      </c>
      <c r="J6688" s="411" t="s">
        <v>6697</v>
      </c>
      <c r="K6688" t="s">
        <v>6698</v>
      </c>
    </row>
    <row r="6689" spans="1:11" x14ac:dyDescent="0.25">
      <c r="A6689" s="413" t="s">
        <v>6082</v>
      </c>
      <c r="B6689" s="413">
        <v>1444840</v>
      </c>
      <c r="C6689" s="414"/>
      <c r="D6689" s="414">
        <v>1102</v>
      </c>
      <c r="E6689" s="414">
        <v>3345</v>
      </c>
      <c r="F6689" s="415">
        <v>0.32929999999999998</v>
      </c>
      <c r="G6689" s="479">
        <v>4.3668972059165405</v>
      </c>
      <c r="H6689" s="414">
        <v>15</v>
      </c>
      <c r="I6689">
        <v>1</v>
      </c>
      <c r="J6689" s="411" t="s">
        <v>6697</v>
      </c>
      <c r="K6689" t="s">
        <v>6698</v>
      </c>
    </row>
    <row r="6690" spans="1:11" x14ac:dyDescent="0.25">
      <c r="A6690" s="413" t="s">
        <v>6083</v>
      </c>
      <c r="B6690" s="413">
        <v>1444840</v>
      </c>
      <c r="C6690" s="414"/>
      <c r="D6690" s="414">
        <v>1181</v>
      </c>
      <c r="E6690" s="414">
        <v>3421</v>
      </c>
      <c r="F6690" s="415">
        <v>0.34510000000000002</v>
      </c>
      <c r="G6690" s="479">
        <v>4.4120886060801494</v>
      </c>
      <c r="H6690" s="414">
        <v>15</v>
      </c>
      <c r="I6690">
        <v>1</v>
      </c>
      <c r="J6690" s="411" t="s">
        <v>6697</v>
      </c>
      <c r="K6690" t="s">
        <v>6698</v>
      </c>
    </row>
    <row r="6691" spans="1:11" x14ac:dyDescent="0.25">
      <c r="A6691" s="413" t="s">
        <v>6084</v>
      </c>
      <c r="B6691" s="413">
        <v>1444840</v>
      </c>
      <c r="C6691" s="414"/>
      <c r="D6691" s="414">
        <v>485</v>
      </c>
      <c r="E6691" s="414">
        <v>1820</v>
      </c>
      <c r="F6691" s="415">
        <v>0.26619999999999999</v>
      </c>
      <c r="G6691" s="479">
        <v>4.6051701859880918</v>
      </c>
      <c r="H6691" s="414">
        <v>0</v>
      </c>
      <c r="I6691">
        <v>1</v>
      </c>
      <c r="J6691" s="411" t="s">
        <v>6697</v>
      </c>
      <c r="K6691" t="s">
        <v>6698</v>
      </c>
    </row>
    <row r="6692" spans="1:11" x14ac:dyDescent="0.25">
      <c r="A6692" s="413" t="s">
        <v>6085</v>
      </c>
      <c r="B6692" s="413">
        <v>1444840</v>
      </c>
      <c r="C6692" s="414"/>
      <c r="D6692" s="414">
        <v>1291</v>
      </c>
      <c r="E6692" s="414">
        <v>3089</v>
      </c>
      <c r="F6692" s="415">
        <v>0.41789999999999999</v>
      </c>
      <c r="G6692" s="479">
        <v>4.6051701859880918</v>
      </c>
      <c r="H6692" s="414">
        <v>0</v>
      </c>
      <c r="I6692">
        <v>1</v>
      </c>
      <c r="J6692" s="411" t="s">
        <v>6697</v>
      </c>
      <c r="K6692" t="s">
        <v>6698</v>
      </c>
    </row>
    <row r="6693" spans="1:11" x14ac:dyDescent="0.25">
      <c r="A6693" s="413" t="s">
        <v>6086</v>
      </c>
      <c r="B6693" s="413">
        <v>1444840</v>
      </c>
      <c r="C6693" s="414"/>
      <c r="D6693" s="414">
        <v>1388</v>
      </c>
      <c r="E6693" s="414">
        <v>3315</v>
      </c>
      <c r="F6693" s="415">
        <v>0.41860000000000003</v>
      </c>
      <c r="G6693" s="479">
        <v>4.6051701859880918</v>
      </c>
      <c r="H6693" s="414">
        <v>0</v>
      </c>
      <c r="I6693">
        <v>1</v>
      </c>
      <c r="J6693" s="411" t="s">
        <v>6697</v>
      </c>
      <c r="K6693" t="s">
        <v>6698</v>
      </c>
    </row>
    <row r="6694" spans="1:11" x14ac:dyDescent="0.25">
      <c r="A6694" s="413" t="s">
        <v>6054</v>
      </c>
      <c r="B6694" s="413">
        <v>1444840</v>
      </c>
      <c r="C6694" s="414"/>
      <c r="D6694" s="414"/>
      <c r="E6694" s="414">
        <v>5075</v>
      </c>
      <c r="F6694" s="415">
        <v>0</v>
      </c>
      <c r="G6694" s="479" t="e">
        <v>#NUM!</v>
      </c>
      <c r="H6694" s="414"/>
      <c r="I6694">
        <v>10</v>
      </c>
      <c r="J6694" s="411" t="s">
        <v>6697</v>
      </c>
      <c r="K6694" t="s">
        <v>6698</v>
      </c>
    </row>
    <row r="6695" spans="1:11" x14ac:dyDescent="0.25">
      <c r="A6695" s="413" t="s">
        <v>6054</v>
      </c>
      <c r="B6695" s="413">
        <v>1444840</v>
      </c>
      <c r="C6695" s="414"/>
      <c r="D6695" s="414">
        <v>334</v>
      </c>
      <c r="E6695" s="414">
        <v>4895</v>
      </c>
      <c r="F6695" s="415">
        <v>6.83E-2</v>
      </c>
      <c r="G6695" s="479" t="e">
        <v>#NUM!</v>
      </c>
      <c r="H6695" s="414"/>
      <c r="I6695">
        <v>10</v>
      </c>
      <c r="J6695" s="411" t="s">
        <v>6697</v>
      </c>
      <c r="K6695" t="s">
        <v>6698</v>
      </c>
    </row>
    <row r="6696" spans="1:11" x14ac:dyDescent="0.25">
      <c r="A6696" s="413" t="s">
        <v>6055</v>
      </c>
      <c r="B6696" s="413">
        <v>1444840</v>
      </c>
      <c r="C6696" s="414"/>
      <c r="D6696" s="414"/>
      <c r="E6696" s="414">
        <v>4925</v>
      </c>
      <c r="F6696" s="415">
        <v>0</v>
      </c>
      <c r="G6696" s="479" t="e">
        <v>#NUM!</v>
      </c>
      <c r="H6696" s="414"/>
      <c r="I6696">
        <v>10</v>
      </c>
      <c r="J6696" s="411" t="s">
        <v>6697</v>
      </c>
      <c r="K6696" t="s">
        <v>6698</v>
      </c>
    </row>
    <row r="6697" spans="1:11" x14ac:dyDescent="0.25">
      <c r="A6697" s="413" t="s">
        <v>6055</v>
      </c>
      <c r="B6697" s="413">
        <v>1444840</v>
      </c>
      <c r="C6697" s="414"/>
      <c r="D6697" s="414">
        <v>433</v>
      </c>
      <c r="E6697" s="414">
        <v>4809</v>
      </c>
      <c r="F6697" s="415">
        <v>0.09</v>
      </c>
      <c r="G6697" s="479" t="e">
        <v>#NUM!</v>
      </c>
      <c r="H6697" s="414"/>
      <c r="I6697">
        <v>10</v>
      </c>
      <c r="J6697" s="411" t="s">
        <v>6697</v>
      </c>
      <c r="K6697" t="s">
        <v>6698</v>
      </c>
    </row>
    <row r="6698" spans="1:11" x14ac:dyDescent="0.25">
      <c r="A6698" s="413" t="s">
        <v>6056</v>
      </c>
      <c r="B6698" s="413">
        <v>1444840</v>
      </c>
      <c r="C6698" s="414"/>
      <c r="D6698" s="414"/>
      <c r="E6698" s="414">
        <v>5228</v>
      </c>
      <c r="F6698" s="415">
        <v>0</v>
      </c>
      <c r="G6698" s="479" t="e">
        <v>#NUM!</v>
      </c>
      <c r="H6698" s="414"/>
      <c r="I6698">
        <v>10</v>
      </c>
      <c r="J6698" s="411" t="s">
        <v>6697</v>
      </c>
      <c r="K6698" t="s">
        <v>6698</v>
      </c>
    </row>
    <row r="6699" spans="1:11" x14ac:dyDescent="0.25">
      <c r="A6699" s="413" t="s">
        <v>6056</v>
      </c>
      <c r="B6699" s="413">
        <v>1444840</v>
      </c>
      <c r="C6699" s="414"/>
      <c r="D6699" s="414">
        <v>376</v>
      </c>
      <c r="E6699" s="414">
        <v>5146</v>
      </c>
      <c r="F6699" s="415">
        <v>7.3099999999999998E-2</v>
      </c>
      <c r="G6699" s="479" t="e">
        <v>#NUM!</v>
      </c>
      <c r="H6699" s="414"/>
      <c r="I6699">
        <v>10</v>
      </c>
      <c r="J6699" s="411" t="s">
        <v>6697</v>
      </c>
      <c r="K6699" t="s">
        <v>6698</v>
      </c>
    </row>
    <row r="6700" spans="1:11" x14ac:dyDescent="0.25">
      <c r="A6700" s="413" t="s">
        <v>6087</v>
      </c>
      <c r="B6700" s="413">
        <v>1444840</v>
      </c>
      <c r="C6700" s="414"/>
      <c r="D6700" s="414">
        <v>8206</v>
      </c>
      <c r="E6700" s="414">
        <v>4930</v>
      </c>
      <c r="F6700" s="415">
        <v>1.6646000000000001</v>
      </c>
      <c r="G6700" s="479">
        <v>4.2832319784565414</v>
      </c>
      <c r="H6700" s="414">
        <v>120</v>
      </c>
      <c r="I6700">
        <v>10</v>
      </c>
      <c r="J6700" s="411" t="s">
        <v>6697</v>
      </c>
      <c r="K6700" t="s">
        <v>6698</v>
      </c>
    </row>
    <row r="6701" spans="1:11" x14ac:dyDescent="0.25">
      <c r="A6701" s="413" t="s">
        <v>6088</v>
      </c>
      <c r="B6701" s="413">
        <v>1444840</v>
      </c>
      <c r="C6701" s="414"/>
      <c r="D6701" s="414">
        <v>7357</v>
      </c>
      <c r="E6701" s="414">
        <v>4645</v>
      </c>
      <c r="F6701" s="415">
        <v>1.5840000000000001</v>
      </c>
      <c r="G6701" s="479">
        <v>4.1509796225745532</v>
      </c>
      <c r="H6701" s="414">
        <v>120</v>
      </c>
      <c r="I6701">
        <v>10</v>
      </c>
      <c r="J6701" s="411" t="s">
        <v>6697</v>
      </c>
      <c r="K6701" t="s">
        <v>6698</v>
      </c>
    </row>
    <row r="6702" spans="1:11" x14ac:dyDescent="0.25">
      <c r="A6702" s="413" t="s">
        <v>6089</v>
      </c>
      <c r="B6702" s="413">
        <v>1444840</v>
      </c>
      <c r="C6702" s="414"/>
      <c r="D6702" s="414">
        <v>7878</v>
      </c>
      <c r="E6702" s="414">
        <v>5307</v>
      </c>
      <c r="F6702" s="415">
        <v>1.4843999999999999</v>
      </c>
      <c r="G6702" s="479">
        <v>3.6835771099067562</v>
      </c>
      <c r="H6702" s="414">
        <v>120</v>
      </c>
      <c r="I6702">
        <v>10</v>
      </c>
      <c r="J6702" s="411" t="s">
        <v>6697</v>
      </c>
      <c r="K6702" t="s">
        <v>6698</v>
      </c>
    </row>
    <row r="6703" spans="1:11" x14ac:dyDescent="0.25">
      <c r="A6703" s="413" t="s">
        <v>6090</v>
      </c>
      <c r="B6703" s="413">
        <v>1444840</v>
      </c>
      <c r="C6703" s="414"/>
      <c r="D6703" s="414">
        <v>9544</v>
      </c>
      <c r="E6703" s="414">
        <v>5140</v>
      </c>
      <c r="F6703" s="415">
        <v>1.8569</v>
      </c>
      <c r="G6703" s="479">
        <v>4.3950087979529711</v>
      </c>
      <c r="H6703" s="414">
        <v>60</v>
      </c>
      <c r="I6703">
        <v>10</v>
      </c>
      <c r="J6703" s="411" t="s">
        <v>6697</v>
      </c>
      <c r="K6703" t="s">
        <v>6698</v>
      </c>
    </row>
    <row r="6704" spans="1:11" x14ac:dyDescent="0.25">
      <c r="A6704" s="413" t="s">
        <v>6091</v>
      </c>
      <c r="B6704" s="413">
        <v>1444840</v>
      </c>
      <c r="C6704" s="414"/>
      <c r="D6704" s="414"/>
      <c r="E6704" s="414">
        <v>4890</v>
      </c>
      <c r="F6704" s="415"/>
      <c r="G6704" s="479" t="e">
        <v>#NUM!</v>
      </c>
      <c r="H6704" s="414">
        <v>60</v>
      </c>
      <c r="I6704">
        <v>10</v>
      </c>
      <c r="J6704" s="411" t="s">
        <v>6697</v>
      </c>
      <c r="K6704" t="s">
        <v>6698</v>
      </c>
    </row>
    <row r="6705" spans="1:11" x14ac:dyDescent="0.25">
      <c r="A6705" s="413" t="s">
        <v>6092</v>
      </c>
      <c r="B6705" s="413">
        <v>1444840</v>
      </c>
      <c r="C6705" s="414"/>
      <c r="D6705" s="414">
        <v>8037</v>
      </c>
      <c r="E6705" s="414">
        <v>4325</v>
      </c>
      <c r="F6705" s="415">
        <v>1.8586</v>
      </c>
      <c r="G6705" s="479">
        <v>3.9137460692411894</v>
      </c>
      <c r="H6705" s="414">
        <v>60</v>
      </c>
      <c r="I6705">
        <v>10</v>
      </c>
      <c r="J6705" s="411" t="s">
        <v>6697</v>
      </c>
      <c r="K6705" t="s">
        <v>6698</v>
      </c>
    </row>
    <row r="6706" spans="1:11" x14ac:dyDescent="0.25">
      <c r="A6706" s="413" t="s">
        <v>6093</v>
      </c>
      <c r="B6706" s="413">
        <v>1444840</v>
      </c>
      <c r="C6706" s="414"/>
      <c r="D6706" s="414">
        <v>10080</v>
      </c>
      <c r="E6706" s="414">
        <v>4895</v>
      </c>
      <c r="F6706" s="415">
        <v>2.0592000000000001</v>
      </c>
      <c r="G6706" s="479">
        <v>4.5004994609616116</v>
      </c>
      <c r="H6706" s="414">
        <v>30</v>
      </c>
      <c r="I6706">
        <v>10</v>
      </c>
      <c r="J6706" s="411" t="s">
        <v>6697</v>
      </c>
      <c r="K6706" t="s">
        <v>6698</v>
      </c>
    </row>
    <row r="6707" spans="1:11" x14ac:dyDescent="0.25">
      <c r="A6707" s="413" t="s">
        <v>6094</v>
      </c>
      <c r="B6707" s="413">
        <v>1444840</v>
      </c>
      <c r="C6707" s="414"/>
      <c r="D6707" s="414">
        <v>16617</v>
      </c>
      <c r="E6707" s="414">
        <v>5112</v>
      </c>
      <c r="F6707" s="415">
        <v>3.2507000000000001</v>
      </c>
      <c r="G6707" s="479">
        <v>4.8826105831244719</v>
      </c>
      <c r="H6707" s="414">
        <v>30</v>
      </c>
      <c r="I6707">
        <v>10</v>
      </c>
      <c r="J6707" s="411" t="s">
        <v>6697</v>
      </c>
      <c r="K6707" t="s">
        <v>6698</v>
      </c>
    </row>
    <row r="6708" spans="1:11" x14ac:dyDescent="0.25">
      <c r="A6708" s="413" t="s">
        <v>6095</v>
      </c>
      <c r="B6708" s="413">
        <v>1444840</v>
      </c>
      <c r="C6708" s="414"/>
      <c r="D6708" s="414">
        <v>11772</v>
      </c>
      <c r="E6708" s="414">
        <v>5321</v>
      </c>
      <c r="F6708" s="415">
        <v>2.2124999999999999</v>
      </c>
      <c r="G6708" s="479">
        <v>4.0914293760906624</v>
      </c>
      <c r="H6708" s="414">
        <v>30</v>
      </c>
      <c r="I6708">
        <v>10</v>
      </c>
      <c r="J6708" s="411" t="s">
        <v>6697</v>
      </c>
      <c r="K6708" t="s">
        <v>6698</v>
      </c>
    </row>
    <row r="6709" spans="1:11" x14ac:dyDescent="0.25">
      <c r="A6709" s="413" t="s">
        <v>6096</v>
      </c>
      <c r="B6709" s="413">
        <v>1444840</v>
      </c>
      <c r="C6709" s="414"/>
      <c r="D6709" s="414">
        <v>18237</v>
      </c>
      <c r="E6709" s="414">
        <v>4745</v>
      </c>
      <c r="F6709" s="415">
        <v>3.8433000000000002</v>
      </c>
      <c r="G6709" s="479">
        <v>5.1333343729699239</v>
      </c>
      <c r="H6709" s="414">
        <v>15</v>
      </c>
      <c r="I6709">
        <v>10</v>
      </c>
      <c r="J6709" s="411" t="s">
        <v>6697</v>
      </c>
      <c r="K6709" t="s">
        <v>6698</v>
      </c>
    </row>
    <row r="6710" spans="1:11" x14ac:dyDescent="0.25">
      <c r="A6710" s="413" t="s">
        <v>6097</v>
      </c>
      <c r="B6710" s="413">
        <v>1444840</v>
      </c>
      <c r="C6710" s="414"/>
      <c r="D6710" s="414">
        <v>15714</v>
      </c>
      <c r="E6710" s="414">
        <v>4717</v>
      </c>
      <c r="F6710" s="415">
        <v>3.331</v>
      </c>
      <c r="G6710" s="479">
        <v>4.9073021832929333</v>
      </c>
      <c r="H6710" s="414">
        <v>15</v>
      </c>
      <c r="I6710">
        <v>10</v>
      </c>
      <c r="J6710" s="411" t="s">
        <v>6697</v>
      </c>
      <c r="K6710" t="s">
        <v>6698</v>
      </c>
    </row>
    <row r="6711" spans="1:11" x14ac:dyDescent="0.25">
      <c r="A6711" s="413" t="s">
        <v>6098</v>
      </c>
      <c r="B6711" s="413">
        <v>1444840</v>
      </c>
      <c r="C6711" s="414"/>
      <c r="D6711" s="414">
        <v>14584</v>
      </c>
      <c r="E6711" s="414">
        <v>5275</v>
      </c>
      <c r="F6711" s="415">
        <v>2.7646999999999999</v>
      </c>
      <c r="G6711" s="479">
        <v>4.3177754970944457</v>
      </c>
      <c r="H6711" s="414">
        <v>15</v>
      </c>
      <c r="I6711">
        <v>10</v>
      </c>
      <c r="J6711" s="411" t="s">
        <v>6697</v>
      </c>
      <c r="K6711" t="s">
        <v>6698</v>
      </c>
    </row>
    <row r="6712" spans="1:11" x14ac:dyDescent="0.25">
      <c r="A6712" s="413" t="s">
        <v>6099</v>
      </c>
      <c r="B6712" s="413">
        <v>1444840</v>
      </c>
      <c r="C6712" s="414"/>
      <c r="D6712" s="414">
        <v>10812</v>
      </c>
      <c r="E6712" s="414">
        <v>4819</v>
      </c>
      <c r="F6712" s="415">
        <v>2.2435999999999998</v>
      </c>
      <c r="G6712" s="479">
        <v>4.5878310932785675</v>
      </c>
      <c r="H6712" s="414">
        <v>0</v>
      </c>
      <c r="I6712">
        <v>10</v>
      </c>
      <c r="J6712" s="411" t="s">
        <v>6697</v>
      </c>
      <c r="K6712" t="s">
        <v>6698</v>
      </c>
    </row>
    <row r="6713" spans="1:11" x14ac:dyDescent="0.25">
      <c r="A6713" s="413" t="s">
        <v>6100</v>
      </c>
      <c r="B6713" s="413">
        <v>1444840</v>
      </c>
      <c r="C6713" s="414"/>
      <c r="D6713" s="414">
        <v>11136</v>
      </c>
      <c r="E6713" s="414">
        <v>4575</v>
      </c>
      <c r="F6713" s="415">
        <v>2.4339</v>
      </c>
      <c r="G6713" s="479">
        <v>4.589197676924317</v>
      </c>
      <c r="H6713" s="414">
        <v>0</v>
      </c>
      <c r="I6713">
        <v>10</v>
      </c>
      <c r="J6713" s="411" t="s">
        <v>6697</v>
      </c>
      <c r="K6713" t="s">
        <v>6698</v>
      </c>
    </row>
    <row r="6714" spans="1:11" x14ac:dyDescent="0.25">
      <c r="A6714" s="413" t="s">
        <v>6101</v>
      </c>
      <c r="B6714" s="413">
        <v>1444840</v>
      </c>
      <c r="C6714" s="414"/>
      <c r="D6714" s="414">
        <v>17344</v>
      </c>
      <c r="E6714" s="414">
        <v>4773</v>
      </c>
      <c r="F6714" s="415">
        <v>3.6337999999999999</v>
      </c>
      <c r="G6714" s="479">
        <v>4.5945001473292555</v>
      </c>
      <c r="H6714" s="414">
        <v>0</v>
      </c>
      <c r="I6714">
        <v>10</v>
      </c>
      <c r="J6714" s="411" t="s">
        <v>6697</v>
      </c>
      <c r="K6714" t="s">
        <v>6698</v>
      </c>
    </row>
    <row r="6715" spans="1:11" x14ac:dyDescent="0.25">
      <c r="A6715" s="413" t="s">
        <v>6036</v>
      </c>
      <c r="B6715" s="413">
        <v>1444843</v>
      </c>
      <c r="C6715" s="414"/>
      <c r="D6715" s="414"/>
      <c r="E6715" s="414">
        <v>2630</v>
      </c>
      <c r="F6715" s="415">
        <v>0</v>
      </c>
      <c r="G6715" s="479" t="e">
        <v>#NUM!</v>
      </c>
      <c r="H6715" s="414"/>
      <c r="I6715">
        <v>1</v>
      </c>
      <c r="J6715" s="411" t="s">
        <v>6697</v>
      </c>
      <c r="K6715" t="s">
        <v>6698</v>
      </c>
    </row>
    <row r="6716" spans="1:11" x14ac:dyDescent="0.25">
      <c r="A6716" s="413" t="s">
        <v>6036</v>
      </c>
      <c r="B6716" s="413">
        <v>1444843</v>
      </c>
      <c r="C6716" s="414"/>
      <c r="D6716" s="414"/>
      <c r="E6716" s="414">
        <v>1473</v>
      </c>
      <c r="F6716" s="415">
        <v>0</v>
      </c>
      <c r="G6716" s="479" t="e">
        <v>#NUM!</v>
      </c>
      <c r="H6716" s="414"/>
      <c r="I6716">
        <v>1</v>
      </c>
      <c r="J6716" s="411" t="s">
        <v>6697</v>
      </c>
      <c r="K6716" t="s">
        <v>6698</v>
      </c>
    </row>
    <row r="6717" spans="1:11" x14ac:dyDescent="0.25">
      <c r="A6717" s="413" t="s">
        <v>6037</v>
      </c>
      <c r="B6717" s="413">
        <v>1444843</v>
      </c>
      <c r="C6717" s="414"/>
      <c r="D6717" s="414"/>
      <c r="E6717" s="414">
        <v>3429</v>
      </c>
      <c r="F6717" s="415">
        <v>0</v>
      </c>
      <c r="G6717" s="479" t="e">
        <v>#NUM!</v>
      </c>
      <c r="H6717" s="414"/>
      <c r="I6717">
        <v>1</v>
      </c>
      <c r="J6717" s="411" t="s">
        <v>6697</v>
      </c>
      <c r="K6717" t="s">
        <v>6698</v>
      </c>
    </row>
    <row r="6718" spans="1:11" x14ac:dyDescent="0.25">
      <c r="A6718" s="413" t="s">
        <v>6037</v>
      </c>
      <c r="B6718" s="413">
        <v>1444843</v>
      </c>
      <c r="C6718" s="414"/>
      <c r="D6718" s="414"/>
      <c r="E6718" s="414">
        <v>3426</v>
      </c>
      <c r="F6718" s="415">
        <v>0</v>
      </c>
      <c r="G6718" s="479" t="e">
        <v>#NUM!</v>
      </c>
      <c r="H6718" s="414"/>
      <c r="I6718">
        <v>1</v>
      </c>
      <c r="J6718" s="411" t="s">
        <v>6697</v>
      </c>
      <c r="K6718" t="s">
        <v>6698</v>
      </c>
    </row>
    <row r="6719" spans="1:11" x14ac:dyDescent="0.25">
      <c r="A6719" s="413" t="s">
        <v>6038</v>
      </c>
      <c r="B6719" s="413">
        <v>1444843</v>
      </c>
      <c r="C6719" s="414"/>
      <c r="D6719" s="414"/>
      <c r="E6719" s="414">
        <v>3385</v>
      </c>
      <c r="F6719" s="415">
        <v>0</v>
      </c>
      <c r="G6719" s="479" t="e">
        <v>#NUM!</v>
      </c>
      <c r="H6719" s="414"/>
      <c r="I6719">
        <v>1</v>
      </c>
      <c r="J6719" s="411" t="s">
        <v>6697</v>
      </c>
      <c r="K6719" t="s">
        <v>6698</v>
      </c>
    </row>
    <row r="6720" spans="1:11" x14ac:dyDescent="0.25">
      <c r="A6720" s="413" t="s">
        <v>6038</v>
      </c>
      <c r="B6720" s="413">
        <v>1444843</v>
      </c>
      <c r="C6720" s="414"/>
      <c r="D6720" s="414"/>
      <c r="E6720" s="414">
        <v>3811</v>
      </c>
      <c r="F6720" s="415">
        <v>0</v>
      </c>
      <c r="G6720" s="479" t="e">
        <v>#NUM!</v>
      </c>
      <c r="H6720" s="414"/>
      <c r="I6720">
        <v>1</v>
      </c>
      <c r="J6720" s="411" t="s">
        <v>6697</v>
      </c>
      <c r="K6720" t="s">
        <v>6698</v>
      </c>
    </row>
    <row r="6721" spans="1:11" x14ac:dyDescent="0.25">
      <c r="A6721" s="413" t="s">
        <v>6102</v>
      </c>
      <c r="B6721" s="413">
        <v>1444843</v>
      </c>
      <c r="C6721" s="414"/>
      <c r="D6721" s="414">
        <v>6</v>
      </c>
      <c r="E6721" s="414">
        <v>2667</v>
      </c>
      <c r="F6721" s="415">
        <v>2.3E-3</v>
      </c>
      <c r="G6721" s="479">
        <v>2.417654422778833</v>
      </c>
      <c r="H6721" s="414">
        <v>120</v>
      </c>
      <c r="I6721">
        <v>1</v>
      </c>
      <c r="J6721" s="411" t="s">
        <v>6697</v>
      </c>
      <c r="K6721" t="s">
        <v>6698</v>
      </c>
    </row>
    <row r="6722" spans="1:11" x14ac:dyDescent="0.25">
      <c r="A6722" s="413" t="s">
        <v>6103</v>
      </c>
      <c r="B6722" s="413">
        <v>1444843</v>
      </c>
      <c r="C6722" s="414"/>
      <c r="D6722" s="414">
        <v>8</v>
      </c>
      <c r="E6722" s="414">
        <v>2700</v>
      </c>
      <c r="F6722" s="415">
        <v>3.0000000000000001E-3</v>
      </c>
      <c r="G6722" s="479">
        <v>2.6403915526283952</v>
      </c>
      <c r="H6722" s="414">
        <v>120</v>
      </c>
      <c r="I6722">
        <v>1</v>
      </c>
      <c r="J6722" s="411" t="s">
        <v>6697</v>
      </c>
      <c r="K6722" t="s">
        <v>6698</v>
      </c>
    </row>
    <row r="6723" spans="1:11" x14ac:dyDescent="0.25">
      <c r="A6723" s="413" t="s">
        <v>6104</v>
      </c>
      <c r="B6723" s="413">
        <v>1444843</v>
      </c>
      <c r="C6723" s="414"/>
      <c r="D6723" s="414">
        <v>5</v>
      </c>
      <c r="E6723" s="414">
        <v>3273</v>
      </c>
      <c r="F6723" s="415">
        <v>1.4E-3</v>
      </c>
      <c r="G6723" s="479">
        <v>1.9919540875567203</v>
      </c>
      <c r="H6723" s="414">
        <v>120</v>
      </c>
      <c r="I6723">
        <v>1</v>
      </c>
      <c r="J6723" s="411" t="s">
        <v>6697</v>
      </c>
      <c r="K6723" t="s">
        <v>6698</v>
      </c>
    </row>
    <row r="6724" spans="1:11" x14ac:dyDescent="0.25">
      <c r="A6724" s="413" t="s">
        <v>6105</v>
      </c>
      <c r="B6724" s="413">
        <v>1444843</v>
      </c>
      <c r="C6724" s="414"/>
      <c r="D6724" s="414">
        <v>7</v>
      </c>
      <c r="E6724" s="414">
        <v>1121</v>
      </c>
      <c r="F6724" s="415">
        <v>6.1999999999999998E-3</v>
      </c>
      <c r="G6724" s="479">
        <v>3.4092945918947746</v>
      </c>
      <c r="H6724" s="414">
        <v>60</v>
      </c>
      <c r="I6724">
        <v>1</v>
      </c>
      <c r="J6724" s="411" t="s">
        <v>6697</v>
      </c>
      <c r="K6724" t="s">
        <v>6698</v>
      </c>
    </row>
    <row r="6725" spans="1:11" x14ac:dyDescent="0.25">
      <c r="A6725" s="413" t="s">
        <v>6106</v>
      </c>
      <c r="B6725" s="413">
        <v>1444843</v>
      </c>
      <c r="C6725" s="414"/>
      <c r="D6725" s="414">
        <v>31</v>
      </c>
      <c r="E6725" s="414">
        <v>3124</v>
      </c>
      <c r="F6725" s="415">
        <v>9.7999999999999997E-3</v>
      </c>
      <c r="G6725" s="479">
        <v>3.8241616496368116</v>
      </c>
      <c r="H6725" s="414">
        <v>60</v>
      </c>
      <c r="I6725">
        <v>1</v>
      </c>
      <c r="J6725" s="411" t="s">
        <v>6697</v>
      </c>
      <c r="K6725" t="s">
        <v>6698</v>
      </c>
    </row>
    <row r="6726" spans="1:11" x14ac:dyDescent="0.25">
      <c r="A6726" s="413" t="s">
        <v>6107</v>
      </c>
      <c r="B6726" s="413">
        <v>1444843</v>
      </c>
      <c r="C6726" s="414"/>
      <c r="D6726" s="414">
        <v>15</v>
      </c>
      <c r="E6726" s="414">
        <v>3462</v>
      </c>
      <c r="F6726" s="415">
        <v>4.3E-3</v>
      </c>
      <c r="G6726" s="479">
        <v>3.1140968736350239</v>
      </c>
      <c r="H6726" s="414">
        <v>60</v>
      </c>
      <c r="I6726">
        <v>1</v>
      </c>
      <c r="J6726" s="411" t="s">
        <v>6697</v>
      </c>
      <c r="K6726" t="s">
        <v>6698</v>
      </c>
    </row>
    <row r="6727" spans="1:11" x14ac:dyDescent="0.25">
      <c r="A6727" s="413" t="s">
        <v>6108</v>
      </c>
      <c r="B6727" s="413">
        <v>1444843</v>
      </c>
      <c r="C6727" s="414"/>
      <c r="D6727" s="414">
        <v>33</v>
      </c>
      <c r="E6727" s="414">
        <v>1777</v>
      </c>
      <c r="F6727" s="415">
        <v>1.8599999999999998E-2</v>
      </c>
      <c r="G6727" s="479">
        <v>4.5079068805628841</v>
      </c>
      <c r="H6727" s="414">
        <v>30</v>
      </c>
      <c r="I6727">
        <v>1</v>
      </c>
      <c r="J6727" s="411" t="s">
        <v>6697</v>
      </c>
      <c r="K6727" t="s">
        <v>6698</v>
      </c>
    </row>
    <row r="6728" spans="1:11" x14ac:dyDescent="0.25">
      <c r="A6728" s="413" t="s">
        <v>6109</v>
      </c>
      <c r="B6728" s="413">
        <v>1444843</v>
      </c>
      <c r="C6728" s="414"/>
      <c r="D6728" s="414">
        <v>55</v>
      </c>
      <c r="E6728" s="414">
        <v>2721</v>
      </c>
      <c r="F6728" s="415">
        <v>2.0199999999999999E-2</v>
      </c>
      <c r="G6728" s="479">
        <v>4.5474618683674448</v>
      </c>
      <c r="H6728" s="414">
        <v>30</v>
      </c>
      <c r="I6728">
        <v>1</v>
      </c>
      <c r="J6728" s="411" t="s">
        <v>6697</v>
      </c>
      <c r="K6728" t="s">
        <v>6698</v>
      </c>
    </row>
    <row r="6729" spans="1:11" x14ac:dyDescent="0.25">
      <c r="A6729" s="413" t="s">
        <v>6110</v>
      </c>
      <c r="B6729" s="413">
        <v>1444843</v>
      </c>
      <c r="C6729" s="414"/>
      <c r="D6729" s="414">
        <v>41</v>
      </c>
      <c r="E6729" s="414">
        <v>3355</v>
      </c>
      <c r="F6729" s="415">
        <v>1.23E-2</v>
      </c>
      <c r="G6729" s="479">
        <v>4.165081113313879</v>
      </c>
      <c r="H6729" s="414">
        <v>30</v>
      </c>
      <c r="I6729">
        <v>1</v>
      </c>
      <c r="J6729" s="411" t="s">
        <v>6697</v>
      </c>
      <c r="K6729" t="s">
        <v>6698</v>
      </c>
    </row>
    <row r="6730" spans="1:11" x14ac:dyDescent="0.25">
      <c r="A6730" s="413" t="s">
        <v>6111</v>
      </c>
      <c r="B6730" s="413">
        <v>1444843</v>
      </c>
      <c r="C6730" s="414"/>
      <c r="D6730" s="414">
        <v>49</v>
      </c>
      <c r="E6730" s="414">
        <v>1671</v>
      </c>
      <c r="F6730" s="415">
        <v>2.9100000000000001E-2</v>
      </c>
      <c r="G6730" s="479">
        <v>4.9554834740211753</v>
      </c>
      <c r="H6730" s="414">
        <v>15</v>
      </c>
      <c r="I6730">
        <v>1</v>
      </c>
      <c r="J6730" s="411" t="s">
        <v>6697</v>
      </c>
      <c r="K6730" t="s">
        <v>6698</v>
      </c>
    </row>
    <row r="6731" spans="1:11" x14ac:dyDescent="0.25">
      <c r="A6731" s="413" t="s">
        <v>6112</v>
      </c>
      <c r="B6731" s="413">
        <v>1444843</v>
      </c>
      <c r="C6731" s="414"/>
      <c r="D6731" s="414">
        <v>88</v>
      </c>
      <c r="E6731" s="414">
        <v>3345</v>
      </c>
      <c r="F6731" s="415">
        <v>2.63E-2</v>
      </c>
      <c r="G6731" s="479">
        <v>4.8113482031440045</v>
      </c>
      <c r="H6731" s="414">
        <v>15</v>
      </c>
      <c r="I6731">
        <v>1</v>
      </c>
      <c r="J6731" s="411" t="s">
        <v>6697</v>
      </c>
      <c r="K6731" t="s">
        <v>6698</v>
      </c>
    </row>
    <row r="6732" spans="1:11" x14ac:dyDescent="0.25">
      <c r="A6732" s="413" t="s">
        <v>6113</v>
      </c>
      <c r="B6732" s="413">
        <v>1444843</v>
      </c>
      <c r="C6732" s="414"/>
      <c r="D6732" s="414">
        <v>56</v>
      </c>
      <c r="E6732" s="414">
        <v>3421</v>
      </c>
      <c r="F6732" s="415">
        <v>1.6400000000000001E-2</v>
      </c>
      <c r="G6732" s="479">
        <v>4.4527631857656598</v>
      </c>
      <c r="H6732" s="414">
        <v>15</v>
      </c>
      <c r="I6732">
        <v>1</v>
      </c>
      <c r="J6732" s="411" t="s">
        <v>6697</v>
      </c>
      <c r="K6732" t="s">
        <v>6698</v>
      </c>
    </row>
    <row r="6733" spans="1:11" x14ac:dyDescent="0.25">
      <c r="A6733" s="413" t="s">
        <v>6114</v>
      </c>
      <c r="B6733" s="413">
        <v>1444843</v>
      </c>
      <c r="C6733" s="414"/>
      <c r="D6733" s="414">
        <v>37</v>
      </c>
      <c r="E6733" s="414">
        <v>1820</v>
      </c>
      <c r="F6733" s="415">
        <v>2.0500000000000001E-2</v>
      </c>
      <c r="G6733" s="479">
        <v>4.6051701859880918</v>
      </c>
      <c r="H6733" s="414">
        <v>0</v>
      </c>
      <c r="I6733">
        <v>1</v>
      </c>
      <c r="J6733" s="411" t="s">
        <v>6697</v>
      </c>
      <c r="K6733" t="s">
        <v>6698</v>
      </c>
    </row>
    <row r="6734" spans="1:11" x14ac:dyDescent="0.25">
      <c r="A6734" s="413" t="s">
        <v>6115</v>
      </c>
      <c r="B6734" s="413">
        <v>1444843</v>
      </c>
      <c r="C6734" s="414"/>
      <c r="D6734" s="414">
        <v>66</v>
      </c>
      <c r="E6734" s="414">
        <v>3089</v>
      </c>
      <c r="F6734" s="415">
        <v>2.1399999999999999E-2</v>
      </c>
      <c r="G6734" s="479">
        <v>4.6051701859880918</v>
      </c>
      <c r="H6734" s="414">
        <v>0</v>
      </c>
      <c r="I6734">
        <v>1</v>
      </c>
      <c r="J6734" s="411" t="s">
        <v>6697</v>
      </c>
      <c r="K6734" t="s">
        <v>6698</v>
      </c>
    </row>
    <row r="6735" spans="1:11" x14ac:dyDescent="0.25">
      <c r="A6735" s="413" t="s">
        <v>6116</v>
      </c>
      <c r="B6735" s="413">
        <v>1444843</v>
      </c>
      <c r="C6735" s="414"/>
      <c r="D6735" s="414">
        <v>63</v>
      </c>
      <c r="E6735" s="414">
        <v>3315</v>
      </c>
      <c r="F6735" s="415">
        <v>1.9099999999999999E-2</v>
      </c>
      <c r="G6735" s="479">
        <v>4.6051701859880918</v>
      </c>
      <c r="H6735" s="414">
        <v>0</v>
      </c>
      <c r="I6735">
        <v>1</v>
      </c>
      <c r="J6735" s="411" t="s">
        <v>6697</v>
      </c>
      <c r="K6735" t="s">
        <v>6698</v>
      </c>
    </row>
    <row r="6736" spans="1:11" x14ac:dyDescent="0.25">
      <c r="A6736" s="413" t="s">
        <v>6054</v>
      </c>
      <c r="B6736" s="413">
        <v>1444843</v>
      </c>
      <c r="C6736" s="414"/>
      <c r="D6736" s="414"/>
      <c r="E6736" s="414">
        <v>5075</v>
      </c>
      <c r="F6736" s="415">
        <v>0</v>
      </c>
      <c r="G6736" s="479" t="e">
        <v>#NUM!</v>
      </c>
      <c r="H6736" s="414"/>
      <c r="I6736">
        <v>10</v>
      </c>
      <c r="J6736" s="411" t="s">
        <v>6697</v>
      </c>
      <c r="K6736" t="s">
        <v>6698</v>
      </c>
    </row>
    <row r="6737" spans="1:11" x14ac:dyDescent="0.25">
      <c r="A6737" s="413" t="s">
        <v>6054</v>
      </c>
      <c r="B6737" s="413">
        <v>1444843</v>
      </c>
      <c r="C6737" s="414"/>
      <c r="D6737" s="414"/>
      <c r="E6737" s="414">
        <v>4895</v>
      </c>
      <c r="F6737" s="415">
        <v>0</v>
      </c>
      <c r="G6737" s="479" t="e">
        <v>#NUM!</v>
      </c>
      <c r="H6737" s="414"/>
      <c r="I6737">
        <v>10</v>
      </c>
      <c r="J6737" s="411" t="s">
        <v>6697</v>
      </c>
      <c r="K6737" t="s">
        <v>6698</v>
      </c>
    </row>
    <row r="6738" spans="1:11" x14ac:dyDescent="0.25">
      <c r="A6738" s="413" t="s">
        <v>6055</v>
      </c>
      <c r="B6738" s="413">
        <v>1444843</v>
      </c>
      <c r="C6738" s="414"/>
      <c r="D6738" s="414"/>
      <c r="E6738" s="414">
        <v>4925</v>
      </c>
      <c r="F6738" s="415">
        <v>0</v>
      </c>
      <c r="G6738" s="479" t="e">
        <v>#NUM!</v>
      </c>
      <c r="H6738" s="414"/>
      <c r="I6738">
        <v>10</v>
      </c>
      <c r="J6738" s="411" t="s">
        <v>6697</v>
      </c>
      <c r="K6738" t="s">
        <v>6698</v>
      </c>
    </row>
    <row r="6739" spans="1:11" x14ac:dyDescent="0.25">
      <c r="A6739" s="413" t="s">
        <v>6055</v>
      </c>
      <c r="B6739" s="413">
        <v>1444843</v>
      </c>
      <c r="C6739" s="414"/>
      <c r="D6739" s="414"/>
      <c r="E6739" s="414">
        <v>4809</v>
      </c>
      <c r="F6739" s="415">
        <v>0</v>
      </c>
      <c r="G6739" s="479" t="e">
        <v>#NUM!</v>
      </c>
      <c r="H6739" s="414"/>
      <c r="I6739">
        <v>10</v>
      </c>
      <c r="J6739" s="411" t="s">
        <v>6697</v>
      </c>
      <c r="K6739" t="s">
        <v>6698</v>
      </c>
    </row>
    <row r="6740" spans="1:11" x14ac:dyDescent="0.25">
      <c r="A6740" s="413" t="s">
        <v>6056</v>
      </c>
      <c r="B6740" s="413">
        <v>1444843</v>
      </c>
      <c r="C6740" s="414"/>
      <c r="D6740" s="414"/>
      <c r="E6740" s="414">
        <v>5228</v>
      </c>
      <c r="F6740" s="415">
        <v>0</v>
      </c>
      <c r="G6740" s="479" t="e">
        <v>#NUM!</v>
      </c>
      <c r="H6740" s="414"/>
      <c r="I6740">
        <v>10</v>
      </c>
      <c r="J6740" s="411" t="s">
        <v>6697</v>
      </c>
      <c r="K6740" t="s">
        <v>6698</v>
      </c>
    </row>
    <row r="6741" spans="1:11" x14ac:dyDescent="0.25">
      <c r="A6741" s="413" t="s">
        <v>6056</v>
      </c>
      <c r="B6741" s="413">
        <v>1444843</v>
      </c>
      <c r="C6741" s="414"/>
      <c r="D6741" s="414"/>
      <c r="E6741" s="414">
        <v>5146</v>
      </c>
      <c r="F6741" s="415">
        <v>0</v>
      </c>
      <c r="G6741" s="479" t="e">
        <v>#NUM!</v>
      </c>
      <c r="H6741" s="414"/>
      <c r="I6741">
        <v>10</v>
      </c>
      <c r="J6741" s="411" t="s">
        <v>6697</v>
      </c>
      <c r="K6741" t="s">
        <v>6698</v>
      </c>
    </row>
    <row r="6742" spans="1:11" x14ac:dyDescent="0.25">
      <c r="A6742" s="413" t="s">
        <v>6117</v>
      </c>
      <c r="B6742" s="413">
        <v>1444843</v>
      </c>
      <c r="C6742" s="414"/>
      <c r="D6742" s="414">
        <v>231</v>
      </c>
      <c r="E6742" s="414">
        <v>4930</v>
      </c>
      <c r="F6742" s="415">
        <v>4.6800000000000001E-2</v>
      </c>
      <c r="G6742" s="479">
        <v>3.4199620862480544</v>
      </c>
      <c r="H6742" s="414">
        <v>120</v>
      </c>
      <c r="I6742">
        <v>10</v>
      </c>
      <c r="J6742" s="411" t="s">
        <v>6697</v>
      </c>
      <c r="K6742" t="s">
        <v>6698</v>
      </c>
    </row>
    <row r="6743" spans="1:11" x14ac:dyDescent="0.25">
      <c r="A6743" s="413" t="s">
        <v>6118</v>
      </c>
      <c r="B6743" s="413">
        <v>1444843</v>
      </c>
      <c r="C6743" s="414"/>
      <c r="D6743" s="414">
        <v>332</v>
      </c>
      <c r="E6743" s="414">
        <v>4645</v>
      </c>
      <c r="F6743" s="415">
        <v>7.1499999999999994E-2</v>
      </c>
      <c r="G6743" s="479">
        <v>3.6173722636602719</v>
      </c>
      <c r="H6743" s="414">
        <v>120</v>
      </c>
      <c r="I6743">
        <v>10</v>
      </c>
      <c r="J6743" s="411" t="s">
        <v>6697</v>
      </c>
      <c r="K6743" t="s">
        <v>6698</v>
      </c>
    </row>
    <row r="6744" spans="1:11" x14ac:dyDescent="0.25">
      <c r="A6744" s="413" t="s">
        <v>6119</v>
      </c>
      <c r="B6744" s="413">
        <v>1444843</v>
      </c>
      <c r="C6744" s="414"/>
      <c r="D6744" s="414">
        <v>179</v>
      </c>
      <c r="E6744" s="414">
        <v>5307</v>
      </c>
      <c r="F6744" s="415">
        <v>3.3700000000000001E-2</v>
      </c>
      <c r="G6744" s="479">
        <v>2.4269177203874706</v>
      </c>
      <c r="H6744" s="414">
        <v>120</v>
      </c>
      <c r="I6744">
        <v>10</v>
      </c>
      <c r="J6744" s="411" t="s">
        <v>6697</v>
      </c>
      <c r="K6744" t="s">
        <v>6698</v>
      </c>
    </row>
    <row r="6745" spans="1:11" x14ac:dyDescent="0.25">
      <c r="A6745" s="413" t="s">
        <v>6120</v>
      </c>
      <c r="B6745" s="413">
        <v>1444843</v>
      </c>
      <c r="C6745" s="414"/>
      <c r="D6745" s="414">
        <v>817</v>
      </c>
      <c r="E6745" s="414">
        <v>5140</v>
      </c>
      <c r="F6745" s="415">
        <v>0.159</v>
      </c>
      <c r="G6745" s="479">
        <v>4.6429830855446852</v>
      </c>
      <c r="H6745" s="414">
        <v>60</v>
      </c>
      <c r="I6745">
        <v>10</v>
      </c>
      <c r="J6745" s="411" t="s">
        <v>6697</v>
      </c>
      <c r="K6745" t="s">
        <v>6698</v>
      </c>
    </row>
    <row r="6746" spans="1:11" x14ac:dyDescent="0.25">
      <c r="A6746" s="413" t="s">
        <v>6121</v>
      </c>
      <c r="B6746" s="413">
        <v>1444843</v>
      </c>
      <c r="C6746" s="414"/>
      <c r="D6746" s="414">
        <v>897</v>
      </c>
      <c r="E6746" s="414">
        <v>4890</v>
      </c>
      <c r="F6746" s="415">
        <v>0.18329999999999999</v>
      </c>
      <c r="G6746" s="479">
        <v>4.5587989688059691</v>
      </c>
      <c r="H6746" s="414">
        <v>60</v>
      </c>
      <c r="I6746">
        <v>10</v>
      </c>
      <c r="J6746" s="411" t="s">
        <v>6697</v>
      </c>
      <c r="K6746" t="s">
        <v>6698</v>
      </c>
    </row>
    <row r="6747" spans="1:11" x14ac:dyDescent="0.25">
      <c r="A6747" s="413" t="s">
        <v>6122</v>
      </c>
      <c r="B6747" s="413">
        <v>1444843</v>
      </c>
      <c r="C6747" s="414"/>
      <c r="D6747" s="414">
        <v>786</v>
      </c>
      <c r="E6747" s="414">
        <v>4325</v>
      </c>
      <c r="F6747" s="415">
        <v>0.1817</v>
      </c>
      <c r="G6747" s="479">
        <v>4.1117768584312806</v>
      </c>
      <c r="H6747" s="414">
        <v>60</v>
      </c>
      <c r="I6747">
        <v>10</v>
      </c>
      <c r="J6747" s="411" t="s">
        <v>6697</v>
      </c>
      <c r="K6747" t="s">
        <v>6698</v>
      </c>
    </row>
    <row r="6748" spans="1:11" x14ac:dyDescent="0.25">
      <c r="A6748" s="413" t="s">
        <v>6123</v>
      </c>
      <c r="B6748" s="413">
        <v>1444843</v>
      </c>
      <c r="C6748" s="414"/>
      <c r="D6748" s="414">
        <v>1053</v>
      </c>
      <c r="E6748" s="414">
        <v>4895</v>
      </c>
      <c r="F6748" s="415">
        <v>0.215</v>
      </c>
      <c r="G6748" s="479">
        <v>4.9447169114521161</v>
      </c>
      <c r="H6748" s="414">
        <v>30</v>
      </c>
      <c r="I6748">
        <v>10</v>
      </c>
      <c r="J6748" s="411" t="s">
        <v>6697</v>
      </c>
      <c r="K6748" t="s">
        <v>6698</v>
      </c>
    </row>
    <row r="6749" spans="1:11" x14ac:dyDescent="0.25">
      <c r="A6749" s="413" t="s">
        <v>6124</v>
      </c>
      <c r="B6749" s="413">
        <v>1444843</v>
      </c>
      <c r="C6749" s="414"/>
      <c r="D6749" s="414">
        <v>2083</v>
      </c>
      <c r="E6749" s="414">
        <v>5112</v>
      </c>
      <c r="F6749" s="415">
        <v>0.40739999999999998</v>
      </c>
      <c r="G6749" s="479">
        <v>5.3574703177530152</v>
      </c>
      <c r="H6749" s="414">
        <v>30</v>
      </c>
      <c r="I6749">
        <v>10</v>
      </c>
      <c r="J6749" s="411" t="s">
        <v>6697</v>
      </c>
      <c r="K6749" t="s">
        <v>6698</v>
      </c>
    </row>
    <row r="6750" spans="1:11" x14ac:dyDescent="0.25">
      <c r="A6750" s="413" t="s">
        <v>6125</v>
      </c>
      <c r="B6750" s="413">
        <v>1444843</v>
      </c>
      <c r="C6750" s="414"/>
      <c r="D6750" s="414">
        <v>879</v>
      </c>
      <c r="E6750" s="414">
        <v>5321</v>
      </c>
      <c r="F6750" s="415">
        <v>0.1653</v>
      </c>
      <c r="G6750" s="479">
        <v>4.0171818878561334</v>
      </c>
      <c r="H6750" s="414">
        <v>30</v>
      </c>
      <c r="I6750">
        <v>10</v>
      </c>
      <c r="J6750" s="411" t="s">
        <v>6697</v>
      </c>
      <c r="K6750" t="s">
        <v>6698</v>
      </c>
    </row>
    <row r="6751" spans="1:11" x14ac:dyDescent="0.25">
      <c r="A6751" s="413" t="s">
        <v>6126</v>
      </c>
      <c r="B6751" s="413">
        <v>1444843</v>
      </c>
      <c r="C6751" s="414"/>
      <c r="D6751" s="414">
        <v>2992</v>
      </c>
      <c r="E6751" s="414">
        <v>4745</v>
      </c>
      <c r="F6751" s="415">
        <v>0.63060000000000005</v>
      </c>
      <c r="G6751" s="479">
        <v>6.0207506304354137</v>
      </c>
      <c r="H6751" s="414">
        <v>15</v>
      </c>
      <c r="I6751">
        <v>10</v>
      </c>
      <c r="J6751" s="411" t="s">
        <v>6697</v>
      </c>
      <c r="K6751" t="s">
        <v>6698</v>
      </c>
    </row>
    <row r="6752" spans="1:11" x14ac:dyDescent="0.25">
      <c r="A6752" s="413" t="s">
        <v>6127</v>
      </c>
      <c r="B6752" s="413">
        <v>1444843</v>
      </c>
      <c r="C6752" s="414"/>
      <c r="D6752" s="414">
        <v>2387</v>
      </c>
      <c r="E6752" s="414">
        <v>4717</v>
      </c>
      <c r="F6752" s="415">
        <v>0.50590000000000002</v>
      </c>
      <c r="G6752" s="479">
        <v>5.5740138352582003</v>
      </c>
      <c r="H6752" s="414">
        <v>15</v>
      </c>
      <c r="I6752">
        <v>10</v>
      </c>
      <c r="J6752" s="411" t="s">
        <v>6697</v>
      </c>
      <c r="K6752" t="s">
        <v>6698</v>
      </c>
    </row>
    <row r="6753" spans="1:11" x14ac:dyDescent="0.25">
      <c r="A6753" s="413" t="s">
        <v>6128</v>
      </c>
      <c r="B6753" s="413">
        <v>1444843</v>
      </c>
      <c r="C6753" s="414"/>
      <c r="D6753" s="414">
        <v>2333</v>
      </c>
      <c r="E6753" s="414">
        <v>5275</v>
      </c>
      <c r="F6753" s="415">
        <v>0.44230000000000003</v>
      </c>
      <c r="G6753" s="479">
        <v>5.001408267903436</v>
      </c>
      <c r="H6753" s="414">
        <v>15</v>
      </c>
      <c r="I6753">
        <v>10</v>
      </c>
      <c r="J6753" s="411" t="s">
        <v>6697</v>
      </c>
      <c r="K6753" t="s">
        <v>6698</v>
      </c>
    </row>
    <row r="6754" spans="1:11" x14ac:dyDescent="0.25">
      <c r="A6754" s="413" t="s">
        <v>6129</v>
      </c>
      <c r="B6754" s="413">
        <v>1444843</v>
      </c>
      <c r="C6754" s="414"/>
      <c r="D6754" s="414">
        <v>738</v>
      </c>
      <c r="E6754" s="414">
        <v>4819</v>
      </c>
      <c r="F6754" s="415">
        <v>0.15310000000000001</v>
      </c>
      <c r="G6754" s="479">
        <v>4.6051701859880918</v>
      </c>
      <c r="H6754" s="414">
        <v>0</v>
      </c>
      <c r="I6754">
        <v>10</v>
      </c>
      <c r="J6754" s="411" t="s">
        <v>6697</v>
      </c>
      <c r="K6754" t="s">
        <v>6698</v>
      </c>
    </row>
    <row r="6755" spans="1:11" x14ac:dyDescent="0.25">
      <c r="A6755" s="413" t="s">
        <v>6130</v>
      </c>
      <c r="B6755" s="413">
        <v>1444843</v>
      </c>
      <c r="C6755" s="414"/>
      <c r="D6755" s="414">
        <v>879</v>
      </c>
      <c r="E6755" s="414">
        <v>4575</v>
      </c>
      <c r="F6755" s="415">
        <v>0.192</v>
      </c>
      <c r="G6755" s="479">
        <v>4.6051701859880918</v>
      </c>
      <c r="H6755" s="414">
        <v>0</v>
      </c>
      <c r="I6755">
        <v>10</v>
      </c>
      <c r="J6755" s="411" t="s">
        <v>6697</v>
      </c>
      <c r="K6755" t="s">
        <v>6698</v>
      </c>
    </row>
    <row r="6756" spans="1:11" x14ac:dyDescent="0.25">
      <c r="A6756" s="413" t="s">
        <v>6131</v>
      </c>
      <c r="B6756" s="413">
        <v>1444843</v>
      </c>
      <c r="C6756" s="414"/>
      <c r="D6756" s="414">
        <v>1420</v>
      </c>
      <c r="E6756" s="414">
        <v>4773</v>
      </c>
      <c r="F6756" s="415">
        <v>0.29759999999999998</v>
      </c>
      <c r="G6756" s="479">
        <v>4.6051701859880918</v>
      </c>
      <c r="H6756" s="414">
        <v>0</v>
      </c>
      <c r="I6756">
        <v>10</v>
      </c>
      <c r="J6756" s="411" t="s">
        <v>6697</v>
      </c>
      <c r="K6756" t="s">
        <v>6698</v>
      </c>
    </row>
    <row r="6757" spans="1:11" x14ac:dyDescent="0.25">
      <c r="A6757" s="413" t="s">
        <v>6036</v>
      </c>
      <c r="B6757" s="413">
        <v>1444855</v>
      </c>
      <c r="C6757" s="414"/>
      <c r="D6757" s="414"/>
      <c r="E6757" s="414">
        <v>2630</v>
      </c>
      <c r="F6757" s="415">
        <v>0</v>
      </c>
      <c r="G6757" s="479" t="e">
        <v>#NUM!</v>
      </c>
      <c r="H6757" s="414"/>
      <c r="I6757">
        <v>1</v>
      </c>
      <c r="J6757" s="411" t="s">
        <v>6697</v>
      </c>
      <c r="K6757" t="s">
        <v>6698</v>
      </c>
    </row>
    <row r="6758" spans="1:11" x14ac:dyDescent="0.25">
      <c r="A6758" s="413" t="s">
        <v>6036</v>
      </c>
      <c r="B6758" s="413">
        <v>1444855</v>
      </c>
      <c r="C6758" s="414"/>
      <c r="D6758" s="414"/>
      <c r="E6758" s="414">
        <v>1473</v>
      </c>
      <c r="F6758" s="415">
        <v>0</v>
      </c>
      <c r="G6758" s="479" t="e">
        <v>#NUM!</v>
      </c>
      <c r="H6758" s="414"/>
      <c r="I6758">
        <v>1</v>
      </c>
      <c r="J6758" s="411" t="s">
        <v>6697</v>
      </c>
      <c r="K6758" t="s">
        <v>6698</v>
      </c>
    </row>
    <row r="6759" spans="1:11" x14ac:dyDescent="0.25">
      <c r="A6759" s="413" t="s">
        <v>6037</v>
      </c>
      <c r="B6759" s="413">
        <v>1444855</v>
      </c>
      <c r="C6759" s="414"/>
      <c r="D6759" s="414"/>
      <c r="E6759" s="414">
        <v>3429</v>
      </c>
      <c r="F6759" s="415">
        <v>0</v>
      </c>
      <c r="G6759" s="479" t="e">
        <v>#NUM!</v>
      </c>
      <c r="H6759" s="414"/>
      <c r="I6759">
        <v>1</v>
      </c>
      <c r="J6759" s="411" t="s">
        <v>6697</v>
      </c>
      <c r="K6759" t="s">
        <v>6698</v>
      </c>
    </row>
    <row r="6760" spans="1:11" x14ac:dyDescent="0.25">
      <c r="A6760" s="413" t="s">
        <v>6037</v>
      </c>
      <c r="B6760" s="413">
        <v>1444855</v>
      </c>
      <c r="C6760" s="414"/>
      <c r="D6760" s="414"/>
      <c r="E6760" s="414">
        <v>3426</v>
      </c>
      <c r="F6760" s="415">
        <v>0</v>
      </c>
      <c r="G6760" s="479" t="e">
        <v>#NUM!</v>
      </c>
      <c r="H6760" s="414"/>
      <c r="I6760">
        <v>1</v>
      </c>
      <c r="J6760" s="411" t="s">
        <v>6697</v>
      </c>
      <c r="K6760" t="s">
        <v>6698</v>
      </c>
    </row>
    <row r="6761" spans="1:11" x14ac:dyDescent="0.25">
      <c r="A6761" s="413" t="s">
        <v>6038</v>
      </c>
      <c r="B6761" s="413">
        <v>1444855</v>
      </c>
      <c r="C6761" s="414"/>
      <c r="D6761" s="414"/>
      <c r="E6761" s="414">
        <v>3385</v>
      </c>
      <c r="F6761" s="415">
        <v>0</v>
      </c>
      <c r="G6761" s="479" t="e">
        <v>#NUM!</v>
      </c>
      <c r="H6761" s="414"/>
      <c r="I6761">
        <v>1</v>
      </c>
      <c r="J6761" s="411" t="s">
        <v>6697</v>
      </c>
      <c r="K6761" t="s">
        <v>6698</v>
      </c>
    </row>
    <row r="6762" spans="1:11" x14ac:dyDescent="0.25">
      <c r="A6762" s="413" t="s">
        <v>6038</v>
      </c>
      <c r="B6762" s="413">
        <v>1444855</v>
      </c>
      <c r="C6762" s="414"/>
      <c r="D6762" s="414"/>
      <c r="E6762" s="414">
        <v>3811</v>
      </c>
      <c r="F6762" s="415">
        <v>0</v>
      </c>
      <c r="G6762" s="479" t="e">
        <v>#NUM!</v>
      </c>
      <c r="H6762" s="414"/>
      <c r="I6762">
        <v>1</v>
      </c>
      <c r="J6762" s="411" t="s">
        <v>6697</v>
      </c>
      <c r="K6762" t="s">
        <v>6698</v>
      </c>
    </row>
    <row r="6763" spans="1:11" x14ac:dyDescent="0.25">
      <c r="A6763" s="413" t="s">
        <v>6132</v>
      </c>
      <c r="B6763" s="413">
        <v>1444855</v>
      </c>
      <c r="C6763" s="414"/>
      <c r="D6763" s="414">
        <v>62</v>
      </c>
      <c r="E6763" s="414">
        <v>2667</v>
      </c>
      <c r="F6763" s="415">
        <v>2.3400000000000001E-2</v>
      </c>
      <c r="G6763" s="479">
        <v>2.999156934435355</v>
      </c>
      <c r="H6763" s="414">
        <v>120</v>
      </c>
      <c r="I6763">
        <v>1</v>
      </c>
      <c r="J6763" s="411" t="s">
        <v>6697</v>
      </c>
      <c r="K6763" t="s">
        <v>6698</v>
      </c>
    </row>
    <row r="6764" spans="1:11" x14ac:dyDescent="0.25">
      <c r="A6764" s="413" t="s">
        <v>6133</v>
      </c>
      <c r="B6764" s="413">
        <v>1444855</v>
      </c>
      <c r="C6764" s="414"/>
      <c r="D6764" s="414">
        <v>84</v>
      </c>
      <c r="E6764" s="414">
        <v>2700</v>
      </c>
      <c r="F6764" s="415">
        <v>3.1099999999999999E-2</v>
      </c>
      <c r="G6764" s="479">
        <v>3.1064662572729604</v>
      </c>
      <c r="H6764" s="414">
        <v>120</v>
      </c>
      <c r="I6764">
        <v>1</v>
      </c>
      <c r="J6764" s="411" t="s">
        <v>6697</v>
      </c>
      <c r="K6764" t="s">
        <v>6698</v>
      </c>
    </row>
    <row r="6765" spans="1:11" x14ac:dyDescent="0.25">
      <c r="A6765" s="413" t="s">
        <v>6134</v>
      </c>
      <c r="B6765" s="413">
        <v>1444855</v>
      </c>
      <c r="C6765" s="414"/>
      <c r="D6765" s="414">
        <v>92</v>
      </c>
      <c r="E6765" s="414">
        <v>3273</v>
      </c>
      <c r="F6765" s="415">
        <v>2.8199999999999999E-2</v>
      </c>
      <c r="G6765" s="479">
        <v>2.8294968545116608</v>
      </c>
      <c r="H6765" s="414">
        <v>120</v>
      </c>
      <c r="I6765">
        <v>1</v>
      </c>
      <c r="J6765" s="411" t="s">
        <v>6697</v>
      </c>
      <c r="K6765" t="s">
        <v>6698</v>
      </c>
    </row>
    <row r="6766" spans="1:11" x14ac:dyDescent="0.25">
      <c r="A6766" s="413" t="s">
        <v>6135</v>
      </c>
      <c r="B6766" s="413">
        <v>1444855</v>
      </c>
      <c r="C6766" s="414"/>
      <c r="D6766" s="414">
        <v>51</v>
      </c>
      <c r="E6766" s="414">
        <v>1121</v>
      </c>
      <c r="F6766" s="415">
        <v>4.58E-2</v>
      </c>
      <c r="G6766" s="479">
        <v>3.6707050031918387</v>
      </c>
      <c r="H6766" s="414">
        <v>60</v>
      </c>
      <c r="I6766">
        <v>1</v>
      </c>
      <c r="J6766" s="411" t="s">
        <v>6697</v>
      </c>
      <c r="K6766" t="s">
        <v>6698</v>
      </c>
    </row>
    <row r="6767" spans="1:11" x14ac:dyDescent="0.25">
      <c r="A6767" s="413" t="s">
        <v>6136</v>
      </c>
      <c r="B6767" s="413">
        <v>1444855</v>
      </c>
      <c r="C6767" s="414"/>
      <c r="D6767" s="414">
        <v>163</v>
      </c>
      <c r="E6767" s="414">
        <v>3124</v>
      </c>
      <c r="F6767" s="415">
        <v>5.21E-2</v>
      </c>
      <c r="G6767" s="479">
        <v>3.6224233868470934</v>
      </c>
      <c r="H6767" s="414">
        <v>60</v>
      </c>
      <c r="I6767">
        <v>1</v>
      </c>
      <c r="J6767" s="411" t="s">
        <v>6697</v>
      </c>
      <c r="K6767" t="s">
        <v>6698</v>
      </c>
    </row>
    <row r="6768" spans="1:11" x14ac:dyDescent="0.25">
      <c r="A6768" s="413" t="s">
        <v>6137</v>
      </c>
      <c r="B6768" s="413">
        <v>1444855</v>
      </c>
      <c r="C6768" s="414"/>
      <c r="D6768" s="414">
        <v>131</v>
      </c>
      <c r="E6768" s="414">
        <v>3462</v>
      </c>
      <c r="F6768" s="415">
        <v>3.7900000000000003E-2</v>
      </c>
      <c r="G6768" s="479">
        <v>3.1251259886559737</v>
      </c>
      <c r="H6768" s="414">
        <v>60</v>
      </c>
      <c r="I6768">
        <v>1</v>
      </c>
      <c r="J6768" s="411" t="s">
        <v>6697</v>
      </c>
      <c r="K6768" t="s">
        <v>6698</v>
      </c>
    </row>
    <row r="6769" spans="1:11" x14ac:dyDescent="0.25">
      <c r="A6769" s="413" t="s">
        <v>6138</v>
      </c>
      <c r="B6769" s="413">
        <v>1444855</v>
      </c>
      <c r="C6769" s="414"/>
      <c r="D6769" s="414">
        <v>194</v>
      </c>
      <c r="E6769" s="414">
        <v>1777</v>
      </c>
      <c r="F6769" s="415">
        <v>0.1095</v>
      </c>
      <c r="G6769" s="479">
        <v>4.5423454613282548</v>
      </c>
      <c r="H6769" s="414">
        <v>30</v>
      </c>
      <c r="I6769">
        <v>1</v>
      </c>
      <c r="J6769" s="411" t="s">
        <v>6697</v>
      </c>
      <c r="K6769" t="s">
        <v>6698</v>
      </c>
    </row>
    <row r="6770" spans="1:11" x14ac:dyDescent="0.25">
      <c r="A6770" s="413" t="s">
        <v>6139</v>
      </c>
      <c r="B6770" s="413">
        <v>1444855</v>
      </c>
      <c r="C6770" s="414"/>
      <c r="D6770" s="414">
        <v>290</v>
      </c>
      <c r="E6770" s="414">
        <v>2721</v>
      </c>
      <c r="F6770" s="415">
        <v>0.1065</v>
      </c>
      <c r="G6770" s="479">
        <v>4.3374034232372516</v>
      </c>
      <c r="H6770" s="414">
        <v>30</v>
      </c>
      <c r="I6770">
        <v>1</v>
      </c>
      <c r="J6770" s="411" t="s">
        <v>6697</v>
      </c>
      <c r="K6770" t="s">
        <v>6698</v>
      </c>
    </row>
    <row r="6771" spans="1:11" x14ac:dyDescent="0.25">
      <c r="A6771" s="413" t="s">
        <v>6140</v>
      </c>
      <c r="B6771" s="413">
        <v>1444855</v>
      </c>
      <c r="C6771" s="414"/>
      <c r="D6771" s="414">
        <v>267</v>
      </c>
      <c r="E6771" s="414">
        <v>3355</v>
      </c>
      <c r="F6771" s="415">
        <v>7.9699999999999993E-2</v>
      </c>
      <c r="G6771" s="479">
        <v>3.8684444623637622</v>
      </c>
      <c r="H6771" s="414">
        <v>30</v>
      </c>
      <c r="I6771">
        <v>1</v>
      </c>
      <c r="J6771" s="411" t="s">
        <v>6697</v>
      </c>
      <c r="K6771" t="s">
        <v>6698</v>
      </c>
    </row>
    <row r="6772" spans="1:11" x14ac:dyDescent="0.25">
      <c r="A6772" s="413" t="s">
        <v>6141</v>
      </c>
      <c r="B6772" s="413">
        <v>1444855</v>
      </c>
      <c r="C6772" s="414"/>
      <c r="D6772" s="414">
        <v>294</v>
      </c>
      <c r="E6772" s="414">
        <v>1671</v>
      </c>
      <c r="F6772" s="415">
        <v>0.17610000000000001</v>
      </c>
      <c r="G6772" s="479">
        <v>5.0174729275738601</v>
      </c>
      <c r="H6772" s="414">
        <v>15</v>
      </c>
      <c r="I6772">
        <v>1</v>
      </c>
      <c r="J6772" s="411" t="s">
        <v>6697</v>
      </c>
      <c r="K6772" t="s">
        <v>6698</v>
      </c>
    </row>
    <row r="6773" spans="1:11" x14ac:dyDescent="0.25">
      <c r="A6773" s="413" t="s">
        <v>6142</v>
      </c>
      <c r="B6773" s="413">
        <v>1444855</v>
      </c>
      <c r="C6773" s="414"/>
      <c r="D6773" s="414">
        <v>633</v>
      </c>
      <c r="E6773" s="414">
        <v>3345</v>
      </c>
      <c r="F6773" s="415">
        <v>0.1893</v>
      </c>
      <c r="G6773" s="479">
        <v>4.9125914963030493</v>
      </c>
      <c r="H6773" s="414">
        <v>15</v>
      </c>
      <c r="I6773">
        <v>1</v>
      </c>
      <c r="J6773" s="411" t="s">
        <v>6697</v>
      </c>
      <c r="K6773" t="s">
        <v>6698</v>
      </c>
    </row>
    <row r="6774" spans="1:11" x14ac:dyDescent="0.25">
      <c r="A6774" s="413" t="s">
        <v>6143</v>
      </c>
      <c r="B6774" s="413">
        <v>1444855</v>
      </c>
      <c r="C6774" s="414"/>
      <c r="D6774" s="414">
        <v>547</v>
      </c>
      <c r="E6774" s="414">
        <v>3421</v>
      </c>
      <c r="F6774" s="415">
        <v>0.16</v>
      </c>
      <c r="G6774" s="479">
        <v>4.5653486918014199</v>
      </c>
      <c r="H6774" s="414">
        <v>15</v>
      </c>
      <c r="I6774">
        <v>1</v>
      </c>
      <c r="J6774" s="411" t="s">
        <v>6697</v>
      </c>
      <c r="K6774" t="s">
        <v>6698</v>
      </c>
    </row>
    <row r="6775" spans="1:11" x14ac:dyDescent="0.25">
      <c r="A6775" s="413" t="s">
        <v>6144</v>
      </c>
      <c r="B6775" s="413">
        <v>1444855</v>
      </c>
      <c r="C6775" s="414"/>
      <c r="D6775" s="414">
        <v>212</v>
      </c>
      <c r="E6775" s="414">
        <v>1820</v>
      </c>
      <c r="F6775" s="415">
        <v>0.1166</v>
      </c>
      <c r="G6775" s="479">
        <v>4.6051701859880918</v>
      </c>
      <c r="H6775" s="414">
        <v>0</v>
      </c>
      <c r="I6775">
        <v>1</v>
      </c>
      <c r="J6775" s="411" t="s">
        <v>6697</v>
      </c>
      <c r="K6775" t="s">
        <v>6698</v>
      </c>
    </row>
    <row r="6776" spans="1:11" x14ac:dyDescent="0.25">
      <c r="A6776" s="413" t="s">
        <v>6145</v>
      </c>
      <c r="B6776" s="413">
        <v>1444855</v>
      </c>
      <c r="C6776" s="414"/>
      <c r="D6776" s="414">
        <v>430</v>
      </c>
      <c r="E6776" s="414">
        <v>3089</v>
      </c>
      <c r="F6776" s="415">
        <v>0.13919999999999999</v>
      </c>
      <c r="G6776" s="479">
        <v>4.6051701859880918</v>
      </c>
      <c r="H6776" s="414">
        <v>0</v>
      </c>
      <c r="I6776">
        <v>1</v>
      </c>
      <c r="J6776" s="411" t="s">
        <v>6697</v>
      </c>
      <c r="K6776" t="s">
        <v>6698</v>
      </c>
    </row>
    <row r="6777" spans="1:11" x14ac:dyDescent="0.25">
      <c r="A6777" s="413" t="s">
        <v>6146</v>
      </c>
      <c r="B6777" s="413">
        <v>1444855</v>
      </c>
      <c r="C6777" s="414"/>
      <c r="D6777" s="414">
        <v>552</v>
      </c>
      <c r="E6777" s="414">
        <v>3315</v>
      </c>
      <c r="F6777" s="415">
        <v>0.16650000000000001</v>
      </c>
      <c r="G6777" s="479">
        <v>4.6051701859880918</v>
      </c>
      <c r="H6777" s="414">
        <v>0</v>
      </c>
      <c r="I6777">
        <v>1</v>
      </c>
      <c r="J6777" s="411" t="s">
        <v>6697</v>
      </c>
      <c r="K6777" t="s">
        <v>6698</v>
      </c>
    </row>
    <row r="6778" spans="1:11" x14ac:dyDescent="0.25">
      <c r="A6778" s="413" t="s">
        <v>6054</v>
      </c>
      <c r="B6778" s="413">
        <v>1444855</v>
      </c>
      <c r="C6778" s="414"/>
      <c r="D6778" s="414"/>
      <c r="E6778" s="414">
        <v>5075</v>
      </c>
      <c r="F6778" s="415">
        <v>0</v>
      </c>
      <c r="G6778" s="479" t="e">
        <v>#NUM!</v>
      </c>
      <c r="H6778" s="414"/>
      <c r="I6778">
        <v>10</v>
      </c>
      <c r="J6778" s="411" t="s">
        <v>6697</v>
      </c>
      <c r="K6778" t="s">
        <v>6698</v>
      </c>
    </row>
    <row r="6779" spans="1:11" x14ac:dyDescent="0.25">
      <c r="A6779" s="413" t="s">
        <v>6054</v>
      </c>
      <c r="B6779" s="413">
        <v>1444855</v>
      </c>
      <c r="C6779" s="414"/>
      <c r="D6779" s="414">
        <v>186</v>
      </c>
      <c r="E6779" s="414">
        <v>4895</v>
      </c>
      <c r="F6779" s="415">
        <v>3.7999999999999999E-2</v>
      </c>
      <c r="G6779" s="479" t="e">
        <v>#NUM!</v>
      </c>
      <c r="H6779" s="414"/>
      <c r="I6779">
        <v>10</v>
      </c>
      <c r="J6779" s="411" t="s">
        <v>6697</v>
      </c>
      <c r="K6779" t="s">
        <v>6698</v>
      </c>
    </row>
    <row r="6780" spans="1:11" x14ac:dyDescent="0.25">
      <c r="A6780" s="413" t="s">
        <v>6055</v>
      </c>
      <c r="B6780" s="413">
        <v>1444855</v>
      </c>
      <c r="C6780" s="414"/>
      <c r="D6780" s="414"/>
      <c r="E6780" s="414">
        <v>4925</v>
      </c>
      <c r="F6780" s="415">
        <v>0</v>
      </c>
      <c r="G6780" s="479" t="e">
        <v>#NUM!</v>
      </c>
      <c r="H6780" s="414"/>
      <c r="I6780">
        <v>10</v>
      </c>
      <c r="J6780" s="411" t="s">
        <v>6697</v>
      </c>
      <c r="K6780" t="s">
        <v>6698</v>
      </c>
    </row>
    <row r="6781" spans="1:11" x14ac:dyDescent="0.25">
      <c r="A6781" s="413" t="s">
        <v>6055</v>
      </c>
      <c r="B6781" s="413">
        <v>1444855</v>
      </c>
      <c r="C6781" s="414"/>
      <c r="D6781" s="414">
        <v>197</v>
      </c>
      <c r="E6781" s="414">
        <v>4809</v>
      </c>
      <c r="F6781" s="415">
        <v>4.0899999999999999E-2</v>
      </c>
      <c r="G6781" s="479" t="e">
        <v>#NUM!</v>
      </c>
      <c r="H6781" s="414"/>
      <c r="I6781">
        <v>10</v>
      </c>
      <c r="J6781" s="411" t="s">
        <v>6697</v>
      </c>
      <c r="K6781" t="s">
        <v>6698</v>
      </c>
    </row>
    <row r="6782" spans="1:11" x14ac:dyDescent="0.25">
      <c r="A6782" s="413" t="s">
        <v>6056</v>
      </c>
      <c r="B6782" s="413">
        <v>1444855</v>
      </c>
      <c r="C6782" s="414"/>
      <c r="D6782" s="414"/>
      <c r="E6782" s="414">
        <v>5228</v>
      </c>
      <c r="F6782" s="415">
        <v>0</v>
      </c>
      <c r="G6782" s="479" t="e">
        <v>#NUM!</v>
      </c>
      <c r="H6782" s="414"/>
      <c r="I6782">
        <v>10</v>
      </c>
      <c r="J6782" s="411" t="s">
        <v>6697</v>
      </c>
      <c r="K6782" t="s">
        <v>6698</v>
      </c>
    </row>
    <row r="6783" spans="1:11" x14ac:dyDescent="0.25">
      <c r="A6783" s="413" t="s">
        <v>6056</v>
      </c>
      <c r="B6783" s="413">
        <v>1444855</v>
      </c>
      <c r="C6783" s="414"/>
      <c r="D6783" s="414">
        <v>186</v>
      </c>
      <c r="E6783" s="414">
        <v>5146</v>
      </c>
      <c r="F6783" s="415">
        <v>3.6200000000000003E-2</v>
      </c>
      <c r="G6783" s="479" t="e">
        <v>#NUM!</v>
      </c>
      <c r="H6783" s="414"/>
      <c r="I6783">
        <v>10</v>
      </c>
      <c r="J6783" s="411" t="s">
        <v>6697</v>
      </c>
      <c r="K6783" t="s">
        <v>6698</v>
      </c>
    </row>
    <row r="6784" spans="1:11" x14ac:dyDescent="0.25">
      <c r="A6784" s="413" t="s">
        <v>6147</v>
      </c>
      <c r="B6784" s="413">
        <v>1444855</v>
      </c>
      <c r="C6784" s="414"/>
      <c r="D6784" s="414">
        <v>1628</v>
      </c>
      <c r="E6784" s="414">
        <v>4930</v>
      </c>
      <c r="F6784" s="415">
        <v>0.33019999999999999</v>
      </c>
      <c r="G6784" s="479">
        <v>2.7806226225739032</v>
      </c>
      <c r="H6784" s="414">
        <v>120</v>
      </c>
      <c r="I6784">
        <v>10</v>
      </c>
      <c r="J6784" s="411" t="s">
        <v>6697</v>
      </c>
      <c r="K6784" t="s">
        <v>6698</v>
      </c>
    </row>
    <row r="6785" spans="1:11" x14ac:dyDescent="0.25">
      <c r="A6785" s="413" t="s">
        <v>6148</v>
      </c>
      <c r="B6785" s="413">
        <v>1444855</v>
      </c>
      <c r="C6785" s="414"/>
      <c r="D6785" s="414">
        <v>1499</v>
      </c>
      <c r="E6785" s="414">
        <v>4645</v>
      </c>
      <c r="F6785" s="415">
        <v>0.32269999999999999</v>
      </c>
      <c r="G6785" s="479">
        <v>2.7098529342693536</v>
      </c>
      <c r="H6785" s="414">
        <v>120</v>
      </c>
      <c r="I6785">
        <v>10</v>
      </c>
      <c r="J6785" s="411" t="s">
        <v>6697</v>
      </c>
      <c r="K6785" t="s">
        <v>6698</v>
      </c>
    </row>
    <row r="6786" spans="1:11" x14ac:dyDescent="0.25">
      <c r="A6786" s="413" t="s">
        <v>6149</v>
      </c>
      <c r="B6786" s="413">
        <v>1444855</v>
      </c>
      <c r="C6786" s="414"/>
      <c r="D6786" s="414">
        <v>2466</v>
      </c>
      <c r="E6786" s="414">
        <v>5307</v>
      </c>
      <c r="F6786" s="415">
        <v>0.4647</v>
      </c>
      <c r="G6786" s="479">
        <v>2.8497908309249884</v>
      </c>
      <c r="H6786" s="414">
        <v>120</v>
      </c>
      <c r="I6786">
        <v>10</v>
      </c>
      <c r="J6786" s="411" t="s">
        <v>6697</v>
      </c>
      <c r="K6786" t="s">
        <v>6698</v>
      </c>
    </row>
    <row r="6787" spans="1:11" x14ac:dyDescent="0.25">
      <c r="A6787" s="413" t="s">
        <v>6150</v>
      </c>
      <c r="B6787" s="413">
        <v>1444855</v>
      </c>
      <c r="C6787" s="414"/>
      <c r="D6787" s="414">
        <v>5543</v>
      </c>
      <c r="E6787" s="414">
        <v>5140</v>
      </c>
      <c r="F6787" s="415">
        <v>1.0784</v>
      </c>
      <c r="G6787" s="479">
        <v>4.0060610414675022</v>
      </c>
      <c r="H6787" s="414">
        <v>60</v>
      </c>
      <c r="I6787">
        <v>10</v>
      </c>
      <c r="J6787" s="411" t="s">
        <v>6697</v>
      </c>
      <c r="K6787" t="s">
        <v>6698</v>
      </c>
    </row>
    <row r="6788" spans="1:11" x14ac:dyDescent="0.25">
      <c r="A6788" s="413" t="s">
        <v>6151</v>
      </c>
      <c r="B6788" s="413">
        <v>1444855</v>
      </c>
      <c r="C6788" s="414"/>
      <c r="D6788" s="414">
        <v>8988</v>
      </c>
      <c r="E6788" s="414">
        <v>4890</v>
      </c>
      <c r="F6788" s="415">
        <v>1.8379000000000001</v>
      </c>
      <c r="G6788" s="479">
        <v>4.5003028135415279</v>
      </c>
      <c r="H6788" s="414">
        <v>60</v>
      </c>
      <c r="I6788">
        <v>10</v>
      </c>
      <c r="J6788" s="411" t="s">
        <v>6697</v>
      </c>
      <c r="K6788" t="s">
        <v>6698</v>
      </c>
    </row>
    <row r="6789" spans="1:11" x14ac:dyDescent="0.25">
      <c r="A6789" s="413" t="s">
        <v>6152</v>
      </c>
      <c r="B6789" s="413">
        <v>1444855</v>
      </c>
      <c r="C6789" s="414"/>
      <c r="D6789" s="414">
        <v>8483</v>
      </c>
      <c r="E6789" s="414">
        <v>4325</v>
      </c>
      <c r="F6789" s="415">
        <v>1.9616</v>
      </c>
      <c r="G6789" s="479">
        <v>4.3222443548440506</v>
      </c>
      <c r="H6789" s="414">
        <v>60</v>
      </c>
      <c r="I6789">
        <v>10</v>
      </c>
      <c r="J6789" s="411" t="s">
        <v>6697</v>
      </c>
      <c r="K6789" t="s">
        <v>6698</v>
      </c>
    </row>
    <row r="6790" spans="1:11" x14ac:dyDescent="0.25">
      <c r="A6790" s="413" t="s">
        <v>6153</v>
      </c>
      <c r="B6790" s="413">
        <v>1444855</v>
      </c>
      <c r="C6790" s="414"/>
      <c r="D6790" s="414">
        <v>8022</v>
      </c>
      <c r="E6790" s="414">
        <v>4895</v>
      </c>
      <c r="F6790" s="415">
        <v>1.6388</v>
      </c>
      <c r="G6790" s="479">
        <v>4.4307208959743241</v>
      </c>
      <c r="H6790" s="414">
        <v>30</v>
      </c>
      <c r="I6790">
        <v>10</v>
      </c>
      <c r="J6790" s="411" t="s">
        <v>6697</v>
      </c>
      <c r="K6790" t="s">
        <v>6698</v>
      </c>
    </row>
    <row r="6791" spans="1:11" x14ac:dyDescent="0.25">
      <c r="A6791" s="413" t="s">
        <v>6154</v>
      </c>
      <c r="B6791" s="413">
        <v>1444855</v>
      </c>
      <c r="C6791" s="414"/>
      <c r="D6791" s="414">
        <v>10194</v>
      </c>
      <c r="E6791" s="414">
        <v>5112</v>
      </c>
      <c r="F6791" s="415">
        <v>1.9942</v>
      </c>
      <c r="G6791" s="479">
        <v>4.5827485265138161</v>
      </c>
      <c r="H6791" s="414">
        <v>30</v>
      </c>
      <c r="I6791">
        <v>10</v>
      </c>
      <c r="J6791" s="411" t="s">
        <v>6697</v>
      </c>
      <c r="K6791" t="s">
        <v>6698</v>
      </c>
    </row>
    <row r="6792" spans="1:11" x14ac:dyDescent="0.25">
      <c r="A6792" s="413" t="s">
        <v>6155</v>
      </c>
      <c r="B6792" s="413">
        <v>1444855</v>
      </c>
      <c r="C6792" s="414"/>
      <c r="D6792" s="414">
        <v>10013</v>
      </c>
      <c r="E6792" s="414">
        <v>5321</v>
      </c>
      <c r="F6792" s="415">
        <v>1.8818999999999999</v>
      </c>
      <c r="G6792" s="479">
        <v>4.2803474481493557</v>
      </c>
      <c r="H6792" s="414">
        <v>30</v>
      </c>
      <c r="I6792">
        <v>10</v>
      </c>
      <c r="J6792" s="411" t="s">
        <v>6697</v>
      </c>
      <c r="K6792" t="s">
        <v>6698</v>
      </c>
    </row>
    <row r="6793" spans="1:11" x14ac:dyDescent="0.25">
      <c r="A6793" s="413" t="s">
        <v>6156</v>
      </c>
      <c r="B6793" s="413">
        <v>1444855</v>
      </c>
      <c r="C6793" s="414"/>
      <c r="D6793" s="414">
        <v>20556</v>
      </c>
      <c r="E6793" s="414">
        <v>4745</v>
      </c>
      <c r="F6793" s="415">
        <v>4.3319000000000001</v>
      </c>
      <c r="G6793" s="479">
        <v>5.4100994228859767</v>
      </c>
      <c r="H6793" s="414">
        <v>15</v>
      </c>
      <c r="I6793">
        <v>10</v>
      </c>
      <c r="J6793" s="411" t="s">
        <v>6697</v>
      </c>
      <c r="K6793" t="s">
        <v>6698</v>
      </c>
    </row>
    <row r="6794" spans="1:11" x14ac:dyDescent="0.25">
      <c r="A6794" s="413" t="s">
        <v>6157</v>
      </c>
      <c r="B6794" s="413">
        <v>1444855</v>
      </c>
      <c r="C6794" s="414"/>
      <c r="D6794" s="414">
        <v>14181</v>
      </c>
      <c r="E6794" s="414">
        <v>4717</v>
      </c>
      <c r="F6794" s="415">
        <v>3.0061</v>
      </c>
      <c r="G6794" s="479">
        <v>4.9964133295505464</v>
      </c>
      <c r="H6794" s="414">
        <v>15</v>
      </c>
      <c r="I6794">
        <v>10</v>
      </c>
      <c r="J6794" s="411" t="s">
        <v>6697</v>
      </c>
      <c r="K6794" t="s">
        <v>6698</v>
      </c>
    </row>
    <row r="6795" spans="1:11" x14ac:dyDescent="0.25">
      <c r="A6795" s="413" t="s">
        <v>6158</v>
      </c>
      <c r="B6795" s="413">
        <v>1444855</v>
      </c>
      <c r="C6795" s="414"/>
      <c r="D6795" s="414">
        <v>18919</v>
      </c>
      <c r="E6795" s="414">
        <v>5275</v>
      </c>
      <c r="F6795" s="415">
        <v>3.5863</v>
      </c>
      <c r="G6795" s="479">
        <v>4.9300690656130275</v>
      </c>
      <c r="H6795" s="414">
        <v>15</v>
      </c>
      <c r="I6795">
        <v>10</v>
      </c>
      <c r="J6795" s="411" t="s">
        <v>6697</v>
      </c>
      <c r="K6795" t="s">
        <v>6698</v>
      </c>
    </row>
    <row r="6796" spans="1:11" x14ac:dyDescent="0.25">
      <c r="A6796" s="413" t="s">
        <v>6159</v>
      </c>
      <c r="B6796" s="413">
        <v>1444855</v>
      </c>
      <c r="C6796" s="414"/>
      <c r="D6796" s="414">
        <v>9292</v>
      </c>
      <c r="E6796" s="414">
        <v>4819</v>
      </c>
      <c r="F6796" s="415">
        <v>1.9282999999999999</v>
      </c>
      <c r="G6796" s="479">
        <v>4.5951720571421966</v>
      </c>
      <c r="H6796" s="414">
        <v>0</v>
      </c>
      <c r="I6796">
        <v>10</v>
      </c>
      <c r="J6796" s="411" t="s">
        <v>6697</v>
      </c>
      <c r="K6796" t="s">
        <v>6698</v>
      </c>
    </row>
    <row r="6797" spans="1:11" x14ac:dyDescent="0.25">
      <c r="A6797" s="413" t="s">
        <v>6160</v>
      </c>
      <c r="B6797" s="413">
        <v>1444855</v>
      </c>
      <c r="C6797" s="414"/>
      <c r="D6797" s="414">
        <v>9241</v>
      </c>
      <c r="E6797" s="414">
        <v>4575</v>
      </c>
      <c r="F6797" s="415">
        <v>2.0198</v>
      </c>
      <c r="G6797" s="479">
        <v>4.5956271557460973</v>
      </c>
      <c r="H6797" s="414">
        <v>0</v>
      </c>
      <c r="I6797">
        <v>10</v>
      </c>
      <c r="J6797" s="411" t="s">
        <v>6697</v>
      </c>
      <c r="K6797" t="s">
        <v>6698</v>
      </c>
    </row>
    <row r="6798" spans="1:11" x14ac:dyDescent="0.25">
      <c r="A6798" s="413" t="s">
        <v>6161</v>
      </c>
      <c r="B6798" s="413">
        <v>1444855</v>
      </c>
      <c r="C6798" s="414"/>
      <c r="D6798" s="414">
        <v>12302</v>
      </c>
      <c r="E6798" s="414">
        <v>4773</v>
      </c>
      <c r="F6798" s="415">
        <v>2.5775999999999999</v>
      </c>
      <c r="G6798" s="479">
        <v>4.5977000301120743</v>
      </c>
      <c r="H6798" s="414">
        <v>0</v>
      </c>
      <c r="I6798">
        <v>10</v>
      </c>
      <c r="J6798" s="411" t="s">
        <v>6697</v>
      </c>
      <c r="K6798" t="s">
        <v>6698</v>
      </c>
    </row>
    <row r="6799" spans="1:11" x14ac:dyDescent="0.25">
      <c r="A6799" s="413" t="s">
        <v>6036</v>
      </c>
      <c r="B6799" s="413">
        <v>1444865</v>
      </c>
      <c r="C6799" s="414"/>
      <c r="D6799" s="414"/>
      <c r="E6799" s="414">
        <v>2014</v>
      </c>
      <c r="F6799" s="415">
        <v>0</v>
      </c>
      <c r="G6799" s="479" t="e">
        <v>#NUM!</v>
      </c>
      <c r="H6799" s="414"/>
      <c r="I6799">
        <v>1</v>
      </c>
      <c r="J6799" s="411" t="s">
        <v>6697</v>
      </c>
      <c r="K6799" t="s">
        <v>6698</v>
      </c>
    </row>
    <row r="6800" spans="1:11" x14ac:dyDescent="0.25">
      <c r="A6800" s="413" t="s">
        <v>6036</v>
      </c>
      <c r="B6800" s="413">
        <v>1444865</v>
      </c>
      <c r="C6800" s="414"/>
      <c r="D6800" s="414"/>
      <c r="E6800" s="414">
        <v>2739</v>
      </c>
      <c r="F6800" s="415">
        <v>0</v>
      </c>
      <c r="G6800" s="479" t="e">
        <v>#NUM!</v>
      </c>
      <c r="H6800" s="414"/>
      <c r="I6800">
        <v>1</v>
      </c>
      <c r="J6800" s="411" t="s">
        <v>6697</v>
      </c>
      <c r="K6800" t="s">
        <v>6698</v>
      </c>
    </row>
    <row r="6801" spans="1:11" x14ac:dyDescent="0.25">
      <c r="A6801" s="413" t="s">
        <v>6037</v>
      </c>
      <c r="B6801" s="413">
        <v>1444865</v>
      </c>
      <c r="C6801" s="414"/>
      <c r="D6801" s="414"/>
      <c r="E6801" s="414">
        <v>3382</v>
      </c>
      <c r="F6801" s="415">
        <v>0</v>
      </c>
      <c r="G6801" s="479" t="e">
        <v>#NUM!</v>
      </c>
      <c r="H6801" s="414"/>
      <c r="I6801">
        <v>1</v>
      </c>
      <c r="J6801" s="411" t="s">
        <v>6697</v>
      </c>
      <c r="K6801" t="s">
        <v>6698</v>
      </c>
    </row>
    <row r="6802" spans="1:11" x14ac:dyDescent="0.25">
      <c r="A6802" s="413" t="s">
        <v>6037</v>
      </c>
      <c r="B6802" s="413">
        <v>1444865</v>
      </c>
      <c r="C6802" s="414"/>
      <c r="D6802" s="414"/>
      <c r="E6802" s="414">
        <v>2951</v>
      </c>
      <c r="F6802" s="415">
        <v>0</v>
      </c>
      <c r="G6802" s="479" t="e">
        <v>#NUM!</v>
      </c>
      <c r="H6802" s="414"/>
      <c r="I6802">
        <v>1</v>
      </c>
      <c r="J6802" s="411" t="s">
        <v>6697</v>
      </c>
      <c r="K6802" t="s">
        <v>6698</v>
      </c>
    </row>
    <row r="6803" spans="1:11" x14ac:dyDescent="0.25">
      <c r="A6803" s="413" t="s">
        <v>6038</v>
      </c>
      <c r="B6803" s="413">
        <v>1444865</v>
      </c>
      <c r="C6803" s="414"/>
      <c r="D6803" s="414"/>
      <c r="E6803" s="414">
        <v>3319</v>
      </c>
      <c r="F6803" s="415">
        <v>0</v>
      </c>
      <c r="G6803" s="479" t="e">
        <v>#NUM!</v>
      </c>
      <c r="H6803" s="414"/>
      <c r="I6803">
        <v>1</v>
      </c>
      <c r="J6803" s="411" t="s">
        <v>6697</v>
      </c>
      <c r="K6803" t="s">
        <v>6698</v>
      </c>
    </row>
    <row r="6804" spans="1:11" x14ac:dyDescent="0.25">
      <c r="A6804" s="413" t="s">
        <v>6038</v>
      </c>
      <c r="B6804" s="413">
        <v>1444865</v>
      </c>
      <c r="C6804" s="414"/>
      <c r="D6804" s="414"/>
      <c r="E6804" s="414">
        <v>3274</v>
      </c>
      <c r="F6804" s="415">
        <v>0</v>
      </c>
      <c r="G6804" s="479" t="e">
        <v>#NUM!</v>
      </c>
      <c r="H6804" s="414"/>
      <c r="I6804">
        <v>1</v>
      </c>
      <c r="J6804" s="411" t="s">
        <v>6697</v>
      </c>
      <c r="K6804" t="s">
        <v>6698</v>
      </c>
    </row>
    <row r="6805" spans="1:11" x14ac:dyDescent="0.25">
      <c r="A6805" s="413" t="s">
        <v>6162</v>
      </c>
      <c r="B6805" s="413">
        <v>1444865</v>
      </c>
      <c r="C6805" s="414"/>
      <c r="D6805" s="414">
        <v>111</v>
      </c>
      <c r="E6805" s="414">
        <v>1714</v>
      </c>
      <c r="F6805" s="415">
        <v>6.4899999999999999E-2</v>
      </c>
      <c r="G6805" s="479">
        <v>4.4958115103064653</v>
      </c>
      <c r="H6805" s="414">
        <v>120</v>
      </c>
      <c r="I6805">
        <v>1</v>
      </c>
      <c r="J6805" s="411" t="s">
        <v>6697</v>
      </c>
      <c r="K6805" t="s">
        <v>6698</v>
      </c>
    </row>
    <row r="6806" spans="1:11" x14ac:dyDescent="0.25">
      <c r="A6806" s="413" t="s">
        <v>6163</v>
      </c>
      <c r="B6806" s="413">
        <v>1444865</v>
      </c>
      <c r="C6806" s="414"/>
      <c r="D6806" s="414">
        <v>207</v>
      </c>
      <c r="E6806" s="414">
        <v>2954</v>
      </c>
      <c r="F6806" s="415">
        <v>7.0099999999999996E-2</v>
      </c>
      <c r="G6806" s="479">
        <v>4.7442191158553246</v>
      </c>
      <c r="H6806" s="414">
        <v>120</v>
      </c>
      <c r="I6806">
        <v>1</v>
      </c>
      <c r="J6806" s="411" t="s">
        <v>6697</v>
      </c>
      <c r="K6806" t="s">
        <v>6698</v>
      </c>
    </row>
    <row r="6807" spans="1:11" x14ac:dyDescent="0.25">
      <c r="A6807" s="413" t="s">
        <v>6164</v>
      </c>
      <c r="B6807" s="413">
        <v>1444865</v>
      </c>
      <c r="C6807" s="414"/>
      <c r="D6807" s="414">
        <v>138</v>
      </c>
      <c r="E6807" s="414">
        <v>3561</v>
      </c>
      <c r="F6807" s="415">
        <v>3.8699999999999998E-2</v>
      </c>
      <c r="G6807" s="479">
        <v>4.1954076926673807</v>
      </c>
      <c r="H6807" s="414">
        <v>120</v>
      </c>
      <c r="I6807">
        <v>1</v>
      </c>
      <c r="J6807" s="411" t="s">
        <v>6697</v>
      </c>
      <c r="K6807" t="s">
        <v>6698</v>
      </c>
    </row>
    <row r="6808" spans="1:11" x14ac:dyDescent="0.25">
      <c r="A6808" s="413" t="s">
        <v>6165</v>
      </c>
      <c r="B6808" s="413">
        <v>1444865</v>
      </c>
      <c r="C6808" s="414"/>
      <c r="D6808" s="414">
        <v>108</v>
      </c>
      <c r="E6808" s="414">
        <v>991</v>
      </c>
      <c r="F6808" s="415">
        <v>0.1091</v>
      </c>
      <c r="G6808" s="479">
        <v>5.0152287794354455</v>
      </c>
      <c r="H6808" s="414">
        <v>60</v>
      </c>
      <c r="I6808">
        <v>1</v>
      </c>
      <c r="J6808" s="411" t="s">
        <v>6697</v>
      </c>
      <c r="K6808" t="s">
        <v>6698</v>
      </c>
    </row>
    <row r="6809" spans="1:11" x14ac:dyDescent="0.25">
      <c r="A6809" s="413" t="s">
        <v>6166</v>
      </c>
      <c r="B6809" s="413">
        <v>1444865</v>
      </c>
      <c r="C6809" s="414"/>
      <c r="D6809" s="414">
        <v>153</v>
      </c>
      <c r="E6809" s="414">
        <v>2568</v>
      </c>
      <c r="F6809" s="415">
        <v>5.9700000000000003E-2</v>
      </c>
      <c r="G6809" s="479">
        <v>4.5836283422133368</v>
      </c>
      <c r="H6809" s="414">
        <v>60</v>
      </c>
      <c r="I6809">
        <v>1</v>
      </c>
      <c r="J6809" s="411" t="s">
        <v>6697</v>
      </c>
      <c r="K6809" t="s">
        <v>6698</v>
      </c>
    </row>
    <row r="6810" spans="1:11" x14ac:dyDescent="0.25">
      <c r="A6810" s="413" t="s">
        <v>6167</v>
      </c>
      <c r="B6810" s="413">
        <v>1444865</v>
      </c>
      <c r="C6810" s="414"/>
      <c r="D6810" s="414">
        <v>132</v>
      </c>
      <c r="E6810" s="414">
        <v>3035</v>
      </c>
      <c r="F6810" s="415">
        <v>4.3400000000000001E-2</v>
      </c>
      <c r="G6810" s="479">
        <v>4.3100275337380038</v>
      </c>
      <c r="H6810" s="414">
        <v>60</v>
      </c>
      <c r="I6810">
        <v>1</v>
      </c>
      <c r="J6810" s="411" t="s">
        <v>6697</v>
      </c>
      <c r="K6810" t="s">
        <v>6698</v>
      </c>
    </row>
    <row r="6811" spans="1:11" x14ac:dyDescent="0.25">
      <c r="A6811" s="413" t="s">
        <v>6168</v>
      </c>
      <c r="B6811" s="413">
        <v>1444865</v>
      </c>
      <c r="C6811" s="414"/>
      <c r="D6811" s="414">
        <v>203</v>
      </c>
      <c r="E6811" s="414">
        <v>1698</v>
      </c>
      <c r="F6811" s="415">
        <v>0.1197</v>
      </c>
      <c r="G6811" s="479">
        <v>5.1079524991603478</v>
      </c>
      <c r="H6811" s="414">
        <v>30</v>
      </c>
      <c r="I6811">
        <v>1</v>
      </c>
      <c r="J6811" s="411" t="s">
        <v>6697</v>
      </c>
      <c r="K6811" t="s">
        <v>6698</v>
      </c>
    </row>
    <row r="6812" spans="1:11" x14ac:dyDescent="0.25">
      <c r="A6812" s="413" t="s">
        <v>6169</v>
      </c>
      <c r="B6812" s="413">
        <v>1444865</v>
      </c>
      <c r="C6812" s="414"/>
      <c r="D6812" s="414">
        <v>259</v>
      </c>
      <c r="E6812" s="414">
        <v>2903</v>
      </c>
      <c r="F6812" s="415">
        <v>8.9099999999999999E-2</v>
      </c>
      <c r="G6812" s="479">
        <v>4.9840556562915435</v>
      </c>
      <c r="H6812" s="414">
        <v>30</v>
      </c>
      <c r="I6812">
        <v>1</v>
      </c>
      <c r="J6812" s="411" t="s">
        <v>6697</v>
      </c>
      <c r="K6812" t="s">
        <v>6698</v>
      </c>
    </row>
    <row r="6813" spans="1:11" x14ac:dyDescent="0.25">
      <c r="A6813" s="413" t="s">
        <v>6170</v>
      </c>
      <c r="B6813" s="413">
        <v>1444865</v>
      </c>
      <c r="C6813" s="414"/>
      <c r="D6813" s="414">
        <v>253</v>
      </c>
      <c r="E6813" s="414">
        <v>3335</v>
      </c>
      <c r="F6813" s="415">
        <v>7.5999999999999998E-2</v>
      </c>
      <c r="G6813" s="479">
        <v>4.8703014329179757</v>
      </c>
      <c r="H6813" s="414">
        <v>30</v>
      </c>
      <c r="I6813">
        <v>1</v>
      </c>
      <c r="J6813" s="411" t="s">
        <v>6697</v>
      </c>
      <c r="K6813" t="s">
        <v>6698</v>
      </c>
    </row>
    <row r="6814" spans="1:11" x14ac:dyDescent="0.25">
      <c r="A6814" s="413" t="s">
        <v>6171</v>
      </c>
      <c r="B6814" s="413">
        <v>1444865</v>
      </c>
      <c r="C6814" s="414"/>
      <c r="D6814" s="414">
        <v>366</v>
      </c>
      <c r="E6814" s="414">
        <v>2714</v>
      </c>
      <c r="F6814" s="415">
        <v>0.13500000000000001</v>
      </c>
      <c r="G6814" s="479">
        <v>5.2282386650348505</v>
      </c>
      <c r="H6814" s="414">
        <v>15</v>
      </c>
      <c r="I6814">
        <v>1</v>
      </c>
      <c r="J6814" s="411" t="s">
        <v>6697</v>
      </c>
      <c r="K6814" t="s">
        <v>6698</v>
      </c>
    </row>
    <row r="6815" spans="1:11" x14ac:dyDescent="0.25">
      <c r="A6815" s="413" t="s">
        <v>6172</v>
      </c>
      <c r="B6815" s="413">
        <v>1444865</v>
      </c>
      <c r="C6815" s="414"/>
      <c r="D6815" s="414">
        <v>323</v>
      </c>
      <c r="E6815" s="414">
        <v>3077</v>
      </c>
      <c r="F6815" s="415">
        <v>0.10489999999999999</v>
      </c>
      <c r="G6815" s="479">
        <v>5.1473038372170317</v>
      </c>
      <c r="H6815" s="414">
        <v>15</v>
      </c>
      <c r="I6815">
        <v>1</v>
      </c>
      <c r="J6815" s="411" t="s">
        <v>6697</v>
      </c>
      <c r="K6815" t="s">
        <v>6698</v>
      </c>
    </row>
    <row r="6816" spans="1:11" x14ac:dyDescent="0.25">
      <c r="A6816" s="413" t="s">
        <v>6173</v>
      </c>
      <c r="B6816" s="413">
        <v>1444865</v>
      </c>
      <c r="C6816" s="414"/>
      <c r="D6816" s="414">
        <v>244</v>
      </c>
      <c r="E6816" s="414">
        <v>3248</v>
      </c>
      <c r="F6816" s="415">
        <v>7.4999999999999997E-2</v>
      </c>
      <c r="G6816" s="479">
        <v>4.8570562061679547</v>
      </c>
      <c r="H6816" s="414">
        <v>15</v>
      </c>
      <c r="I6816">
        <v>1</v>
      </c>
      <c r="J6816" s="411" t="s">
        <v>6697</v>
      </c>
      <c r="K6816" t="s">
        <v>6698</v>
      </c>
    </row>
    <row r="6817" spans="1:11" x14ac:dyDescent="0.25">
      <c r="A6817" s="413" t="s">
        <v>6174</v>
      </c>
      <c r="B6817" s="413">
        <v>1444865</v>
      </c>
      <c r="C6817" s="414"/>
      <c r="D6817" s="414">
        <v>194</v>
      </c>
      <c r="E6817" s="414">
        <v>2686</v>
      </c>
      <c r="F6817" s="415">
        <v>7.2400000000000006E-2</v>
      </c>
      <c r="G6817" s="479">
        <v>4.6051701859880918</v>
      </c>
      <c r="H6817" s="414">
        <v>0</v>
      </c>
      <c r="I6817">
        <v>1</v>
      </c>
      <c r="J6817" s="411" t="s">
        <v>6697</v>
      </c>
      <c r="K6817" t="s">
        <v>6698</v>
      </c>
    </row>
    <row r="6818" spans="1:11" x14ac:dyDescent="0.25">
      <c r="A6818" s="413" t="s">
        <v>6175</v>
      </c>
      <c r="B6818" s="413">
        <v>1444865</v>
      </c>
      <c r="C6818" s="414"/>
      <c r="D6818" s="414">
        <v>174</v>
      </c>
      <c r="E6818" s="414">
        <v>2849</v>
      </c>
      <c r="F6818" s="415">
        <v>6.0999999999999999E-2</v>
      </c>
      <c r="G6818" s="479">
        <v>4.6051701859880918</v>
      </c>
      <c r="H6818" s="414">
        <v>0</v>
      </c>
      <c r="I6818">
        <v>1</v>
      </c>
      <c r="J6818" s="411" t="s">
        <v>6697</v>
      </c>
      <c r="K6818" t="s">
        <v>6698</v>
      </c>
    </row>
    <row r="6819" spans="1:11" x14ac:dyDescent="0.25">
      <c r="A6819" s="413" t="s">
        <v>6176</v>
      </c>
      <c r="B6819" s="413">
        <v>1444865</v>
      </c>
      <c r="C6819" s="414"/>
      <c r="D6819" s="414">
        <v>186</v>
      </c>
      <c r="E6819" s="414">
        <v>3184</v>
      </c>
      <c r="F6819" s="415">
        <v>5.8299999999999998E-2</v>
      </c>
      <c r="G6819" s="479">
        <v>4.6051701859880918</v>
      </c>
      <c r="H6819" s="414">
        <v>0</v>
      </c>
      <c r="I6819">
        <v>1</v>
      </c>
      <c r="J6819" s="411" t="s">
        <v>6697</v>
      </c>
      <c r="K6819" t="s">
        <v>6698</v>
      </c>
    </row>
    <row r="6820" spans="1:11" x14ac:dyDescent="0.25">
      <c r="A6820" s="413" t="s">
        <v>6054</v>
      </c>
      <c r="B6820" s="413">
        <v>1444865</v>
      </c>
      <c r="C6820" s="414"/>
      <c r="D6820" s="414"/>
      <c r="E6820" s="414">
        <v>5081</v>
      </c>
      <c r="F6820" s="415">
        <v>0</v>
      </c>
      <c r="G6820" s="479" t="e">
        <v>#NUM!</v>
      </c>
      <c r="H6820" s="414"/>
      <c r="I6820">
        <v>10</v>
      </c>
      <c r="J6820" s="411" t="s">
        <v>6697</v>
      </c>
      <c r="K6820" t="s">
        <v>6698</v>
      </c>
    </row>
    <row r="6821" spans="1:11" x14ac:dyDescent="0.25">
      <c r="A6821" s="413" t="s">
        <v>6054</v>
      </c>
      <c r="B6821" s="413">
        <v>1444865</v>
      </c>
      <c r="C6821" s="414"/>
      <c r="D6821" s="414"/>
      <c r="E6821" s="414">
        <v>5035</v>
      </c>
      <c r="F6821" s="415">
        <v>0</v>
      </c>
      <c r="G6821" s="479" t="e">
        <v>#NUM!</v>
      </c>
      <c r="H6821" s="414"/>
      <c r="I6821">
        <v>10</v>
      </c>
      <c r="J6821" s="411" t="s">
        <v>6697</v>
      </c>
      <c r="K6821" t="s">
        <v>6698</v>
      </c>
    </row>
    <row r="6822" spans="1:11" x14ac:dyDescent="0.25">
      <c r="A6822" s="413" t="s">
        <v>6055</v>
      </c>
      <c r="B6822" s="413">
        <v>1444865</v>
      </c>
      <c r="C6822" s="414"/>
      <c r="D6822" s="414"/>
      <c r="E6822" s="414">
        <v>4904</v>
      </c>
      <c r="F6822" s="415">
        <v>0</v>
      </c>
      <c r="G6822" s="479" t="e">
        <v>#NUM!</v>
      </c>
      <c r="H6822" s="414"/>
      <c r="I6822">
        <v>10</v>
      </c>
      <c r="J6822" s="411" t="s">
        <v>6697</v>
      </c>
      <c r="K6822" t="s">
        <v>6698</v>
      </c>
    </row>
    <row r="6823" spans="1:11" x14ac:dyDescent="0.25">
      <c r="A6823" s="413" t="s">
        <v>6055</v>
      </c>
      <c r="B6823" s="413">
        <v>1444865</v>
      </c>
      <c r="C6823" s="414"/>
      <c r="D6823" s="414"/>
      <c r="E6823" s="414">
        <v>4869</v>
      </c>
      <c r="F6823" s="415">
        <v>0</v>
      </c>
      <c r="G6823" s="479" t="e">
        <v>#NUM!</v>
      </c>
      <c r="H6823" s="414"/>
      <c r="I6823">
        <v>10</v>
      </c>
      <c r="J6823" s="411" t="s">
        <v>6697</v>
      </c>
      <c r="K6823" t="s">
        <v>6698</v>
      </c>
    </row>
    <row r="6824" spans="1:11" x14ac:dyDescent="0.25">
      <c r="A6824" s="413" t="s">
        <v>6056</v>
      </c>
      <c r="B6824" s="413">
        <v>1444865</v>
      </c>
      <c r="C6824" s="414"/>
      <c r="D6824" s="414"/>
      <c r="E6824" s="414">
        <v>3248</v>
      </c>
      <c r="F6824" s="415">
        <v>0</v>
      </c>
      <c r="G6824" s="479" t="e">
        <v>#NUM!</v>
      </c>
      <c r="H6824" s="414"/>
      <c r="I6824">
        <v>10</v>
      </c>
      <c r="J6824" s="411" t="s">
        <v>6697</v>
      </c>
      <c r="K6824" t="s">
        <v>6698</v>
      </c>
    </row>
    <row r="6825" spans="1:11" x14ac:dyDescent="0.25">
      <c r="A6825" s="413" t="s">
        <v>6056</v>
      </c>
      <c r="B6825" s="413">
        <v>1444865</v>
      </c>
      <c r="C6825" s="414"/>
      <c r="D6825" s="414"/>
      <c r="E6825" s="414">
        <v>5820</v>
      </c>
      <c r="F6825" s="415">
        <v>0</v>
      </c>
      <c r="G6825" s="479" t="e">
        <v>#NUM!</v>
      </c>
      <c r="H6825" s="414"/>
      <c r="I6825">
        <v>10</v>
      </c>
      <c r="J6825" s="411" t="s">
        <v>6697</v>
      </c>
      <c r="K6825" t="s">
        <v>6698</v>
      </c>
    </row>
    <row r="6826" spans="1:11" x14ac:dyDescent="0.25">
      <c r="A6826" s="413" t="s">
        <v>6177</v>
      </c>
      <c r="B6826" s="413">
        <v>1444865</v>
      </c>
      <c r="C6826" s="414"/>
      <c r="D6826" s="414">
        <v>1802</v>
      </c>
      <c r="E6826" s="414">
        <v>4553</v>
      </c>
      <c r="F6826" s="415">
        <v>0.39579999999999999</v>
      </c>
      <c r="G6826" s="479">
        <v>4.1134238534122751</v>
      </c>
      <c r="H6826" s="414">
        <v>120</v>
      </c>
      <c r="I6826">
        <v>10</v>
      </c>
      <c r="J6826" s="411" t="s">
        <v>6697</v>
      </c>
      <c r="K6826" t="s">
        <v>6698</v>
      </c>
    </row>
    <row r="6827" spans="1:11" x14ac:dyDescent="0.25">
      <c r="A6827" s="413" t="s">
        <v>6178</v>
      </c>
      <c r="B6827" s="413">
        <v>1444865</v>
      </c>
      <c r="C6827" s="414"/>
      <c r="D6827" s="414">
        <v>1460</v>
      </c>
      <c r="E6827" s="414">
        <v>4712</v>
      </c>
      <c r="F6827" s="415">
        <v>0.30980000000000002</v>
      </c>
      <c r="G6827" s="479">
        <v>3.9523676553200535</v>
      </c>
      <c r="H6827" s="414">
        <v>120</v>
      </c>
      <c r="I6827">
        <v>10</v>
      </c>
      <c r="J6827" s="411" t="s">
        <v>6697</v>
      </c>
      <c r="K6827" t="s">
        <v>6698</v>
      </c>
    </row>
    <row r="6828" spans="1:11" x14ac:dyDescent="0.25">
      <c r="A6828" s="413" t="s">
        <v>6179</v>
      </c>
      <c r="B6828" s="413">
        <v>1444865</v>
      </c>
      <c r="C6828" s="414"/>
      <c r="D6828" s="414">
        <v>1000</v>
      </c>
      <c r="E6828" s="414">
        <v>4820</v>
      </c>
      <c r="F6828" s="415">
        <v>0.20749999999999999</v>
      </c>
      <c r="G6828" s="479">
        <v>3.6362184208090498</v>
      </c>
      <c r="H6828" s="414">
        <v>120</v>
      </c>
      <c r="I6828">
        <v>10</v>
      </c>
      <c r="J6828" s="411" t="s">
        <v>6697</v>
      </c>
      <c r="K6828" t="s">
        <v>6698</v>
      </c>
    </row>
    <row r="6829" spans="1:11" x14ac:dyDescent="0.25">
      <c r="A6829" s="413" t="s">
        <v>6180</v>
      </c>
      <c r="B6829" s="413">
        <v>1444865</v>
      </c>
      <c r="C6829" s="414"/>
      <c r="D6829" s="414">
        <v>75</v>
      </c>
      <c r="E6829" s="414">
        <v>4619</v>
      </c>
      <c r="F6829" s="415">
        <v>1.6199999999999999E-2</v>
      </c>
      <c r="G6829" s="479">
        <v>0.91752606248214774</v>
      </c>
      <c r="H6829" s="414">
        <v>60</v>
      </c>
      <c r="I6829">
        <v>10</v>
      </c>
      <c r="J6829" s="411" t="s">
        <v>6697</v>
      </c>
      <c r="K6829" t="s">
        <v>6698</v>
      </c>
    </row>
    <row r="6830" spans="1:11" x14ac:dyDescent="0.25">
      <c r="A6830" s="413" t="s">
        <v>6181</v>
      </c>
      <c r="B6830" s="413">
        <v>1444865</v>
      </c>
      <c r="C6830" s="414"/>
      <c r="D6830" s="414">
        <v>3275</v>
      </c>
      <c r="E6830" s="414">
        <v>4719</v>
      </c>
      <c r="F6830" s="415">
        <v>0.69410000000000005</v>
      </c>
      <c r="G6830" s="479">
        <v>4.7590567696828234</v>
      </c>
      <c r="H6830" s="414">
        <v>60</v>
      </c>
      <c r="I6830">
        <v>10</v>
      </c>
      <c r="J6830" s="411" t="s">
        <v>6697</v>
      </c>
      <c r="K6830" t="s">
        <v>6698</v>
      </c>
    </row>
    <row r="6831" spans="1:11" x14ac:dyDescent="0.25">
      <c r="A6831" s="413" t="s">
        <v>6182</v>
      </c>
      <c r="B6831" s="413">
        <v>1444865</v>
      </c>
      <c r="C6831" s="414"/>
      <c r="D6831" s="414">
        <v>2249</v>
      </c>
      <c r="E6831" s="414">
        <v>4918</v>
      </c>
      <c r="F6831" s="415">
        <v>0.45739999999999997</v>
      </c>
      <c r="G6831" s="479">
        <v>4.426645362726978</v>
      </c>
      <c r="H6831" s="414">
        <v>60</v>
      </c>
      <c r="I6831">
        <v>10</v>
      </c>
      <c r="J6831" s="411" t="s">
        <v>6697</v>
      </c>
      <c r="K6831" t="s">
        <v>6698</v>
      </c>
    </row>
    <row r="6832" spans="1:11" x14ac:dyDescent="0.25">
      <c r="A6832" s="413" t="s">
        <v>6183</v>
      </c>
      <c r="B6832" s="413">
        <v>1444865</v>
      </c>
      <c r="C6832" s="414"/>
      <c r="D6832" s="414">
        <v>1736</v>
      </c>
      <c r="E6832" s="414">
        <v>4689</v>
      </c>
      <c r="F6832" s="415">
        <v>0.37030000000000002</v>
      </c>
      <c r="G6832" s="479">
        <v>4.0468283081633762</v>
      </c>
      <c r="H6832" s="414">
        <v>30</v>
      </c>
      <c r="I6832">
        <v>10</v>
      </c>
      <c r="J6832" s="411" t="s">
        <v>6697</v>
      </c>
      <c r="K6832" t="s">
        <v>6698</v>
      </c>
    </row>
    <row r="6833" spans="1:11" x14ac:dyDescent="0.25">
      <c r="A6833" s="413" t="s">
        <v>6184</v>
      </c>
      <c r="B6833" s="413">
        <v>1444865</v>
      </c>
      <c r="C6833" s="414"/>
      <c r="D6833" s="414">
        <v>1485</v>
      </c>
      <c r="E6833" s="414">
        <v>4479</v>
      </c>
      <c r="F6833" s="415">
        <v>0.33160000000000001</v>
      </c>
      <c r="G6833" s="479">
        <v>4.0203701505984251</v>
      </c>
      <c r="H6833" s="414">
        <v>30</v>
      </c>
      <c r="I6833">
        <v>10</v>
      </c>
      <c r="J6833" s="411" t="s">
        <v>6697</v>
      </c>
      <c r="K6833" t="s">
        <v>6698</v>
      </c>
    </row>
    <row r="6834" spans="1:11" x14ac:dyDescent="0.25">
      <c r="A6834" s="413" t="s">
        <v>6185</v>
      </c>
      <c r="B6834" s="413">
        <v>1444865</v>
      </c>
      <c r="C6834" s="414"/>
      <c r="D6834" s="414">
        <v>776</v>
      </c>
      <c r="E6834" s="414">
        <v>5187</v>
      </c>
      <c r="F6834" s="415">
        <v>0.1497</v>
      </c>
      <c r="G6834" s="479">
        <v>3.3097203725638797</v>
      </c>
      <c r="H6834" s="414">
        <v>30</v>
      </c>
      <c r="I6834">
        <v>10</v>
      </c>
      <c r="J6834" s="411" t="s">
        <v>6697</v>
      </c>
      <c r="K6834" t="s">
        <v>6698</v>
      </c>
    </row>
    <row r="6835" spans="1:11" x14ac:dyDescent="0.25">
      <c r="A6835" s="413" t="s">
        <v>6186</v>
      </c>
      <c r="B6835" s="413">
        <v>1444865</v>
      </c>
      <c r="C6835" s="414"/>
      <c r="D6835" s="414">
        <v>3159</v>
      </c>
      <c r="E6835" s="414">
        <v>4242</v>
      </c>
      <c r="F6835" s="415">
        <v>0.74480000000000002</v>
      </c>
      <c r="G6835" s="479">
        <v>4.7456305462066668</v>
      </c>
      <c r="H6835" s="414">
        <v>15</v>
      </c>
      <c r="I6835">
        <v>10</v>
      </c>
      <c r="J6835" s="411" t="s">
        <v>6697</v>
      </c>
      <c r="K6835" t="s">
        <v>6698</v>
      </c>
    </row>
    <row r="6836" spans="1:11" x14ac:dyDescent="0.25">
      <c r="A6836" s="413" t="s">
        <v>6187</v>
      </c>
      <c r="B6836" s="413">
        <v>1444865</v>
      </c>
      <c r="C6836" s="414"/>
      <c r="D6836" s="414">
        <v>4880</v>
      </c>
      <c r="E6836" s="414">
        <v>4709</v>
      </c>
      <c r="F6836" s="415">
        <v>1.0363</v>
      </c>
      <c r="G6836" s="479">
        <v>5.1598526835274567</v>
      </c>
      <c r="H6836" s="414">
        <v>15</v>
      </c>
      <c r="I6836">
        <v>10</v>
      </c>
      <c r="J6836" s="411" t="s">
        <v>6697</v>
      </c>
      <c r="K6836" t="s">
        <v>6698</v>
      </c>
    </row>
    <row r="6837" spans="1:11" x14ac:dyDescent="0.25">
      <c r="A6837" s="413" t="s">
        <v>6188</v>
      </c>
      <c r="B6837" s="413">
        <v>1444865</v>
      </c>
      <c r="C6837" s="414"/>
      <c r="D6837" s="414">
        <v>2338</v>
      </c>
      <c r="E6837" s="414">
        <v>5716</v>
      </c>
      <c r="F6837" s="415">
        <v>0.40910000000000002</v>
      </c>
      <c r="G6837" s="479">
        <v>4.3150467060736499</v>
      </c>
      <c r="H6837" s="414">
        <v>15</v>
      </c>
      <c r="I6837">
        <v>10</v>
      </c>
      <c r="J6837" s="411" t="s">
        <v>6697</v>
      </c>
      <c r="K6837" t="s">
        <v>6698</v>
      </c>
    </row>
    <row r="6838" spans="1:11" x14ac:dyDescent="0.25">
      <c r="A6838" s="413" t="s">
        <v>6189</v>
      </c>
      <c r="B6838" s="413">
        <v>1444865</v>
      </c>
      <c r="C6838" s="414"/>
      <c r="D6838" s="414">
        <v>2965</v>
      </c>
      <c r="E6838" s="414">
        <v>4581</v>
      </c>
      <c r="F6838" s="415">
        <v>0.6472</v>
      </c>
      <c r="G6838" s="479">
        <v>4.6051701859880918</v>
      </c>
      <c r="H6838" s="414">
        <v>0</v>
      </c>
      <c r="I6838">
        <v>10</v>
      </c>
      <c r="J6838" s="411" t="s">
        <v>6697</v>
      </c>
      <c r="K6838" t="s">
        <v>6698</v>
      </c>
    </row>
    <row r="6839" spans="1:11" x14ac:dyDescent="0.25">
      <c r="A6839" s="413" t="s">
        <v>6190</v>
      </c>
      <c r="B6839" s="413">
        <v>1444865</v>
      </c>
      <c r="C6839" s="414"/>
      <c r="D6839" s="414">
        <v>2890</v>
      </c>
      <c r="E6839" s="414">
        <v>4856</v>
      </c>
      <c r="F6839" s="415">
        <v>0.59509999999999996</v>
      </c>
      <c r="G6839" s="479">
        <v>4.6051701859880918</v>
      </c>
      <c r="H6839" s="414">
        <v>0</v>
      </c>
      <c r="I6839">
        <v>10</v>
      </c>
      <c r="J6839" s="411" t="s">
        <v>6697</v>
      </c>
      <c r="K6839" t="s">
        <v>6698</v>
      </c>
    </row>
    <row r="6840" spans="1:11" x14ac:dyDescent="0.25">
      <c r="A6840" s="413" t="s">
        <v>6191</v>
      </c>
      <c r="B6840" s="413">
        <v>1444865</v>
      </c>
      <c r="C6840" s="414"/>
      <c r="D6840" s="414">
        <v>2987</v>
      </c>
      <c r="E6840" s="414">
        <v>5463</v>
      </c>
      <c r="F6840" s="415">
        <v>0.54679999999999995</v>
      </c>
      <c r="G6840" s="479">
        <v>4.6051701859880918</v>
      </c>
      <c r="H6840" s="414">
        <v>0</v>
      </c>
      <c r="I6840">
        <v>10</v>
      </c>
      <c r="J6840" s="411" t="s">
        <v>6697</v>
      </c>
      <c r="K6840" t="s">
        <v>6698</v>
      </c>
    </row>
    <row r="6841" spans="1:11" x14ac:dyDescent="0.25">
      <c r="A6841" s="413" t="s">
        <v>6036</v>
      </c>
      <c r="B6841" s="413">
        <v>1444866</v>
      </c>
      <c r="C6841" s="414"/>
      <c r="D6841" s="414"/>
      <c r="E6841" s="414">
        <v>2014</v>
      </c>
      <c r="F6841" s="415">
        <v>0</v>
      </c>
      <c r="G6841" s="479" t="e">
        <v>#NUM!</v>
      </c>
      <c r="H6841" s="414"/>
      <c r="I6841">
        <v>1</v>
      </c>
      <c r="J6841" s="411" t="s">
        <v>6697</v>
      </c>
      <c r="K6841" t="s">
        <v>6698</v>
      </c>
    </row>
    <row r="6842" spans="1:11" x14ac:dyDescent="0.25">
      <c r="A6842" s="413" t="s">
        <v>6036</v>
      </c>
      <c r="B6842" s="413">
        <v>1444866</v>
      </c>
      <c r="C6842" s="414"/>
      <c r="D6842" s="414"/>
      <c r="E6842" s="414">
        <v>2739</v>
      </c>
      <c r="F6842" s="415">
        <v>0</v>
      </c>
      <c r="G6842" s="479" t="e">
        <v>#NUM!</v>
      </c>
      <c r="H6842" s="414"/>
      <c r="I6842">
        <v>1</v>
      </c>
      <c r="J6842" s="411" t="s">
        <v>6697</v>
      </c>
      <c r="K6842" t="s">
        <v>6698</v>
      </c>
    </row>
    <row r="6843" spans="1:11" x14ac:dyDescent="0.25">
      <c r="A6843" s="413" t="s">
        <v>6037</v>
      </c>
      <c r="B6843" s="413">
        <v>1444866</v>
      </c>
      <c r="C6843" s="414"/>
      <c r="D6843" s="414"/>
      <c r="E6843" s="414">
        <v>3382</v>
      </c>
      <c r="F6843" s="415">
        <v>0</v>
      </c>
      <c r="G6843" s="479" t="e">
        <v>#NUM!</v>
      </c>
      <c r="H6843" s="414"/>
      <c r="I6843">
        <v>1</v>
      </c>
      <c r="J6843" s="411" t="s">
        <v>6697</v>
      </c>
      <c r="K6843" t="s">
        <v>6698</v>
      </c>
    </row>
    <row r="6844" spans="1:11" x14ac:dyDescent="0.25">
      <c r="A6844" s="413" t="s">
        <v>6037</v>
      </c>
      <c r="B6844" s="413">
        <v>1444866</v>
      </c>
      <c r="C6844" s="414"/>
      <c r="D6844" s="414"/>
      <c r="E6844" s="414">
        <v>2951</v>
      </c>
      <c r="F6844" s="415">
        <v>0</v>
      </c>
      <c r="G6844" s="479" t="e">
        <v>#NUM!</v>
      </c>
      <c r="H6844" s="414"/>
      <c r="I6844">
        <v>1</v>
      </c>
      <c r="J6844" s="411" t="s">
        <v>6697</v>
      </c>
      <c r="K6844" t="s">
        <v>6698</v>
      </c>
    </row>
    <row r="6845" spans="1:11" x14ac:dyDescent="0.25">
      <c r="A6845" s="413" t="s">
        <v>6038</v>
      </c>
      <c r="B6845" s="413">
        <v>1444866</v>
      </c>
      <c r="C6845" s="414"/>
      <c r="D6845" s="414"/>
      <c r="E6845" s="414">
        <v>3319</v>
      </c>
      <c r="F6845" s="415">
        <v>0</v>
      </c>
      <c r="G6845" s="479" t="e">
        <v>#NUM!</v>
      </c>
      <c r="H6845" s="414"/>
      <c r="I6845">
        <v>1</v>
      </c>
      <c r="J6845" s="411" t="s">
        <v>6697</v>
      </c>
      <c r="K6845" t="s">
        <v>6698</v>
      </c>
    </row>
    <row r="6846" spans="1:11" x14ac:dyDescent="0.25">
      <c r="A6846" s="413" t="s">
        <v>6038</v>
      </c>
      <c r="B6846" s="413">
        <v>1444866</v>
      </c>
      <c r="C6846" s="414"/>
      <c r="D6846" s="414"/>
      <c r="E6846" s="414">
        <v>3274</v>
      </c>
      <c r="F6846" s="415">
        <v>0</v>
      </c>
      <c r="G6846" s="479" t="e">
        <v>#NUM!</v>
      </c>
      <c r="H6846" s="414"/>
      <c r="I6846">
        <v>1</v>
      </c>
      <c r="J6846" s="411" t="s">
        <v>6697</v>
      </c>
      <c r="K6846" t="s">
        <v>6698</v>
      </c>
    </row>
    <row r="6847" spans="1:11" x14ac:dyDescent="0.25">
      <c r="A6847" s="413" t="s">
        <v>6192</v>
      </c>
      <c r="B6847" s="413">
        <v>1444866</v>
      </c>
      <c r="C6847" s="414"/>
      <c r="D6847" s="414">
        <v>32</v>
      </c>
      <c r="E6847" s="414">
        <v>1714</v>
      </c>
      <c r="F6847" s="415">
        <v>1.8499999999999999E-2</v>
      </c>
      <c r="G6847" s="479">
        <v>3.1534930656053488</v>
      </c>
      <c r="H6847" s="414">
        <v>120</v>
      </c>
      <c r="I6847">
        <v>1</v>
      </c>
      <c r="J6847" s="411" t="s">
        <v>6697</v>
      </c>
      <c r="K6847" t="s">
        <v>6698</v>
      </c>
    </row>
    <row r="6848" spans="1:11" x14ac:dyDescent="0.25">
      <c r="A6848" s="413" t="s">
        <v>6193</v>
      </c>
      <c r="B6848" s="413">
        <v>1444866</v>
      </c>
      <c r="C6848" s="414"/>
      <c r="D6848" s="414">
        <v>50</v>
      </c>
      <c r="E6848" s="414">
        <v>2954</v>
      </c>
      <c r="F6848" s="415">
        <v>1.6899999999999998E-2</v>
      </c>
      <c r="G6848" s="479">
        <v>3.2337792303707755</v>
      </c>
      <c r="H6848" s="414">
        <v>120</v>
      </c>
      <c r="I6848">
        <v>1</v>
      </c>
      <c r="J6848" s="411" t="s">
        <v>6697</v>
      </c>
      <c r="K6848" t="s">
        <v>6698</v>
      </c>
    </row>
    <row r="6849" spans="1:11" x14ac:dyDescent="0.25">
      <c r="A6849" s="413" t="s">
        <v>6194</v>
      </c>
      <c r="B6849" s="413">
        <v>1444866</v>
      </c>
      <c r="C6849" s="414"/>
      <c r="D6849" s="414">
        <v>30</v>
      </c>
      <c r="E6849" s="414">
        <v>3561</v>
      </c>
      <c r="F6849" s="415">
        <v>8.3999999999999995E-3</v>
      </c>
      <c r="G6849" s="479">
        <v>2.5109573269879428</v>
      </c>
      <c r="H6849" s="414">
        <v>120</v>
      </c>
      <c r="I6849">
        <v>1</v>
      </c>
      <c r="J6849" s="411" t="s">
        <v>6697</v>
      </c>
      <c r="K6849" t="s">
        <v>6698</v>
      </c>
    </row>
    <row r="6850" spans="1:11" x14ac:dyDescent="0.25">
      <c r="A6850" s="413" t="s">
        <v>6195</v>
      </c>
      <c r="B6850" s="413">
        <v>1444866</v>
      </c>
      <c r="C6850" s="414"/>
      <c r="D6850" s="414">
        <v>40</v>
      </c>
      <c r="E6850" s="414">
        <v>991</v>
      </c>
      <c r="F6850" s="415">
        <v>4.0599999999999997E-2</v>
      </c>
      <c r="G6850" s="479">
        <v>3.939490400128757</v>
      </c>
      <c r="H6850" s="414">
        <v>60</v>
      </c>
      <c r="I6850">
        <v>1</v>
      </c>
      <c r="J6850" s="411" t="s">
        <v>6697</v>
      </c>
      <c r="K6850" t="s">
        <v>6698</v>
      </c>
    </row>
    <row r="6851" spans="1:11" x14ac:dyDescent="0.25">
      <c r="A6851" s="413" t="s">
        <v>6196</v>
      </c>
      <c r="B6851" s="413">
        <v>1444866</v>
      </c>
      <c r="C6851" s="414"/>
      <c r="D6851" s="414">
        <v>56</v>
      </c>
      <c r="E6851" s="414">
        <v>2568</v>
      </c>
      <c r="F6851" s="415">
        <v>2.1700000000000001E-2</v>
      </c>
      <c r="G6851" s="479">
        <v>3.4837778689881618</v>
      </c>
      <c r="H6851" s="414">
        <v>60</v>
      </c>
      <c r="I6851">
        <v>1</v>
      </c>
      <c r="J6851" s="411" t="s">
        <v>6697</v>
      </c>
      <c r="K6851" t="s">
        <v>6698</v>
      </c>
    </row>
    <row r="6852" spans="1:11" x14ac:dyDescent="0.25">
      <c r="A6852" s="413" t="s">
        <v>6197</v>
      </c>
      <c r="B6852" s="413">
        <v>1444866</v>
      </c>
      <c r="C6852" s="414"/>
      <c r="D6852" s="414">
        <v>58</v>
      </c>
      <c r="E6852" s="414">
        <v>3035</v>
      </c>
      <c r="F6852" s="415">
        <v>1.9099999999999999E-2</v>
      </c>
      <c r="G6852" s="479">
        <v>3.3324139561912589</v>
      </c>
      <c r="H6852" s="414">
        <v>60</v>
      </c>
      <c r="I6852">
        <v>1</v>
      </c>
      <c r="J6852" s="411" t="s">
        <v>6697</v>
      </c>
      <c r="K6852" t="s">
        <v>6698</v>
      </c>
    </row>
    <row r="6853" spans="1:11" x14ac:dyDescent="0.25">
      <c r="A6853" s="413" t="s">
        <v>6198</v>
      </c>
      <c r="B6853" s="413">
        <v>1444866</v>
      </c>
      <c r="C6853" s="414"/>
      <c r="D6853" s="414">
        <v>101</v>
      </c>
      <c r="E6853" s="414">
        <v>1698</v>
      </c>
      <c r="F6853" s="415">
        <v>5.9200000000000003E-2</v>
      </c>
      <c r="G6853" s="479">
        <v>4.3166438754110299</v>
      </c>
      <c r="H6853" s="414">
        <v>30</v>
      </c>
      <c r="I6853">
        <v>1</v>
      </c>
      <c r="J6853" s="411" t="s">
        <v>6697</v>
      </c>
      <c r="K6853" t="s">
        <v>6698</v>
      </c>
    </row>
    <row r="6854" spans="1:11" x14ac:dyDescent="0.25">
      <c r="A6854" s="413" t="s">
        <v>6199</v>
      </c>
      <c r="B6854" s="413">
        <v>1444866</v>
      </c>
      <c r="C6854" s="414"/>
      <c r="D6854" s="414">
        <v>142</v>
      </c>
      <c r="E6854" s="414">
        <v>2903</v>
      </c>
      <c r="F6854" s="415">
        <v>4.9000000000000002E-2</v>
      </c>
      <c r="G6854" s="479">
        <v>4.2982859065523744</v>
      </c>
      <c r="H6854" s="414">
        <v>30</v>
      </c>
      <c r="I6854">
        <v>1</v>
      </c>
      <c r="J6854" s="411" t="s">
        <v>6697</v>
      </c>
      <c r="K6854" t="s">
        <v>6698</v>
      </c>
    </row>
    <row r="6855" spans="1:11" x14ac:dyDescent="0.25">
      <c r="A6855" s="413" t="s">
        <v>6200</v>
      </c>
      <c r="B6855" s="413">
        <v>1444866</v>
      </c>
      <c r="C6855" s="414"/>
      <c r="D6855" s="414">
        <v>183</v>
      </c>
      <c r="E6855" s="414">
        <v>3335</v>
      </c>
      <c r="F6855" s="415">
        <v>5.4899999999999997E-2</v>
      </c>
      <c r="G6855" s="479">
        <v>4.3882389696541599</v>
      </c>
      <c r="H6855" s="414">
        <v>30</v>
      </c>
      <c r="I6855">
        <v>1</v>
      </c>
      <c r="J6855" s="411" t="s">
        <v>6697</v>
      </c>
      <c r="K6855" t="s">
        <v>6698</v>
      </c>
    </row>
    <row r="6856" spans="1:11" x14ac:dyDescent="0.25">
      <c r="A6856" s="413" t="s">
        <v>6201</v>
      </c>
      <c r="B6856" s="413">
        <v>1444866</v>
      </c>
      <c r="C6856" s="414"/>
      <c r="D6856" s="414">
        <v>235</v>
      </c>
      <c r="E6856" s="414">
        <v>2714</v>
      </c>
      <c r="F6856" s="415">
        <v>8.6599999999999996E-2</v>
      </c>
      <c r="G6856" s="479">
        <v>4.6970221490894595</v>
      </c>
      <c r="H6856" s="414">
        <v>15</v>
      </c>
      <c r="I6856">
        <v>1</v>
      </c>
      <c r="J6856" s="411" t="s">
        <v>6697</v>
      </c>
      <c r="K6856" t="s">
        <v>6698</v>
      </c>
    </row>
    <row r="6857" spans="1:11" x14ac:dyDescent="0.25">
      <c r="A6857" s="413" t="s">
        <v>6202</v>
      </c>
      <c r="B6857" s="413">
        <v>1444866</v>
      </c>
      <c r="C6857" s="414"/>
      <c r="D6857" s="414">
        <v>242</v>
      </c>
      <c r="E6857" s="414">
        <v>3077</v>
      </c>
      <c r="F6857" s="415">
        <v>7.85E-2</v>
      </c>
      <c r="G6857" s="479">
        <v>4.7695642332301107</v>
      </c>
      <c r="H6857" s="414">
        <v>15</v>
      </c>
      <c r="I6857">
        <v>1</v>
      </c>
      <c r="J6857" s="411" t="s">
        <v>6697</v>
      </c>
      <c r="K6857" t="s">
        <v>6698</v>
      </c>
    </row>
    <row r="6858" spans="1:11" x14ac:dyDescent="0.25">
      <c r="A6858" s="413" t="s">
        <v>6203</v>
      </c>
      <c r="B6858" s="413">
        <v>1444866</v>
      </c>
      <c r="C6858" s="414"/>
      <c r="D6858" s="414">
        <v>190</v>
      </c>
      <c r="E6858" s="414">
        <v>3248</v>
      </c>
      <c r="F6858" s="415">
        <v>5.8599999999999999E-2</v>
      </c>
      <c r="G6858" s="479">
        <v>4.4534603177216416</v>
      </c>
      <c r="H6858" s="414">
        <v>15</v>
      </c>
      <c r="I6858">
        <v>1</v>
      </c>
      <c r="J6858" s="411" t="s">
        <v>6697</v>
      </c>
      <c r="K6858" t="s">
        <v>6698</v>
      </c>
    </row>
    <row r="6859" spans="1:11" x14ac:dyDescent="0.25">
      <c r="A6859" s="413" t="s">
        <v>6204</v>
      </c>
      <c r="B6859" s="413">
        <v>1444866</v>
      </c>
      <c r="C6859" s="414"/>
      <c r="D6859" s="414">
        <v>212</v>
      </c>
      <c r="E6859" s="414">
        <v>2686</v>
      </c>
      <c r="F6859" s="415">
        <v>7.9000000000000001E-2</v>
      </c>
      <c r="G6859" s="479">
        <v>4.6051701859880918</v>
      </c>
      <c r="H6859" s="414">
        <v>0</v>
      </c>
      <c r="I6859">
        <v>1</v>
      </c>
      <c r="J6859" s="411" t="s">
        <v>6697</v>
      </c>
      <c r="K6859" t="s">
        <v>6698</v>
      </c>
    </row>
    <row r="6860" spans="1:11" x14ac:dyDescent="0.25">
      <c r="A6860" s="413" t="s">
        <v>6205</v>
      </c>
      <c r="B6860" s="413">
        <v>1444866</v>
      </c>
      <c r="C6860" s="414"/>
      <c r="D6860" s="414">
        <v>190</v>
      </c>
      <c r="E6860" s="414">
        <v>2849</v>
      </c>
      <c r="F6860" s="415">
        <v>6.6600000000000006E-2</v>
      </c>
      <c r="G6860" s="479">
        <v>4.6051701859880918</v>
      </c>
      <c r="H6860" s="414">
        <v>0</v>
      </c>
      <c r="I6860">
        <v>1</v>
      </c>
      <c r="J6860" s="411" t="s">
        <v>6697</v>
      </c>
      <c r="K6860" t="s">
        <v>6698</v>
      </c>
    </row>
    <row r="6861" spans="1:11" x14ac:dyDescent="0.25">
      <c r="A6861" s="413" t="s">
        <v>6206</v>
      </c>
      <c r="B6861" s="413">
        <v>1444866</v>
      </c>
      <c r="C6861" s="414"/>
      <c r="D6861" s="414">
        <v>217</v>
      </c>
      <c r="E6861" s="414">
        <v>3184</v>
      </c>
      <c r="F6861" s="415">
        <v>6.8199999999999997E-2</v>
      </c>
      <c r="G6861" s="479">
        <v>4.6051701859880918</v>
      </c>
      <c r="H6861" s="414">
        <v>0</v>
      </c>
      <c r="I6861">
        <v>1</v>
      </c>
      <c r="J6861" s="411" t="s">
        <v>6697</v>
      </c>
      <c r="K6861" t="s">
        <v>6698</v>
      </c>
    </row>
    <row r="6862" spans="1:11" x14ac:dyDescent="0.25">
      <c r="A6862" s="413" t="s">
        <v>6054</v>
      </c>
      <c r="B6862" s="413">
        <v>1444866</v>
      </c>
      <c r="C6862" s="414"/>
      <c r="D6862" s="414"/>
      <c r="E6862" s="414">
        <v>5081</v>
      </c>
      <c r="F6862" s="415">
        <v>0</v>
      </c>
      <c r="G6862" s="479" t="e">
        <v>#NUM!</v>
      </c>
      <c r="H6862" s="414"/>
      <c r="I6862">
        <v>10</v>
      </c>
      <c r="J6862" s="411" t="s">
        <v>6697</v>
      </c>
      <c r="K6862" t="s">
        <v>6698</v>
      </c>
    </row>
    <row r="6863" spans="1:11" x14ac:dyDescent="0.25">
      <c r="A6863" s="413" t="s">
        <v>6054</v>
      </c>
      <c r="B6863" s="413">
        <v>1444866</v>
      </c>
      <c r="C6863" s="414"/>
      <c r="D6863" s="414"/>
      <c r="E6863" s="414">
        <v>5035</v>
      </c>
      <c r="F6863" s="415">
        <v>0</v>
      </c>
      <c r="G6863" s="479" t="e">
        <v>#NUM!</v>
      </c>
      <c r="H6863" s="414"/>
      <c r="I6863">
        <v>10</v>
      </c>
      <c r="J6863" s="411" t="s">
        <v>6697</v>
      </c>
      <c r="K6863" t="s">
        <v>6698</v>
      </c>
    </row>
    <row r="6864" spans="1:11" x14ac:dyDescent="0.25">
      <c r="A6864" s="413" t="s">
        <v>6055</v>
      </c>
      <c r="B6864" s="413">
        <v>1444866</v>
      </c>
      <c r="C6864" s="414"/>
      <c r="D6864" s="414"/>
      <c r="E6864" s="414">
        <v>4904</v>
      </c>
      <c r="F6864" s="415">
        <v>0</v>
      </c>
      <c r="G6864" s="479" t="e">
        <v>#NUM!</v>
      </c>
      <c r="H6864" s="414"/>
      <c r="I6864">
        <v>10</v>
      </c>
      <c r="J6864" s="411" t="s">
        <v>6697</v>
      </c>
      <c r="K6864" t="s">
        <v>6698</v>
      </c>
    </row>
    <row r="6865" spans="1:11" x14ac:dyDescent="0.25">
      <c r="A6865" s="413" t="s">
        <v>6055</v>
      </c>
      <c r="B6865" s="413">
        <v>1444866</v>
      </c>
      <c r="C6865" s="414"/>
      <c r="D6865" s="414"/>
      <c r="E6865" s="414">
        <v>4869</v>
      </c>
      <c r="F6865" s="415">
        <v>0</v>
      </c>
      <c r="G6865" s="479" t="e">
        <v>#NUM!</v>
      </c>
      <c r="H6865" s="414"/>
      <c r="I6865">
        <v>10</v>
      </c>
      <c r="J6865" s="411" t="s">
        <v>6697</v>
      </c>
      <c r="K6865" t="s">
        <v>6698</v>
      </c>
    </row>
    <row r="6866" spans="1:11" x14ac:dyDescent="0.25">
      <c r="A6866" s="413" t="s">
        <v>6056</v>
      </c>
      <c r="B6866" s="413">
        <v>1444866</v>
      </c>
      <c r="C6866" s="414"/>
      <c r="D6866" s="414"/>
      <c r="E6866" s="414">
        <v>3248</v>
      </c>
      <c r="F6866" s="415">
        <v>0</v>
      </c>
      <c r="G6866" s="479" t="e">
        <v>#NUM!</v>
      </c>
      <c r="H6866" s="414"/>
      <c r="I6866">
        <v>10</v>
      </c>
      <c r="J6866" s="411" t="s">
        <v>6697</v>
      </c>
      <c r="K6866" t="s">
        <v>6698</v>
      </c>
    </row>
    <row r="6867" spans="1:11" x14ac:dyDescent="0.25">
      <c r="A6867" s="413" t="s">
        <v>6056</v>
      </c>
      <c r="B6867" s="413">
        <v>1444866</v>
      </c>
      <c r="C6867" s="414"/>
      <c r="D6867" s="414"/>
      <c r="E6867" s="414">
        <v>5820</v>
      </c>
      <c r="F6867" s="415">
        <v>0</v>
      </c>
      <c r="G6867" s="479" t="e">
        <v>#NUM!</v>
      </c>
      <c r="H6867" s="414"/>
      <c r="I6867">
        <v>10</v>
      </c>
      <c r="J6867" s="411" t="s">
        <v>6697</v>
      </c>
      <c r="K6867" t="s">
        <v>6698</v>
      </c>
    </row>
    <row r="6868" spans="1:11" x14ac:dyDescent="0.25">
      <c r="A6868" s="413" t="s">
        <v>6207</v>
      </c>
      <c r="B6868" s="413">
        <v>1444866</v>
      </c>
      <c r="C6868" s="414"/>
      <c r="D6868" s="414">
        <v>1662</v>
      </c>
      <c r="E6868" s="414">
        <v>4553</v>
      </c>
      <c r="F6868" s="415">
        <v>0.3649</v>
      </c>
      <c r="G6868" s="479">
        <v>3.8532216558407661</v>
      </c>
      <c r="H6868" s="414">
        <v>120</v>
      </c>
      <c r="I6868">
        <v>10</v>
      </c>
      <c r="J6868" s="411" t="s">
        <v>6697</v>
      </c>
      <c r="K6868" t="s">
        <v>6698</v>
      </c>
    </row>
    <row r="6869" spans="1:11" x14ac:dyDescent="0.25">
      <c r="A6869" s="413" t="s">
        <v>6208</v>
      </c>
      <c r="B6869" s="413">
        <v>1444866</v>
      </c>
      <c r="C6869" s="414"/>
      <c r="D6869" s="414">
        <v>1443</v>
      </c>
      <c r="E6869" s="414">
        <v>4712</v>
      </c>
      <c r="F6869" s="415">
        <v>0.30620000000000003</v>
      </c>
      <c r="G6869" s="479">
        <v>3.4016547037228486</v>
      </c>
      <c r="H6869" s="414">
        <v>120</v>
      </c>
      <c r="I6869">
        <v>10</v>
      </c>
      <c r="J6869" s="411" t="s">
        <v>6697</v>
      </c>
      <c r="K6869" t="s">
        <v>6698</v>
      </c>
    </row>
    <row r="6870" spans="1:11" x14ac:dyDescent="0.25">
      <c r="A6870" s="413" t="s">
        <v>6209</v>
      </c>
      <c r="B6870" s="413">
        <v>1444866</v>
      </c>
      <c r="C6870" s="414"/>
      <c r="D6870" s="414">
        <v>1279</v>
      </c>
      <c r="E6870" s="414">
        <v>4820</v>
      </c>
      <c r="F6870" s="415">
        <v>0.26529999999999998</v>
      </c>
      <c r="G6870" s="479">
        <v>3.6062248338299843</v>
      </c>
      <c r="H6870" s="414">
        <v>120</v>
      </c>
      <c r="I6870">
        <v>10</v>
      </c>
      <c r="J6870" s="411" t="s">
        <v>6697</v>
      </c>
      <c r="K6870" t="s">
        <v>6698</v>
      </c>
    </row>
    <row r="6871" spans="1:11" x14ac:dyDescent="0.25">
      <c r="A6871" s="413" t="s">
        <v>6210</v>
      </c>
      <c r="B6871" s="413">
        <v>1444866</v>
      </c>
      <c r="C6871" s="414"/>
      <c r="D6871" s="414">
        <v>214</v>
      </c>
      <c r="E6871" s="414">
        <v>4619</v>
      </c>
      <c r="F6871" s="415">
        <v>4.6399999999999997E-2</v>
      </c>
      <c r="G6871" s="479">
        <v>1.7908977716305738</v>
      </c>
      <c r="H6871" s="414">
        <v>60</v>
      </c>
      <c r="I6871">
        <v>10</v>
      </c>
      <c r="J6871" s="411" t="s">
        <v>6697</v>
      </c>
      <c r="K6871" t="s">
        <v>6698</v>
      </c>
    </row>
    <row r="6872" spans="1:11" x14ac:dyDescent="0.25">
      <c r="A6872" s="413" t="s">
        <v>6211</v>
      </c>
      <c r="B6872" s="413">
        <v>1444866</v>
      </c>
      <c r="C6872" s="414"/>
      <c r="D6872" s="414">
        <v>2345</v>
      </c>
      <c r="E6872" s="414">
        <v>4719</v>
      </c>
      <c r="F6872" s="415">
        <v>0.497</v>
      </c>
      <c r="G6872" s="479">
        <v>3.886006246595894</v>
      </c>
      <c r="H6872" s="414">
        <v>60</v>
      </c>
      <c r="I6872">
        <v>10</v>
      </c>
      <c r="J6872" s="411" t="s">
        <v>6697</v>
      </c>
      <c r="K6872" t="s">
        <v>6698</v>
      </c>
    </row>
    <row r="6873" spans="1:11" x14ac:dyDescent="0.25">
      <c r="A6873" s="413" t="s">
        <v>6212</v>
      </c>
      <c r="B6873" s="413">
        <v>1444866</v>
      </c>
      <c r="C6873" s="414"/>
      <c r="D6873" s="414">
        <v>1947</v>
      </c>
      <c r="E6873" s="414">
        <v>4918</v>
      </c>
      <c r="F6873" s="415">
        <v>0.39589999999999997</v>
      </c>
      <c r="G6873" s="479">
        <v>4.0065252267983755</v>
      </c>
      <c r="H6873" s="414">
        <v>60</v>
      </c>
      <c r="I6873">
        <v>10</v>
      </c>
      <c r="J6873" s="411" t="s">
        <v>6697</v>
      </c>
      <c r="K6873" t="s">
        <v>6698</v>
      </c>
    </row>
    <row r="6874" spans="1:11" x14ac:dyDescent="0.25">
      <c r="A6874" s="413" t="s">
        <v>6213</v>
      </c>
      <c r="B6874" s="413">
        <v>1444866</v>
      </c>
      <c r="C6874" s="414"/>
      <c r="D6874" s="414">
        <v>2267</v>
      </c>
      <c r="E6874" s="414">
        <v>4689</v>
      </c>
      <c r="F6874" s="415">
        <v>0.4834</v>
      </c>
      <c r="G6874" s="479">
        <v>4.1344427806677464</v>
      </c>
      <c r="H6874" s="414">
        <v>30</v>
      </c>
      <c r="I6874">
        <v>10</v>
      </c>
      <c r="J6874" s="411" t="s">
        <v>6697</v>
      </c>
      <c r="K6874" t="s">
        <v>6698</v>
      </c>
    </row>
    <row r="6875" spans="1:11" x14ac:dyDescent="0.25">
      <c r="A6875" s="413" t="s">
        <v>6214</v>
      </c>
      <c r="B6875" s="413">
        <v>1444866</v>
      </c>
      <c r="C6875" s="414"/>
      <c r="D6875" s="414"/>
      <c r="E6875" s="414">
        <v>4479</v>
      </c>
      <c r="F6875" s="415"/>
      <c r="G6875" s="479" t="e">
        <v>#NUM!</v>
      </c>
      <c r="H6875" s="414">
        <v>30</v>
      </c>
      <c r="I6875">
        <v>10</v>
      </c>
      <c r="J6875" s="411" t="s">
        <v>6697</v>
      </c>
      <c r="K6875" t="s">
        <v>6698</v>
      </c>
    </row>
    <row r="6876" spans="1:11" x14ac:dyDescent="0.25">
      <c r="A6876" s="413" t="s">
        <v>6215</v>
      </c>
      <c r="B6876" s="413">
        <v>1444866</v>
      </c>
      <c r="C6876" s="414"/>
      <c r="D6876" s="414">
        <v>1461</v>
      </c>
      <c r="E6876" s="414">
        <v>5187</v>
      </c>
      <c r="F6876" s="415">
        <v>0.28170000000000001</v>
      </c>
      <c r="G6876" s="479">
        <v>3.6662062475686175</v>
      </c>
      <c r="H6876" s="414">
        <v>30</v>
      </c>
      <c r="I6876">
        <v>10</v>
      </c>
      <c r="J6876" s="411" t="s">
        <v>6697</v>
      </c>
      <c r="K6876" t="s">
        <v>6698</v>
      </c>
    </row>
    <row r="6877" spans="1:11" x14ac:dyDescent="0.25">
      <c r="A6877" s="413" t="s">
        <v>6216</v>
      </c>
      <c r="B6877" s="413">
        <v>1444866</v>
      </c>
      <c r="C6877" s="414"/>
      <c r="D6877" s="414">
        <v>3553</v>
      </c>
      <c r="E6877" s="414">
        <v>4242</v>
      </c>
      <c r="F6877" s="415">
        <v>0.8377</v>
      </c>
      <c r="G6877" s="479">
        <v>4.6842583535581284</v>
      </c>
      <c r="H6877" s="414">
        <v>15</v>
      </c>
      <c r="I6877">
        <v>10</v>
      </c>
      <c r="J6877" s="411" t="s">
        <v>6697</v>
      </c>
      <c r="K6877" t="s">
        <v>6698</v>
      </c>
    </row>
    <row r="6878" spans="1:11" x14ac:dyDescent="0.25">
      <c r="A6878" s="413" t="s">
        <v>6217</v>
      </c>
      <c r="B6878" s="413">
        <v>1444866</v>
      </c>
      <c r="C6878" s="414"/>
      <c r="D6878" s="414">
        <v>6043</v>
      </c>
      <c r="E6878" s="414">
        <v>4709</v>
      </c>
      <c r="F6878" s="415">
        <v>1.2835000000000001</v>
      </c>
      <c r="G6878" s="479">
        <v>4.8347622208104601</v>
      </c>
      <c r="H6878" s="414">
        <v>15</v>
      </c>
      <c r="I6878">
        <v>10</v>
      </c>
      <c r="J6878" s="411" t="s">
        <v>6697</v>
      </c>
      <c r="K6878" t="s">
        <v>6698</v>
      </c>
    </row>
    <row r="6879" spans="1:11" x14ac:dyDescent="0.25">
      <c r="A6879" s="413" t="s">
        <v>6218</v>
      </c>
      <c r="B6879" s="413">
        <v>1444866</v>
      </c>
      <c r="C6879" s="414"/>
      <c r="D6879" s="414">
        <v>4747</v>
      </c>
      <c r="E6879" s="414">
        <v>5716</v>
      </c>
      <c r="F6879" s="415">
        <v>0.83040000000000003</v>
      </c>
      <c r="G6879" s="479">
        <v>4.7472710850979141</v>
      </c>
      <c r="H6879" s="414">
        <v>15</v>
      </c>
      <c r="I6879">
        <v>10</v>
      </c>
      <c r="J6879" s="411" t="s">
        <v>6697</v>
      </c>
      <c r="K6879" t="s">
        <v>6698</v>
      </c>
    </row>
    <row r="6880" spans="1:11" x14ac:dyDescent="0.25">
      <c r="A6880" s="413" t="s">
        <v>6219</v>
      </c>
      <c r="B6880" s="413">
        <v>1444866</v>
      </c>
      <c r="C6880" s="414"/>
      <c r="D6880" s="414">
        <v>3546</v>
      </c>
      <c r="E6880" s="414">
        <v>4581</v>
      </c>
      <c r="F6880" s="415">
        <v>0.77400000000000002</v>
      </c>
      <c r="G6880" s="479">
        <v>4.6051701859880918</v>
      </c>
      <c r="H6880" s="414">
        <v>0</v>
      </c>
      <c r="I6880">
        <v>10</v>
      </c>
      <c r="J6880" s="411" t="s">
        <v>6697</v>
      </c>
      <c r="K6880" t="s">
        <v>6698</v>
      </c>
    </row>
    <row r="6881" spans="1:11" x14ac:dyDescent="0.25">
      <c r="A6881" s="413" t="s">
        <v>6220</v>
      </c>
      <c r="B6881" s="413">
        <v>1444866</v>
      </c>
      <c r="C6881" s="414"/>
      <c r="D6881" s="414">
        <v>4955</v>
      </c>
      <c r="E6881" s="414">
        <v>4856</v>
      </c>
      <c r="F6881" s="415">
        <v>1.0202</v>
      </c>
      <c r="G6881" s="479">
        <v>4.6051701859880918</v>
      </c>
      <c r="H6881" s="414">
        <v>0</v>
      </c>
      <c r="I6881">
        <v>10</v>
      </c>
      <c r="J6881" s="411" t="s">
        <v>6697</v>
      </c>
      <c r="K6881" t="s">
        <v>6698</v>
      </c>
    </row>
    <row r="6882" spans="1:11" x14ac:dyDescent="0.25">
      <c r="A6882" s="413" t="s">
        <v>6221</v>
      </c>
      <c r="B6882" s="413">
        <v>1444866</v>
      </c>
      <c r="C6882" s="414"/>
      <c r="D6882" s="414">
        <v>3936</v>
      </c>
      <c r="E6882" s="414">
        <v>5463</v>
      </c>
      <c r="F6882" s="415">
        <v>0.72040000000000004</v>
      </c>
      <c r="G6882" s="479">
        <v>4.6051701859880918</v>
      </c>
      <c r="H6882" s="414">
        <v>0</v>
      </c>
      <c r="I6882">
        <v>10</v>
      </c>
      <c r="J6882" s="411" t="s">
        <v>6697</v>
      </c>
      <c r="K6882" t="s">
        <v>6698</v>
      </c>
    </row>
    <row r="6883" spans="1:11" x14ac:dyDescent="0.25">
      <c r="A6883" s="413" t="s">
        <v>6036</v>
      </c>
      <c r="B6883" s="413">
        <v>1444875</v>
      </c>
      <c r="C6883" s="414"/>
      <c r="D6883" s="414"/>
      <c r="E6883" s="414">
        <v>2014</v>
      </c>
      <c r="F6883" s="415">
        <v>0</v>
      </c>
      <c r="G6883" s="479" t="e">
        <v>#NUM!</v>
      </c>
      <c r="H6883" s="414"/>
      <c r="I6883">
        <v>1</v>
      </c>
      <c r="J6883" s="411" t="s">
        <v>6697</v>
      </c>
      <c r="K6883" t="s">
        <v>6698</v>
      </c>
    </row>
    <row r="6884" spans="1:11" x14ac:dyDescent="0.25">
      <c r="A6884" s="413" t="s">
        <v>6036</v>
      </c>
      <c r="B6884" s="413">
        <v>1444875</v>
      </c>
      <c r="C6884" s="414"/>
      <c r="D6884" s="414"/>
      <c r="E6884" s="414">
        <v>2739</v>
      </c>
      <c r="F6884" s="415">
        <v>0</v>
      </c>
      <c r="G6884" s="479" t="e">
        <v>#NUM!</v>
      </c>
      <c r="H6884" s="414"/>
      <c r="I6884">
        <v>1</v>
      </c>
      <c r="J6884" s="411" t="s">
        <v>6697</v>
      </c>
      <c r="K6884" t="s">
        <v>6698</v>
      </c>
    </row>
    <row r="6885" spans="1:11" x14ac:dyDescent="0.25">
      <c r="A6885" s="413" t="s">
        <v>6037</v>
      </c>
      <c r="B6885" s="413">
        <v>1444875</v>
      </c>
      <c r="C6885" s="414"/>
      <c r="D6885" s="414"/>
      <c r="E6885" s="414">
        <v>3382</v>
      </c>
      <c r="F6885" s="415">
        <v>0</v>
      </c>
      <c r="G6885" s="479" t="e">
        <v>#NUM!</v>
      </c>
      <c r="H6885" s="414"/>
      <c r="I6885">
        <v>1</v>
      </c>
      <c r="J6885" s="411" t="s">
        <v>6697</v>
      </c>
      <c r="K6885" t="s">
        <v>6698</v>
      </c>
    </row>
    <row r="6886" spans="1:11" x14ac:dyDescent="0.25">
      <c r="A6886" s="413" t="s">
        <v>6037</v>
      </c>
      <c r="B6886" s="413">
        <v>1444875</v>
      </c>
      <c r="C6886" s="414"/>
      <c r="D6886" s="414"/>
      <c r="E6886" s="414">
        <v>2951</v>
      </c>
      <c r="F6886" s="415">
        <v>0</v>
      </c>
      <c r="G6886" s="479" t="e">
        <v>#NUM!</v>
      </c>
      <c r="H6886" s="414"/>
      <c r="I6886">
        <v>1</v>
      </c>
      <c r="J6886" s="411" t="s">
        <v>6697</v>
      </c>
      <c r="K6886" t="s">
        <v>6698</v>
      </c>
    </row>
    <row r="6887" spans="1:11" x14ac:dyDescent="0.25">
      <c r="A6887" s="413" t="s">
        <v>6038</v>
      </c>
      <c r="B6887" s="413">
        <v>1444875</v>
      </c>
      <c r="C6887" s="414"/>
      <c r="D6887" s="414"/>
      <c r="E6887" s="414">
        <v>3319</v>
      </c>
      <c r="F6887" s="415">
        <v>0</v>
      </c>
      <c r="G6887" s="479" t="e">
        <v>#NUM!</v>
      </c>
      <c r="H6887" s="414"/>
      <c r="I6887">
        <v>1</v>
      </c>
      <c r="J6887" s="411" t="s">
        <v>6697</v>
      </c>
      <c r="K6887" t="s">
        <v>6698</v>
      </c>
    </row>
    <row r="6888" spans="1:11" x14ac:dyDescent="0.25">
      <c r="A6888" s="413" t="s">
        <v>6038</v>
      </c>
      <c r="B6888" s="413">
        <v>1444875</v>
      </c>
      <c r="C6888" s="414"/>
      <c r="D6888" s="414"/>
      <c r="E6888" s="414">
        <v>3274</v>
      </c>
      <c r="F6888" s="415">
        <v>0</v>
      </c>
      <c r="G6888" s="479" t="e">
        <v>#NUM!</v>
      </c>
      <c r="H6888" s="414"/>
      <c r="I6888">
        <v>1</v>
      </c>
      <c r="J6888" s="411" t="s">
        <v>6697</v>
      </c>
      <c r="K6888" t="s">
        <v>6698</v>
      </c>
    </row>
    <row r="6889" spans="1:11" x14ac:dyDescent="0.25">
      <c r="A6889" s="413" t="s">
        <v>6222</v>
      </c>
      <c r="B6889" s="413">
        <v>1444875</v>
      </c>
      <c r="C6889" s="414"/>
      <c r="D6889" s="414"/>
      <c r="E6889" s="414">
        <v>1714</v>
      </c>
      <c r="F6889" s="415"/>
      <c r="G6889" s="479" t="e">
        <v>#DIV/0!</v>
      </c>
      <c r="H6889" s="414">
        <v>120</v>
      </c>
      <c r="I6889">
        <v>1</v>
      </c>
      <c r="J6889" s="411" t="s">
        <v>6697</v>
      </c>
      <c r="K6889" t="s">
        <v>6698</v>
      </c>
    </row>
    <row r="6890" spans="1:11" x14ac:dyDescent="0.25">
      <c r="A6890" s="413" t="s">
        <v>6223</v>
      </c>
      <c r="B6890" s="413">
        <v>1444875</v>
      </c>
      <c r="C6890" s="414"/>
      <c r="D6890" s="414"/>
      <c r="E6890" s="414">
        <v>2954</v>
      </c>
      <c r="F6890" s="415"/>
      <c r="G6890" s="479" t="e">
        <v>#DIV/0!</v>
      </c>
      <c r="H6890" s="414">
        <v>120</v>
      </c>
      <c r="I6890">
        <v>1</v>
      </c>
      <c r="J6890" s="411" t="s">
        <v>6697</v>
      </c>
      <c r="K6890" t="s">
        <v>6698</v>
      </c>
    </row>
    <row r="6891" spans="1:11" x14ac:dyDescent="0.25">
      <c r="A6891" s="413" t="s">
        <v>6224</v>
      </c>
      <c r="B6891" s="413">
        <v>1444875</v>
      </c>
      <c r="C6891" s="414"/>
      <c r="D6891" s="414"/>
      <c r="E6891" s="414">
        <v>3561</v>
      </c>
      <c r="F6891" s="415"/>
      <c r="G6891" s="479" t="e">
        <v>#DIV/0!</v>
      </c>
      <c r="H6891" s="414">
        <v>120</v>
      </c>
      <c r="I6891">
        <v>1</v>
      </c>
      <c r="J6891" s="411" t="s">
        <v>6697</v>
      </c>
      <c r="K6891" t="s">
        <v>6698</v>
      </c>
    </row>
    <row r="6892" spans="1:11" x14ac:dyDescent="0.25">
      <c r="A6892" s="413" t="s">
        <v>6225</v>
      </c>
      <c r="B6892" s="413">
        <v>1444875</v>
      </c>
      <c r="C6892" s="414"/>
      <c r="D6892" s="414"/>
      <c r="E6892" s="414">
        <v>991</v>
      </c>
      <c r="F6892" s="415"/>
      <c r="G6892" s="479" t="e">
        <v>#DIV/0!</v>
      </c>
      <c r="H6892" s="414">
        <v>60</v>
      </c>
      <c r="I6892">
        <v>1</v>
      </c>
      <c r="J6892" s="411" t="s">
        <v>6697</v>
      </c>
      <c r="K6892" t="s">
        <v>6698</v>
      </c>
    </row>
    <row r="6893" spans="1:11" x14ac:dyDescent="0.25">
      <c r="A6893" s="413" t="s">
        <v>6226</v>
      </c>
      <c r="B6893" s="413">
        <v>1444875</v>
      </c>
      <c r="C6893" s="414"/>
      <c r="D6893" s="414"/>
      <c r="E6893" s="414">
        <v>2568</v>
      </c>
      <c r="F6893" s="415"/>
      <c r="G6893" s="479" t="e">
        <v>#DIV/0!</v>
      </c>
      <c r="H6893" s="414">
        <v>60</v>
      </c>
      <c r="I6893">
        <v>1</v>
      </c>
      <c r="J6893" s="411" t="s">
        <v>6697</v>
      </c>
      <c r="K6893" t="s">
        <v>6698</v>
      </c>
    </row>
    <row r="6894" spans="1:11" x14ac:dyDescent="0.25">
      <c r="A6894" s="413" t="s">
        <v>6227</v>
      </c>
      <c r="B6894" s="413">
        <v>1444875</v>
      </c>
      <c r="C6894" s="414"/>
      <c r="D6894" s="414"/>
      <c r="E6894" s="414">
        <v>3035</v>
      </c>
      <c r="F6894" s="415"/>
      <c r="G6894" s="479" t="e">
        <v>#DIV/0!</v>
      </c>
      <c r="H6894" s="414">
        <v>60</v>
      </c>
      <c r="I6894">
        <v>1</v>
      </c>
      <c r="J6894" s="411" t="s">
        <v>6697</v>
      </c>
      <c r="K6894" t="s">
        <v>6698</v>
      </c>
    </row>
    <row r="6895" spans="1:11" x14ac:dyDescent="0.25">
      <c r="A6895" s="413" t="s">
        <v>6228</v>
      </c>
      <c r="B6895" s="413">
        <v>1444875</v>
      </c>
      <c r="C6895" s="414"/>
      <c r="D6895" s="414"/>
      <c r="E6895" s="414">
        <v>1698</v>
      </c>
      <c r="F6895" s="415"/>
      <c r="G6895" s="479" t="e">
        <v>#DIV/0!</v>
      </c>
      <c r="H6895" s="414">
        <v>30</v>
      </c>
      <c r="I6895">
        <v>1</v>
      </c>
      <c r="J6895" s="411" t="s">
        <v>6697</v>
      </c>
      <c r="K6895" t="s">
        <v>6698</v>
      </c>
    </row>
    <row r="6896" spans="1:11" x14ac:dyDescent="0.25">
      <c r="A6896" s="413" t="s">
        <v>6229</v>
      </c>
      <c r="B6896" s="413">
        <v>1444875</v>
      </c>
      <c r="C6896" s="414"/>
      <c r="D6896" s="414"/>
      <c r="E6896" s="414">
        <v>2903</v>
      </c>
      <c r="F6896" s="415"/>
      <c r="G6896" s="479" t="e">
        <v>#DIV/0!</v>
      </c>
      <c r="H6896" s="414">
        <v>30</v>
      </c>
      <c r="I6896">
        <v>1</v>
      </c>
      <c r="J6896" s="411" t="s">
        <v>6697</v>
      </c>
      <c r="K6896" t="s">
        <v>6698</v>
      </c>
    </row>
    <row r="6897" spans="1:11" x14ac:dyDescent="0.25">
      <c r="A6897" s="413" t="s">
        <v>6230</v>
      </c>
      <c r="B6897" s="413">
        <v>1444875</v>
      </c>
      <c r="C6897" s="414"/>
      <c r="D6897" s="414"/>
      <c r="E6897" s="414">
        <v>3335</v>
      </c>
      <c r="F6897" s="415"/>
      <c r="G6897" s="479" t="e">
        <v>#DIV/0!</v>
      </c>
      <c r="H6897" s="414">
        <v>30</v>
      </c>
      <c r="I6897">
        <v>1</v>
      </c>
      <c r="J6897" s="411" t="s">
        <v>6697</v>
      </c>
      <c r="K6897" t="s">
        <v>6698</v>
      </c>
    </row>
    <row r="6898" spans="1:11" x14ac:dyDescent="0.25">
      <c r="A6898" s="413" t="s">
        <v>6231</v>
      </c>
      <c r="B6898" s="413">
        <v>1444875</v>
      </c>
      <c r="C6898" s="414"/>
      <c r="D6898" s="414"/>
      <c r="E6898" s="414">
        <v>2714</v>
      </c>
      <c r="F6898" s="415"/>
      <c r="G6898" s="479" t="e">
        <v>#DIV/0!</v>
      </c>
      <c r="H6898" s="414">
        <v>15</v>
      </c>
      <c r="I6898">
        <v>1</v>
      </c>
      <c r="J6898" s="411" t="s">
        <v>6697</v>
      </c>
      <c r="K6898" t="s">
        <v>6698</v>
      </c>
    </row>
    <row r="6899" spans="1:11" x14ac:dyDescent="0.25">
      <c r="A6899" s="413" t="s">
        <v>6232</v>
      </c>
      <c r="B6899" s="413">
        <v>1444875</v>
      </c>
      <c r="C6899" s="414"/>
      <c r="D6899" s="414"/>
      <c r="E6899" s="414">
        <v>3077</v>
      </c>
      <c r="F6899" s="415"/>
      <c r="G6899" s="479" t="e">
        <v>#DIV/0!</v>
      </c>
      <c r="H6899" s="414">
        <v>15</v>
      </c>
      <c r="I6899">
        <v>1</v>
      </c>
      <c r="J6899" s="411" t="s">
        <v>6697</v>
      </c>
      <c r="K6899" t="s">
        <v>6698</v>
      </c>
    </row>
    <row r="6900" spans="1:11" x14ac:dyDescent="0.25">
      <c r="A6900" s="413" t="s">
        <v>6233</v>
      </c>
      <c r="B6900" s="413">
        <v>1444875</v>
      </c>
      <c r="C6900" s="414"/>
      <c r="D6900" s="414"/>
      <c r="E6900" s="414">
        <v>3248</v>
      </c>
      <c r="F6900" s="415"/>
      <c r="G6900" s="479" t="e">
        <v>#DIV/0!</v>
      </c>
      <c r="H6900" s="414">
        <v>15</v>
      </c>
      <c r="I6900">
        <v>1</v>
      </c>
      <c r="J6900" s="411" t="s">
        <v>6697</v>
      </c>
      <c r="K6900" t="s">
        <v>6698</v>
      </c>
    </row>
    <row r="6901" spans="1:11" x14ac:dyDescent="0.25">
      <c r="A6901" s="413" t="s">
        <v>6234</v>
      </c>
      <c r="B6901" s="413">
        <v>1444875</v>
      </c>
      <c r="C6901" s="414"/>
      <c r="D6901" s="414"/>
      <c r="E6901" s="414">
        <v>2686</v>
      </c>
      <c r="F6901" s="415"/>
      <c r="G6901" s="479" t="e">
        <v>#DIV/0!</v>
      </c>
      <c r="H6901" s="414">
        <v>0</v>
      </c>
      <c r="I6901">
        <v>1</v>
      </c>
      <c r="J6901" s="411" t="s">
        <v>6697</v>
      </c>
      <c r="K6901" t="s">
        <v>6698</v>
      </c>
    </row>
    <row r="6902" spans="1:11" x14ac:dyDescent="0.25">
      <c r="A6902" s="413" t="s">
        <v>6235</v>
      </c>
      <c r="B6902" s="413">
        <v>1444875</v>
      </c>
      <c r="C6902" s="414"/>
      <c r="D6902" s="414"/>
      <c r="E6902" s="414">
        <v>2849</v>
      </c>
      <c r="F6902" s="415"/>
      <c r="G6902" s="479" t="e">
        <v>#DIV/0!</v>
      </c>
      <c r="H6902" s="414">
        <v>0</v>
      </c>
      <c r="I6902">
        <v>1</v>
      </c>
      <c r="J6902" s="411" t="s">
        <v>6697</v>
      </c>
      <c r="K6902" t="s">
        <v>6698</v>
      </c>
    </row>
    <row r="6903" spans="1:11" x14ac:dyDescent="0.25">
      <c r="A6903" s="413" t="s">
        <v>6236</v>
      </c>
      <c r="B6903" s="413">
        <v>1444875</v>
      </c>
      <c r="C6903" s="414"/>
      <c r="D6903" s="414"/>
      <c r="E6903" s="414">
        <v>3184</v>
      </c>
      <c r="F6903" s="415"/>
      <c r="G6903" s="479" t="e">
        <v>#DIV/0!</v>
      </c>
      <c r="H6903" s="414">
        <v>0</v>
      </c>
      <c r="I6903">
        <v>1</v>
      </c>
      <c r="J6903" s="411" t="s">
        <v>6697</v>
      </c>
      <c r="K6903" t="s">
        <v>6698</v>
      </c>
    </row>
    <row r="6904" spans="1:11" x14ac:dyDescent="0.25">
      <c r="A6904" s="413" t="s">
        <v>6054</v>
      </c>
      <c r="B6904" s="413">
        <v>1444875</v>
      </c>
      <c r="C6904" s="414"/>
      <c r="D6904" s="414"/>
      <c r="E6904" s="414">
        <v>5081</v>
      </c>
      <c r="F6904" s="415">
        <v>0</v>
      </c>
      <c r="G6904" s="479" t="e">
        <v>#NUM!</v>
      </c>
      <c r="H6904" s="414"/>
      <c r="I6904">
        <v>10</v>
      </c>
      <c r="J6904" s="411" t="s">
        <v>6697</v>
      </c>
      <c r="K6904" t="s">
        <v>6698</v>
      </c>
    </row>
    <row r="6905" spans="1:11" x14ac:dyDescent="0.25">
      <c r="A6905" s="413" t="s">
        <v>6054</v>
      </c>
      <c r="B6905" s="413">
        <v>1444875</v>
      </c>
      <c r="C6905" s="414"/>
      <c r="D6905" s="414"/>
      <c r="E6905" s="414">
        <v>5035</v>
      </c>
      <c r="F6905" s="415">
        <v>0</v>
      </c>
      <c r="G6905" s="479" t="e">
        <v>#NUM!</v>
      </c>
      <c r="H6905" s="414"/>
      <c r="I6905">
        <v>10</v>
      </c>
      <c r="J6905" s="411" t="s">
        <v>6697</v>
      </c>
      <c r="K6905" t="s">
        <v>6698</v>
      </c>
    </row>
    <row r="6906" spans="1:11" x14ac:dyDescent="0.25">
      <c r="A6906" s="413" t="s">
        <v>6055</v>
      </c>
      <c r="B6906" s="413">
        <v>1444875</v>
      </c>
      <c r="C6906" s="414"/>
      <c r="D6906" s="414"/>
      <c r="E6906" s="414">
        <v>4904</v>
      </c>
      <c r="F6906" s="415">
        <v>0</v>
      </c>
      <c r="G6906" s="479" t="e">
        <v>#NUM!</v>
      </c>
      <c r="H6906" s="414"/>
      <c r="I6906">
        <v>10</v>
      </c>
      <c r="J6906" s="411" t="s">
        <v>6697</v>
      </c>
      <c r="K6906" t="s">
        <v>6698</v>
      </c>
    </row>
    <row r="6907" spans="1:11" x14ac:dyDescent="0.25">
      <c r="A6907" s="413" t="s">
        <v>6055</v>
      </c>
      <c r="B6907" s="413">
        <v>1444875</v>
      </c>
      <c r="C6907" s="414"/>
      <c r="D6907" s="414"/>
      <c r="E6907" s="414">
        <v>4869</v>
      </c>
      <c r="F6907" s="415">
        <v>0</v>
      </c>
      <c r="G6907" s="479" t="e">
        <v>#NUM!</v>
      </c>
      <c r="H6907" s="414"/>
      <c r="I6907">
        <v>10</v>
      </c>
      <c r="J6907" s="411" t="s">
        <v>6697</v>
      </c>
      <c r="K6907" t="s">
        <v>6698</v>
      </c>
    </row>
    <row r="6908" spans="1:11" x14ac:dyDescent="0.25">
      <c r="A6908" s="413" t="s">
        <v>6056</v>
      </c>
      <c r="B6908" s="413">
        <v>1444875</v>
      </c>
      <c r="C6908" s="414"/>
      <c r="D6908" s="414"/>
      <c r="E6908" s="414">
        <v>3248</v>
      </c>
      <c r="F6908" s="415">
        <v>0</v>
      </c>
      <c r="G6908" s="479" t="e">
        <v>#NUM!</v>
      </c>
      <c r="H6908" s="414"/>
      <c r="I6908">
        <v>10</v>
      </c>
      <c r="J6908" s="411" t="s">
        <v>6697</v>
      </c>
      <c r="K6908" t="s">
        <v>6698</v>
      </c>
    </row>
    <row r="6909" spans="1:11" x14ac:dyDescent="0.25">
      <c r="A6909" s="413" t="s">
        <v>6056</v>
      </c>
      <c r="B6909" s="413">
        <v>1444875</v>
      </c>
      <c r="C6909" s="414"/>
      <c r="D6909" s="414"/>
      <c r="E6909" s="414">
        <v>5820</v>
      </c>
      <c r="F6909" s="415">
        <v>0</v>
      </c>
      <c r="G6909" s="479" t="e">
        <v>#NUM!</v>
      </c>
      <c r="H6909" s="414"/>
      <c r="I6909">
        <v>10</v>
      </c>
      <c r="J6909" s="411" t="s">
        <v>6697</v>
      </c>
      <c r="K6909" t="s">
        <v>6698</v>
      </c>
    </row>
    <row r="6910" spans="1:11" x14ac:dyDescent="0.25">
      <c r="A6910" s="413" t="s">
        <v>6237</v>
      </c>
      <c r="B6910" s="413">
        <v>1444875</v>
      </c>
      <c r="C6910" s="414"/>
      <c r="D6910" s="414">
        <v>1039</v>
      </c>
      <c r="E6910" s="414">
        <v>4553</v>
      </c>
      <c r="F6910" s="415">
        <v>0.2281</v>
      </c>
      <c r="G6910" s="479">
        <v>3.9992336769159142</v>
      </c>
      <c r="H6910" s="414">
        <v>120</v>
      </c>
      <c r="I6910">
        <v>10</v>
      </c>
      <c r="J6910" s="411" t="s">
        <v>6697</v>
      </c>
      <c r="K6910" t="s">
        <v>6698</v>
      </c>
    </row>
    <row r="6911" spans="1:11" x14ac:dyDescent="0.25">
      <c r="A6911" s="413" t="s">
        <v>6238</v>
      </c>
      <c r="B6911" s="413">
        <v>1444875</v>
      </c>
      <c r="C6911" s="414"/>
      <c r="D6911" s="414">
        <v>761</v>
      </c>
      <c r="E6911" s="414">
        <v>4712</v>
      </c>
      <c r="F6911" s="415">
        <v>0.1615</v>
      </c>
      <c r="G6911" s="479">
        <v>3.7118027350622875</v>
      </c>
      <c r="H6911" s="414">
        <v>120</v>
      </c>
      <c r="I6911">
        <v>10</v>
      </c>
      <c r="J6911" s="411" t="s">
        <v>6697</v>
      </c>
      <c r="K6911" t="s">
        <v>6698</v>
      </c>
    </row>
    <row r="6912" spans="1:11" x14ac:dyDescent="0.25">
      <c r="A6912" s="413" t="s">
        <v>6239</v>
      </c>
      <c r="B6912" s="413">
        <v>1444875</v>
      </c>
      <c r="C6912" s="414"/>
      <c r="D6912" s="414">
        <v>1046</v>
      </c>
      <c r="E6912" s="414">
        <v>4820</v>
      </c>
      <c r="F6912" s="415">
        <v>0.21690000000000001</v>
      </c>
      <c r="G6912" s="479">
        <v>4.2200426569048606</v>
      </c>
      <c r="H6912" s="414">
        <v>120</v>
      </c>
      <c r="I6912">
        <v>10</v>
      </c>
      <c r="J6912" s="411" t="s">
        <v>6697</v>
      </c>
      <c r="K6912" t="s">
        <v>6698</v>
      </c>
    </row>
    <row r="6913" spans="1:11" x14ac:dyDescent="0.25">
      <c r="A6913" s="413" t="s">
        <v>6240</v>
      </c>
      <c r="B6913" s="413">
        <v>1444875</v>
      </c>
      <c r="C6913" s="414"/>
      <c r="D6913" s="414">
        <v>26</v>
      </c>
      <c r="E6913" s="414">
        <v>4619</v>
      </c>
      <c r="F6913" s="415">
        <v>5.4999999999999997E-3</v>
      </c>
      <c r="G6913" s="479">
        <v>0.27419763986399709</v>
      </c>
      <c r="H6913" s="414">
        <v>60</v>
      </c>
      <c r="I6913">
        <v>10</v>
      </c>
      <c r="J6913" s="411" t="s">
        <v>6697</v>
      </c>
      <c r="K6913" t="s">
        <v>6698</v>
      </c>
    </row>
    <row r="6914" spans="1:11" x14ac:dyDescent="0.25">
      <c r="A6914" s="413" t="s">
        <v>6241</v>
      </c>
      <c r="B6914" s="413">
        <v>1444875</v>
      </c>
      <c r="C6914" s="414"/>
      <c r="D6914" s="414">
        <v>1332</v>
      </c>
      <c r="E6914" s="414">
        <v>4719</v>
      </c>
      <c r="F6914" s="415">
        <v>0.2823</v>
      </c>
      <c r="G6914" s="479">
        <v>4.2702679276590203</v>
      </c>
      <c r="H6914" s="414">
        <v>60</v>
      </c>
      <c r="I6914">
        <v>10</v>
      </c>
      <c r="J6914" s="411" t="s">
        <v>6697</v>
      </c>
      <c r="K6914" t="s">
        <v>6698</v>
      </c>
    </row>
    <row r="6915" spans="1:11" x14ac:dyDescent="0.25">
      <c r="A6915" s="413" t="s">
        <v>6242</v>
      </c>
      <c r="B6915" s="413">
        <v>1444875</v>
      </c>
      <c r="C6915" s="414"/>
      <c r="D6915" s="414">
        <v>787</v>
      </c>
      <c r="E6915" s="414">
        <v>4918</v>
      </c>
      <c r="F6915" s="415">
        <v>0.16009999999999999</v>
      </c>
      <c r="G6915" s="479">
        <v>3.9164048590747003</v>
      </c>
      <c r="H6915" s="414">
        <v>60</v>
      </c>
      <c r="I6915">
        <v>10</v>
      </c>
      <c r="J6915" s="411" t="s">
        <v>6697</v>
      </c>
      <c r="K6915" t="s">
        <v>6698</v>
      </c>
    </row>
    <row r="6916" spans="1:11" x14ac:dyDescent="0.25">
      <c r="A6916" s="413" t="s">
        <v>6243</v>
      </c>
      <c r="B6916" s="413">
        <v>1444875</v>
      </c>
      <c r="C6916" s="414"/>
      <c r="D6916" s="414">
        <v>1065</v>
      </c>
      <c r="E6916" s="414">
        <v>4689</v>
      </c>
      <c r="F6916" s="415">
        <v>0.2271</v>
      </c>
      <c r="G6916" s="479">
        <v>3.9948399967370847</v>
      </c>
      <c r="H6916" s="414">
        <v>30</v>
      </c>
      <c r="I6916">
        <v>10</v>
      </c>
      <c r="J6916" s="411" t="s">
        <v>6697</v>
      </c>
      <c r="K6916" t="s">
        <v>6698</v>
      </c>
    </row>
    <row r="6917" spans="1:11" x14ac:dyDescent="0.25">
      <c r="A6917" s="413" t="s">
        <v>6244</v>
      </c>
      <c r="B6917" s="413">
        <v>1444875</v>
      </c>
      <c r="C6917" s="414"/>
      <c r="D6917" s="414">
        <v>1126</v>
      </c>
      <c r="E6917" s="414">
        <v>4479</v>
      </c>
      <c r="F6917" s="415">
        <v>0.25130000000000002</v>
      </c>
      <c r="G6917" s="479">
        <v>4.1539450369491231</v>
      </c>
      <c r="H6917" s="414">
        <v>30</v>
      </c>
      <c r="I6917">
        <v>10</v>
      </c>
      <c r="J6917" s="411" t="s">
        <v>6697</v>
      </c>
      <c r="K6917" t="s">
        <v>6698</v>
      </c>
    </row>
    <row r="6918" spans="1:11" x14ac:dyDescent="0.25">
      <c r="A6918" s="413" t="s">
        <v>6245</v>
      </c>
      <c r="B6918" s="413">
        <v>1444875</v>
      </c>
      <c r="C6918" s="414"/>
      <c r="D6918" s="414">
        <v>473</v>
      </c>
      <c r="E6918" s="414">
        <v>5187</v>
      </c>
      <c r="F6918" s="415">
        <v>9.1200000000000003E-2</v>
      </c>
      <c r="G6918" s="479">
        <v>3.3536611361523172</v>
      </c>
      <c r="H6918" s="414">
        <v>30</v>
      </c>
      <c r="I6918">
        <v>10</v>
      </c>
      <c r="J6918" s="411" t="s">
        <v>6697</v>
      </c>
      <c r="K6918" t="s">
        <v>6698</v>
      </c>
    </row>
    <row r="6919" spans="1:11" x14ac:dyDescent="0.25">
      <c r="A6919" s="413" t="s">
        <v>6246</v>
      </c>
      <c r="B6919" s="413">
        <v>1444875</v>
      </c>
      <c r="C6919" s="414"/>
      <c r="D6919" s="414">
        <v>1174</v>
      </c>
      <c r="E6919" s="414">
        <v>4242</v>
      </c>
      <c r="F6919" s="415">
        <v>0.27689999999999998</v>
      </c>
      <c r="G6919" s="479">
        <v>4.1931059778024879</v>
      </c>
      <c r="H6919" s="414">
        <v>15</v>
      </c>
      <c r="I6919">
        <v>10</v>
      </c>
      <c r="J6919" s="411" t="s">
        <v>6697</v>
      </c>
      <c r="K6919" t="s">
        <v>6698</v>
      </c>
    </row>
    <row r="6920" spans="1:11" x14ac:dyDescent="0.25">
      <c r="A6920" s="413" t="s">
        <v>6247</v>
      </c>
      <c r="B6920" s="413">
        <v>1444875</v>
      </c>
      <c r="C6920" s="414"/>
      <c r="D6920" s="414">
        <v>1291</v>
      </c>
      <c r="E6920" s="414">
        <v>4709</v>
      </c>
      <c r="F6920" s="415">
        <v>0.2742</v>
      </c>
      <c r="G6920" s="479">
        <v>4.2411553595277907</v>
      </c>
      <c r="H6920" s="414">
        <v>15</v>
      </c>
      <c r="I6920">
        <v>10</v>
      </c>
      <c r="J6920" s="411" t="s">
        <v>6697</v>
      </c>
      <c r="K6920" t="s">
        <v>6698</v>
      </c>
    </row>
    <row r="6921" spans="1:11" x14ac:dyDescent="0.25">
      <c r="A6921" s="413" t="s">
        <v>6248</v>
      </c>
      <c r="B6921" s="413">
        <v>1444875</v>
      </c>
      <c r="C6921" s="414"/>
      <c r="D6921" s="414">
        <v>1249</v>
      </c>
      <c r="E6921" s="414">
        <v>5716</v>
      </c>
      <c r="F6921" s="415">
        <v>0.2185</v>
      </c>
      <c r="G6921" s="479">
        <v>4.2273922536076762</v>
      </c>
      <c r="H6921" s="414">
        <v>15</v>
      </c>
      <c r="I6921">
        <v>10</v>
      </c>
      <c r="J6921" s="411" t="s">
        <v>6697</v>
      </c>
      <c r="K6921" t="s">
        <v>6698</v>
      </c>
    </row>
    <row r="6922" spans="1:11" x14ac:dyDescent="0.25">
      <c r="A6922" s="413" t="s">
        <v>6249</v>
      </c>
      <c r="B6922" s="413">
        <v>1444875</v>
      </c>
      <c r="C6922" s="414"/>
      <c r="D6922" s="414">
        <v>1915</v>
      </c>
      <c r="E6922" s="414">
        <v>4581</v>
      </c>
      <c r="F6922" s="415">
        <v>0.41810000000000003</v>
      </c>
      <c r="G6922" s="479">
        <v>4.6051701859880918</v>
      </c>
      <c r="H6922" s="414">
        <v>0</v>
      </c>
      <c r="I6922">
        <v>10</v>
      </c>
      <c r="J6922" s="411" t="s">
        <v>6697</v>
      </c>
      <c r="K6922" t="s">
        <v>6698</v>
      </c>
    </row>
    <row r="6923" spans="1:11" x14ac:dyDescent="0.25">
      <c r="A6923" s="413" t="s">
        <v>6250</v>
      </c>
      <c r="B6923" s="413">
        <v>1444875</v>
      </c>
      <c r="C6923" s="414"/>
      <c r="D6923" s="414">
        <v>1916</v>
      </c>
      <c r="E6923" s="414">
        <v>4856</v>
      </c>
      <c r="F6923" s="415">
        <v>0.39460000000000001</v>
      </c>
      <c r="G6923" s="479">
        <v>4.6051701859880918</v>
      </c>
      <c r="H6923" s="414">
        <v>0</v>
      </c>
      <c r="I6923">
        <v>10</v>
      </c>
      <c r="J6923" s="411" t="s">
        <v>6697</v>
      </c>
      <c r="K6923" t="s">
        <v>6698</v>
      </c>
    </row>
    <row r="6924" spans="1:11" x14ac:dyDescent="0.25">
      <c r="A6924" s="413" t="s">
        <v>6251</v>
      </c>
      <c r="B6924" s="413">
        <v>1444875</v>
      </c>
      <c r="C6924" s="414"/>
      <c r="D6924" s="414">
        <v>1742</v>
      </c>
      <c r="E6924" s="414">
        <v>5463</v>
      </c>
      <c r="F6924" s="415">
        <v>0.31879999999999997</v>
      </c>
      <c r="G6924" s="479">
        <v>4.6051701859880918</v>
      </c>
      <c r="H6924" s="414">
        <v>0</v>
      </c>
      <c r="I6924">
        <v>10</v>
      </c>
      <c r="J6924" s="411" t="s">
        <v>6697</v>
      </c>
      <c r="K6924" t="s">
        <v>6698</v>
      </c>
    </row>
    <row r="6925" spans="1:11" x14ac:dyDescent="0.25">
      <c r="A6925" s="413" t="s">
        <v>6036</v>
      </c>
      <c r="B6925" s="413">
        <v>1444882</v>
      </c>
      <c r="C6925" s="414"/>
      <c r="D6925" s="414"/>
      <c r="E6925" s="414">
        <v>2014</v>
      </c>
      <c r="F6925" s="415">
        <v>0</v>
      </c>
      <c r="G6925" s="479" t="e">
        <v>#NUM!</v>
      </c>
      <c r="H6925" s="414"/>
      <c r="I6925">
        <v>1</v>
      </c>
      <c r="J6925" s="411" t="s">
        <v>6697</v>
      </c>
      <c r="K6925" t="s">
        <v>6698</v>
      </c>
    </row>
    <row r="6926" spans="1:11" x14ac:dyDescent="0.25">
      <c r="A6926" s="413" t="s">
        <v>6036</v>
      </c>
      <c r="B6926" s="413">
        <v>1444882</v>
      </c>
      <c r="C6926" s="414"/>
      <c r="D6926" s="414"/>
      <c r="E6926" s="414">
        <v>2739</v>
      </c>
      <c r="F6926" s="415">
        <v>0</v>
      </c>
      <c r="G6926" s="479" t="e">
        <v>#NUM!</v>
      </c>
      <c r="H6926" s="414"/>
      <c r="I6926">
        <v>1</v>
      </c>
      <c r="J6926" s="411" t="s">
        <v>6697</v>
      </c>
      <c r="K6926" t="s">
        <v>6698</v>
      </c>
    </row>
    <row r="6927" spans="1:11" x14ac:dyDescent="0.25">
      <c r="A6927" s="413" t="s">
        <v>6037</v>
      </c>
      <c r="B6927" s="413">
        <v>1444882</v>
      </c>
      <c r="C6927" s="414"/>
      <c r="D6927" s="414"/>
      <c r="E6927" s="414">
        <v>3382</v>
      </c>
      <c r="F6927" s="415">
        <v>0</v>
      </c>
      <c r="G6927" s="479" t="e">
        <v>#NUM!</v>
      </c>
      <c r="H6927" s="414"/>
      <c r="I6927">
        <v>1</v>
      </c>
      <c r="J6927" s="411" t="s">
        <v>6697</v>
      </c>
      <c r="K6927" t="s">
        <v>6698</v>
      </c>
    </row>
    <row r="6928" spans="1:11" x14ac:dyDescent="0.25">
      <c r="A6928" s="413" t="s">
        <v>6037</v>
      </c>
      <c r="B6928" s="413">
        <v>1444882</v>
      </c>
      <c r="C6928" s="414"/>
      <c r="D6928" s="414"/>
      <c r="E6928" s="414">
        <v>2951</v>
      </c>
      <c r="F6928" s="415">
        <v>0</v>
      </c>
      <c r="G6928" s="479" t="e">
        <v>#NUM!</v>
      </c>
      <c r="H6928" s="414"/>
      <c r="I6928">
        <v>1</v>
      </c>
      <c r="J6928" s="411" t="s">
        <v>6697</v>
      </c>
      <c r="K6928" t="s">
        <v>6698</v>
      </c>
    </row>
    <row r="6929" spans="1:11" x14ac:dyDescent="0.25">
      <c r="A6929" s="413" t="s">
        <v>6038</v>
      </c>
      <c r="B6929" s="413">
        <v>1444882</v>
      </c>
      <c r="C6929" s="414"/>
      <c r="D6929" s="414"/>
      <c r="E6929" s="414">
        <v>3319</v>
      </c>
      <c r="F6929" s="415">
        <v>0</v>
      </c>
      <c r="G6929" s="479" t="e">
        <v>#NUM!</v>
      </c>
      <c r="H6929" s="414"/>
      <c r="I6929">
        <v>1</v>
      </c>
      <c r="J6929" s="411" t="s">
        <v>6697</v>
      </c>
      <c r="K6929" t="s">
        <v>6698</v>
      </c>
    </row>
    <row r="6930" spans="1:11" x14ac:dyDescent="0.25">
      <c r="A6930" s="413" t="s">
        <v>6038</v>
      </c>
      <c r="B6930" s="413">
        <v>1444882</v>
      </c>
      <c r="C6930" s="414"/>
      <c r="D6930" s="414"/>
      <c r="E6930" s="414">
        <v>3274</v>
      </c>
      <c r="F6930" s="415">
        <v>0</v>
      </c>
      <c r="G6930" s="479" t="e">
        <v>#NUM!</v>
      </c>
      <c r="H6930" s="414"/>
      <c r="I6930">
        <v>1</v>
      </c>
      <c r="J6930" s="411" t="s">
        <v>6697</v>
      </c>
      <c r="K6930" t="s">
        <v>6698</v>
      </c>
    </row>
    <row r="6931" spans="1:11" x14ac:dyDescent="0.25">
      <c r="A6931" s="413" t="s">
        <v>6252</v>
      </c>
      <c r="B6931" s="413">
        <v>1444882</v>
      </c>
      <c r="C6931" s="414"/>
      <c r="D6931" s="414">
        <v>402</v>
      </c>
      <c r="E6931" s="414">
        <v>1714</v>
      </c>
      <c r="F6931" s="415">
        <v>0.23469999999999999</v>
      </c>
      <c r="G6931" s="479">
        <v>4.4736113383187623</v>
      </c>
      <c r="H6931" s="414">
        <v>120</v>
      </c>
      <c r="I6931">
        <v>1</v>
      </c>
      <c r="J6931" s="411" t="s">
        <v>6697</v>
      </c>
      <c r="K6931" t="s">
        <v>6698</v>
      </c>
    </row>
    <row r="6932" spans="1:11" x14ac:dyDescent="0.25">
      <c r="A6932" s="413" t="s">
        <v>6253</v>
      </c>
      <c r="B6932" s="413">
        <v>1444882</v>
      </c>
      <c r="C6932" s="414"/>
      <c r="D6932" s="414">
        <v>771</v>
      </c>
      <c r="E6932" s="414">
        <v>2954</v>
      </c>
      <c r="F6932" s="415">
        <v>0.26119999999999999</v>
      </c>
      <c r="G6932" s="479">
        <v>4.5200748854612813</v>
      </c>
      <c r="H6932" s="414">
        <v>120</v>
      </c>
      <c r="I6932">
        <v>1</v>
      </c>
      <c r="J6932" s="411" t="s">
        <v>6697</v>
      </c>
      <c r="K6932" t="s">
        <v>6698</v>
      </c>
    </row>
    <row r="6933" spans="1:11" x14ac:dyDescent="0.25">
      <c r="A6933" s="413" t="s">
        <v>6254</v>
      </c>
      <c r="B6933" s="413">
        <v>1444882</v>
      </c>
      <c r="C6933" s="414"/>
      <c r="D6933" s="414">
        <v>643</v>
      </c>
      <c r="E6933" s="414">
        <v>3561</v>
      </c>
      <c r="F6933" s="415">
        <v>0.18060000000000001</v>
      </c>
      <c r="G6933" s="479">
        <v>4.1723958985107119</v>
      </c>
      <c r="H6933" s="414">
        <v>120</v>
      </c>
      <c r="I6933">
        <v>1</v>
      </c>
      <c r="J6933" s="411" t="s">
        <v>6697</v>
      </c>
      <c r="K6933" t="s">
        <v>6698</v>
      </c>
    </row>
    <row r="6934" spans="1:11" x14ac:dyDescent="0.25">
      <c r="A6934" s="413" t="s">
        <v>6255</v>
      </c>
      <c r="B6934" s="413">
        <v>1444882</v>
      </c>
      <c r="C6934" s="414"/>
      <c r="D6934" s="414">
        <v>452</v>
      </c>
      <c r="E6934" s="414">
        <v>991</v>
      </c>
      <c r="F6934" s="415">
        <v>0.45650000000000002</v>
      </c>
      <c r="G6934" s="479">
        <v>5.1388919354968081</v>
      </c>
      <c r="H6934" s="414">
        <v>60</v>
      </c>
      <c r="I6934">
        <v>1</v>
      </c>
      <c r="J6934" s="411" t="s">
        <v>6697</v>
      </c>
      <c r="K6934" t="s">
        <v>6698</v>
      </c>
    </row>
    <row r="6935" spans="1:11" x14ac:dyDescent="0.25">
      <c r="A6935" s="413" t="s">
        <v>6256</v>
      </c>
      <c r="B6935" s="413">
        <v>1444882</v>
      </c>
      <c r="C6935" s="414"/>
      <c r="D6935" s="414">
        <v>688</v>
      </c>
      <c r="E6935" s="414">
        <v>2568</v>
      </c>
      <c r="F6935" s="415">
        <v>0.26769999999999999</v>
      </c>
      <c r="G6935" s="479">
        <v>4.5446554385853126</v>
      </c>
      <c r="H6935" s="414">
        <v>60</v>
      </c>
      <c r="I6935">
        <v>1</v>
      </c>
      <c r="J6935" s="411" t="s">
        <v>6697</v>
      </c>
      <c r="K6935" t="s">
        <v>6698</v>
      </c>
    </row>
    <row r="6936" spans="1:11" x14ac:dyDescent="0.25">
      <c r="A6936" s="413" t="s">
        <v>6257</v>
      </c>
      <c r="B6936" s="413">
        <v>1444882</v>
      </c>
      <c r="C6936" s="414"/>
      <c r="D6936" s="414">
        <v>793</v>
      </c>
      <c r="E6936" s="414">
        <v>3035</v>
      </c>
      <c r="F6936" s="415">
        <v>0.26140000000000002</v>
      </c>
      <c r="G6936" s="479">
        <v>4.5421630587179482</v>
      </c>
      <c r="H6936" s="414">
        <v>60</v>
      </c>
      <c r="I6936">
        <v>1</v>
      </c>
      <c r="J6936" s="411" t="s">
        <v>6697</v>
      </c>
      <c r="K6936" t="s">
        <v>6698</v>
      </c>
    </row>
    <row r="6937" spans="1:11" x14ac:dyDescent="0.25">
      <c r="A6937" s="413" t="s">
        <v>6258</v>
      </c>
      <c r="B6937" s="413">
        <v>1444882</v>
      </c>
      <c r="C6937" s="414"/>
      <c r="D6937" s="414">
        <v>492</v>
      </c>
      <c r="E6937" s="414">
        <v>1698</v>
      </c>
      <c r="F6937" s="415">
        <v>0.28970000000000001</v>
      </c>
      <c r="G6937" s="479">
        <v>4.6841491402370892</v>
      </c>
      <c r="H6937" s="414">
        <v>30</v>
      </c>
      <c r="I6937">
        <v>1</v>
      </c>
      <c r="J6937" s="411" t="s">
        <v>6697</v>
      </c>
      <c r="K6937" t="s">
        <v>6698</v>
      </c>
    </row>
    <row r="6938" spans="1:11" x14ac:dyDescent="0.25">
      <c r="A6938" s="413" t="s">
        <v>6259</v>
      </c>
      <c r="B6938" s="413">
        <v>1444882</v>
      </c>
      <c r="C6938" s="414"/>
      <c r="D6938" s="414">
        <v>874</v>
      </c>
      <c r="E6938" s="414">
        <v>2903</v>
      </c>
      <c r="F6938" s="415">
        <v>0.30099999999999999</v>
      </c>
      <c r="G6938" s="479">
        <v>4.6618987528078808</v>
      </c>
      <c r="H6938" s="414">
        <v>30</v>
      </c>
      <c r="I6938">
        <v>1</v>
      </c>
      <c r="J6938" s="411" t="s">
        <v>6697</v>
      </c>
      <c r="K6938" t="s">
        <v>6698</v>
      </c>
    </row>
    <row r="6939" spans="1:11" x14ac:dyDescent="0.25">
      <c r="A6939" s="413" t="s">
        <v>6260</v>
      </c>
      <c r="B6939" s="413">
        <v>1444882</v>
      </c>
      <c r="C6939" s="414"/>
      <c r="D6939" s="414">
        <v>809</v>
      </c>
      <c r="E6939" s="414">
        <v>3335</v>
      </c>
      <c r="F6939" s="415">
        <v>0.24249999999999999</v>
      </c>
      <c r="G6939" s="479">
        <v>4.4671129679053649</v>
      </c>
      <c r="H6939" s="414">
        <v>30</v>
      </c>
      <c r="I6939">
        <v>1</v>
      </c>
      <c r="J6939" s="411" t="s">
        <v>6697</v>
      </c>
      <c r="K6939" t="s">
        <v>6698</v>
      </c>
    </row>
    <row r="6940" spans="1:11" x14ac:dyDescent="0.25">
      <c r="A6940" s="413" t="s">
        <v>6261</v>
      </c>
      <c r="B6940" s="413">
        <v>1444882</v>
      </c>
      <c r="C6940" s="414"/>
      <c r="D6940" s="414">
        <v>843</v>
      </c>
      <c r="E6940" s="414">
        <v>2714</v>
      </c>
      <c r="F6940" s="415">
        <v>0.31080000000000002</v>
      </c>
      <c r="G6940" s="479">
        <v>4.7544528539552768</v>
      </c>
      <c r="H6940" s="414">
        <v>15</v>
      </c>
      <c r="I6940">
        <v>1</v>
      </c>
      <c r="J6940" s="411" t="s">
        <v>6697</v>
      </c>
      <c r="K6940" t="s">
        <v>6698</v>
      </c>
    </row>
    <row r="6941" spans="1:11" x14ac:dyDescent="0.25">
      <c r="A6941" s="413" t="s">
        <v>6262</v>
      </c>
      <c r="B6941" s="413">
        <v>1444882</v>
      </c>
      <c r="C6941" s="414"/>
      <c r="D6941" s="414">
        <v>848</v>
      </c>
      <c r="E6941" s="414">
        <v>3077</v>
      </c>
      <c r="F6941" s="415">
        <v>0.27560000000000001</v>
      </c>
      <c r="G6941" s="479">
        <v>4.573739027198509</v>
      </c>
      <c r="H6941" s="414">
        <v>15</v>
      </c>
      <c r="I6941">
        <v>1</v>
      </c>
      <c r="J6941" s="411" t="s">
        <v>6697</v>
      </c>
      <c r="K6941" t="s">
        <v>6698</v>
      </c>
    </row>
    <row r="6942" spans="1:11" x14ac:dyDescent="0.25">
      <c r="A6942" s="413" t="s">
        <v>6263</v>
      </c>
      <c r="B6942" s="413">
        <v>1444882</v>
      </c>
      <c r="C6942" s="414"/>
      <c r="D6942" s="414">
        <v>720</v>
      </c>
      <c r="E6942" s="414">
        <v>3248</v>
      </c>
      <c r="F6942" s="415">
        <v>0.22159999999999999</v>
      </c>
      <c r="G6942" s="479">
        <v>4.3769852124009558</v>
      </c>
      <c r="H6942" s="414">
        <v>15</v>
      </c>
      <c r="I6942">
        <v>1</v>
      </c>
      <c r="J6942" s="411" t="s">
        <v>6697</v>
      </c>
      <c r="K6942" t="s">
        <v>6698</v>
      </c>
    </row>
    <row r="6943" spans="1:11" x14ac:dyDescent="0.25">
      <c r="A6943" s="413" t="s">
        <v>6264</v>
      </c>
      <c r="B6943" s="413">
        <v>1444882</v>
      </c>
      <c r="C6943" s="414"/>
      <c r="D6943" s="414">
        <v>719</v>
      </c>
      <c r="E6943" s="414">
        <v>2686</v>
      </c>
      <c r="F6943" s="415">
        <v>0.26769999999999999</v>
      </c>
      <c r="G6943" s="479">
        <v>4.6051701859880918</v>
      </c>
      <c r="H6943" s="414">
        <v>0</v>
      </c>
      <c r="I6943">
        <v>1</v>
      </c>
      <c r="J6943" s="411" t="s">
        <v>6697</v>
      </c>
      <c r="K6943" t="s">
        <v>6698</v>
      </c>
    </row>
    <row r="6944" spans="1:11" x14ac:dyDescent="0.25">
      <c r="A6944" s="413" t="s">
        <v>6265</v>
      </c>
      <c r="B6944" s="413">
        <v>1444882</v>
      </c>
      <c r="C6944" s="414"/>
      <c r="D6944" s="414">
        <v>810</v>
      </c>
      <c r="E6944" s="414">
        <v>2849</v>
      </c>
      <c r="F6944" s="415">
        <v>0.28439999999999999</v>
      </c>
      <c r="G6944" s="479">
        <v>4.6051701859880918</v>
      </c>
      <c r="H6944" s="414">
        <v>0</v>
      </c>
      <c r="I6944">
        <v>1</v>
      </c>
      <c r="J6944" s="411" t="s">
        <v>6697</v>
      </c>
      <c r="K6944" t="s">
        <v>6698</v>
      </c>
    </row>
    <row r="6945" spans="1:11" x14ac:dyDescent="0.25">
      <c r="A6945" s="413" t="s">
        <v>6266</v>
      </c>
      <c r="B6945" s="413">
        <v>1444882</v>
      </c>
      <c r="C6945" s="414"/>
      <c r="D6945" s="414">
        <v>887</v>
      </c>
      <c r="E6945" s="414">
        <v>3184</v>
      </c>
      <c r="F6945" s="415">
        <v>0.27839999999999998</v>
      </c>
      <c r="G6945" s="479">
        <v>4.6051701859880918</v>
      </c>
      <c r="H6945" s="414">
        <v>0</v>
      </c>
      <c r="I6945">
        <v>1</v>
      </c>
      <c r="J6945" s="411" t="s">
        <v>6697</v>
      </c>
      <c r="K6945" t="s">
        <v>6698</v>
      </c>
    </row>
    <row r="6946" spans="1:11" x14ac:dyDescent="0.25">
      <c r="A6946" s="413" t="s">
        <v>6054</v>
      </c>
      <c r="B6946" s="413">
        <v>1444882</v>
      </c>
      <c r="C6946" s="414"/>
      <c r="D6946" s="414"/>
      <c r="E6946" s="414">
        <v>5081</v>
      </c>
      <c r="F6946" s="415">
        <v>0</v>
      </c>
      <c r="G6946" s="479" t="e">
        <v>#NUM!</v>
      </c>
      <c r="H6946" s="414"/>
      <c r="I6946">
        <v>10</v>
      </c>
      <c r="J6946" s="411" t="s">
        <v>6697</v>
      </c>
      <c r="K6946" t="s">
        <v>6698</v>
      </c>
    </row>
    <row r="6947" spans="1:11" x14ac:dyDescent="0.25">
      <c r="A6947" s="413" t="s">
        <v>6054</v>
      </c>
      <c r="B6947" s="413">
        <v>1444882</v>
      </c>
      <c r="C6947" s="414"/>
      <c r="D6947" s="414"/>
      <c r="E6947" s="414">
        <v>5035</v>
      </c>
      <c r="F6947" s="415">
        <v>0</v>
      </c>
      <c r="G6947" s="479" t="e">
        <v>#NUM!</v>
      </c>
      <c r="H6947" s="414"/>
      <c r="I6947">
        <v>10</v>
      </c>
      <c r="J6947" s="411" t="s">
        <v>6697</v>
      </c>
      <c r="K6947" t="s">
        <v>6698</v>
      </c>
    </row>
    <row r="6948" spans="1:11" x14ac:dyDescent="0.25">
      <c r="A6948" s="413" t="s">
        <v>6055</v>
      </c>
      <c r="B6948" s="413">
        <v>1444882</v>
      </c>
      <c r="C6948" s="414"/>
      <c r="D6948" s="414"/>
      <c r="E6948" s="414">
        <v>4904</v>
      </c>
      <c r="F6948" s="415">
        <v>0</v>
      </c>
      <c r="G6948" s="479" t="e">
        <v>#NUM!</v>
      </c>
      <c r="H6948" s="414"/>
      <c r="I6948">
        <v>10</v>
      </c>
      <c r="J6948" s="411" t="s">
        <v>6697</v>
      </c>
      <c r="K6948" t="s">
        <v>6698</v>
      </c>
    </row>
    <row r="6949" spans="1:11" x14ac:dyDescent="0.25">
      <c r="A6949" s="413" t="s">
        <v>6055</v>
      </c>
      <c r="B6949" s="413">
        <v>1444882</v>
      </c>
      <c r="C6949" s="414"/>
      <c r="D6949" s="414"/>
      <c r="E6949" s="414">
        <v>4869</v>
      </c>
      <c r="F6949" s="415">
        <v>0</v>
      </c>
      <c r="G6949" s="479" t="e">
        <v>#NUM!</v>
      </c>
      <c r="H6949" s="414"/>
      <c r="I6949">
        <v>10</v>
      </c>
      <c r="J6949" s="411" t="s">
        <v>6697</v>
      </c>
      <c r="K6949" t="s">
        <v>6698</v>
      </c>
    </row>
    <row r="6950" spans="1:11" x14ac:dyDescent="0.25">
      <c r="A6950" s="413" t="s">
        <v>6056</v>
      </c>
      <c r="B6950" s="413">
        <v>1444882</v>
      </c>
      <c r="C6950" s="414"/>
      <c r="D6950" s="414"/>
      <c r="E6950" s="414">
        <v>3248</v>
      </c>
      <c r="F6950" s="415">
        <v>0</v>
      </c>
      <c r="G6950" s="479" t="e">
        <v>#NUM!</v>
      </c>
      <c r="H6950" s="414"/>
      <c r="I6950">
        <v>10</v>
      </c>
      <c r="J6950" s="411" t="s">
        <v>6697</v>
      </c>
      <c r="K6950" t="s">
        <v>6698</v>
      </c>
    </row>
    <row r="6951" spans="1:11" x14ac:dyDescent="0.25">
      <c r="A6951" s="413" t="s">
        <v>6056</v>
      </c>
      <c r="B6951" s="413">
        <v>1444882</v>
      </c>
      <c r="C6951" s="414"/>
      <c r="D6951" s="414"/>
      <c r="E6951" s="414">
        <v>5820</v>
      </c>
      <c r="F6951" s="415">
        <v>0</v>
      </c>
      <c r="G6951" s="479" t="e">
        <v>#NUM!</v>
      </c>
      <c r="H6951" s="414"/>
      <c r="I6951">
        <v>10</v>
      </c>
      <c r="J6951" s="411" t="s">
        <v>6697</v>
      </c>
      <c r="K6951" t="s">
        <v>6698</v>
      </c>
    </row>
    <row r="6952" spans="1:11" x14ac:dyDescent="0.25">
      <c r="A6952" s="413" t="s">
        <v>6267</v>
      </c>
      <c r="B6952" s="413">
        <v>1444882</v>
      </c>
      <c r="C6952" s="414"/>
      <c r="D6952" s="414">
        <v>4919</v>
      </c>
      <c r="E6952" s="414">
        <v>4553</v>
      </c>
      <c r="F6952" s="415">
        <v>1.0803</v>
      </c>
      <c r="G6952" s="479">
        <v>3.9515325689589411</v>
      </c>
      <c r="H6952" s="414">
        <v>120</v>
      </c>
      <c r="I6952">
        <v>10</v>
      </c>
      <c r="J6952" s="411" t="s">
        <v>6697</v>
      </c>
      <c r="K6952" t="s">
        <v>6698</v>
      </c>
    </row>
    <row r="6953" spans="1:11" x14ac:dyDescent="0.25">
      <c r="A6953" s="413" t="s">
        <v>6268</v>
      </c>
      <c r="B6953" s="413">
        <v>1444882</v>
      </c>
      <c r="C6953" s="414"/>
      <c r="D6953" s="414">
        <v>6652</v>
      </c>
      <c r="E6953" s="414">
        <v>4712</v>
      </c>
      <c r="F6953" s="415">
        <v>1.4116</v>
      </c>
      <c r="G6953" s="479">
        <v>4.1441773496436278</v>
      </c>
      <c r="H6953" s="414">
        <v>120</v>
      </c>
      <c r="I6953">
        <v>10</v>
      </c>
      <c r="J6953" s="411" t="s">
        <v>6697</v>
      </c>
      <c r="K6953" t="s">
        <v>6698</v>
      </c>
    </row>
    <row r="6954" spans="1:11" x14ac:dyDescent="0.25">
      <c r="A6954" s="413" t="s">
        <v>6269</v>
      </c>
      <c r="B6954" s="413">
        <v>1444882</v>
      </c>
      <c r="C6954" s="414"/>
      <c r="D6954" s="414">
        <v>5956</v>
      </c>
      <c r="E6954" s="414">
        <v>4820</v>
      </c>
      <c r="F6954" s="415">
        <v>1.2357</v>
      </c>
      <c r="G6954" s="479">
        <v>4.1041031173406228</v>
      </c>
      <c r="H6954" s="414">
        <v>120</v>
      </c>
      <c r="I6954">
        <v>10</v>
      </c>
      <c r="J6954" s="411" t="s">
        <v>6697</v>
      </c>
      <c r="K6954" t="s">
        <v>6698</v>
      </c>
    </row>
    <row r="6955" spans="1:11" x14ac:dyDescent="0.25">
      <c r="A6955" s="413" t="s">
        <v>6270</v>
      </c>
      <c r="B6955" s="413">
        <v>1444882</v>
      </c>
      <c r="C6955" s="414"/>
      <c r="D6955" s="414">
        <v>506</v>
      </c>
      <c r="E6955" s="414">
        <v>4619</v>
      </c>
      <c r="F6955" s="415">
        <v>0.1095</v>
      </c>
      <c r="G6955" s="479">
        <v>1.6624630588925575</v>
      </c>
      <c r="H6955" s="414">
        <v>60</v>
      </c>
      <c r="I6955">
        <v>10</v>
      </c>
      <c r="J6955" s="411" t="s">
        <v>6697</v>
      </c>
      <c r="K6955" t="s">
        <v>6698</v>
      </c>
    </row>
    <row r="6956" spans="1:11" x14ac:dyDescent="0.25">
      <c r="A6956" s="413" t="s">
        <v>6271</v>
      </c>
      <c r="B6956" s="413">
        <v>1444882</v>
      </c>
      <c r="C6956" s="414"/>
      <c r="D6956" s="414">
        <v>8542</v>
      </c>
      <c r="E6956" s="414">
        <v>4719</v>
      </c>
      <c r="F6956" s="415">
        <v>1.81</v>
      </c>
      <c r="G6956" s="479">
        <v>4.3927803821023845</v>
      </c>
      <c r="H6956" s="414">
        <v>60</v>
      </c>
      <c r="I6956">
        <v>10</v>
      </c>
      <c r="J6956" s="411" t="s">
        <v>6697</v>
      </c>
      <c r="K6956" t="s">
        <v>6698</v>
      </c>
    </row>
    <row r="6957" spans="1:11" x14ac:dyDescent="0.25">
      <c r="A6957" s="413" t="s">
        <v>6272</v>
      </c>
      <c r="B6957" s="413">
        <v>1444882</v>
      </c>
      <c r="C6957" s="414"/>
      <c r="D6957" s="414">
        <v>7310</v>
      </c>
      <c r="E6957" s="414">
        <v>4918</v>
      </c>
      <c r="F6957" s="415">
        <v>1.4863999999999999</v>
      </c>
      <c r="G6957" s="479">
        <v>4.2888225952900525</v>
      </c>
      <c r="H6957" s="414">
        <v>60</v>
      </c>
      <c r="I6957">
        <v>10</v>
      </c>
      <c r="J6957" s="411" t="s">
        <v>6697</v>
      </c>
      <c r="K6957" t="s">
        <v>6698</v>
      </c>
    </row>
    <row r="6958" spans="1:11" x14ac:dyDescent="0.25">
      <c r="A6958" s="413" t="s">
        <v>6273</v>
      </c>
      <c r="B6958" s="413">
        <v>1444882</v>
      </c>
      <c r="C6958" s="414"/>
      <c r="D6958" s="414">
        <v>5485</v>
      </c>
      <c r="E6958" s="414">
        <v>4689</v>
      </c>
      <c r="F6958" s="415">
        <v>1.1697</v>
      </c>
      <c r="G6958" s="479">
        <v>4.0310410942926636</v>
      </c>
      <c r="H6958" s="414">
        <v>30</v>
      </c>
      <c r="I6958">
        <v>10</v>
      </c>
      <c r="J6958" s="411" t="s">
        <v>6697</v>
      </c>
      <c r="K6958" t="s">
        <v>6698</v>
      </c>
    </row>
    <row r="6959" spans="1:11" x14ac:dyDescent="0.25">
      <c r="A6959" s="413" t="s">
        <v>6274</v>
      </c>
      <c r="B6959" s="413">
        <v>1444882</v>
      </c>
      <c r="C6959" s="414"/>
      <c r="D6959" s="414"/>
      <c r="E6959" s="414">
        <v>4479</v>
      </c>
      <c r="F6959" s="415"/>
      <c r="G6959" s="479" t="e">
        <v>#NUM!</v>
      </c>
      <c r="H6959" s="414">
        <v>30</v>
      </c>
      <c r="I6959">
        <v>10</v>
      </c>
      <c r="J6959" s="411" t="s">
        <v>6697</v>
      </c>
      <c r="K6959" t="s">
        <v>6698</v>
      </c>
    </row>
    <row r="6960" spans="1:11" x14ac:dyDescent="0.25">
      <c r="A6960" s="413" t="s">
        <v>6275</v>
      </c>
      <c r="B6960" s="413">
        <v>1444882</v>
      </c>
      <c r="C6960" s="414"/>
      <c r="D6960" s="414">
        <v>5046</v>
      </c>
      <c r="E6960" s="414">
        <v>5187</v>
      </c>
      <c r="F6960" s="415">
        <v>0.97299999999999998</v>
      </c>
      <c r="G6960" s="479">
        <v>3.8650943094164836</v>
      </c>
      <c r="H6960" s="414">
        <v>30</v>
      </c>
      <c r="I6960">
        <v>10</v>
      </c>
      <c r="J6960" s="411" t="s">
        <v>6697</v>
      </c>
      <c r="K6960" t="s">
        <v>6698</v>
      </c>
    </row>
    <row r="6961" spans="1:11" x14ac:dyDescent="0.25">
      <c r="A6961" s="413" t="s">
        <v>6276</v>
      </c>
      <c r="B6961" s="413">
        <v>1444882</v>
      </c>
      <c r="C6961" s="414"/>
      <c r="D6961" s="414">
        <v>6754</v>
      </c>
      <c r="E6961" s="414">
        <v>4242</v>
      </c>
      <c r="F6961" s="415">
        <v>1.5923</v>
      </c>
      <c r="G6961" s="479">
        <v>4.3394733004983825</v>
      </c>
      <c r="H6961" s="414">
        <v>15</v>
      </c>
      <c r="I6961">
        <v>10</v>
      </c>
      <c r="J6961" s="411" t="s">
        <v>6697</v>
      </c>
      <c r="K6961" t="s">
        <v>6698</v>
      </c>
    </row>
    <row r="6962" spans="1:11" x14ac:dyDescent="0.25">
      <c r="A6962" s="413" t="s">
        <v>6277</v>
      </c>
      <c r="B6962" s="413">
        <v>1444882</v>
      </c>
      <c r="C6962" s="414"/>
      <c r="D6962" s="414">
        <v>9804</v>
      </c>
      <c r="E6962" s="414">
        <v>4709</v>
      </c>
      <c r="F6962" s="415">
        <v>2.0821999999999998</v>
      </c>
      <c r="G6962" s="479">
        <v>4.5328785638831652</v>
      </c>
      <c r="H6962" s="414">
        <v>15</v>
      </c>
      <c r="I6962">
        <v>10</v>
      </c>
      <c r="J6962" s="411" t="s">
        <v>6697</v>
      </c>
      <c r="K6962" t="s">
        <v>6698</v>
      </c>
    </row>
    <row r="6963" spans="1:11" x14ac:dyDescent="0.25">
      <c r="A6963" s="413" t="s">
        <v>6278</v>
      </c>
      <c r="B6963" s="413">
        <v>1444882</v>
      </c>
      <c r="C6963" s="414"/>
      <c r="D6963" s="414">
        <v>9226</v>
      </c>
      <c r="E6963" s="414">
        <v>5716</v>
      </c>
      <c r="F6963" s="415">
        <v>1.6142000000000001</v>
      </c>
      <c r="G6963" s="479">
        <v>4.3713049841207505</v>
      </c>
      <c r="H6963" s="414">
        <v>15</v>
      </c>
      <c r="I6963">
        <v>10</v>
      </c>
      <c r="J6963" s="411" t="s">
        <v>6697</v>
      </c>
      <c r="K6963" t="s">
        <v>6698</v>
      </c>
    </row>
    <row r="6964" spans="1:11" x14ac:dyDescent="0.25">
      <c r="A6964" s="413" t="s">
        <v>6279</v>
      </c>
      <c r="B6964" s="413">
        <v>1444882</v>
      </c>
      <c r="C6964" s="414"/>
      <c r="D6964" s="414">
        <v>9514</v>
      </c>
      <c r="E6964" s="414">
        <v>4581</v>
      </c>
      <c r="F6964" s="415">
        <v>2.0769000000000002</v>
      </c>
      <c r="G6964" s="479">
        <v>4.6051701859880918</v>
      </c>
      <c r="H6964" s="414">
        <v>0</v>
      </c>
      <c r="I6964">
        <v>10</v>
      </c>
      <c r="J6964" s="411" t="s">
        <v>6697</v>
      </c>
      <c r="K6964" t="s">
        <v>6698</v>
      </c>
    </row>
    <row r="6965" spans="1:11" x14ac:dyDescent="0.25">
      <c r="A6965" s="413" t="s">
        <v>6280</v>
      </c>
      <c r="B6965" s="413">
        <v>1444882</v>
      </c>
      <c r="C6965" s="414"/>
      <c r="D6965" s="414">
        <v>10870</v>
      </c>
      <c r="E6965" s="414">
        <v>4856</v>
      </c>
      <c r="F6965" s="415">
        <v>2.2383000000000002</v>
      </c>
      <c r="G6965" s="479">
        <v>4.6051701859880918</v>
      </c>
      <c r="H6965" s="414">
        <v>0</v>
      </c>
      <c r="I6965">
        <v>10</v>
      </c>
      <c r="J6965" s="411" t="s">
        <v>6697</v>
      </c>
      <c r="K6965" t="s">
        <v>6698</v>
      </c>
    </row>
    <row r="6966" spans="1:11" x14ac:dyDescent="0.25">
      <c r="A6966" s="413" t="s">
        <v>6281</v>
      </c>
      <c r="B6966" s="413">
        <v>1444882</v>
      </c>
      <c r="C6966" s="414"/>
      <c r="D6966" s="414">
        <v>11143</v>
      </c>
      <c r="E6966" s="414">
        <v>5463</v>
      </c>
      <c r="F6966" s="415">
        <v>2.0394999999999999</v>
      </c>
      <c r="G6966" s="479">
        <v>4.6051701859880918</v>
      </c>
      <c r="H6966" s="414">
        <v>0</v>
      </c>
      <c r="I6966">
        <v>10</v>
      </c>
      <c r="J6966" s="411" t="s">
        <v>6697</v>
      </c>
      <c r="K6966" t="s">
        <v>6698</v>
      </c>
    </row>
    <row r="6967" spans="1:11" x14ac:dyDescent="0.25">
      <c r="A6967" s="413" t="s">
        <v>6036</v>
      </c>
      <c r="B6967" s="413">
        <v>1444887</v>
      </c>
      <c r="C6967" s="414"/>
      <c r="D6967" s="414"/>
      <c r="E6967" s="414">
        <v>2814</v>
      </c>
      <c r="F6967" s="415">
        <v>0</v>
      </c>
      <c r="G6967" s="479" t="e">
        <v>#NUM!</v>
      </c>
      <c r="H6967" s="414"/>
      <c r="I6967">
        <v>1</v>
      </c>
      <c r="J6967" s="411" t="s">
        <v>6697</v>
      </c>
      <c r="K6967" t="s">
        <v>6698</v>
      </c>
    </row>
    <row r="6968" spans="1:11" x14ac:dyDescent="0.25">
      <c r="A6968" s="413" t="s">
        <v>6036</v>
      </c>
      <c r="B6968" s="413">
        <v>1444887</v>
      </c>
      <c r="C6968" s="414"/>
      <c r="D6968" s="414"/>
      <c r="E6968" s="414">
        <v>2892</v>
      </c>
      <c r="F6968" s="415">
        <v>0</v>
      </c>
      <c r="G6968" s="479" t="e">
        <v>#NUM!</v>
      </c>
      <c r="H6968" s="414"/>
      <c r="I6968">
        <v>1</v>
      </c>
      <c r="J6968" s="411" t="s">
        <v>6697</v>
      </c>
      <c r="K6968" t="s">
        <v>6698</v>
      </c>
    </row>
    <row r="6969" spans="1:11" x14ac:dyDescent="0.25">
      <c r="A6969" s="413" t="s">
        <v>6037</v>
      </c>
      <c r="B6969" s="413">
        <v>1444887</v>
      </c>
      <c r="C6969" s="414"/>
      <c r="D6969" s="414"/>
      <c r="E6969" s="414">
        <v>3152</v>
      </c>
      <c r="F6969" s="415">
        <v>0</v>
      </c>
      <c r="G6969" s="479" t="e">
        <v>#NUM!</v>
      </c>
      <c r="H6969" s="414"/>
      <c r="I6969">
        <v>1</v>
      </c>
      <c r="J6969" s="411" t="s">
        <v>6697</v>
      </c>
      <c r="K6969" t="s">
        <v>6698</v>
      </c>
    </row>
    <row r="6970" spans="1:11" x14ac:dyDescent="0.25">
      <c r="A6970" s="413" t="s">
        <v>6037</v>
      </c>
      <c r="B6970" s="413">
        <v>1444887</v>
      </c>
      <c r="C6970" s="414"/>
      <c r="D6970" s="414"/>
      <c r="E6970" s="414">
        <v>3382</v>
      </c>
      <c r="F6970" s="415">
        <v>0</v>
      </c>
      <c r="G6970" s="479" t="e">
        <v>#NUM!</v>
      </c>
      <c r="H6970" s="414"/>
      <c r="I6970">
        <v>1</v>
      </c>
      <c r="J6970" s="411" t="s">
        <v>6697</v>
      </c>
      <c r="K6970" t="s">
        <v>6698</v>
      </c>
    </row>
    <row r="6971" spans="1:11" x14ac:dyDescent="0.25">
      <c r="A6971" s="413" t="s">
        <v>6038</v>
      </c>
      <c r="B6971" s="413">
        <v>1444887</v>
      </c>
      <c r="C6971" s="414"/>
      <c r="D6971" s="414"/>
      <c r="E6971" s="414">
        <v>3184</v>
      </c>
      <c r="F6971" s="415">
        <v>0</v>
      </c>
      <c r="G6971" s="479" t="e">
        <v>#NUM!</v>
      </c>
      <c r="H6971" s="414"/>
      <c r="I6971">
        <v>1</v>
      </c>
      <c r="J6971" s="411" t="s">
        <v>6697</v>
      </c>
      <c r="K6971" t="s">
        <v>6698</v>
      </c>
    </row>
    <row r="6972" spans="1:11" x14ac:dyDescent="0.25">
      <c r="A6972" s="413" t="s">
        <v>6038</v>
      </c>
      <c r="B6972" s="413">
        <v>1444887</v>
      </c>
      <c r="C6972" s="414"/>
      <c r="D6972" s="414"/>
      <c r="E6972" s="414">
        <v>3586</v>
      </c>
      <c r="F6972" s="415">
        <v>0</v>
      </c>
      <c r="G6972" s="479" t="e">
        <v>#NUM!</v>
      </c>
      <c r="H6972" s="414"/>
      <c r="I6972">
        <v>1</v>
      </c>
      <c r="J6972" s="411" t="s">
        <v>6697</v>
      </c>
      <c r="K6972" t="s">
        <v>6698</v>
      </c>
    </row>
    <row r="6973" spans="1:11" x14ac:dyDescent="0.25">
      <c r="A6973" s="413" t="s">
        <v>6282</v>
      </c>
      <c r="B6973" s="413">
        <v>1444887</v>
      </c>
      <c r="C6973" s="414"/>
      <c r="D6973" s="414">
        <v>62</v>
      </c>
      <c r="E6973" s="414">
        <v>2639</v>
      </c>
      <c r="F6973" s="415">
        <v>2.3599999999999999E-2</v>
      </c>
      <c r="G6973" s="479">
        <v>3.5023295612104608</v>
      </c>
      <c r="H6973" s="414">
        <v>120</v>
      </c>
      <c r="I6973">
        <v>1</v>
      </c>
      <c r="J6973" s="411" t="s">
        <v>6697</v>
      </c>
      <c r="K6973" t="s">
        <v>6698</v>
      </c>
    </row>
    <row r="6974" spans="1:11" x14ac:dyDescent="0.25">
      <c r="A6974" s="413" t="s">
        <v>6283</v>
      </c>
      <c r="B6974" s="413">
        <v>1444887</v>
      </c>
      <c r="C6974" s="414"/>
      <c r="D6974" s="414">
        <v>78</v>
      </c>
      <c r="E6974" s="414">
        <v>2551</v>
      </c>
      <c r="F6974" s="415">
        <v>3.0700000000000002E-2</v>
      </c>
      <c r="G6974" s="479">
        <v>4.0367519321356422</v>
      </c>
      <c r="H6974" s="414">
        <v>120</v>
      </c>
      <c r="I6974">
        <v>1</v>
      </c>
      <c r="J6974" s="411" t="s">
        <v>6697</v>
      </c>
      <c r="K6974" t="s">
        <v>6698</v>
      </c>
    </row>
    <row r="6975" spans="1:11" x14ac:dyDescent="0.25">
      <c r="A6975" s="413" t="s">
        <v>6284</v>
      </c>
      <c r="B6975" s="413">
        <v>1444887</v>
      </c>
      <c r="C6975" s="414"/>
      <c r="D6975" s="414">
        <v>13</v>
      </c>
      <c r="E6975" s="414">
        <v>3321</v>
      </c>
      <c r="F6975" s="415">
        <v>4.0000000000000001E-3</v>
      </c>
      <c r="G6975" s="479">
        <v>1.5823092450458478</v>
      </c>
      <c r="H6975" s="414">
        <v>120</v>
      </c>
      <c r="I6975">
        <v>1</v>
      </c>
      <c r="J6975" s="411" t="s">
        <v>6697</v>
      </c>
      <c r="K6975" t="s">
        <v>6698</v>
      </c>
    </row>
    <row r="6976" spans="1:11" x14ac:dyDescent="0.25">
      <c r="A6976" s="413" t="s">
        <v>6285</v>
      </c>
      <c r="B6976" s="413">
        <v>1444887</v>
      </c>
      <c r="C6976" s="414"/>
      <c r="D6976" s="414">
        <v>165</v>
      </c>
      <c r="E6976" s="414">
        <v>2616</v>
      </c>
      <c r="F6976" s="415">
        <v>6.3200000000000006E-2</v>
      </c>
      <c r="G6976" s="479">
        <v>4.487387150331708</v>
      </c>
      <c r="H6976" s="414">
        <v>60</v>
      </c>
      <c r="I6976">
        <v>1</v>
      </c>
      <c r="J6976" s="411" t="s">
        <v>6697</v>
      </c>
      <c r="K6976" t="s">
        <v>6698</v>
      </c>
    </row>
    <row r="6977" spans="1:11" x14ac:dyDescent="0.25">
      <c r="A6977" s="413" t="s">
        <v>6286</v>
      </c>
      <c r="B6977" s="413">
        <v>1444887</v>
      </c>
      <c r="C6977" s="414"/>
      <c r="D6977" s="414">
        <v>168</v>
      </c>
      <c r="E6977" s="414">
        <v>2655</v>
      </c>
      <c r="F6977" s="415">
        <v>6.3399999999999998E-2</v>
      </c>
      <c r="G6977" s="479">
        <v>4.7619531389856711</v>
      </c>
      <c r="H6977" s="414">
        <v>60</v>
      </c>
      <c r="I6977">
        <v>1</v>
      </c>
      <c r="J6977" s="411" t="s">
        <v>6697</v>
      </c>
      <c r="K6977" t="s">
        <v>6698</v>
      </c>
    </row>
    <row r="6978" spans="1:11" x14ac:dyDescent="0.25">
      <c r="A6978" s="413" t="s">
        <v>6287</v>
      </c>
      <c r="B6978" s="413">
        <v>1444887</v>
      </c>
      <c r="C6978" s="414"/>
      <c r="D6978" s="414">
        <v>130</v>
      </c>
      <c r="E6978" s="414">
        <v>3565</v>
      </c>
      <c r="F6978" s="415">
        <v>3.6400000000000002E-2</v>
      </c>
      <c r="G6978" s="479">
        <v>3.7905836585686523</v>
      </c>
      <c r="H6978" s="414">
        <v>60</v>
      </c>
      <c r="I6978">
        <v>1</v>
      </c>
      <c r="J6978" s="411" t="s">
        <v>6697</v>
      </c>
      <c r="K6978" t="s">
        <v>6698</v>
      </c>
    </row>
    <row r="6979" spans="1:11" x14ac:dyDescent="0.25">
      <c r="A6979" s="413" t="s">
        <v>6288</v>
      </c>
      <c r="B6979" s="413">
        <v>1444887</v>
      </c>
      <c r="C6979" s="414"/>
      <c r="D6979" s="414">
        <v>180</v>
      </c>
      <c r="E6979" s="414">
        <v>2562</v>
      </c>
      <c r="F6979" s="415">
        <v>7.0300000000000001E-2</v>
      </c>
      <c r="G6979" s="479">
        <v>4.5938546479955154</v>
      </c>
      <c r="H6979" s="414">
        <v>30</v>
      </c>
      <c r="I6979">
        <v>1</v>
      </c>
      <c r="J6979" s="411" t="s">
        <v>6697</v>
      </c>
      <c r="K6979" t="s">
        <v>6698</v>
      </c>
    </row>
    <row r="6980" spans="1:11" x14ac:dyDescent="0.25">
      <c r="A6980" s="413" t="s">
        <v>6289</v>
      </c>
      <c r="B6980" s="413">
        <v>1444887</v>
      </c>
      <c r="C6980" s="414"/>
      <c r="D6980" s="414">
        <v>167</v>
      </c>
      <c r="E6980" s="414">
        <v>2923</v>
      </c>
      <c r="F6980" s="415">
        <v>5.7200000000000001E-2</v>
      </c>
      <c r="G6980" s="479">
        <v>4.6590431759282431</v>
      </c>
      <c r="H6980" s="414">
        <v>30</v>
      </c>
      <c r="I6980">
        <v>1</v>
      </c>
      <c r="J6980" s="411" t="s">
        <v>6697</v>
      </c>
      <c r="K6980" t="s">
        <v>6698</v>
      </c>
    </row>
    <row r="6981" spans="1:11" x14ac:dyDescent="0.25">
      <c r="A6981" s="413" t="s">
        <v>6290</v>
      </c>
      <c r="B6981" s="413">
        <v>1444887</v>
      </c>
      <c r="C6981" s="414"/>
      <c r="D6981" s="414">
        <v>155</v>
      </c>
      <c r="E6981" s="414">
        <v>3585</v>
      </c>
      <c r="F6981" s="415">
        <v>4.3200000000000002E-2</v>
      </c>
      <c r="G6981" s="479">
        <v>3.961855379176022</v>
      </c>
      <c r="H6981" s="414">
        <v>30</v>
      </c>
      <c r="I6981">
        <v>1</v>
      </c>
      <c r="J6981" s="411" t="s">
        <v>6697</v>
      </c>
      <c r="K6981" t="s">
        <v>6698</v>
      </c>
    </row>
    <row r="6982" spans="1:11" x14ac:dyDescent="0.25">
      <c r="A6982" s="413" t="s">
        <v>6291</v>
      </c>
      <c r="B6982" s="413">
        <v>1444887</v>
      </c>
      <c r="C6982" s="414"/>
      <c r="D6982" s="414">
        <v>79</v>
      </c>
      <c r="E6982" s="414">
        <v>2549</v>
      </c>
      <c r="F6982" s="415">
        <v>3.1E-2</v>
      </c>
      <c r="G6982" s="479">
        <v>3.7750700536640425</v>
      </c>
      <c r="H6982" s="414">
        <v>15</v>
      </c>
      <c r="I6982">
        <v>1</v>
      </c>
      <c r="J6982" s="411" t="s">
        <v>6697</v>
      </c>
      <c r="K6982" t="s">
        <v>6698</v>
      </c>
    </row>
    <row r="6983" spans="1:11" x14ac:dyDescent="0.25">
      <c r="A6983" s="413" t="s">
        <v>6292</v>
      </c>
      <c r="B6983" s="413">
        <v>1444887</v>
      </c>
      <c r="C6983" s="414"/>
      <c r="D6983" s="414">
        <v>140</v>
      </c>
      <c r="E6983" s="414">
        <v>3198</v>
      </c>
      <c r="F6983" s="415">
        <v>4.3700000000000003E-2</v>
      </c>
      <c r="G6983" s="479">
        <v>4.3898373796440353</v>
      </c>
      <c r="H6983" s="414">
        <v>15</v>
      </c>
      <c r="I6983">
        <v>1</v>
      </c>
      <c r="J6983" s="411" t="s">
        <v>6697</v>
      </c>
      <c r="K6983" t="s">
        <v>6698</v>
      </c>
    </row>
    <row r="6984" spans="1:11" x14ac:dyDescent="0.25">
      <c r="A6984" s="413" t="s">
        <v>6293</v>
      </c>
      <c r="B6984" s="413">
        <v>1444887</v>
      </c>
      <c r="C6984" s="414"/>
      <c r="D6984" s="414">
        <v>188</v>
      </c>
      <c r="E6984" s="414">
        <v>3518</v>
      </c>
      <c r="F6984" s="415">
        <v>5.33E-2</v>
      </c>
      <c r="G6984" s="479">
        <v>4.1719512150977556</v>
      </c>
      <c r="H6984" s="414">
        <v>15</v>
      </c>
      <c r="I6984">
        <v>1</v>
      </c>
      <c r="J6984" s="411" t="s">
        <v>6697</v>
      </c>
      <c r="K6984" t="s">
        <v>6698</v>
      </c>
    </row>
    <row r="6985" spans="1:11" x14ac:dyDescent="0.25">
      <c r="A6985" s="413" t="s">
        <v>6294</v>
      </c>
      <c r="B6985" s="413">
        <v>1444887</v>
      </c>
      <c r="C6985" s="414"/>
      <c r="D6985" s="414">
        <v>189</v>
      </c>
      <c r="E6985" s="414">
        <v>2659</v>
      </c>
      <c r="F6985" s="415">
        <v>7.1099999999999997E-2</v>
      </c>
      <c r="G6985" s="479">
        <v>4.6051701859880918</v>
      </c>
      <c r="H6985" s="414">
        <v>0</v>
      </c>
      <c r="I6985">
        <v>1</v>
      </c>
      <c r="J6985" s="411" t="s">
        <v>6697</v>
      </c>
      <c r="K6985" t="s">
        <v>6698</v>
      </c>
    </row>
    <row r="6986" spans="1:11" x14ac:dyDescent="0.25">
      <c r="A6986" s="413" t="s">
        <v>6295</v>
      </c>
      <c r="B6986" s="413">
        <v>1444887</v>
      </c>
      <c r="C6986" s="414"/>
      <c r="D6986" s="414">
        <v>173</v>
      </c>
      <c r="E6986" s="414">
        <v>3187</v>
      </c>
      <c r="F6986" s="415">
        <v>5.4199999999999998E-2</v>
      </c>
      <c r="G6986" s="479">
        <v>4.6051701859880918</v>
      </c>
      <c r="H6986" s="414">
        <v>0</v>
      </c>
      <c r="I6986">
        <v>1</v>
      </c>
      <c r="J6986" s="411" t="s">
        <v>6697</v>
      </c>
      <c r="K6986" t="s">
        <v>6698</v>
      </c>
    </row>
    <row r="6987" spans="1:11" x14ac:dyDescent="0.25">
      <c r="A6987" s="413" t="s">
        <v>6296</v>
      </c>
      <c r="B6987" s="413">
        <v>1444887</v>
      </c>
      <c r="C6987" s="414"/>
      <c r="D6987" s="414">
        <v>287</v>
      </c>
      <c r="E6987" s="414">
        <v>3492</v>
      </c>
      <c r="F6987" s="415">
        <v>8.2199999999999995E-2</v>
      </c>
      <c r="G6987" s="479">
        <v>4.6051701859880918</v>
      </c>
      <c r="H6987" s="414">
        <v>0</v>
      </c>
      <c r="I6987">
        <v>1</v>
      </c>
      <c r="J6987" s="411" t="s">
        <v>6697</v>
      </c>
      <c r="K6987" t="s">
        <v>6698</v>
      </c>
    </row>
    <row r="6988" spans="1:11" x14ac:dyDescent="0.25">
      <c r="A6988" s="413" t="s">
        <v>6054</v>
      </c>
      <c r="B6988" s="413">
        <v>1444887</v>
      </c>
      <c r="C6988" s="414"/>
      <c r="D6988" s="414"/>
      <c r="E6988" s="414">
        <v>4999</v>
      </c>
      <c r="F6988" s="415">
        <v>0</v>
      </c>
      <c r="G6988" s="479" t="e">
        <v>#NUM!</v>
      </c>
      <c r="H6988" s="414"/>
      <c r="I6988">
        <v>10</v>
      </c>
      <c r="J6988" s="411" t="s">
        <v>6697</v>
      </c>
      <c r="K6988" t="s">
        <v>6698</v>
      </c>
    </row>
    <row r="6989" spans="1:11" x14ac:dyDescent="0.25">
      <c r="A6989" s="413" t="s">
        <v>6054</v>
      </c>
      <c r="B6989" s="413">
        <v>1444887</v>
      </c>
      <c r="C6989" s="414"/>
      <c r="D6989" s="414"/>
      <c r="E6989" s="414">
        <v>3019</v>
      </c>
      <c r="F6989" s="415">
        <v>0</v>
      </c>
      <c r="G6989" s="479" t="e">
        <v>#NUM!</v>
      </c>
      <c r="H6989" s="414"/>
      <c r="I6989">
        <v>10</v>
      </c>
      <c r="J6989" s="411" t="s">
        <v>6697</v>
      </c>
      <c r="K6989" t="s">
        <v>6698</v>
      </c>
    </row>
    <row r="6990" spans="1:11" x14ac:dyDescent="0.25">
      <c r="A6990" s="413" t="s">
        <v>6055</v>
      </c>
      <c r="B6990" s="413">
        <v>1444887</v>
      </c>
      <c r="C6990" s="414"/>
      <c r="D6990" s="414"/>
      <c r="E6990" s="414">
        <v>4619</v>
      </c>
      <c r="F6990" s="415">
        <v>0</v>
      </c>
      <c r="G6990" s="479" t="e">
        <v>#NUM!</v>
      </c>
      <c r="H6990" s="414"/>
      <c r="I6990">
        <v>10</v>
      </c>
      <c r="J6990" s="411" t="s">
        <v>6697</v>
      </c>
      <c r="K6990" t="s">
        <v>6698</v>
      </c>
    </row>
    <row r="6991" spans="1:11" x14ac:dyDescent="0.25">
      <c r="A6991" s="413" t="s">
        <v>6055</v>
      </c>
      <c r="B6991" s="413">
        <v>1444887</v>
      </c>
      <c r="C6991" s="414"/>
      <c r="D6991" s="414"/>
      <c r="E6991" s="414">
        <v>5054</v>
      </c>
      <c r="F6991" s="415">
        <v>0</v>
      </c>
      <c r="G6991" s="479" t="e">
        <v>#NUM!</v>
      </c>
      <c r="H6991" s="414"/>
      <c r="I6991">
        <v>10</v>
      </c>
      <c r="J6991" s="411" t="s">
        <v>6697</v>
      </c>
      <c r="K6991" t="s">
        <v>6698</v>
      </c>
    </row>
    <row r="6992" spans="1:11" x14ac:dyDescent="0.25">
      <c r="A6992" s="413" t="s">
        <v>6056</v>
      </c>
      <c r="B6992" s="413">
        <v>1444887</v>
      </c>
      <c r="C6992" s="414"/>
      <c r="D6992" s="414"/>
      <c r="E6992" s="414">
        <v>5710</v>
      </c>
      <c r="F6992" s="415">
        <v>0</v>
      </c>
      <c r="G6992" s="479" t="e">
        <v>#NUM!</v>
      </c>
      <c r="H6992" s="414"/>
      <c r="I6992">
        <v>10</v>
      </c>
      <c r="J6992" s="411" t="s">
        <v>6697</v>
      </c>
      <c r="K6992" t="s">
        <v>6698</v>
      </c>
    </row>
    <row r="6993" spans="1:11" x14ac:dyDescent="0.25">
      <c r="A6993" s="413" t="s">
        <v>6056</v>
      </c>
      <c r="B6993" s="413">
        <v>1444887</v>
      </c>
      <c r="C6993" s="414"/>
      <c r="D6993" s="414"/>
      <c r="E6993" s="414">
        <v>5576</v>
      </c>
      <c r="F6993" s="415">
        <v>0</v>
      </c>
      <c r="G6993" s="479" t="e">
        <v>#NUM!</v>
      </c>
      <c r="H6993" s="414"/>
      <c r="I6993">
        <v>10</v>
      </c>
      <c r="J6993" s="411" t="s">
        <v>6697</v>
      </c>
      <c r="K6993" t="s">
        <v>6698</v>
      </c>
    </row>
    <row r="6994" spans="1:11" x14ac:dyDescent="0.25">
      <c r="A6994" s="413" t="s">
        <v>6297</v>
      </c>
      <c r="B6994" s="413">
        <v>1444887</v>
      </c>
      <c r="C6994" s="414"/>
      <c r="D6994" s="414">
        <v>1787</v>
      </c>
      <c r="E6994" s="414">
        <v>4818</v>
      </c>
      <c r="F6994" s="415">
        <v>0.37080000000000002</v>
      </c>
      <c r="G6994" s="479">
        <v>3.1516734802653819</v>
      </c>
      <c r="H6994" s="414">
        <v>120</v>
      </c>
      <c r="I6994">
        <v>10</v>
      </c>
      <c r="J6994" s="411" t="s">
        <v>6697</v>
      </c>
      <c r="K6994" t="s">
        <v>6698</v>
      </c>
    </row>
    <row r="6995" spans="1:11" x14ac:dyDescent="0.25">
      <c r="A6995" s="413" t="s">
        <v>6298</v>
      </c>
      <c r="B6995" s="413">
        <v>1444887</v>
      </c>
      <c r="C6995" s="414"/>
      <c r="D6995" s="414">
        <v>1076</v>
      </c>
      <c r="E6995" s="414">
        <v>5008</v>
      </c>
      <c r="F6995" s="415">
        <v>0.21479999999999999</v>
      </c>
      <c r="G6995" s="479">
        <v>3.4409433724143668</v>
      </c>
      <c r="H6995" s="414">
        <v>120</v>
      </c>
      <c r="I6995">
        <v>10</v>
      </c>
      <c r="J6995" s="411" t="s">
        <v>6697</v>
      </c>
      <c r="K6995" t="s">
        <v>6698</v>
      </c>
    </row>
    <row r="6996" spans="1:11" x14ac:dyDescent="0.25">
      <c r="A6996" s="413" t="s">
        <v>6299</v>
      </c>
      <c r="B6996" s="413">
        <v>1444887</v>
      </c>
      <c r="C6996" s="414"/>
      <c r="D6996" s="414">
        <v>1265</v>
      </c>
      <c r="E6996" s="414">
        <v>5861</v>
      </c>
      <c r="F6996" s="415">
        <v>0.21590000000000001</v>
      </c>
      <c r="G6996" s="479">
        <v>3.0942713754035962</v>
      </c>
      <c r="H6996" s="414">
        <v>120</v>
      </c>
      <c r="I6996">
        <v>10</v>
      </c>
      <c r="J6996" s="411" t="s">
        <v>6697</v>
      </c>
      <c r="K6996" t="s">
        <v>6698</v>
      </c>
    </row>
    <row r="6997" spans="1:11" x14ac:dyDescent="0.25">
      <c r="A6997" s="413" t="s">
        <v>6300</v>
      </c>
      <c r="B6997" s="413">
        <v>1444887</v>
      </c>
      <c r="C6997" s="414"/>
      <c r="D6997" s="414">
        <v>3755</v>
      </c>
      <c r="E6997" s="414">
        <v>4769</v>
      </c>
      <c r="F6997" s="415">
        <v>0.78749999999999998</v>
      </c>
      <c r="G6997" s="479">
        <v>3.9048740172734697</v>
      </c>
      <c r="H6997" s="414">
        <v>60</v>
      </c>
      <c r="I6997">
        <v>10</v>
      </c>
      <c r="J6997" s="411" t="s">
        <v>6697</v>
      </c>
      <c r="K6997" t="s">
        <v>6698</v>
      </c>
    </row>
    <row r="6998" spans="1:11" x14ac:dyDescent="0.25">
      <c r="A6998" s="413" t="s">
        <v>6301</v>
      </c>
      <c r="B6998" s="413">
        <v>1444887</v>
      </c>
      <c r="C6998" s="414"/>
      <c r="D6998" s="414">
        <v>4200</v>
      </c>
      <c r="E6998" s="414">
        <v>5032</v>
      </c>
      <c r="F6998" s="415">
        <v>0.8347</v>
      </c>
      <c r="G6998" s="479">
        <v>4.7983083886363485</v>
      </c>
      <c r="H6998" s="414">
        <v>60</v>
      </c>
      <c r="I6998">
        <v>10</v>
      </c>
      <c r="J6998" s="411" t="s">
        <v>6697</v>
      </c>
      <c r="K6998" t="s">
        <v>6698</v>
      </c>
    </row>
    <row r="6999" spans="1:11" x14ac:dyDescent="0.25">
      <c r="A6999" s="413" t="s">
        <v>6302</v>
      </c>
      <c r="B6999" s="413">
        <v>1444887</v>
      </c>
      <c r="C6999" s="414"/>
      <c r="D6999" s="414">
        <v>6532</v>
      </c>
      <c r="E6999" s="414">
        <v>5831</v>
      </c>
      <c r="F6999" s="415">
        <v>1.1202000000000001</v>
      </c>
      <c r="G6999" s="479">
        <v>4.7407185576585666</v>
      </c>
      <c r="H6999" s="414">
        <v>60</v>
      </c>
      <c r="I6999">
        <v>10</v>
      </c>
      <c r="J6999" s="411" t="s">
        <v>6697</v>
      </c>
      <c r="K6999" t="s">
        <v>6698</v>
      </c>
    </row>
    <row r="7000" spans="1:11" x14ac:dyDescent="0.25">
      <c r="A7000" s="413" t="s">
        <v>6303</v>
      </c>
      <c r="B7000" s="413">
        <v>1444887</v>
      </c>
      <c r="C7000" s="414"/>
      <c r="D7000" s="414">
        <v>4811</v>
      </c>
      <c r="E7000" s="414">
        <v>5219</v>
      </c>
      <c r="F7000" s="415">
        <v>0.92190000000000005</v>
      </c>
      <c r="G7000" s="479">
        <v>4.062447404378231</v>
      </c>
      <c r="H7000" s="414">
        <v>30</v>
      </c>
      <c r="I7000">
        <v>10</v>
      </c>
      <c r="J7000" s="411" t="s">
        <v>6697</v>
      </c>
      <c r="K7000" t="s">
        <v>6698</v>
      </c>
    </row>
    <row r="7001" spans="1:11" x14ac:dyDescent="0.25">
      <c r="A7001" s="413" t="s">
        <v>6304</v>
      </c>
      <c r="B7001" s="413">
        <v>1444887</v>
      </c>
      <c r="C7001" s="414"/>
      <c r="D7001" s="414">
        <v>5883</v>
      </c>
      <c r="E7001" s="414">
        <v>5248</v>
      </c>
      <c r="F7001" s="415">
        <v>1.121</v>
      </c>
      <c r="G7001" s="479">
        <v>5.0932124328518169</v>
      </c>
      <c r="H7001" s="414">
        <v>30</v>
      </c>
      <c r="I7001">
        <v>10</v>
      </c>
      <c r="J7001" s="411" t="s">
        <v>6697</v>
      </c>
      <c r="K7001" t="s">
        <v>6698</v>
      </c>
    </row>
    <row r="7002" spans="1:11" x14ac:dyDescent="0.25">
      <c r="A7002" s="413" t="s">
        <v>6305</v>
      </c>
      <c r="B7002" s="413">
        <v>1444887</v>
      </c>
      <c r="C7002" s="414"/>
      <c r="D7002" s="414">
        <v>6562</v>
      </c>
      <c r="E7002" s="414">
        <v>6383</v>
      </c>
      <c r="F7002" s="415">
        <v>1.0281</v>
      </c>
      <c r="G7002" s="479">
        <v>4.6549237554315077</v>
      </c>
      <c r="H7002" s="414">
        <v>30</v>
      </c>
      <c r="I7002">
        <v>10</v>
      </c>
      <c r="J7002" s="411" t="s">
        <v>6697</v>
      </c>
      <c r="K7002" t="s">
        <v>6698</v>
      </c>
    </row>
    <row r="7003" spans="1:11" x14ac:dyDescent="0.25">
      <c r="A7003" s="413" t="s">
        <v>6306</v>
      </c>
      <c r="B7003" s="413">
        <v>1444887</v>
      </c>
      <c r="C7003" s="414"/>
      <c r="D7003" s="414">
        <v>5130</v>
      </c>
      <c r="E7003" s="414">
        <v>5311</v>
      </c>
      <c r="F7003" s="415">
        <v>0.96579999999999999</v>
      </c>
      <c r="G7003" s="479">
        <v>4.1089674200131237</v>
      </c>
      <c r="H7003" s="414">
        <v>15</v>
      </c>
      <c r="I7003">
        <v>10</v>
      </c>
      <c r="J7003" s="411" t="s">
        <v>6697</v>
      </c>
      <c r="K7003" t="s">
        <v>6698</v>
      </c>
    </row>
    <row r="7004" spans="1:11" x14ac:dyDescent="0.25">
      <c r="A7004" s="413" t="s">
        <v>6307</v>
      </c>
      <c r="B7004" s="413">
        <v>1444887</v>
      </c>
      <c r="C7004" s="414"/>
      <c r="D7004" s="414">
        <v>6950</v>
      </c>
      <c r="E7004" s="414">
        <v>4383</v>
      </c>
      <c r="F7004" s="415">
        <v>1.5855999999999999</v>
      </c>
      <c r="G7004" s="479">
        <v>5.4399541733553809</v>
      </c>
      <c r="H7004" s="414">
        <v>15</v>
      </c>
      <c r="I7004">
        <v>10</v>
      </c>
      <c r="J7004" s="411" t="s">
        <v>6697</v>
      </c>
      <c r="K7004" t="s">
        <v>6698</v>
      </c>
    </row>
    <row r="7005" spans="1:11" x14ac:dyDescent="0.25">
      <c r="A7005" s="413" t="s">
        <v>6308</v>
      </c>
      <c r="B7005" s="413">
        <v>1444887</v>
      </c>
      <c r="C7005" s="414"/>
      <c r="D7005" s="414">
        <v>6224</v>
      </c>
      <c r="E7005" s="414">
        <v>6119</v>
      </c>
      <c r="F7005" s="415">
        <v>1.0172000000000001</v>
      </c>
      <c r="G7005" s="479">
        <v>4.6442650714307989</v>
      </c>
      <c r="H7005" s="414">
        <v>15</v>
      </c>
      <c r="I7005">
        <v>10</v>
      </c>
      <c r="J7005" s="411" t="s">
        <v>6697</v>
      </c>
      <c r="K7005" t="s">
        <v>6698</v>
      </c>
    </row>
    <row r="7006" spans="1:11" x14ac:dyDescent="0.25">
      <c r="A7006" s="413" t="s">
        <v>6309</v>
      </c>
      <c r="B7006" s="413">
        <v>1444887</v>
      </c>
      <c r="C7006" s="414"/>
      <c r="D7006" s="414">
        <v>8174</v>
      </c>
      <c r="E7006" s="414">
        <v>5153</v>
      </c>
      <c r="F7006" s="415">
        <v>1.5863</v>
      </c>
      <c r="G7006" s="479">
        <v>4.6051701859880918</v>
      </c>
      <c r="H7006" s="414">
        <v>0</v>
      </c>
      <c r="I7006">
        <v>10</v>
      </c>
      <c r="J7006" s="411" t="s">
        <v>6697</v>
      </c>
      <c r="K7006" t="s">
        <v>6698</v>
      </c>
    </row>
    <row r="7007" spans="1:11" x14ac:dyDescent="0.25">
      <c r="A7007" s="413" t="s">
        <v>6310</v>
      </c>
      <c r="B7007" s="413">
        <v>1444887</v>
      </c>
      <c r="C7007" s="414"/>
      <c r="D7007" s="414">
        <v>3655</v>
      </c>
      <c r="E7007" s="414">
        <v>5312</v>
      </c>
      <c r="F7007" s="415">
        <v>0.68810000000000004</v>
      </c>
      <c r="G7007" s="479">
        <v>4.6051701859880918</v>
      </c>
      <c r="H7007" s="414">
        <v>0</v>
      </c>
      <c r="I7007">
        <v>10</v>
      </c>
      <c r="J7007" s="411" t="s">
        <v>6697</v>
      </c>
      <c r="K7007" t="s">
        <v>6698</v>
      </c>
    </row>
    <row r="7008" spans="1:11" x14ac:dyDescent="0.25">
      <c r="A7008" s="413" t="s">
        <v>6311</v>
      </c>
      <c r="B7008" s="413">
        <v>1444887</v>
      </c>
      <c r="C7008" s="414"/>
      <c r="D7008" s="414">
        <v>6668</v>
      </c>
      <c r="E7008" s="414">
        <v>6817</v>
      </c>
      <c r="F7008" s="415">
        <v>0.97819999999999996</v>
      </c>
      <c r="G7008" s="479">
        <v>4.6051701859880918</v>
      </c>
      <c r="H7008" s="414">
        <v>0</v>
      </c>
      <c r="I7008">
        <v>10</v>
      </c>
      <c r="J7008" s="411" t="s">
        <v>6697</v>
      </c>
      <c r="K7008" t="s">
        <v>6698</v>
      </c>
    </row>
    <row r="7009" spans="1:11" x14ac:dyDescent="0.25">
      <c r="A7009" s="413" t="s">
        <v>6036</v>
      </c>
      <c r="B7009" s="413">
        <v>1444896</v>
      </c>
      <c r="C7009" s="414"/>
      <c r="D7009" s="414"/>
      <c r="E7009" s="414">
        <v>2814</v>
      </c>
      <c r="F7009" s="415">
        <v>0</v>
      </c>
      <c r="G7009" s="479" t="e">
        <v>#NUM!</v>
      </c>
      <c r="H7009" s="414"/>
      <c r="I7009">
        <v>1</v>
      </c>
      <c r="J7009" s="411" t="s">
        <v>6697</v>
      </c>
      <c r="K7009" t="s">
        <v>6698</v>
      </c>
    </row>
    <row r="7010" spans="1:11" x14ac:dyDescent="0.25">
      <c r="A7010" s="413" t="s">
        <v>6036</v>
      </c>
      <c r="B7010" s="413">
        <v>1444896</v>
      </c>
      <c r="C7010" s="414"/>
      <c r="D7010" s="414">
        <v>133</v>
      </c>
      <c r="E7010" s="414">
        <v>2892</v>
      </c>
      <c r="F7010" s="415">
        <v>4.5999999999999999E-2</v>
      </c>
      <c r="G7010" s="479" t="e">
        <v>#NUM!</v>
      </c>
      <c r="H7010" s="414"/>
      <c r="I7010">
        <v>1</v>
      </c>
      <c r="J7010" s="411" t="s">
        <v>6697</v>
      </c>
      <c r="K7010" t="s">
        <v>6698</v>
      </c>
    </row>
    <row r="7011" spans="1:11" x14ac:dyDescent="0.25">
      <c r="A7011" s="413" t="s">
        <v>6037</v>
      </c>
      <c r="B7011" s="413">
        <v>1444896</v>
      </c>
      <c r="C7011" s="414"/>
      <c r="D7011" s="414"/>
      <c r="E7011" s="414">
        <v>3152</v>
      </c>
      <c r="F7011" s="415">
        <v>0</v>
      </c>
      <c r="G7011" s="479" t="e">
        <v>#NUM!</v>
      </c>
      <c r="H7011" s="414"/>
      <c r="I7011">
        <v>1</v>
      </c>
      <c r="J7011" s="411" t="s">
        <v>6697</v>
      </c>
      <c r="K7011" t="s">
        <v>6698</v>
      </c>
    </row>
    <row r="7012" spans="1:11" x14ac:dyDescent="0.25">
      <c r="A7012" s="413" t="s">
        <v>6037</v>
      </c>
      <c r="B7012" s="413">
        <v>1444896</v>
      </c>
      <c r="C7012" s="414"/>
      <c r="D7012" s="414">
        <v>153</v>
      </c>
      <c r="E7012" s="414">
        <v>3382</v>
      </c>
      <c r="F7012" s="415">
        <v>4.53E-2</v>
      </c>
      <c r="G7012" s="479" t="e">
        <v>#NUM!</v>
      </c>
      <c r="H7012" s="414"/>
      <c r="I7012">
        <v>1</v>
      </c>
      <c r="J7012" s="411" t="s">
        <v>6697</v>
      </c>
      <c r="K7012" t="s">
        <v>6698</v>
      </c>
    </row>
    <row r="7013" spans="1:11" x14ac:dyDescent="0.25">
      <c r="A7013" s="413" t="s">
        <v>6038</v>
      </c>
      <c r="B7013" s="413">
        <v>1444896</v>
      </c>
      <c r="C7013" s="414"/>
      <c r="D7013" s="414">
        <v>108</v>
      </c>
      <c r="E7013" s="414">
        <v>3184</v>
      </c>
      <c r="F7013" s="415">
        <v>3.3799999999999997E-2</v>
      </c>
      <c r="G7013" s="479" t="e">
        <v>#NUM!</v>
      </c>
      <c r="H7013" s="414"/>
      <c r="I7013">
        <v>1</v>
      </c>
      <c r="J7013" s="411" t="s">
        <v>6697</v>
      </c>
      <c r="K7013" t="s">
        <v>6698</v>
      </c>
    </row>
    <row r="7014" spans="1:11" x14ac:dyDescent="0.25">
      <c r="A7014" s="413" t="s">
        <v>6038</v>
      </c>
      <c r="B7014" s="413">
        <v>1444896</v>
      </c>
      <c r="C7014" s="414"/>
      <c r="D7014" s="414">
        <v>142</v>
      </c>
      <c r="E7014" s="414">
        <v>3586</v>
      </c>
      <c r="F7014" s="415">
        <v>3.95E-2</v>
      </c>
      <c r="G7014" s="479" t="e">
        <v>#NUM!</v>
      </c>
      <c r="H7014" s="414"/>
      <c r="I7014">
        <v>1</v>
      </c>
      <c r="J7014" s="411" t="s">
        <v>6697</v>
      </c>
      <c r="K7014" t="s">
        <v>6698</v>
      </c>
    </row>
    <row r="7015" spans="1:11" x14ac:dyDescent="0.25">
      <c r="A7015" s="413" t="s">
        <v>6312</v>
      </c>
      <c r="B7015" s="413">
        <v>1444896</v>
      </c>
      <c r="C7015" s="414"/>
      <c r="D7015" s="414">
        <v>506</v>
      </c>
      <c r="E7015" s="414">
        <v>2639</v>
      </c>
      <c r="F7015" s="415">
        <v>0.1918</v>
      </c>
      <c r="G7015" s="479">
        <v>2.8623479207394942</v>
      </c>
      <c r="H7015" s="414">
        <v>120</v>
      </c>
      <c r="I7015">
        <v>1</v>
      </c>
      <c r="J7015" s="411" t="s">
        <v>6697</v>
      </c>
      <c r="K7015" t="s">
        <v>6698</v>
      </c>
    </row>
    <row r="7016" spans="1:11" x14ac:dyDescent="0.25">
      <c r="A7016" s="413" t="s">
        <v>6313</v>
      </c>
      <c r="B7016" s="413">
        <v>1444896</v>
      </c>
      <c r="C7016" s="414"/>
      <c r="D7016" s="414">
        <v>547</v>
      </c>
      <c r="E7016" s="414">
        <v>2551</v>
      </c>
      <c r="F7016" s="415">
        <v>0.21460000000000001</v>
      </c>
      <c r="G7016" s="479">
        <v>3.1481924863209123</v>
      </c>
      <c r="H7016" s="414">
        <v>120</v>
      </c>
      <c r="I7016">
        <v>1</v>
      </c>
      <c r="J7016" s="411" t="s">
        <v>6697</v>
      </c>
      <c r="K7016" t="s">
        <v>6698</v>
      </c>
    </row>
    <row r="7017" spans="1:11" x14ac:dyDescent="0.25">
      <c r="A7017" s="413" t="s">
        <v>6314</v>
      </c>
      <c r="B7017" s="413">
        <v>1444896</v>
      </c>
      <c r="C7017" s="414"/>
      <c r="D7017" s="414">
        <v>748</v>
      </c>
      <c r="E7017" s="414">
        <v>3321</v>
      </c>
      <c r="F7017" s="415">
        <v>0.22520000000000001</v>
      </c>
      <c r="G7017" s="479">
        <v>3.0737712593606243</v>
      </c>
      <c r="H7017" s="414">
        <v>120</v>
      </c>
      <c r="I7017">
        <v>1</v>
      </c>
      <c r="J7017" s="411" t="s">
        <v>6697</v>
      </c>
      <c r="K7017" t="s">
        <v>6698</v>
      </c>
    </row>
    <row r="7018" spans="1:11" x14ac:dyDescent="0.25">
      <c r="A7018" s="413" t="s">
        <v>6315</v>
      </c>
      <c r="B7018" s="413">
        <v>1444896</v>
      </c>
      <c r="C7018" s="414"/>
      <c r="D7018" s="414">
        <v>1069</v>
      </c>
      <c r="E7018" s="414">
        <v>2616</v>
      </c>
      <c r="F7018" s="415">
        <v>0.40849999999999997</v>
      </c>
      <c r="G7018" s="479">
        <v>3.7032225541250714</v>
      </c>
      <c r="H7018" s="414">
        <v>60</v>
      </c>
      <c r="I7018">
        <v>1</v>
      </c>
      <c r="J7018" s="411" t="s">
        <v>6697</v>
      </c>
      <c r="K7018" t="s">
        <v>6698</v>
      </c>
    </row>
    <row r="7019" spans="1:11" x14ac:dyDescent="0.25">
      <c r="A7019" s="413" t="s">
        <v>6316</v>
      </c>
      <c r="B7019" s="413">
        <v>1444896</v>
      </c>
      <c r="C7019" s="414"/>
      <c r="D7019" s="414">
        <v>1295</v>
      </c>
      <c r="E7019" s="414">
        <v>2655</v>
      </c>
      <c r="F7019" s="415">
        <v>0.48780000000000001</v>
      </c>
      <c r="G7019" s="479">
        <v>4.0482162742262977</v>
      </c>
      <c r="H7019" s="414">
        <v>60</v>
      </c>
      <c r="I7019">
        <v>1</v>
      </c>
      <c r="J7019" s="411" t="s">
        <v>6697</v>
      </c>
      <c r="K7019" t="s">
        <v>6698</v>
      </c>
    </row>
    <row r="7020" spans="1:11" x14ac:dyDescent="0.25">
      <c r="A7020" s="413" t="s">
        <v>6317</v>
      </c>
      <c r="B7020" s="413">
        <v>1444896</v>
      </c>
      <c r="C7020" s="414"/>
      <c r="D7020" s="414">
        <v>1515</v>
      </c>
      <c r="E7020" s="414">
        <v>3565</v>
      </c>
      <c r="F7020" s="415">
        <v>0.42499999999999999</v>
      </c>
      <c r="G7020" s="479">
        <v>3.7720460096806505</v>
      </c>
      <c r="H7020" s="414">
        <v>60</v>
      </c>
      <c r="I7020">
        <v>1</v>
      </c>
      <c r="J7020" s="411" t="s">
        <v>6697</v>
      </c>
      <c r="K7020" t="s">
        <v>6698</v>
      </c>
    </row>
    <row r="7021" spans="1:11" x14ac:dyDescent="0.25">
      <c r="A7021" s="413" t="s">
        <v>6318</v>
      </c>
      <c r="B7021" s="413">
        <v>1444896</v>
      </c>
      <c r="C7021" s="414"/>
      <c r="D7021" s="414">
        <v>1510</v>
      </c>
      <c r="E7021" s="414">
        <v>2562</v>
      </c>
      <c r="F7021" s="415">
        <v>0.58950000000000002</v>
      </c>
      <c r="G7021" s="479">
        <v>4.0918686829979896</v>
      </c>
      <c r="H7021" s="414">
        <v>30</v>
      </c>
      <c r="I7021">
        <v>1</v>
      </c>
      <c r="J7021" s="411" t="s">
        <v>6697</v>
      </c>
      <c r="K7021" t="s">
        <v>6698</v>
      </c>
    </row>
    <row r="7022" spans="1:11" x14ac:dyDescent="0.25">
      <c r="A7022" s="413" t="s">
        <v>6319</v>
      </c>
      <c r="B7022" s="413">
        <v>1444896</v>
      </c>
      <c r="C7022" s="414"/>
      <c r="D7022" s="414">
        <v>1957</v>
      </c>
      <c r="E7022" s="414">
        <v>2923</v>
      </c>
      <c r="F7022" s="415">
        <v>0.6694</v>
      </c>
      <c r="G7022" s="479">
        <v>4.3807293820725812</v>
      </c>
      <c r="H7022" s="414">
        <v>30</v>
      </c>
      <c r="I7022">
        <v>1</v>
      </c>
      <c r="J7022" s="411" t="s">
        <v>6697</v>
      </c>
      <c r="K7022" t="s">
        <v>6698</v>
      </c>
    </row>
    <row r="7023" spans="1:11" x14ac:dyDescent="0.25">
      <c r="A7023" s="413" t="s">
        <v>6320</v>
      </c>
      <c r="B7023" s="413">
        <v>1444896</v>
      </c>
      <c r="C7023" s="414"/>
      <c r="D7023" s="414">
        <v>1745</v>
      </c>
      <c r="E7023" s="414">
        <v>3585</v>
      </c>
      <c r="F7023" s="415">
        <v>0.48659999999999998</v>
      </c>
      <c r="G7023" s="479">
        <v>3.9160966271230966</v>
      </c>
      <c r="H7023" s="414">
        <v>30</v>
      </c>
      <c r="I7023">
        <v>1</v>
      </c>
      <c r="J7023" s="411" t="s">
        <v>6697</v>
      </c>
      <c r="K7023" t="s">
        <v>6698</v>
      </c>
    </row>
    <row r="7024" spans="1:11" x14ac:dyDescent="0.25">
      <c r="A7024" s="413" t="s">
        <v>6321</v>
      </c>
      <c r="B7024" s="413">
        <v>1444896</v>
      </c>
      <c r="C7024" s="414"/>
      <c r="D7024" s="414">
        <v>2270</v>
      </c>
      <c r="E7024" s="414">
        <v>2549</v>
      </c>
      <c r="F7024" s="415">
        <v>0.89049999999999996</v>
      </c>
      <c r="G7024" s="479">
        <v>4.5207401541807686</v>
      </c>
      <c r="H7024" s="414">
        <v>15</v>
      </c>
      <c r="I7024">
        <v>1</v>
      </c>
      <c r="J7024" s="411" t="s">
        <v>6697</v>
      </c>
      <c r="K7024" t="s">
        <v>6698</v>
      </c>
    </row>
    <row r="7025" spans="1:11" x14ac:dyDescent="0.25">
      <c r="A7025" s="413" t="s">
        <v>6322</v>
      </c>
      <c r="B7025" s="413">
        <v>1444896</v>
      </c>
      <c r="C7025" s="414"/>
      <c r="D7025" s="414">
        <v>2730</v>
      </c>
      <c r="E7025" s="414">
        <v>3198</v>
      </c>
      <c r="F7025" s="415">
        <v>0.85350000000000004</v>
      </c>
      <c r="G7025" s="479">
        <v>4.6328684813248069</v>
      </c>
      <c r="H7025" s="414">
        <v>15</v>
      </c>
      <c r="I7025">
        <v>1</v>
      </c>
      <c r="J7025" s="411" t="s">
        <v>6697</v>
      </c>
      <c r="K7025" t="s">
        <v>6698</v>
      </c>
    </row>
    <row r="7026" spans="1:11" x14ac:dyDescent="0.25">
      <c r="A7026" s="413" t="s">
        <v>6323</v>
      </c>
      <c r="B7026" s="413">
        <v>1444896</v>
      </c>
      <c r="C7026" s="414"/>
      <c r="D7026" s="414">
        <v>2586</v>
      </c>
      <c r="E7026" s="414">
        <v>3518</v>
      </c>
      <c r="F7026" s="415">
        <v>0.73499999999999999</v>
      </c>
      <c r="G7026" s="479">
        <v>4.3485152283464252</v>
      </c>
      <c r="H7026" s="414">
        <v>15</v>
      </c>
      <c r="I7026">
        <v>1</v>
      </c>
      <c r="J7026" s="411" t="s">
        <v>6697</v>
      </c>
      <c r="K7026" t="s">
        <v>6698</v>
      </c>
    </row>
    <row r="7027" spans="1:11" x14ac:dyDescent="0.25">
      <c r="A7027" s="413" t="s">
        <v>6324</v>
      </c>
      <c r="B7027" s="413">
        <v>1444896</v>
      </c>
      <c r="C7027" s="414"/>
      <c r="D7027" s="414">
        <v>2497</v>
      </c>
      <c r="E7027" s="414">
        <v>2659</v>
      </c>
      <c r="F7027" s="415">
        <v>0.93910000000000005</v>
      </c>
      <c r="G7027" s="479">
        <v>4.5755226423654953</v>
      </c>
      <c r="H7027" s="414">
        <v>0</v>
      </c>
      <c r="I7027">
        <v>1</v>
      </c>
      <c r="J7027" s="411" t="s">
        <v>6697</v>
      </c>
      <c r="K7027" t="s">
        <v>6698</v>
      </c>
    </row>
    <row r="7028" spans="1:11" x14ac:dyDescent="0.25">
      <c r="A7028" s="413" t="s">
        <v>6325</v>
      </c>
      <c r="B7028" s="413">
        <v>1444896</v>
      </c>
      <c r="C7028" s="414"/>
      <c r="D7028" s="414">
        <v>2561</v>
      </c>
      <c r="E7028" s="414">
        <v>3187</v>
      </c>
      <c r="F7028" s="415">
        <v>0.80349999999999999</v>
      </c>
      <c r="G7028" s="479">
        <v>4.5704314279565548</v>
      </c>
      <c r="H7028" s="414">
        <v>0</v>
      </c>
      <c r="I7028">
        <v>1</v>
      </c>
      <c r="J7028" s="411" t="s">
        <v>6697</v>
      </c>
      <c r="K7028" t="s">
        <v>6698</v>
      </c>
    </row>
    <row r="7029" spans="1:11" x14ac:dyDescent="0.25">
      <c r="A7029" s="413" t="s">
        <v>6326</v>
      </c>
      <c r="B7029" s="413">
        <v>1444896</v>
      </c>
      <c r="C7029" s="414"/>
      <c r="D7029" s="414">
        <v>3194</v>
      </c>
      <c r="E7029" s="414">
        <v>3492</v>
      </c>
      <c r="F7029" s="415">
        <v>0.91459999999999997</v>
      </c>
      <c r="G7029" s="479">
        <v>4.5747162387088389</v>
      </c>
      <c r="H7029" s="414">
        <v>0</v>
      </c>
      <c r="I7029">
        <v>1</v>
      </c>
      <c r="J7029" s="411" t="s">
        <v>6697</v>
      </c>
      <c r="K7029" t="s">
        <v>6698</v>
      </c>
    </row>
    <row r="7030" spans="1:11" x14ac:dyDescent="0.25">
      <c r="A7030" s="413" t="s">
        <v>6054</v>
      </c>
      <c r="B7030" s="413">
        <v>1444896</v>
      </c>
      <c r="C7030" s="414"/>
      <c r="D7030" s="414">
        <v>90</v>
      </c>
      <c r="E7030" s="414">
        <v>4999</v>
      </c>
      <c r="F7030" s="415">
        <v>1.8100000000000002E-2</v>
      </c>
      <c r="G7030" s="479" t="e">
        <v>#NUM!</v>
      </c>
      <c r="H7030" s="414"/>
      <c r="I7030">
        <v>10</v>
      </c>
      <c r="J7030" s="411" t="s">
        <v>6697</v>
      </c>
      <c r="K7030" t="s">
        <v>6698</v>
      </c>
    </row>
    <row r="7031" spans="1:11" x14ac:dyDescent="0.25">
      <c r="A7031" s="413" t="s">
        <v>6054</v>
      </c>
      <c r="B7031" s="413">
        <v>1444896</v>
      </c>
      <c r="C7031" s="414"/>
      <c r="D7031" s="414">
        <v>1350</v>
      </c>
      <c r="E7031" s="414">
        <v>3019</v>
      </c>
      <c r="F7031" s="415">
        <v>0.4471</v>
      </c>
      <c r="G7031" s="479" t="e">
        <v>#NUM!</v>
      </c>
      <c r="H7031" s="414"/>
      <c r="I7031">
        <v>10</v>
      </c>
      <c r="J7031" s="411" t="s">
        <v>6697</v>
      </c>
      <c r="K7031" t="s">
        <v>6698</v>
      </c>
    </row>
    <row r="7032" spans="1:11" x14ac:dyDescent="0.25">
      <c r="A7032" s="413" t="s">
        <v>6055</v>
      </c>
      <c r="B7032" s="413">
        <v>1444896</v>
      </c>
      <c r="C7032" s="414"/>
      <c r="D7032" s="414"/>
      <c r="E7032" s="414">
        <v>4619</v>
      </c>
      <c r="F7032" s="415">
        <v>0</v>
      </c>
      <c r="G7032" s="479" t="e">
        <v>#NUM!</v>
      </c>
      <c r="H7032" s="414"/>
      <c r="I7032">
        <v>10</v>
      </c>
      <c r="J7032" s="411" t="s">
        <v>6697</v>
      </c>
      <c r="K7032" t="s">
        <v>6698</v>
      </c>
    </row>
    <row r="7033" spans="1:11" x14ac:dyDescent="0.25">
      <c r="A7033" s="413" t="s">
        <v>6055</v>
      </c>
      <c r="B7033" s="413">
        <v>1444896</v>
      </c>
      <c r="C7033" s="414"/>
      <c r="D7033" s="414">
        <v>1504</v>
      </c>
      <c r="E7033" s="414">
        <v>5054</v>
      </c>
      <c r="F7033" s="415">
        <v>0.29749999999999999</v>
      </c>
      <c r="G7033" s="479" t="e">
        <v>#NUM!</v>
      </c>
      <c r="H7033" s="414"/>
      <c r="I7033">
        <v>10</v>
      </c>
      <c r="J7033" s="411" t="s">
        <v>6697</v>
      </c>
      <c r="K7033" t="s">
        <v>6698</v>
      </c>
    </row>
    <row r="7034" spans="1:11" x14ac:dyDescent="0.25">
      <c r="A7034" s="413" t="s">
        <v>6056</v>
      </c>
      <c r="B7034" s="413">
        <v>1444896</v>
      </c>
      <c r="C7034" s="414"/>
      <c r="D7034" s="414">
        <v>116</v>
      </c>
      <c r="E7034" s="414">
        <v>5710</v>
      </c>
      <c r="F7034" s="415">
        <v>2.0299999999999999E-2</v>
      </c>
      <c r="G7034" s="479" t="e">
        <v>#NUM!</v>
      </c>
      <c r="H7034" s="414"/>
      <c r="I7034">
        <v>10</v>
      </c>
      <c r="J7034" s="411" t="s">
        <v>6697</v>
      </c>
      <c r="K7034" t="s">
        <v>6698</v>
      </c>
    </row>
    <row r="7035" spans="1:11" x14ac:dyDescent="0.25">
      <c r="A7035" s="413" t="s">
        <v>6056</v>
      </c>
      <c r="B7035" s="413">
        <v>1444896</v>
      </c>
      <c r="C7035" s="414"/>
      <c r="D7035" s="414">
        <v>1678</v>
      </c>
      <c r="E7035" s="414">
        <v>5576</v>
      </c>
      <c r="F7035" s="415">
        <v>0.30099999999999999</v>
      </c>
      <c r="G7035" s="479" t="e">
        <v>#NUM!</v>
      </c>
      <c r="H7035" s="414"/>
      <c r="I7035">
        <v>10</v>
      </c>
      <c r="J7035" s="411" t="s">
        <v>6697</v>
      </c>
      <c r="K7035" t="s">
        <v>6698</v>
      </c>
    </row>
    <row r="7036" spans="1:11" x14ac:dyDescent="0.25">
      <c r="A7036" s="413" t="s">
        <v>6327</v>
      </c>
      <c r="B7036" s="413">
        <v>1444896</v>
      </c>
      <c r="C7036" s="414"/>
      <c r="D7036" s="414">
        <v>10641</v>
      </c>
      <c r="E7036" s="414">
        <v>4818</v>
      </c>
      <c r="F7036" s="415">
        <v>2.2086999999999999</v>
      </c>
      <c r="G7036" s="479">
        <v>3.2492930105696916</v>
      </c>
      <c r="H7036" s="414">
        <v>120</v>
      </c>
      <c r="I7036">
        <v>10</v>
      </c>
      <c r="J7036" s="411" t="s">
        <v>6697</v>
      </c>
      <c r="K7036" t="s">
        <v>6698</v>
      </c>
    </row>
    <row r="7037" spans="1:11" x14ac:dyDescent="0.25">
      <c r="A7037" s="413" t="s">
        <v>6328</v>
      </c>
      <c r="B7037" s="413">
        <v>1444896</v>
      </c>
      <c r="C7037" s="414"/>
      <c r="D7037" s="414">
        <v>14388</v>
      </c>
      <c r="E7037" s="414">
        <v>5008</v>
      </c>
      <c r="F7037" s="415">
        <v>2.8727</v>
      </c>
      <c r="G7037" s="479">
        <v>3.8704529097798379</v>
      </c>
      <c r="H7037" s="414">
        <v>120</v>
      </c>
      <c r="I7037">
        <v>10</v>
      </c>
      <c r="J7037" s="411" t="s">
        <v>6697</v>
      </c>
      <c r="K7037" t="s">
        <v>6698</v>
      </c>
    </row>
    <row r="7038" spans="1:11" x14ac:dyDescent="0.25">
      <c r="A7038" s="413" t="s">
        <v>6329</v>
      </c>
      <c r="B7038" s="413">
        <v>1444896</v>
      </c>
      <c r="C7038" s="414"/>
      <c r="D7038" s="414">
        <v>12791</v>
      </c>
      <c r="E7038" s="414">
        <v>5861</v>
      </c>
      <c r="F7038" s="415">
        <v>2.1823000000000001</v>
      </c>
      <c r="G7038" s="479">
        <v>3.3779115206126202</v>
      </c>
      <c r="H7038" s="414">
        <v>120</v>
      </c>
      <c r="I7038">
        <v>10</v>
      </c>
      <c r="J7038" s="411" t="s">
        <v>6697</v>
      </c>
      <c r="K7038" t="s">
        <v>6698</v>
      </c>
    </row>
    <row r="7039" spans="1:11" x14ac:dyDescent="0.25">
      <c r="A7039" s="413" t="s">
        <v>6330</v>
      </c>
      <c r="B7039" s="413">
        <v>1444896</v>
      </c>
      <c r="C7039" s="414"/>
      <c r="D7039" s="414">
        <v>22829</v>
      </c>
      <c r="E7039" s="414">
        <v>4769</v>
      </c>
      <c r="F7039" s="415">
        <v>4.7873999999999999</v>
      </c>
      <c r="G7039" s="479">
        <v>4.0697454897676639</v>
      </c>
      <c r="H7039" s="414">
        <v>60</v>
      </c>
      <c r="I7039">
        <v>10</v>
      </c>
      <c r="J7039" s="411" t="s">
        <v>6697</v>
      </c>
      <c r="K7039" t="s">
        <v>6698</v>
      </c>
    </row>
    <row r="7040" spans="1:11" x14ac:dyDescent="0.25">
      <c r="A7040" s="413" t="s">
        <v>6331</v>
      </c>
      <c r="B7040" s="413">
        <v>1444896</v>
      </c>
      <c r="C7040" s="414"/>
      <c r="D7040" s="414">
        <v>26552</v>
      </c>
      <c r="E7040" s="414">
        <v>5032</v>
      </c>
      <c r="F7040" s="415">
        <v>5.2770999999999999</v>
      </c>
      <c r="G7040" s="479">
        <v>4.5086970643747897</v>
      </c>
      <c r="H7040" s="414">
        <v>60</v>
      </c>
      <c r="I7040">
        <v>10</v>
      </c>
      <c r="J7040" s="411" t="s">
        <v>6697</v>
      </c>
      <c r="K7040" t="s">
        <v>6698</v>
      </c>
    </row>
    <row r="7041" spans="1:11" x14ac:dyDescent="0.25">
      <c r="A7041" s="413" t="s">
        <v>6332</v>
      </c>
      <c r="B7041" s="413">
        <v>1444896</v>
      </c>
      <c r="C7041" s="414"/>
      <c r="D7041" s="414">
        <v>32206</v>
      </c>
      <c r="E7041" s="414">
        <v>5831</v>
      </c>
      <c r="F7041" s="415">
        <v>5.5235000000000003</v>
      </c>
      <c r="G7041" s="479">
        <v>4.3597041057040427</v>
      </c>
      <c r="H7041" s="414">
        <v>60</v>
      </c>
      <c r="I7041">
        <v>10</v>
      </c>
      <c r="J7041" s="411" t="s">
        <v>6697</v>
      </c>
      <c r="K7041" t="s">
        <v>6698</v>
      </c>
    </row>
    <row r="7042" spans="1:11" x14ac:dyDescent="0.25">
      <c r="A7042" s="413" t="s">
        <v>6333</v>
      </c>
      <c r="B7042" s="413">
        <v>1444896</v>
      </c>
      <c r="C7042" s="414"/>
      <c r="D7042" s="414">
        <v>31780</v>
      </c>
      <c r="E7042" s="414">
        <v>5219</v>
      </c>
      <c r="F7042" s="415">
        <v>6.0895000000000001</v>
      </c>
      <c r="G7042" s="479">
        <v>4.3186748948245519</v>
      </c>
      <c r="H7042" s="414">
        <v>30</v>
      </c>
      <c r="I7042">
        <v>10</v>
      </c>
      <c r="J7042" s="411" t="s">
        <v>6697</v>
      </c>
      <c r="K7042" t="s">
        <v>6698</v>
      </c>
    </row>
    <row r="7043" spans="1:11" x14ac:dyDescent="0.25">
      <c r="A7043" s="413" t="s">
        <v>6334</v>
      </c>
      <c r="B7043" s="413">
        <v>1444896</v>
      </c>
      <c r="C7043" s="414"/>
      <c r="D7043" s="414">
        <v>41547</v>
      </c>
      <c r="E7043" s="414">
        <v>5248</v>
      </c>
      <c r="F7043" s="415">
        <v>7.9164000000000003</v>
      </c>
      <c r="G7043" s="479">
        <v>4.9260064023912546</v>
      </c>
      <c r="H7043" s="414">
        <v>30</v>
      </c>
      <c r="I7043">
        <v>10</v>
      </c>
      <c r="J7043" s="411" t="s">
        <v>6697</v>
      </c>
      <c r="K7043" t="s">
        <v>6698</v>
      </c>
    </row>
    <row r="7044" spans="1:11" x14ac:dyDescent="0.25">
      <c r="A7044" s="413" t="s">
        <v>6335</v>
      </c>
      <c r="B7044" s="413">
        <v>1444896</v>
      </c>
      <c r="C7044" s="414"/>
      <c r="D7044" s="414">
        <v>39084</v>
      </c>
      <c r="E7044" s="414">
        <v>6383</v>
      </c>
      <c r="F7044" s="415">
        <v>6.1235999999999997</v>
      </c>
      <c r="G7044" s="479">
        <v>4.4661508453193273</v>
      </c>
      <c r="H7044" s="414">
        <v>30</v>
      </c>
      <c r="I7044">
        <v>10</v>
      </c>
      <c r="J7044" s="411" t="s">
        <v>6697</v>
      </c>
      <c r="K7044" t="s">
        <v>6698</v>
      </c>
    </row>
    <row r="7045" spans="1:11" x14ac:dyDescent="0.25">
      <c r="A7045" s="413" t="s">
        <v>6336</v>
      </c>
      <c r="B7045" s="413">
        <v>1444896</v>
      </c>
      <c r="C7045" s="414"/>
      <c r="D7045" s="414">
        <v>43452</v>
      </c>
      <c r="E7045" s="414">
        <v>5311</v>
      </c>
      <c r="F7045" s="415">
        <v>8.1814</v>
      </c>
      <c r="G7045" s="479">
        <v>4.6217596925663056</v>
      </c>
      <c r="H7045" s="414">
        <v>15</v>
      </c>
      <c r="I7045">
        <v>10</v>
      </c>
      <c r="J7045" s="411" t="s">
        <v>6697</v>
      </c>
      <c r="K7045" t="s">
        <v>6698</v>
      </c>
    </row>
    <row r="7046" spans="1:11" x14ac:dyDescent="0.25">
      <c r="A7046" s="413" t="s">
        <v>6337</v>
      </c>
      <c r="B7046" s="413">
        <v>1444896</v>
      </c>
      <c r="C7046" s="414"/>
      <c r="D7046" s="414">
        <v>45236</v>
      </c>
      <c r="E7046" s="414">
        <v>4383</v>
      </c>
      <c r="F7046" s="415">
        <v>10.319900000000001</v>
      </c>
      <c r="G7046" s="479">
        <v>5.1965685028585744</v>
      </c>
      <c r="H7046" s="414">
        <v>15</v>
      </c>
      <c r="I7046">
        <v>10</v>
      </c>
      <c r="J7046" s="411" t="s">
        <v>6697</v>
      </c>
      <c r="K7046" t="s">
        <v>6698</v>
      </c>
    </row>
    <row r="7047" spans="1:11" x14ac:dyDescent="0.25">
      <c r="A7047" s="413" t="s">
        <v>6338</v>
      </c>
      <c r="B7047" s="413">
        <v>1444896</v>
      </c>
      <c r="C7047" s="414"/>
      <c r="D7047" s="414">
        <v>48891</v>
      </c>
      <c r="E7047" s="414">
        <v>6119</v>
      </c>
      <c r="F7047" s="415">
        <v>7.9904999999999999</v>
      </c>
      <c r="G7047" s="479">
        <v>4.7393316301384898</v>
      </c>
      <c r="H7047" s="414">
        <v>15</v>
      </c>
      <c r="I7047">
        <v>10</v>
      </c>
      <c r="J7047" s="411" t="s">
        <v>6697</v>
      </c>
      <c r="K7047" t="s">
        <v>6698</v>
      </c>
    </row>
    <row r="7048" spans="1:11" x14ac:dyDescent="0.25">
      <c r="A7048" s="413" t="s">
        <v>6339</v>
      </c>
      <c r="B7048" s="413">
        <v>1444896</v>
      </c>
      <c r="C7048" s="414"/>
      <c r="D7048" s="414">
        <v>40548</v>
      </c>
      <c r="E7048" s="414">
        <v>5153</v>
      </c>
      <c r="F7048" s="415">
        <v>7.8691000000000004</v>
      </c>
      <c r="G7048" s="479">
        <v>4.581943523398162</v>
      </c>
      <c r="H7048" s="414">
        <v>0</v>
      </c>
      <c r="I7048">
        <v>10</v>
      </c>
      <c r="J7048" s="411" t="s">
        <v>6697</v>
      </c>
      <c r="K7048" t="s">
        <v>6698</v>
      </c>
    </row>
    <row r="7049" spans="1:11" x14ac:dyDescent="0.25">
      <c r="A7049" s="413" t="s">
        <v>6340</v>
      </c>
      <c r="B7049" s="413">
        <v>1444896</v>
      </c>
      <c r="C7049" s="414"/>
      <c r="D7049" s="414">
        <v>29815</v>
      </c>
      <c r="E7049" s="414">
        <v>5312</v>
      </c>
      <c r="F7049" s="415">
        <v>5.6125999999999996</v>
      </c>
      <c r="G7049" s="479">
        <v>4.5724512329371727</v>
      </c>
      <c r="H7049" s="414">
        <v>0</v>
      </c>
      <c r="I7049">
        <v>10</v>
      </c>
      <c r="J7049" s="411" t="s">
        <v>6697</v>
      </c>
      <c r="K7049" t="s">
        <v>6698</v>
      </c>
    </row>
    <row r="7050" spans="1:11" x14ac:dyDescent="0.25">
      <c r="A7050" s="413" t="s">
        <v>6341</v>
      </c>
      <c r="B7050" s="413">
        <v>1444896</v>
      </c>
      <c r="C7050" s="414"/>
      <c r="D7050" s="414">
        <v>46553</v>
      </c>
      <c r="E7050" s="414">
        <v>6817</v>
      </c>
      <c r="F7050" s="415">
        <v>6.8292999999999999</v>
      </c>
      <c r="G7050" s="479">
        <v>4.5783593264392346</v>
      </c>
      <c r="H7050" s="414">
        <v>0</v>
      </c>
      <c r="I7050">
        <v>10</v>
      </c>
      <c r="J7050" s="411" t="s">
        <v>6697</v>
      </c>
      <c r="K7050" t="s">
        <v>6698</v>
      </c>
    </row>
    <row r="7051" spans="1:11" x14ac:dyDescent="0.25">
      <c r="A7051" s="413" t="s">
        <v>6036</v>
      </c>
      <c r="B7051" s="413">
        <v>1444906</v>
      </c>
      <c r="C7051" s="414"/>
      <c r="D7051" s="414">
        <v>6</v>
      </c>
      <c r="E7051" s="414">
        <v>2814</v>
      </c>
      <c r="F7051" s="415">
        <v>2E-3</v>
      </c>
      <c r="G7051" s="479" t="e">
        <v>#NUM!</v>
      </c>
      <c r="H7051" s="414"/>
      <c r="I7051">
        <v>1</v>
      </c>
      <c r="J7051" s="411" t="s">
        <v>6697</v>
      </c>
      <c r="K7051" t="s">
        <v>6698</v>
      </c>
    </row>
    <row r="7052" spans="1:11" x14ac:dyDescent="0.25">
      <c r="A7052" s="413" t="s">
        <v>6036</v>
      </c>
      <c r="B7052" s="413">
        <v>1444906</v>
      </c>
      <c r="C7052" s="414"/>
      <c r="D7052" s="414">
        <v>5</v>
      </c>
      <c r="E7052" s="414">
        <v>2892</v>
      </c>
      <c r="F7052" s="415">
        <v>1.6999999999999999E-3</v>
      </c>
      <c r="G7052" s="479" t="e">
        <v>#NUM!</v>
      </c>
      <c r="H7052" s="414"/>
      <c r="I7052">
        <v>1</v>
      </c>
      <c r="J7052" s="411" t="s">
        <v>6697</v>
      </c>
      <c r="K7052" t="s">
        <v>6698</v>
      </c>
    </row>
    <row r="7053" spans="1:11" x14ac:dyDescent="0.25">
      <c r="A7053" s="413" t="s">
        <v>6037</v>
      </c>
      <c r="B7053" s="413">
        <v>1444906</v>
      </c>
      <c r="C7053" s="414"/>
      <c r="D7053" s="414">
        <v>34</v>
      </c>
      <c r="E7053" s="414">
        <v>3152</v>
      </c>
      <c r="F7053" s="415">
        <v>1.0699999999999999E-2</v>
      </c>
      <c r="G7053" s="479" t="e">
        <v>#NUM!</v>
      </c>
      <c r="H7053" s="414"/>
      <c r="I7053">
        <v>1</v>
      </c>
      <c r="J7053" s="411" t="s">
        <v>6697</v>
      </c>
      <c r="K7053" t="s">
        <v>6698</v>
      </c>
    </row>
    <row r="7054" spans="1:11" x14ac:dyDescent="0.25">
      <c r="A7054" s="413" t="s">
        <v>6037</v>
      </c>
      <c r="B7054" s="413">
        <v>1444906</v>
      </c>
      <c r="C7054" s="414"/>
      <c r="D7054" s="414">
        <v>38</v>
      </c>
      <c r="E7054" s="414">
        <v>3382</v>
      </c>
      <c r="F7054" s="415">
        <v>1.1299999999999999E-2</v>
      </c>
      <c r="G7054" s="479" t="e">
        <v>#NUM!</v>
      </c>
      <c r="H7054" s="414"/>
      <c r="I7054">
        <v>1</v>
      </c>
      <c r="J7054" s="411" t="s">
        <v>6697</v>
      </c>
      <c r="K7054" t="s">
        <v>6698</v>
      </c>
    </row>
    <row r="7055" spans="1:11" x14ac:dyDescent="0.25">
      <c r="A7055" s="413" t="s">
        <v>6038</v>
      </c>
      <c r="B7055" s="413">
        <v>1444906</v>
      </c>
      <c r="C7055" s="414"/>
      <c r="D7055" s="414">
        <v>25</v>
      </c>
      <c r="E7055" s="414">
        <v>3184</v>
      </c>
      <c r="F7055" s="415">
        <v>7.7999999999999996E-3</v>
      </c>
      <c r="G7055" s="479" t="e">
        <v>#NUM!</v>
      </c>
      <c r="H7055" s="414"/>
      <c r="I7055">
        <v>1</v>
      </c>
      <c r="J7055" s="411" t="s">
        <v>6697</v>
      </c>
      <c r="K7055" t="s">
        <v>6698</v>
      </c>
    </row>
    <row r="7056" spans="1:11" x14ac:dyDescent="0.25">
      <c r="A7056" s="413" t="s">
        <v>6038</v>
      </c>
      <c r="B7056" s="413">
        <v>1444906</v>
      </c>
      <c r="C7056" s="414"/>
      <c r="D7056" s="414">
        <v>28</v>
      </c>
      <c r="E7056" s="414">
        <v>3586</v>
      </c>
      <c r="F7056" s="415">
        <v>7.9000000000000008E-3</v>
      </c>
      <c r="G7056" s="479" t="e">
        <v>#NUM!</v>
      </c>
      <c r="H7056" s="414"/>
      <c r="I7056">
        <v>1</v>
      </c>
      <c r="J7056" s="411" t="s">
        <v>6697</v>
      </c>
      <c r="K7056" t="s">
        <v>6698</v>
      </c>
    </row>
    <row r="7057" spans="1:11" x14ac:dyDescent="0.25">
      <c r="A7057" s="413" t="s">
        <v>6342</v>
      </c>
      <c r="B7057" s="413">
        <v>1444906</v>
      </c>
      <c r="C7057" s="414"/>
      <c r="D7057" s="414">
        <v>2</v>
      </c>
      <c r="E7057" s="414">
        <v>2639</v>
      </c>
      <c r="F7057" s="415">
        <v>6.9999999999999999E-4</v>
      </c>
      <c r="G7057" s="479" t="e">
        <v>#NUM!</v>
      </c>
      <c r="H7057" s="414">
        <v>120</v>
      </c>
      <c r="I7057">
        <v>1</v>
      </c>
      <c r="J7057" s="411" t="s">
        <v>6697</v>
      </c>
      <c r="K7057" t="s">
        <v>6698</v>
      </c>
    </row>
    <row r="7058" spans="1:11" x14ac:dyDescent="0.25">
      <c r="A7058" s="413" t="s">
        <v>6343</v>
      </c>
      <c r="B7058" s="413">
        <v>1444906</v>
      </c>
      <c r="C7058" s="414"/>
      <c r="D7058" s="414">
        <v>4</v>
      </c>
      <c r="E7058" s="414">
        <v>2551</v>
      </c>
      <c r="F7058" s="415">
        <v>1.6999999999999999E-3</v>
      </c>
      <c r="G7058" s="479" t="e">
        <v>#NUM!</v>
      </c>
      <c r="H7058" s="414">
        <v>120</v>
      </c>
      <c r="I7058">
        <v>1</v>
      </c>
      <c r="J7058" s="411" t="s">
        <v>6697</v>
      </c>
      <c r="K7058" t="s">
        <v>6698</v>
      </c>
    </row>
    <row r="7059" spans="1:11" x14ac:dyDescent="0.25">
      <c r="A7059" s="413" t="s">
        <v>6344</v>
      </c>
      <c r="B7059" s="413">
        <v>1444906</v>
      </c>
      <c r="C7059" s="414"/>
      <c r="D7059" s="414">
        <v>4</v>
      </c>
      <c r="E7059" s="414">
        <v>3321</v>
      </c>
      <c r="F7059" s="415">
        <v>1.2999999999999999E-3</v>
      </c>
      <c r="G7059" s="479" t="e">
        <v>#NUM!</v>
      </c>
      <c r="H7059" s="414">
        <v>120</v>
      </c>
      <c r="I7059">
        <v>1</v>
      </c>
      <c r="J7059" s="411" t="s">
        <v>6697</v>
      </c>
      <c r="K7059" t="s">
        <v>6698</v>
      </c>
    </row>
    <row r="7060" spans="1:11" x14ac:dyDescent="0.25">
      <c r="A7060" s="413" t="s">
        <v>6345</v>
      </c>
      <c r="B7060" s="413">
        <v>1444906</v>
      </c>
      <c r="C7060" s="414"/>
      <c r="D7060" s="414">
        <v>3</v>
      </c>
      <c r="E7060" s="414">
        <v>2616</v>
      </c>
      <c r="F7060" s="415">
        <v>1.1000000000000001E-3</v>
      </c>
      <c r="G7060" s="479" t="e">
        <v>#NUM!</v>
      </c>
      <c r="H7060" s="414">
        <v>60</v>
      </c>
      <c r="I7060">
        <v>1</v>
      </c>
      <c r="J7060" s="411" t="s">
        <v>6697</v>
      </c>
      <c r="K7060" t="s">
        <v>6698</v>
      </c>
    </row>
    <row r="7061" spans="1:11" x14ac:dyDescent="0.25">
      <c r="A7061" s="413" t="s">
        <v>6346</v>
      </c>
      <c r="B7061" s="413">
        <v>1444906</v>
      </c>
      <c r="C7061" s="414"/>
      <c r="D7061" s="414">
        <v>3</v>
      </c>
      <c r="E7061" s="414">
        <v>2655</v>
      </c>
      <c r="F7061" s="415">
        <v>1.1999999999999999E-3</v>
      </c>
      <c r="G7061" s="479" t="e">
        <v>#NUM!</v>
      </c>
      <c r="H7061" s="414">
        <v>60</v>
      </c>
      <c r="I7061">
        <v>1</v>
      </c>
      <c r="J7061" s="411" t="s">
        <v>6697</v>
      </c>
      <c r="K7061" t="s">
        <v>6698</v>
      </c>
    </row>
    <row r="7062" spans="1:11" x14ac:dyDescent="0.25">
      <c r="A7062" s="413" t="s">
        <v>6347</v>
      </c>
      <c r="B7062" s="413">
        <v>1444906</v>
      </c>
      <c r="C7062" s="414"/>
      <c r="D7062" s="414">
        <v>19</v>
      </c>
      <c r="E7062" s="414">
        <v>3565</v>
      </c>
      <c r="F7062" s="415">
        <v>5.4999999999999997E-3</v>
      </c>
      <c r="G7062" s="479" t="e">
        <v>#NUM!</v>
      </c>
      <c r="H7062" s="414">
        <v>60</v>
      </c>
      <c r="I7062">
        <v>1</v>
      </c>
      <c r="J7062" s="411" t="s">
        <v>6697</v>
      </c>
      <c r="K7062" t="s">
        <v>6698</v>
      </c>
    </row>
    <row r="7063" spans="1:11" x14ac:dyDescent="0.25">
      <c r="A7063" s="413" t="s">
        <v>6348</v>
      </c>
      <c r="B7063" s="413">
        <v>1444906</v>
      </c>
      <c r="C7063" s="414"/>
      <c r="D7063" s="414">
        <v>8</v>
      </c>
      <c r="E7063" s="414">
        <v>2562</v>
      </c>
      <c r="F7063" s="415">
        <v>2.8999999999999998E-3</v>
      </c>
      <c r="G7063" s="479" t="e">
        <v>#NUM!</v>
      </c>
      <c r="H7063" s="414">
        <v>30</v>
      </c>
      <c r="I7063">
        <v>1</v>
      </c>
      <c r="J7063" s="411" t="s">
        <v>6697</v>
      </c>
      <c r="K7063" t="s">
        <v>6698</v>
      </c>
    </row>
    <row r="7064" spans="1:11" x14ac:dyDescent="0.25">
      <c r="A7064" s="413" t="s">
        <v>6349</v>
      </c>
      <c r="B7064" s="413">
        <v>1444906</v>
      </c>
      <c r="C7064" s="414"/>
      <c r="D7064" s="414">
        <v>6</v>
      </c>
      <c r="E7064" s="414">
        <v>2923</v>
      </c>
      <c r="F7064" s="415">
        <v>2E-3</v>
      </c>
      <c r="G7064" s="479" t="e">
        <v>#NUM!</v>
      </c>
      <c r="H7064" s="414">
        <v>30</v>
      </c>
      <c r="I7064">
        <v>1</v>
      </c>
      <c r="J7064" s="411" t="s">
        <v>6697</v>
      </c>
      <c r="K7064" t="s">
        <v>6698</v>
      </c>
    </row>
    <row r="7065" spans="1:11" x14ac:dyDescent="0.25">
      <c r="A7065" s="413" t="s">
        <v>6350</v>
      </c>
      <c r="B7065" s="413">
        <v>1444906</v>
      </c>
      <c r="C7065" s="414"/>
      <c r="D7065" s="414">
        <v>8</v>
      </c>
      <c r="E7065" s="414">
        <v>3585</v>
      </c>
      <c r="F7065" s="415">
        <v>2.0999999999999999E-3</v>
      </c>
      <c r="G7065" s="479" t="e">
        <v>#NUM!</v>
      </c>
      <c r="H7065" s="414">
        <v>30</v>
      </c>
      <c r="I7065">
        <v>1</v>
      </c>
      <c r="J7065" s="411" t="s">
        <v>6697</v>
      </c>
      <c r="K7065" t="s">
        <v>6698</v>
      </c>
    </row>
    <row r="7066" spans="1:11" x14ac:dyDescent="0.25">
      <c r="A7066" s="413" t="s">
        <v>6351</v>
      </c>
      <c r="B7066" s="413">
        <v>1444906</v>
      </c>
      <c r="C7066" s="414"/>
      <c r="D7066" s="414">
        <v>10</v>
      </c>
      <c r="E7066" s="414">
        <v>2549</v>
      </c>
      <c r="F7066" s="415">
        <v>3.8999999999999998E-3</v>
      </c>
      <c r="G7066" s="479" t="e">
        <v>#NUM!</v>
      </c>
      <c r="H7066" s="414">
        <v>15</v>
      </c>
      <c r="I7066">
        <v>1</v>
      </c>
      <c r="J7066" s="411" t="s">
        <v>6697</v>
      </c>
      <c r="K7066" t="s">
        <v>6698</v>
      </c>
    </row>
    <row r="7067" spans="1:11" x14ac:dyDescent="0.25">
      <c r="A7067" s="413" t="s">
        <v>6352</v>
      </c>
      <c r="B7067" s="413">
        <v>1444906</v>
      </c>
      <c r="C7067" s="414"/>
      <c r="D7067" s="414">
        <v>4</v>
      </c>
      <c r="E7067" s="414">
        <v>3198</v>
      </c>
      <c r="F7067" s="415">
        <v>1.2999999999999999E-3</v>
      </c>
      <c r="G7067" s="479" t="e">
        <v>#NUM!</v>
      </c>
      <c r="H7067" s="414">
        <v>15</v>
      </c>
      <c r="I7067">
        <v>1</v>
      </c>
      <c r="J7067" s="411" t="s">
        <v>6697</v>
      </c>
      <c r="K7067" t="s">
        <v>6698</v>
      </c>
    </row>
    <row r="7068" spans="1:11" x14ac:dyDescent="0.25">
      <c r="A7068" s="413" t="s">
        <v>6353</v>
      </c>
      <c r="B7068" s="413">
        <v>1444906</v>
      </c>
      <c r="C7068" s="414"/>
      <c r="D7068" s="414">
        <v>13</v>
      </c>
      <c r="E7068" s="414">
        <v>3518</v>
      </c>
      <c r="F7068" s="415">
        <v>3.7000000000000002E-3</v>
      </c>
      <c r="G7068" s="479" t="e">
        <v>#NUM!</v>
      </c>
      <c r="H7068" s="414">
        <v>15</v>
      </c>
      <c r="I7068">
        <v>1</v>
      </c>
      <c r="J7068" s="411" t="s">
        <v>6697</v>
      </c>
      <c r="K7068" t="s">
        <v>6698</v>
      </c>
    </row>
    <row r="7069" spans="1:11" x14ac:dyDescent="0.25">
      <c r="A7069" s="413" t="s">
        <v>6354</v>
      </c>
      <c r="B7069" s="413">
        <v>1444906</v>
      </c>
      <c r="C7069" s="414"/>
      <c r="D7069" s="414">
        <v>4</v>
      </c>
      <c r="E7069" s="414">
        <v>2659</v>
      </c>
      <c r="F7069" s="415">
        <v>1.6000000000000001E-3</v>
      </c>
      <c r="G7069" s="479" t="e">
        <v>#NUM!</v>
      </c>
      <c r="H7069" s="414">
        <v>0</v>
      </c>
      <c r="I7069">
        <v>1</v>
      </c>
      <c r="J7069" s="411" t="s">
        <v>6697</v>
      </c>
      <c r="K7069" t="s">
        <v>6698</v>
      </c>
    </row>
    <row r="7070" spans="1:11" x14ac:dyDescent="0.25">
      <c r="A7070" s="413" t="s">
        <v>6355</v>
      </c>
      <c r="B7070" s="413">
        <v>1444906</v>
      </c>
      <c r="C7070" s="414"/>
      <c r="D7070" s="414">
        <v>18</v>
      </c>
      <c r="E7070" s="414">
        <v>3187</v>
      </c>
      <c r="F7070" s="415">
        <v>5.7000000000000002E-3</v>
      </c>
      <c r="G7070" s="479" t="e">
        <v>#NUM!</v>
      </c>
      <c r="H7070" s="414">
        <v>0</v>
      </c>
      <c r="I7070">
        <v>1</v>
      </c>
      <c r="J7070" s="411" t="s">
        <v>6697</v>
      </c>
      <c r="K7070" t="s">
        <v>6698</v>
      </c>
    </row>
    <row r="7071" spans="1:11" x14ac:dyDescent="0.25">
      <c r="A7071" s="413" t="s">
        <v>6356</v>
      </c>
      <c r="B7071" s="413">
        <v>1444906</v>
      </c>
      <c r="C7071" s="414"/>
      <c r="D7071" s="414">
        <v>13</v>
      </c>
      <c r="E7071" s="414">
        <v>3492</v>
      </c>
      <c r="F7071" s="415">
        <v>3.8E-3</v>
      </c>
      <c r="G7071" s="479" t="e">
        <v>#NUM!</v>
      </c>
      <c r="H7071" s="414">
        <v>0</v>
      </c>
      <c r="I7071">
        <v>1</v>
      </c>
      <c r="J7071" s="411" t="s">
        <v>6697</v>
      </c>
      <c r="K7071" t="s">
        <v>6698</v>
      </c>
    </row>
    <row r="7072" spans="1:11" x14ac:dyDescent="0.25">
      <c r="A7072" s="413" t="s">
        <v>6054</v>
      </c>
      <c r="B7072" s="413">
        <v>1444906</v>
      </c>
      <c r="C7072" s="414"/>
      <c r="D7072" s="414"/>
      <c r="E7072" s="414">
        <v>4999</v>
      </c>
      <c r="F7072" s="415">
        <v>0</v>
      </c>
      <c r="G7072" s="479" t="e">
        <v>#NUM!</v>
      </c>
      <c r="H7072" s="414"/>
      <c r="I7072">
        <v>10</v>
      </c>
      <c r="J7072" s="411" t="s">
        <v>6697</v>
      </c>
      <c r="K7072" t="s">
        <v>6698</v>
      </c>
    </row>
    <row r="7073" spans="1:11" x14ac:dyDescent="0.25">
      <c r="A7073" s="413" t="s">
        <v>6054</v>
      </c>
      <c r="B7073" s="413">
        <v>1444906</v>
      </c>
      <c r="C7073" s="414"/>
      <c r="D7073" s="414"/>
      <c r="E7073" s="414">
        <v>3019</v>
      </c>
      <c r="F7073" s="415">
        <v>0</v>
      </c>
      <c r="G7073" s="479" t="e">
        <v>#NUM!</v>
      </c>
      <c r="H7073" s="414"/>
      <c r="I7073">
        <v>10</v>
      </c>
      <c r="J7073" s="411" t="s">
        <v>6697</v>
      </c>
      <c r="K7073" t="s">
        <v>6698</v>
      </c>
    </row>
    <row r="7074" spans="1:11" x14ac:dyDescent="0.25">
      <c r="A7074" s="413" t="s">
        <v>6055</v>
      </c>
      <c r="B7074" s="413">
        <v>1444906</v>
      </c>
      <c r="C7074" s="414"/>
      <c r="D7074" s="414"/>
      <c r="E7074" s="414">
        <v>4619</v>
      </c>
      <c r="F7074" s="415">
        <v>0</v>
      </c>
      <c r="G7074" s="479" t="e">
        <v>#NUM!</v>
      </c>
      <c r="H7074" s="414"/>
      <c r="I7074">
        <v>10</v>
      </c>
      <c r="J7074" s="411" t="s">
        <v>6697</v>
      </c>
      <c r="K7074" t="s">
        <v>6698</v>
      </c>
    </row>
    <row r="7075" spans="1:11" x14ac:dyDescent="0.25">
      <c r="A7075" s="413" t="s">
        <v>6055</v>
      </c>
      <c r="B7075" s="413">
        <v>1444906</v>
      </c>
      <c r="C7075" s="414"/>
      <c r="D7075" s="414"/>
      <c r="E7075" s="414">
        <v>5054</v>
      </c>
      <c r="F7075" s="415">
        <v>0</v>
      </c>
      <c r="G7075" s="479" t="e">
        <v>#NUM!</v>
      </c>
      <c r="H7075" s="414"/>
      <c r="I7075">
        <v>10</v>
      </c>
      <c r="J7075" s="411" t="s">
        <v>6697</v>
      </c>
      <c r="K7075" t="s">
        <v>6698</v>
      </c>
    </row>
    <row r="7076" spans="1:11" x14ac:dyDescent="0.25">
      <c r="A7076" s="413" t="s">
        <v>6056</v>
      </c>
      <c r="B7076" s="413">
        <v>1444906</v>
      </c>
      <c r="C7076" s="414"/>
      <c r="D7076" s="414"/>
      <c r="E7076" s="414">
        <v>5710</v>
      </c>
      <c r="F7076" s="415">
        <v>0</v>
      </c>
      <c r="G7076" s="479" t="e">
        <v>#NUM!</v>
      </c>
      <c r="H7076" s="414"/>
      <c r="I7076">
        <v>10</v>
      </c>
      <c r="J7076" s="411" t="s">
        <v>6697</v>
      </c>
      <c r="K7076" t="s">
        <v>6698</v>
      </c>
    </row>
    <row r="7077" spans="1:11" x14ac:dyDescent="0.25">
      <c r="A7077" s="413" t="s">
        <v>6056</v>
      </c>
      <c r="B7077" s="413">
        <v>1444906</v>
      </c>
      <c r="C7077" s="414"/>
      <c r="D7077" s="414">
        <v>10</v>
      </c>
      <c r="E7077" s="414">
        <v>5576</v>
      </c>
      <c r="F7077" s="415">
        <v>1.8E-3</v>
      </c>
      <c r="G7077" s="479" t="e">
        <v>#NUM!</v>
      </c>
      <c r="H7077" s="414"/>
      <c r="I7077">
        <v>10</v>
      </c>
      <c r="J7077" s="411" t="s">
        <v>6697</v>
      </c>
      <c r="K7077" t="s">
        <v>6698</v>
      </c>
    </row>
    <row r="7078" spans="1:11" x14ac:dyDescent="0.25">
      <c r="A7078" s="413" t="s">
        <v>6357</v>
      </c>
      <c r="B7078" s="413">
        <v>1444906</v>
      </c>
      <c r="C7078" s="414"/>
      <c r="D7078" s="414">
        <v>29</v>
      </c>
      <c r="E7078" s="414">
        <v>4818</v>
      </c>
      <c r="F7078" s="415">
        <v>6.1000000000000004E-3</v>
      </c>
      <c r="G7078" s="479">
        <v>3.7027685662746035</v>
      </c>
      <c r="H7078" s="414">
        <v>120</v>
      </c>
      <c r="I7078">
        <v>10</v>
      </c>
      <c r="J7078" s="411" t="s">
        <v>6697</v>
      </c>
      <c r="K7078" t="s">
        <v>6698</v>
      </c>
    </row>
    <row r="7079" spans="1:11" x14ac:dyDescent="0.25">
      <c r="A7079" s="413" t="s">
        <v>6358</v>
      </c>
      <c r="B7079" s="413">
        <v>1444906</v>
      </c>
      <c r="C7079" s="414"/>
      <c r="D7079" s="414">
        <v>39</v>
      </c>
      <c r="E7079" s="414">
        <v>5008</v>
      </c>
      <c r="F7079" s="415">
        <v>7.7999999999999996E-3</v>
      </c>
      <c r="G7079" s="479">
        <v>5.030838001413775</v>
      </c>
      <c r="H7079" s="414">
        <v>120</v>
      </c>
      <c r="I7079">
        <v>10</v>
      </c>
      <c r="J7079" s="411" t="s">
        <v>6697</v>
      </c>
      <c r="K7079" t="s">
        <v>6698</v>
      </c>
    </row>
    <row r="7080" spans="1:11" x14ac:dyDescent="0.25">
      <c r="A7080" s="413" t="s">
        <v>6359</v>
      </c>
      <c r="B7080" s="413">
        <v>1444906</v>
      </c>
      <c r="C7080" s="414"/>
      <c r="D7080" s="414">
        <v>39</v>
      </c>
      <c r="E7080" s="414">
        <v>5861</v>
      </c>
      <c r="F7080" s="415">
        <v>6.7000000000000002E-3</v>
      </c>
      <c r="G7080" s="479">
        <v>4.0819220422235434</v>
      </c>
      <c r="H7080" s="414">
        <v>120</v>
      </c>
      <c r="I7080">
        <v>10</v>
      </c>
      <c r="J7080" s="411" t="s">
        <v>6697</v>
      </c>
      <c r="K7080" t="s">
        <v>6698</v>
      </c>
    </row>
    <row r="7081" spans="1:11" x14ac:dyDescent="0.25">
      <c r="A7081" s="413" t="s">
        <v>6360</v>
      </c>
      <c r="B7081" s="413">
        <v>1444906</v>
      </c>
      <c r="C7081" s="414"/>
      <c r="D7081" s="414">
        <v>123</v>
      </c>
      <c r="E7081" s="414">
        <v>4769</v>
      </c>
      <c r="F7081" s="415">
        <v>2.58E-2</v>
      </c>
      <c r="G7081" s="479">
        <v>5.1835891008866106</v>
      </c>
      <c r="H7081" s="414">
        <v>60</v>
      </c>
      <c r="I7081">
        <v>10</v>
      </c>
      <c r="J7081" s="411" t="s">
        <v>6697</v>
      </c>
      <c r="K7081" t="s">
        <v>6698</v>
      </c>
    </row>
    <row r="7082" spans="1:11" x14ac:dyDescent="0.25">
      <c r="A7082" s="413" t="s">
        <v>6361</v>
      </c>
      <c r="B7082" s="413">
        <v>1444906</v>
      </c>
      <c r="C7082" s="414"/>
      <c r="D7082" s="414">
        <v>105</v>
      </c>
      <c r="E7082" s="414">
        <v>5032</v>
      </c>
      <c r="F7082" s="415">
        <v>2.0899999999999998E-2</v>
      </c>
      <c r="G7082" s="479">
        <v>6.0412260566670462</v>
      </c>
      <c r="H7082" s="414">
        <v>60</v>
      </c>
      <c r="I7082">
        <v>10</v>
      </c>
      <c r="J7082" s="411" t="s">
        <v>6697</v>
      </c>
      <c r="K7082" t="s">
        <v>6698</v>
      </c>
    </row>
    <row r="7083" spans="1:11" x14ac:dyDescent="0.25">
      <c r="A7083" s="413" t="s">
        <v>6362</v>
      </c>
      <c r="B7083" s="413">
        <v>1444906</v>
      </c>
      <c r="C7083" s="414"/>
      <c r="D7083" s="414">
        <v>126</v>
      </c>
      <c r="E7083" s="414">
        <v>5831</v>
      </c>
      <c r="F7083" s="415">
        <v>2.1600000000000001E-2</v>
      </c>
      <c r="G7083" s="479">
        <v>5.2843311245732965</v>
      </c>
      <c r="H7083" s="414">
        <v>60</v>
      </c>
      <c r="I7083">
        <v>10</v>
      </c>
      <c r="J7083" s="411" t="s">
        <v>6697</v>
      </c>
      <c r="K7083" t="s">
        <v>6698</v>
      </c>
    </row>
    <row r="7084" spans="1:11" x14ac:dyDescent="0.25">
      <c r="A7084" s="413" t="s">
        <v>6363</v>
      </c>
      <c r="B7084" s="413">
        <v>1444906</v>
      </c>
      <c r="C7084" s="414"/>
      <c r="D7084" s="414">
        <v>168</v>
      </c>
      <c r="E7084" s="414">
        <v>5219</v>
      </c>
      <c r="F7084" s="415">
        <v>3.2099999999999997E-2</v>
      </c>
      <c r="G7084" s="479">
        <v>5.4043769385083609</v>
      </c>
      <c r="H7084" s="414">
        <v>30</v>
      </c>
      <c r="I7084">
        <v>10</v>
      </c>
      <c r="J7084" s="411" t="s">
        <v>6697</v>
      </c>
      <c r="K7084" t="s">
        <v>6698</v>
      </c>
    </row>
    <row r="7085" spans="1:11" x14ac:dyDescent="0.25">
      <c r="A7085" s="413" t="s">
        <v>6364</v>
      </c>
      <c r="B7085" s="413">
        <v>1444906</v>
      </c>
      <c r="C7085" s="414"/>
      <c r="D7085" s="414">
        <v>119</v>
      </c>
      <c r="E7085" s="414">
        <v>5248</v>
      </c>
      <c r="F7085" s="415">
        <v>2.2700000000000001E-2</v>
      </c>
      <c r="G7085" s="479">
        <v>6.1249959397325044</v>
      </c>
      <c r="H7085" s="414">
        <v>30</v>
      </c>
      <c r="I7085">
        <v>10</v>
      </c>
      <c r="J7085" s="411" t="s">
        <v>6697</v>
      </c>
      <c r="K7085" t="s">
        <v>6698</v>
      </c>
    </row>
    <row r="7086" spans="1:11" x14ac:dyDescent="0.25">
      <c r="A7086" s="413" t="s">
        <v>6365</v>
      </c>
      <c r="B7086" s="413">
        <v>1444906</v>
      </c>
      <c r="C7086" s="414"/>
      <c r="D7086" s="414">
        <v>81</v>
      </c>
      <c r="E7086" s="414">
        <v>6383</v>
      </c>
      <c r="F7086" s="415">
        <v>1.26E-2</v>
      </c>
      <c r="G7086" s="479">
        <v>4.7352233142362889</v>
      </c>
      <c r="H7086" s="414">
        <v>30</v>
      </c>
      <c r="I7086">
        <v>10</v>
      </c>
      <c r="J7086" s="411" t="s">
        <v>6697</v>
      </c>
      <c r="K7086" t="s">
        <v>6698</v>
      </c>
    </row>
    <row r="7087" spans="1:11" x14ac:dyDescent="0.25">
      <c r="A7087" s="413" t="s">
        <v>6366</v>
      </c>
      <c r="B7087" s="413">
        <v>1444906</v>
      </c>
      <c r="C7087" s="414"/>
      <c r="D7087" s="414">
        <v>99</v>
      </c>
      <c r="E7087" s="414">
        <v>5311</v>
      </c>
      <c r="F7087" s="415">
        <v>1.8700000000000001E-2</v>
      </c>
      <c r="G7087" s="479">
        <v>4.8572613133371698</v>
      </c>
      <c r="H7087" s="414">
        <v>15</v>
      </c>
      <c r="I7087">
        <v>10</v>
      </c>
      <c r="J7087" s="411" t="s">
        <v>6697</v>
      </c>
      <c r="K7087" t="s">
        <v>6698</v>
      </c>
    </row>
    <row r="7088" spans="1:11" x14ac:dyDescent="0.25">
      <c r="A7088" s="413" t="s">
        <v>6367</v>
      </c>
      <c r="B7088" s="413">
        <v>1444906</v>
      </c>
      <c r="C7088" s="414"/>
      <c r="D7088" s="414">
        <v>168</v>
      </c>
      <c r="E7088" s="414">
        <v>4383</v>
      </c>
      <c r="F7088" s="415">
        <v>3.8300000000000001E-2</v>
      </c>
      <c r="G7088" s="479">
        <v>6.6535211405978965</v>
      </c>
      <c r="H7088" s="414">
        <v>15</v>
      </c>
      <c r="I7088">
        <v>10</v>
      </c>
      <c r="J7088" s="411" t="s">
        <v>6697</v>
      </c>
      <c r="K7088" t="s">
        <v>6698</v>
      </c>
    </row>
    <row r="7089" spans="1:11" x14ac:dyDescent="0.25">
      <c r="A7089" s="413" t="s">
        <v>6368</v>
      </c>
      <c r="B7089" s="413">
        <v>1444906</v>
      </c>
      <c r="C7089" s="414"/>
      <c r="D7089" s="414">
        <v>142</v>
      </c>
      <c r="E7089" s="414">
        <v>6119</v>
      </c>
      <c r="F7089" s="415">
        <v>2.3199999999999998E-2</v>
      </c>
      <c r="G7089" s="479">
        <v>5.3567609624181109</v>
      </c>
      <c r="H7089" s="414">
        <v>15</v>
      </c>
      <c r="I7089">
        <v>10</v>
      </c>
      <c r="J7089" s="411" t="s">
        <v>6697</v>
      </c>
      <c r="K7089" t="s">
        <v>6698</v>
      </c>
    </row>
    <row r="7090" spans="1:11" x14ac:dyDescent="0.25">
      <c r="A7090" s="413" t="s">
        <v>6369</v>
      </c>
      <c r="B7090" s="413">
        <v>1444906</v>
      </c>
      <c r="C7090" s="414"/>
      <c r="D7090" s="414">
        <v>74</v>
      </c>
      <c r="E7090" s="414">
        <v>5153</v>
      </c>
      <c r="F7090" s="415">
        <v>1.43E-2</v>
      </c>
      <c r="G7090" s="479">
        <v>4.5839679783374887</v>
      </c>
      <c r="H7090" s="414">
        <v>0</v>
      </c>
      <c r="I7090">
        <v>10</v>
      </c>
      <c r="J7090" s="411" t="s">
        <v>6697</v>
      </c>
      <c r="K7090" t="s">
        <v>6698</v>
      </c>
    </row>
    <row r="7091" spans="1:11" x14ac:dyDescent="0.25">
      <c r="A7091" s="413" t="s">
        <v>6370</v>
      </c>
      <c r="B7091" s="413">
        <v>1444906</v>
      </c>
      <c r="C7091" s="414"/>
      <c r="D7091" s="414">
        <v>26</v>
      </c>
      <c r="E7091" s="414">
        <v>5312</v>
      </c>
      <c r="F7091" s="415">
        <v>4.8999999999999998E-3</v>
      </c>
      <c r="G7091" s="479">
        <v>4.54199128436656</v>
      </c>
      <c r="H7091" s="414">
        <v>0</v>
      </c>
      <c r="I7091">
        <v>10</v>
      </c>
      <c r="J7091" s="411" t="s">
        <v>6697</v>
      </c>
      <c r="K7091" t="s">
        <v>6698</v>
      </c>
    </row>
    <row r="7092" spans="1:11" x14ac:dyDescent="0.25">
      <c r="A7092" s="413" t="s">
        <v>6371</v>
      </c>
      <c r="B7092" s="413">
        <v>1444906</v>
      </c>
      <c r="C7092" s="414"/>
      <c r="D7092" s="414">
        <v>74</v>
      </c>
      <c r="E7092" s="414">
        <v>6817</v>
      </c>
      <c r="F7092" s="415">
        <v>1.0800000000000001E-2</v>
      </c>
      <c r="G7092" s="479">
        <v>4.576999309021395</v>
      </c>
      <c r="H7092" s="414">
        <v>0</v>
      </c>
      <c r="I7092">
        <v>10</v>
      </c>
      <c r="J7092" s="411" t="s">
        <v>6697</v>
      </c>
      <c r="K7092" t="s">
        <v>6698</v>
      </c>
    </row>
    <row r="7093" spans="1:11" x14ac:dyDescent="0.25">
      <c r="A7093" s="413" t="s">
        <v>6036</v>
      </c>
      <c r="B7093" s="413">
        <v>1444908</v>
      </c>
      <c r="C7093" s="414"/>
      <c r="D7093" s="414"/>
      <c r="E7093" s="414">
        <v>2814</v>
      </c>
      <c r="F7093" s="415">
        <v>0</v>
      </c>
      <c r="G7093" s="479" t="e">
        <v>#NUM!</v>
      </c>
      <c r="H7093" s="414"/>
      <c r="I7093">
        <v>1</v>
      </c>
      <c r="J7093" s="411" t="s">
        <v>6697</v>
      </c>
      <c r="K7093" t="s">
        <v>6698</v>
      </c>
    </row>
    <row r="7094" spans="1:11" x14ac:dyDescent="0.25">
      <c r="A7094" s="413" t="s">
        <v>6036</v>
      </c>
      <c r="B7094" s="413">
        <v>1444908</v>
      </c>
      <c r="C7094" s="414"/>
      <c r="D7094" s="414"/>
      <c r="E7094" s="414">
        <v>2892</v>
      </c>
      <c r="F7094" s="415">
        <v>0</v>
      </c>
      <c r="G7094" s="479" t="e">
        <v>#NUM!</v>
      </c>
      <c r="H7094" s="414"/>
      <c r="I7094">
        <v>1</v>
      </c>
      <c r="J7094" s="411" t="s">
        <v>6697</v>
      </c>
      <c r="K7094" t="s">
        <v>6698</v>
      </c>
    </row>
    <row r="7095" spans="1:11" x14ac:dyDescent="0.25">
      <c r="A7095" s="413" t="s">
        <v>6037</v>
      </c>
      <c r="B7095" s="413">
        <v>1444908</v>
      </c>
      <c r="C7095" s="414"/>
      <c r="D7095" s="414"/>
      <c r="E7095" s="414">
        <v>3152</v>
      </c>
      <c r="F7095" s="415">
        <v>0</v>
      </c>
      <c r="G7095" s="479" t="e">
        <v>#NUM!</v>
      </c>
      <c r="H7095" s="414"/>
      <c r="I7095">
        <v>1</v>
      </c>
      <c r="J7095" s="411" t="s">
        <v>6697</v>
      </c>
      <c r="K7095" t="s">
        <v>6698</v>
      </c>
    </row>
    <row r="7096" spans="1:11" x14ac:dyDescent="0.25">
      <c r="A7096" s="413" t="s">
        <v>6037</v>
      </c>
      <c r="B7096" s="413">
        <v>1444908</v>
      </c>
      <c r="C7096" s="414"/>
      <c r="D7096" s="414"/>
      <c r="E7096" s="414">
        <v>3382</v>
      </c>
      <c r="F7096" s="415">
        <v>0</v>
      </c>
      <c r="G7096" s="479" t="e">
        <v>#NUM!</v>
      </c>
      <c r="H7096" s="414"/>
      <c r="I7096">
        <v>1</v>
      </c>
      <c r="J7096" s="411" t="s">
        <v>6697</v>
      </c>
      <c r="K7096" t="s">
        <v>6698</v>
      </c>
    </row>
    <row r="7097" spans="1:11" x14ac:dyDescent="0.25">
      <c r="A7097" s="413" t="s">
        <v>6038</v>
      </c>
      <c r="B7097" s="413">
        <v>1444908</v>
      </c>
      <c r="C7097" s="414"/>
      <c r="D7097" s="414"/>
      <c r="E7097" s="414">
        <v>3184</v>
      </c>
      <c r="F7097" s="415">
        <v>0</v>
      </c>
      <c r="G7097" s="479" t="e">
        <v>#NUM!</v>
      </c>
      <c r="H7097" s="414"/>
      <c r="I7097">
        <v>1</v>
      </c>
      <c r="J7097" s="411" t="s">
        <v>6697</v>
      </c>
      <c r="K7097" t="s">
        <v>6698</v>
      </c>
    </row>
    <row r="7098" spans="1:11" x14ac:dyDescent="0.25">
      <c r="A7098" s="413" t="s">
        <v>6038</v>
      </c>
      <c r="B7098" s="413">
        <v>1444908</v>
      </c>
      <c r="C7098" s="414"/>
      <c r="D7098" s="414"/>
      <c r="E7098" s="414">
        <v>3586</v>
      </c>
      <c r="F7098" s="415">
        <v>0</v>
      </c>
      <c r="G7098" s="479" t="e">
        <v>#NUM!</v>
      </c>
      <c r="H7098" s="414"/>
      <c r="I7098">
        <v>1</v>
      </c>
      <c r="J7098" s="411" t="s">
        <v>6697</v>
      </c>
      <c r="K7098" t="s">
        <v>6698</v>
      </c>
    </row>
    <row r="7099" spans="1:11" x14ac:dyDescent="0.25">
      <c r="A7099" s="413" t="s">
        <v>6372</v>
      </c>
      <c r="B7099" s="413">
        <v>1444908</v>
      </c>
      <c r="C7099" s="414"/>
      <c r="D7099" s="414">
        <v>1260</v>
      </c>
      <c r="E7099" s="414">
        <v>2639</v>
      </c>
      <c r="F7099" s="415">
        <v>0.47760000000000002</v>
      </c>
      <c r="G7099" s="479">
        <v>4.9470590762762994</v>
      </c>
      <c r="H7099" s="414">
        <v>120</v>
      </c>
      <c r="I7099">
        <v>1</v>
      </c>
      <c r="J7099" s="411" t="s">
        <v>6697</v>
      </c>
      <c r="K7099" t="s">
        <v>6698</v>
      </c>
    </row>
    <row r="7100" spans="1:11" x14ac:dyDescent="0.25">
      <c r="A7100" s="413" t="s">
        <v>6373</v>
      </c>
      <c r="B7100" s="413">
        <v>1444908</v>
      </c>
      <c r="C7100" s="414"/>
      <c r="D7100" s="414">
        <v>1063</v>
      </c>
      <c r="E7100" s="414">
        <v>2551</v>
      </c>
      <c r="F7100" s="415">
        <v>0.41660000000000003</v>
      </c>
      <c r="G7100" s="479">
        <v>4.9936181642284678</v>
      </c>
      <c r="H7100" s="414">
        <v>120</v>
      </c>
      <c r="I7100">
        <v>1</v>
      </c>
      <c r="J7100" s="411" t="s">
        <v>6697</v>
      </c>
      <c r="K7100" t="s">
        <v>6698</v>
      </c>
    </row>
    <row r="7101" spans="1:11" x14ac:dyDescent="0.25">
      <c r="A7101" s="413" t="s">
        <v>6374</v>
      </c>
      <c r="B7101" s="413">
        <v>1444908</v>
      </c>
      <c r="C7101" s="414"/>
      <c r="D7101" s="414">
        <v>922</v>
      </c>
      <c r="E7101" s="414">
        <v>3321</v>
      </c>
      <c r="F7101" s="415">
        <v>0.2777</v>
      </c>
      <c r="G7101" s="479">
        <v>4.4702893261982295</v>
      </c>
      <c r="H7101" s="414">
        <v>120</v>
      </c>
      <c r="I7101">
        <v>1</v>
      </c>
      <c r="J7101" s="411" t="s">
        <v>6697</v>
      </c>
      <c r="K7101" t="s">
        <v>6698</v>
      </c>
    </row>
    <row r="7102" spans="1:11" x14ac:dyDescent="0.25">
      <c r="A7102" s="413" t="s">
        <v>6375</v>
      </c>
      <c r="B7102" s="413">
        <v>1444908</v>
      </c>
      <c r="C7102" s="414"/>
      <c r="D7102" s="414"/>
      <c r="E7102" s="414">
        <v>2616</v>
      </c>
      <c r="F7102" s="415"/>
      <c r="G7102" s="479" t="e">
        <v>#NUM!</v>
      </c>
      <c r="H7102" s="414">
        <v>60</v>
      </c>
      <c r="I7102">
        <v>1</v>
      </c>
      <c r="J7102" s="411" t="s">
        <v>6697</v>
      </c>
      <c r="K7102" t="s">
        <v>6698</v>
      </c>
    </row>
    <row r="7103" spans="1:11" x14ac:dyDescent="0.25">
      <c r="A7103" s="413" t="s">
        <v>6376</v>
      </c>
      <c r="B7103" s="413">
        <v>1444908</v>
      </c>
      <c r="C7103" s="414"/>
      <c r="D7103" s="414"/>
      <c r="E7103" s="414">
        <v>2655</v>
      </c>
      <c r="F7103" s="415"/>
      <c r="G7103" s="479" t="e">
        <v>#NUM!</v>
      </c>
      <c r="H7103" s="414">
        <v>60</v>
      </c>
      <c r="I7103">
        <v>1</v>
      </c>
      <c r="J7103" s="411" t="s">
        <v>6697</v>
      </c>
      <c r="K7103" t="s">
        <v>6698</v>
      </c>
    </row>
    <row r="7104" spans="1:11" x14ac:dyDescent="0.25">
      <c r="A7104" s="413" t="s">
        <v>6377</v>
      </c>
      <c r="B7104" s="413">
        <v>1444908</v>
      </c>
      <c r="C7104" s="414"/>
      <c r="D7104" s="414">
        <v>1325</v>
      </c>
      <c r="E7104" s="414">
        <v>3565</v>
      </c>
      <c r="F7104" s="415">
        <v>0.37169999999999997</v>
      </c>
      <c r="G7104" s="479">
        <v>4.7618350091886823</v>
      </c>
      <c r="H7104" s="414">
        <v>60</v>
      </c>
      <c r="I7104">
        <v>1</v>
      </c>
      <c r="J7104" s="411" t="s">
        <v>6697</v>
      </c>
      <c r="K7104" t="s">
        <v>6698</v>
      </c>
    </row>
    <row r="7105" spans="1:11" x14ac:dyDescent="0.25">
      <c r="A7105" s="413" t="s">
        <v>6378</v>
      </c>
      <c r="B7105" s="413">
        <v>1444908</v>
      </c>
      <c r="C7105" s="414"/>
      <c r="D7105" s="414">
        <v>1174</v>
      </c>
      <c r="E7105" s="414">
        <v>2562</v>
      </c>
      <c r="F7105" s="415">
        <v>0.45829999999999999</v>
      </c>
      <c r="G7105" s="479">
        <v>4.9058095057129849</v>
      </c>
      <c r="H7105" s="414">
        <v>30</v>
      </c>
      <c r="I7105">
        <v>1</v>
      </c>
      <c r="J7105" s="411" t="s">
        <v>6697</v>
      </c>
      <c r="K7105" t="s">
        <v>6698</v>
      </c>
    </row>
    <row r="7106" spans="1:11" x14ac:dyDescent="0.25">
      <c r="A7106" s="413" t="s">
        <v>6379</v>
      </c>
      <c r="B7106" s="413">
        <v>1444908</v>
      </c>
      <c r="C7106" s="414"/>
      <c r="D7106" s="414">
        <v>1193</v>
      </c>
      <c r="E7106" s="414">
        <v>2923</v>
      </c>
      <c r="F7106" s="415">
        <v>0.40799999999999997</v>
      </c>
      <c r="G7106" s="479">
        <v>4.9727588098057574</v>
      </c>
      <c r="H7106" s="414">
        <v>30</v>
      </c>
      <c r="I7106">
        <v>1</v>
      </c>
      <c r="J7106" s="411" t="s">
        <v>6697</v>
      </c>
      <c r="K7106" t="s">
        <v>6698</v>
      </c>
    </row>
    <row r="7107" spans="1:11" x14ac:dyDescent="0.25">
      <c r="A7107" s="413" t="s">
        <v>6380</v>
      </c>
      <c r="B7107" s="413">
        <v>1444908</v>
      </c>
      <c r="C7107" s="414"/>
      <c r="D7107" s="414"/>
      <c r="E7107" s="414">
        <v>3585</v>
      </c>
      <c r="F7107" s="415"/>
      <c r="G7107" s="479" t="e">
        <v>#NUM!</v>
      </c>
      <c r="H7107" s="414">
        <v>30</v>
      </c>
      <c r="I7107">
        <v>1</v>
      </c>
      <c r="J7107" s="411" t="s">
        <v>6697</v>
      </c>
      <c r="K7107" t="s">
        <v>6698</v>
      </c>
    </row>
    <row r="7108" spans="1:11" x14ac:dyDescent="0.25">
      <c r="A7108" s="413" t="s">
        <v>6381</v>
      </c>
      <c r="B7108" s="413">
        <v>1444908</v>
      </c>
      <c r="C7108" s="414"/>
      <c r="D7108" s="414">
        <v>1131</v>
      </c>
      <c r="E7108" s="414">
        <v>2549</v>
      </c>
      <c r="F7108" s="415">
        <v>0.44359999999999999</v>
      </c>
      <c r="G7108" s="479">
        <v>4.8732087696741191</v>
      </c>
      <c r="H7108" s="414">
        <v>15</v>
      </c>
      <c r="I7108">
        <v>1</v>
      </c>
      <c r="J7108" s="411" t="s">
        <v>6697</v>
      </c>
      <c r="K7108" t="s">
        <v>6698</v>
      </c>
    </row>
    <row r="7109" spans="1:11" x14ac:dyDescent="0.25">
      <c r="A7109" s="413" t="s">
        <v>6382</v>
      </c>
      <c r="B7109" s="413">
        <v>1444908</v>
      </c>
      <c r="C7109" s="414"/>
      <c r="D7109" s="414">
        <v>1253</v>
      </c>
      <c r="E7109" s="414">
        <v>3198</v>
      </c>
      <c r="F7109" s="415">
        <v>0.3916</v>
      </c>
      <c r="G7109" s="479">
        <v>4.9317325460579511</v>
      </c>
      <c r="H7109" s="414">
        <v>15</v>
      </c>
      <c r="I7109">
        <v>1</v>
      </c>
      <c r="J7109" s="411" t="s">
        <v>6697</v>
      </c>
      <c r="K7109" t="s">
        <v>6698</v>
      </c>
    </row>
    <row r="7110" spans="1:11" x14ac:dyDescent="0.25">
      <c r="A7110" s="413" t="s">
        <v>6383</v>
      </c>
      <c r="B7110" s="413">
        <v>1444908</v>
      </c>
      <c r="C7110" s="414"/>
      <c r="D7110" s="414">
        <v>947</v>
      </c>
      <c r="E7110" s="414">
        <v>3518</v>
      </c>
      <c r="F7110" s="415">
        <v>0.26919999999999999</v>
      </c>
      <c r="G7110" s="479">
        <v>4.4392025296560487</v>
      </c>
      <c r="H7110" s="414">
        <v>15</v>
      </c>
      <c r="I7110">
        <v>1</v>
      </c>
      <c r="J7110" s="411" t="s">
        <v>6697</v>
      </c>
      <c r="K7110" t="s">
        <v>6698</v>
      </c>
    </row>
    <row r="7111" spans="1:11" x14ac:dyDescent="0.25">
      <c r="A7111" s="413" t="s">
        <v>6384</v>
      </c>
      <c r="B7111" s="413">
        <v>1444908</v>
      </c>
      <c r="C7111" s="414"/>
      <c r="D7111" s="414">
        <v>902</v>
      </c>
      <c r="E7111" s="414">
        <v>2659</v>
      </c>
      <c r="F7111" s="415">
        <v>0.33929999999999999</v>
      </c>
      <c r="G7111" s="479">
        <v>4.6051701859880918</v>
      </c>
      <c r="H7111" s="414">
        <v>0</v>
      </c>
      <c r="I7111">
        <v>1</v>
      </c>
      <c r="J7111" s="411" t="s">
        <v>6697</v>
      </c>
      <c r="K7111" t="s">
        <v>6698</v>
      </c>
    </row>
    <row r="7112" spans="1:11" x14ac:dyDescent="0.25">
      <c r="A7112" s="413" t="s">
        <v>6385</v>
      </c>
      <c r="B7112" s="413">
        <v>1444908</v>
      </c>
      <c r="C7112" s="414"/>
      <c r="D7112" s="414">
        <v>900</v>
      </c>
      <c r="E7112" s="414">
        <v>3187</v>
      </c>
      <c r="F7112" s="415">
        <v>0.28249999999999997</v>
      </c>
      <c r="G7112" s="479">
        <v>4.6051701859880918</v>
      </c>
      <c r="H7112" s="414">
        <v>0</v>
      </c>
      <c r="I7112">
        <v>1</v>
      </c>
      <c r="J7112" s="411" t="s">
        <v>6697</v>
      </c>
      <c r="K7112" t="s">
        <v>6698</v>
      </c>
    </row>
    <row r="7113" spans="1:11" x14ac:dyDescent="0.25">
      <c r="A7113" s="413" t="s">
        <v>6386</v>
      </c>
      <c r="B7113" s="413">
        <v>1444908</v>
      </c>
      <c r="C7113" s="414"/>
      <c r="D7113" s="414">
        <v>1110</v>
      </c>
      <c r="E7113" s="414">
        <v>3492</v>
      </c>
      <c r="F7113" s="415">
        <v>0.31780000000000003</v>
      </c>
      <c r="G7113" s="479">
        <v>4.6051701859880918</v>
      </c>
      <c r="H7113" s="414">
        <v>0</v>
      </c>
      <c r="I7113">
        <v>1</v>
      </c>
      <c r="J7113" s="411" t="s">
        <v>6697</v>
      </c>
      <c r="K7113" t="s">
        <v>6698</v>
      </c>
    </row>
    <row r="7114" spans="1:11" x14ac:dyDescent="0.25">
      <c r="A7114" s="413" t="s">
        <v>6054</v>
      </c>
      <c r="B7114" s="413">
        <v>1444908</v>
      </c>
      <c r="C7114" s="414"/>
      <c r="D7114" s="414"/>
      <c r="E7114" s="414">
        <v>4999</v>
      </c>
      <c r="F7114" s="415">
        <v>0</v>
      </c>
      <c r="G7114" s="479" t="e">
        <v>#NUM!</v>
      </c>
      <c r="H7114" s="414"/>
      <c r="I7114">
        <v>10</v>
      </c>
      <c r="J7114" s="411" t="s">
        <v>6697</v>
      </c>
      <c r="K7114" t="s">
        <v>6698</v>
      </c>
    </row>
    <row r="7115" spans="1:11" x14ac:dyDescent="0.25">
      <c r="A7115" s="413" t="s">
        <v>6054</v>
      </c>
      <c r="B7115" s="413">
        <v>1444908</v>
      </c>
      <c r="C7115" s="414"/>
      <c r="D7115" s="414"/>
      <c r="E7115" s="414">
        <v>3019</v>
      </c>
      <c r="F7115" s="415">
        <v>0</v>
      </c>
      <c r="G7115" s="479" t="e">
        <v>#NUM!</v>
      </c>
      <c r="H7115" s="414"/>
      <c r="I7115">
        <v>10</v>
      </c>
      <c r="J7115" s="411" t="s">
        <v>6697</v>
      </c>
      <c r="K7115" t="s">
        <v>6698</v>
      </c>
    </row>
    <row r="7116" spans="1:11" x14ac:dyDescent="0.25">
      <c r="A7116" s="413" t="s">
        <v>6055</v>
      </c>
      <c r="B7116" s="413">
        <v>1444908</v>
      </c>
      <c r="C7116" s="414"/>
      <c r="D7116" s="414"/>
      <c r="E7116" s="414">
        <v>4619</v>
      </c>
      <c r="F7116" s="415">
        <v>0</v>
      </c>
      <c r="G7116" s="479" t="e">
        <v>#NUM!</v>
      </c>
      <c r="H7116" s="414"/>
      <c r="I7116">
        <v>10</v>
      </c>
      <c r="J7116" s="411" t="s">
        <v>6697</v>
      </c>
      <c r="K7116" t="s">
        <v>6698</v>
      </c>
    </row>
    <row r="7117" spans="1:11" x14ac:dyDescent="0.25">
      <c r="A7117" s="413" t="s">
        <v>6055</v>
      </c>
      <c r="B7117" s="413">
        <v>1444908</v>
      </c>
      <c r="C7117" s="414"/>
      <c r="D7117" s="414"/>
      <c r="E7117" s="414">
        <v>5054</v>
      </c>
      <c r="F7117" s="415">
        <v>0</v>
      </c>
      <c r="G7117" s="479" t="e">
        <v>#NUM!</v>
      </c>
      <c r="H7117" s="414"/>
      <c r="I7117">
        <v>10</v>
      </c>
      <c r="J7117" s="411" t="s">
        <v>6697</v>
      </c>
      <c r="K7117" t="s">
        <v>6698</v>
      </c>
    </row>
    <row r="7118" spans="1:11" x14ac:dyDescent="0.25">
      <c r="A7118" s="413" t="s">
        <v>6056</v>
      </c>
      <c r="B7118" s="413">
        <v>1444908</v>
      </c>
      <c r="C7118" s="414"/>
      <c r="D7118" s="414"/>
      <c r="E7118" s="414">
        <v>5710</v>
      </c>
      <c r="F7118" s="415">
        <v>0</v>
      </c>
      <c r="G7118" s="479" t="e">
        <v>#NUM!</v>
      </c>
      <c r="H7118" s="414"/>
      <c r="I7118">
        <v>10</v>
      </c>
      <c r="J7118" s="411" t="s">
        <v>6697</v>
      </c>
      <c r="K7118" t="s">
        <v>6698</v>
      </c>
    </row>
    <row r="7119" spans="1:11" x14ac:dyDescent="0.25">
      <c r="A7119" s="413" t="s">
        <v>6056</v>
      </c>
      <c r="B7119" s="413">
        <v>1444908</v>
      </c>
      <c r="C7119" s="414"/>
      <c r="D7119" s="414"/>
      <c r="E7119" s="414">
        <v>5576</v>
      </c>
      <c r="F7119" s="415">
        <v>0</v>
      </c>
      <c r="G7119" s="479" t="e">
        <v>#NUM!</v>
      </c>
      <c r="H7119" s="414"/>
      <c r="I7119">
        <v>10</v>
      </c>
      <c r="J7119" s="411" t="s">
        <v>6697</v>
      </c>
      <c r="K7119" t="s">
        <v>6698</v>
      </c>
    </row>
    <row r="7120" spans="1:11" x14ac:dyDescent="0.25">
      <c r="A7120" s="413" t="s">
        <v>6387</v>
      </c>
      <c r="B7120" s="413">
        <v>1444908</v>
      </c>
      <c r="C7120" s="414"/>
      <c r="D7120" s="414">
        <v>5649</v>
      </c>
      <c r="E7120" s="414">
        <v>4818</v>
      </c>
      <c r="F7120" s="415">
        <v>1.1727000000000001</v>
      </c>
      <c r="G7120" s="479">
        <v>5.1639123043494184</v>
      </c>
      <c r="H7120" s="414">
        <v>120</v>
      </c>
      <c r="I7120">
        <v>10</v>
      </c>
      <c r="J7120" s="411" t="s">
        <v>6697</v>
      </c>
      <c r="K7120" t="s">
        <v>6698</v>
      </c>
    </row>
    <row r="7121" spans="1:11" x14ac:dyDescent="0.25">
      <c r="A7121" s="413" t="s">
        <v>6388</v>
      </c>
      <c r="B7121" s="413">
        <v>1444908</v>
      </c>
      <c r="C7121" s="414"/>
      <c r="D7121" s="414">
        <v>2241</v>
      </c>
      <c r="E7121" s="414">
        <v>5008</v>
      </c>
      <c r="F7121" s="415">
        <v>0.4476</v>
      </c>
      <c r="G7121" s="479">
        <v>4.4356272782827775</v>
      </c>
      <c r="H7121" s="414">
        <v>120</v>
      </c>
      <c r="I7121">
        <v>10</v>
      </c>
      <c r="J7121" s="411" t="s">
        <v>6697</v>
      </c>
      <c r="K7121" t="s">
        <v>6698</v>
      </c>
    </row>
    <row r="7122" spans="1:11" x14ac:dyDescent="0.25">
      <c r="A7122" s="413" t="s">
        <v>6389</v>
      </c>
      <c r="B7122" s="413">
        <v>1444908</v>
      </c>
      <c r="C7122" s="414"/>
      <c r="D7122" s="414">
        <v>2147</v>
      </c>
      <c r="E7122" s="414">
        <v>5861</v>
      </c>
      <c r="F7122" s="415">
        <v>0.36630000000000001</v>
      </c>
      <c r="G7122" s="479">
        <v>4.2351799716297753</v>
      </c>
      <c r="H7122" s="414">
        <v>120</v>
      </c>
      <c r="I7122">
        <v>10</v>
      </c>
      <c r="J7122" s="411" t="s">
        <v>6697</v>
      </c>
      <c r="K7122" t="s">
        <v>6698</v>
      </c>
    </row>
    <row r="7123" spans="1:11" x14ac:dyDescent="0.25">
      <c r="A7123" s="413" t="s">
        <v>6390</v>
      </c>
      <c r="B7123" s="413">
        <v>1444908</v>
      </c>
      <c r="C7123" s="414"/>
      <c r="D7123" s="414">
        <v>3457</v>
      </c>
      <c r="E7123" s="414">
        <v>4769</v>
      </c>
      <c r="F7123" s="415">
        <v>0.72499999999999998</v>
      </c>
      <c r="G7123" s="479">
        <v>4.6830198977370747</v>
      </c>
      <c r="H7123" s="414">
        <v>60</v>
      </c>
      <c r="I7123">
        <v>10</v>
      </c>
      <c r="J7123" s="411" t="s">
        <v>6697</v>
      </c>
      <c r="K7123" t="s">
        <v>6698</v>
      </c>
    </row>
    <row r="7124" spans="1:11" x14ac:dyDescent="0.25">
      <c r="A7124" s="413" t="s">
        <v>6391</v>
      </c>
      <c r="B7124" s="413">
        <v>1444908</v>
      </c>
      <c r="C7124" s="414"/>
      <c r="D7124" s="414">
        <v>4495</v>
      </c>
      <c r="E7124" s="414">
        <v>5032</v>
      </c>
      <c r="F7124" s="415">
        <v>0.89329999999999998</v>
      </c>
      <c r="G7124" s="479">
        <v>5.1266497725528009</v>
      </c>
      <c r="H7124" s="414">
        <v>60</v>
      </c>
      <c r="I7124">
        <v>10</v>
      </c>
      <c r="J7124" s="411" t="s">
        <v>6697</v>
      </c>
      <c r="K7124" t="s">
        <v>6698</v>
      </c>
    </row>
    <row r="7125" spans="1:11" x14ac:dyDescent="0.25">
      <c r="A7125" s="413" t="s">
        <v>6392</v>
      </c>
      <c r="B7125" s="413">
        <v>1444908</v>
      </c>
      <c r="C7125" s="414"/>
      <c r="D7125" s="414">
        <v>1809</v>
      </c>
      <c r="E7125" s="414">
        <v>5831</v>
      </c>
      <c r="F7125" s="415">
        <v>0.31019999999999998</v>
      </c>
      <c r="G7125" s="479">
        <v>4.0689445525874453</v>
      </c>
      <c r="H7125" s="414">
        <v>60</v>
      </c>
      <c r="I7125">
        <v>10</v>
      </c>
      <c r="J7125" s="411" t="s">
        <v>6697</v>
      </c>
      <c r="K7125" t="s">
        <v>6698</v>
      </c>
    </row>
    <row r="7126" spans="1:11" x14ac:dyDescent="0.25">
      <c r="A7126" s="413" t="s">
        <v>6393</v>
      </c>
      <c r="B7126" s="413">
        <v>1444908</v>
      </c>
      <c r="C7126" s="414"/>
      <c r="D7126" s="414">
        <v>3026</v>
      </c>
      <c r="E7126" s="414">
        <v>5219</v>
      </c>
      <c r="F7126" s="415">
        <v>0.57989999999999997</v>
      </c>
      <c r="G7126" s="479">
        <v>4.459703917764795</v>
      </c>
      <c r="H7126" s="414">
        <v>30</v>
      </c>
      <c r="I7126">
        <v>10</v>
      </c>
      <c r="J7126" s="411" t="s">
        <v>6697</v>
      </c>
      <c r="K7126" t="s">
        <v>6698</v>
      </c>
    </row>
    <row r="7127" spans="1:11" x14ac:dyDescent="0.25">
      <c r="A7127" s="413" t="s">
        <v>6394</v>
      </c>
      <c r="B7127" s="413">
        <v>1444908</v>
      </c>
      <c r="C7127" s="414"/>
      <c r="D7127" s="414">
        <v>2709</v>
      </c>
      <c r="E7127" s="414">
        <v>5248</v>
      </c>
      <c r="F7127" s="415">
        <v>0.5161</v>
      </c>
      <c r="G7127" s="479">
        <v>4.5780278469996887</v>
      </c>
      <c r="H7127" s="414">
        <v>30</v>
      </c>
      <c r="I7127">
        <v>10</v>
      </c>
      <c r="J7127" s="411" t="s">
        <v>6697</v>
      </c>
      <c r="K7127" t="s">
        <v>6698</v>
      </c>
    </row>
    <row r="7128" spans="1:11" x14ac:dyDescent="0.25">
      <c r="A7128" s="413" t="s">
        <v>6395</v>
      </c>
      <c r="B7128" s="413">
        <v>1444908</v>
      </c>
      <c r="C7128" s="414"/>
      <c r="D7128" s="414">
        <v>1232</v>
      </c>
      <c r="E7128" s="414">
        <v>6383</v>
      </c>
      <c r="F7128" s="415">
        <v>0.193</v>
      </c>
      <c r="G7128" s="479">
        <v>3.5944174907498927</v>
      </c>
      <c r="H7128" s="414">
        <v>30</v>
      </c>
      <c r="I7128">
        <v>10</v>
      </c>
      <c r="J7128" s="411" t="s">
        <v>6697</v>
      </c>
      <c r="K7128" t="s">
        <v>6698</v>
      </c>
    </row>
    <row r="7129" spans="1:11" x14ac:dyDescent="0.25">
      <c r="A7129" s="413" t="s">
        <v>6396</v>
      </c>
      <c r="B7129" s="413">
        <v>1444908</v>
      </c>
      <c r="C7129" s="414"/>
      <c r="D7129" s="414">
        <v>7466</v>
      </c>
      <c r="E7129" s="414">
        <v>5311</v>
      </c>
      <c r="F7129" s="415">
        <v>1.4057999999999999</v>
      </c>
      <c r="G7129" s="479">
        <v>5.3452100576242048</v>
      </c>
      <c r="H7129" s="414">
        <v>15</v>
      </c>
      <c r="I7129">
        <v>10</v>
      </c>
      <c r="J7129" s="411" t="s">
        <v>6697</v>
      </c>
      <c r="K7129" t="s">
        <v>6698</v>
      </c>
    </row>
    <row r="7130" spans="1:11" x14ac:dyDescent="0.25">
      <c r="A7130" s="413" t="s">
        <v>6397</v>
      </c>
      <c r="B7130" s="413">
        <v>1444908</v>
      </c>
      <c r="C7130" s="414"/>
      <c r="D7130" s="414">
        <v>3334</v>
      </c>
      <c r="E7130" s="414">
        <v>4383</v>
      </c>
      <c r="F7130" s="415">
        <v>0.76070000000000004</v>
      </c>
      <c r="G7130" s="479">
        <v>4.9659663638482625</v>
      </c>
      <c r="H7130" s="414">
        <v>15</v>
      </c>
      <c r="I7130">
        <v>10</v>
      </c>
      <c r="J7130" s="411" t="s">
        <v>6697</v>
      </c>
      <c r="K7130" t="s">
        <v>6698</v>
      </c>
    </row>
    <row r="7131" spans="1:11" x14ac:dyDescent="0.25">
      <c r="A7131" s="413" t="s">
        <v>6398</v>
      </c>
      <c r="B7131" s="413">
        <v>1444908</v>
      </c>
      <c r="C7131" s="414"/>
      <c r="D7131" s="414">
        <v>2592</v>
      </c>
      <c r="E7131" s="414">
        <v>6119</v>
      </c>
      <c r="F7131" s="415">
        <v>0.42359999999999998</v>
      </c>
      <c r="G7131" s="479">
        <v>4.3805169155722581</v>
      </c>
      <c r="H7131" s="414">
        <v>15</v>
      </c>
      <c r="I7131">
        <v>10</v>
      </c>
      <c r="J7131" s="411" t="s">
        <v>6697</v>
      </c>
      <c r="K7131" t="s">
        <v>6698</v>
      </c>
    </row>
    <row r="7132" spans="1:11" x14ac:dyDescent="0.25">
      <c r="A7132" s="413" t="s">
        <v>6399</v>
      </c>
      <c r="B7132" s="413">
        <v>1444908</v>
      </c>
      <c r="C7132" s="414"/>
      <c r="D7132" s="414">
        <v>3456</v>
      </c>
      <c r="E7132" s="414">
        <v>5153</v>
      </c>
      <c r="F7132" s="415">
        <v>0.67069999999999996</v>
      </c>
      <c r="G7132" s="479">
        <v>4.6051701859880918</v>
      </c>
      <c r="H7132" s="414">
        <v>0</v>
      </c>
      <c r="I7132">
        <v>10</v>
      </c>
      <c r="J7132" s="411" t="s">
        <v>6697</v>
      </c>
      <c r="K7132" t="s">
        <v>6698</v>
      </c>
    </row>
    <row r="7133" spans="1:11" x14ac:dyDescent="0.25">
      <c r="A7133" s="413" t="s">
        <v>6400</v>
      </c>
      <c r="B7133" s="413">
        <v>1444908</v>
      </c>
      <c r="C7133" s="414"/>
      <c r="D7133" s="414">
        <v>3615</v>
      </c>
      <c r="E7133" s="414">
        <v>6817</v>
      </c>
      <c r="F7133" s="415">
        <v>0.53029999999999999</v>
      </c>
      <c r="G7133" s="479">
        <v>4.6051701859880918</v>
      </c>
      <c r="H7133" s="414">
        <v>0</v>
      </c>
      <c r="I7133">
        <v>10</v>
      </c>
      <c r="J7133" s="411" t="s">
        <v>6697</v>
      </c>
      <c r="K7133" t="s">
        <v>6698</v>
      </c>
    </row>
    <row r="7134" spans="1:11" x14ac:dyDescent="0.25">
      <c r="A7134" s="413" t="s">
        <v>6401</v>
      </c>
      <c r="B7134" s="413">
        <v>1444908</v>
      </c>
      <c r="C7134" s="414"/>
      <c r="D7134" s="414">
        <v>3615</v>
      </c>
      <c r="E7134" s="414">
        <v>6817</v>
      </c>
      <c r="F7134" s="415">
        <v>0.53029999999999999</v>
      </c>
      <c r="G7134" s="479">
        <v>4.6051701859880918</v>
      </c>
      <c r="H7134" s="414">
        <v>0</v>
      </c>
      <c r="I7134">
        <v>10</v>
      </c>
      <c r="J7134" s="411" t="s">
        <v>6697</v>
      </c>
      <c r="K7134" t="s">
        <v>6698</v>
      </c>
    </row>
    <row r="7135" spans="1:11" x14ac:dyDescent="0.25">
      <c r="A7135" s="413" t="s">
        <v>6036</v>
      </c>
      <c r="B7135" s="413">
        <v>1444909</v>
      </c>
      <c r="C7135" s="414"/>
      <c r="D7135" s="414"/>
      <c r="E7135" s="414">
        <v>2767</v>
      </c>
      <c r="F7135" s="415">
        <v>0</v>
      </c>
      <c r="G7135" s="479" t="e">
        <v>#NUM!</v>
      </c>
      <c r="H7135" s="414"/>
      <c r="I7135">
        <v>1</v>
      </c>
      <c r="J7135" s="411" t="s">
        <v>6697</v>
      </c>
      <c r="K7135" t="s">
        <v>6698</v>
      </c>
    </row>
    <row r="7136" spans="1:11" x14ac:dyDescent="0.25">
      <c r="A7136" s="413" t="s">
        <v>6036</v>
      </c>
      <c r="B7136" s="413">
        <v>1444909</v>
      </c>
      <c r="C7136" s="414"/>
      <c r="D7136" s="414"/>
      <c r="E7136" s="414">
        <v>2783</v>
      </c>
      <c r="F7136" s="415">
        <v>0</v>
      </c>
      <c r="G7136" s="479" t="e">
        <v>#NUM!</v>
      </c>
      <c r="H7136" s="414"/>
      <c r="I7136">
        <v>1</v>
      </c>
      <c r="J7136" s="411" t="s">
        <v>6697</v>
      </c>
      <c r="K7136" t="s">
        <v>6698</v>
      </c>
    </row>
    <row r="7137" spans="1:11" x14ac:dyDescent="0.25">
      <c r="A7137" s="413" t="s">
        <v>6038</v>
      </c>
      <c r="B7137" s="413">
        <v>1444909</v>
      </c>
      <c r="C7137" s="414"/>
      <c r="D7137" s="414"/>
      <c r="E7137" s="414">
        <v>3572</v>
      </c>
      <c r="F7137" s="415">
        <v>0</v>
      </c>
      <c r="G7137" s="479" t="e">
        <v>#NUM!</v>
      </c>
      <c r="H7137" s="414"/>
      <c r="I7137">
        <v>1</v>
      </c>
      <c r="J7137" s="411" t="s">
        <v>6697</v>
      </c>
      <c r="K7137" t="s">
        <v>6698</v>
      </c>
    </row>
    <row r="7138" spans="1:11" x14ac:dyDescent="0.25">
      <c r="A7138" s="413" t="s">
        <v>6038</v>
      </c>
      <c r="B7138" s="413">
        <v>1444909</v>
      </c>
      <c r="C7138" s="414"/>
      <c r="D7138" s="414">
        <v>135</v>
      </c>
      <c r="E7138" s="414">
        <v>3362</v>
      </c>
      <c r="F7138" s="415">
        <v>4.0099999999999997E-2</v>
      </c>
      <c r="G7138" s="479" t="e">
        <v>#NUM!</v>
      </c>
      <c r="H7138" s="414"/>
      <c r="I7138">
        <v>1</v>
      </c>
      <c r="J7138" s="411" t="s">
        <v>6697</v>
      </c>
      <c r="K7138" t="s">
        <v>6698</v>
      </c>
    </row>
    <row r="7139" spans="1:11" x14ac:dyDescent="0.25">
      <c r="A7139" s="413" t="s">
        <v>6036</v>
      </c>
      <c r="B7139" s="413">
        <v>1444909</v>
      </c>
      <c r="C7139" s="414"/>
      <c r="D7139" s="414"/>
      <c r="E7139" s="414">
        <v>2767</v>
      </c>
      <c r="F7139" s="415">
        <v>0</v>
      </c>
      <c r="G7139" s="479" t="e">
        <v>#NUM!</v>
      </c>
      <c r="H7139" s="414"/>
      <c r="I7139">
        <v>1</v>
      </c>
      <c r="J7139" s="411" t="s">
        <v>6697</v>
      </c>
      <c r="K7139" t="s">
        <v>6698</v>
      </c>
    </row>
    <row r="7140" spans="1:11" x14ac:dyDescent="0.25">
      <c r="A7140" s="413" t="s">
        <v>6036</v>
      </c>
      <c r="B7140" s="413">
        <v>1444909</v>
      </c>
      <c r="C7140" s="414"/>
      <c r="D7140" s="414"/>
      <c r="E7140" s="414">
        <v>2783</v>
      </c>
      <c r="F7140" s="415">
        <v>0</v>
      </c>
      <c r="G7140" s="479" t="e">
        <v>#NUM!</v>
      </c>
      <c r="H7140" s="414"/>
      <c r="I7140">
        <v>1</v>
      </c>
      <c r="J7140" s="411" t="s">
        <v>6697</v>
      </c>
      <c r="K7140" t="s">
        <v>6698</v>
      </c>
    </row>
    <row r="7141" spans="1:11" x14ac:dyDescent="0.25">
      <c r="A7141" s="413" t="s">
        <v>6402</v>
      </c>
      <c r="B7141" s="413">
        <v>1444909</v>
      </c>
      <c r="C7141" s="414"/>
      <c r="D7141" s="414">
        <v>1259</v>
      </c>
      <c r="E7141" s="414">
        <v>2847</v>
      </c>
      <c r="F7141" s="415">
        <v>0.44230000000000003</v>
      </c>
      <c r="G7141" s="479">
        <v>3.9920848432536724</v>
      </c>
      <c r="H7141" s="414">
        <v>120</v>
      </c>
      <c r="I7141">
        <v>1</v>
      </c>
      <c r="J7141" s="411" t="s">
        <v>6697</v>
      </c>
      <c r="K7141" t="s">
        <v>6698</v>
      </c>
    </row>
    <row r="7142" spans="1:11" x14ac:dyDescent="0.25">
      <c r="A7142" s="413" t="s">
        <v>6402</v>
      </c>
      <c r="B7142" s="413">
        <v>1444909</v>
      </c>
      <c r="C7142" s="414"/>
      <c r="D7142" s="414">
        <v>1259</v>
      </c>
      <c r="E7142" s="414">
        <v>2847</v>
      </c>
      <c r="F7142" s="415">
        <v>0.44230000000000003</v>
      </c>
      <c r="G7142" s="479">
        <v>3.9920848432536724</v>
      </c>
      <c r="H7142" s="414">
        <v>120</v>
      </c>
      <c r="I7142">
        <v>1</v>
      </c>
      <c r="J7142" s="411" t="s">
        <v>6697</v>
      </c>
      <c r="K7142" t="s">
        <v>6698</v>
      </c>
    </row>
    <row r="7143" spans="1:11" x14ac:dyDescent="0.25">
      <c r="A7143" s="413" t="s">
        <v>6403</v>
      </c>
      <c r="B7143" s="413">
        <v>1444909</v>
      </c>
      <c r="C7143" s="414"/>
      <c r="D7143" s="414">
        <v>1967</v>
      </c>
      <c r="E7143" s="414">
        <v>3646</v>
      </c>
      <c r="F7143" s="415">
        <v>0.53949999999999998</v>
      </c>
      <c r="G7143" s="479">
        <v>4.122932894922875</v>
      </c>
      <c r="H7143" s="414">
        <v>120</v>
      </c>
      <c r="I7143">
        <v>1</v>
      </c>
      <c r="J7143" s="411" t="s">
        <v>6697</v>
      </c>
      <c r="K7143" t="s">
        <v>6698</v>
      </c>
    </row>
    <row r="7144" spans="1:11" x14ac:dyDescent="0.25">
      <c r="A7144" s="413" t="s">
        <v>6404</v>
      </c>
      <c r="B7144" s="413">
        <v>1444909</v>
      </c>
      <c r="C7144" s="414"/>
      <c r="D7144" s="414">
        <v>1953</v>
      </c>
      <c r="E7144" s="414">
        <v>2698</v>
      </c>
      <c r="F7144" s="415">
        <v>0.72399999999999998</v>
      </c>
      <c r="G7144" s="479">
        <v>4.4908395896678215</v>
      </c>
      <c r="H7144" s="414">
        <v>60</v>
      </c>
      <c r="I7144">
        <v>1</v>
      </c>
      <c r="J7144" s="411" t="s">
        <v>6697</v>
      </c>
      <c r="K7144" t="s">
        <v>6698</v>
      </c>
    </row>
    <row r="7145" spans="1:11" x14ac:dyDescent="0.25">
      <c r="A7145" s="413" t="s">
        <v>6404</v>
      </c>
      <c r="B7145" s="413">
        <v>1444909</v>
      </c>
      <c r="C7145" s="414"/>
      <c r="D7145" s="414">
        <v>1953</v>
      </c>
      <c r="E7145" s="414">
        <v>2698</v>
      </c>
      <c r="F7145" s="415">
        <v>0.72399999999999998</v>
      </c>
      <c r="G7145" s="479">
        <v>4.4908395896678215</v>
      </c>
      <c r="H7145" s="414">
        <v>60</v>
      </c>
      <c r="I7145">
        <v>1</v>
      </c>
      <c r="J7145" s="411" t="s">
        <v>6697</v>
      </c>
      <c r="K7145" t="s">
        <v>6698</v>
      </c>
    </row>
    <row r="7146" spans="1:11" x14ac:dyDescent="0.25">
      <c r="A7146" s="413" t="s">
        <v>6405</v>
      </c>
      <c r="B7146" s="413">
        <v>1444909</v>
      </c>
      <c r="C7146" s="414"/>
      <c r="D7146" s="414">
        <v>2950</v>
      </c>
      <c r="E7146" s="414">
        <v>3712</v>
      </c>
      <c r="F7146" s="415">
        <v>0.79469999999999996</v>
      </c>
      <c r="G7146" s="479">
        <v>4.5142747351310888</v>
      </c>
      <c r="H7146" s="414">
        <v>60</v>
      </c>
      <c r="I7146">
        <v>1</v>
      </c>
      <c r="J7146" s="411" t="s">
        <v>6697</v>
      </c>
      <c r="K7146" t="s">
        <v>6698</v>
      </c>
    </row>
    <row r="7147" spans="1:11" x14ac:dyDescent="0.25">
      <c r="A7147" s="413" t="s">
        <v>6406</v>
      </c>
      <c r="B7147" s="413">
        <v>1444909</v>
      </c>
      <c r="C7147" s="414"/>
      <c r="D7147" s="414">
        <v>2102</v>
      </c>
      <c r="E7147" s="414">
        <v>2697</v>
      </c>
      <c r="F7147" s="415">
        <v>0.77939999999999998</v>
      </c>
      <c r="G7147" s="479">
        <v>4.5652346356205635</v>
      </c>
      <c r="H7147" s="414">
        <v>30</v>
      </c>
      <c r="I7147">
        <v>1</v>
      </c>
      <c r="J7147" s="411" t="s">
        <v>6697</v>
      </c>
      <c r="K7147" t="s">
        <v>6698</v>
      </c>
    </row>
    <row r="7148" spans="1:11" x14ac:dyDescent="0.25">
      <c r="A7148" s="413" t="s">
        <v>6406</v>
      </c>
      <c r="B7148" s="413">
        <v>1444909</v>
      </c>
      <c r="C7148" s="414"/>
      <c r="D7148" s="414">
        <v>2102</v>
      </c>
      <c r="E7148" s="414">
        <v>2697</v>
      </c>
      <c r="F7148" s="415">
        <v>0.77939999999999998</v>
      </c>
      <c r="G7148" s="479">
        <v>4.5652346356205635</v>
      </c>
      <c r="H7148" s="414">
        <v>30</v>
      </c>
      <c r="I7148">
        <v>1</v>
      </c>
      <c r="J7148" s="411" t="s">
        <v>6697</v>
      </c>
      <c r="K7148" t="s">
        <v>6698</v>
      </c>
    </row>
    <row r="7149" spans="1:11" x14ac:dyDescent="0.25">
      <c r="A7149" s="413" t="s">
        <v>6407</v>
      </c>
      <c r="B7149" s="413">
        <v>1444909</v>
      </c>
      <c r="C7149" s="414"/>
      <c r="D7149" s="414">
        <v>2788</v>
      </c>
      <c r="E7149" s="414">
        <v>3765</v>
      </c>
      <c r="F7149" s="415">
        <v>0.74060000000000004</v>
      </c>
      <c r="G7149" s="479">
        <v>4.4431509839221226</v>
      </c>
      <c r="H7149" s="414">
        <v>30</v>
      </c>
      <c r="I7149">
        <v>1</v>
      </c>
      <c r="J7149" s="411" t="s">
        <v>6697</v>
      </c>
      <c r="K7149" t="s">
        <v>6698</v>
      </c>
    </row>
    <row r="7150" spans="1:11" x14ac:dyDescent="0.25">
      <c r="A7150" s="413" t="s">
        <v>6408</v>
      </c>
      <c r="B7150" s="413">
        <v>1444909</v>
      </c>
      <c r="C7150" s="414"/>
      <c r="D7150" s="414">
        <v>1627</v>
      </c>
      <c r="E7150" s="414">
        <v>2186</v>
      </c>
      <c r="F7150" s="415">
        <v>0.74450000000000005</v>
      </c>
      <c r="G7150" s="479">
        <v>4.5190175661133836</v>
      </c>
      <c r="H7150" s="414">
        <v>15</v>
      </c>
      <c r="I7150">
        <v>1</v>
      </c>
      <c r="J7150" s="411" t="s">
        <v>6697</v>
      </c>
      <c r="K7150" t="s">
        <v>6698</v>
      </c>
    </row>
    <row r="7151" spans="1:11" x14ac:dyDescent="0.25">
      <c r="A7151" s="413" t="s">
        <v>6408</v>
      </c>
      <c r="B7151" s="413">
        <v>1444909</v>
      </c>
      <c r="C7151" s="414"/>
      <c r="D7151" s="414">
        <v>1627</v>
      </c>
      <c r="E7151" s="414">
        <v>2186</v>
      </c>
      <c r="F7151" s="415">
        <v>0.74450000000000005</v>
      </c>
      <c r="G7151" s="479">
        <v>4.5190175661133836</v>
      </c>
      <c r="H7151" s="414">
        <v>15</v>
      </c>
      <c r="I7151">
        <v>1</v>
      </c>
      <c r="J7151" s="411" t="s">
        <v>6697</v>
      </c>
      <c r="K7151" t="s">
        <v>6698</v>
      </c>
    </row>
    <row r="7152" spans="1:11" x14ac:dyDescent="0.25">
      <c r="A7152" s="413" t="s">
        <v>6409</v>
      </c>
      <c r="B7152" s="413">
        <v>1444909</v>
      </c>
      <c r="C7152" s="414"/>
      <c r="D7152" s="414">
        <v>2812</v>
      </c>
      <c r="E7152" s="414">
        <v>4040</v>
      </c>
      <c r="F7152" s="415">
        <v>0.69599999999999995</v>
      </c>
      <c r="G7152" s="479">
        <v>4.3804562636228717</v>
      </c>
      <c r="H7152" s="414">
        <v>15</v>
      </c>
      <c r="I7152">
        <v>1</v>
      </c>
      <c r="J7152" s="411" t="s">
        <v>6697</v>
      </c>
      <c r="K7152" t="s">
        <v>6698</v>
      </c>
    </row>
    <row r="7153" spans="1:11" x14ac:dyDescent="0.25">
      <c r="A7153" s="413" t="s">
        <v>6410</v>
      </c>
      <c r="B7153" s="413">
        <v>1444909</v>
      </c>
      <c r="C7153" s="414"/>
      <c r="D7153" s="414">
        <v>2294</v>
      </c>
      <c r="E7153" s="414">
        <v>2852</v>
      </c>
      <c r="F7153" s="415">
        <v>0.80420000000000003</v>
      </c>
      <c r="G7153" s="479">
        <v>4.596824924607132</v>
      </c>
      <c r="H7153" s="414">
        <v>0</v>
      </c>
      <c r="I7153">
        <v>1</v>
      </c>
      <c r="J7153" s="411" t="s">
        <v>6697</v>
      </c>
      <c r="K7153" t="s">
        <v>6698</v>
      </c>
    </row>
    <row r="7154" spans="1:11" x14ac:dyDescent="0.25">
      <c r="A7154" s="413" t="s">
        <v>6410</v>
      </c>
      <c r="B7154" s="413">
        <v>1444909</v>
      </c>
      <c r="C7154" s="414"/>
      <c r="D7154" s="414">
        <v>2294</v>
      </c>
      <c r="E7154" s="414">
        <v>2852</v>
      </c>
      <c r="F7154" s="415">
        <v>0.80420000000000003</v>
      </c>
      <c r="G7154" s="479">
        <v>4.596824924607132</v>
      </c>
      <c r="H7154" s="414">
        <v>0</v>
      </c>
      <c r="I7154">
        <v>1</v>
      </c>
      <c r="J7154" s="411" t="s">
        <v>6697</v>
      </c>
      <c r="K7154" t="s">
        <v>6698</v>
      </c>
    </row>
    <row r="7155" spans="1:11" x14ac:dyDescent="0.25">
      <c r="A7155" s="413" t="s">
        <v>6411</v>
      </c>
      <c r="B7155" s="413">
        <v>1444909</v>
      </c>
      <c r="C7155" s="414"/>
      <c r="D7155" s="414">
        <v>3158</v>
      </c>
      <c r="E7155" s="414">
        <v>3660</v>
      </c>
      <c r="F7155" s="415">
        <v>0.86299999999999999</v>
      </c>
      <c r="G7155" s="479">
        <v>4.5973957403310317</v>
      </c>
      <c r="H7155" s="414">
        <v>0</v>
      </c>
      <c r="I7155">
        <v>1</v>
      </c>
      <c r="J7155" s="411" t="s">
        <v>6697</v>
      </c>
      <c r="K7155" t="s">
        <v>6698</v>
      </c>
    </row>
    <row r="7156" spans="1:11" x14ac:dyDescent="0.25">
      <c r="A7156" s="413" t="s">
        <v>6054</v>
      </c>
      <c r="B7156" s="413">
        <v>1444909</v>
      </c>
      <c r="C7156" s="414"/>
      <c r="D7156" s="414"/>
      <c r="E7156" s="414">
        <v>4927</v>
      </c>
      <c r="F7156" s="415">
        <v>0</v>
      </c>
      <c r="G7156" s="479" t="e">
        <v>#NUM!</v>
      </c>
      <c r="H7156" s="414"/>
      <c r="I7156">
        <v>10</v>
      </c>
      <c r="J7156" s="411" t="s">
        <v>6697</v>
      </c>
      <c r="K7156" t="s">
        <v>6698</v>
      </c>
    </row>
    <row r="7157" spans="1:11" x14ac:dyDescent="0.25">
      <c r="A7157" s="413" t="s">
        <v>6054</v>
      </c>
      <c r="B7157" s="413">
        <v>1444909</v>
      </c>
      <c r="C7157" s="414"/>
      <c r="D7157" s="414">
        <v>1357</v>
      </c>
      <c r="E7157" s="414">
        <v>4620</v>
      </c>
      <c r="F7157" s="415">
        <v>0.29360000000000003</v>
      </c>
      <c r="G7157" s="479" t="e">
        <v>#NUM!</v>
      </c>
      <c r="H7157" s="414"/>
      <c r="I7157">
        <v>10</v>
      </c>
      <c r="J7157" s="411" t="s">
        <v>6697</v>
      </c>
      <c r="K7157" t="s">
        <v>6698</v>
      </c>
    </row>
    <row r="7158" spans="1:11" x14ac:dyDescent="0.25">
      <c r="A7158" s="413" t="s">
        <v>6055</v>
      </c>
      <c r="B7158" s="413">
        <v>1444909</v>
      </c>
      <c r="C7158" s="414"/>
      <c r="D7158" s="414"/>
      <c r="E7158" s="414">
        <v>4779</v>
      </c>
      <c r="F7158" s="415">
        <v>0</v>
      </c>
      <c r="G7158" s="479" t="e">
        <v>#NUM!</v>
      </c>
      <c r="H7158" s="414"/>
      <c r="I7158">
        <v>10</v>
      </c>
      <c r="J7158" s="411" t="s">
        <v>6697</v>
      </c>
      <c r="K7158" t="s">
        <v>6698</v>
      </c>
    </row>
    <row r="7159" spans="1:11" x14ac:dyDescent="0.25">
      <c r="A7159" s="413" t="s">
        <v>6055</v>
      </c>
      <c r="B7159" s="413">
        <v>1444909</v>
      </c>
      <c r="C7159" s="414"/>
      <c r="D7159" s="414">
        <v>1422</v>
      </c>
      <c r="E7159" s="414">
        <v>4798</v>
      </c>
      <c r="F7159" s="415">
        <v>0.29630000000000001</v>
      </c>
      <c r="G7159" s="479" t="e">
        <v>#NUM!</v>
      </c>
      <c r="H7159" s="414"/>
      <c r="I7159">
        <v>10</v>
      </c>
      <c r="J7159" s="411" t="s">
        <v>6697</v>
      </c>
      <c r="K7159" t="s">
        <v>6698</v>
      </c>
    </row>
    <row r="7160" spans="1:11" x14ac:dyDescent="0.25">
      <c r="A7160" s="413" t="s">
        <v>6056</v>
      </c>
      <c r="B7160" s="413">
        <v>1444909</v>
      </c>
      <c r="C7160" s="414"/>
      <c r="D7160" s="414"/>
      <c r="E7160" s="414">
        <v>5710</v>
      </c>
      <c r="F7160" s="415">
        <v>0</v>
      </c>
      <c r="G7160" s="479" t="e">
        <v>#NUM!</v>
      </c>
      <c r="H7160" s="414"/>
      <c r="I7160">
        <v>10</v>
      </c>
      <c r="J7160" s="411" t="s">
        <v>6697</v>
      </c>
      <c r="K7160" t="s">
        <v>6698</v>
      </c>
    </row>
    <row r="7161" spans="1:11" x14ac:dyDescent="0.25">
      <c r="A7161" s="413" t="s">
        <v>6056</v>
      </c>
      <c r="B7161" s="413">
        <v>1444909</v>
      </c>
      <c r="C7161" s="414"/>
      <c r="D7161" s="414">
        <v>1485</v>
      </c>
      <c r="E7161" s="414">
        <v>5521</v>
      </c>
      <c r="F7161" s="415">
        <v>0.26889999999999997</v>
      </c>
      <c r="G7161" s="479" t="e">
        <v>#NUM!</v>
      </c>
      <c r="H7161" s="414"/>
      <c r="I7161">
        <v>10</v>
      </c>
      <c r="J7161" s="411" t="s">
        <v>6697</v>
      </c>
      <c r="K7161" t="s">
        <v>6698</v>
      </c>
    </row>
    <row r="7162" spans="1:11" x14ac:dyDescent="0.25">
      <c r="A7162" s="413" t="s">
        <v>6412</v>
      </c>
      <c r="B7162" s="413">
        <v>1444909</v>
      </c>
      <c r="C7162" s="414"/>
      <c r="D7162" s="414">
        <v>23411</v>
      </c>
      <c r="E7162" s="414">
        <v>5475</v>
      </c>
      <c r="F7162" s="415">
        <v>4.2760999999999996</v>
      </c>
      <c r="G7162" s="479">
        <v>4.0354971030806928</v>
      </c>
      <c r="H7162" s="414">
        <v>120</v>
      </c>
      <c r="I7162">
        <v>10</v>
      </c>
      <c r="J7162" s="411" t="s">
        <v>6697</v>
      </c>
      <c r="K7162" t="s">
        <v>6698</v>
      </c>
    </row>
    <row r="7163" spans="1:11" x14ac:dyDescent="0.25">
      <c r="A7163" s="413" t="s">
        <v>6413</v>
      </c>
      <c r="B7163" s="413">
        <v>1444909</v>
      </c>
      <c r="C7163" s="414"/>
      <c r="D7163" s="414">
        <v>24683</v>
      </c>
      <c r="E7163" s="414">
        <v>5005</v>
      </c>
      <c r="F7163" s="415">
        <v>4.9313000000000002</v>
      </c>
      <c r="G7163" s="479">
        <v>4.1718668663399834</v>
      </c>
      <c r="H7163" s="414">
        <v>120</v>
      </c>
      <c r="I7163">
        <v>10</v>
      </c>
      <c r="J7163" s="411" t="s">
        <v>6697</v>
      </c>
      <c r="K7163" t="s">
        <v>6698</v>
      </c>
    </row>
    <row r="7164" spans="1:11" x14ac:dyDescent="0.25">
      <c r="A7164" s="413" t="s">
        <v>6414</v>
      </c>
      <c r="B7164" s="413">
        <v>1444909</v>
      </c>
      <c r="C7164" s="414"/>
      <c r="D7164" s="414">
        <v>30552</v>
      </c>
      <c r="E7164" s="414">
        <v>6257</v>
      </c>
      <c r="F7164" s="415">
        <v>4.8826000000000001</v>
      </c>
      <c r="G7164" s="479">
        <v>4.1472590132017846</v>
      </c>
      <c r="H7164" s="414">
        <v>120</v>
      </c>
      <c r="I7164">
        <v>10</v>
      </c>
      <c r="J7164" s="411" t="s">
        <v>6697</v>
      </c>
      <c r="K7164" t="s">
        <v>6698</v>
      </c>
    </row>
    <row r="7165" spans="1:11" x14ac:dyDescent="0.25">
      <c r="A7165" s="413" t="s">
        <v>6415</v>
      </c>
      <c r="B7165" s="413">
        <v>1444909</v>
      </c>
      <c r="C7165" s="414"/>
      <c r="D7165" s="414">
        <v>27105</v>
      </c>
      <c r="E7165" s="414">
        <v>4940</v>
      </c>
      <c r="F7165" s="415">
        <v>5.4871999999999996</v>
      </c>
      <c r="G7165" s="479">
        <v>4.2924885439565994</v>
      </c>
      <c r="H7165" s="414">
        <v>60</v>
      </c>
      <c r="I7165">
        <v>10</v>
      </c>
      <c r="J7165" s="411" t="s">
        <v>6697</v>
      </c>
      <c r="K7165" t="s">
        <v>6698</v>
      </c>
    </row>
    <row r="7166" spans="1:11" x14ac:dyDescent="0.25">
      <c r="A7166" s="413" t="s">
        <v>6416</v>
      </c>
      <c r="B7166" s="413">
        <v>1444909</v>
      </c>
      <c r="C7166" s="414"/>
      <c r="D7166" s="414">
        <v>28571</v>
      </c>
      <c r="E7166" s="414">
        <v>4667</v>
      </c>
      <c r="F7166" s="415">
        <v>6.1222000000000003</v>
      </c>
      <c r="G7166" s="479">
        <v>4.3939837499779424</v>
      </c>
      <c r="H7166" s="414">
        <v>60</v>
      </c>
      <c r="I7166">
        <v>10</v>
      </c>
      <c r="J7166" s="411" t="s">
        <v>6697</v>
      </c>
      <c r="K7166" t="s">
        <v>6698</v>
      </c>
    </row>
    <row r="7167" spans="1:11" x14ac:dyDescent="0.25">
      <c r="A7167" s="413" t="s">
        <v>6417</v>
      </c>
      <c r="B7167" s="413">
        <v>1444909</v>
      </c>
      <c r="C7167" s="414"/>
      <c r="D7167" s="414">
        <v>38753</v>
      </c>
      <c r="E7167" s="414">
        <v>6295</v>
      </c>
      <c r="F7167" s="415">
        <v>6.1558000000000002</v>
      </c>
      <c r="G7167" s="479">
        <v>4.3852027564816565</v>
      </c>
      <c r="H7167" s="414">
        <v>60</v>
      </c>
      <c r="I7167">
        <v>10</v>
      </c>
      <c r="J7167" s="411" t="s">
        <v>6697</v>
      </c>
      <c r="K7167" t="s">
        <v>6698</v>
      </c>
    </row>
    <row r="7168" spans="1:11" x14ac:dyDescent="0.25">
      <c r="A7168" s="413" t="s">
        <v>6418</v>
      </c>
      <c r="B7168" s="413">
        <v>1444909</v>
      </c>
      <c r="C7168" s="414"/>
      <c r="D7168" s="414">
        <v>18526</v>
      </c>
      <c r="E7168" s="414">
        <v>4211</v>
      </c>
      <c r="F7168" s="415">
        <v>4.3987999999999996</v>
      </c>
      <c r="G7168" s="479">
        <v>4.0647530609202711</v>
      </c>
      <c r="H7168" s="414">
        <v>30</v>
      </c>
      <c r="I7168">
        <v>10</v>
      </c>
      <c r="J7168" s="411" t="s">
        <v>6697</v>
      </c>
      <c r="K7168" t="s">
        <v>6698</v>
      </c>
    </row>
    <row r="7169" spans="1:11" x14ac:dyDescent="0.25">
      <c r="A7169" s="413" t="s">
        <v>6419</v>
      </c>
      <c r="B7169" s="413">
        <v>1444909</v>
      </c>
      <c r="C7169" s="414"/>
      <c r="D7169" s="414">
        <v>26754</v>
      </c>
      <c r="E7169" s="414">
        <v>4826</v>
      </c>
      <c r="F7169" s="415">
        <v>5.5431999999999997</v>
      </c>
      <c r="G7169" s="479">
        <v>4.2921305691777825</v>
      </c>
      <c r="H7169" s="414">
        <v>30</v>
      </c>
      <c r="I7169">
        <v>10</v>
      </c>
      <c r="J7169" s="411" t="s">
        <v>6697</v>
      </c>
      <c r="K7169" t="s">
        <v>6698</v>
      </c>
    </row>
    <row r="7170" spans="1:11" x14ac:dyDescent="0.25">
      <c r="A7170" s="413" t="s">
        <v>6420</v>
      </c>
      <c r="B7170" s="413">
        <v>1444909</v>
      </c>
      <c r="C7170" s="414"/>
      <c r="D7170" s="414">
        <v>32023</v>
      </c>
      <c r="E7170" s="414">
        <v>6057</v>
      </c>
      <c r="F7170" s="415">
        <v>5.2870999999999997</v>
      </c>
      <c r="G7170" s="479">
        <v>4.2291589082790999</v>
      </c>
      <c r="H7170" s="414">
        <v>30</v>
      </c>
      <c r="I7170">
        <v>10</v>
      </c>
      <c r="J7170" s="411" t="s">
        <v>6697</v>
      </c>
      <c r="K7170" t="s">
        <v>6698</v>
      </c>
    </row>
    <row r="7171" spans="1:11" x14ac:dyDescent="0.25">
      <c r="A7171" s="413" t="s">
        <v>6421</v>
      </c>
      <c r="B7171" s="413">
        <v>1444909</v>
      </c>
      <c r="C7171" s="414"/>
      <c r="D7171" s="414">
        <v>32732</v>
      </c>
      <c r="E7171" s="414">
        <v>5083</v>
      </c>
      <c r="F7171" s="415">
        <v>6.4390000000000001</v>
      </c>
      <c r="G7171" s="479">
        <v>4.4563949661738489</v>
      </c>
      <c r="H7171" s="414">
        <v>15</v>
      </c>
      <c r="I7171">
        <v>10</v>
      </c>
      <c r="J7171" s="411" t="s">
        <v>6697</v>
      </c>
      <c r="K7171" t="s">
        <v>6698</v>
      </c>
    </row>
    <row r="7172" spans="1:11" x14ac:dyDescent="0.25">
      <c r="A7172" s="413" t="s">
        <v>6422</v>
      </c>
      <c r="B7172" s="413">
        <v>1444909</v>
      </c>
      <c r="C7172" s="414"/>
      <c r="D7172" s="414">
        <v>30516</v>
      </c>
      <c r="E7172" s="414">
        <v>5166</v>
      </c>
      <c r="F7172" s="415">
        <v>5.9070999999999998</v>
      </c>
      <c r="G7172" s="479">
        <v>4.3573451651042525</v>
      </c>
      <c r="H7172" s="414">
        <v>15</v>
      </c>
      <c r="I7172">
        <v>10</v>
      </c>
      <c r="J7172" s="411" t="s">
        <v>6697</v>
      </c>
      <c r="K7172" t="s">
        <v>6698</v>
      </c>
    </row>
    <row r="7173" spans="1:11" x14ac:dyDescent="0.25">
      <c r="A7173" s="413" t="s">
        <v>6423</v>
      </c>
      <c r="B7173" s="413">
        <v>1444909</v>
      </c>
      <c r="C7173" s="414"/>
      <c r="D7173" s="414">
        <v>31499</v>
      </c>
      <c r="E7173" s="414">
        <v>5289</v>
      </c>
      <c r="F7173" s="415">
        <v>5.9557000000000002</v>
      </c>
      <c r="G7173" s="479">
        <v>4.3513566417879996</v>
      </c>
      <c r="H7173" s="414">
        <v>15</v>
      </c>
      <c r="I7173">
        <v>10</v>
      </c>
      <c r="J7173" s="411" t="s">
        <v>6697</v>
      </c>
      <c r="K7173" t="s">
        <v>6698</v>
      </c>
    </row>
    <row r="7174" spans="1:11" x14ac:dyDescent="0.25">
      <c r="A7174" s="413" t="s">
        <v>6424</v>
      </c>
      <c r="B7174" s="413">
        <v>1444909</v>
      </c>
      <c r="C7174" s="414"/>
      <c r="D7174" s="414">
        <v>34801</v>
      </c>
      <c r="E7174" s="414">
        <v>4763</v>
      </c>
      <c r="F7174" s="415">
        <v>7.3057999999999996</v>
      </c>
      <c r="G7174" s="479">
        <v>4.5853839838629389</v>
      </c>
      <c r="H7174" s="414">
        <v>0</v>
      </c>
      <c r="I7174">
        <v>10</v>
      </c>
      <c r="J7174" s="411" t="s">
        <v>6697</v>
      </c>
      <c r="K7174" t="s">
        <v>6698</v>
      </c>
    </row>
    <row r="7175" spans="1:11" x14ac:dyDescent="0.25">
      <c r="A7175" s="413" t="s">
        <v>6425</v>
      </c>
      <c r="B7175" s="413">
        <v>1444909</v>
      </c>
      <c r="C7175" s="414"/>
      <c r="D7175" s="414">
        <v>35275</v>
      </c>
      <c r="E7175" s="414">
        <v>4777</v>
      </c>
      <c r="F7175" s="415">
        <v>7.3849999999999998</v>
      </c>
      <c r="G7175" s="479">
        <v>4.5855982700583944</v>
      </c>
      <c r="H7175" s="414">
        <v>0</v>
      </c>
      <c r="I7175">
        <v>10</v>
      </c>
      <c r="J7175" s="411" t="s">
        <v>6697</v>
      </c>
      <c r="K7175" t="s">
        <v>6698</v>
      </c>
    </row>
    <row r="7176" spans="1:11" x14ac:dyDescent="0.25">
      <c r="A7176" s="413" t="s">
        <v>6426</v>
      </c>
      <c r="B7176" s="413">
        <v>1444909</v>
      </c>
      <c r="C7176" s="414"/>
      <c r="D7176" s="414">
        <v>43804</v>
      </c>
      <c r="E7176" s="414">
        <v>5847</v>
      </c>
      <c r="F7176" s="415">
        <v>7.492</v>
      </c>
      <c r="G7176" s="479">
        <v>4.5858805077303835</v>
      </c>
      <c r="H7176" s="414">
        <v>0</v>
      </c>
      <c r="I7176">
        <v>10</v>
      </c>
      <c r="J7176" s="411" t="s">
        <v>6697</v>
      </c>
      <c r="K7176" t="s">
        <v>6698</v>
      </c>
    </row>
    <row r="7177" spans="1:11" x14ac:dyDescent="0.25">
      <c r="A7177" s="413" t="s">
        <v>6036</v>
      </c>
      <c r="B7177" s="413">
        <v>1444915</v>
      </c>
      <c r="C7177" s="414"/>
      <c r="D7177" s="414"/>
      <c r="E7177" s="414">
        <v>2767</v>
      </c>
      <c r="F7177" s="415">
        <v>0</v>
      </c>
      <c r="G7177" s="479" t="e">
        <v>#NUM!</v>
      </c>
      <c r="H7177" s="414"/>
      <c r="I7177">
        <v>1</v>
      </c>
      <c r="J7177" s="411" t="s">
        <v>6697</v>
      </c>
      <c r="K7177" t="s">
        <v>6698</v>
      </c>
    </row>
    <row r="7178" spans="1:11" x14ac:dyDescent="0.25">
      <c r="A7178" s="413" t="s">
        <v>6036</v>
      </c>
      <c r="B7178" s="413">
        <v>1444915</v>
      </c>
      <c r="C7178" s="414"/>
      <c r="D7178" s="414"/>
      <c r="E7178" s="414">
        <v>2783</v>
      </c>
      <c r="F7178" s="415">
        <v>0</v>
      </c>
      <c r="G7178" s="479" t="e">
        <v>#NUM!</v>
      </c>
      <c r="H7178" s="414"/>
      <c r="I7178">
        <v>1</v>
      </c>
      <c r="J7178" s="411" t="s">
        <v>6697</v>
      </c>
      <c r="K7178" t="s">
        <v>6698</v>
      </c>
    </row>
    <row r="7179" spans="1:11" x14ac:dyDescent="0.25">
      <c r="A7179" s="413" t="s">
        <v>6037</v>
      </c>
      <c r="B7179" s="413">
        <v>1444915</v>
      </c>
      <c r="C7179" s="414"/>
      <c r="D7179" s="414"/>
      <c r="E7179" s="414">
        <v>3058</v>
      </c>
      <c r="F7179" s="415">
        <v>0</v>
      </c>
      <c r="G7179" s="479" t="e">
        <v>#NUM!</v>
      </c>
      <c r="H7179" s="414"/>
      <c r="I7179">
        <v>1</v>
      </c>
      <c r="J7179" s="411" t="s">
        <v>6697</v>
      </c>
      <c r="K7179" t="s">
        <v>6698</v>
      </c>
    </row>
    <row r="7180" spans="1:11" x14ac:dyDescent="0.25">
      <c r="A7180" s="413" t="s">
        <v>6037</v>
      </c>
      <c r="B7180" s="413">
        <v>1444915</v>
      </c>
      <c r="C7180" s="414"/>
      <c r="D7180" s="414"/>
      <c r="E7180" s="414">
        <v>3378</v>
      </c>
      <c r="F7180" s="415">
        <v>0</v>
      </c>
      <c r="G7180" s="479" t="e">
        <v>#NUM!</v>
      </c>
      <c r="H7180" s="414"/>
      <c r="I7180">
        <v>1</v>
      </c>
      <c r="J7180" s="411" t="s">
        <v>6697</v>
      </c>
      <c r="K7180" t="s">
        <v>6698</v>
      </c>
    </row>
    <row r="7181" spans="1:11" x14ac:dyDescent="0.25">
      <c r="A7181" s="413" t="s">
        <v>6038</v>
      </c>
      <c r="B7181" s="413">
        <v>1444915</v>
      </c>
      <c r="C7181" s="414"/>
      <c r="D7181" s="414"/>
      <c r="E7181" s="414">
        <v>3572</v>
      </c>
      <c r="F7181" s="415">
        <v>0</v>
      </c>
      <c r="G7181" s="479" t="e">
        <v>#NUM!</v>
      </c>
      <c r="H7181" s="414"/>
      <c r="I7181">
        <v>1</v>
      </c>
      <c r="J7181" s="411" t="s">
        <v>6697</v>
      </c>
      <c r="K7181" t="s">
        <v>6698</v>
      </c>
    </row>
    <row r="7182" spans="1:11" x14ac:dyDescent="0.25">
      <c r="A7182" s="413" t="s">
        <v>6038</v>
      </c>
      <c r="B7182" s="413">
        <v>1444915</v>
      </c>
      <c r="C7182" s="414"/>
      <c r="D7182" s="414"/>
      <c r="E7182" s="414">
        <v>3362</v>
      </c>
      <c r="F7182" s="415">
        <v>0</v>
      </c>
      <c r="G7182" s="479" t="e">
        <v>#NUM!</v>
      </c>
      <c r="H7182" s="414"/>
      <c r="I7182">
        <v>1</v>
      </c>
      <c r="J7182" s="411" t="s">
        <v>6697</v>
      </c>
      <c r="K7182" t="s">
        <v>6698</v>
      </c>
    </row>
    <row r="7183" spans="1:11" x14ac:dyDescent="0.25">
      <c r="A7183" s="413" t="s">
        <v>6427</v>
      </c>
      <c r="B7183" s="413">
        <v>1444915</v>
      </c>
      <c r="C7183" s="414"/>
      <c r="D7183" s="414">
        <v>41</v>
      </c>
      <c r="E7183" s="414">
        <v>2847</v>
      </c>
      <c r="F7183" s="415">
        <v>1.44E-2</v>
      </c>
      <c r="G7183" s="479">
        <v>2.8903717578961645</v>
      </c>
      <c r="H7183" s="414">
        <v>120</v>
      </c>
      <c r="I7183">
        <v>1</v>
      </c>
      <c r="J7183" s="411" t="s">
        <v>6697</v>
      </c>
      <c r="K7183" t="s">
        <v>6698</v>
      </c>
    </row>
    <row r="7184" spans="1:11" x14ac:dyDescent="0.25">
      <c r="A7184" s="413" t="s">
        <v>6428</v>
      </c>
      <c r="B7184" s="413">
        <v>1444915</v>
      </c>
      <c r="C7184" s="414"/>
      <c r="D7184" s="414">
        <v>69</v>
      </c>
      <c r="E7184" s="414">
        <v>3814</v>
      </c>
      <c r="F7184" s="415">
        <v>1.7999999999999999E-2</v>
      </c>
      <c r="G7184" s="479">
        <v>3.0284850600257989</v>
      </c>
      <c r="H7184" s="414">
        <v>120</v>
      </c>
      <c r="I7184">
        <v>1</v>
      </c>
      <c r="J7184" s="411" t="s">
        <v>6697</v>
      </c>
      <c r="K7184" t="s">
        <v>6698</v>
      </c>
    </row>
    <row r="7185" spans="1:11" x14ac:dyDescent="0.25">
      <c r="A7185" s="413" t="s">
        <v>6429</v>
      </c>
      <c r="B7185" s="413">
        <v>1444915</v>
      </c>
      <c r="C7185" s="414"/>
      <c r="D7185" s="414">
        <v>59</v>
      </c>
      <c r="E7185" s="414">
        <v>3646</v>
      </c>
      <c r="F7185" s="415">
        <v>1.61E-2</v>
      </c>
      <c r="G7185" s="479">
        <v>2.7748272507208798</v>
      </c>
      <c r="H7185" s="414">
        <v>120</v>
      </c>
      <c r="I7185">
        <v>1</v>
      </c>
      <c r="J7185" s="411" t="s">
        <v>6697</v>
      </c>
      <c r="K7185" t="s">
        <v>6698</v>
      </c>
    </row>
    <row r="7186" spans="1:11" x14ac:dyDescent="0.25">
      <c r="A7186" s="413" t="s">
        <v>6430</v>
      </c>
      <c r="B7186" s="413">
        <v>1444915</v>
      </c>
      <c r="C7186" s="414"/>
      <c r="D7186" s="414">
        <v>118</v>
      </c>
      <c r="E7186" s="414">
        <v>2698</v>
      </c>
      <c r="F7186" s="415">
        <v>4.3799999999999999E-2</v>
      </c>
      <c r="G7186" s="479">
        <v>4.0027773686966102</v>
      </c>
      <c r="H7186" s="414">
        <v>60</v>
      </c>
      <c r="I7186">
        <v>1</v>
      </c>
      <c r="J7186" s="411" t="s">
        <v>6697</v>
      </c>
      <c r="K7186" t="s">
        <v>6698</v>
      </c>
    </row>
    <row r="7187" spans="1:11" x14ac:dyDescent="0.25">
      <c r="A7187" s="413" t="s">
        <v>6431</v>
      </c>
      <c r="B7187" s="413">
        <v>1444915</v>
      </c>
      <c r="C7187" s="414"/>
      <c r="D7187" s="414">
        <v>171</v>
      </c>
      <c r="E7187" s="414">
        <v>3485</v>
      </c>
      <c r="F7187" s="415">
        <v>4.9200000000000001E-2</v>
      </c>
      <c r="G7187" s="479">
        <v>4.0340069256278968</v>
      </c>
      <c r="H7187" s="414">
        <v>60</v>
      </c>
      <c r="I7187">
        <v>1</v>
      </c>
      <c r="J7187" s="411" t="s">
        <v>6697</v>
      </c>
      <c r="K7187" t="s">
        <v>6698</v>
      </c>
    </row>
    <row r="7188" spans="1:11" x14ac:dyDescent="0.25">
      <c r="A7188" s="413" t="s">
        <v>6432</v>
      </c>
      <c r="B7188" s="413">
        <v>1444915</v>
      </c>
      <c r="C7188" s="414"/>
      <c r="D7188" s="414">
        <v>178</v>
      </c>
      <c r="E7188" s="414">
        <v>3712</v>
      </c>
      <c r="F7188" s="415">
        <v>4.8000000000000001E-2</v>
      </c>
      <c r="G7188" s="479">
        <v>3.8672089896383537</v>
      </c>
      <c r="H7188" s="414">
        <v>60</v>
      </c>
      <c r="I7188">
        <v>1</v>
      </c>
      <c r="J7188" s="411" t="s">
        <v>6697</v>
      </c>
      <c r="K7188" t="s">
        <v>6698</v>
      </c>
    </row>
    <row r="7189" spans="1:11" x14ac:dyDescent="0.25">
      <c r="A7189" s="413" t="s">
        <v>6433</v>
      </c>
      <c r="B7189" s="413">
        <v>1444915</v>
      </c>
      <c r="C7189" s="414"/>
      <c r="D7189" s="414">
        <v>150</v>
      </c>
      <c r="E7189" s="414">
        <v>2697</v>
      </c>
      <c r="F7189" s="415">
        <v>5.5500000000000001E-2</v>
      </c>
      <c r="G7189" s="479">
        <v>4.2395265720665982</v>
      </c>
      <c r="H7189" s="414">
        <v>30</v>
      </c>
      <c r="I7189">
        <v>1</v>
      </c>
      <c r="J7189" s="411" t="s">
        <v>6697</v>
      </c>
      <c r="K7189" t="s">
        <v>6698</v>
      </c>
    </row>
    <row r="7190" spans="1:11" x14ac:dyDescent="0.25">
      <c r="A7190" s="413" t="s">
        <v>6434</v>
      </c>
      <c r="B7190" s="413">
        <v>1444915</v>
      </c>
      <c r="C7190" s="414"/>
      <c r="D7190" s="414">
        <v>201</v>
      </c>
      <c r="E7190" s="414">
        <v>3491</v>
      </c>
      <c r="F7190" s="415">
        <v>5.7700000000000001E-2</v>
      </c>
      <c r="G7190" s="479">
        <v>4.1933704756436878</v>
      </c>
      <c r="H7190" s="414">
        <v>30</v>
      </c>
      <c r="I7190">
        <v>1</v>
      </c>
      <c r="J7190" s="411" t="s">
        <v>6697</v>
      </c>
      <c r="K7190" t="s">
        <v>6698</v>
      </c>
    </row>
    <row r="7191" spans="1:11" x14ac:dyDescent="0.25">
      <c r="A7191" s="413" t="s">
        <v>6435</v>
      </c>
      <c r="B7191" s="413">
        <v>1444915</v>
      </c>
      <c r="C7191" s="414"/>
      <c r="D7191" s="414">
        <v>203</v>
      </c>
      <c r="E7191" s="414">
        <v>3765</v>
      </c>
      <c r="F7191" s="415">
        <v>5.3999999999999999E-2</v>
      </c>
      <c r="G7191" s="479">
        <v>3.9849920252947371</v>
      </c>
      <c r="H7191" s="414">
        <v>30</v>
      </c>
      <c r="I7191">
        <v>1</v>
      </c>
      <c r="J7191" s="411" t="s">
        <v>6697</v>
      </c>
      <c r="K7191" t="s">
        <v>6698</v>
      </c>
    </row>
    <row r="7192" spans="1:11" x14ac:dyDescent="0.25">
      <c r="A7192" s="413" t="s">
        <v>6436</v>
      </c>
      <c r="B7192" s="413">
        <v>1444915</v>
      </c>
      <c r="C7192" s="414"/>
      <c r="D7192" s="414">
        <v>139</v>
      </c>
      <c r="E7192" s="414">
        <v>2186</v>
      </c>
      <c r="F7192" s="415">
        <v>6.3799999999999996E-2</v>
      </c>
      <c r="G7192" s="479">
        <v>4.3788967416649536</v>
      </c>
      <c r="H7192" s="414">
        <v>15</v>
      </c>
      <c r="I7192">
        <v>1</v>
      </c>
      <c r="J7192" s="411" t="s">
        <v>6697</v>
      </c>
      <c r="K7192" t="s">
        <v>6698</v>
      </c>
    </row>
    <row r="7193" spans="1:11" x14ac:dyDescent="0.25">
      <c r="A7193" s="413" t="s">
        <v>6437</v>
      </c>
      <c r="B7193" s="413">
        <v>1444915</v>
      </c>
      <c r="C7193" s="414"/>
      <c r="D7193" s="414">
        <v>172</v>
      </c>
      <c r="E7193" s="414">
        <v>3712</v>
      </c>
      <c r="F7193" s="415">
        <v>4.6199999999999998E-2</v>
      </c>
      <c r="G7193" s="479">
        <v>3.9710931002173275</v>
      </c>
      <c r="H7193" s="414">
        <v>15</v>
      </c>
      <c r="I7193">
        <v>1</v>
      </c>
      <c r="J7193" s="411" t="s">
        <v>6697</v>
      </c>
      <c r="K7193" t="s">
        <v>6698</v>
      </c>
    </row>
    <row r="7194" spans="1:11" x14ac:dyDescent="0.25">
      <c r="A7194" s="413" t="s">
        <v>6438</v>
      </c>
      <c r="B7194" s="413">
        <v>1444915</v>
      </c>
      <c r="C7194" s="414"/>
      <c r="D7194" s="414">
        <v>197</v>
      </c>
      <c r="E7194" s="414">
        <v>4040</v>
      </c>
      <c r="F7194" s="415">
        <v>4.87E-2</v>
      </c>
      <c r="G7194" s="479">
        <v>3.8816870088190067</v>
      </c>
      <c r="H7194" s="414">
        <v>15</v>
      </c>
      <c r="I7194">
        <v>1</v>
      </c>
      <c r="J7194" s="411" t="s">
        <v>6697</v>
      </c>
      <c r="K7194" t="s">
        <v>6698</v>
      </c>
    </row>
    <row r="7195" spans="1:11" x14ac:dyDescent="0.25">
      <c r="A7195" s="413" t="s">
        <v>6439</v>
      </c>
      <c r="B7195" s="413">
        <v>1444915</v>
      </c>
      <c r="C7195" s="414"/>
      <c r="D7195" s="414">
        <v>228</v>
      </c>
      <c r="E7195" s="414">
        <v>2852</v>
      </c>
      <c r="F7195" s="415">
        <v>0.08</v>
      </c>
      <c r="G7195" s="479">
        <v>4.6051701859880918</v>
      </c>
      <c r="H7195" s="414">
        <v>0</v>
      </c>
      <c r="I7195">
        <v>1</v>
      </c>
      <c r="J7195" s="411" t="s">
        <v>6697</v>
      </c>
      <c r="K7195" t="s">
        <v>6698</v>
      </c>
    </row>
    <row r="7196" spans="1:11" x14ac:dyDescent="0.25">
      <c r="A7196" s="413" t="s">
        <v>6440</v>
      </c>
      <c r="B7196" s="413">
        <v>1444915</v>
      </c>
      <c r="C7196" s="414"/>
      <c r="D7196" s="414">
        <v>295</v>
      </c>
      <c r="E7196" s="414">
        <v>3389</v>
      </c>
      <c r="F7196" s="415">
        <v>8.7099999999999997E-2</v>
      </c>
      <c r="G7196" s="479">
        <v>4.6051701859880918</v>
      </c>
      <c r="H7196" s="414">
        <v>0</v>
      </c>
      <c r="I7196">
        <v>1</v>
      </c>
      <c r="J7196" s="411" t="s">
        <v>6697</v>
      </c>
      <c r="K7196" t="s">
        <v>6698</v>
      </c>
    </row>
    <row r="7197" spans="1:11" x14ac:dyDescent="0.25">
      <c r="A7197" s="413" t="s">
        <v>6441</v>
      </c>
      <c r="B7197" s="413">
        <v>1444915</v>
      </c>
      <c r="C7197" s="414"/>
      <c r="D7197" s="414">
        <v>368</v>
      </c>
      <c r="E7197" s="414">
        <v>3660</v>
      </c>
      <c r="F7197" s="415">
        <v>0.1004</v>
      </c>
      <c r="G7197" s="479">
        <v>4.6051701859880918</v>
      </c>
      <c r="H7197" s="414">
        <v>0</v>
      </c>
      <c r="I7197">
        <v>1</v>
      </c>
      <c r="J7197" s="411" t="s">
        <v>6697</v>
      </c>
      <c r="K7197" t="s">
        <v>6698</v>
      </c>
    </row>
    <row r="7198" spans="1:11" x14ac:dyDescent="0.25">
      <c r="A7198" s="413" t="s">
        <v>6054</v>
      </c>
      <c r="B7198" s="413">
        <v>1444915</v>
      </c>
      <c r="C7198" s="414"/>
      <c r="D7198" s="414"/>
      <c r="E7198" s="414">
        <v>4927</v>
      </c>
      <c r="F7198" s="415">
        <v>0</v>
      </c>
      <c r="G7198" s="479" t="e">
        <v>#NUM!</v>
      </c>
      <c r="H7198" s="414"/>
      <c r="I7198">
        <v>10</v>
      </c>
      <c r="J7198" s="411" t="s">
        <v>6697</v>
      </c>
      <c r="K7198" t="s">
        <v>6698</v>
      </c>
    </row>
    <row r="7199" spans="1:11" x14ac:dyDescent="0.25">
      <c r="A7199" s="413" t="s">
        <v>6054</v>
      </c>
      <c r="B7199" s="413">
        <v>1444915</v>
      </c>
      <c r="C7199" s="414"/>
      <c r="D7199" s="414">
        <v>4</v>
      </c>
      <c r="E7199" s="414">
        <v>4620</v>
      </c>
      <c r="F7199" s="415">
        <v>8.9999999999999998E-4</v>
      </c>
      <c r="G7199" s="479" t="e">
        <v>#NUM!</v>
      </c>
      <c r="H7199" s="414"/>
      <c r="I7199">
        <v>10</v>
      </c>
      <c r="J7199" s="411" t="s">
        <v>6697</v>
      </c>
      <c r="K7199" t="s">
        <v>6698</v>
      </c>
    </row>
    <row r="7200" spans="1:11" x14ac:dyDescent="0.25">
      <c r="A7200" s="413" t="s">
        <v>6055</v>
      </c>
      <c r="B7200" s="413">
        <v>1444915</v>
      </c>
      <c r="C7200" s="414"/>
      <c r="D7200" s="414"/>
      <c r="E7200" s="414">
        <v>4779</v>
      </c>
      <c r="F7200" s="415">
        <v>0</v>
      </c>
      <c r="G7200" s="479" t="e">
        <v>#NUM!</v>
      </c>
      <c r="H7200" s="414"/>
      <c r="I7200">
        <v>10</v>
      </c>
      <c r="J7200" s="411" t="s">
        <v>6697</v>
      </c>
      <c r="K7200" t="s">
        <v>6698</v>
      </c>
    </row>
    <row r="7201" spans="1:11" x14ac:dyDescent="0.25">
      <c r="A7201" s="413" t="s">
        <v>6055</v>
      </c>
      <c r="B7201" s="413">
        <v>1444915</v>
      </c>
      <c r="C7201" s="414"/>
      <c r="D7201" s="414"/>
      <c r="E7201" s="414">
        <v>4798</v>
      </c>
      <c r="F7201" s="415">
        <v>0</v>
      </c>
      <c r="G7201" s="479" t="e">
        <v>#NUM!</v>
      </c>
      <c r="H7201" s="414"/>
      <c r="I7201">
        <v>10</v>
      </c>
      <c r="J7201" s="411" t="s">
        <v>6697</v>
      </c>
      <c r="K7201" t="s">
        <v>6698</v>
      </c>
    </row>
    <row r="7202" spans="1:11" x14ac:dyDescent="0.25">
      <c r="A7202" s="413" t="s">
        <v>6056</v>
      </c>
      <c r="B7202" s="413">
        <v>1444915</v>
      </c>
      <c r="C7202" s="414"/>
      <c r="D7202" s="414"/>
      <c r="E7202" s="414">
        <v>5710</v>
      </c>
      <c r="F7202" s="415">
        <v>0</v>
      </c>
      <c r="G7202" s="479" t="e">
        <v>#NUM!</v>
      </c>
      <c r="H7202" s="414"/>
      <c r="I7202">
        <v>10</v>
      </c>
      <c r="J7202" s="411" t="s">
        <v>6697</v>
      </c>
      <c r="K7202" t="s">
        <v>6698</v>
      </c>
    </row>
    <row r="7203" spans="1:11" x14ac:dyDescent="0.25">
      <c r="A7203" s="413" t="s">
        <v>6056</v>
      </c>
      <c r="B7203" s="413">
        <v>1444915</v>
      </c>
      <c r="C7203" s="414"/>
      <c r="D7203" s="414"/>
      <c r="E7203" s="414">
        <v>5521</v>
      </c>
      <c r="F7203" s="415">
        <v>0</v>
      </c>
      <c r="G7203" s="479" t="e">
        <v>#NUM!</v>
      </c>
      <c r="H7203" s="414"/>
      <c r="I7203">
        <v>10</v>
      </c>
      <c r="J7203" s="411" t="s">
        <v>6697</v>
      </c>
      <c r="K7203" t="s">
        <v>6698</v>
      </c>
    </row>
    <row r="7204" spans="1:11" x14ac:dyDescent="0.25">
      <c r="A7204" s="413" t="s">
        <v>6442</v>
      </c>
      <c r="B7204" s="413">
        <v>1444915</v>
      </c>
      <c r="C7204" s="414"/>
      <c r="D7204" s="414">
        <v>1122</v>
      </c>
      <c r="E7204" s="414">
        <v>5475</v>
      </c>
      <c r="F7204" s="415">
        <v>0.20499999999999999</v>
      </c>
      <c r="G7204" s="479">
        <v>3.3689667394572562</v>
      </c>
      <c r="H7204" s="414">
        <v>120</v>
      </c>
      <c r="I7204">
        <v>10</v>
      </c>
      <c r="J7204" s="411" t="s">
        <v>6697</v>
      </c>
      <c r="K7204" t="s">
        <v>6698</v>
      </c>
    </row>
    <row r="7205" spans="1:11" x14ac:dyDescent="0.25">
      <c r="A7205" s="413" t="s">
        <v>6443</v>
      </c>
      <c r="B7205" s="413">
        <v>1444915</v>
      </c>
      <c r="C7205" s="414"/>
      <c r="D7205" s="414">
        <v>1303</v>
      </c>
      <c r="E7205" s="414">
        <v>5005</v>
      </c>
      <c r="F7205" s="415">
        <v>0.26029999999999998</v>
      </c>
      <c r="G7205" s="479">
        <v>3.4947754472208685</v>
      </c>
      <c r="H7205" s="414">
        <v>120</v>
      </c>
      <c r="I7205">
        <v>10</v>
      </c>
      <c r="J7205" s="411" t="s">
        <v>6697</v>
      </c>
      <c r="K7205" t="s">
        <v>6698</v>
      </c>
    </row>
    <row r="7206" spans="1:11" x14ac:dyDescent="0.25">
      <c r="A7206" s="413" t="s">
        <v>6444</v>
      </c>
      <c r="B7206" s="413">
        <v>1444915</v>
      </c>
      <c r="C7206" s="414"/>
      <c r="D7206" s="414">
        <v>1314</v>
      </c>
      <c r="E7206" s="414">
        <v>6257</v>
      </c>
      <c r="F7206" s="415">
        <v>0.21010000000000001</v>
      </c>
      <c r="G7206" s="479">
        <v>3.366971995786753</v>
      </c>
      <c r="H7206" s="414">
        <v>120</v>
      </c>
      <c r="I7206">
        <v>10</v>
      </c>
      <c r="J7206" s="411" t="s">
        <v>6697</v>
      </c>
      <c r="K7206" t="s">
        <v>6698</v>
      </c>
    </row>
    <row r="7207" spans="1:11" x14ac:dyDescent="0.25">
      <c r="A7207" s="413" t="s">
        <v>6445</v>
      </c>
      <c r="B7207" s="413">
        <v>1444915</v>
      </c>
      <c r="C7207" s="414"/>
      <c r="D7207" s="414">
        <v>3684</v>
      </c>
      <c r="E7207" s="414">
        <v>4940</v>
      </c>
      <c r="F7207" s="415">
        <v>0.74590000000000001</v>
      </c>
      <c r="G7207" s="479">
        <v>4.6610791588592342</v>
      </c>
      <c r="H7207" s="414">
        <v>60</v>
      </c>
      <c r="I7207">
        <v>10</v>
      </c>
      <c r="J7207" s="411" t="s">
        <v>6697</v>
      </c>
      <c r="K7207" t="s">
        <v>6698</v>
      </c>
    </row>
    <row r="7208" spans="1:11" x14ac:dyDescent="0.25">
      <c r="A7208" s="413" t="s">
        <v>6446</v>
      </c>
      <c r="B7208" s="413">
        <v>1444915</v>
      </c>
      <c r="C7208" s="414"/>
      <c r="D7208" s="414">
        <v>3190</v>
      </c>
      <c r="E7208" s="414">
        <v>4667</v>
      </c>
      <c r="F7208" s="415">
        <v>0.68359999999999999</v>
      </c>
      <c r="G7208" s="479">
        <v>4.4606705600832184</v>
      </c>
      <c r="H7208" s="414">
        <v>60</v>
      </c>
      <c r="I7208">
        <v>10</v>
      </c>
      <c r="J7208" s="411" t="s">
        <v>6697</v>
      </c>
      <c r="K7208" t="s">
        <v>6698</v>
      </c>
    </row>
    <row r="7209" spans="1:11" x14ac:dyDescent="0.25">
      <c r="A7209" s="413" t="s">
        <v>6447</v>
      </c>
      <c r="B7209" s="413">
        <v>1444915</v>
      </c>
      <c r="C7209" s="414"/>
      <c r="D7209" s="414">
        <v>2976</v>
      </c>
      <c r="E7209" s="414">
        <v>6295</v>
      </c>
      <c r="F7209" s="415">
        <v>0.47270000000000001</v>
      </c>
      <c r="G7209" s="479">
        <v>4.1782461500976158</v>
      </c>
      <c r="H7209" s="414">
        <v>60</v>
      </c>
      <c r="I7209">
        <v>10</v>
      </c>
      <c r="J7209" s="411" t="s">
        <v>6697</v>
      </c>
      <c r="K7209" t="s">
        <v>6698</v>
      </c>
    </row>
    <row r="7210" spans="1:11" x14ac:dyDescent="0.25">
      <c r="A7210" s="413" t="s">
        <v>6448</v>
      </c>
      <c r="B7210" s="413">
        <v>1444915</v>
      </c>
      <c r="C7210" s="414"/>
      <c r="D7210" s="414">
        <v>2258</v>
      </c>
      <c r="E7210" s="414">
        <v>4211</v>
      </c>
      <c r="F7210" s="415">
        <v>0.53600000000000003</v>
      </c>
      <c r="G7210" s="479">
        <v>4.3305430066233823</v>
      </c>
      <c r="H7210" s="414">
        <v>30</v>
      </c>
      <c r="I7210">
        <v>10</v>
      </c>
      <c r="J7210" s="411" t="s">
        <v>6697</v>
      </c>
      <c r="K7210" t="s">
        <v>6698</v>
      </c>
    </row>
    <row r="7211" spans="1:11" x14ac:dyDescent="0.25">
      <c r="A7211" s="413" t="s">
        <v>6449</v>
      </c>
      <c r="B7211" s="413">
        <v>1444915</v>
      </c>
      <c r="C7211" s="414"/>
      <c r="D7211" s="414">
        <v>3247</v>
      </c>
      <c r="E7211" s="414">
        <v>4826</v>
      </c>
      <c r="F7211" s="415">
        <v>0.67269999999999996</v>
      </c>
      <c r="G7211" s="479">
        <v>4.4445935176391469</v>
      </c>
      <c r="H7211" s="414">
        <v>30</v>
      </c>
      <c r="I7211">
        <v>10</v>
      </c>
      <c r="J7211" s="411" t="s">
        <v>6697</v>
      </c>
      <c r="K7211" t="s">
        <v>6698</v>
      </c>
    </row>
    <row r="7212" spans="1:11" x14ac:dyDescent="0.25">
      <c r="A7212" s="413" t="s">
        <v>6450</v>
      </c>
      <c r="B7212" s="413">
        <v>1444915</v>
      </c>
      <c r="C7212" s="414"/>
      <c r="D7212" s="414">
        <v>2936</v>
      </c>
      <c r="E7212" s="414">
        <v>6057</v>
      </c>
      <c r="F7212" s="415">
        <v>0.48480000000000001</v>
      </c>
      <c r="G7212" s="479">
        <v>4.203529569595168</v>
      </c>
      <c r="H7212" s="414">
        <v>30</v>
      </c>
      <c r="I7212">
        <v>10</v>
      </c>
      <c r="J7212" s="411" t="s">
        <v>6697</v>
      </c>
      <c r="K7212" t="s">
        <v>6698</v>
      </c>
    </row>
    <row r="7213" spans="1:11" x14ac:dyDescent="0.25">
      <c r="A7213" s="413" t="s">
        <v>6451</v>
      </c>
      <c r="B7213" s="413">
        <v>1444915</v>
      </c>
      <c r="C7213" s="414"/>
      <c r="D7213" s="414">
        <v>5310</v>
      </c>
      <c r="E7213" s="414">
        <v>5083</v>
      </c>
      <c r="F7213" s="415">
        <v>1.0447</v>
      </c>
      <c r="G7213" s="479">
        <v>4.9980301851094344</v>
      </c>
      <c r="H7213" s="414">
        <v>15</v>
      </c>
      <c r="I7213">
        <v>10</v>
      </c>
      <c r="J7213" s="411" t="s">
        <v>6697</v>
      </c>
      <c r="K7213" t="s">
        <v>6698</v>
      </c>
    </row>
    <row r="7214" spans="1:11" x14ac:dyDescent="0.25">
      <c r="A7214" s="413" t="s">
        <v>6452</v>
      </c>
      <c r="B7214" s="413">
        <v>1444915</v>
      </c>
      <c r="C7214" s="414"/>
      <c r="D7214" s="414">
        <v>4185</v>
      </c>
      <c r="E7214" s="414">
        <v>5166</v>
      </c>
      <c r="F7214" s="415">
        <v>0.81020000000000003</v>
      </c>
      <c r="G7214" s="479">
        <v>4.6306130336409836</v>
      </c>
      <c r="H7214" s="414">
        <v>15</v>
      </c>
      <c r="I7214">
        <v>10</v>
      </c>
      <c r="J7214" s="411" t="s">
        <v>6697</v>
      </c>
      <c r="K7214" t="s">
        <v>6698</v>
      </c>
    </row>
    <row r="7215" spans="1:11" x14ac:dyDescent="0.25">
      <c r="A7215" s="413" t="s">
        <v>6453</v>
      </c>
      <c r="B7215" s="413">
        <v>1444915</v>
      </c>
      <c r="C7215" s="414"/>
      <c r="D7215" s="414">
        <v>5290</v>
      </c>
      <c r="E7215" s="414">
        <v>5289</v>
      </c>
      <c r="F7215" s="415">
        <v>1.0002</v>
      </c>
      <c r="G7215" s="479">
        <v>4.927907866388729</v>
      </c>
      <c r="H7215" s="414">
        <v>15</v>
      </c>
      <c r="I7215">
        <v>10</v>
      </c>
      <c r="J7215" s="411" t="s">
        <v>6697</v>
      </c>
      <c r="K7215" t="s">
        <v>6698</v>
      </c>
    </row>
    <row r="7216" spans="1:11" x14ac:dyDescent="0.25">
      <c r="A7216" s="413" t="s">
        <v>6454</v>
      </c>
      <c r="B7216" s="413">
        <v>1444915</v>
      </c>
      <c r="C7216" s="414"/>
      <c r="D7216" s="414">
        <v>3359</v>
      </c>
      <c r="E7216" s="414">
        <v>4763</v>
      </c>
      <c r="F7216" s="415">
        <v>0.70520000000000005</v>
      </c>
      <c r="G7216" s="479">
        <v>4.6049574577476156</v>
      </c>
      <c r="H7216" s="414">
        <v>0</v>
      </c>
      <c r="I7216">
        <v>10</v>
      </c>
      <c r="J7216" s="411" t="s">
        <v>6697</v>
      </c>
      <c r="K7216" t="s">
        <v>6698</v>
      </c>
    </row>
    <row r="7217" spans="1:11" x14ac:dyDescent="0.25">
      <c r="A7217" s="413" t="s">
        <v>6455</v>
      </c>
      <c r="B7217" s="413">
        <v>1444915</v>
      </c>
      <c r="C7217" s="414"/>
      <c r="D7217" s="414">
        <v>3772</v>
      </c>
      <c r="E7217" s="414">
        <v>4777</v>
      </c>
      <c r="F7217" s="415">
        <v>0.78969999999999996</v>
      </c>
      <c r="G7217" s="479">
        <v>4.6049802223972085</v>
      </c>
      <c r="H7217" s="414">
        <v>0</v>
      </c>
      <c r="I7217">
        <v>10</v>
      </c>
      <c r="J7217" s="411" t="s">
        <v>6697</v>
      </c>
      <c r="K7217" t="s">
        <v>6698</v>
      </c>
    </row>
    <row r="7218" spans="1:11" x14ac:dyDescent="0.25">
      <c r="A7218" s="413" t="s">
        <v>6456</v>
      </c>
      <c r="B7218" s="413">
        <v>1444915</v>
      </c>
      <c r="C7218" s="414"/>
      <c r="D7218" s="414">
        <v>4234</v>
      </c>
      <c r="E7218" s="414">
        <v>5847</v>
      </c>
      <c r="F7218" s="415">
        <v>0.72419999999999995</v>
      </c>
      <c r="G7218" s="479">
        <v>4.604963039431162</v>
      </c>
      <c r="H7218" s="414">
        <v>0</v>
      </c>
      <c r="I7218">
        <v>10</v>
      </c>
      <c r="J7218" s="411" t="s">
        <v>6697</v>
      </c>
      <c r="K7218" t="s">
        <v>6698</v>
      </c>
    </row>
    <row r="7219" spans="1:11" x14ac:dyDescent="0.25">
      <c r="A7219" s="413" t="s">
        <v>6036</v>
      </c>
      <c r="B7219" s="413">
        <v>1444917</v>
      </c>
      <c r="C7219" s="414"/>
      <c r="D7219" s="414"/>
      <c r="E7219" s="414">
        <v>2767</v>
      </c>
      <c r="F7219" s="415">
        <v>0</v>
      </c>
      <c r="G7219" s="479" t="e">
        <v>#NUM!</v>
      </c>
      <c r="H7219" s="414"/>
      <c r="I7219">
        <v>1</v>
      </c>
      <c r="J7219" s="411" t="s">
        <v>6697</v>
      </c>
      <c r="K7219" t="s">
        <v>6698</v>
      </c>
    </row>
    <row r="7220" spans="1:11" x14ac:dyDescent="0.25">
      <c r="A7220" s="413" t="s">
        <v>6036</v>
      </c>
      <c r="B7220" s="413">
        <v>1444917</v>
      </c>
      <c r="C7220" s="414"/>
      <c r="D7220" s="414"/>
      <c r="E7220" s="414">
        <v>2783</v>
      </c>
      <c r="F7220" s="415">
        <v>0</v>
      </c>
      <c r="G7220" s="479" t="e">
        <v>#NUM!</v>
      </c>
      <c r="H7220" s="414"/>
      <c r="I7220">
        <v>1</v>
      </c>
      <c r="J7220" s="411" t="s">
        <v>6697</v>
      </c>
      <c r="K7220" t="s">
        <v>6698</v>
      </c>
    </row>
    <row r="7221" spans="1:11" x14ac:dyDescent="0.25">
      <c r="A7221" s="413" t="s">
        <v>6037</v>
      </c>
      <c r="B7221" s="413">
        <v>1444917</v>
      </c>
      <c r="C7221" s="414"/>
      <c r="D7221" s="414"/>
      <c r="E7221" s="414">
        <v>3058</v>
      </c>
      <c r="F7221" s="415">
        <v>0</v>
      </c>
      <c r="G7221" s="479" t="e">
        <v>#NUM!</v>
      </c>
      <c r="H7221" s="414"/>
      <c r="I7221">
        <v>1</v>
      </c>
      <c r="J7221" s="411" t="s">
        <v>6697</v>
      </c>
      <c r="K7221" t="s">
        <v>6698</v>
      </c>
    </row>
    <row r="7222" spans="1:11" x14ac:dyDescent="0.25">
      <c r="A7222" s="413" t="s">
        <v>6037</v>
      </c>
      <c r="B7222" s="413">
        <v>1444917</v>
      </c>
      <c r="C7222" s="414"/>
      <c r="D7222" s="414"/>
      <c r="E7222" s="414">
        <v>3378</v>
      </c>
      <c r="F7222" s="415">
        <v>0</v>
      </c>
      <c r="G7222" s="479" t="e">
        <v>#NUM!</v>
      </c>
      <c r="H7222" s="414"/>
      <c r="I7222">
        <v>1</v>
      </c>
      <c r="J7222" s="411" t="s">
        <v>6697</v>
      </c>
      <c r="K7222" t="s">
        <v>6698</v>
      </c>
    </row>
    <row r="7223" spans="1:11" x14ac:dyDescent="0.25">
      <c r="A7223" s="413" t="s">
        <v>6038</v>
      </c>
      <c r="B7223" s="413">
        <v>1444917</v>
      </c>
      <c r="C7223" s="414"/>
      <c r="D7223" s="414"/>
      <c r="E7223" s="414">
        <v>3572</v>
      </c>
      <c r="F7223" s="415">
        <v>0</v>
      </c>
      <c r="G7223" s="479" t="e">
        <v>#NUM!</v>
      </c>
      <c r="H7223" s="414"/>
      <c r="I7223">
        <v>1</v>
      </c>
      <c r="J7223" s="411" t="s">
        <v>6697</v>
      </c>
      <c r="K7223" t="s">
        <v>6698</v>
      </c>
    </row>
    <row r="7224" spans="1:11" x14ac:dyDescent="0.25">
      <c r="A7224" s="413" t="s">
        <v>6038</v>
      </c>
      <c r="B7224" s="413">
        <v>1444917</v>
      </c>
      <c r="C7224" s="414"/>
      <c r="D7224" s="414">
        <v>49</v>
      </c>
      <c r="E7224" s="414">
        <v>3362</v>
      </c>
      <c r="F7224" s="415">
        <v>1.46E-2</v>
      </c>
      <c r="G7224" s="479" t="e">
        <v>#NUM!</v>
      </c>
      <c r="H7224" s="414"/>
      <c r="I7224">
        <v>1</v>
      </c>
      <c r="J7224" s="411" t="s">
        <v>6697</v>
      </c>
      <c r="K7224" t="s">
        <v>6698</v>
      </c>
    </row>
    <row r="7225" spans="1:11" x14ac:dyDescent="0.25">
      <c r="A7225" s="413" t="s">
        <v>6036</v>
      </c>
      <c r="B7225" s="413">
        <v>1444917</v>
      </c>
      <c r="C7225" s="414"/>
      <c r="D7225" s="414"/>
      <c r="E7225" s="414">
        <v>4927</v>
      </c>
      <c r="F7225" s="415">
        <v>0</v>
      </c>
      <c r="G7225" s="479" t="e">
        <v>#NUM!</v>
      </c>
      <c r="H7225" s="414"/>
      <c r="I7225">
        <v>1</v>
      </c>
      <c r="J7225" s="411" t="s">
        <v>6697</v>
      </c>
      <c r="K7225" t="s">
        <v>6698</v>
      </c>
    </row>
    <row r="7226" spans="1:11" x14ac:dyDescent="0.25">
      <c r="A7226" s="413" t="s">
        <v>6457</v>
      </c>
      <c r="B7226" s="413">
        <v>1444917</v>
      </c>
      <c r="C7226" s="414"/>
      <c r="D7226" s="414">
        <v>161</v>
      </c>
      <c r="E7226" s="414">
        <v>2847</v>
      </c>
      <c r="F7226" s="415">
        <v>5.6599999999999998E-2</v>
      </c>
      <c r="G7226" s="479">
        <v>4.0054874054557823</v>
      </c>
      <c r="H7226" s="414">
        <v>120</v>
      </c>
      <c r="I7226">
        <v>1</v>
      </c>
      <c r="J7226" s="411" t="s">
        <v>6697</v>
      </c>
      <c r="K7226" t="s">
        <v>6698</v>
      </c>
    </row>
    <row r="7227" spans="1:11" x14ac:dyDescent="0.25">
      <c r="A7227" s="413" t="s">
        <v>6458</v>
      </c>
      <c r="B7227" s="413">
        <v>1444917</v>
      </c>
      <c r="C7227" s="414"/>
      <c r="D7227" s="414">
        <v>214</v>
      </c>
      <c r="E7227" s="414">
        <v>3814</v>
      </c>
      <c r="F7227" s="415">
        <v>5.6099999999999997E-2</v>
      </c>
      <c r="G7227" s="479">
        <v>3.7261153623112055</v>
      </c>
      <c r="H7227" s="414">
        <v>120</v>
      </c>
      <c r="I7227">
        <v>1</v>
      </c>
      <c r="J7227" s="411" t="s">
        <v>6697</v>
      </c>
      <c r="K7227" t="s">
        <v>6698</v>
      </c>
    </row>
    <row r="7228" spans="1:11" x14ac:dyDescent="0.25">
      <c r="A7228" s="413" t="s">
        <v>6459</v>
      </c>
      <c r="B7228" s="413">
        <v>1444917</v>
      </c>
      <c r="C7228" s="414"/>
      <c r="D7228" s="414">
        <v>203</v>
      </c>
      <c r="E7228" s="414">
        <v>3646</v>
      </c>
      <c r="F7228" s="415">
        <v>5.5800000000000002E-2</v>
      </c>
      <c r="G7228" s="479">
        <v>3.8156254093383315</v>
      </c>
      <c r="H7228" s="414">
        <v>120</v>
      </c>
      <c r="I7228">
        <v>1</v>
      </c>
      <c r="J7228" s="411" t="s">
        <v>6697</v>
      </c>
      <c r="K7228" t="s">
        <v>6698</v>
      </c>
    </row>
    <row r="7229" spans="1:11" x14ac:dyDescent="0.25">
      <c r="A7229" s="413" t="s">
        <v>6460</v>
      </c>
      <c r="B7229" s="413">
        <v>1444917</v>
      </c>
      <c r="C7229" s="414"/>
      <c r="D7229" s="414">
        <v>181</v>
      </c>
      <c r="E7229" s="414">
        <v>2698</v>
      </c>
      <c r="F7229" s="415">
        <v>6.7100000000000007E-2</v>
      </c>
      <c r="G7229" s="479">
        <v>4.1816316409042473</v>
      </c>
      <c r="H7229" s="414">
        <v>60</v>
      </c>
      <c r="I7229">
        <v>1</v>
      </c>
      <c r="J7229" s="411" t="s">
        <v>6697</v>
      </c>
      <c r="K7229" t="s">
        <v>6698</v>
      </c>
    </row>
    <row r="7230" spans="1:11" x14ac:dyDescent="0.25">
      <c r="A7230" s="413" t="s">
        <v>6461</v>
      </c>
      <c r="B7230" s="413">
        <v>1444917</v>
      </c>
      <c r="C7230" s="414"/>
      <c r="D7230" s="414">
        <v>297</v>
      </c>
      <c r="E7230" s="414">
        <v>3485</v>
      </c>
      <c r="F7230" s="415">
        <v>8.5099999999999995E-2</v>
      </c>
      <c r="G7230" s="479">
        <v>4.1558795104953781</v>
      </c>
      <c r="H7230" s="414">
        <v>60</v>
      </c>
      <c r="I7230">
        <v>1</v>
      </c>
      <c r="J7230" s="411" t="s">
        <v>6697</v>
      </c>
      <c r="K7230" t="s">
        <v>6698</v>
      </c>
    </row>
    <row r="7231" spans="1:11" x14ac:dyDescent="0.25">
      <c r="A7231" s="413" t="s">
        <v>6462</v>
      </c>
      <c r="B7231" s="413">
        <v>1444917</v>
      </c>
      <c r="C7231" s="414"/>
      <c r="D7231" s="414">
        <v>247</v>
      </c>
      <c r="E7231" s="414">
        <v>3712</v>
      </c>
      <c r="F7231" s="415">
        <v>6.6500000000000004E-2</v>
      </c>
      <c r="G7231" s="479">
        <v>3.9972818513754755</v>
      </c>
      <c r="H7231" s="414">
        <v>60</v>
      </c>
      <c r="I7231">
        <v>1</v>
      </c>
      <c r="J7231" s="411" t="s">
        <v>6697</v>
      </c>
      <c r="K7231" t="s">
        <v>6698</v>
      </c>
    </row>
    <row r="7232" spans="1:11" x14ac:dyDescent="0.25">
      <c r="A7232" s="413" t="s">
        <v>6463</v>
      </c>
      <c r="B7232" s="413">
        <v>1444917</v>
      </c>
      <c r="C7232" s="414"/>
      <c r="D7232" s="414">
        <v>189</v>
      </c>
      <c r="E7232" s="414">
        <v>2697</v>
      </c>
      <c r="F7232" s="415">
        <v>7.0000000000000007E-2</v>
      </c>
      <c r="G7232" s="479">
        <v>4.2252710208077451</v>
      </c>
      <c r="H7232" s="414">
        <v>30</v>
      </c>
      <c r="I7232">
        <v>1</v>
      </c>
      <c r="J7232" s="411" t="s">
        <v>6697</v>
      </c>
      <c r="K7232" t="s">
        <v>6698</v>
      </c>
    </row>
    <row r="7233" spans="1:11" x14ac:dyDescent="0.25">
      <c r="A7233" s="413" t="s">
        <v>6464</v>
      </c>
      <c r="B7233" s="413">
        <v>1444917</v>
      </c>
      <c r="C7233" s="414"/>
      <c r="D7233" s="414">
        <v>297</v>
      </c>
      <c r="E7233" s="414">
        <v>3491</v>
      </c>
      <c r="F7233" s="415">
        <v>8.5000000000000006E-2</v>
      </c>
      <c r="G7233" s="479">
        <v>4.1546741724243512</v>
      </c>
      <c r="H7233" s="414">
        <v>30</v>
      </c>
      <c r="I7233">
        <v>1</v>
      </c>
      <c r="J7233" s="411" t="s">
        <v>6697</v>
      </c>
      <c r="K7233" t="s">
        <v>6698</v>
      </c>
    </row>
    <row r="7234" spans="1:11" x14ac:dyDescent="0.25">
      <c r="A7234" s="413" t="s">
        <v>6465</v>
      </c>
      <c r="B7234" s="413">
        <v>1444917</v>
      </c>
      <c r="C7234" s="414"/>
      <c r="D7234" s="414">
        <v>373</v>
      </c>
      <c r="E7234" s="414">
        <v>3765</v>
      </c>
      <c r="F7234" s="415">
        <v>9.9099999999999994E-2</v>
      </c>
      <c r="G7234" s="479">
        <v>4.4068046580681823</v>
      </c>
      <c r="H7234" s="414">
        <v>30</v>
      </c>
      <c r="I7234">
        <v>1</v>
      </c>
      <c r="J7234" s="411" t="s">
        <v>6697</v>
      </c>
      <c r="K7234" t="s">
        <v>6698</v>
      </c>
    </row>
    <row r="7235" spans="1:11" x14ac:dyDescent="0.25">
      <c r="A7235" s="413" t="s">
        <v>6466</v>
      </c>
      <c r="B7235" s="413">
        <v>1444917</v>
      </c>
      <c r="C7235" s="414"/>
      <c r="D7235" s="414">
        <v>214</v>
      </c>
      <c r="E7235" s="414">
        <v>2186</v>
      </c>
      <c r="F7235" s="415">
        <v>9.7799999999999998E-2</v>
      </c>
      <c r="G7235" s="479">
        <v>4.568392178266663</v>
      </c>
      <c r="H7235" s="414">
        <v>15</v>
      </c>
      <c r="I7235">
        <v>1</v>
      </c>
      <c r="J7235" s="411" t="s">
        <v>6697</v>
      </c>
      <c r="K7235" t="s">
        <v>6698</v>
      </c>
    </row>
    <row r="7236" spans="1:11" x14ac:dyDescent="0.25">
      <c r="A7236" s="413" t="s">
        <v>6467</v>
      </c>
      <c r="B7236" s="413">
        <v>1444917</v>
      </c>
      <c r="C7236" s="414"/>
      <c r="D7236" s="414">
        <v>373</v>
      </c>
      <c r="E7236" s="414">
        <v>3712</v>
      </c>
      <c r="F7236" s="415">
        <v>0.10050000000000001</v>
      </c>
      <c r="G7236" s="479">
        <v>4.3260527740134691</v>
      </c>
      <c r="H7236" s="414">
        <v>15</v>
      </c>
      <c r="I7236">
        <v>1</v>
      </c>
      <c r="J7236" s="411" t="s">
        <v>6697</v>
      </c>
      <c r="K7236" t="s">
        <v>6698</v>
      </c>
    </row>
    <row r="7237" spans="1:11" x14ac:dyDescent="0.25">
      <c r="A7237" s="413" t="s">
        <v>6468</v>
      </c>
      <c r="B7237" s="413">
        <v>1444917</v>
      </c>
      <c r="C7237" s="414"/>
      <c r="D7237" s="414">
        <v>430</v>
      </c>
      <c r="E7237" s="414">
        <v>4040</v>
      </c>
      <c r="F7237" s="415">
        <v>0.10630000000000001</v>
      </c>
      <c r="G7237" s="479">
        <v>4.4783956339112772</v>
      </c>
      <c r="H7237" s="414">
        <v>15</v>
      </c>
      <c r="I7237">
        <v>1</v>
      </c>
      <c r="J7237" s="411" t="s">
        <v>6697</v>
      </c>
      <c r="K7237" t="s">
        <v>6698</v>
      </c>
    </row>
    <row r="7238" spans="1:11" x14ac:dyDescent="0.25">
      <c r="A7238" s="413" t="s">
        <v>6469</v>
      </c>
      <c r="B7238" s="413">
        <v>1444917</v>
      </c>
      <c r="C7238" s="414"/>
      <c r="D7238" s="414">
        <v>283</v>
      </c>
      <c r="E7238" s="414">
        <v>2852</v>
      </c>
      <c r="F7238" s="415">
        <v>9.9299999999999999E-2</v>
      </c>
      <c r="G7238" s="479">
        <v>4.5839422879731719</v>
      </c>
      <c r="H7238" s="414">
        <v>0</v>
      </c>
      <c r="I7238">
        <v>1</v>
      </c>
      <c r="J7238" s="411" t="s">
        <v>6697</v>
      </c>
      <c r="K7238" t="s">
        <v>6698</v>
      </c>
    </row>
    <row r="7239" spans="1:11" x14ac:dyDescent="0.25">
      <c r="A7239" s="413" t="s">
        <v>6470</v>
      </c>
      <c r="B7239" s="413">
        <v>1444917</v>
      </c>
      <c r="C7239" s="414"/>
      <c r="D7239" s="414">
        <v>441</v>
      </c>
      <c r="E7239" s="414">
        <v>3389</v>
      </c>
      <c r="F7239" s="415">
        <v>0.13009999999999999</v>
      </c>
      <c r="G7239" s="479">
        <v>4.5890086653044921</v>
      </c>
      <c r="H7239" s="414">
        <v>0</v>
      </c>
      <c r="I7239">
        <v>1</v>
      </c>
      <c r="J7239" s="411" t="s">
        <v>6697</v>
      </c>
      <c r="K7239" t="s">
        <v>6698</v>
      </c>
    </row>
    <row r="7240" spans="1:11" x14ac:dyDescent="0.25">
      <c r="A7240" s="413" t="s">
        <v>6471</v>
      </c>
      <c r="B7240" s="413">
        <v>1444917</v>
      </c>
      <c r="C7240" s="414"/>
      <c r="D7240" s="414">
        <v>433</v>
      </c>
      <c r="E7240" s="414">
        <v>3660</v>
      </c>
      <c r="F7240" s="415">
        <v>0.1183</v>
      </c>
      <c r="G7240" s="479">
        <v>4.5873821926075298</v>
      </c>
      <c r="H7240" s="414">
        <v>0</v>
      </c>
      <c r="J7240" s="411" t="s">
        <v>6697</v>
      </c>
      <c r="K7240" t="s">
        <v>6698</v>
      </c>
    </row>
    <row r="7241" spans="1:11" x14ac:dyDescent="0.25">
      <c r="A7241" s="413" t="s">
        <v>6054</v>
      </c>
      <c r="B7241" s="413">
        <v>1444917</v>
      </c>
      <c r="C7241" s="414"/>
      <c r="D7241" s="414">
        <v>372</v>
      </c>
      <c r="E7241" s="414">
        <v>4620</v>
      </c>
      <c r="F7241" s="415">
        <v>8.0500000000000002E-2</v>
      </c>
      <c r="G7241" s="479" t="e">
        <v>#NUM!</v>
      </c>
      <c r="H7241" s="414"/>
      <c r="I7241">
        <v>10</v>
      </c>
      <c r="J7241" s="411" t="s">
        <v>6697</v>
      </c>
      <c r="K7241" t="s">
        <v>6698</v>
      </c>
    </row>
    <row r="7242" spans="1:11" x14ac:dyDescent="0.25">
      <c r="A7242" s="413" t="s">
        <v>6055</v>
      </c>
      <c r="B7242" s="413">
        <v>1444917</v>
      </c>
      <c r="C7242" s="414"/>
      <c r="D7242" s="414"/>
      <c r="E7242" s="414">
        <v>4779</v>
      </c>
      <c r="F7242" s="415">
        <v>0</v>
      </c>
      <c r="G7242" s="479" t="e">
        <v>#NUM!</v>
      </c>
      <c r="H7242" s="414"/>
      <c r="I7242">
        <v>10</v>
      </c>
      <c r="J7242" s="411" t="s">
        <v>6697</v>
      </c>
      <c r="K7242" t="s">
        <v>6698</v>
      </c>
    </row>
    <row r="7243" spans="1:11" x14ac:dyDescent="0.25">
      <c r="A7243" s="413" t="s">
        <v>6055</v>
      </c>
      <c r="B7243" s="413">
        <v>1444917</v>
      </c>
      <c r="C7243" s="414"/>
      <c r="D7243" s="414">
        <v>427</v>
      </c>
      <c r="E7243" s="414">
        <v>4798</v>
      </c>
      <c r="F7243" s="415">
        <v>8.8999999999999996E-2</v>
      </c>
      <c r="G7243" s="479" t="e">
        <v>#NUM!</v>
      </c>
      <c r="H7243" s="414"/>
      <c r="I7243">
        <v>10</v>
      </c>
      <c r="J7243" s="411" t="s">
        <v>6697</v>
      </c>
      <c r="K7243" t="s">
        <v>6698</v>
      </c>
    </row>
    <row r="7244" spans="1:11" x14ac:dyDescent="0.25">
      <c r="A7244" s="413" t="s">
        <v>6056</v>
      </c>
      <c r="B7244" s="413">
        <v>1444917</v>
      </c>
      <c r="C7244" s="414"/>
      <c r="D7244" s="414"/>
      <c r="E7244" s="414">
        <v>5710</v>
      </c>
      <c r="F7244" s="415">
        <v>0</v>
      </c>
      <c r="G7244" s="479" t="e">
        <v>#NUM!</v>
      </c>
      <c r="H7244" s="414"/>
      <c r="I7244">
        <v>10</v>
      </c>
      <c r="J7244" s="411" t="s">
        <v>6697</v>
      </c>
      <c r="K7244" t="s">
        <v>6698</v>
      </c>
    </row>
    <row r="7245" spans="1:11" x14ac:dyDescent="0.25">
      <c r="A7245" s="413" t="s">
        <v>6056</v>
      </c>
      <c r="B7245" s="413">
        <v>1444917</v>
      </c>
      <c r="C7245" s="414"/>
      <c r="D7245" s="414">
        <v>459</v>
      </c>
      <c r="E7245" s="414">
        <v>5521</v>
      </c>
      <c r="F7245" s="415">
        <v>8.3199999999999996E-2</v>
      </c>
      <c r="G7245" s="479" t="e">
        <v>#NUM!</v>
      </c>
      <c r="H7245" s="414"/>
      <c r="I7245">
        <v>10</v>
      </c>
      <c r="J7245" s="411" t="s">
        <v>6697</v>
      </c>
      <c r="K7245" t="s">
        <v>6698</v>
      </c>
    </row>
    <row r="7246" spans="1:11" x14ac:dyDescent="0.25">
      <c r="A7246" s="413" t="s">
        <v>6472</v>
      </c>
      <c r="B7246" s="413">
        <v>1444917</v>
      </c>
      <c r="C7246" s="414"/>
      <c r="D7246" s="414">
        <v>2354</v>
      </c>
      <c r="E7246" s="414">
        <v>5475</v>
      </c>
      <c r="F7246" s="415">
        <v>0.43009999999999998</v>
      </c>
      <c r="G7246" s="479">
        <v>4.0063325268211258</v>
      </c>
      <c r="H7246" s="414">
        <v>120</v>
      </c>
      <c r="I7246">
        <v>10</v>
      </c>
      <c r="J7246" s="411" t="s">
        <v>6697</v>
      </c>
      <c r="K7246" t="s">
        <v>6698</v>
      </c>
    </row>
    <row r="7247" spans="1:11" x14ac:dyDescent="0.25">
      <c r="A7247" s="413" t="s">
        <v>6473</v>
      </c>
      <c r="B7247" s="413">
        <v>1444917</v>
      </c>
      <c r="C7247" s="414"/>
      <c r="D7247" s="414">
        <v>1983</v>
      </c>
      <c r="E7247" s="414">
        <v>5005</v>
      </c>
      <c r="F7247" s="415">
        <v>0.39629999999999999</v>
      </c>
      <c r="G7247" s="479">
        <v>3.7773642984381648</v>
      </c>
      <c r="H7247" s="414">
        <v>120</v>
      </c>
      <c r="I7247">
        <v>10</v>
      </c>
      <c r="J7247" s="411" t="s">
        <v>6697</v>
      </c>
      <c r="K7247" t="s">
        <v>6698</v>
      </c>
    </row>
    <row r="7248" spans="1:11" x14ac:dyDescent="0.25">
      <c r="A7248" s="413" t="s">
        <v>6474</v>
      </c>
      <c r="B7248" s="413">
        <v>1444917</v>
      </c>
      <c r="C7248" s="414"/>
      <c r="D7248" s="414">
        <v>2373</v>
      </c>
      <c r="E7248" s="414">
        <v>6257</v>
      </c>
      <c r="F7248" s="415">
        <v>0.37930000000000003</v>
      </c>
      <c r="G7248" s="479">
        <v>3.7577506636991624</v>
      </c>
      <c r="H7248" s="414">
        <v>120</v>
      </c>
      <c r="I7248">
        <v>10</v>
      </c>
      <c r="J7248" s="411" t="s">
        <v>6697</v>
      </c>
      <c r="K7248" t="s">
        <v>6698</v>
      </c>
    </row>
    <row r="7249" spans="1:11" x14ac:dyDescent="0.25">
      <c r="A7249" s="413" t="s">
        <v>6475</v>
      </c>
      <c r="B7249" s="413">
        <v>1444917</v>
      </c>
      <c r="C7249" s="414"/>
      <c r="D7249" s="414">
        <v>2668</v>
      </c>
      <c r="E7249" s="414">
        <v>4940</v>
      </c>
      <c r="F7249" s="415">
        <v>0.54020000000000001</v>
      </c>
      <c r="G7249" s="479">
        <v>4.2610311124247744</v>
      </c>
      <c r="H7249" s="414">
        <v>60</v>
      </c>
      <c r="I7249">
        <v>10</v>
      </c>
      <c r="J7249" s="411" t="s">
        <v>6697</v>
      </c>
      <c r="K7249" t="s">
        <v>6698</v>
      </c>
    </row>
    <row r="7250" spans="1:11" x14ac:dyDescent="0.25">
      <c r="A7250" s="413" t="s">
        <v>6476</v>
      </c>
      <c r="B7250" s="413">
        <v>1444917</v>
      </c>
      <c r="C7250" s="414"/>
      <c r="D7250" s="414">
        <v>2939</v>
      </c>
      <c r="E7250" s="414">
        <v>4667</v>
      </c>
      <c r="F7250" s="415">
        <v>0.62970000000000004</v>
      </c>
      <c r="G7250" s="479">
        <v>4.2931981835928097</v>
      </c>
      <c r="H7250" s="414">
        <v>60</v>
      </c>
      <c r="I7250">
        <v>10</v>
      </c>
      <c r="J7250" s="411" t="s">
        <v>6697</v>
      </c>
      <c r="K7250" t="s">
        <v>6698</v>
      </c>
    </row>
    <row r="7251" spans="1:11" x14ac:dyDescent="0.25">
      <c r="A7251" s="413" t="s">
        <v>6477</v>
      </c>
      <c r="B7251" s="413">
        <v>1444917</v>
      </c>
      <c r="C7251" s="414"/>
      <c r="D7251" s="414">
        <v>3440</v>
      </c>
      <c r="E7251" s="414">
        <v>6295</v>
      </c>
      <c r="F7251" s="415">
        <v>0.5464</v>
      </c>
      <c r="G7251" s="479">
        <v>4.1687162912369695</v>
      </c>
      <c r="H7251" s="414">
        <v>60</v>
      </c>
      <c r="I7251">
        <v>10</v>
      </c>
      <c r="J7251" s="411" t="s">
        <v>6697</v>
      </c>
      <c r="K7251" t="s">
        <v>6698</v>
      </c>
    </row>
    <row r="7252" spans="1:11" x14ac:dyDescent="0.25">
      <c r="A7252" s="413" t="s">
        <v>6478</v>
      </c>
      <c r="B7252" s="413">
        <v>1444917</v>
      </c>
      <c r="C7252" s="414"/>
      <c r="D7252" s="414">
        <v>2404</v>
      </c>
      <c r="E7252" s="414">
        <v>4211</v>
      </c>
      <c r="F7252" s="415">
        <v>0.57089999999999996</v>
      </c>
      <c r="G7252" s="479">
        <v>4.3218407194489261</v>
      </c>
      <c r="H7252" s="414">
        <v>30</v>
      </c>
      <c r="I7252">
        <v>10</v>
      </c>
      <c r="J7252" s="411" t="s">
        <v>6697</v>
      </c>
      <c r="K7252" t="s">
        <v>6698</v>
      </c>
    </row>
    <row r="7253" spans="1:11" x14ac:dyDescent="0.25">
      <c r="A7253" s="413" t="s">
        <v>6479</v>
      </c>
      <c r="B7253" s="413">
        <v>1444917</v>
      </c>
      <c r="C7253" s="414"/>
      <c r="D7253" s="414">
        <v>3058</v>
      </c>
      <c r="E7253" s="414">
        <v>4826</v>
      </c>
      <c r="F7253" s="415">
        <v>0.63370000000000004</v>
      </c>
      <c r="G7253" s="479">
        <v>4.3000809969162104</v>
      </c>
      <c r="H7253" s="414">
        <v>30</v>
      </c>
      <c r="I7253">
        <v>10</v>
      </c>
      <c r="J7253" s="411" t="s">
        <v>6697</v>
      </c>
      <c r="K7253" t="s">
        <v>6698</v>
      </c>
    </row>
    <row r="7254" spans="1:11" x14ac:dyDescent="0.25">
      <c r="A7254" s="413" t="s">
        <v>6480</v>
      </c>
      <c r="B7254" s="413">
        <v>1444917</v>
      </c>
      <c r="C7254" s="414"/>
      <c r="D7254" s="414">
        <v>3347</v>
      </c>
      <c r="E7254" s="414">
        <v>6057</v>
      </c>
      <c r="F7254" s="415">
        <v>0.55259999999999998</v>
      </c>
      <c r="G7254" s="479">
        <v>4.1811422968807683</v>
      </c>
      <c r="H7254" s="414">
        <v>30</v>
      </c>
      <c r="I7254">
        <v>10</v>
      </c>
      <c r="J7254" s="411" t="s">
        <v>6697</v>
      </c>
      <c r="K7254" t="s">
        <v>6698</v>
      </c>
    </row>
    <row r="7255" spans="1:11" x14ac:dyDescent="0.25">
      <c r="A7255" s="413" t="s">
        <v>6481</v>
      </c>
      <c r="B7255" s="413">
        <v>1444917</v>
      </c>
      <c r="C7255" s="414"/>
      <c r="D7255" s="414">
        <v>3281</v>
      </c>
      <c r="E7255" s="414">
        <v>5083</v>
      </c>
      <c r="F7255" s="415">
        <v>0.64539999999999997</v>
      </c>
      <c r="G7255" s="479">
        <v>4.4556459234575465</v>
      </c>
      <c r="H7255" s="414">
        <v>15</v>
      </c>
      <c r="I7255">
        <v>10</v>
      </c>
      <c r="J7255" s="411" t="s">
        <v>6697</v>
      </c>
      <c r="K7255" t="s">
        <v>6698</v>
      </c>
    </row>
    <row r="7256" spans="1:11" x14ac:dyDescent="0.25">
      <c r="A7256" s="413" t="s">
        <v>6482</v>
      </c>
      <c r="B7256" s="413">
        <v>1444917</v>
      </c>
      <c r="C7256" s="414"/>
      <c r="D7256" s="414">
        <v>3396</v>
      </c>
      <c r="E7256" s="414">
        <v>5166</v>
      </c>
      <c r="F7256" s="415">
        <v>0.6573</v>
      </c>
      <c r="G7256" s="479">
        <v>4.3397527314030606</v>
      </c>
      <c r="H7256" s="414">
        <v>15</v>
      </c>
      <c r="I7256">
        <v>10</v>
      </c>
      <c r="J7256" s="411" t="s">
        <v>6697</v>
      </c>
      <c r="K7256" t="s">
        <v>6698</v>
      </c>
    </row>
    <row r="7257" spans="1:11" x14ac:dyDescent="0.25">
      <c r="A7257" s="413" t="s">
        <v>6483</v>
      </c>
      <c r="B7257" s="413">
        <v>1444917</v>
      </c>
      <c r="C7257" s="414"/>
      <c r="D7257" s="414">
        <v>3675</v>
      </c>
      <c r="E7257" s="414">
        <v>5289</v>
      </c>
      <c r="F7257" s="415">
        <v>0.69479999999999997</v>
      </c>
      <c r="G7257" s="479">
        <v>4.4305250337555924</v>
      </c>
      <c r="H7257" s="414">
        <v>15</v>
      </c>
      <c r="I7257">
        <v>10</v>
      </c>
      <c r="J7257" s="411" t="s">
        <v>6697</v>
      </c>
      <c r="K7257" t="s">
        <v>6698</v>
      </c>
    </row>
    <row r="7258" spans="1:11" x14ac:dyDescent="0.25">
      <c r="A7258" s="413" t="s">
        <v>6484</v>
      </c>
      <c r="B7258" s="413">
        <v>1444917</v>
      </c>
      <c r="C7258" s="414"/>
      <c r="D7258" s="414">
        <v>3291</v>
      </c>
      <c r="E7258" s="414">
        <v>4763</v>
      </c>
      <c r="F7258" s="415">
        <v>0.69079999999999997</v>
      </c>
      <c r="G7258" s="479">
        <v>4.5291941835720966</v>
      </c>
      <c r="H7258" s="414">
        <v>0</v>
      </c>
      <c r="I7258">
        <v>10</v>
      </c>
      <c r="J7258" s="411" t="s">
        <v>6697</v>
      </c>
      <c r="K7258" t="s">
        <v>6698</v>
      </c>
    </row>
    <row r="7259" spans="1:11" x14ac:dyDescent="0.25">
      <c r="A7259" s="413" t="s">
        <v>6485</v>
      </c>
      <c r="B7259" s="413">
        <v>1444917</v>
      </c>
      <c r="C7259" s="414"/>
      <c r="D7259" s="414">
        <v>3779</v>
      </c>
      <c r="E7259" s="414">
        <v>4777</v>
      </c>
      <c r="F7259" s="415">
        <v>0.79120000000000001</v>
      </c>
      <c r="G7259" s="479">
        <v>4.5391610862704566</v>
      </c>
      <c r="H7259" s="414">
        <v>0</v>
      </c>
      <c r="I7259">
        <v>10</v>
      </c>
      <c r="J7259" s="411" t="s">
        <v>6697</v>
      </c>
      <c r="K7259" t="s">
        <v>6698</v>
      </c>
    </row>
    <row r="7260" spans="1:11" x14ac:dyDescent="0.25">
      <c r="A7260" s="413" t="s">
        <v>6486</v>
      </c>
      <c r="B7260" s="413">
        <v>1444917</v>
      </c>
      <c r="C7260" s="414"/>
      <c r="D7260" s="414">
        <v>4485</v>
      </c>
      <c r="E7260" s="414">
        <v>5847</v>
      </c>
      <c r="F7260" s="415">
        <v>0.76719999999999999</v>
      </c>
      <c r="G7260" s="479">
        <v>4.5370241925036137</v>
      </c>
      <c r="H7260" s="414">
        <v>0</v>
      </c>
      <c r="I7260">
        <v>10</v>
      </c>
      <c r="J7260" s="411" t="s">
        <v>6697</v>
      </c>
      <c r="K7260" t="s">
        <v>6698</v>
      </c>
    </row>
    <row r="7261" spans="1:11" x14ac:dyDescent="0.25">
      <c r="A7261" s="413" t="s">
        <v>6036</v>
      </c>
      <c r="B7261" s="413">
        <v>1444918</v>
      </c>
      <c r="C7261" s="414"/>
      <c r="D7261" s="414"/>
      <c r="E7261" s="414">
        <v>2767</v>
      </c>
      <c r="F7261" s="415">
        <v>0</v>
      </c>
      <c r="G7261" s="479" t="e">
        <v>#NUM!</v>
      </c>
      <c r="H7261" s="414"/>
      <c r="I7261">
        <v>1</v>
      </c>
      <c r="J7261" s="411" t="s">
        <v>6697</v>
      </c>
      <c r="K7261" t="s">
        <v>6698</v>
      </c>
    </row>
    <row r="7262" spans="1:11" x14ac:dyDescent="0.25">
      <c r="A7262" s="413" t="s">
        <v>6036</v>
      </c>
      <c r="B7262" s="413">
        <v>1444918</v>
      </c>
      <c r="C7262" s="414"/>
      <c r="D7262" s="414"/>
      <c r="E7262" s="414">
        <v>2783</v>
      </c>
      <c r="F7262" s="415">
        <v>0</v>
      </c>
      <c r="G7262" s="479" t="e">
        <v>#NUM!</v>
      </c>
      <c r="H7262" s="414"/>
      <c r="I7262">
        <v>1</v>
      </c>
      <c r="J7262" s="411" t="s">
        <v>6697</v>
      </c>
      <c r="K7262" t="s">
        <v>6698</v>
      </c>
    </row>
    <row r="7263" spans="1:11" x14ac:dyDescent="0.25">
      <c r="A7263" s="413" t="s">
        <v>6037</v>
      </c>
      <c r="B7263" s="413">
        <v>1444918</v>
      </c>
      <c r="C7263" s="414"/>
      <c r="D7263" s="414"/>
      <c r="E7263" s="414">
        <v>3058</v>
      </c>
      <c r="F7263" s="415">
        <v>0</v>
      </c>
      <c r="G7263" s="479" t="e">
        <v>#NUM!</v>
      </c>
      <c r="H7263" s="414"/>
      <c r="I7263">
        <v>1</v>
      </c>
      <c r="J7263" s="411" t="s">
        <v>6697</v>
      </c>
      <c r="K7263" t="s">
        <v>6698</v>
      </c>
    </row>
    <row r="7264" spans="1:11" x14ac:dyDescent="0.25">
      <c r="A7264" s="413" t="s">
        <v>6037</v>
      </c>
      <c r="B7264" s="413">
        <v>1444918</v>
      </c>
      <c r="C7264" s="414"/>
      <c r="D7264" s="414"/>
      <c r="E7264" s="414">
        <v>3378</v>
      </c>
      <c r="F7264" s="415">
        <v>0</v>
      </c>
      <c r="G7264" s="479" t="e">
        <v>#NUM!</v>
      </c>
      <c r="H7264" s="414"/>
      <c r="I7264">
        <v>1</v>
      </c>
      <c r="J7264" s="411" t="s">
        <v>6697</v>
      </c>
      <c r="K7264" t="s">
        <v>6698</v>
      </c>
    </row>
    <row r="7265" spans="1:11" x14ac:dyDescent="0.25">
      <c r="A7265" s="413" t="s">
        <v>6038</v>
      </c>
      <c r="B7265" s="413">
        <v>1444918</v>
      </c>
      <c r="C7265" s="414"/>
      <c r="D7265" s="414"/>
      <c r="E7265" s="414">
        <v>3572</v>
      </c>
      <c r="F7265" s="415">
        <v>0</v>
      </c>
      <c r="G7265" s="479" t="e">
        <v>#NUM!</v>
      </c>
      <c r="H7265" s="414"/>
      <c r="I7265">
        <v>1</v>
      </c>
      <c r="J7265" s="411" t="s">
        <v>6697</v>
      </c>
      <c r="K7265" t="s">
        <v>6698</v>
      </c>
    </row>
    <row r="7266" spans="1:11" x14ac:dyDescent="0.25">
      <c r="A7266" s="413" t="s">
        <v>6038</v>
      </c>
      <c r="B7266" s="413">
        <v>1444918</v>
      </c>
      <c r="C7266" s="414"/>
      <c r="D7266" s="414"/>
      <c r="E7266" s="414">
        <v>3362</v>
      </c>
      <c r="F7266" s="415">
        <v>0</v>
      </c>
      <c r="G7266" s="479" t="e">
        <v>#NUM!</v>
      </c>
      <c r="H7266" s="414"/>
      <c r="I7266">
        <v>1</v>
      </c>
      <c r="J7266" s="411" t="s">
        <v>6697</v>
      </c>
      <c r="K7266" t="s">
        <v>6698</v>
      </c>
    </row>
    <row r="7267" spans="1:11" x14ac:dyDescent="0.25">
      <c r="A7267" s="413" t="s">
        <v>6487</v>
      </c>
      <c r="B7267" s="413">
        <v>1444918</v>
      </c>
      <c r="C7267" s="414"/>
      <c r="D7267" s="414">
        <v>9</v>
      </c>
      <c r="E7267" s="414">
        <v>2847</v>
      </c>
      <c r="F7267" s="415">
        <v>3.0999999999999999E-3</v>
      </c>
      <c r="G7267" s="479">
        <v>2.3831655796533848</v>
      </c>
      <c r="H7267" s="414">
        <v>120</v>
      </c>
      <c r="I7267">
        <v>1</v>
      </c>
      <c r="J7267" s="411" t="s">
        <v>6697</v>
      </c>
      <c r="K7267" t="s">
        <v>6698</v>
      </c>
    </row>
    <row r="7268" spans="1:11" x14ac:dyDescent="0.25">
      <c r="A7268" s="413" t="s">
        <v>6488</v>
      </c>
      <c r="B7268" s="413">
        <v>1444918</v>
      </c>
      <c r="C7268" s="414"/>
      <c r="D7268" s="414">
        <v>11</v>
      </c>
      <c r="E7268" s="414">
        <v>3814</v>
      </c>
      <c r="F7268" s="415">
        <v>2.8E-3</v>
      </c>
      <c r="G7268" s="479">
        <v>1.9893397069826493</v>
      </c>
      <c r="H7268" s="414">
        <v>120</v>
      </c>
      <c r="I7268">
        <v>1</v>
      </c>
      <c r="J7268" s="411" t="s">
        <v>6697</v>
      </c>
      <c r="K7268" t="s">
        <v>6698</v>
      </c>
    </row>
    <row r="7269" spans="1:11" x14ac:dyDescent="0.25">
      <c r="A7269" s="413" t="s">
        <v>6489</v>
      </c>
      <c r="B7269" s="413">
        <v>1444918</v>
      </c>
      <c r="C7269" s="414"/>
      <c r="D7269" s="414">
        <v>8</v>
      </c>
      <c r="E7269" s="414">
        <v>3646</v>
      </c>
      <c r="F7269" s="415">
        <v>2.3E-3</v>
      </c>
      <c r="G7269" s="479">
        <v>1.857342013428962</v>
      </c>
      <c r="H7269" s="414">
        <v>120</v>
      </c>
      <c r="I7269">
        <v>1</v>
      </c>
      <c r="J7269" s="411" t="s">
        <v>6697</v>
      </c>
      <c r="K7269" t="s">
        <v>6698</v>
      </c>
    </row>
    <row r="7270" spans="1:11" x14ac:dyDescent="0.25">
      <c r="A7270" s="413" t="s">
        <v>6490</v>
      </c>
      <c r="B7270" s="413">
        <v>1444918</v>
      </c>
      <c r="C7270" s="414"/>
      <c r="D7270" s="414">
        <v>24</v>
      </c>
      <c r="E7270" s="414">
        <v>2698</v>
      </c>
      <c r="F7270" s="415">
        <v>8.8000000000000005E-3</v>
      </c>
      <c r="G7270" s="479">
        <v>3.4265151896464454</v>
      </c>
      <c r="H7270" s="414">
        <v>60</v>
      </c>
      <c r="I7270">
        <v>1</v>
      </c>
      <c r="J7270" s="411" t="s">
        <v>6697</v>
      </c>
      <c r="K7270" t="s">
        <v>6698</v>
      </c>
    </row>
    <row r="7271" spans="1:11" x14ac:dyDescent="0.25">
      <c r="A7271" s="413" t="s">
        <v>6491</v>
      </c>
      <c r="B7271" s="413">
        <v>1444918</v>
      </c>
      <c r="C7271" s="414"/>
      <c r="D7271" s="414">
        <v>38</v>
      </c>
      <c r="E7271" s="414">
        <v>3485</v>
      </c>
      <c r="F7271" s="415">
        <v>1.0800000000000001E-2</v>
      </c>
      <c r="G7271" s="479">
        <v>3.3392664239316652</v>
      </c>
      <c r="H7271" s="414">
        <v>60</v>
      </c>
      <c r="I7271">
        <v>1</v>
      </c>
      <c r="J7271" s="411" t="s">
        <v>6697</v>
      </c>
      <c r="K7271" t="s">
        <v>6698</v>
      </c>
    </row>
    <row r="7272" spans="1:11" x14ac:dyDescent="0.25">
      <c r="A7272" s="413" t="s">
        <v>6492</v>
      </c>
      <c r="B7272" s="413">
        <v>1444918</v>
      </c>
      <c r="C7272" s="414"/>
      <c r="D7272" s="414">
        <v>51</v>
      </c>
      <c r="E7272" s="414">
        <v>3712</v>
      </c>
      <c r="F7272" s="415">
        <v>1.38E-2</v>
      </c>
      <c r="G7272" s="479">
        <v>3.6491014826570169</v>
      </c>
      <c r="H7272" s="414">
        <v>60</v>
      </c>
      <c r="I7272">
        <v>1</v>
      </c>
      <c r="J7272" s="411" t="s">
        <v>6697</v>
      </c>
      <c r="K7272" t="s">
        <v>6698</v>
      </c>
    </row>
    <row r="7273" spans="1:11" x14ac:dyDescent="0.25">
      <c r="A7273" s="413" t="s">
        <v>6493</v>
      </c>
      <c r="B7273" s="413">
        <v>1444918</v>
      </c>
      <c r="C7273" s="414"/>
      <c r="D7273" s="414">
        <v>21</v>
      </c>
      <c r="E7273" s="414">
        <v>2697</v>
      </c>
      <c r="F7273" s="415">
        <v>7.6E-3</v>
      </c>
      <c r="G7273" s="479">
        <v>3.2799117154545701</v>
      </c>
      <c r="H7273" s="414">
        <v>30</v>
      </c>
      <c r="I7273">
        <v>1</v>
      </c>
      <c r="J7273" s="411" t="s">
        <v>6697</v>
      </c>
      <c r="K7273" t="s">
        <v>6698</v>
      </c>
    </row>
    <row r="7274" spans="1:11" x14ac:dyDescent="0.25">
      <c r="A7274" s="413" t="s">
        <v>6494</v>
      </c>
      <c r="B7274" s="413">
        <v>1444918</v>
      </c>
      <c r="C7274" s="414"/>
      <c r="D7274" s="414">
        <v>37</v>
      </c>
      <c r="E7274" s="414">
        <v>3491</v>
      </c>
      <c r="F7274" s="415">
        <v>1.06E-2</v>
      </c>
      <c r="G7274" s="479">
        <v>3.3205742909195126</v>
      </c>
      <c r="H7274" s="414">
        <v>30</v>
      </c>
      <c r="I7274">
        <v>1</v>
      </c>
      <c r="J7274" s="411" t="s">
        <v>6697</v>
      </c>
      <c r="K7274" t="s">
        <v>6698</v>
      </c>
    </row>
    <row r="7275" spans="1:11" x14ac:dyDescent="0.25">
      <c r="A7275" s="413" t="s">
        <v>6495</v>
      </c>
      <c r="B7275" s="413">
        <v>1444918</v>
      </c>
      <c r="C7275" s="414"/>
      <c r="D7275" s="414">
        <v>36</v>
      </c>
      <c r="E7275" s="414">
        <v>3765</v>
      </c>
      <c r="F7275" s="415">
        <v>9.4999999999999998E-3</v>
      </c>
      <c r="G7275" s="479">
        <v>3.2757246891003535</v>
      </c>
      <c r="H7275" s="414">
        <v>30</v>
      </c>
      <c r="I7275">
        <v>1</v>
      </c>
      <c r="J7275" s="411" t="s">
        <v>6697</v>
      </c>
      <c r="K7275" t="s">
        <v>6698</v>
      </c>
    </row>
    <row r="7276" spans="1:11" x14ac:dyDescent="0.25">
      <c r="A7276" s="413" t="s">
        <v>6496</v>
      </c>
      <c r="B7276" s="413">
        <v>1444918</v>
      </c>
      <c r="C7276" s="414"/>
      <c r="D7276" s="414">
        <v>72</v>
      </c>
      <c r="E7276" s="414">
        <v>2186</v>
      </c>
      <c r="F7276" s="415">
        <v>3.3099999999999997E-2</v>
      </c>
      <c r="G7276" s="479">
        <v>4.7512967505453014</v>
      </c>
      <c r="H7276" s="414">
        <v>15</v>
      </c>
      <c r="I7276">
        <v>1</v>
      </c>
      <c r="J7276" s="411" t="s">
        <v>6697</v>
      </c>
      <c r="K7276" t="s">
        <v>6698</v>
      </c>
    </row>
    <row r="7277" spans="1:11" x14ac:dyDescent="0.25">
      <c r="A7277" s="413" t="s">
        <v>6497</v>
      </c>
      <c r="B7277" s="413">
        <v>1444918</v>
      </c>
      <c r="C7277" s="414"/>
      <c r="D7277" s="414">
        <v>108</v>
      </c>
      <c r="E7277" s="414">
        <v>3712</v>
      </c>
      <c r="F7277" s="415">
        <v>2.92E-2</v>
      </c>
      <c r="G7277" s="479">
        <v>4.333888999075727</v>
      </c>
      <c r="H7277" s="414">
        <v>15</v>
      </c>
      <c r="I7277">
        <v>1</v>
      </c>
      <c r="J7277" s="411" t="s">
        <v>6697</v>
      </c>
      <c r="K7277" t="s">
        <v>6698</v>
      </c>
    </row>
    <row r="7278" spans="1:11" x14ac:dyDescent="0.25">
      <c r="A7278" s="413" t="s">
        <v>6498</v>
      </c>
      <c r="B7278" s="413">
        <v>1444918</v>
      </c>
      <c r="C7278" s="414"/>
      <c r="D7278" s="414">
        <v>115</v>
      </c>
      <c r="E7278" s="414">
        <v>4040</v>
      </c>
      <c r="F7278" s="415">
        <v>2.8400000000000002E-2</v>
      </c>
      <c r="G7278" s="479">
        <v>4.3708220356610186</v>
      </c>
      <c r="H7278" s="414">
        <v>15</v>
      </c>
      <c r="I7278">
        <v>1</v>
      </c>
      <c r="J7278" s="411" t="s">
        <v>6697</v>
      </c>
      <c r="K7278" t="s">
        <v>6698</v>
      </c>
    </row>
    <row r="7279" spans="1:11" x14ac:dyDescent="0.25">
      <c r="A7279" s="413" t="s">
        <v>6499</v>
      </c>
      <c r="B7279" s="413">
        <v>1444918</v>
      </c>
      <c r="C7279" s="414"/>
      <c r="D7279" s="414">
        <v>82</v>
      </c>
      <c r="E7279" s="414">
        <v>2852</v>
      </c>
      <c r="F7279" s="415">
        <v>2.86E-2</v>
      </c>
      <c r="G7279" s="479">
        <v>4.6051701859880918</v>
      </c>
      <c r="H7279" s="414">
        <v>0</v>
      </c>
      <c r="I7279">
        <v>1</v>
      </c>
      <c r="J7279" s="411" t="s">
        <v>6697</v>
      </c>
      <c r="K7279" t="s">
        <v>6698</v>
      </c>
    </row>
    <row r="7280" spans="1:11" x14ac:dyDescent="0.25">
      <c r="A7280" s="413" t="s">
        <v>6500</v>
      </c>
      <c r="B7280" s="413">
        <v>1444918</v>
      </c>
      <c r="C7280" s="414"/>
      <c r="D7280" s="414">
        <v>130</v>
      </c>
      <c r="E7280" s="414">
        <v>3389</v>
      </c>
      <c r="F7280" s="415">
        <v>3.8300000000000001E-2</v>
      </c>
      <c r="G7280" s="479">
        <v>4.6051701859880918</v>
      </c>
      <c r="H7280" s="414">
        <v>0</v>
      </c>
      <c r="I7280">
        <v>1</v>
      </c>
      <c r="J7280" s="411" t="s">
        <v>6697</v>
      </c>
      <c r="K7280" t="s">
        <v>6698</v>
      </c>
    </row>
    <row r="7281" spans="1:11" x14ac:dyDescent="0.25">
      <c r="A7281" s="413" t="s">
        <v>6501</v>
      </c>
      <c r="B7281" s="413">
        <v>1444918</v>
      </c>
      <c r="C7281" s="414"/>
      <c r="D7281" s="414">
        <v>132</v>
      </c>
      <c r="E7281" s="414">
        <v>3660</v>
      </c>
      <c r="F7281" s="415">
        <v>3.5900000000000001E-2</v>
      </c>
      <c r="G7281" s="479">
        <v>4.6051701859880918</v>
      </c>
      <c r="H7281" s="414">
        <v>0</v>
      </c>
      <c r="I7281">
        <v>1</v>
      </c>
      <c r="J7281" s="411" t="s">
        <v>6697</v>
      </c>
      <c r="K7281" t="s">
        <v>6698</v>
      </c>
    </row>
    <row r="7282" spans="1:11" x14ac:dyDescent="0.25">
      <c r="A7282" s="413" t="s">
        <v>6054</v>
      </c>
      <c r="B7282" s="413">
        <v>1444918</v>
      </c>
      <c r="C7282" s="414"/>
      <c r="D7282" s="414"/>
      <c r="E7282" s="414">
        <v>4927</v>
      </c>
      <c r="F7282" s="415">
        <v>0</v>
      </c>
      <c r="G7282" s="479" t="e">
        <v>#NUM!</v>
      </c>
      <c r="H7282" s="414"/>
      <c r="I7282">
        <v>10</v>
      </c>
      <c r="J7282" s="411" t="s">
        <v>6697</v>
      </c>
      <c r="K7282" t="s">
        <v>6698</v>
      </c>
    </row>
    <row r="7283" spans="1:11" x14ac:dyDescent="0.25">
      <c r="A7283" s="413" t="s">
        <v>6054</v>
      </c>
      <c r="B7283" s="413">
        <v>1444918</v>
      </c>
      <c r="C7283" s="414"/>
      <c r="D7283" s="414"/>
      <c r="E7283" s="414">
        <v>4620</v>
      </c>
      <c r="F7283" s="415">
        <v>0</v>
      </c>
      <c r="G7283" s="479" t="e">
        <v>#NUM!</v>
      </c>
      <c r="H7283" s="414"/>
      <c r="I7283">
        <v>10</v>
      </c>
      <c r="J7283" s="411" t="s">
        <v>6697</v>
      </c>
      <c r="K7283" t="s">
        <v>6698</v>
      </c>
    </row>
    <row r="7284" spans="1:11" x14ac:dyDescent="0.25">
      <c r="A7284" s="413" t="s">
        <v>6055</v>
      </c>
      <c r="B7284" s="413">
        <v>1444918</v>
      </c>
      <c r="C7284" s="414"/>
      <c r="D7284" s="414"/>
      <c r="E7284" s="414">
        <v>4779</v>
      </c>
      <c r="F7284" s="415">
        <v>0</v>
      </c>
      <c r="G7284" s="479" t="e">
        <v>#NUM!</v>
      </c>
      <c r="H7284" s="414"/>
      <c r="I7284">
        <v>10</v>
      </c>
      <c r="J7284" s="411" t="s">
        <v>6697</v>
      </c>
      <c r="K7284" t="s">
        <v>6698</v>
      </c>
    </row>
    <row r="7285" spans="1:11" x14ac:dyDescent="0.25">
      <c r="A7285" s="413" t="s">
        <v>6055</v>
      </c>
      <c r="B7285" s="413">
        <v>1444918</v>
      </c>
      <c r="C7285" s="414"/>
      <c r="D7285" s="414"/>
      <c r="E7285" s="414">
        <v>4798</v>
      </c>
      <c r="F7285" s="415">
        <v>0</v>
      </c>
      <c r="G7285" s="479" t="e">
        <v>#NUM!</v>
      </c>
      <c r="H7285" s="414"/>
      <c r="I7285">
        <v>10</v>
      </c>
      <c r="J7285" s="411" t="s">
        <v>6697</v>
      </c>
      <c r="K7285" t="s">
        <v>6698</v>
      </c>
    </row>
    <row r="7286" spans="1:11" x14ac:dyDescent="0.25">
      <c r="A7286" s="413" t="s">
        <v>6056</v>
      </c>
      <c r="B7286" s="413">
        <v>1444918</v>
      </c>
      <c r="C7286" s="414"/>
      <c r="D7286" s="414"/>
      <c r="E7286" s="414">
        <v>5710</v>
      </c>
      <c r="F7286" s="415">
        <v>0</v>
      </c>
      <c r="G7286" s="479" t="e">
        <v>#NUM!</v>
      </c>
      <c r="H7286" s="414"/>
      <c r="I7286">
        <v>10</v>
      </c>
      <c r="J7286" s="411" t="s">
        <v>6697</v>
      </c>
      <c r="K7286" t="s">
        <v>6698</v>
      </c>
    </row>
    <row r="7287" spans="1:11" x14ac:dyDescent="0.25">
      <c r="A7287" s="413" t="s">
        <v>6056</v>
      </c>
      <c r="B7287" s="413">
        <v>1444918</v>
      </c>
      <c r="C7287" s="414"/>
      <c r="D7287" s="414"/>
      <c r="E7287" s="414">
        <v>5521</v>
      </c>
      <c r="F7287" s="415">
        <v>0</v>
      </c>
      <c r="G7287" s="479" t="e">
        <v>#NUM!</v>
      </c>
      <c r="H7287" s="414"/>
      <c r="I7287">
        <v>10</v>
      </c>
      <c r="J7287" s="411" t="s">
        <v>6697</v>
      </c>
      <c r="K7287" t="s">
        <v>6698</v>
      </c>
    </row>
    <row r="7288" spans="1:11" x14ac:dyDescent="0.25">
      <c r="A7288" s="413" t="s">
        <v>6502</v>
      </c>
      <c r="B7288" s="413">
        <v>1444918</v>
      </c>
      <c r="C7288" s="414"/>
      <c r="D7288" s="414">
        <v>122</v>
      </c>
      <c r="E7288" s="414">
        <v>5475</v>
      </c>
      <c r="F7288" s="415">
        <v>2.2200000000000001E-2</v>
      </c>
      <c r="G7288" s="479">
        <v>1.4508569065700674</v>
      </c>
      <c r="H7288" s="414">
        <v>120</v>
      </c>
      <c r="I7288">
        <v>10</v>
      </c>
      <c r="J7288" s="411" t="s">
        <v>6697</v>
      </c>
      <c r="K7288" t="s">
        <v>6698</v>
      </c>
    </row>
    <row r="7289" spans="1:11" x14ac:dyDescent="0.25">
      <c r="A7289" s="413" t="s">
        <v>6503</v>
      </c>
      <c r="B7289" s="413">
        <v>1444918</v>
      </c>
      <c r="C7289" s="414"/>
      <c r="D7289" s="414">
        <v>160</v>
      </c>
      <c r="E7289" s="414">
        <v>5005</v>
      </c>
      <c r="F7289" s="415">
        <v>3.1899999999999998E-2</v>
      </c>
      <c r="G7289" s="479">
        <v>1.5585600648341844</v>
      </c>
      <c r="H7289" s="414">
        <v>120</v>
      </c>
      <c r="I7289">
        <v>10</v>
      </c>
      <c r="J7289" s="411" t="s">
        <v>6697</v>
      </c>
      <c r="K7289" t="s">
        <v>6698</v>
      </c>
    </row>
    <row r="7290" spans="1:11" x14ac:dyDescent="0.25">
      <c r="A7290" s="413" t="s">
        <v>6504</v>
      </c>
      <c r="B7290" s="413">
        <v>1444918</v>
      </c>
      <c r="C7290" s="414"/>
      <c r="D7290" s="414">
        <v>142</v>
      </c>
      <c r="E7290" s="414">
        <v>6257</v>
      </c>
      <c r="F7290" s="415">
        <v>2.2700000000000001E-2</v>
      </c>
      <c r="G7290" s="479">
        <v>1.4278508396981373</v>
      </c>
      <c r="H7290" s="414">
        <v>120</v>
      </c>
      <c r="I7290">
        <v>10</v>
      </c>
      <c r="J7290" s="411" t="s">
        <v>6697</v>
      </c>
      <c r="K7290" t="s">
        <v>6698</v>
      </c>
    </row>
    <row r="7291" spans="1:11" x14ac:dyDescent="0.25">
      <c r="A7291" s="413" t="s">
        <v>6505</v>
      </c>
      <c r="B7291" s="413">
        <v>1444918</v>
      </c>
      <c r="C7291" s="414"/>
      <c r="D7291" s="414">
        <v>516</v>
      </c>
      <c r="E7291" s="414">
        <v>4940</v>
      </c>
      <c r="F7291" s="415">
        <v>0.1045</v>
      </c>
      <c r="G7291" s="479">
        <v>2.9999516890966991</v>
      </c>
      <c r="H7291" s="414">
        <v>60</v>
      </c>
      <c r="I7291">
        <v>10</v>
      </c>
      <c r="J7291" s="411" t="s">
        <v>6697</v>
      </c>
      <c r="K7291" t="s">
        <v>6698</v>
      </c>
    </row>
    <row r="7292" spans="1:11" x14ac:dyDescent="0.25">
      <c r="A7292" s="413" t="s">
        <v>6506</v>
      </c>
      <c r="B7292" s="413">
        <v>1444918</v>
      </c>
      <c r="C7292" s="414"/>
      <c r="D7292" s="414">
        <v>1028</v>
      </c>
      <c r="E7292" s="414">
        <v>4667</v>
      </c>
      <c r="F7292" s="415">
        <v>0.2203</v>
      </c>
      <c r="G7292" s="479">
        <v>3.4909443088516827</v>
      </c>
      <c r="H7292" s="414">
        <v>60</v>
      </c>
      <c r="I7292">
        <v>10</v>
      </c>
      <c r="J7292" s="411" t="s">
        <v>6697</v>
      </c>
      <c r="K7292" t="s">
        <v>6698</v>
      </c>
    </row>
    <row r="7293" spans="1:11" x14ac:dyDescent="0.25">
      <c r="A7293" s="413" t="s">
        <v>6507</v>
      </c>
      <c r="B7293" s="413">
        <v>1444918</v>
      </c>
      <c r="C7293" s="414"/>
      <c r="D7293" s="414">
        <v>407</v>
      </c>
      <c r="E7293" s="414">
        <v>6295</v>
      </c>
      <c r="F7293" s="415">
        <v>6.4699999999999994E-2</v>
      </c>
      <c r="G7293" s="479">
        <v>2.4752471167176351</v>
      </c>
      <c r="H7293" s="414">
        <v>60</v>
      </c>
      <c r="I7293">
        <v>10</v>
      </c>
      <c r="J7293" s="411" t="s">
        <v>6697</v>
      </c>
      <c r="K7293" t="s">
        <v>6698</v>
      </c>
    </row>
    <row r="7294" spans="1:11" x14ac:dyDescent="0.25">
      <c r="A7294" s="413" t="s">
        <v>6508</v>
      </c>
      <c r="B7294" s="413">
        <v>1444918</v>
      </c>
      <c r="C7294" s="414"/>
      <c r="D7294" s="414">
        <v>838</v>
      </c>
      <c r="E7294" s="414">
        <v>4211</v>
      </c>
      <c r="F7294" s="415">
        <v>0.19889999999999999</v>
      </c>
      <c r="G7294" s="479">
        <v>3.6435668035517601</v>
      </c>
      <c r="H7294" s="414">
        <v>30</v>
      </c>
      <c r="I7294">
        <v>10</v>
      </c>
      <c r="J7294" s="411" t="s">
        <v>6697</v>
      </c>
      <c r="K7294" t="s">
        <v>6698</v>
      </c>
    </row>
    <row r="7295" spans="1:11" x14ac:dyDescent="0.25">
      <c r="A7295" s="413" t="s">
        <v>6509</v>
      </c>
      <c r="B7295" s="413">
        <v>1444918</v>
      </c>
      <c r="C7295" s="414"/>
      <c r="D7295" s="414">
        <v>1517</v>
      </c>
      <c r="E7295" s="414">
        <v>4826</v>
      </c>
      <c r="F7295" s="415">
        <v>0.31440000000000001</v>
      </c>
      <c r="G7295" s="479">
        <v>3.8466201155984372</v>
      </c>
      <c r="H7295" s="414">
        <v>30</v>
      </c>
      <c r="I7295">
        <v>10</v>
      </c>
      <c r="J7295" s="411" t="s">
        <v>6697</v>
      </c>
      <c r="K7295" t="s">
        <v>6698</v>
      </c>
    </row>
    <row r="7296" spans="1:11" x14ac:dyDescent="0.25">
      <c r="A7296" s="413" t="s">
        <v>6510</v>
      </c>
      <c r="B7296" s="413">
        <v>1444918</v>
      </c>
      <c r="C7296" s="414"/>
      <c r="D7296" s="414">
        <v>1785</v>
      </c>
      <c r="E7296" s="414">
        <v>6057</v>
      </c>
      <c r="F7296" s="415">
        <v>0.29470000000000002</v>
      </c>
      <c r="G7296" s="479">
        <v>3.9914438049544296</v>
      </c>
      <c r="H7296" s="414">
        <v>30</v>
      </c>
      <c r="I7296">
        <v>10</v>
      </c>
      <c r="J7296" s="411" t="s">
        <v>6697</v>
      </c>
      <c r="K7296" t="s">
        <v>6698</v>
      </c>
    </row>
    <row r="7297" spans="1:11" x14ac:dyDescent="0.25">
      <c r="A7297" s="413" t="s">
        <v>6511</v>
      </c>
      <c r="B7297" s="413">
        <v>1444918</v>
      </c>
      <c r="C7297" s="414"/>
      <c r="D7297" s="414">
        <v>1353</v>
      </c>
      <c r="E7297" s="414">
        <v>5083</v>
      </c>
      <c r="F7297" s="415">
        <v>0.26619999999999999</v>
      </c>
      <c r="G7297" s="479">
        <v>3.935012523652845</v>
      </c>
      <c r="H7297" s="414">
        <v>15</v>
      </c>
      <c r="I7297">
        <v>10</v>
      </c>
      <c r="J7297" s="411" t="s">
        <v>6697</v>
      </c>
      <c r="K7297" t="s">
        <v>6698</v>
      </c>
    </row>
    <row r="7298" spans="1:11" x14ac:dyDescent="0.25">
      <c r="A7298" s="413" t="s">
        <v>6512</v>
      </c>
      <c r="B7298" s="413">
        <v>1444918</v>
      </c>
      <c r="C7298" s="414"/>
      <c r="D7298" s="414">
        <v>1357</v>
      </c>
      <c r="E7298" s="414">
        <v>5166</v>
      </c>
      <c r="F7298" s="415">
        <v>0.26269999999999999</v>
      </c>
      <c r="G7298" s="479">
        <v>3.6669667517348796</v>
      </c>
      <c r="H7298" s="414">
        <v>15</v>
      </c>
      <c r="I7298">
        <v>10</v>
      </c>
      <c r="J7298" s="411" t="s">
        <v>6697</v>
      </c>
      <c r="K7298" t="s">
        <v>6698</v>
      </c>
    </row>
    <row r="7299" spans="1:11" x14ac:dyDescent="0.25">
      <c r="A7299" s="413" t="s">
        <v>6513</v>
      </c>
      <c r="B7299" s="413">
        <v>1444918</v>
      </c>
      <c r="C7299" s="414"/>
      <c r="D7299" s="414">
        <v>1934</v>
      </c>
      <c r="E7299" s="414">
        <v>5289</v>
      </c>
      <c r="F7299" s="415">
        <v>0.36559999999999998</v>
      </c>
      <c r="G7299" s="479">
        <v>4.2070257547907755</v>
      </c>
      <c r="H7299" s="414">
        <v>15</v>
      </c>
      <c r="I7299">
        <v>10</v>
      </c>
      <c r="J7299" s="411" t="s">
        <v>6697</v>
      </c>
      <c r="K7299" t="s">
        <v>6698</v>
      </c>
    </row>
    <row r="7300" spans="1:11" x14ac:dyDescent="0.25">
      <c r="A7300" s="413" t="s">
        <v>6514</v>
      </c>
      <c r="B7300" s="413">
        <v>1444918</v>
      </c>
      <c r="C7300" s="414"/>
      <c r="D7300" s="414">
        <v>2478</v>
      </c>
      <c r="E7300" s="414">
        <v>4763</v>
      </c>
      <c r="F7300" s="415">
        <v>0.52029999999999998</v>
      </c>
      <c r="G7300" s="479">
        <v>4.6051701859880918</v>
      </c>
      <c r="H7300" s="414">
        <v>0</v>
      </c>
      <c r="I7300">
        <v>10</v>
      </c>
      <c r="J7300" s="411" t="s">
        <v>6697</v>
      </c>
      <c r="K7300" t="s">
        <v>6698</v>
      </c>
    </row>
    <row r="7301" spans="1:11" x14ac:dyDescent="0.25">
      <c r="A7301" s="413" t="s">
        <v>6515</v>
      </c>
      <c r="B7301" s="413">
        <v>1444918</v>
      </c>
      <c r="C7301" s="414"/>
      <c r="D7301" s="414">
        <v>3207</v>
      </c>
      <c r="E7301" s="414">
        <v>4777</v>
      </c>
      <c r="F7301" s="415">
        <v>0.67130000000000001</v>
      </c>
      <c r="G7301" s="479">
        <v>4.6051701859880918</v>
      </c>
      <c r="H7301" s="414">
        <v>0</v>
      </c>
      <c r="I7301">
        <v>10</v>
      </c>
      <c r="J7301" s="411" t="s">
        <v>6697</v>
      </c>
      <c r="K7301" t="s">
        <v>6698</v>
      </c>
    </row>
    <row r="7302" spans="1:11" x14ac:dyDescent="0.25">
      <c r="A7302" s="413" t="s">
        <v>6516</v>
      </c>
      <c r="B7302" s="413">
        <v>1444918</v>
      </c>
      <c r="C7302" s="414"/>
      <c r="D7302" s="414">
        <v>3183</v>
      </c>
      <c r="E7302" s="414">
        <v>5847</v>
      </c>
      <c r="F7302" s="415">
        <v>0.5444</v>
      </c>
      <c r="G7302" s="479">
        <v>4.6051701859880918</v>
      </c>
      <c r="H7302" s="414">
        <v>0</v>
      </c>
      <c r="I7302">
        <v>10</v>
      </c>
      <c r="J7302" s="411" t="s">
        <v>6697</v>
      </c>
      <c r="K7302" t="s">
        <v>6698</v>
      </c>
    </row>
    <row r="7303" spans="1:11" x14ac:dyDescent="0.25">
      <c r="A7303" s="413" t="s">
        <v>6036</v>
      </c>
      <c r="B7303" s="413">
        <v>1444923</v>
      </c>
      <c r="C7303" s="414"/>
      <c r="D7303" s="414"/>
      <c r="E7303" s="414">
        <v>2714</v>
      </c>
      <c r="F7303" s="415">
        <v>0</v>
      </c>
      <c r="G7303" s="479" t="e">
        <v>#NUM!</v>
      </c>
      <c r="H7303" s="414"/>
      <c r="I7303">
        <v>1</v>
      </c>
      <c r="J7303" s="411" t="s">
        <v>6697</v>
      </c>
      <c r="K7303" t="s">
        <v>6698</v>
      </c>
    </row>
    <row r="7304" spans="1:11" x14ac:dyDescent="0.25">
      <c r="A7304" s="413" t="s">
        <v>6036</v>
      </c>
      <c r="B7304" s="413">
        <v>1444923</v>
      </c>
      <c r="C7304" s="414"/>
      <c r="D7304" s="414"/>
      <c r="E7304" s="414">
        <v>2901</v>
      </c>
      <c r="F7304" s="415">
        <v>0</v>
      </c>
      <c r="G7304" s="479" t="e">
        <v>#NUM!</v>
      </c>
      <c r="H7304" s="414"/>
      <c r="I7304">
        <v>1</v>
      </c>
      <c r="J7304" s="411" t="s">
        <v>6697</v>
      </c>
      <c r="K7304" t="s">
        <v>6698</v>
      </c>
    </row>
    <row r="7305" spans="1:11" x14ac:dyDescent="0.25">
      <c r="A7305" s="413" t="s">
        <v>6037</v>
      </c>
      <c r="B7305" s="413">
        <v>1444923</v>
      </c>
      <c r="C7305" s="414"/>
      <c r="D7305" s="414"/>
      <c r="E7305" s="414">
        <v>3395</v>
      </c>
      <c r="F7305" s="415">
        <v>0</v>
      </c>
      <c r="G7305" s="479" t="e">
        <v>#NUM!</v>
      </c>
      <c r="H7305" s="414"/>
      <c r="I7305">
        <v>1</v>
      </c>
      <c r="J7305" s="411" t="s">
        <v>6697</v>
      </c>
      <c r="K7305" t="s">
        <v>6698</v>
      </c>
    </row>
    <row r="7306" spans="1:11" x14ac:dyDescent="0.25">
      <c r="A7306" s="413" t="s">
        <v>6037</v>
      </c>
      <c r="B7306" s="413">
        <v>1444923</v>
      </c>
      <c r="C7306" s="414"/>
      <c r="D7306" s="414"/>
      <c r="E7306" s="414">
        <v>3361</v>
      </c>
      <c r="F7306" s="415">
        <v>0</v>
      </c>
      <c r="G7306" s="479" t="e">
        <v>#NUM!</v>
      </c>
      <c r="H7306" s="414"/>
      <c r="I7306">
        <v>1</v>
      </c>
      <c r="J7306" s="411" t="s">
        <v>6697</v>
      </c>
      <c r="K7306" t="s">
        <v>6698</v>
      </c>
    </row>
    <row r="7307" spans="1:11" x14ac:dyDescent="0.25">
      <c r="A7307" s="413" t="s">
        <v>6038</v>
      </c>
      <c r="B7307" s="413">
        <v>1444923</v>
      </c>
      <c r="C7307" s="414"/>
      <c r="D7307" s="414"/>
      <c r="E7307" s="414">
        <v>3017</v>
      </c>
      <c r="F7307" s="415">
        <v>0</v>
      </c>
      <c r="G7307" s="479" t="e">
        <v>#NUM!</v>
      </c>
      <c r="H7307" s="414"/>
      <c r="I7307">
        <v>1</v>
      </c>
      <c r="J7307" s="411" t="s">
        <v>6697</v>
      </c>
      <c r="K7307" t="s">
        <v>6698</v>
      </c>
    </row>
    <row r="7308" spans="1:11" x14ac:dyDescent="0.25">
      <c r="A7308" s="413" t="s">
        <v>6038</v>
      </c>
      <c r="B7308" s="413">
        <v>1444923</v>
      </c>
      <c r="C7308" s="414"/>
      <c r="D7308" s="414"/>
      <c r="E7308" s="414">
        <v>3392</v>
      </c>
      <c r="F7308" s="415">
        <v>0</v>
      </c>
      <c r="G7308" s="479" t="e">
        <v>#NUM!</v>
      </c>
      <c r="H7308" s="414"/>
      <c r="I7308">
        <v>1</v>
      </c>
      <c r="J7308" s="411" t="s">
        <v>6697</v>
      </c>
      <c r="K7308" t="s">
        <v>6698</v>
      </c>
    </row>
    <row r="7309" spans="1:11" x14ac:dyDescent="0.25">
      <c r="A7309" s="413" t="s">
        <v>6517</v>
      </c>
      <c r="B7309" s="413">
        <v>1444923</v>
      </c>
      <c r="C7309" s="414"/>
      <c r="D7309" s="414">
        <v>135</v>
      </c>
      <c r="E7309" s="414">
        <v>2840</v>
      </c>
      <c r="F7309" s="415">
        <v>4.7600000000000003E-2</v>
      </c>
      <c r="G7309" s="479">
        <v>3.5958637303831353</v>
      </c>
      <c r="H7309" s="414">
        <v>120</v>
      </c>
      <c r="I7309">
        <v>1</v>
      </c>
      <c r="J7309" s="411" t="s">
        <v>6697</v>
      </c>
      <c r="K7309" t="s">
        <v>6698</v>
      </c>
    </row>
    <row r="7310" spans="1:11" x14ac:dyDescent="0.25">
      <c r="A7310" s="413" t="s">
        <v>6518</v>
      </c>
      <c r="B7310" s="413">
        <v>1444923</v>
      </c>
      <c r="C7310" s="414"/>
      <c r="D7310" s="414">
        <v>109</v>
      </c>
      <c r="E7310" s="414">
        <v>3621</v>
      </c>
      <c r="F7310" s="415">
        <v>0.03</v>
      </c>
      <c r="G7310" s="479">
        <v>3.0442224827144249</v>
      </c>
      <c r="H7310" s="414">
        <v>120</v>
      </c>
      <c r="I7310">
        <v>1</v>
      </c>
      <c r="J7310" s="411" t="s">
        <v>6697</v>
      </c>
      <c r="K7310" t="s">
        <v>6698</v>
      </c>
    </row>
    <row r="7311" spans="1:11" x14ac:dyDescent="0.25">
      <c r="A7311" s="413" t="s">
        <v>6519</v>
      </c>
      <c r="B7311" s="413">
        <v>1444923</v>
      </c>
      <c r="C7311" s="414"/>
      <c r="D7311" s="414">
        <v>93</v>
      </c>
      <c r="E7311" s="414">
        <v>3625</v>
      </c>
      <c r="F7311" s="415">
        <v>2.5499999999999998E-2</v>
      </c>
      <c r="G7311" s="479">
        <v>3.0243738495173749</v>
      </c>
      <c r="H7311" s="414">
        <v>120</v>
      </c>
      <c r="I7311">
        <v>1</v>
      </c>
      <c r="J7311" s="411" t="s">
        <v>6697</v>
      </c>
      <c r="K7311" t="s">
        <v>6698</v>
      </c>
    </row>
    <row r="7312" spans="1:11" x14ac:dyDescent="0.25">
      <c r="A7312" s="413" t="s">
        <v>6520</v>
      </c>
      <c r="B7312" s="413">
        <v>1444923</v>
      </c>
      <c r="C7312" s="414"/>
      <c r="D7312" s="414">
        <v>168</v>
      </c>
      <c r="E7312" s="414">
        <v>2722</v>
      </c>
      <c r="F7312" s="415">
        <v>6.1699999999999998E-2</v>
      </c>
      <c r="G7312" s="479">
        <v>3.855314900057103</v>
      </c>
      <c r="H7312" s="414">
        <v>60</v>
      </c>
      <c r="I7312">
        <v>1</v>
      </c>
      <c r="J7312" s="411" t="s">
        <v>6697</v>
      </c>
      <c r="K7312" t="s">
        <v>6698</v>
      </c>
    </row>
    <row r="7313" spans="1:11" x14ac:dyDescent="0.25">
      <c r="A7313" s="413" t="s">
        <v>6521</v>
      </c>
      <c r="B7313" s="413">
        <v>1444923</v>
      </c>
      <c r="C7313" s="414"/>
      <c r="D7313" s="414">
        <v>312</v>
      </c>
      <c r="E7313" s="414">
        <v>3581</v>
      </c>
      <c r="F7313" s="415">
        <v>8.7099999999999997E-2</v>
      </c>
      <c r="G7313" s="479">
        <v>4.1100819849107264</v>
      </c>
      <c r="H7313" s="414">
        <v>60</v>
      </c>
      <c r="I7313">
        <v>1</v>
      </c>
      <c r="J7313" s="411" t="s">
        <v>6697</v>
      </c>
      <c r="K7313" t="s">
        <v>6698</v>
      </c>
    </row>
    <row r="7314" spans="1:11" x14ac:dyDescent="0.25">
      <c r="A7314" s="413" t="s">
        <v>6522</v>
      </c>
      <c r="B7314" s="413">
        <v>1444923</v>
      </c>
      <c r="C7314" s="414"/>
      <c r="D7314" s="414">
        <v>327</v>
      </c>
      <c r="E7314" s="414">
        <v>3874</v>
      </c>
      <c r="F7314" s="415">
        <v>8.43E-2</v>
      </c>
      <c r="G7314" s="479">
        <v>4.220077262360804</v>
      </c>
      <c r="H7314" s="414">
        <v>60</v>
      </c>
      <c r="I7314">
        <v>1</v>
      </c>
      <c r="J7314" s="411" t="s">
        <v>6697</v>
      </c>
      <c r="K7314" t="s">
        <v>6698</v>
      </c>
    </row>
    <row r="7315" spans="1:11" x14ac:dyDescent="0.25">
      <c r="A7315" s="413" t="s">
        <v>6523</v>
      </c>
      <c r="B7315" s="413">
        <v>1444923</v>
      </c>
      <c r="C7315" s="414"/>
      <c r="D7315" s="414">
        <v>191</v>
      </c>
      <c r="E7315" s="414">
        <v>3175</v>
      </c>
      <c r="F7315" s="415">
        <v>6.0299999999999999E-2</v>
      </c>
      <c r="G7315" s="479">
        <v>3.8323630728789007</v>
      </c>
      <c r="H7315" s="414">
        <v>30</v>
      </c>
      <c r="I7315">
        <v>1</v>
      </c>
      <c r="J7315" s="411" t="s">
        <v>6697</v>
      </c>
      <c r="K7315" t="s">
        <v>6698</v>
      </c>
    </row>
    <row r="7316" spans="1:11" x14ac:dyDescent="0.25">
      <c r="A7316" s="413" t="s">
        <v>6524</v>
      </c>
      <c r="B7316" s="413">
        <v>1444923</v>
      </c>
      <c r="C7316" s="414"/>
      <c r="D7316" s="414">
        <v>364</v>
      </c>
      <c r="E7316" s="414">
        <v>3581</v>
      </c>
      <c r="F7316" s="415">
        <v>0.1017</v>
      </c>
      <c r="G7316" s="479">
        <v>4.2650524041067834</v>
      </c>
      <c r="H7316" s="414">
        <v>30</v>
      </c>
      <c r="I7316">
        <v>1</v>
      </c>
      <c r="J7316" s="411" t="s">
        <v>6697</v>
      </c>
      <c r="K7316" t="s">
        <v>6698</v>
      </c>
    </row>
    <row r="7317" spans="1:11" x14ac:dyDescent="0.25">
      <c r="A7317" s="413" t="s">
        <v>6525</v>
      </c>
      <c r="B7317" s="413">
        <v>1444923</v>
      </c>
      <c r="C7317" s="414"/>
      <c r="D7317" s="414">
        <v>390</v>
      </c>
      <c r="E7317" s="414">
        <v>3787</v>
      </c>
      <c r="F7317" s="415">
        <v>0.10290000000000001</v>
      </c>
      <c r="G7317" s="479">
        <v>4.419453040192999</v>
      </c>
      <c r="H7317" s="414">
        <v>30</v>
      </c>
      <c r="I7317">
        <v>1</v>
      </c>
      <c r="J7317" s="411" t="s">
        <v>6697</v>
      </c>
      <c r="K7317" t="s">
        <v>6698</v>
      </c>
    </row>
    <row r="7318" spans="1:11" x14ac:dyDescent="0.25">
      <c r="A7318" s="413" t="s">
        <v>6526</v>
      </c>
      <c r="B7318" s="413">
        <v>1444923</v>
      </c>
      <c r="C7318" s="414"/>
      <c r="D7318" s="414">
        <v>372</v>
      </c>
      <c r="E7318" s="414">
        <v>3014</v>
      </c>
      <c r="F7318" s="415">
        <v>0.1234</v>
      </c>
      <c r="G7318" s="479">
        <v>4.5484620806170479</v>
      </c>
      <c r="H7318" s="414">
        <v>15</v>
      </c>
      <c r="I7318">
        <v>1</v>
      </c>
      <c r="J7318" s="411" t="s">
        <v>6697</v>
      </c>
      <c r="K7318" t="s">
        <v>6698</v>
      </c>
    </row>
    <row r="7319" spans="1:11" x14ac:dyDescent="0.25">
      <c r="A7319" s="413" t="s">
        <v>6527</v>
      </c>
      <c r="B7319" s="413">
        <v>1444923</v>
      </c>
      <c r="C7319" s="414"/>
      <c r="D7319" s="414">
        <v>374</v>
      </c>
      <c r="E7319" s="414">
        <v>3301</v>
      </c>
      <c r="F7319" s="415">
        <v>0.1132</v>
      </c>
      <c r="G7319" s="479">
        <v>4.372181266821352</v>
      </c>
      <c r="H7319" s="414">
        <v>15</v>
      </c>
      <c r="I7319">
        <v>1</v>
      </c>
      <c r="J7319" s="411" t="s">
        <v>6697</v>
      </c>
      <c r="K7319" t="s">
        <v>6698</v>
      </c>
    </row>
    <row r="7320" spans="1:11" x14ac:dyDescent="0.25">
      <c r="A7320" s="413" t="s">
        <v>6528</v>
      </c>
      <c r="B7320" s="413">
        <v>1444923</v>
      </c>
      <c r="C7320" s="414"/>
      <c r="D7320" s="414">
        <v>315</v>
      </c>
      <c r="E7320" s="414">
        <v>3544</v>
      </c>
      <c r="F7320" s="415">
        <v>8.8800000000000004E-2</v>
      </c>
      <c r="G7320" s="479">
        <v>4.2720820473511187</v>
      </c>
      <c r="H7320" s="414">
        <v>15</v>
      </c>
      <c r="I7320">
        <v>1</v>
      </c>
      <c r="J7320" s="411" t="s">
        <v>6697</v>
      </c>
      <c r="K7320" t="s">
        <v>6698</v>
      </c>
    </row>
    <row r="7321" spans="1:11" x14ac:dyDescent="0.25">
      <c r="A7321" s="413" t="s">
        <v>6529</v>
      </c>
      <c r="B7321" s="413">
        <v>1444923</v>
      </c>
      <c r="C7321" s="414"/>
      <c r="D7321" s="414">
        <v>421</v>
      </c>
      <c r="E7321" s="414">
        <v>3227</v>
      </c>
      <c r="F7321" s="415">
        <v>0.13059999999999999</v>
      </c>
      <c r="G7321" s="479">
        <v>4.6051701859880918</v>
      </c>
      <c r="H7321" s="414">
        <v>0</v>
      </c>
      <c r="I7321">
        <v>1</v>
      </c>
      <c r="J7321" s="411" t="s">
        <v>6697</v>
      </c>
      <c r="K7321" t="s">
        <v>6698</v>
      </c>
    </row>
    <row r="7322" spans="1:11" x14ac:dyDescent="0.25">
      <c r="A7322" s="413" t="s">
        <v>6530</v>
      </c>
      <c r="B7322" s="413">
        <v>1444923</v>
      </c>
      <c r="C7322" s="414"/>
      <c r="D7322" s="414">
        <v>501</v>
      </c>
      <c r="E7322" s="414">
        <v>3504</v>
      </c>
      <c r="F7322" s="415">
        <v>0.1429</v>
      </c>
      <c r="G7322" s="479">
        <v>4.6051701859880918</v>
      </c>
      <c r="H7322" s="414">
        <v>0</v>
      </c>
      <c r="I7322">
        <v>1</v>
      </c>
      <c r="J7322" s="411" t="s">
        <v>6697</v>
      </c>
      <c r="K7322" t="s">
        <v>6698</v>
      </c>
    </row>
    <row r="7323" spans="1:11" x14ac:dyDescent="0.25">
      <c r="A7323" s="413" t="s">
        <v>6531</v>
      </c>
      <c r="B7323" s="413">
        <v>1444923</v>
      </c>
      <c r="C7323" s="414"/>
      <c r="D7323" s="414">
        <v>461</v>
      </c>
      <c r="E7323" s="414">
        <v>3723</v>
      </c>
      <c r="F7323" s="415">
        <v>0.1239</v>
      </c>
      <c r="G7323" s="479">
        <v>4.6051701859880918</v>
      </c>
      <c r="H7323" s="414">
        <v>0</v>
      </c>
      <c r="I7323">
        <v>1</v>
      </c>
      <c r="J7323" s="411" t="s">
        <v>6697</v>
      </c>
      <c r="K7323" t="s">
        <v>6698</v>
      </c>
    </row>
    <row r="7324" spans="1:11" x14ac:dyDescent="0.25">
      <c r="A7324" s="413" t="s">
        <v>6054</v>
      </c>
      <c r="B7324" s="413">
        <v>1444923</v>
      </c>
      <c r="C7324" s="414"/>
      <c r="D7324" s="414"/>
      <c r="E7324" s="414">
        <v>4769</v>
      </c>
      <c r="F7324" s="415">
        <v>0</v>
      </c>
      <c r="G7324" s="479" t="e">
        <v>#NUM!</v>
      </c>
      <c r="H7324" s="414"/>
      <c r="I7324">
        <v>10</v>
      </c>
      <c r="J7324" s="411" t="s">
        <v>6697</v>
      </c>
      <c r="K7324" t="s">
        <v>6698</v>
      </c>
    </row>
    <row r="7325" spans="1:11" x14ac:dyDescent="0.25">
      <c r="A7325" s="413" t="s">
        <v>6054</v>
      </c>
      <c r="B7325" s="413">
        <v>1444923</v>
      </c>
      <c r="C7325" s="414"/>
      <c r="D7325" s="414"/>
      <c r="E7325" s="414">
        <v>4601</v>
      </c>
      <c r="F7325" s="415">
        <v>0</v>
      </c>
      <c r="G7325" s="479" t="e">
        <v>#NUM!</v>
      </c>
      <c r="H7325" s="414"/>
      <c r="I7325">
        <v>10</v>
      </c>
      <c r="J7325" s="411" t="s">
        <v>6697</v>
      </c>
      <c r="K7325" t="s">
        <v>6698</v>
      </c>
    </row>
    <row r="7326" spans="1:11" x14ac:dyDescent="0.25">
      <c r="A7326" s="413" t="s">
        <v>6055</v>
      </c>
      <c r="B7326" s="413">
        <v>1444923</v>
      </c>
      <c r="C7326" s="414"/>
      <c r="D7326" s="414"/>
      <c r="E7326" s="414">
        <v>4829</v>
      </c>
      <c r="F7326" s="415">
        <v>0</v>
      </c>
      <c r="G7326" s="479" t="e">
        <v>#NUM!</v>
      </c>
      <c r="H7326" s="414"/>
      <c r="I7326">
        <v>10</v>
      </c>
      <c r="J7326" s="411" t="s">
        <v>6697</v>
      </c>
      <c r="K7326" t="s">
        <v>6698</v>
      </c>
    </row>
    <row r="7327" spans="1:11" x14ac:dyDescent="0.25">
      <c r="A7327" s="413" t="s">
        <v>6055</v>
      </c>
      <c r="B7327" s="413">
        <v>1444923</v>
      </c>
      <c r="C7327" s="414"/>
      <c r="D7327" s="414"/>
      <c r="E7327" s="414">
        <v>3985</v>
      </c>
      <c r="F7327" s="415">
        <v>0</v>
      </c>
      <c r="G7327" s="479" t="e">
        <v>#NUM!</v>
      </c>
      <c r="H7327" s="414"/>
      <c r="I7327">
        <v>10</v>
      </c>
      <c r="J7327" s="411" t="s">
        <v>6697</v>
      </c>
      <c r="K7327" t="s">
        <v>6698</v>
      </c>
    </row>
    <row r="7328" spans="1:11" x14ac:dyDescent="0.25">
      <c r="A7328" s="413" t="s">
        <v>6056</v>
      </c>
      <c r="B7328" s="413">
        <v>1444923</v>
      </c>
      <c r="C7328" s="414"/>
      <c r="D7328" s="414"/>
      <c r="E7328" s="414">
        <v>5609</v>
      </c>
      <c r="F7328" s="415">
        <v>0</v>
      </c>
      <c r="G7328" s="479" t="e">
        <v>#NUM!</v>
      </c>
      <c r="H7328" s="414"/>
      <c r="I7328">
        <v>10</v>
      </c>
      <c r="J7328" s="411" t="s">
        <v>6697</v>
      </c>
      <c r="K7328" t="s">
        <v>6698</v>
      </c>
    </row>
    <row r="7329" spans="1:11" x14ac:dyDescent="0.25">
      <c r="A7329" s="413" t="s">
        <v>6056</v>
      </c>
      <c r="B7329" s="413">
        <v>1444923</v>
      </c>
      <c r="C7329" s="414"/>
      <c r="D7329" s="414"/>
      <c r="E7329" s="414">
        <v>1092</v>
      </c>
      <c r="F7329" s="415">
        <v>0</v>
      </c>
      <c r="G7329" s="479" t="e">
        <v>#NUM!</v>
      </c>
      <c r="H7329" s="414"/>
      <c r="I7329">
        <v>10</v>
      </c>
      <c r="J7329" s="411" t="s">
        <v>6697</v>
      </c>
      <c r="K7329" t="s">
        <v>6698</v>
      </c>
    </row>
    <row r="7330" spans="1:11" x14ac:dyDescent="0.25">
      <c r="A7330" s="413" t="s">
        <v>6532</v>
      </c>
      <c r="B7330" s="413">
        <v>1444923</v>
      </c>
      <c r="C7330" s="414"/>
      <c r="D7330" s="414">
        <v>622</v>
      </c>
      <c r="E7330" s="414">
        <v>4891</v>
      </c>
      <c r="F7330" s="415">
        <v>0.1273</v>
      </c>
      <c r="G7330" s="479">
        <v>2.7852689345111963</v>
      </c>
      <c r="H7330" s="414">
        <v>120</v>
      </c>
      <c r="I7330">
        <v>10</v>
      </c>
      <c r="J7330" s="411" t="s">
        <v>6697</v>
      </c>
      <c r="K7330" t="s">
        <v>6698</v>
      </c>
    </row>
    <row r="7331" spans="1:11" x14ac:dyDescent="0.25">
      <c r="A7331" s="413" t="s">
        <v>6533</v>
      </c>
      <c r="B7331" s="413">
        <v>1444923</v>
      </c>
      <c r="C7331" s="414"/>
      <c r="D7331" s="414">
        <v>1175</v>
      </c>
      <c r="E7331" s="414">
        <v>5132</v>
      </c>
      <c r="F7331" s="415">
        <v>0.2291</v>
      </c>
      <c r="G7331" s="479">
        <v>2.8196135315540998</v>
      </c>
      <c r="H7331" s="414">
        <v>120</v>
      </c>
      <c r="I7331">
        <v>10</v>
      </c>
      <c r="J7331" s="411" t="s">
        <v>6697</v>
      </c>
      <c r="K7331" t="s">
        <v>6698</v>
      </c>
    </row>
    <row r="7332" spans="1:11" x14ac:dyDescent="0.25">
      <c r="A7332" s="413" t="s">
        <v>6534</v>
      </c>
      <c r="B7332" s="413">
        <v>1444923</v>
      </c>
      <c r="C7332" s="414"/>
      <c r="D7332" s="414">
        <v>567</v>
      </c>
      <c r="E7332" s="414">
        <v>5512</v>
      </c>
      <c r="F7332" s="415">
        <v>0.10290000000000001</v>
      </c>
      <c r="G7332" s="479">
        <v>2.7122865670902914</v>
      </c>
      <c r="H7332" s="414">
        <v>120</v>
      </c>
      <c r="I7332">
        <v>10</v>
      </c>
      <c r="J7332" s="411" t="s">
        <v>6697</v>
      </c>
      <c r="K7332" t="s">
        <v>6698</v>
      </c>
    </row>
    <row r="7333" spans="1:11" x14ac:dyDescent="0.25">
      <c r="A7333" s="413" t="s">
        <v>6535</v>
      </c>
      <c r="B7333" s="413">
        <v>1444923</v>
      </c>
      <c r="C7333" s="414"/>
      <c r="D7333" s="414">
        <v>2257</v>
      </c>
      <c r="E7333" s="414">
        <v>5254</v>
      </c>
      <c r="F7333" s="415">
        <v>0.42959999999999998</v>
      </c>
      <c r="G7333" s="479">
        <v>4.0015769721424901</v>
      </c>
      <c r="H7333" s="414">
        <v>60</v>
      </c>
      <c r="I7333">
        <v>10</v>
      </c>
      <c r="J7333" s="411" t="s">
        <v>6697</v>
      </c>
      <c r="K7333" t="s">
        <v>6698</v>
      </c>
    </row>
    <row r="7334" spans="1:11" x14ac:dyDescent="0.25">
      <c r="A7334" s="413" t="s">
        <v>6536</v>
      </c>
      <c r="B7334" s="413">
        <v>1444923</v>
      </c>
      <c r="C7334" s="414"/>
      <c r="D7334" s="414">
        <v>2562</v>
      </c>
      <c r="E7334" s="414">
        <v>4710</v>
      </c>
      <c r="F7334" s="415">
        <v>0.54400000000000004</v>
      </c>
      <c r="G7334" s="479">
        <v>3.6844041889505927</v>
      </c>
      <c r="H7334" s="414">
        <v>60</v>
      </c>
      <c r="I7334">
        <v>10</v>
      </c>
      <c r="J7334" s="411" t="s">
        <v>6697</v>
      </c>
      <c r="K7334" t="s">
        <v>6698</v>
      </c>
    </row>
    <row r="7335" spans="1:11" x14ac:dyDescent="0.25">
      <c r="A7335" s="413" t="s">
        <v>6537</v>
      </c>
      <c r="B7335" s="413">
        <v>1444923</v>
      </c>
      <c r="C7335" s="414"/>
      <c r="D7335" s="414">
        <v>2676</v>
      </c>
      <c r="E7335" s="414">
        <v>5390</v>
      </c>
      <c r="F7335" s="415">
        <v>0.4965</v>
      </c>
      <c r="G7335" s="479">
        <v>4.2861124077355148</v>
      </c>
      <c r="H7335" s="414">
        <v>60</v>
      </c>
      <c r="I7335">
        <v>10</v>
      </c>
      <c r="J7335" s="411" t="s">
        <v>6697</v>
      </c>
      <c r="K7335" t="s">
        <v>6698</v>
      </c>
    </row>
    <row r="7336" spans="1:11" x14ac:dyDescent="0.25">
      <c r="A7336" s="413" t="s">
        <v>6538</v>
      </c>
      <c r="B7336" s="413">
        <v>1444923</v>
      </c>
      <c r="C7336" s="414"/>
      <c r="D7336" s="414">
        <v>3512</v>
      </c>
      <c r="E7336" s="414">
        <v>5046</v>
      </c>
      <c r="F7336" s="415">
        <v>0.69610000000000005</v>
      </c>
      <c r="G7336" s="479">
        <v>4.4842157571224561</v>
      </c>
      <c r="H7336" s="414">
        <v>30</v>
      </c>
      <c r="I7336">
        <v>10</v>
      </c>
      <c r="J7336" s="411" t="s">
        <v>6697</v>
      </c>
      <c r="K7336" t="s">
        <v>6698</v>
      </c>
    </row>
    <row r="7337" spans="1:11" x14ac:dyDescent="0.25">
      <c r="A7337" s="413" t="s">
        <v>6539</v>
      </c>
      <c r="B7337" s="413">
        <v>1444923</v>
      </c>
      <c r="C7337" s="414"/>
      <c r="D7337" s="414">
        <v>3517</v>
      </c>
      <c r="E7337" s="414">
        <v>4570</v>
      </c>
      <c r="F7337" s="415">
        <v>0.76959999999999995</v>
      </c>
      <c r="G7337" s="479">
        <v>4.0313258414461464</v>
      </c>
      <c r="H7337" s="414">
        <v>30</v>
      </c>
      <c r="I7337">
        <v>10</v>
      </c>
      <c r="J7337" s="411" t="s">
        <v>6697</v>
      </c>
      <c r="K7337" t="s">
        <v>6698</v>
      </c>
    </row>
    <row r="7338" spans="1:11" x14ac:dyDescent="0.25">
      <c r="A7338" s="413" t="s">
        <v>6540</v>
      </c>
      <c r="B7338" s="413">
        <v>1444923</v>
      </c>
      <c r="C7338" s="414"/>
      <c r="D7338" s="414">
        <v>1230</v>
      </c>
      <c r="E7338" s="414">
        <v>3909</v>
      </c>
      <c r="F7338" s="415">
        <v>0.31469999999999998</v>
      </c>
      <c r="G7338" s="479">
        <v>3.830148728320649</v>
      </c>
      <c r="H7338" s="414">
        <v>30</v>
      </c>
      <c r="I7338">
        <v>10</v>
      </c>
      <c r="J7338" s="411" t="s">
        <v>6697</v>
      </c>
      <c r="K7338" t="s">
        <v>6698</v>
      </c>
    </row>
    <row r="7339" spans="1:11" x14ac:dyDescent="0.25">
      <c r="A7339" s="413" t="s">
        <v>6541</v>
      </c>
      <c r="B7339" s="413">
        <v>1444923</v>
      </c>
      <c r="C7339" s="414"/>
      <c r="D7339" s="414">
        <v>2249</v>
      </c>
      <c r="E7339" s="414">
        <v>4638</v>
      </c>
      <c r="F7339" s="415">
        <v>0.48499999999999999</v>
      </c>
      <c r="G7339" s="479">
        <v>4.1228713198853182</v>
      </c>
      <c r="H7339" s="414">
        <v>15</v>
      </c>
      <c r="I7339">
        <v>10</v>
      </c>
      <c r="J7339" s="411" t="s">
        <v>6697</v>
      </c>
      <c r="K7339" t="s">
        <v>6698</v>
      </c>
    </row>
    <row r="7340" spans="1:11" x14ac:dyDescent="0.25">
      <c r="A7340" s="413" t="s">
        <v>6542</v>
      </c>
      <c r="B7340" s="413">
        <v>1444923</v>
      </c>
      <c r="C7340" s="414"/>
      <c r="D7340" s="414">
        <v>2584</v>
      </c>
      <c r="E7340" s="414">
        <v>4570</v>
      </c>
      <c r="F7340" s="415">
        <v>0.56540000000000001</v>
      </c>
      <c r="G7340" s="479">
        <v>3.7229883873541398</v>
      </c>
      <c r="H7340" s="414">
        <v>15</v>
      </c>
      <c r="I7340">
        <v>10</v>
      </c>
      <c r="J7340" s="411" t="s">
        <v>6697</v>
      </c>
      <c r="K7340" t="s">
        <v>6698</v>
      </c>
    </row>
    <row r="7341" spans="1:11" x14ac:dyDescent="0.25">
      <c r="A7341" s="413" t="s">
        <v>6543</v>
      </c>
      <c r="B7341" s="413">
        <v>1444923</v>
      </c>
      <c r="C7341" s="414"/>
      <c r="D7341" s="414">
        <v>2516</v>
      </c>
      <c r="E7341" s="414">
        <v>4299</v>
      </c>
      <c r="F7341" s="415">
        <v>0.58530000000000004</v>
      </c>
      <c r="G7341" s="479">
        <v>4.4506534605474632</v>
      </c>
      <c r="H7341" s="414">
        <v>15</v>
      </c>
      <c r="I7341">
        <v>10</v>
      </c>
      <c r="J7341" s="411" t="s">
        <v>6697</v>
      </c>
      <c r="K7341" t="s">
        <v>6698</v>
      </c>
    </row>
    <row r="7342" spans="1:11" x14ac:dyDescent="0.25">
      <c r="A7342" s="413" t="s">
        <v>6544</v>
      </c>
      <c r="B7342" s="413">
        <v>1444923</v>
      </c>
      <c r="C7342" s="414"/>
      <c r="D7342" s="414">
        <v>3618</v>
      </c>
      <c r="E7342" s="414">
        <v>4605</v>
      </c>
      <c r="F7342" s="415">
        <v>0.78559999999999997</v>
      </c>
      <c r="G7342" s="479">
        <v>4.6051701859880918</v>
      </c>
      <c r="H7342" s="414">
        <v>0</v>
      </c>
      <c r="I7342">
        <v>10</v>
      </c>
      <c r="J7342" s="411" t="s">
        <v>6697</v>
      </c>
      <c r="K7342" t="s">
        <v>6698</v>
      </c>
    </row>
    <row r="7343" spans="1:11" x14ac:dyDescent="0.25">
      <c r="A7343" s="413" t="s">
        <v>6545</v>
      </c>
      <c r="B7343" s="413">
        <v>1444923</v>
      </c>
      <c r="C7343" s="414"/>
      <c r="D7343" s="414">
        <v>4255</v>
      </c>
      <c r="E7343" s="414">
        <v>3115</v>
      </c>
      <c r="F7343" s="415">
        <v>1.3661000000000001</v>
      </c>
      <c r="G7343" s="479">
        <v>4.6051701859880918</v>
      </c>
      <c r="H7343" s="414">
        <v>0</v>
      </c>
      <c r="I7343">
        <v>10</v>
      </c>
      <c r="J7343" s="411" t="s">
        <v>6697</v>
      </c>
      <c r="K7343" t="s">
        <v>6698</v>
      </c>
    </row>
    <row r="7344" spans="1:11" x14ac:dyDescent="0.25">
      <c r="A7344" s="413" t="s">
        <v>6546</v>
      </c>
      <c r="B7344" s="413">
        <v>1444923</v>
      </c>
      <c r="C7344" s="414"/>
      <c r="D7344" s="414">
        <v>347</v>
      </c>
      <c r="E7344" s="414">
        <v>508</v>
      </c>
      <c r="F7344" s="415">
        <v>0.68310000000000004</v>
      </c>
      <c r="G7344" s="479">
        <v>4.6051701859880918</v>
      </c>
      <c r="H7344" s="414">
        <v>0</v>
      </c>
      <c r="I7344">
        <v>10</v>
      </c>
      <c r="J7344" s="411" t="s">
        <v>6697</v>
      </c>
      <c r="K7344" t="s">
        <v>6698</v>
      </c>
    </row>
    <row r="7345" spans="1:11" x14ac:dyDescent="0.25">
      <c r="A7345" s="413" t="s">
        <v>6036</v>
      </c>
      <c r="B7345" s="413">
        <v>1444925</v>
      </c>
      <c r="C7345" s="414"/>
      <c r="D7345" s="414"/>
      <c r="E7345" s="414">
        <v>2714</v>
      </c>
      <c r="F7345" s="415">
        <v>0</v>
      </c>
      <c r="G7345" s="479" t="e">
        <v>#NUM!</v>
      </c>
      <c r="H7345" s="414"/>
      <c r="I7345">
        <v>1</v>
      </c>
      <c r="J7345" s="411" t="s">
        <v>6697</v>
      </c>
      <c r="K7345" t="s">
        <v>6698</v>
      </c>
    </row>
    <row r="7346" spans="1:11" x14ac:dyDescent="0.25">
      <c r="A7346" s="413" t="s">
        <v>6036</v>
      </c>
      <c r="B7346" s="413">
        <v>1444925</v>
      </c>
      <c r="C7346" s="414"/>
      <c r="D7346" s="414"/>
      <c r="E7346" s="414">
        <v>2901</v>
      </c>
      <c r="F7346" s="415">
        <v>0</v>
      </c>
      <c r="G7346" s="479" t="e">
        <v>#NUM!</v>
      </c>
      <c r="H7346" s="414"/>
      <c r="I7346">
        <v>1</v>
      </c>
      <c r="J7346" s="411" t="s">
        <v>6697</v>
      </c>
      <c r="K7346" t="s">
        <v>6698</v>
      </c>
    </row>
    <row r="7347" spans="1:11" x14ac:dyDescent="0.25">
      <c r="A7347" s="413" t="s">
        <v>6037</v>
      </c>
      <c r="B7347" s="413">
        <v>1444925</v>
      </c>
      <c r="C7347" s="414"/>
      <c r="D7347" s="414"/>
      <c r="E7347" s="414">
        <v>3395</v>
      </c>
      <c r="F7347" s="415">
        <v>0</v>
      </c>
      <c r="G7347" s="479" t="e">
        <v>#NUM!</v>
      </c>
      <c r="H7347" s="414"/>
      <c r="I7347">
        <v>1</v>
      </c>
      <c r="J7347" s="411" t="s">
        <v>6697</v>
      </c>
      <c r="K7347" t="s">
        <v>6698</v>
      </c>
    </row>
    <row r="7348" spans="1:11" x14ac:dyDescent="0.25">
      <c r="A7348" s="413" t="s">
        <v>6037</v>
      </c>
      <c r="B7348" s="413">
        <v>1444925</v>
      </c>
      <c r="C7348" s="414"/>
      <c r="D7348" s="414"/>
      <c r="E7348" s="414">
        <v>3361</v>
      </c>
      <c r="F7348" s="415">
        <v>0</v>
      </c>
      <c r="G7348" s="479" t="e">
        <v>#NUM!</v>
      </c>
      <c r="H7348" s="414"/>
      <c r="I7348">
        <v>1</v>
      </c>
      <c r="J7348" s="411" t="s">
        <v>6697</v>
      </c>
      <c r="K7348" t="s">
        <v>6698</v>
      </c>
    </row>
    <row r="7349" spans="1:11" x14ac:dyDescent="0.25">
      <c r="A7349" s="413" t="s">
        <v>6038</v>
      </c>
      <c r="B7349" s="413">
        <v>1444925</v>
      </c>
      <c r="C7349" s="414"/>
      <c r="D7349" s="414"/>
      <c r="E7349" s="414">
        <v>3017</v>
      </c>
      <c r="F7349" s="415">
        <v>0</v>
      </c>
      <c r="G7349" s="479" t="e">
        <v>#NUM!</v>
      </c>
      <c r="H7349" s="414"/>
      <c r="I7349">
        <v>1</v>
      </c>
      <c r="J7349" s="411" t="s">
        <v>6697</v>
      </c>
      <c r="K7349" t="s">
        <v>6698</v>
      </c>
    </row>
    <row r="7350" spans="1:11" x14ac:dyDescent="0.25">
      <c r="A7350" s="413" t="s">
        <v>6038</v>
      </c>
      <c r="B7350" s="413">
        <v>1444925</v>
      </c>
      <c r="C7350" s="414"/>
      <c r="D7350" s="414"/>
      <c r="E7350" s="414">
        <v>3392</v>
      </c>
      <c r="F7350" s="415">
        <v>0</v>
      </c>
      <c r="G7350" s="479" t="e">
        <v>#NUM!</v>
      </c>
      <c r="H7350" s="414"/>
      <c r="I7350">
        <v>1</v>
      </c>
      <c r="J7350" s="411" t="s">
        <v>6697</v>
      </c>
      <c r="K7350" t="s">
        <v>6698</v>
      </c>
    </row>
    <row r="7351" spans="1:11" x14ac:dyDescent="0.25">
      <c r="A7351" s="413" t="s">
        <v>6547</v>
      </c>
      <c r="B7351" s="413">
        <v>1444925</v>
      </c>
      <c r="C7351" s="414"/>
      <c r="D7351" s="414">
        <v>766</v>
      </c>
      <c r="E7351" s="414">
        <v>2840</v>
      </c>
      <c r="F7351" s="415">
        <v>0.26979999999999998</v>
      </c>
      <c r="G7351" s="479">
        <v>3.2642757084397234</v>
      </c>
      <c r="H7351" s="414">
        <v>120</v>
      </c>
      <c r="I7351">
        <v>1</v>
      </c>
      <c r="J7351" s="411" t="s">
        <v>6697</v>
      </c>
      <c r="K7351" t="s">
        <v>6698</v>
      </c>
    </row>
    <row r="7352" spans="1:11" x14ac:dyDescent="0.25">
      <c r="A7352" s="413" t="s">
        <v>6548</v>
      </c>
      <c r="B7352" s="413">
        <v>1444925</v>
      </c>
      <c r="C7352" s="414"/>
      <c r="D7352" s="414">
        <v>1026</v>
      </c>
      <c r="E7352" s="414">
        <v>3621</v>
      </c>
      <c r="F7352" s="415">
        <v>0.28349999999999997</v>
      </c>
      <c r="G7352" s="479">
        <v>3.3785975497449146</v>
      </c>
      <c r="H7352" s="414">
        <v>120</v>
      </c>
      <c r="I7352">
        <v>1</v>
      </c>
      <c r="J7352" s="411" t="s">
        <v>6697</v>
      </c>
      <c r="K7352" t="s">
        <v>6698</v>
      </c>
    </row>
    <row r="7353" spans="1:11" x14ac:dyDescent="0.25">
      <c r="A7353" s="413" t="s">
        <v>6549</v>
      </c>
      <c r="B7353" s="413">
        <v>1444925</v>
      </c>
      <c r="C7353" s="414"/>
      <c r="D7353" s="414">
        <v>884</v>
      </c>
      <c r="E7353" s="414">
        <v>3625</v>
      </c>
      <c r="F7353" s="415">
        <v>0.24379999999999999</v>
      </c>
      <c r="G7353" s="479">
        <v>2.9168134381803883</v>
      </c>
      <c r="H7353" s="414">
        <v>120</v>
      </c>
      <c r="I7353">
        <v>1</v>
      </c>
      <c r="J7353" s="411" t="s">
        <v>6697</v>
      </c>
      <c r="K7353" t="s">
        <v>6698</v>
      </c>
    </row>
    <row r="7354" spans="1:11" x14ac:dyDescent="0.25">
      <c r="A7354" s="413" t="s">
        <v>6550</v>
      </c>
      <c r="B7354" s="413">
        <v>1444925</v>
      </c>
      <c r="C7354" s="414"/>
      <c r="D7354" s="414">
        <v>957</v>
      </c>
      <c r="E7354" s="414">
        <v>2722</v>
      </c>
      <c r="F7354" s="415">
        <v>0.35170000000000001</v>
      </c>
      <c r="G7354" s="479">
        <v>3.5293733041460049</v>
      </c>
      <c r="H7354" s="414">
        <v>60</v>
      </c>
      <c r="I7354">
        <v>1</v>
      </c>
      <c r="J7354" s="411" t="s">
        <v>6697</v>
      </c>
      <c r="K7354" t="s">
        <v>6698</v>
      </c>
    </row>
    <row r="7355" spans="1:11" x14ac:dyDescent="0.25">
      <c r="A7355" s="413" t="s">
        <v>6551</v>
      </c>
      <c r="B7355" s="413">
        <v>1444925</v>
      </c>
      <c r="C7355" s="414"/>
      <c r="D7355" s="414">
        <v>1965</v>
      </c>
      <c r="E7355" s="414">
        <v>3581</v>
      </c>
      <c r="F7355" s="415">
        <v>0.54890000000000005</v>
      </c>
      <c r="G7355" s="479">
        <v>4.0393017021329509</v>
      </c>
      <c r="H7355" s="414">
        <v>60</v>
      </c>
      <c r="I7355">
        <v>1</v>
      </c>
      <c r="J7355" s="411" t="s">
        <v>6697</v>
      </c>
      <c r="K7355" t="s">
        <v>6698</v>
      </c>
    </row>
    <row r="7356" spans="1:11" x14ac:dyDescent="0.25">
      <c r="A7356" s="413" t="s">
        <v>6552</v>
      </c>
      <c r="B7356" s="413">
        <v>1444925</v>
      </c>
      <c r="C7356" s="414"/>
      <c r="D7356" s="414">
        <v>2212</v>
      </c>
      <c r="E7356" s="414">
        <v>3874</v>
      </c>
      <c r="F7356" s="415">
        <v>0.57099999999999995</v>
      </c>
      <c r="G7356" s="479">
        <v>3.7678544307892272</v>
      </c>
      <c r="H7356" s="414">
        <v>60</v>
      </c>
      <c r="I7356">
        <v>1</v>
      </c>
      <c r="J7356" s="411" t="s">
        <v>6697</v>
      </c>
      <c r="K7356" t="s">
        <v>6698</v>
      </c>
    </row>
    <row r="7357" spans="1:11" x14ac:dyDescent="0.25">
      <c r="A7357" s="413" t="s">
        <v>6553</v>
      </c>
      <c r="B7357" s="413">
        <v>1444925</v>
      </c>
      <c r="C7357" s="414"/>
      <c r="D7357" s="414">
        <v>1695</v>
      </c>
      <c r="E7357" s="414">
        <v>3175</v>
      </c>
      <c r="F7357" s="415">
        <v>0.53380000000000005</v>
      </c>
      <c r="G7357" s="479">
        <v>3.946616001636492</v>
      </c>
      <c r="H7357" s="414">
        <v>30</v>
      </c>
      <c r="I7357">
        <v>1</v>
      </c>
      <c r="J7357" s="411" t="s">
        <v>6697</v>
      </c>
      <c r="K7357" t="s">
        <v>6698</v>
      </c>
    </row>
    <row r="7358" spans="1:11" x14ac:dyDescent="0.25">
      <c r="A7358" s="413" t="s">
        <v>6554</v>
      </c>
      <c r="B7358" s="413">
        <v>1444925</v>
      </c>
      <c r="C7358" s="414"/>
      <c r="D7358" s="414">
        <v>2577</v>
      </c>
      <c r="E7358" s="414">
        <v>3581</v>
      </c>
      <c r="F7358" s="415">
        <v>0.71970000000000001</v>
      </c>
      <c r="G7358" s="479">
        <v>4.3102198850908664</v>
      </c>
      <c r="H7358" s="414">
        <v>30</v>
      </c>
      <c r="I7358">
        <v>1</v>
      </c>
      <c r="J7358" s="411" t="s">
        <v>6697</v>
      </c>
      <c r="K7358" t="s">
        <v>6698</v>
      </c>
    </row>
    <row r="7359" spans="1:11" x14ac:dyDescent="0.25">
      <c r="A7359" s="413" t="s">
        <v>6555</v>
      </c>
      <c r="B7359" s="413">
        <v>1444925</v>
      </c>
      <c r="C7359" s="414"/>
      <c r="D7359" s="414">
        <v>3001</v>
      </c>
      <c r="E7359" s="414">
        <v>3787</v>
      </c>
      <c r="F7359" s="415">
        <v>0.79249999999999998</v>
      </c>
      <c r="G7359" s="479">
        <v>4.095657726884653</v>
      </c>
      <c r="H7359" s="414">
        <v>30</v>
      </c>
      <c r="I7359">
        <v>1</v>
      </c>
      <c r="J7359" s="411" t="s">
        <v>6697</v>
      </c>
      <c r="K7359" t="s">
        <v>6698</v>
      </c>
    </row>
    <row r="7360" spans="1:11" x14ac:dyDescent="0.25">
      <c r="A7360" s="413" t="s">
        <v>6556</v>
      </c>
      <c r="B7360" s="413">
        <v>1444925</v>
      </c>
      <c r="C7360" s="414"/>
      <c r="D7360" s="414">
        <v>3066</v>
      </c>
      <c r="E7360" s="414">
        <v>3014</v>
      </c>
      <c r="F7360" s="415">
        <v>1.0173000000000001</v>
      </c>
      <c r="G7360" s="479">
        <v>4.5915021024657712</v>
      </c>
      <c r="H7360" s="414">
        <v>15</v>
      </c>
      <c r="I7360">
        <v>1</v>
      </c>
      <c r="J7360" s="411" t="s">
        <v>6697</v>
      </c>
      <c r="K7360" t="s">
        <v>6698</v>
      </c>
    </row>
    <row r="7361" spans="1:11" x14ac:dyDescent="0.25">
      <c r="A7361" s="413" t="s">
        <v>6557</v>
      </c>
      <c r="B7361" s="413">
        <v>1444925</v>
      </c>
      <c r="C7361" s="414"/>
      <c r="D7361" s="414">
        <v>4064</v>
      </c>
      <c r="E7361" s="414">
        <v>3301</v>
      </c>
      <c r="F7361" s="415">
        <v>1.2312000000000001</v>
      </c>
      <c r="G7361" s="479">
        <v>4.847130009101777</v>
      </c>
      <c r="H7361" s="414">
        <v>15</v>
      </c>
      <c r="I7361">
        <v>1</v>
      </c>
      <c r="J7361" s="411" t="s">
        <v>6697</v>
      </c>
      <c r="K7361" t="s">
        <v>6698</v>
      </c>
    </row>
    <row r="7362" spans="1:11" x14ac:dyDescent="0.25">
      <c r="A7362" s="413" t="s">
        <v>6558</v>
      </c>
      <c r="B7362" s="413">
        <v>1444925</v>
      </c>
      <c r="C7362" s="414"/>
      <c r="D7362" s="414">
        <v>3878</v>
      </c>
      <c r="E7362" s="414">
        <v>3544</v>
      </c>
      <c r="F7362" s="415">
        <v>1.0944</v>
      </c>
      <c r="G7362" s="479">
        <v>4.4184267680015035</v>
      </c>
      <c r="H7362" s="414">
        <v>15</v>
      </c>
      <c r="I7362">
        <v>1</v>
      </c>
      <c r="J7362" s="411" t="s">
        <v>6697</v>
      </c>
      <c r="K7362" t="s">
        <v>6698</v>
      </c>
    </row>
    <row r="7363" spans="1:11" x14ac:dyDescent="0.25">
      <c r="A7363" s="413" t="s">
        <v>6559</v>
      </c>
      <c r="B7363" s="413">
        <v>1444925</v>
      </c>
      <c r="C7363" s="414"/>
      <c r="D7363" s="414">
        <v>3327</v>
      </c>
      <c r="E7363" s="414">
        <v>3227</v>
      </c>
      <c r="F7363" s="415">
        <v>1.0313000000000001</v>
      </c>
      <c r="G7363" s="479">
        <v>4.6051701859880918</v>
      </c>
      <c r="H7363" s="414">
        <v>0</v>
      </c>
      <c r="I7363">
        <v>1</v>
      </c>
      <c r="J7363" s="411" t="s">
        <v>6697</v>
      </c>
      <c r="K7363" t="s">
        <v>6698</v>
      </c>
    </row>
    <row r="7364" spans="1:11" x14ac:dyDescent="0.25">
      <c r="A7364" s="413" t="s">
        <v>6560</v>
      </c>
      <c r="B7364" s="413">
        <v>1444925</v>
      </c>
      <c r="C7364" s="414"/>
      <c r="D7364" s="414">
        <v>3387</v>
      </c>
      <c r="E7364" s="414">
        <v>3504</v>
      </c>
      <c r="F7364" s="415">
        <v>0.96660000000000001</v>
      </c>
      <c r="G7364" s="479">
        <v>4.6051701859880918</v>
      </c>
      <c r="H7364" s="414">
        <v>0</v>
      </c>
      <c r="I7364">
        <v>1</v>
      </c>
      <c r="J7364" s="411" t="s">
        <v>6697</v>
      </c>
      <c r="K7364" t="s">
        <v>6698</v>
      </c>
    </row>
    <row r="7365" spans="1:11" x14ac:dyDescent="0.25">
      <c r="A7365" s="413" t="s">
        <v>6561</v>
      </c>
      <c r="B7365" s="413">
        <v>1444925</v>
      </c>
      <c r="C7365" s="414"/>
      <c r="D7365" s="414">
        <v>4911</v>
      </c>
      <c r="E7365" s="414">
        <v>3723</v>
      </c>
      <c r="F7365" s="415">
        <v>1.3190999999999999</v>
      </c>
      <c r="G7365" s="479">
        <v>4.6051701859880918</v>
      </c>
      <c r="H7365" s="414">
        <v>0</v>
      </c>
      <c r="I7365">
        <v>1</v>
      </c>
      <c r="J7365" s="411" t="s">
        <v>6697</v>
      </c>
      <c r="K7365" t="s">
        <v>6698</v>
      </c>
    </row>
    <row r="7366" spans="1:11" x14ac:dyDescent="0.25">
      <c r="A7366" s="413" t="s">
        <v>6054</v>
      </c>
      <c r="B7366" s="413">
        <v>1444925</v>
      </c>
      <c r="C7366" s="414"/>
      <c r="D7366" s="414"/>
      <c r="E7366" s="414">
        <v>4769</v>
      </c>
      <c r="F7366" s="415">
        <v>0</v>
      </c>
      <c r="G7366" s="479" t="e">
        <v>#NUM!</v>
      </c>
      <c r="H7366" s="414"/>
      <c r="I7366">
        <v>10</v>
      </c>
      <c r="J7366" s="411" t="s">
        <v>6697</v>
      </c>
      <c r="K7366" t="s">
        <v>6698</v>
      </c>
    </row>
    <row r="7367" spans="1:11" x14ac:dyDescent="0.25">
      <c r="A7367" s="413" t="s">
        <v>6054</v>
      </c>
      <c r="B7367" s="413">
        <v>1444925</v>
      </c>
      <c r="C7367" s="414"/>
      <c r="D7367" s="414"/>
      <c r="E7367" s="414">
        <v>4601</v>
      </c>
      <c r="F7367" s="415">
        <v>0</v>
      </c>
      <c r="G7367" s="479" t="e">
        <v>#NUM!</v>
      </c>
      <c r="H7367" s="414"/>
      <c r="I7367">
        <v>10</v>
      </c>
      <c r="J7367" s="411" t="s">
        <v>6697</v>
      </c>
      <c r="K7367" t="s">
        <v>6698</v>
      </c>
    </row>
    <row r="7368" spans="1:11" x14ac:dyDescent="0.25">
      <c r="A7368" s="413" t="s">
        <v>6055</v>
      </c>
      <c r="B7368" s="413">
        <v>1444925</v>
      </c>
      <c r="C7368" s="414"/>
      <c r="D7368" s="414"/>
      <c r="E7368" s="414">
        <v>4829</v>
      </c>
      <c r="F7368" s="415">
        <v>0</v>
      </c>
      <c r="G7368" s="479" t="e">
        <v>#NUM!</v>
      </c>
      <c r="H7368" s="414"/>
      <c r="I7368">
        <v>10</v>
      </c>
      <c r="J7368" s="411" t="s">
        <v>6697</v>
      </c>
      <c r="K7368" t="s">
        <v>6698</v>
      </c>
    </row>
    <row r="7369" spans="1:11" x14ac:dyDescent="0.25">
      <c r="A7369" s="413" t="s">
        <v>6055</v>
      </c>
      <c r="B7369" s="413">
        <v>1444925</v>
      </c>
      <c r="C7369" s="414"/>
      <c r="D7369" s="414"/>
      <c r="E7369" s="414">
        <v>3985</v>
      </c>
      <c r="F7369" s="415">
        <v>0</v>
      </c>
      <c r="G7369" s="479" t="e">
        <v>#NUM!</v>
      </c>
      <c r="H7369" s="414"/>
      <c r="I7369">
        <v>10</v>
      </c>
      <c r="J7369" s="411" t="s">
        <v>6697</v>
      </c>
      <c r="K7369" t="s">
        <v>6698</v>
      </c>
    </row>
    <row r="7370" spans="1:11" x14ac:dyDescent="0.25">
      <c r="A7370" s="413" t="s">
        <v>6056</v>
      </c>
      <c r="B7370" s="413">
        <v>1444925</v>
      </c>
      <c r="C7370" s="414"/>
      <c r="D7370" s="414">
        <v>22</v>
      </c>
      <c r="E7370" s="414">
        <v>5609</v>
      </c>
      <c r="F7370" s="415">
        <v>3.8999999999999998E-3</v>
      </c>
      <c r="G7370" s="479" t="e">
        <v>#NUM!</v>
      </c>
      <c r="H7370" s="414"/>
      <c r="I7370">
        <v>10</v>
      </c>
      <c r="J7370" s="411" t="s">
        <v>6697</v>
      </c>
      <c r="K7370" t="s">
        <v>6698</v>
      </c>
    </row>
    <row r="7371" spans="1:11" x14ac:dyDescent="0.25">
      <c r="A7371" s="413" t="s">
        <v>6056</v>
      </c>
      <c r="B7371" s="413">
        <v>1444925</v>
      </c>
      <c r="C7371" s="414"/>
      <c r="D7371" s="414">
        <v>20</v>
      </c>
      <c r="E7371" s="414">
        <v>1092</v>
      </c>
      <c r="F7371" s="415">
        <v>1.83E-2</v>
      </c>
      <c r="G7371" s="479" t="e">
        <v>#NUM!</v>
      </c>
      <c r="H7371" s="414"/>
      <c r="I7371">
        <v>10</v>
      </c>
      <c r="J7371" s="411" t="s">
        <v>6697</v>
      </c>
      <c r="K7371" t="s">
        <v>6698</v>
      </c>
    </row>
    <row r="7372" spans="1:11" x14ac:dyDescent="0.25">
      <c r="A7372" s="413" t="s">
        <v>6562</v>
      </c>
      <c r="B7372" s="413">
        <v>1444925</v>
      </c>
      <c r="C7372" s="414"/>
      <c r="D7372" s="414">
        <v>7954</v>
      </c>
      <c r="E7372" s="414">
        <v>4891</v>
      </c>
      <c r="F7372" s="415">
        <v>1.6259999999999999</v>
      </c>
      <c r="G7372" s="479">
        <v>3.508614707111501</v>
      </c>
      <c r="H7372" s="414">
        <v>120</v>
      </c>
      <c r="I7372">
        <v>10</v>
      </c>
      <c r="J7372" s="411" t="s">
        <v>6697</v>
      </c>
      <c r="K7372" t="s">
        <v>6698</v>
      </c>
    </row>
    <row r="7373" spans="1:11" x14ac:dyDescent="0.25">
      <c r="A7373" s="413" t="s">
        <v>6563</v>
      </c>
      <c r="B7373" s="413">
        <v>1444925</v>
      </c>
      <c r="C7373" s="414"/>
      <c r="D7373" s="414">
        <v>11161</v>
      </c>
      <c r="E7373" s="414">
        <v>5132</v>
      </c>
      <c r="F7373" s="415">
        <v>2.1747999999999998</v>
      </c>
      <c r="G7373" s="479">
        <v>3.587179076156481</v>
      </c>
      <c r="H7373" s="414">
        <v>120</v>
      </c>
      <c r="I7373">
        <v>10</v>
      </c>
      <c r="J7373" s="411" t="s">
        <v>6697</v>
      </c>
      <c r="K7373" t="s">
        <v>6698</v>
      </c>
    </row>
    <row r="7374" spans="1:11" x14ac:dyDescent="0.25">
      <c r="A7374" s="413" t="s">
        <v>6564</v>
      </c>
      <c r="B7374" s="413">
        <v>1444925</v>
      </c>
      <c r="C7374" s="414"/>
      <c r="D7374" s="414">
        <v>12785</v>
      </c>
      <c r="E7374" s="414">
        <v>5512</v>
      </c>
      <c r="F7374" s="415">
        <v>2.3195000000000001</v>
      </c>
      <c r="G7374" s="479">
        <v>3.4553675244275324</v>
      </c>
      <c r="H7374" s="414">
        <v>120</v>
      </c>
      <c r="I7374">
        <v>10</v>
      </c>
      <c r="J7374" s="411" t="s">
        <v>6697</v>
      </c>
      <c r="K7374" t="s">
        <v>6698</v>
      </c>
    </row>
    <row r="7375" spans="1:11" x14ac:dyDescent="0.25">
      <c r="A7375" s="413" t="s">
        <v>6565</v>
      </c>
      <c r="B7375" s="413">
        <v>1444925</v>
      </c>
      <c r="C7375" s="414"/>
      <c r="D7375" s="414">
        <v>17845</v>
      </c>
      <c r="E7375" s="414">
        <v>5254</v>
      </c>
      <c r="F7375" s="415">
        <v>3.3963999999999999</v>
      </c>
      <c r="G7375" s="479">
        <v>4.2463958762405385</v>
      </c>
      <c r="H7375" s="414">
        <v>60</v>
      </c>
      <c r="I7375">
        <v>10</v>
      </c>
      <c r="J7375" s="411" t="s">
        <v>6697</v>
      </c>
      <c r="K7375" t="s">
        <v>6698</v>
      </c>
    </row>
    <row r="7376" spans="1:11" x14ac:dyDescent="0.25">
      <c r="A7376" s="413" t="s">
        <v>6566</v>
      </c>
      <c r="B7376" s="413">
        <v>1444925</v>
      </c>
      <c r="C7376" s="414"/>
      <c r="D7376" s="414">
        <v>19020</v>
      </c>
      <c r="E7376" s="414">
        <v>4710</v>
      </c>
      <c r="F7376" s="415">
        <v>4.0384000000000002</v>
      </c>
      <c r="G7376" s="479">
        <v>4.2068770741139021</v>
      </c>
      <c r="H7376" s="414">
        <v>60</v>
      </c>
      <c r="I7376">
        <v>10</v>
      </c>
      <c r="J7376" s="411" t="s">
        <v>6697</v>
      </c>
      <c r="K7376" t="s">
        <v>6698</v>
      </c>
    </row>
    <row r="7377" spans="1:11" x14ac:dyDescent="0.25">
      <c r="A7377" s="413" t="s">
        <v>6567</v>
      </c>
      <c r="B7377" s="413">
        <v>1444925</v>
      </c>
      <c r="C7377" s="414"/>
      <c r="D7377" s="414">
        <v>22783</v>
      </c>
      <c r="E7377" s="414">
        <v>5390</v>
      </c>
      <c r="F7377" s="415">
        <v>4.2270000000000003</v>
      </c>
      <c r="G7377" s="479">
        <v>4.0562291372054613</v>
      </c>
      <c r="H7377" s="414">
        <v>60</v>
      </c>
      <c r="I7377">
        <v>10</v>
      </c>
      <c r="J7377" s="411" t="s">
        <v>6697</v>
      </c>
      <c r="K7377" t="s">
        <v>6698</v>
      </c>
    </row>
    <row r="7378" spans="1:11" x14ac:dyDescent="0.25">
      <c r="A7378" s="413" t="s">
        <v>6568</v>
      </c>
      <c r="B7378" s="413">
        <v>1444925</v>
      </c>
      <c r="C7378" s="414"/>
      <c r="D7378" s="414">
        <v>20306</v>
      </c>
      <c r="E7378" s="414">
        <v>5046</v>
      </c>
      <c r="F7378" s="415">
        <v>4.0244999999999997</v>
      </c>
      <c r="G7378" s="479">
        <v>4.4162506994844755</v>
      </c>
      <c r="H7378" s="414">
        <v>30</v>
      </c>
      <c r="I7378">
        <v>10</v>
      </c>
      <c r="J7378" s="411" t="s">
        <v>6697</v>
      </c>
      <c r="K7378" t="s">
        <v>6698</v>
      </c>
    </row>
    <row r="7379" spans="1:11" x14ac:dyDescent="0.25">
      <c r="A7379" s="413" t="s">
        <v>6569</v>
      </c>
      <c r="B7379" s="413">
        <v>1444925</v>
      </c>
      <c r="C7379" s="414"/>
      <c r="D7379" s="414">
        <v>21486</v>
      </c>
      <c r="E7379" s="414">
        <v>4570</v>
      </c>
      <c r="F7379" s="415">
        <v>4.7011000000000003</v>
      </c>
      <c r="G7379" s="479">
        <v>4.3589542887582127</v>
      </c>
      <c r="H7379" s="414">
        <v>30</v>
      </c>
      <c r="I7379">
        <v>10</v>
      </c>
      <c r="J7379" s="411" t="s">
        <v>6697</v>
      </c>
      <c r="K7379" t="s">
        <v>6698</v>
      </c>
    </row>
    <row r="7380" spans="1:11" x14ac:dyDescent="0.25">
      <c r="A7380" s="413" t="s">
        <v>6570</v>
      </c>
      <c r="B7380" s="413">
        <v>1444925</v>
      </c>
      <c r="C7380" s="414"/>
      <c r="D7380" s="414">
        <v>21133</v>
      </c>
      <c r="E7380" s="414">
        <v>3909</v>
      </c>
      <c r="F7380" s="415">
        <v>5.4066000000000001</v>
      </c>
      <c r="G7380" s="479">
        <v>4.3025481706859807</v>
      </c>
      <c r="H7380" s="414">
        <v>30</v>
      </c>
      <c r="I7380">
        <v>10</v>
      </c>
      <c r="J7380" s="411" t="s">
        <v>6697</v>
      </c>
      <c r="K7380" t="s">
        <v>6698</v>
      </c>
    </row>
    <row r="7381" spans="1:11" x14ac:dyDescent="0.25">
      <c r="A7381" s="413" t="s">
        <v>6571</v>
      </c>
      <c r="B7381" s="413">
        <v>1444925</v>
      </c>
      <c r="C7381" s="414"/>
      <c r="D7381" s="414">
        <v>22079</v>
      </c>
      <c r="E7381" s="414">
        <v>4638</v>
      </c>
      <c r="F7381" s="415">
        <v>4.7603999999999997</v>
      </c>
      <c r="G7381" s="479">
        <v>4.5843239621818457</v>
      </c>
      <c r="H7381" s="414">
        <v>15</v>
      </c>
      <c r="I7381">
        <v>10</v>
      </c>
      <c r="J7381" s="411" t="s">
        <v>6697</v>
      </c>
      <c r="K7381" t="s">
        <v>6698</v>
      </c>
    </row>
    <row r="7382" spans="1:11" x14ac:dyDescent="0.25">
      <c r="A7382" s="413" t="s">
        <v>6572</v>
      </c>
      <c r="B7382" s="413">
        <v>1444925</v>
      </c>
      <c r="C7382" s="414"/>
      <c r="D7382" s="414">
        <v>26862</v>
      </c>
      <c r="E7382" s="414">
        <v>4570</v>
      </c>
      <c r="F7382" s="415">
        <v>5.8781999999999996</v>
      </c>
      <c r="G7382" s="479">
        <v>4.5825660746239167</v>
      </c>
      <c r="H7382" s="414">
        <v>15</v>
      </c>
      <c r="I7382">
        <v>10</v>
      </c>
      <c r="J7382" s="411" t="s">
        <v>6697</v>
      </c>
      <c r="K7382" t="s">
        <v>6698</v>
      </c>
    </row>
    <row r="7383" spans="1:11" x14ac:dyDescent="0.25">
      <c r="A7383" s="413" t="s">
        <v>6573</v>
      </c>
      <c r="B7383" s="413">
        <v>1444925</v>
      </c>
      <c r="C7383" s="414"/>
      <c r="D7383" s="414">
        <v>24718</v>
      </c>
      <c r="E7383" s="414">
        <v>4299</v>
      </c>
      <c r="F7383" s="415">
        <v>5.7496</v>
      </c>
      <c r="G7383" s="479">
        <v>4.3640988812260844</v>
      </c>
      <c r="H7383" s="414">
        <v>15</v>
      </c>
      <c r="I7383">
        <v>10</v>
      </c>
      <c r="J7383" s="411" t="s">
        <v>6697</v>
      </c>
      <c r="K7383" t="s">
        <v>6698</v>
      </c>
    </row>
    <row r="7384" spans="1:11" x14ac:dyDescent="0.25">
      <c r="A7384" s="413" t="s">
        <v>6574</v>
      </c>
      <c r="B7384" s="413">
        <v>1444925</v>
      </c>
      <c r="C7384" s="414"/>
      <c r="D7384" s="414">
        <v>22368</v>
      </c>
      <c r="E7384" s="414">
        <v>4605</v>
      </c>
      <c r="F7384" s="415">
        <v>4.8569000000000004</v>
      </c>
      <c r="G7384" s="479">
        <v>4.6044080928728661</v>
      </c>
      <c r="H7384" s="414">
        <v>0</v>
      </c>
      <c r="I7384">
        <v>10</v>
      </c>
      <c r="J7384" s="411" t="s">
        <v>6697</v>
      </c>
      <c r="K7384" t="s">
        <v>6698</v>
      </c>
    </row>
    <row r="7385" spans="1:11" x14ac:dyDescent="0.25">
      <c r="A7385" s="413" t="s">
        <v>6575</v>
      </c>
      <c r="B7385" s="413">
        <v>1444925</v>
      </c>
      <c r="C7385" s="414"/>
      <c r="D7385" s="414">
        <v>18715</v>
      </c>
      <c r="E7385" s="414">
        <v>3115</v>
      </c>
      <c r="F7385" s="415">
        <v>6.0087999999999999</v>
      </c>
      <c r="G7385" s="479">
        <v>4.6045542327810596</v>
      </c>
      <c r="H7385" s="414">
        <v>0</v>
      </c>
      <c r="I7385">
        <v>10</v>
      </c>
      <c r="J7385" s="411" t="s">
        <v>6697</v>
      </c>
      <c r="K7385" t="s">
        <v>6698</v>
      </c>
    </row>
    <row r="7386" spans="1:11" x14ac:dyDescent="0.25">
      <c r="A7386" s="413" t="s">
        <v>6576</v>
      </c>
      <c r="B7386" s="413">
        <v>1444925</v>
      </c>
      <c r="C7386" s="414"/>
      <c r="D7386" s="414">
        <v>3715</v>
      </c>
      <c r="E7386" s="414">
        <v>508</v>
      </c>
      <c r="F7386" s="415">
        <v>7.3122999999999996</v>
      </c>
      <c r="G7386" s="479">
        <v>4.6046640611833283</v>
      </c>
      <c r="H7386" s="414">
        <v>0</v>
      </c>
      <c r="I7386">
        <v>10</v>
      </c>
      <c r="J7386" s="411" t="s">
        <v>6697</v>
      </c>
      <c r="K7386" t="s">
        <v>6698</v>
      </c>
    </row>
    <row r="7387" spans="1:11" x14ac:dyDescent="0.25">
      <c r="A7387" s="413" t="s">
        <v>6036</v>
      </c>
      <c r="B7387" s="413">
        <v>1444926</v>
      </c>
      <c r="C7387" s="414"/>
      <c r="D7387" s="414"/>
      <c r="E7387" s="414">
        <v>2833</v>
      </c>
      <c r="F7387" s="415">
        <v>0</v>
      </c>
      <c r="G7387" s="479" t="e">
        <v>#NUM!</v>
      </c>
      <c r="H7387" s="414"/>
      <c r="I7387">
        <v>1</v>
      </c>
      <c r="J7387" s="411" t="s">
        <v>6697</v>
      </c>
      <c r="K7387" t="s">
        <v>6698</v>
      </c>
    </row>
    <row r="7388" spans="1:11" x14ac:dyDescent="0.25">
      <c r="A7388" s="413" t="s">
        <v>6036</v>
      </c>
      <c r="B7388" s="413">
        <v>1444926</v>
      </c>
      <c r="C7388" s="414"/>
      <c r="D7388" s="414"/>
      <c r="E7388" s="414">
        <v>3113</v>
      </c>
      <c r="F7388" s="415">
        <v>0</v>
      </c>
      <c r="G7388" s="479" t="e">
        <v>#NUM!</v>
      </c>
      <c r="H7388" s="414"/>
      <c r="I7388">
        <v>1</v>
      </c>
      <c r="J7388" s="411" t="s">
        <v>6697</v>
      </c>
      <c r="K7388" t="s">
        <v>6698</v>
      </c>
    </row>
    <row r="7389" spans="1:11" x14ac:dyDescent="0.25">
      <c r="A7389" s="413" t="s">
        <v>6037</v>
      </c>
      <c r="B7389" s="413">
        <v>1444926</v>
      </c>
      <c r="C7389" s="414"/>
      <c r="D7389" s="414"/>
      <c r="E7389" s="414">
        <v>3307</v>
      </c>
      <c r="F7389" s="415">
        <v>0</v>
      </c>
      <c r="G7389" s="479" t="e">
        <v>#NUM!</v>
      </c>
      <c r="H7389" s="414"/>
      <c r="I7389">
        <v>1</v>
      </c>
      <c r="J7389" s="411" t="s">
        <v>6697</v>
      </c>
      <c r="K7389" t="s">
        <v>6698</v>
      </c>
    </row>
    <row r="7390" spans="1:11" x14ac:dyDescent="0.25">
      <c r="A7390" s="413" t="s">
        <v>6037</v>
      </c>
      <c r="B7390" s="413">
        <v>1444926</v>
      </c>
      <c r="C7390" s="414"/>
      <c r="D7390" s="414"/>
      <c r="E7390" s="414">
        <v>3158</v>
      </c>
      <c r="F7390" s="415">
        <v>0</v>
      </c>
      <c r="G7390" s="479" t="e">
        <v>#NUM!</v>
      </c>
      <c r="H7390" s="414"/>
      <c r="I7390">
        <v>1</v>
      </c>
      <c r="J7390" s="411" t="s">
        <v>6697</v>
      </c>
      <c r="K7390" t="s">
        <v>6698</v>
      </c>
    </row>
    <row r="7391" spans="1:11" x14ac:dyDescent="0.25">
      <c r="A7391" s="413" t="s">
        <v>6038</v>
      </c>
      <c r="B7391" s="413">
        <v>1444926</v>
      </c>
      <c r="C7391" s="414"/>
      <c r="D7391" s="414"/>
      <c r="E7391" s="414">
        <v>3239</v>
      </c>
      <c r="F7391" s="415">
        <v>0</v>
      </c>
      <c r="G7391" s="479" t="e">
        <v>#NUM!</v>
      </c>
      <c r="H7391" s="414"/>
      <c r="I7391">
        <v>1</v>
      </c>
      <c r="J7391" s="411" t="s">
        <v>6697</v>
      </c>
      <c r="K7391" t="s">
        <v>6698</v>
      </c>
    </row>
    <row r="7392" spans="1:11" x14ac:dyDescent="0.25">
      <c r="A7392" s="413" t="s">
        <v>6038</v>
      </c>
      <c r="B7392" s="413">
        <v>1444926</v>
      </c>
      <c r="C7392" s="414"/>
      <c r="D7392" s="414"/>
      <c r="E7392" s="414">
        <v>3124</v>
      </c>
      <c r="F7392" s="415">
        <v>0</v>
      </c>
      <c r="G7392" s="479" t="e">
        <v>#NUM!</v>
      </c>
      <c r="H7392" s="414"/>
      <c r="I7392">
        <v>1</v>
      </c>
      <c r="J7392" s="411" t="s">
        <v>6697</v>
      </c>
      <c r="K7392" t="s">
        <v>6698</v>
      </c>
    </row>
    <row r="7393" spans="1:11" x14ac:dyDescent="0.25">
      <c r="A7393" s="413" t="s">
        <v>6577</v>
      </c>
      <c r="B7393" s="413">
        <v>1444926</v>
      </c>
      <c r="C7393" s="414"/>
      <c r="D7393" s="414">
        <v>131</v>
      </c>
      <c r="E7393" s="414">
        <v>3388</v>
      </c>
      <c r="F7393" s="415">
        <v>3.8699999999999998E-2</v>
      </c>
      <c r="G7393" s="479">
        <v>3.3395700707320426</v>
      </c>
      <c r="H7393" s="414">
        <v>120</v>
      </c>
      <c r="I7393">
        <v>1</v>
      </c>
      <c r="J7393" s="411" t="s">
        <v>6697</v>
      </c>
      <c r="K7393" t="s">
        <v>6698</v>
      </c>
    </row>
    <row r="7394" spans="1:11" x14ac:dyDescent="0.25">
      <c r="A7394" s="413" t="s">
        <v>6578</v>
      </c>
      <c r="B7394" s="413">
        <v>1444926</v>
      </c>
      <c r="C7394" s="414"/>
      <c r="D7394" s="414">
        <v>127</v>
      </c>
      <c r="E7394" s="414">
        <v>3446</v>
      </c>
      <c r="F7394" s="415">
        <v>3.6900000000000002E-2</v>
      </c>
      <c r="G7394" s="479">
        <v>3.2311459174600152</v>
      </c>
      <c r="H7394" s="414">
        <v>120</v>
      </c>
      <c r="I7394">
        <v>1</v>
      </c>
      <c r="J7394" s="411" t="s">
        <v>6697</v>
      </c>
      <c r="K7394" t="s">
        <v>6698</v>
      </c>
    </row>
    <row r="7395" spans="1:11" x14ac:dyDescent="0.25">
      <c r="A7395" s="413" t="s">
        <v>6579</v>
      </c>
      <c r="B7395" s="413">
        <v>1444926</v>
      </c>
      <c r="C7395" s="414"/>
      <c r="D7395" s="414">
        <v>169</v>
      </c>
      <c r="E7395" s="414">
        <v>3705</v>
      </c>
      <c r="F7395" s="415">
        <v>4.5699999999999998E-2</v>
      </c>
      <c r="G7395" s="479">
        <v>3.4877712176253342</v>
      </c>
      <c r="H7395" s="414">
        <v>120</v>
      </c>
      <c r="I7395">
        <v>1</v>
      </c>
      <c r="J7395" s="411" t="s">
        <v>6697</v>
      </c>
      <c r="K7395" t="s">
        <v>6698</v>
      </c>
    </row>
    <row r="7396" spans="1:11" x14ac:dyDescent="0.25">
      <c r="A7396" s="413" t="s">
        <v>6580</v>
      </c>
      <c r="B7396" s="413">
        <v>1444926</v>
      </c>
      <c r="C7396" s="414"/>
      <c r="D7396" s="414">
        <v>295</v>
      </c>
      <c r="E7396" s="414">
        <v>3008</v>
      </c>
      <c r="F7396" s="415">
        <v>9.8199999999999996E-2</v>
      </c>
      <c r="G7396" s="479">
        <v>4.2707366860567264</v>
      </c>
      <c r="H7396" s="414">
        <v>60</v>
      </c>
      <c r="I7396">
        <v>1</v>
      </c>
      <c r="J7396" s="411" t="s">
        <v>6697</v>
      </c>
      <c r="K7396" t="s">
        <v>6698</v>
      </c>
    </row>
    <row r="7397" spans="1:11" x14ac:dyDescent="0.25">
      <c r="A7397" s="413" t="s">
        <v>6581</v>
      </c>
      <c r="B7397" s="413">
        <v>1444926</v>
      </c>
      <c r="C7397" s="414"/>
      <c r="D7397" s="414">
        <v>435</v>
      </c>
      <c r="E7397" s="414">
        <v>3751</v>
      </c>
      <c r="F7397" s="415">
        <v>0.11600000000000001</v>
      </c>
      <c r="G7397" s="479">
        <v>4.3765245575198986</v>
      </c>
      <c r="H7397" s="414">
        <v>60</v>
      </c>
      <c r="I7397">
        <v>1</v>
      </c>
      <c r="J7397" s="411" t="s">
        <v>6697</v>
      </c>
      <c r="K7397" t="s">
        <v>6698</v>
      </c>
    </row>
    <row r="7398" spans="1:11" x14ac:dyDescent="0.25">
      <c r="A7398" s="413" t="s">
        <v>6582</v>
      </c>
      <c r="B7398" s="413">
        <v>1444926</v>
      </c>
      <c r="C7398" s="414"/>
      <c r="D7398" s="414">
        <v>310</v>
      </c>
      <c r="E7398" s="414">
        <v>3851</v>
      </c>
      <c r="F7398" s="415">
        <v>8.0399999999999999E-2</v>
      </c>
      <c r="G7398" s="479">
        <v>4.0526870959100965</v>
      </c>
      <c r="H7398" s="414">
        <v>60</v>
      </c>
      <c r="I7398">
        <v>1</v>
      </c>
      <c r="J7398" s="411" t="s">
        <v>6697</v>
      </c>
      <c r="K7398" t="s">
        <v>6698</v>
      </c>
    </row>
    <row r="7399" spans="1:11" x14ac:dyDescent="0.25">
      <c r="A7399" s="413" t="s">
        <v>6583</v>
      </c>
      <c r="B7399" s="413">
        <v>1444926</v>
      </c>
      <c r="C7399" s="414"/>
      <c r="D7399" s="414">
        <v>352</v>
      </c>
      <c r="E7399" s="414">
        <v>3113</v>
      </c>
      <c r="F7399" s="415">
        <v>0.1129</v>
      </c>
      <c r="G7399" s="479">
        <v>4.4102329418519224</v>
      </c>
      <c r="H7399" s="414">
        <v>30</v>
      </c>
      <c r="I7399">
        <v>1</v>
      </c>
      <c r="J7399" s="411" t="s">
        <v>6697</v>
      </c>
      <c r="K7399" t="s">
        <v>6698</v>
      </c>
    </row>
    <row r="7400" spans="1:11" x14ac:dyDescent="0.25">
      <c r="A7400" s="413" t="s">
        <v>6584</v>
      </c>
      <c r="B7400" s="413">
        <v>1444926</v>
      </c>
      <c r="C7400" s="414"/>
      <c r="D7400" s="414">
        <v>377</v>
      </c>
      <c r="E7400" s="414">
        <v>3846</v>
      </c>
      <c r="F7400" s="415">
        <v>9.8000000000000004E-2</v>
      </c>
      <c r="G7400" s="479">
        <v>4.2079018450841055</v>
      </c>
      <c r="H7400" s="414">
        <v>30</v>
      </c>
      <c r="I7400">
        <v>1</v>
      </c>
      <c r="J7400" s="411" t="s">
        <v>6697</v>
      </c>
      <c r="K7400" t="s">
        <v>6698</v>
      </c>
    </row>
    <row r="7401" spans="1:11" x14ac:dyDescent="0.25">
      <c r="A7401" s="413" t="s">
        <v>6585</v>
      </c>
      <c r="B7401" s="413">
        <v>1444926</v>
      </c>
      <c r="C7401" s="414"/>
      <c r="D7401" s="414">
        <v>501</v>
      </c>
      <c r="E7401" s="414">
        <v>3599</v>
      </c>
      <c r="F7401" s="415">
        <v>0.1391</v>
      </c>
      <c r="G7401" s="479">
        <v>4.6008660186545729</v>
      </c>
      <c r="H7401" s="414">
        <v>30</v>
      </c>
      <c r="I7401">
        <v>1</v>
      </c>
      <c r="J7401" s="411" t="s">
        <v>6697</v>
      </c>
      <c r="K7401" t="s">
        <v>6698</v>
      </c>
    </row>
    <row r="7402" spans="1:11" x14ac:dyDescent="0.25">
      <c r="A7402" s="413" t="s">
        <v>6586</v>
      </c>
      <c r="B7402" s="413">
        <v>1444926</v>
      </c>
      <c r="C7402" s="414"/>
      <c r="D7402" s="414">
        <v>308</v>
      </c>
      <c r="E7402" s="414">
        <v>3302</v>
      </c>
      <c r="F7402" s="415">
        <v>9.3100000000000002E-2</v>
      </c>
      <c r="G7402" s="479">
        <v>4.2174046549793278</v>
      </c>
      <c r="H7402" s="414">
        <v>15</v>
      </c>
      <c r="I7402">
        <v>1</v>
      </c>
      <c r="J7402" s="411" t="s">
        <v>6697</v>
      </c>
      <c r="K7402" t="s">
        <v>6698</v>
      </c>
    </row>
    <row r="7403" spans="1:11" x14ac:dyDescent="0.25">
      <c r="A7403" s="413" t="s">
        <v>6587</v>
      </c>
      <c r="B7403" s="413">
        <v>1444926</v>
      </c>
      <c r="C7403" s="414"/>
      <c r="D7403" s="414">
        <v>458</v>
      </c>
      <c r="E7403" s="414">
        <v>3718</v>
      </c>
      <c r="F7403" s="415">
        <v>0.1231</v>
      </c>
      <c r="G7403" s="479">
        <v>4.4359313996039411</v>
      </c>
      <c r="H7403" s="414">
        <v>15</v>
      </c>
      <c r="I7403">
        <v>1</v>
      </c>
      <c r="J7403" s="411" t="s">
        <v>6697</v>
      </c>
      <c r="K7403" t="s">
        <v>6698</v>
      </c>
    </row>
    <row r="7404" spans="1:11" x14ac:dyDescent="0.25">
      <c r="A7404" s="413" t="s">
        <v>6588</v>
      </c>
      <c r="B7404" s="413">
        <v>1444926</v>
      </c>
      <c r="C7404" s="414"/>
      <c r="D7404" s="414">
        <v>374</v>
      </c>
      <c r="E7404" s="414">
        <v>3979</v>
      </c>
      <c r="F7404" s="415">
        <v>9.4100000000000003E-2</v>
      </c>
      <c r="G7404" s="479">
        <v>4.2100309663165092</v>
      </c>
      <c r="H7404" s="414">
        <v>15</v>
      </c>
      <c r="I7404">
        <v>1</v>
      </c>
      <c r="J7404" s="411" t="s">
        <v>6697</v>
      </c>
      <c r="K7404" t="s">
        <v>6698</v>
      </c>
    </row>
    <row r="7405" spans="1:11" x14ac:dyDescent="0.25">
      <c r="A7405" s="413" t="s">
        <v>6589</v>
      </c>
      <c r="B7405" s="413">
        <v>1444926</v>
      </c>
      <c r="C7405" s="414"/>
      <c r="D7405" s="414">
        <v>442</v>
      </c>
      <c r="E7405" s="414">
        <v>3222</v>
      </c>
      <c r="F7405" s="415">
        <v>0.13719999999999999</v>
      </c>
      <c r="G7405" s="479">
        <v>4.6051701859880918</v>
      </c>
      <c r="H7405" s="414">
        <v>0</v>
      </c>
      <c r="I7405">
        <v>1</v>
      </c>
      <c r="J7405" s="411" t="s">
        <v>6697</v>
      </c>
      <c r="K7405" t="s">
        <v>6698</v>
      </c>
    </row>
    <row r="7406" spans="1:11" x14ac:dyDescent="0.25">
      <c r="A7406" s="413" t="s">
        <v>6590</v>
      </c>
      <c r="B7406" s="413">
        <v>1444926</v>
      </c>
      <c r="C7406" s="414"/>
      <c r="D7406" s="414">
        <v>511</v>
      </c>
      <c r="E7406" s="414">
        <v>3508</v>
      </c>
      <c r="F7406" s="415">
        <v>0.14580000000000001</v>
      </c>
      <c r="G7406" s="479">
        <v>4.6051701859880918</v>
      </c>
      <c r="H7406" s="414">
        <v>0</v>
      </c>
      <c r="I7406">
        <v>1</v>
      </c>
      <c r="J7406" s="411" t="s">
        <v>6697</v>
      </c>
      <c r="K7406" t="s">
        <v>6698</v>
      </c>
    </row>
    <row r="7407" spans="1:11" x14ac:dyDescent="0.25">
      <c r="A7407" s="413" t="s">
        <v>6591</v>
      </c>
      <c r="B7407" s="413">
        <v>1444926</v>
      </c>
      <c r="C7407" s="414"/>
      <c r="D7407" s="414">
        <v>515</v>
      </c>
      <c r="E7407" s="414">
        <v>3686</v>
      </c>
      <c r="F7407" s="415">
        <v>0.13969999999999999</v>
      </c>
      <c r="G7407" s="479">
        <v>4.6051701859880918</v>
      </c>
      <c r="H7407" s="414">
        <v>0</v>
      </c>
      <c r="I7407">
        <v>1</v>
      </c>
      <c r="J7407" s="411" t="s">
        <v>6697</v>
      </c>
      <c r="K7407" t="s">
        <v>6698</v>
      </c>
    </row>
    <row r="7408" spans="1:11" x14ac:dyDescent="0.25">
      <c r="A7408" s="413" t="s">
        <v>6054</v>
      </c>
      <c r="B7408" s="413">
        <v>1444926</v>
      </c>
      <c r="C7408" s="414"/>
      <c r="D7408" s="414"/>
      <c r="E7408" s="414">
        <v>4623</v>
      </c>
      <c r="F7408" s="415">
        <v>0</v>
      </c>
      <c r="G7408" s="479" t="e">
        <v>#NUM!</v>
      </c>
      <c r="H7408" s="414"/>
      <c r="I7408">
        <v>10</v>
      </c>
      <c r="J7408" s="411" t="s">
        <v>6697</v>
      </c>
      <c r="K7408" t="s">
        <v>6698</v>
      </c>
    </row>
    <row r="7409" spans="1:11" x14ac:dyDescent="0.25">
      <c r="A7409" s="413" t="s">
        <v>6054</v>
      </c>
      <c r="B7409" s="413">
        <v>1444926</v>
      </c>
      <c r="C7409" s="414"/>
      <c r="D7409" s="414">
        <v>9</v>
      </c>
      <c r="E7409" s="414">
        <v>4420</v>
      </c>
      <c r="F7409" s="415">
        <v>2E-3</v>
      </c>
      <c r="G7409" s="479" t="e">
        <v>#NUM!</v>
      </c>
      <c r="H7409" s="414"/>
      <c r="I7409">
        <v>10</v>
      </c>
      <c r="J7409" s="411" t="s">
        <v>6697</v>
      </c>
      <c r="K7409" t="s">
        <v>6698</v>
      </c>
    </row>
    <row r="7410" spans="1:11" x14ac:dyDescent="0.25">
      <c r="A7410" s="413" t="s">
        <v>6055</v>
      </c>
      <c r="B7410" s="413">
        <v>1444926</v>
      </c>
      <c r="C7410" s="414"/>
      <c r="D7410" s="414"/>
      <c r="E7410" s="414">
        <v>4632</v>
      </c>
      <c r="F7410" s="415">
        <v>0</v>
      </c>
      <c r="G7410" s="479" t="e">
        <v>#NUM!</v>
      </c>
      <c r="H7410" s="414"/>
      <c r="I7410">
        <v>10</v>
      </c>
      <c r="J7410" s="411" t="s">
        <v>6697</v>
      </c>
      <c r="K7410" t="s">
        <v>6698</v>
      </c>
    </row>
    <row r="7411" spans="1:11" x14ac:dyDescent="0.25">
      <c r="A7411" s="413" t="s">
        <v>6055</v>
      </c>
      <c r="B7411" s="413">
        <v>1444926</v>
      </c>
      <c r="C7411" s="414"/>
      <c r="D7411" s="414"/>
      <c r="E7411" s="414">
        <v>5036</v>
      </c>
      <c r="F7411" s="415">
        <v>0</v>
      </c>
      <c r="G7411" s="479" t="e">
        <v>#NUM!</v>
      </c>
      <c r="H7411" s="414"/>
      <c r="I7411">
        <v>10</v>
      </c>
      <c r="J7411" s="411" t="s">
        <v>6697</v>
      </c>
      <c r="K7411" t="s">
        <v>6698</v>
      </c>
    </row>
    <row r="7412" spans="1:11" x14ac:dyDescent="0.25">
      <c r="A7412" s="413" t="s">
        <v>6056</v>
      </c>
      <c r="B7412" s="413">
        <v>1444926</v>
      </c>
      <c r="C7412" s="414"/>
      <c r="D7412" s="414"/>
      <c r="E7412" s="414">
        <v>792</v>
      </c>
      <c r="F7412" s="415">
        <v>0</v>
      </c>
      <c r="G7412" s="479" t="e">
        <v>#NUM!</v>
      </c>
      <c r="H7412" s="414"/>
      <c r="I7412">
        <v>10</v>
      </c>
      <c r="J7412" s="411" t="s">
        <v>6697</v>
      </c>
      <c r="K7412" t="s">
        <v>6698</v>
      </c>
    </row>
    <row r="7413" spans="1:11" x14ac:dyDescent="0.25">
      <c r="A7413" s="413" t="s">
        <v>6056</v>
      </c>
      <c r="B7413" s="413">
        <v>1444926</v>
      </c>
      <c r="C7413" s="414"/>
      <c r="D7413" s="414">
        <v>14</v>
      </c>
      <c r="E7413" s="414">
        <v>4535</v>
      </c>
      <c r="F7413" s="415">
        <v>3.0999999999999999E-3</v>
      </c>
      <c r="G7413" s="479" t="e">
        <v>#NUM!</v>
      </c>
      <c r="H7413" s="414"/>
      <c r="I7413">
        <v>10</v>
      </c>
      <c r="J7413" s="411" t="s">
        <v>6697</v>
      </c>
      <c r="K7413" t="s">
        <v>6698</v>
      </c>
    </row>
    <row r="7414" spans="1:11" x14ac:dyDescent="0.25">
      <c r="A7414" s="413" t="s">
        <v>6592</v>
      </c>
      <c r="B7414" s="413">
        <v>1444926</v>
      </c>
      <c r="C7414" s="414"/>
      <c r="D7414" s="414">
        <v>2363</v>
      </c>
      <c r="E7414" s="414">
        <v>4950</v>
      </c>
      <c r="F7414" s="415">
        <v>0.4773</v>
      </c>
      <c r="G7414" s="479">
        <v>3.8612808126015645</v>
      </c>
      <c r="H7414" s="414">
        <v>120</v>
      </c>
      <c r="I7414">
        <v>10</v>
      </c>
      <c r="J7414" s="411" t="s">
        <v>6697</v>
      </c>
      <c r="K7414" t="s">
        <v>6698</v>
      </c>
    </row>
    <row r="7415" spans="1:11" x14ac:dyDescent="0.25">
      <c r="A7415" s="413" t="s">
        <v>6593</v>
      </c>
      <c r="B7415" s="413">
        <v>1444926</v>
      </c>
      <c r="C7415" s="414"/>
      <c r="D7415" s="414">
        <v>2082</v>
      </c>
      <c r="E7415" s="414">
        <v>5084</v>
      </c>
      <c r="F7415" s="415">
        <v>0.40960000000000002</v>
      </c>
      <c r="G7415" s="479">
        <v>3.7256322670274655</v>
      </c>
      <c r="H7415" s="414">
        <v>120</v>
      </c>
      <c r="I7415">
        <v>10</v>
      </c>
      <c r="J7415" s="411" t="s">
        <v>6697</v>
      </c>
      <c r="K7415" t="s">
        <v>6698</v>
      </c>
    </row>
    <row r="7416" spans="1:11" x14ac:dyDescent="0.25">
      <c r="A7416" s="413" t="s">
        <v>6594</v>
      </c>
      <c r="B7416" s="413">
        <v>1444926</v>
      </c>
      <c r="C7416" s="414"/>
      <c r="D7416" s="414">
        <v>71</v>
      </c>
      <c r="E7416" s="414">
        <v>392</v>
      </c>
      <c r="F7416" s="415">
        <v>0.18190000000000001</v>
      </c>
      <c r="G7416" s="479">
        <v>2.9526526801987312</v>
      </c>
      <c r="H7416" s="414">
        <v>120</v>
      </c>
      <c r="I7416">
        <v>10</v>
      </c>
      <c r="J7416" s="411" t="s">
        <v>6697</v>
      </c>
      <c r="K7416" t="s">
        <v>6698</v>
      </c>
    </row>
    <row r="7417" spans="1:11" x14ac:dyDescent="0.25">
      <c r="A7417" s="413" t="s">
        <v>6595</v>
      </c>
      <c r="B7417" s="413">
        <v>1444926</v>
      </c>
      <c r="C7417" s="414"/>
      <c r="D7417" s="414">
        <v>4797</v>
      </c>
      <c r="E7417" s="414">
        <v>5215</v>
      </c>
      <c r="F7417" s="415">
        <v>0.91990000000000005</v>
      </c>
      <c r="G7417" s="479">
        <v>4.5182585546471401</v>
      </c>
      <c r="H7417" s="414">
        <v>60</v>
      </c>
      <c r="I7417">
        <v>10</v>
      </c>
      <c r="J7417" s="411" t="s">
        <v>6697</v>
      </c>
      <c r="K7417" t="s">
        <v>6698</v>
      </c>
    </row>
    <row r="7418" spans="1:11" x14ac:dyDescent="0.25">
      <c r="A7418" s="413" t="s">
        <v>6596</v>
      </c>
      <c r="B7418" s="413">
        <v>1444926</v>
      </c>
      <c r="C7418" s="414"/>
      <c r="D7418" s="414">
        <v>3905</v>
      </c>
      <c r="E7418" s="414">
        <v>5597</v>
      </c>
      <c r="F7418" s="415">
        <v>0.6976</v>
      </c>
      <c r="G7418" s="479">
        <v>4.2589552111780602</v>
      </c>
      <c r="H7418" s="414">
        <v>60</v>
      </c>
      <c r="I7418">
        <v>10</v>
      </c>
      <c r="J7418" s="411" t="s">
        <v>6697</v>
      </c>
      <c r="K7418" t="s">
        <v>6698</v>
      </c>
    </row>
    <row r="7419" spans="1:11" x14ac:dyDescent="0.25">
      <c r="A7419" s="413" t="s">
        <v>6597</v>
      </c>
      <c r="B7419" s="413">
        <v>1444926</v>
      </c>
      <c r="C7419" s="414"/>
      <c r="D7419" s="414">
        <v>283</v>
      </c>
      <c r="E7419" s="414">
        <v>867</v>
      </c>
      <c r="F7419" s="415">
        <v>0.3261</v>
      </c>
      <c r="G7419" s="479">
        <v>3.5384735613796954</v>
      </c>
      <c r="H7419" s="414">
        <v>60</v>
      </c>
      <c r="I7419">
        <v>10</v>
      </c>
      <c r="J7419" s="411" t="s">
        <v>6697</v>
      </c>
      <c r="K7419" t="s">
        <v>6698</v>
      </c>
    </row>
    <row r="7420" spans="1:11" x14ac:dyDescent="0.25">
      <c r="A7420" s="413" t="s">
        <v>6598</v>
      </c>
      <c r="B7420" s="413">
        <v>1444926</v>
      </c>
      <c r="C7420" s="414"/>
      <c r="D7420" s="414">
        <v>3983</v>
      </c>
      <c r="E7420" s="414">
        <v>4845</v>
      </c>
      <c r="F7420" s="415">
        <v>0.82199999999999995</v>
      </c>
      <c r="G7420" s="479">
        <v>4.4056238235909371</v>
      </c>
      <c r="H7420" s="414">
        <v>30</v>
      </c>
      <c r="I7420">
        <v>10</v>
      </c>
      <c r="J7420" s="411" t="s">
        <v>6697</v>
      </c>
      <c r="K7420" t="s">
        <v>6698</v>
      </c>
    </row>
    <row r="7421" spans="1:11" x14ac:dyDescent="0.25">
      <c r="A7421" s="413" t="s">
        <v>6599</v>
      </c>
      <c r="B7421" s="413">
        <v>1444926</v>
      </c>
      <c r="C7421" s="414"/>
      <c r="D7421" s="414">
        <v>3432</v>
      </c>
      <c r="E7421" s="414">
        <v>3589</v>
      </c>
      <c r="F7421" s="415">
        <v>0.95620000000000005</v>
      </c>
      <c r="G7421" s="479">
        <v>4.5746063103014869</v>
      </c>
      <c r="H7421" s="414">
        <v>30</v>
      </c>
      <c r="I7421">
        <v>10</v>
      </c>
      <c r="J7421" s="411" t="s">
        <v>6697</v>
      </c>
      <c r="K7421" t="s">
        <v>6698</v>
      </c>
    </row>
    <row r="7422" spans="1:11" x14ac:dyDescent="0.25">
      <c r="A7422" s="413" t="s">
        <v>6600</v>
      </c>
      <c r="B7422" s="413">
        <v>1444926</v>
      </c>
      <c r="C7422" s="414"/>
      <c r="D7422" s="414">
        <v>2758</v>
      </c>
      <c r="E7422" s="414">
        <v>4504</v>
      </c>
      <c r="F7422" s="415">
        <v>0.61229999999999996</v>
      </c>
      <c r="G7422" s="479">
        <v>4.1697126296224596</v>
      </c>
      <c r="H7422" s="414">
        <v>30</v>
      </c>
      <c r="I7422">
        <v>10</v>
      </c>
      <c r="J7422" s="411" t="s">
        <v>6697</v>
      </c>
      <c r="K7422" t="s">
        <v>6698</v>
      </c>
    </row>
    <row r="7423" spans="1:11" x14ac:dyDescent="0.25">
      <c r="A7423" s="413" t="s">
        <v>6601</v>
      </c>
      <c r="B7423" s="413">
        <v>1444926</v>
      </c>
      <c r="C7423" s="414"/>
      <c r="D7423" s="414">
        <v>3489</v>
      </c>
      <c r="E7423" s="414">
        <v>5114</v>
      </c>
      <c r="F7423" s="415">
        <v>0.68220000000000003</v>
      </c>
      <c r="G7423" s="479">
        <v>4.218994151003197</v>
      </c>
      <c r="H7423" s="414">
        <v>15</v>
      </c>
      <c r="I7423">
        <v>10</v>
      </c>
      <c r="J7423" s="411" t="s">
        <v>6697</v>
      </c>
      <c r="K7423" t="s">
        <v>6698</v>
      </c>
    </row>
    <row r="7424" spans="1:11" x14ac:dyDescent="0.25">
      <c r="A7424" s="413" t="s">
        <v>6602</v>
      </c>
      <c r="B7424" s="413">
        <v>1444926</v>
      </c>
      <c r="C7424" s="414"/>
      <c r="D7424" s="414">
        <v>4013</v>
      </c>
      <c r="E7424" s="414">
        <v>4702</v>
      </c>
      <c r="F7424" s="415">
        <v>0.85340000000000005</v>
      </c>
      <c r="G7424" s="479">
        <v>4.4607604032801635</v>
      </c>
      <c r="H7424" s="414">
        <v>15</v>
      </c>
      <c r="I7424">
        <v>10</v>
      </c>
      <c r="J7424" s="411" t="s">
        <v>6697</v>
      </c>
      <c r="K7424" t="s">
        <v>6698</v>
      </c>
    </row>
    <row r="7425" spans="1:11" x14ac:dyDescent="0.25">
      <c r="A7425" s="413" t="s">
        <v>6603</v>
      </c>
      <c r="B7425" s="413">
        <v>1444926</v>
      </c>
      <c r="C7425" s="414"/>
      <c r="D7425" s="414">
        <v>3380</v>
      </c>
      <c r="E7425" s="414">
        <v>3650</v>
      </c>
      <c r="F7425" s="415">
        <v>0.92600000000000005</v>
      </c>
      <c r="G7425" s="479">
        <v>4.5838353305148063</v>
      </c>
      <c r="H7425" s="414">
        <v>15</v>
      </c>
      <c r="I7425">
        <v>10</v>
      </c>
      <c r="J7425" s="411" t="s">
        <v>6697</v>
      </c>
      <c r="K7425" t="s">
        <v>6698</v>
      </c>
    </row>
    <row r="7426" spans="1:11" x14ac:dyDescent="0.25">
      <c r="A7426" s="413" t="s">
        <v>6604</v>
      </c>
      <c r="B7426" s="413">
        <v>1444926</v>
      </c>
      <c r="C7426" s="414"/>
      <c r="D7426" s="414">
        <v>5735</v>
      </c>
      <c r="E7426" s="414">
        <v>5720</v>
      </c>
      <c r="F7426" s="415">
        <v>1.0024999999999999</v>
      </c>
      <c r="G7426" s="479">
        <v>4.6043219460350286</v>
      </c>
      <c r="H7426" s="414">
        <v>0</v>
      </c>
      <c r="I7426">
        <v>10</v>
      </c>
      <c r="J7426" s="411" t="s">
        <v>6697</v>
      </c>
      <c r="K7426" t="s">
        <v>6698</v>
      </c>
    </row>
    <row r="7427" spans="1:11" x14ac:dyDescent="0.25">
      <c r="A7427" s="413" t="s">
        <v>6605</v>
      </c>
      <c r="B7427" s="413">
        <v>1444926</v>
      </c>
      <c r="C7427" s="414"/>
      <c r="D7427" s="414">
        <v>4959</v>
      </c>
      <c r="E7427" s="414">
        <v>5034</v>
      </c>
      <c r="F7427" s="415">
        <v>0.98499999999999999</v>
      </c>
      <c r="G7427" s="479">
        <v>4.6043068692749989</v>
      </c>
      <c r="H7427" s="414">
        <v>0</v>
      </c>
      <c r="I7427">
        <v>10</v>
      </c>
      <c r="J7427" s="411" t="s">
        <v>6697</v>
      </c>
      <c r="K7427" t="s">
        <v>6698</v>
      </c>
    </row>
    <row r="7428" spans="1:11" x14ac:dyDescent="0.25">
      <c r="A7428" s="413" t="s">
        <v>6606</v>
      </c>
      <c r="B7428" s="413">
        <v>1444926</v>
      </c>
      <c r="C7428" s="414"/>
      <c r="D7428" s="414">
        <v>5193</v>
      </c>
      <c r="E7428" s="414">
        <v>5495</v>
      </c>
      <c r="F7428" s="415">
        <v>0.94510000000000005</v>
      </c>
      <c r="G7428" s="479">
        <v>4.6042704055796468</v>
      </c>
      <c r="H7428" s="414">
        <v>0</v>
      </c>
      <c r="I7428">
        <v>10</v>
      </c>
      <c r="J7428" s="411" t="s">
        <v>6697</v>
      </c>
      <c r="K7428" t="s">
        <v>6698</v>
      </c>
    </row>
    <row r="7429" spans="1:11" x14ac:dyDescent="0.25">
      <c r="A7429" s="413" t="s">
        <v>6036</v>
      </c>
      <c r="B7429" s="413">
        <v>1444929</v>
      </c>
      <c r="C7429" s="414"/>
      <c r="D7429" s="414"/>
      <c r="E7429" s="414">
        <v>2833</v>
      </c>
      <c r="F7429" s="415">
        <v>0</v>
      </c>
      <c r="G7429" s="479" t="e">
        <v>#NUM!</v>
      </c>
      <c r="H7429" s="414"/>
      <c r="I7429">
        <v>1</v>
      </c>
      <c r="J7429" s="411" t="s">
        <v>6697</v>
      </c>
      <c r="K7429" t="s">
        <v>6698</v>
      </c>
    </row>
    <row r="7430" spans="1:11" x14ac:dyDescent="0.25">
      <c r="A7430" s="413" t="s">
        <v>6036</v>
      </c>
      <c r="B7430" s="413">
        <v>1444929</v>
      </c>
      <c r="C7430" s="414"/>
      <c r="D7430" s="414"/>
      <c r="E7430" s="414">
        <v>3113</v>
      </c>
      <c r="F7430" s="415">
        <v>0</v>
      </c>
      <c r="G7430" s="479" t="e">
        <v>#NUM!</v>
      </c>
      <c r="H7430" s="414"/>
      <c r="I7430">
        <v>1</v>
      </c>
      <c r="J7430" s="411" t="s">
        <v>6697</v>
      </c>
      <c r="K7430" t="s">
        <v>6698</v>
      </c>
    </row>
    <row r="7431" spans="1:11" x14ac:dyDescent="0.25">
      <c r="A7431" s="413" t="s">
        <v>6037</v>
      </c>
      <c r="B7431" s="413">
        <v>1444929</v>
      </c>
      <c r="C7431" s="414"/>
      <c r="D7431" s="414"/>
      <c r="E7431" s="414">
        <v>3307</v>
      </c>
      <c r="F7431" s="415">
        <v>0</v>
      </c>
      <c r="G7431" s="479" t="e">
        <v>#NUM!</v>
      </c>
      <c r="H7431" s="414"/>
      <c r="I7431">
        <v>1</v>
      </c>
      <c r="J7431" s="411" t="s">
        <v>6697</v>
      </c>
      <c r="K7431" t="s">
        <v>6698</v>
      </c>
    </row>
    <row r="7432" spans="1:11" x14ac:dyDescent="0.25">
      <c r="A7432" s="413" t="s">
        <v>6037</v>
      </c>
      <c r="B7432" s="413">
        <v>1444929</v>
      </c>
      <c r="C7432" s="414"/>
      <c r="D7432" s="414"/>
      <c r="E7432" s="414">
        <v>3158</v>
      </c>
      <c r="F7432" s="415">
        <v>0</v>
      </c>
      <c r="G7432" s="479" t="e">
        <v>#NUM!</v>
      </c>
      <c r="H7432" s="414"/>
      <c r="I7432">
        <v>1</v>
      </c>
      <c r="J7432" s="411" t="s">
        <v>6697</v>
      </c>
      <c r="K7432" t="s">
        <v>6698</v>
      </c>
    </row>
    <row r="7433" spans="1:11" x14ac:dyDescent="0.25">
      <c r="A7433" s="413" t="s">
        <v>6038</v>
      </c>
      <c r="B7433" s="413">
        <v>1444929</v>
      </c>
      <c r="C7433" s="414"/>
      <c r="D7433" s="414"/>
      <c r="E7433" s="414">
        <v>3239</v>
      </c>
      <c r="F7433" s="415">
        <v>0</v>
      </c>
      <c r="G7433" s="479" t="e">
        <v>#NUM!</v>
      </c>
      <c r="H7433" s="414"/>
      <c r="I7433">
        <v>1</v>
      </c>
      <c r="J7433" s="411" t="s">
        <v>6697</v>
      </c>
      <c r="K7433" t="s">
        <v>6698</v>
      </c>
    </row>
    <row r="7434" spans="1:11" x14ac:dyDescent="0.25">
      <c r="A7434" s="413" t="s">
        <v>6038</v>
      </c>
      <c r="B7434" s="413">
        <v>1444929</v>
      </c>
      <c r="C7434" s="414"/>
      <c r="D7434" s="414"/>
      <c r="E7434" s="414">
        <v>3124</v>
      </c>
      <c r="F7434" s="415">
        <v>0</v>
      </c>
      <c r="G7434" s="479" t="e">
        <v>#NUM!</v>
      </c>
      <c r="H7434" s="414"/>
      <c r="I7434">
        <v>1</v>
      </c>
      <c r="J7434" s="411" t="s">
        <v>6697</v>
      </c>
      <c r="K7434" t="s">
        <v>6698</v>
      </c>
    </row>
    <row r="7435" spans="1:11" x14ac:dyDescent="0.25">
      <c r="A7435" s="413" t="s">
        <v>6607</v>
      </c>
      <c r="B7435" s="413">
        <v>1444929</v>
      </c>
      <c r="C7435" s="414"/>
      <c r="D7435" s="414">
        <v>633</v>
      </c>
      <c r="E7435" s="414">
        <v>3388</v>
      </c>
      <c r="F7435" s="415">
        <v>0.18679999999999999</v>
      </c>
      <c r="G7435" s="479">
        <v>4.0355101802968063</v>
      </c>
      <c r="H7435" s="414">
        <v>120</v>
      </c>
      <c r="I7435">
        <v>1</v>
      </c>
      <c r="J7435" s="411" t="s">
        <v>6697</v>
      </c>
      <c r="K7435" t="s">
        <v>6698</v>
      </c>
    </row>
    <row r="7436" spans="1:11" x14ac:dyDescent="0.25">
      <c r="A7436" s="413" t="s">
        <v>6608</v>
      </c>
      <c r="B7436" s="413">
        <v>1444929</v>
      </c>
      <c r="C7436" s="414"/>
      <c r="D7436" s="414">
        <v>637</v>
      </c>
      <c r="E7436" s="414">
        <v>3446</v>
      </c>
      <c r="F7436" s="415">
        <v>0.18490000000000001</v>
      </c>
      <c r="G7436" s="479">
        <v>4.2429939067788922</v>
      </c>
      <c r="H7436" s="414">
        <v>120</v>
      </c>
      <c r="I7436">
        <v>1</v>
      </c>
      <c r="J7436" s="411" t="s">
        <v>6697</v>
      </c>
      <c r="K7436" t="s">
        <v>6698</v>
      </c>
    </row>
    <row r="7437" spans="1:11" x14ac:dyDescent="0.25">
      <c r="A7437" s="413" t="s">
        <v>6609</v>
      </c>
      <c r="B7437" s="413">
        <v>1444929</v>
      </c>
      <c r="C7437" s="414"/>
      <c r="D7437" s="414">
        <v>725</v>
      </c>
      <c r="E7437" s="414">
        <v>3705</v>
      </c>
      <c r="F7437" s="415">
        <v>0.19570000000000001</v>
      </c>
      <c r="G7437" s="479">
        <v>4.2324267715299797</v>
      </c>
      <c r="H7437" s="414">
        <v>120</v>
      </c>
      <c r="I7437">
        <v>1</v>
      </c>
      <c r="J7437" s="411" t="s">
        <v>6697</v>
      </c>
      <c r="K7437" t="s">
        <v>6698</v>
      </c>
    </row>
    <row r="7438" spans="1:11" x14ac:dyDescent="0.25">
      <c r="A7438" s="413" t="s">
        <v>6610</v>
      </c>
      <c r="B7438" s="413">
        <v>1444929</v>
      </c>
      <c r="C7438" s="414"/>
      <c r="D7438" s="414">
        <v>797</v>
      </c>
      <c r="E7438" s="414">
        <v>3008</v>
      </c>
      <c r="F7438" s="415">
        <v>0.26490000000000002</v>
      </c>
      <c r="G7438" s="479">
        <v>4.3848240507800877</v>
      </c>
      <c r="H7438" s="414">
        <v>60</v>
      </c>
      <c r="I7438">
        <v>1</v>
      </c>
      <c r="J7438" s="411" t="s">
        <v>6697</v>
      </c>
      <c r="K7438" t="s">
        <v>6698</v>
      </c>
    </row>
    <row r="7439" spans="1:11" x14ac:dyDescent="0.25">
      <c r="A7439" s="413" t="s">
        <v>6611</v>
      </c>
      <c r="B7439" s="413">
        <v>1444929</v>
      </c>
      <c r="C7439" s="414"/>
      <c r="D7439" s="414">
        <v>825</v>
      </c>
      <c r="E7439" s="414">
        <v>3751</v>
      </c>
      <c r="F7439" s="415">
        <v>0.2198</v>
      </c>
      <c r="G7439" s="479">
        <v>4.415896810355334</v>
      </c>
      <c r="H7439" s="414">
        <v>60</v>
      </c>
      <c r="I7439">
        <v>1</v>
      </c>
      <c r="J7439" s="411" t="s">
        <v>6697</v>
      </c>
      <c r="K7439" t="s">
        <v>6698</v>
      </c>
    </row>
    <row r="7440" spans="1:11" x14ac:dyDescent="0.25">
      <c r="A7440" s="413" t="s">
        <v>6612</v>
      </c>
      <c r="B7440" s="413">
        <v>1444929</v>
      </c>
      <c r="C7440" s="414"/>
      <c r="D7440" s="414">
        <v>792</v>
      </c>
      <c r="E7440" s="414">
        <v>3851</v>
      </c>
      <c r="F7440" s="415">
        <v>0.20569999999999999</v>
      </c>
      <c r="G7440" s="479">
        <v>4.2822626937868602</v>
      </c>
      <c r="H7440" s="414">
        <v>60</v>
      </c>
      <c r="I7440">
        <v>1</v>
      </c>
      <c r="J7440" s="411" t="s">
        <v>6697</v>
      </c>
      <c r="K7440" t="s">
        <v>6698</v>
      </c>
    </row>
    <row r="7441" spans="1:11" x14ac:dyDescent="0.25">
      <c r="A7441" s="413" t="s">
        <v>6613</v>
      </c>
      <c r="B7441" s="413">
        <v>1444929</v>
      </c>
      <c r="C7441" s="414"/>
      <c r="D7441" s="414">
        <v>943</v>
      </c>
      <c r="E7441" s="414">
        <v>3113</v>
      </c>
      <c r="F7441" s="415">
        <v>0.30309999999999998</v>
      </c>
      <c r="G7441" s="479">
        <v>4.5195344385658212</v>
      </c>
      <c r="H7441" s="414">
        <v>30</v>
      </c>
      <c r="I7441">
        <v>1</v>
      </c>
      <c r="J7441" s="411" t="s">
        <v>6697</v>
      </c>
      <c r="K7441" t="s">
        <v>6698</v>
      </c>
    </row>
    <row r="7442" spans="1:11" x14ac:dyDescent="0.25">
      <c r="A7442" s="413" t="s">
        <v>6614</v>
      </c>
      <c r="B7442" s="413">
        <v>1444929</v>
      </c>
      <c r="C7442" s="414"/>
      <c r="D7442" s="414">
        <v>845</v>
      </c>
      <c r="E7442" s="414">
        <v>3846</v>
      </c>
      <c r="F7442" s="415">
        <v>0.2198</v>
      </c>
      <c r="G7442" s="479">
        <v>4.415896810355334</v>
      </c>
      <c r="H7442" s="414">
        <v>30</v>
      </c>
      <c r="I7442">
        <v>1</v>
      </c>
      <c r="J7442" s="411" t="s">
        <v>6697</v>
      </c>
      <c r="K7442" t="s">
        <v>6698</v>
      </c>
    </row>
    <row r="7443" spans="1:11" x14ac:dyDescent="0.25">
      <c r="A7443" s="413" t="s">
        <v>6615</v>
      </c>
      <c r="B7443" s="413">
        <v>1444929</v>
      </c>
      <c r="C7443" s="414"/>
      <c r="D7443" s="414">
        <v>978</v>
      </c>
      <c r="E7443" s="414">
        <v>3599</v>
      </c>
      <c r="F7443" s="415">
        <v>0.27179999999999999</v>
      </c>
      <c r="G7443" s="479">
        <v>4.5609103988449924</v>
      </c>
      <c r="H7443" s="414">
        <v>30</v>
      </c>
      <c r="I7443">
        <v>1</v>
      </c>
      <c r="J7443" s="411" t="s">
        <v>6697</v>
      </c>
      <c r="K7443" t="s">
        <v>6698</v>
      </c>
    </row>
    <row r="7444" spans="1:11" x14ac:dyDescent="0.25">
      <c r="A7444" s="413" t="s">
        <v>6616</v>
      </c>
      <c r="B7444" s="413">
        <v>1444929</v>
      </c>
      <c r="C7444" s="414"/>
      <c r="D7444" s="414"/>
      <c r="E7444" s="414">
        <v>3302</v>
      </c>
      <c r="F7444" s="415"/>
      <c r="G7444" s="479" t="e">
        <v>#NUM!</v>
      </c>
      <c r="H7444" s="414">
        <v>15</v>
      </c>
      <c r="I7444">
        <v>1</v>
      </c>
      <c r="J7444" s="411" t="s">
        <v>6697</v>
      </c>
      <c r="K7444" t="s">
        <v>6698</v>
      </c>
    </row>
    <row r="7445" spans="1:11" x14ac:dyDescent="0.25">
      <c r="A7445" s="413" t="s">
        <v>6617</v>
      </c>
      <c r="B7445" s="413">
        <v>1444929</v>
      </c>
      <c r="C7445" s="414"/>
      <c r="D7445" s="414">
        <v>1248</v>
      </c>
      <c r="E7445" s="414">
        <v>3718</v>
      </c>
      <c r="F7445" s="415">
        <v>0.33550000000000002</v>
      </c>
      <c r="G7445" s="479">
        <v>4.8388007247975491</v>
      </c>
      <c r="H7445" s="414">
        <v>15</v>
      </c>
      <c r="I7445">
        <v>1</v>
      </c>
      <c r="J7445" s="411" t="s">
        <v>6697</v>
      </c>
      <c r="K7445" t="s">
        <v>6698</v>
      </c>
    </row>
    <row r="7446" spans="1:11" x14ac:dyDescent="0.25">
      <c r="A7446" s="413" t="s">
        <v>6618</v>
      </c>
      <c r="B7446" s="413">
        <v>1444929</v>
      </c>
      <c r="C7446" s="414"/>
      <c r="D7446" s="414"/>
      <c r="E7446" s="414">
        <v>3979</v>
      </c>
      <c r="F7446" s="415"/>
      <c r="G7446" s="479" t="e">
        <v>#NUM!</v>
      </c>
      <c r="H7446" s="414">
        <v>15</v>
      </c>
      <c r="I7446">
        <v>1</v>
      </c>
      <c r="J7446" s="411" t="s">
        <v>6697</v>
      </c>
      <c r="K7446" t="s">
        <v>6698</v>
      </c>
    </row>
    <row r="7447" spans="1:11" x14ac:dyDescent="0.25">
      <c r="A7447" s="413" t="s">
        <v>6619</v>
      </c>
      <c r="B7447" s="413">
        <v>1444929</v>
      </c>
      <c r="C7447" s="414"/>
      <c r="D7447" s="414">
        <v>1064</v>
      </c>
      <c r="E7447" s="414">
        <v>3222</v>
      </c>
      <c r="F7447" s="415">
        <v>0.33019999999999999</v>
      </c>
      <c r="G7447" s="479">
        <v>4.6051701859880918</v>
      </c>
      <c r="H7447" s="414">
        <v>0</v>
      </c>
      <c r="I7447">
        <v>1</v>
      </c>
      <c r="J7447" s="411" t="s">
        <v>6697</v>
      </c>
      <c r="K7447" t="s">
        <v>6698</v>
      </c>
    </row>
    <row r="7448" spans="1:11" x14ac:dyDescent="0.25">
      <c r="A7448" s="413" t="s">
        <v>6620</v>
      </c>
      <c r="B7448" s="413">
        <v>1444929</v>
      </c>
      <c r="C7448" s="414"/>
      <c r="D7448" s="414">
        <v>932</v>
      </c>
      <c r="E7448" s="414">
        <v>3508</v>
      </c>
      <c r="F7448" s="415">
        <v>0.2656</v>
      </c>
      <c r="G7448" s="479">
        <v>4.6051701859880918</v>
      </c>
      <c r="H7448" s="414">
        <v>0</v>
      </c>
      <c r="I7448">
        <v>1</v>
      </c>
      <c r="J7448" s="411" t="s">
        <v>6697</v>
      </c>
      <c r="K7448" t="s">
        <v>6698</v>
      </c>
    </row>
    <row r="7449" spans="1:11" x14ac:dyDescent="0.25">
      <c r="A7449" s="413" t="s">
        <v>6621</v>
      </c>
      <c r="B7449" s="413">
        <v>1444929</v>
      </c>
      <c r="C7449" s="414"/>
      <c r="D7449" s="414">
        <v>1047</v>
      </c>
      <c r="E7449" s="414">
        <v>3686</v>
      </c>
      <c r="F7449" s="415">
        <v>0.28410000000000002</v>
      </c>
      <c r="G7449" s="479">
        <v>4.6051701859880918</v>
      </c>
      <c r="H7449" s="414">
        <v>0</v>
      </c>
      <c r="I7449">
        <v>1</v>
      </c>
      <c r="J7449" s="411" t="s">
        <v>6697</v>
      </c>
      <c r="K7449" t="s">
        <v>6698</v>
      </c>
    </row>
    <row r="7450" spans="1:11" x14ac:dyDescent="0.25">
      <c r="A7450" s="413" t="s">
        <v>6054</v>
      </c>
      <c r="B7450" s="413">
        <v>1444929</v>
      </c>
      <c r="C7450" s="414"/>
      <c r="D7450" s="414"/>
      <c r="E7450" s="414">
        <v>4623</v>
      </c>
      <c r="F7450" s="415">
        <v>0</v>
      </c>
      <c r="G7450" s="479" t="e">
        <v>#NUM!</v>
      </c>
      <c r="H7450" s="414"/>
      <c r="I7450">
        <v>10</v>
      </c>
      <c r="J7450" s="411" t="s">
        <v>6697</v>
      </c>
      <c r="K7450" t="s">
        <v>6698</v>
      </c>
    </row>
    <row r="7451" spans="1:11" x14ac:dyDescent="0.25">
      <c r="A7451" s="413" t="s">
        <v>6054</v>
      </c>
      <c r="B7451" s="413">
        <v>1444929</v>
      </c>
      <c r="C7451" s="414"/>
      <c r="D7451" s="414">
        <v>365</v>
      </c>
      <c r="E7451" s="414">
        <v>4420</v>
      </c>
      <c r="F7451" s="415">
        <v>8.2699999999999996E-2</v>
      </c>
      <c r="G7451" s="479" t="e">
        <v>#NUM!</v>
      </c>
      <c r="H7451" s="414"/>
      <c r="I7451">
        <v>10</v>
      </c>
      <c r="J7451" s="411" t="s">
        <v>6697</v>
      </c>
      <c r="K7451" t="s">
        <v>6698</v>
      </c>
    </row>
    <row r="7452" spans="1:11" x14ac:dyDescent="0.25">
      <c r="A7452" s="413" t="s">
        <v>6055</v>
      </c>
      <c r="B7452" s="413">
        <v>1444929</v>
      </c>
      <c r="C7452" s="414"/>
      <c r="D7452" s="414"/>
      <c r="E7452" s="414">
        <v>4632</v>
      </c>
      <c r="F7452" s="415">
        <v>0</v>
      </c>
      <c r="G7452" s="479" t="e">
        <v>#NUM!</v>
      </c>
      <c r="H7452" s="414"/>
      <c r="I7452">
        <v>10</v>
      </c>
      <c r="J7452" s="411" t="s">
        <v>6697</v>
      </c>
      <c r="K7452" t="s">
        <v>6698</v>
      </c>
    </row>
    <row r="7453" spans="1:11" x14ac:dyDescent="0.25">
      <c r="A7453" s="413" t="s">
        <v>6055</v>
      </c>
      <c r="B7453" s="413">
        <v>1444929</v>
      </c>
      <c r="C7453" s="414"/>
      <c r="D7453" s="414">
        <v>303</v>
      </c>
      <c r="E7453" s="414">
        <v>5036</v>
      </c>
      <c r="F7453" s="415">
        <v>6.0199999999999997E-2</v>
      </c>
      <c r="G7453" s="479" t="e">
        <v>#NUM!</v>
      </c>
      <c r="H7453" s="414"/>
      <c r="I7453">
        <v>10</v>
      </c>
      <c r="J7453" s="411" t="s">
        <v>6697</v>
      </c>
      <c r="K7453" t="s">
        <v>6698</v>
      </c>
    </row>
    <row r="7454" spans="1:11" x14ac:dyDescent="0.25">
      <c r="A7454" s="413" t="s">
        <v>6056</v>
      </c>
      <c r="B7454" s="413">
        <v>1444929</v>
      </c>
      <c r="C7454" s="414"/>
      <c r="D7454" s="414"/>
      <c r="E7454" s="414">
        <v>792</v>
      </c>
      <c r="F7454" s="415">
        <v>0</v>
      </c>
      <c r="G7454" s="479" t="e">
        <v>#NUM!</v>
      </c>
      <c r="H7454" s="414"/>
      <c r="I7454">
        <v>10</v>
      </c>
      <c r="J7454" s="411" t="s">
        <v>6697</v>
      </c>
      <c r="K7454" t="s">
        <v>6698</v>
      </c>
    </row>
    <row r="7455" spans="1:11" x14ac:dyDescent="0.25">
      <c r="A7455" s="413" t="s">
        <v>6056</v>
      </c>
      <c r="B7455" s="413">
        <v>1444929</v>
      </c>
      <c r="C7455" s="414"/>
      <c r="D7455" s="414">
        <v>329</v>
      </c>
      <c r="E7455" s="414">
        <v>4535</v>
      </c>
      <c r="F7455" s="415">
        <v>7.2499999999999995E-2</v>
      </c>
      <c r="G7455" s="479" t="e">
        <v>#NUM!</v>
      </c>
      <c r="H7455" s="414"/>
      <c r="I7455">
        <v>10</v>
      </c>
      <c r="J7455" s="411" t="s">
        <v>6697</v>
      </c>
      <c r="K7455" t="s">
        <v>6698</v>
      </c>
    </row>
    <row r="7456" spans="1:11" x14ac:dyDescent="0.25">
      <c r="A7456" s="413" t="s">
        <v>6622</v>
      </c>
      <c r="B7456" s="413">
        <v>1444929</v>
      </c>
      <c r="C7456" s="414"/>
      <c r="D7456" s="414">
        <v>8239</v>
      </c>
      <c r="E7456" s="414">
        <v>4950</v>
      </c>
      <c r="F7456" s="415">
        <v>1.6646000000000001</v>
      </c>
      <c r="G7456" s="479">
        <v>4.195518279561619</v>
      </c>
      <c r="H7456" s="414">
        <v>120</v>
      </c>
      <c r="I7456">
        <v>10</v>
      </c>
      <c r="J7456" s="411" t="s">
        <v>6697</v>
      </c>
      <c r="K7456" t="s">
        <v>6698</v>
      </c>
    </row>
    <row r="7457" spans="1:11" x14ac:dyDescent="0.25">
      <c r="A7457" s="413" t="s">
        <v>6623</v>
      </c>
      <c r="B7457" s="413">
        <v>1444929</v>
      </c>
      <c r="C7457" s="414"/>
      <c r="D7457" s="414">
        <v>7204</v>
      </c>
      <c r="E7457" s="414">
        <v>5084</v>
      </c>
      <c r="F7457" s="415">
        <v>1.4172</v>
      </c>
      <c r="G7457" s="479">
        <v>4.209575294178892</v>
      </c>
      <c r="H7457" s="414">
        <v>120</v>
      </c>
      <c r="I7457">
        <v>10</v>
      </c>
      <c r="J7457" s="411" t="s">
        <v>6697</v>
      </c>
      <c r="K7457" t="s">
        <v>6698</v>
      </c>
    </row>
    <row r="7458" spans="1:11" x14ac:dyDescent="0.25">
      <c r="A7458" s="413" t="s">
        <v>6624</v>
      </c>
      <c r="B7458" s="413">
        <v>1444929</v>
      </c>
      <c r="C7458" s="414"/>
      <c r="D7458" s="414">
        <v>59</v>
      </c>
      <c r="E7458" s="414">
        <v>392</v>
      </c>
      <c r="F7458" s="415">
        <v>0.1497</v>
      </c>
      <c r="G7458" s="479">
        <v>1.7157752768557435</v>
      </c>
      <c r="H7458" s="414">
        <v>120</v>
      </c>
      <c r="I7458">
        <v>10</v>
      </c>
      <c r="J7458" s="411" t="s">
        <v>6697</v>
      </c>
      <c r="K7458" t="s">
        <v>6698</v>
      </c>
    </row>
    <row r="7459" spans="1:11" x14ac:dyDescent="0.25">
      <c r="A7459" s="413" t="s">
        <v>6625</v>
      </c>
      <c r="B7459" s="413">
        <v>1444929</v>
      </c>
      <c r="C7459" s="414"/>
      <c r="D7459" s="414">
        <v>11977</v>
      </c>
      <c r="E7459" s="414">
        <v>5215</v>
      </c>
      <c r="F7459" s="415">
        <v>2.2965</v>
      </c>
      <c r="G7459" s="479">
        <v>4.5233663937387352</v>
      </c>
      <c r="H7459" s="414">
        <v>60</v>
      </c>
      <c r="I7459">
        <v>10</v>
      </c>
      <c r="J7459" s="411" t="s">
        <v>6697</v>
      </c>
      <c r="K7459" t="s">
        <v>6698</v>
      </c>
    </row>
    <row r="7460" spans="1:11" x14ac:dyDescent="0.25">
      <c r="A7460" s="413" t="s">
        <v>6626</v>
      </c>
      <c r="B7460" s="413">
        <v>1444929</v>
      </c>
      <c r="C7460" s="414"/>
      <c r="D7460" s="414">
        <v>9966</v>
      </c>
      <c r="E7460" s="414">
        <v>5597</v>
      </c>
      <c r="F7460" s="415">
        <v>1.7806</v>
      </c>
      <c r="G7460" s="479">
        <v>4.4431328305588336</v>
      </c>
      <c r="H7460" s="414">
        <v>60</v>
      </c>
      <c r="I7460">
        <v>10</v>
      </c>
      <c r="J7460" s="411" t="s">
        <v>6697</v>
      </c>
      <c r="K7460" t="s">
        <v>6698</v>
      </c>
    </row>
    <row r="7461" spans="1:11" x14ac:dyDescent="0.25">
      <c r="A7461" s="413" t="s">
        <v>6627</v>
      </c>
      <c r="B7461" s="413">
        <v>1444929</v>
      </c>
      <c r="C7461" s="414"/>
      <c r="D7461" s="414">
        <v>160</v>
      </c>
      <c r="E7461" s="414">
        <v>867</v>
      </c>
      <c r="F7461" s="415">
        <v>0.18440000000000001</v>
      </c>
      <c r="G7461" s="479">
        <v>1.9819177134062673</v>
      </c>
      <c r="H7461" s="414">
        <v>60</v>
      </c>
      <c r="I7461">
        <v>10</v>
      </c>
      <c r="J7461" s="411" t="s">
        <v>6697</v>
      </c>
      <c r="K7461" t="s">
        <v>6698</v>
      </c>
    </row>
    <row r="7462" spans="1:11" x14ac:dyDescent="0.25">
      <c r="A7462" s="413" t="s">
        <v>6628</v>
      </c>
      <c r="B7462" s="413">
        <v>1444929</v>
      </c>
      <c r="C7462" s="414"/>
      <c r="D7462" s="414">
        <v>12398</v>
      </c>
      <c r="E7462" s="414">
        <v>4845</v>
      </c>
      <c r="F7462" s="415">
        <v>2.5588000000000002</v>
      </c>
      <c r="G7462" s="479">
        <v>4.6331451624829247</v>
      </c>
      <c r="H7462" s="414">
        <v>30</v>
      </c>
      <c r="I7462">
        <v>10</v>
      </c>
      <c r="J7462" s="411" t="s">
        <v>6697</v>
      </c>
      <c r="K7462" t="s">
        <v>6698</v>
      </c>
    </row>
    <row r="7463" spans="1:11" x14ac:dyDescent="0.25">
      <c r="A7463" s="413" t="s">
        <v>6629</v>
      </c>
      <c r="B7463" s="413">
        <v>1444929</v>
      </c>
      <c r="C7463" s="414"/>
      <c r="D7463" s="414">
        <v>12186</v>
      </c>
      <c r="E7463" s="414">
        <v>3589</v>
      </c>
      <c r="F7463" s="415">
        <v>3.3954</v>
      </c>
      <c r="G7463" s="479">
        <v>5.0983423628331828</v>
      </c>
      <c r="H7463" s="414">
        <v>30</v>
      </c>
      <c r="I7463">
        <v>10</v>
      </c>
      <c r="J7463" s="411" t="s">
        <v>6697</v>
      </c>
      <c r="K7463" t="s">
        <v>6698</v>
      </c>
    </row>
    <row r="7464" spans="1:11" x14ac:dyDescent="0.25">
      <c r="A7464" s="413" t="s">
        <v>6630</v>
      </c>
      <c r="B7464" s="413">
        <v>1444929</v>
      </c>
      <c r="C7464" s="414"/>
      <c r="D7464" s="414">
        <v>9734</v>
      </c>
      <c r="E7464" s="414">
        <v>4504</v>
      </c>
      <c r="F7464" s="415">
        <v>2.1613000000000002</v>
      </c>
      <c r="G7464" s="479">
        <v>4.643048054102108</v>
      </c>
      <c r="H7464" s="414">
        <v>30</v>
      </c>
      <c r="I7464">
        <v>10</v>
      </c>
      <c r="J7464" s="411" t="s">
        <v>6697</v>
      </c>
      <c r="K7464" t="s">
        <v>6698</v>
      </c>
    </row>
    <row r="7465" spans="1:11" x14ac:dyDescent="0.25">
      <c r="A7465" s="413" t="s">
        <v>6631</v>
      </c>
      <c r="B7465" s="413">
        <v>1444929</v>
      </c>
      <c r="C7465" s="414"/>
      <c r="D7465" s="414">
        <v>12438</v>
      </c>
      <c r="E7465" s="414">
        <v>5114</v>
      </c>
      <c r="F7465" s="415">
        <v>2.4319999999999999</v>
      </c>
      <c r="G7465" s="479">
        <v>4.5815785445735573</v>
      </c>
      <c r="H7465" s="414">
        <v>15</v>
      </c>
      <c r="I7465">
        <v>10</v>
      </c>
      <c r="J7465" s="411" t="s">
        <v>6697</v>
      </c>
      <c r="K7465" t="s">
        <v>6698</v>
      </c>
    </row>
    <row r="7466" spans="1:11" x14ac:dyDescent="0.25">
      <c r="A7466" s="413" t="s">
        <v>6632</v>
      </c>
      <c r="B7466" s="413">
        <v>1444929</v>
      </c>
      <c r="C7466" s="414"/>
      <c r="D7466" s="414">
        <v>11969</v>
      </c>
      <c r="E7466" s="414">
        <v>4702</v>
      </c>
      <c r="F7466" s="415">
        <v>2.5453000000000001</v>
      </c>
      <c r="G7466" s="479">
        <v>4.8065938901985774</v>
      </c>
      <c r="H7466" s="414">
        <v>15</v>
      </c>
      <c r="I7466">
        <v>10</v>
      </c>
      <c r="J7466" s="411" t="s">
        <v>6697</v>
      </c>
      <c r="K7466" t="s">
        <v>6698</v>
      </c>
    </row>
    <row r="7467" spans="1:11" x14ac:dyDescent="0.25">
      <c r="A7467" s="413" t="s">
        <v>6633</v>
      </c>
      <c r="B7467" s="413">
        <v>1444929</v>
      </c>
      <c r="C7467" s="414"/>
      <c r="D7467" s="414">
        <v>9763</v>
      </c>
      <c r="E7467" s="414">
        <v>3650</v>
      </c>
      <c r="F7467" s="415">
        <v>2.6745000000000001</v>
      </c>
      <c r="G7467" s="479">
        <v>4.8593365076131896</v>
      </c>
      <c r="H7467" s="414">
        <v>15</v>
      </c>
      <c r="I7467">
        <v>10</v>
      </c>
      <c r="J7467" s="411" t="s">
        <v>6697</v>
      </c>
      <c r="K7467" t="s">
        <v>6698</v>
      </c>
    </row>
    <row r="7468" spans="1:11" x14ac:dyDescent="0.25">
      <c r="A7468" s="413" t="s">
        <v>6634</v>
      </c>
      <c r="B7468" s="413">
        <v>1444929</v>
      </c>
      <c r="C7468" s="414"/>
      <c r="D7468" s="414">
        <v>14034</v>
      </c>
      <c r="E7468" s="414">
        <v>5720</v>
      </c>
      <c r="F7468" s="415">
        <v>2.4533</v>
      </c>
      <c r="G7468" s="479">
        <v>4.5904287114074611</v>
      </c>
      <c r="H7468" s="414">
        <v>0</v>
      </c>
      <c r="I7468">
        <v>10</v>
      </c>
      <c r="J7468" s="411" t="s">
        <v>6697</v>
      </c>
      <c r="K7468" t="s">
        <v>6698</v>
      </c>
    </row>
    <row r="7469" spans="1:11" x14ac:dyDescent="0.25">
      <c r="A7469" s="413" t="s">
        <v>6635</v>
      </c>
      <c r="B7469" s="413">
        <v>1444929</v>
      </c>
      <c r="C7469" s="414"/>
      <c r="D7469" s="414">
        <v>10328</v>
      </c>
      <c r="E7469" s="414">
        <v>5034</v>
      </c>
      <c r="F7469" s="415">
        <v>2.0516000000000001</v>
      </c>
      <c r="G7469" s="479">
        <v>4.5875167390671923</v>
      </c>
      <c r="H7469" s="414">
        <v>0</v>
      </c>
      <c r="I7469">
        <v>10</v>
      </c>
      <c r="J7469" s="411" t="s">
        <v>6697</v>
      </c>
      <c r="K7469" t="s">
        <v>6698</v>
      </c>
    </row>
    <row r="7470" spans="1:11" x14ac:dyDescent="0.25">
      <c r="A7470" s="413" t="s">
        <v>6636</v>
      </c>
      <c r="B7470" s="413">
        <v>1444929</v>
      </c>
      <c r="C7470" s="414"/>
      <c r="D7470" s="414">
        <v>11245</v>
      </c>
      <c r="E7470" s="414">
        <v>5495</v>
      </c>
      <c r="F7470" s="415">
        <v>2.0464000000000002</v>
      </c>
      <c r="G7470" s="479">
        <v>4.5874714815008417</v>
      </c>
      <c r="H7470" s="414">
        <v>0</v>
      </c>
      <c r="I7470">
        <v>10</v>
      </c>
      <c r="J7470" s="411" t="s">
        <v>6697</v>
      </c>
      <c r="K7470" t="s">
        <v>6698</v>
      </c>
    </row>
    <row r="7471" spans="1:11" x14ac:dyDescent="0.25">
      <c r="A7471" s="413" t="s">
        <v>6036</v>
      </c>
      <c r="B7471" s="413">
        <v>1444940</v>
      </c>
      <c r="C7471" s="414"/>
      <c r="D7471" s="414"/>
      <c r="E7471" s="414">
        <v>2833</v>
      </c>
      <c r="F7471" s="415">
        <v>0</v>
      </c>
      <c r="G7471" s="479" t="e">
        <v>#NUM!</v>
      </c>
      <c r="H7471" s="414"/>
      <c r="I7471">
        <v>1</v>
      </c>
      <c r="J7471" s="411" t="s">
        <v>6697</v>
      </c>
      <c r="K7471" t="s">
        <v>6698</v>
      </c>
    </row>
    <row r="7472" spans="1:11" x14ac:dyDescent="0.25">
      <c r="A7472" s="413" t="s">
        <v>6036</v>
      </c>
      <c r="B7472" s="413">
        <v>1444940</v>
      </c>
      <c r="C7472" s="414"/>
      <c r="D7472" s="414"/>
      <c r="E7472" s="414">
        <v>3113</v>
      </c>
      <c r="F7472" s="415">
        <v>0</v>
      </c>
      <c r="G7472" s="479" t="e">
        <v>#NUM!</v>
      </c>
      <c r="H7472" s="414"/>
      <c r="I7472">
        <v>1</v>
      </c>
      <c r="J7472" s="411" t="s">
        <v>6697</v>
      </c>
      <c r="K7472" t="s">
        <v>6698</v>
      </c>
    </row>
    <row r="7473" spans="1:11" x14ac:dyDescent="0.25">
      <c r="A7473" s="413" t="s">
        <v>6037</v>
      </c>
      <c r="B7473" s="413">
        <v>1444940</v>
      </c>
      <c r="C7473" s="414"/>
      <c r="D7473" s="414"/>
      <c r="E7473" s="414">
        <v>3307</v>
      </c>
      <c r="F7473" s="415">
        <v>0</v>
      </c>
      <c r="G7473" s="479" t="e">
        <v>#NUM!</v>
      </c>
      <c r="H7473" s="414"/>
      <c r="I7473">
        <v>1</v>
      </c>
      <c r="J7473" s="411" t="s">
        <v>6697</v>
      </c>
      <c r="K7473" t="s">
        <v>6698</v>
      </c>
    </row>
    <row r="7474" spans="1:11" x14ac:dyDescent="0.25">
      <c r="A7474" s="413" t="s">
        <v>6037</v>
      </c>
      <c r="B7474" s="413">
        <v>1444940</v>
      </c>
      <c r="C7474" s="414"/>
      <c r="D7474" s="414"/>
      <c r="E7474" s="414">
        <v>3158</v>
      </c>
      <c r="F7474" s="415">
        <v>0</v>
      </c>
      <c r="G7474" s="479" t="e">
        <v>#NUM!</v>
      </c>
      <c r="H7474" s="414"/>
      <c r="I7474">
        <v>1</v>
      </c>
      <c r="J7474" s="411" t="s">
        <v>6697</v>
      </c>
      <c r="K7474" t="s">
        <v>6698</v>
      </c>
    </row>
    <row r="7475" spans="1:11" x14ac:dyDescent="0.25">
      <c r="A7475" s="413" t="s">
        <v>6038</v>
      </c>
      <c r="B7475" s="413">
        <v>1444940</v>
      </c>
      <c r="C7475" s="414"/>
      <c r="D7475" s="414"/>
      <c r="E7475" s="414">
        <v>3239</v>
      </c>
      <c r="F7475" s="415">
        <v>0</v>
      </c>
      <c r="G7475" s="479" t="e">
        <v>#NUM!</v>
      </c>
      <c r="H7475" s="414"/>
      <c r="I7475">
        <v>1</v>
      </c>
      <c r="J7475" s="411" t="s">
        <v>6697</v>
      </c>
      <c r="K7475" t="s">
        <v>6698</v>
      </c>
    </row>
    <row r="7476" spans="1:11" x14ac:dyDescent="0.25">
      <c r="A7476" s="413" t="s">
        <v>6038</v>
      </c>
      <c r="B7476" s="413">
        <v>1444940</v>
      </c>
      <c r="C7476" s="414"/>
      <c r="D7476" s="414"/>
      <c r="E7476" s="414">
        <v>3124</v>
      </c>
      <c r="F7476" s="415">
        <v>0</v>
      </c>
      <c r="G7476" s="479" t="e">
        <v>#NUM!</v>
      </c>
      <c r="H7476" s="414"/>
      <c r="I7476">
        <v>1</v>
      </c>
      <c r="J7476" s="411" t="s">
        <v>6697</v>
      </c>
      <c r="K7476" t="s">
        <v>6698</v>
      </c>
    </row>
    <row r="7477" spans="1:11" x14ac:dyDescent="0.25">
      <c r="A7477" s="413" t="s">
        <v>6637</v>
      </c>
      <c r="B7477" s="413">
        <v>1444940</v>
      </c>
      <c r="C7477" s="414"/>
      <c r="D7477" s="414">
        <v>654</v>
      </c>
      <c r="E7477" s="414">
        <v>3388</v>
      </c>
      <c r="F7477" s="415">
        <v>0.19309999999999999</v>
      </c>
      <c r="G7477" s="479">
        <v>3.1080795659082985</v>
      </c>
      <c r="H7477" s="414">
        <v>120</v>
      </c>
      <c r="I7477">
        <v>1</v>
      </c>
      <c r="J7477" s="411" t="s">
        <v>6697</v>
      </c>
      <c r="K7477" t="s">
        <v>6698</v>
      </c>
    </row>
    <row r="7478" spans="1:11" x14ac:dyDescent="0.25">
      <c r="A7478" s="413" t="s">
        <v>6638</v>
      </c>
      <c r="B7478" s="413">
        <v>1444940</v>
      </c>
      <c r="C7478" s="414"/>
      <c r="D7478" s="414">
        <v>207</v>
      </c>
      <c r="E7478" s="414">
        <v>3446</v>
      </c>
      <c r="F7478" s="415">
        <v>6.0100000000000001E-2</v>
      </c>
      <c r="G7478" s="479">
        <v>1.7362885571763069</v>
      </c>
      <c r="H7478" s="414">
        <v>120</v>
      </c>
      <c r="I7478">
        <v>1</v>
      </c>
      <c r="J7478" s="411" t="s">
        <v>6697</v>
      </c>
      <c r="K7478" t="s">
        <v>6698</v>
      </c>
    </row>
    <row r="7479" spans="1:11" x14ac:dyDescent="0.25">
      <c r="A7479" s="413" t="s">
        <v>6639</v>
      </c>
      <c r="B7479" s="413">
        <v>1444940</v>
      </c>
      <c r="C7479" s="414"/>
      <c r="D7479" s="414">
        <v>508</v>
      </c>
      <c r="E7479" s="414">
        <v>3705</v>
      </c>
      <c r="F7479" s="415">
        <v>0.1371</v>
      </c>
      <c r="G7479" s="479">
        <v>2.8705691305999848</v>
      </c>
      <c r="H7479" s="414">
        <v>120</v>
      </c>
      <c r="I7479">
        <v>1</v>
      </c>
      <c r="J7479" s="411" t="s">
        <v>6697</v>
      </c>
      <c r="K7479" t="s">
        <v>6698</v>
      </c>
    </row>
    <row r="7480" spans="1:11" x14ac:dyDescent="0.25">
      <c r="A7480" s="413" t="s">
        <v>6640</v>
      </c>
      <c r="B7480" s="413">
        <v>1444940</v>
      </c>
      <c r="C7480" s="414"/>
      <c r="D7480" s="414">
        <v>970</v>
      </c>
      <c r="E7480" s="414">
        <v>3008</v>
      </c>
      <c r="F7480" s="415">
        <v>0.3226</v>
      </c>
      <c r="G7480" s="479">
        <v>3.621284542164938</v>
      </c>
      <c r="H7480" s="414">
        <v>60</v>
      </c>
      <c r="I7480">
        <v>1</v>
      </c>
      <c r="J7480" s="411" t="s">
        <v>6697</v>
      </c>
      <c r="K7480" t="s">
        <v>6698</v>
      </c>
    </row>
    <row r="7481" spans="1:11" x14ac:dyDescent="0.25">
      <c r="A7481" s="413" t="s">
        <v>6641</v>
      </c>
      <c r="B7481" s="413">
        <v>1444940</v>
      </c>
      <c r="C7481" s="414"/>
      <c r="D7481" s="414">
        <v>503</v>
      </c>
      <c r="E7481" s="414">
        <v>3751</v>
      </c>
      <c r="F7481" s="415">
        <v>0.13420000000000001</v>
      </c>
      <c r="G7481" s="479">
        <v>2.5396099401727268</v>
      </c>
      <c r="H7481" s="414">
        <v>60</v>
      </c>
      <c r="I7481">
        <v>1</v>
      </c>
      <c r="J7481" s="411" t="s">
        <v>6697</v>
      </c>
      <c r="K7481" t="s">
        <v>6698</v>
      </c>
    </row>
    <row r="7482" spans="1:11" x14ac:dyDescent="0.25">
      <c r="A7482" s="413" t="s">
        <v>6642</v>
      </c>
      <c r="B7482" s="413">
        <v>1444940</v>
      </c>
      <c r="C7482" s="414"/>
      <c r="D7482" s="414">
        <v>722</v>
      </c>
      <c r="E7482" s="414">
        <v>3851</v>
      </c>
      <c r="F7482" s="415">
        <v>0.18759999999999999</v>
      </c>
      <c r="G7482" s="479">
        <v>3.1841705806038405</v>
      </c>
      <c r="H7482" s="414">
        <v>60</v>
      </c>
      <c r="I7482">
        <v>1</v>
      </c>
      <c r="J7482" s="411" t="s">
        <v>6697</v>
      </c>
      <c r="K7482" t="s">
        <v>6698</v>
      </c>
    </row>
    <row r="7483" spans="1:11" x14ac:dyDescent="0.25">
      <c r="A7483" s="413" t="s">
        <v>6643</v>
      </c>
      <c r="B7483" s="413">
        <v>1444940</v>
      </c>
      <c r="C7483" s="414"/>
      <c r="D7483" s="414">
        <v>1586</v>
      </c>
      <c r="E7483" s="414">
        <v>3113</v>
      </c>
      <c r="F7483" s="415">
        <v>0.50949999999999995</v>
      </c>
      <c r="G7483" s="479">
        <v>4.078301229136609</v>
      </c>
      <c r="H7483" s="414">
        <v>30</v>
      </c>
      <c r="I7483">
        <v>1</v>
      </c>
      <c r="J7483" s="411" t="s">
        <v>6697</v>
      </c>
      <c r="K7483" t="s">
        <v>6698</v>
      </c>
    </row>
    <row r="7484" spans="1:11" x14ac:dyDescent="0.25">
      <c r="A7484" s="413" t="s">
        <v>6644</v>
      </c>
      <c r="B7484" s="413">
        <v>1444940</v>
      </c>
      <c r="C7484" s="414"/>
      <c r="D7484" s="414">
        <v>811</v>
      </c>
      <c r="E7484" s="414">
        <v>3846</v>
      </c>
      <c r="F7484" s="415">
        <v>0.21079999999999999</v>
      </c>
      <c r="G7484" s="479">
        <v>2.9911885323023526</v>
      </c>
      <c r="H7484" s="414">
        <v>30</v>
      </c>
      <c r="I7484">
        <v>1</v>
      </c>
      <c r="J7484" s="411" t="s">
        <v>6697</v>
      </c>
      <c r="K7484" t="s">
        <v>6698</v>
      </c>
    </row>
    <row r="7485" spans="1:11" x14ac:dyDescent="0.25">
      <c r="A7485" s="413" t="s">
        <v>6645</v>
      </c>
      <c r="B7485" s="413">
        <v>1444940</v>
      </c>
      <c r="C7485" s="414"/>
      <c r="D7485" s="414">
        <v>1446</v>
      </c>
      <c r="E7485" s="414">
        <v>3599</v>
      </c>
      <c r="F7485" s="415">
        <v>0.40160000000000001</v>
      </c>
      <c r="G7485" s="479">
        <v>3.9453151124092356</v>
      </c>
      <c r="H7485" s="414">
        <v>30</v>
      </c>
      <c r="I7485">
        <v>1</v>
      </c>
      <c r="J7485" s="411" t="s">
        <v>6697</v>
      </c>
      <c r="K7485" t="s">
        <v>6698</v>
      </c>
    </row>
    <row r="7486" spans="1:11" x14ac:dyDescent="0.25">
      <c r="A7486" s="413" t="s">
        <v>6646</v>
      </c>
      <c r="B7486" s="413">
        <v>1444940</v>
      </c>
      <c r="C7486" s="414"/>
      <c r="D7486" s="414">
        <v>2634</v>
      </c>
      <c r="E7486" s="414">
        <v>3302</v>
      </c>
      <c r="F7486" s="415">
        <v>0.79769999999999996</v>
      </c>
      <c r="G7486" s="479">
        <v>4.5266039633909134</v>
      </c>
      <c r="H7486" s="414">
        <v>15</v>
      </c>
      <c r="I7486">
        <v>1</v>
      </c>
      <c r="J7486" s="411" t="s">
        <v>6697</v>
      </c>
      <c r="K7486" t="s">
        <v>6698</v>
      </c>
    </row>
    <row r="7487" spans="1:11" x14ac:dyDescent="0.25">
      <c r="A7487" s="413" t="s">
        <v>6647</v>
      </c>
      <c r="B7487" s="413">
        <v>1444940</v>
      </c>
      <c r="C7487" s="414"/>
      <c r="D7487" s="414">
        <v>3171</v>
      </c>
      <c r="E7487" s="414">
        <v>3718</v>
      </c>
      <c r="F7487" s="415">
        <v>0.85289999999999999</v>
      </c>
      <c r="G7487" s="479">
        <v>4.3889210229602087</v>
      </c>
      <c r="H7487" s="414">
        <v>15</v>
      </c>
      <c r="I7487">
        <v>1</v>
      </c>
      <c r="J7487" s="411" t="s">
        <v>6697</v>
      </c>
      <c r="K7487" t="s">
        <v>6698</v>
      </c>
    </row>
    <row r="7488" spans="1:11" x14ac:dyDescent="0.25">
      <c r="A7488" s="413" t="s">
        <v>6648</v>
      </c>
      <c r="B7488" s="413">
        <v>1444940</v>
      </c>
      <c r="C7488" s="414"/>
      <c r="D7488" s="414">
        <v>1416</v>
      </c>
      <c r="E7488" s="414">
        <v>3979</v>
      </c>
      <c r="F7488" s="415">
        <v>0.35589999999999999</v>
      </c>
      <c r="G7488" s="479">
        <v>3.8245083365478632</v>
      </c>
      <c r="H7488" s="414">
        <v>15</v>
      </c>
      <c r="I7488">
        <v>1</v>
      </c>
      <c r="J7488" s="411" t="s">
        <v>6697</v>
      </c>
      <c r="K7488" t="s">
        <v>6698</v>
      </c>
    </row>
    <row r="7489" spans="1:11" x14ac:dyDescent="0.25">
      <c r="A7489" s="413" t="s">
        <v>6649</v>
      </c>
      <c r="B7489" s="413">
        <v>1444940</v>
      </c>
      <c r="C7489" s="414"/>
      <c r="D7489" s="414">
        <v>2781</v>
      </c>
      <c r="E7489" s="414">
        <v>3222</v>
      </c>
      <c r="F7489" s="415">
        <v>0.8629</v>
      </c>
      <c r="G7489" s="479">
        <v>4.6051701859880918</v>
      </c>
      <c r="H7489" s="414">
        <v>0</v>
      </c>
      <c r="I7489">
        <v>1</v>
      </c>
      <c r="J7489" s="411" t="s">
        <v>6697</v>
      </c>
      <c r="K7489" t="s">
        <v>6698</v>
      </c>
    </row>
    <row r="7490" spans="1:11" x14ac:dyDescent="0.25">
      <c r="A7490" s="413" t="s">
        <v>6650</v>
      </c>
      <c r="B7490" s="413">
        <v>1444940</v>
      </c>
      <c r="C7490" s="414"/>
      <c r="D7490" s="414">
        <v>3715</v>
      </c>
      <c r="E7490" s="414">
        <v>3508</v>
      </c>
      <c r="F7490" s="415">
        <v>1.0588</v>
      </c>
      <c r="G7490" s="479">
        <v>4.6051701859880918</v>
      </c>
      <c r="H7490" s="414">
        <v>0</v>
      </c>
      <c r="I7490">
        <v>1</v>
      </c>
      <c r="J7490" s="411" t="s">
        <v>6697</v>
      </c>
      <c r="K7490" t="s">
        <v>6698</v>
      </c>
    </row>
    <row r="7491" spans="1:11" x14ac:dyDescent="0.25">
      <c r="A7491" s="413" t="s">
        <v>6651</v>
      </c>
      <c r="B7491" s="413">
        <v>1444940</v>
      </c>
      <c r="C7491" s="414"/>
      <c r="D7491" s="414">
        <v>2864</v>
      </c>
      <c r="E7491" s="414">
        <v>3686</v>
      </c>
      <c r="F7491" s="415">
        <v>0.77690000000000003</v>
      </c>
      <c r="G7491" s="479">
        <v>4.6051701859880918</v>
      </c>
      <c r="H7491" s="414">
        <v>0</v>
      </c>
      <c r="I7491">
        <v>1</v>
      </c>
      <c r="J7491" s="411" t="s">
        <v>6697</v>
      </c>
      <c r="K7491" t="s">
        <v>6698</v>
      </c>
    </row>
    <row r="7492" spans="1:11" x14ac:dyDescent="0.25">
      <c r="A7492" s="413" t="s">
        <v>6054</v>
      </c>
      <c r="B7492" s="413">
        <v>1444940</v>
      </c>
      <c r="C7492" s="414"/>
      <c r="D7492" s="414"/>
      <c r="E7492" s="414">
        <v>4623</v>
      </c>
      <c r="F7492" s="415">
        <v>0</v>
      </c>
      <c r="G7492" s="479" t="e">
        <v>#NUM!</v>
      </c>
      <c r="H7492" s="414"/>
      <c r="I7492">
        <v>10</v>
      </c>
      <c r="J7492" s="411" t="s">
        <v>6697</v>
      </c>
      <c r="K7492" t="s">
        <v>6698</v>
      </c>
    </row>
    <row r="7493" spans="1:11" x14ac:dyDescent="0.25">
      <c r="A7493" s="413" t="s">
        <v>6054</v>
      </c>
      <c r="B7493" s="413">
        <v>1444940</v>
      </c>
      <c r="C7493" s="414"/>
      <c r="D7493" s="414">
        <v>278</v>
      </c>
      <c r="E7493" s="414">
        <v>4420</v>
      </c>
      <c r="F7493" s="415">
        <v>6.3E-2</v>
      </c>
      <c r="G7493" s="479" t="e">
        <v>#NUM!</v>
      </c>
      <c r="H7493" s="414"/>
      <c r="I7493">
        <v>10</v>
      </c>
      <c r="J7493" s="411" t="s">
        <v>6697</v>
      </c>
      <c r="K7493" t="s">
        <v>6698</v>
      </c>
    </row>
    <row r="7494" spans="1:11" x14ac:dyDescent="0.25">
      <c r="A7494" s="413" t="s">
        <v>6055</v>
      </c>
      <c r="B7494" s="413">
        <v>1444940</v>
      </c>
      <c r="C7494" s="414"/>
      <c r="D7494" s="414"/>
      <c r="E7494" s="414">
        <v>4632</v>
      </c>
      <c r="F7494" s="415">
        <v>0</v>
      </c>
      <c r="G7494" s="479" t="e">
        <v>#NUM!</v>
      </c>
      <c r="H7494" s="414"/>
      <c r="I7494">
        <v>10</v>
      </c>
      <c r="J7494" s="411" t="s">
        <v>6697</v>
      </c>
      <c r="K7494" t="s">
        <v>6698</v>
      </c>
    </row>
    <row r="7495" spans="1:11" x14ac:dyDescent="0.25">
      <c r="A7495" s="413" t="s">
        <v>6055</v>
      </c>
      <c r="B7495" s="413">
        <v>1444940</v>
      </c>
      <c r="C7495" s="414"/>
      <c r="D7495" s="414">
        <v>279</v>
      </c>
      <c r="E7495" s="414">
        <v>5036</v>
      </c>
      <c r="F7495" s="415">
        <v>5.5500000000000001E-2</v>
      </c>
      <c r="G7495" s="479" t="e">
        <v>#NUM!</v>
      </c>
      <c r="H7495" s="414"/>
      <c r="I7495">
        <v>10</v>
      </c>
      <c r="J7495" s="411" t="s">
        <v>6697</v>
      </c>
      <c r="K7495" t="s">
        <v>6698</v>
      </c>
    </row>
    <row r="7496" spans="1:11" x14ac:dyDescent="0.25">
      <c r="A7496" s="413" t="s">
        <v>6056</v>
      </c>
      <c r="B7496" s="413">
        <v>1444940</v>
      </c>
      <c r="C7496" s="414"/>
      <c r="D7496" s="414"/>
      <c r="E7496" s="414">
        <v>792</v>
      </c>
      <c r="F7496" s="415">
        <v>0</v>
      </c>
      <c r="G7496" s="479" t="e">
        <v>#NUM!</v>
      </c>
      <c r="H7496" s="414"/>
      <c r="I7496">
        <v>10</v>
      </c>
      <c r="J7496" s="411" t="s">
        <v>6697</v>
      </c>
      <c r="K7496" t="s">
        <v>6698</v>
      </c>
    </row>
    <row r="7497" spans="1:11" x14ac:dyDescent="0.25">
      <c r="A7497" s="413" t="s">
        <v>6056</v>
      </c>
      <c r="B7497" s="413">
        <v>1444940</v>
      </c>
      <c r="C7497" s="414"/>
      <c r="D7497" s="414">
        <v>265</v>
      </c>
      <c r="E7497" s="414">
        <v>4535</v>
      </c>
      <c r="F7497" s="415">
        <v>5.8400000000000001E-2</v>
      </c>
      <c r="G7497" s="479" t="e">
        <v>#NUM!</v>
      </c>
      <c r="H7497" s="414"/>
      <c r="I7497">
        <v>10</v>
      </c>
      <c r="J7497" s="411" t="s">
        <v>6697</v>
      </c>
      <c r="K7497" t="s">
        <v>6698</v>
      </c>
    </row>
    <row r="7498" spans="1:11" x14ac:dyDescent="0.25">
      <c r="A7498" s="413" t="s">
        <v>6652</v>
      </c>
      <c r="B7498" s="413">
        <v>1444940</v>
      </c>
      <c r="C7498" s="414"/>
      <c r="D7498" s="414">
        <v>5275</v>
      </c>
      <c r="E7498" s="414">
        <v>4950</v>
      </c>
      <c r="F7498" s="415">
        <v>1.0657000000000001</v>
      </c>
      <c r="G7498" s="479">
        <v>2.8627309942324826</v>
      </c>
      <c r="H7498" s="414">
        <v>120</v>
      </c>
      <c r="I7498">
        <v>10</v>
      </c>
      <c r="J7498" s="411" t="s">
        <v>6697</v>
      </c>
      <c r="K7498" t="s">
        <v>6698</v>
      </c>
    </row>
    <row r="7499" spans="1:11" x14ac:dyDescent="0.25">
      <c r="A7499" s="413" t="s">
        <v>6653</v>
      </c>
      <c r="B7499" s="413">
        <v>1444940</v>
      </c>
      <c r="C7499" s="414"/>
      <c r="D7499" s="414">
        <v>4443</v>
      </c>
      <c r="E7499" s="414">
        <v>5084</v>
      </c>
      <c r="F7499" s="415">
        <v>0.874</v>
      </c>
      <c r="G7499" s="479">
        <v>2.9217336965242877</v>
      </c>
      <c r="H7499" s="414">
        <v>120</v>
      </c>
      <c r="I7499">
        <v>10</v>
      </c>
      <c r="J7499" s="411" t="s">
        <v>6697</v>
      </c>
      <c r="K7499" t="s">
        <v>6698</v>
      </c>
    </row>
    <row r="7500" spans="1:11" x14ac:dyDescent="0.25">
      <c r="A7500" s="413" t="s">
        <v>6654</v>
      </c>
      <c r="B7500" s="413">
        <v>1444940</v>
      </c>
      <c r="C7500" s="414"/>
      <c r="D7500" s="414">
        <v>184</v>
      </c>
      <c r="E7500" s="414">
        <v>392</v>
      </c>
      <c r="F7500" s="415">
        <v>0.46970000000000001</v>
      </c>
      <c r="G7500" s="479">
        <v>1.9746406040535873</v>
      </c>
      <c r="H7500" s="414">
        <v>120</v>
      </c>
      <c r="I7500">
        <v>10</v>
      </c>
      <c r="J7500" s="411" t="s">
        <v>6697</v>
      </c>
      <c r="K7500" t="s">
        <v>6698</v>
      </c>
    </row>
    <row r="7501" spans="1:11" x14ac:dyDescent="0.25">
      <c r="A7501" s="413" t="s">
        <v>6655</v>
      </c>
      <c r="B7501" s="413">
        <v>1444940</v>
      </c>
      <c r="C7501" s="414"/>
      <c r="D7501" s="414">
        <v>13895</v>
      </c>
      <c r="E7501" s="414">
        <v>5215</v>
      </c>
      <c r="F7501" s="415">
        <v>2.6642000000000001</v>
      </c>
      <c r="G7501" s="479">
        <v>3.7959303838824714</v>
      </c>
      <c r="H7501" s="414">
        <v>60</v>
      </c>
      <c r="I7501">
        <v>10</v>
      </c>
      <c r="J7501" s="411" t="s">
        <v>6697</v>
      </c>
      <c r="K7501" t="s">
        <v>6698</v>
      </c>
    </row>
    <row r="7502" spans="1:11" x14ac:dyDescent="0.25">
      <c r="A7502" s="413" t="s">
        <v>6656</v>
      </c>
      <c r="B7502" s="413">
        <v>1444940</v>
      </c>
      <c r="C7502" s="414"/>
      <c r="D7502" s="414">
        <v>14538</v>
      </c>
      <c r="E7502" s="414">
        <v>5597</v>
      </c>
      <c r="F7502" s="415">
        <v>2.5975000000000001</v>
      </c>
      <c r="G7502" s="479">
        <v>4.0338583798512477</v>
      </c>
      <c r="H7502" s="414">
        <v>60</v>
      </c>
      <c r="I7502">
        <v>10</v>
      </c>
      <c r="J7502" s="411" t="s">
        <v>6697</v>
      </c>
      <c r="K7502" t="s">
        <v>6698</v>
      </c>
    </row>
    <row r="7503" spans="1:11" x14ac:dyDescent="0.25">
      <c r="A7503" s="413" t="s">
        <v>6657</v>
      </c>
      <c r="B7503" s="413">
        <v>1444940</v>
      </c>
      <c r="C7503" s="414"/>
      <c r="D7503" s="414">
        <v>2092</v>
      </c>
      <c r="E7503" s="414">
        <v>867</v>
      </c>
      <c r="F7503" s="415">
        <v>2.4125999999999999</v>
      </c>
      <c r="G7503" s="479">
        <v>3.6635380078964399</v>
      </c>
      <c r="H7503" s="414">
        <v>60</v>
      </c>
      <c r="I7503">
        <v>10</v>
      </c>
      <c r="J7503" s="411" t="s">
        <v>6697</v>
      </c>
      <c r="K7503" t="s">
        <v>6698</v>
      </c>
    </row>
    <row r="7504" spans="1:11" x14ac:dyDescent="0.25">
      <c r="A7504" s="413" t="s">
        <v>6658</v>
      </c>
      <c r="B7504" s="413">
        <v>1444940</v>
      </c>
      <c r="C7504" s="414"/>
      <c r="D7504" s="414">
        <v>30008</v>
      </c>
      <c r="E7504" s="414">
        <v>4845</v>
      </c>
      <c r="F7504" s="415">
        <v>6.1935000000000002</v>
      </c>
      <c r="G7504" s="479">
        <v>4.6458833558784542</v>
      </c>
      <c r="H7504" s="414">
        <v>30</v>
      </c>
      <c r="I7504">
        <v>10</v>
      </c>
      <c r="J7504" s="411" t="s">
        <v>6697</v>
      </c>
      <c r="K7504" t="s">
        <v>6698</v>
      </c>
    </row>
    <row r="7505" spans="1:11" x14ac:dyDescent="0.25">
      <c r="A7505" s="413" t="s">
        <v>6659</v>
      </c>
      <c r="B7505" s="413">
        <v>1444940</v>
      </c>
      <c r="C7505" s="414"/>
      <c r="D7505" s="414">
        <v>19225</v>
      </c>
      <c r="E7505" s="414">
        <v>3589</v>
      </c>
      <c r="F7505" s="415">
        <v>5.3564999999999996</v>
      </c>
      <c r="G7505" s="479">
        <v>4.7635158605549162</v>
      </c>
      <c r="H7505" s="414">
        <v>30</v>
      </c>
      <c r="I7505">
        <v>10</v>
      </c>
      <c r="J7505" s="411" t="s">
        <v>6697</v>
      </c>
      <c r="K7505" t="s">
        <v>6698</v>
      </c>
    </row>
    <row r="7506" spans="1:11" x14ac:dyDescent="0.25">
      <c r="A7506" s="413" t="s">
        <v>6660</v>
      </c>
      <c r="B7506" s="413">
        <v>1444940</v>
      </c>
      <c r="C7506" s="414"/>
      <c r="D7506" s="414">
        <v>13572</v>
      </c>
      <c r="E7506" s="414">
        <v>4504</v>
      </c>
      <c r="F7506" s="415">
        <v>3.0135000000000001</v>
      </c>
      <c r="G7506" s="479">
        <v>3.8883991207519975</v>
      </c>
      <c r="H7506" s="414">
        <v>30</v>
      </c>
      <c r="I7506">
        <v>10</v>
      </c>
      <c r="J7506" s="411" t="s">
        <v>6697</v>
      </c>
      <c r="K7506" t="s">
        <v>6698</v>
      </c>
    </row>
    <row r="7507" spans="1:11" x14ac:dyDescent="0.25">
      <c r="A7507" s="413" t="s">
        <v>6661</v>
      </c>
      <c r="B7507" s="413">
        <v>1444940</v>
      </c>
      <c r="C7507" s="414"/>
      <c r="D7507" s="414">
        <v>40532</v>
      </c>
      <c r="E7507" s="414">
        <v>5114</v>
      </c>
      <c r="F7507" s="415">
        <v>7.9253999999999998</v>
      </c>
      <c r="G7507" s="479">
        <v>4.8935004827608468</v>
      </c>
      <c r="H7507" s="414">
        <v>15</v>
      </c>
      <c r="I7507">
        <v>10</v>
      </c>
      <c r="J7507" s="411" t="s">
        <v>6697</v>
      </c>
      <c r="K7507" t="s">
        <v>6698</v>
      </c>
    </row>
    <row r="7508" spans="1:11" x14ac:dyDescent="0.25">
      <c r="A7508" s="413" t="s">
        <v>6662</v>
      </c>
      <c r="B7508" s="413">
        <v>1444940</v>
      </c>
      <c r="C7508" s="414"/>
      <c r="D7508" s="414">
        <v>24202</v>
      </c>
      <c r="E7508" s="414">
        <v>4702</v>
      </c>
      <c r="F7508" s="415">
        <v>5.1467999999999998</v>
      </c>
      <c r="G7508" s="479">
        <v>4.7233547170369468</v>
      </c>
      <c r="H7508" s="414">
        <v>15</v>
      </c>
      <c r="I7508">
        <v>10</v>
      </c>
      <c r="J7508" s="411" t="s">
        <v>6697</v>
      </c>
      <c r="K7508" t="s">
        <v>6698</v>
      </c>
    </row>
    <row r="7509" spans="1:11" x14ac:dyDescent="0.25">
      <c r="A7509" s="413" t="s">
        <v>6663</v>
      </c>
      <c r="B7509" s="413">
        <v>1444940</v>
      </c>
      <c r="C7509" s="414"/>
      <c r="D7509" s="414">
        <v>22520</v>
      </c>
      <c r="E7509" s="414">
        <v>3650</v>
      </c>
      <c r="F7509" s="415">
        <v>6.1695000000000002</v>
      </c>
      <c r="G7509" s="479">
        <v>4.6099563096782159</v>
      </c>
      <c r="H7509" s="414">
        <v>15</v>
      </c>
      <c r="I7509">
        <v>10</v>
      </c>
      <c r="J7509" s="411" t="s">
        <v>6697</v>
      </c>
      <c r="K7509" t="s">
        <v>6698</v>
      </c>
    </row>
    <row r="7510" spans="1:11" x14ac:dyDescent="0.25">
      <c r="A7510" s="413" t="s">
        <v>6664</v>
      </c>
      <c r="B7510" s="413">
        <v>1444940</v>
      </c>
      <c r="C7510" s="414"/>
      <c r="D7510" s="414">
        <v>33854</v>
      </c>
      <c r="E7510" s="414">
        <v>5720</v>
      </c>
      <c r="F7510" s="415">
        <v>5.9180999999999999</v>
      </c>
      <c r="G7510" s="479">
        <v>4.6001758432846298</v>
      </c>
      <c r="H7510" s="414">
        <v>0</v>
      </c>
      <c r="I7510">
        <v>10</v>
      </c>
      <c r="J7510" s="411" t="s">
        <v>6697</v>
      </c>
      <c r="K7510" t="s">
        <v>6698</v>
      </c>
    </row>
    <row r="7511" spans="1:11" x14ac:dyDescent="0.25">
      <c r="A7511" s="413" t="s">
        <v>6665</v>
      </c>
      <c r="B7511" s="413">
        <v>1444940</v>
      </c>
      <c r="C7511" s="414"/>
      <c r="D7511" s="414">
        <v>22889</v>
      </c>
      <c r="E7511" s="414">
        <v>5034</v>
      </c>
      <c r="F7511" s="415">
        <v>4.5468999999999999</v>
      </c>
      <c r="G7511" s="479">
        <v>4.5986648004426653</v>
      </c>
      <c r="H7511" s="414">
        <v>0</v>
      </c>
      <c r="I7511">
        <v>10</v>
      </c>
      <c r="J7511" s="411" t="s">
        <v>6697</v>
      </c>
      <c r="K7511" t="s">
        <v>6698</v>
      </c>
    </row>
    <row r="7512" spans="1:11" x14ac:dyDescent="0.25">
      <c r="A7512" s="413" t="s">
        <v>6666</v>
      </c>
      <c r="B7512" s="413">
        <v>1444940</v>
      </c>
      <c r="C7512" s="414"/>
      <c r="D7512" s="414">
        <v>33579</v>
      </c>
      <c r="E7512" s="414">
        <v>5495</v>
      </c>
      <c r="F7512" s="415">
        <v>6.1106999999999996</v>
      </c>
      <c r="G7512" s="479">
        <v>4.6003336386899569</v>
      </c>
      <c r="H7512" s="414">
        <v>0</v>
      </c>
      <c r="I7512">
        <v>10</v>
      </c>
      <c r="J7512" s="411" t="s">
        <v>6697</v>
      </c>
      <c r="K7512" t="s">
        <v>6698</v>
      </c>
    </row>
    <row r="7513" spans="1:11" x14ac:dyDescent="0.25">
      <c r="A7513" s="413" t="s">
        <v>6036</v>
      </c>
      <c r="B7513" s="413">
        <v>1445034</v>
      </c>
      <c r="C7513" s="414"/>
      <c r="D7513" s="414"/>
      <c r="E7513" s="414">
        <v>2833</v>
      </c>
      <c r="F7513" s="415">
        <v>0</v>
      </c>
      <c r="G7513" s="479" t="e">
        <v>#NUM!</v>
      </c>
      <c r="H7513" s="414"/>
      <c r="I7513">
        <v>1</v>
      </c>
      <c r="J7513" s="411" t="s">
        <v>6697</v>
      </c>
      <c r="K7513" t="s">
        <v>6698</v>
      </c>
    </row>
    <row r="7514" spans="1:11" x14ac:dyDescent="0.25">
      <c r="A7514" s="413" t="s">
        <v>6036</v>
      </c>
      <c r="B7514" s="413">
        <v>1445034</v>
      </c>
      <c r="C7514" s="414"/>
      <c r="D7514" s="414"/>
      <c r="E7514" s="414">
        <v>3113</v>
      </c>
      <c r="F7514" s="415">
        <v>0</v>
      </c>
      <c r="G7514" s="479" t="e">
        <v>#NUM!</v>
      </c>
      <c r="H7514" s="414"/>
      <c r="I7514">
        <v>1</v>
      </c>
      <c r="J7514" s="411" t="s">
        <v>6697</v>
      </c>
      <c r="K7514" t="s">
        <v>6698</v>
      </c>
    </row>
    <row r="7515" spans="1:11" x14ac:dyDescent="0.25">
      <c r="A7515" s="413" t="s">
        <v>6037</v>
      </c>
      <c r="B7515" s="413">
        <v>1445034</v>
      </c>
      <c r="C7515" s="414"/>
      <c r="D7515" s="414"/>
      <c r="E7515" s="414">
        <v>3307</v>
      </c>
      <c r="F7515" s="415">
        <v>0</v>
      </c>
      <c r="G7515" s="479" t="e">
        <v>#NUM!</v>
      </c>
      <c r="H7515" s="414"/>
      <c r="I7515">
        <v>1</v>
      </c>
      <c r="J7515" s="411" t="s">
        <v>6697</v>
      </c>
      <c r="K7515" t="s">
        <v>6698</v>
      </c>
    </row>
    <row r="7516" spans="1:11" x14ac:dyDescent="0.25">
      <c r="A7516" s="413" t="s">
        <v>6037</v>
      </c>
      <c r="B7516" s="413">
        <v>1445034</v>
      </c>
      <c r="C7516" s="414"/>
      <c r="D7516" s="414"/>
      <c r="E7516" s="414">
        <v>3158</v>
      </c>
      <c r="F7516" s="415">
        <v>0</v>
      </c>
      <c r="G7516" s="479" t="e">
        <v>#NUM!</v>
      </c>
      <c r="H7516" s="414"/>
      <c r="I7516">
        <v>1</v>
      </c>
      <c r="J7516" s="411" t="s">
        <v>6697</v>
      </c>
      <c r="K7516" t="s">
        <v>6698</v>
      </c>
    </row>
    <row r="7517" spans="1:11" x14ac:dyDescent="0.25">
      <c r="A7517" s="413" t="s">
        <v>6038</v>
      </c>
      <c r="B7517" s="413">
        <v>1445034</v>
      </c>
      <c r="C7517" s="414"/>
      <c r="D7517" s="414"/>
      <c r="E7517" s="414">
        <v>3239</v>
      </c>
      <c r="F7517" s="415">
        <v>0</v>
      </c>
      <c r="G7517" s="479" t="e">
        <v>#NUM!</v>
      </c>
      <c r="H7517" s="414"/>
      <c r="I7517">
        <v>1</v>
      </c>
      <c r="J7517" s="411" t="s">
        <v>6697</v>
      </c>
      <c r="K7517" t="s">
        <v>6698</v>
      </c>
    </row>
    <row r="7518" spans="1:11" x14ac:dyDescent="0.25">
      <c r="A7518" s="413" t="s">
        <v>6038</v>
      </c>
      <c r="B7518" s="413">
        <v>1445034</v>
      </c>
      <c r="C7518" s="414"/>
      <c r="D7518" s="414"/>
      <c r="E7518" s="414">
        <v>3124</v>
      </c>
      <c r="F7518" s="415">
        <v>0</v>
      </c>
      <c r="G7518" s="479" t="e">
        <v>#NUM!</v>
      </c>
      <c r="H7518" s="414"/>
      <c r="I7518">
        <v>1</v>
      </c>
      <c r="J7518" s="411" t="s">
        <v>6697</v>
      </c>
      <c r="K7518" t="s">
        <v>6698</v>
      </c>
    </row>
    <row r="7519" spans="1:11" x14ac:dyDescent="0.25">
      <c r="A7519" s="413" t="s">
        <v>6667</v>
      </c>
      <c r="B7519" s="413">
        <v>1445034</v>
      </c>
      <c r="C7519" s="414"/>
      <c r="D7519" s="414">
        <v>3</v>
      </c>
      <c r="E7519" s="414">
        <v>3388</v>
      </c>
      <c r="F7519" s="415">
        <v>1E-3</v>
      </c>
      <c r="G7519" s="479">
        <v>4.0173835210859723</v>
      </c>
      <c r="H7519" s="414">
        <v>120</v>
      </c>
      <c r="I7519">
        <v>1</v>
      </c>
      <c r="J7519" s="411" t="s">
        <v>6697</v>
      </c>
      <c r="K7519" t="s">
        <v>6698</v>
      </c>
    </row>
    <row r="7520" spans="1:11" x14ac:dyDescent="0.25">
      <c r="A7520" s="413" t="s">
        <v>6668</v>
      </c>
      <c r="B7520" s="413">
        <v>1445034</v>
      </c>
      <c r="C7520" s="414"/>
      <c r="D7520" s="414">
        <v>4</v>
      </c>
      <c r="E7520" s="414">
        <v>3446</v>
      </c>
      <c r="F7520" s="415">
        <v>1E-3</v>
      </c>
      <c r="G7520" s="479">
        <v>3.6888794541139363</v>
      </c>
      <c r="H7520" s="414">
        <v>120</v>
      </c>
      <c r="I7520">
        <v>1</v>
      </c>
      <c r="J7520" s="411" t="s">
        <v>6697</v>
      </c>
      <c r="K7520" t="s">
        <v>6698</v>
      </c>
    </row>
    <row r="7521" spans="1:11" x14ac:dyDescent="0.25">
      <c r="A7521" s="413" t="s">
        <v>6669</v>
      </c>
      <c r="B7521" s="413">
        <v>1445034</v>
      </c>
      <c r="C7521" s="414"/>
      <c r="D7521" s="414">
        <v>1</v>
      </c>
      <c r="E7521" s="414">
        <v>3705</v>
      </c>
      <c r="F7521" s="415">
        <v>4.0000000000000002E-4</v>
      </c>
      <c r="G7521" s="479">
        <v>2.5902671654458267</v>
      </c>
      <c r="H7521" s="414">
        <v>120</v>
      </c>
      <c r="I7521">
        <v>1</v>
      </c>
      <c r="J7521" s="411" t="s">
        <v>6697</v>
      </c>
      <c r="K7521" t="s">
        <v>6698</v>
      </c>
    </row>
    <row r="7522" spans="1:11" x14ac:dyDescent="0.25">
      <c r="A7522" s="413" t="s">
        <v>6670</v>
      </c>
      <c r="B7522" s="413">
        <v>1445034</v>
      </c>
      <c r="C7522" s="414"/>
      <c r="D7522" s="414">
        <v>2</v>
      </c>
      <c r="E7522" s="414">
        <v>3008</v>
      </c>
      <c r="F7522" s="415">
        <v>8.0000000000000004E-4</v>
      </c>
      <c r="G7522" s="479">
        <v>3.7942399697717626</v>
      </c>
      <c r="H7522" s="414">
        <v>60</v>
      </c>
      <c r="I7522">
        <v>1</v>
      </c>
      <c r="J7522" s="411" t="s">
        <v>6697</v>
      </c>
      <c r="K7522" t="s">
        <v>6698</v>
      </c>
    </row>
    <row r="7523" spans="1:11" x14ac:dyDescent="0.25">
      <c r="A7523" s="413" t="s">
        <v>6671</v>
      </c>
      <c r="B7523" s="413">
        <v>1445034</v>
      </c>
      <c r="C7523" s="414"/>
      <c r="D7523" s="414">
        <v>5</v>
      </c>
      <c r="E7523" s="414">
        <v>3751</v>
      </c>
      <c r="F7523" s="415">
        <v>1.4E-3</v>
      </c>
      <c r="G7523" s="479">
        <v>4.0253516907351488</v>
      </c>
      <c r="H7523" s="414">
        <v>60</v>
      </c>
      <c r="I7523">
        <v>1</v>
      </c>
      <c r="J7523" s="411" t="s">
        <v>6697</v>
      </c>
      <c r="K7523" t="s">
        <v>6698</v>
      </c>
    </row>
    <row r="7524" spans="1:11" x14ac:dyDescent="0.25">
      <c r="A7524" s="413" t="s">
        <v>6672</v>
      </c>
      <c r="B7524" s="413">
        <v>1445034</v>
      </c>
      <c r="C7524" s="414"/>
      <c r="D7524" s="414">
        <v>4</v>
      </c>
      <c r="E7524" s="414">
        <v>3851</v>
      </c>
      <c r="F7524" s="415">
        <v>1.1000000000000001E-3</v>
      </c>
      <c r="G7524" s="479">
        <v>3.6018680771243066</v>
      </c>
      <c r="H7524" s="414">
        <v>60</v>
      </c>
      <c r="I7524">
        <v>1</v>
      </c>
      <c r="J7524" s="411" t="s">
        <v>6697</v>
      </c>
      <c r="K7524" t="s">
        <v>6698</v>
      </c>
    </row>
    <row r="7525" spans="1:11" x14ac:dyDescent="0.25">
      <c r="A7525" s="413" t="s">
        <v>6673</v>
      </c>
      <c r="B7525" s="413">
        <v>1445034</v>
      </c>
      <c r="C7525" s="414"/>
      <c r="D7525" s="414">
        <v>5</v>
      </c>
      <c r="E7525" s="414">
        <v>3113</v>
      </c>
      <c r="F7525" s="415">
        <v>1.5E-3</v>
      </c>
      <c r="G7525" s="479">
        <v>4.4228486291941369</v>
      </c>
      <c r="H7525" s="414">
        <v>30</v>
      </c>
      <c r="I7525">
        <v>1</v>
      </c>
      <c r="J7525" s="411" t="s">
        <v>6697</v>
      </c>
      <c r="K7525" t="s">
        <v>6698</v>
      </c>
    </row>
    <row r="7526" spans="1:11" x14ac:dyDescent="0.25">
      <c r="A7526" s="413" t="s">
        <v>6674</v>
      </c>
      <c r="B7526" s="413">
        <v>1445034</v>
      </c>
      <c r="C7526" s="414"/>
      <c r="D7526" s="414">
        <v>5</v>
      </c>
      <c r="E7526" s="414">
        <v>3846</v>
      </c>
      <c r="F7526" s="415">
        <v>1.2999999999999999E-3</v>
      </c>
      <c r="G7526" s="479">
        <v>3.9512437185814275</v>
      </c>
      <c r="H7526" s="414">
        <v>30</v>
      </c>
      <c r="I7526">
        <v>1</v>
      </c>
      <c r="J7526" s="411" t="s">
        <v>6697</v>
      </c>
      <c r="K7526" t="s">
        <v>6698</v>
      </c>
    </row>
    <row r="7527" spans="1:11" x14ac:dyDescent="0.25">
      <c r="A7527" s="413" t="s">
        <v>6675</v>
      </c>
      <c r="B7527" s="413">
        <v>1445034</v>
      </c>
      <c r="C7527" s="414"/>
      <c r="D7527" s="414">
        <v>3</v>
      </c>
      <c r="E7527" s="414">
        <v>3599</v>
      </c>
      <c r="F7527" s="415">
        <v>1E-3</v>
      </c>
      <c r="G7527" s="479">
        <v>3.5065578973199814</v>
      </c>
      <c r="H7527" s="414">
        <v>30</v>
      </c>
      <c r="I7527">
        <v>1</v>
      </c>
      <c r="J7527" s="411" t="s">
        <v>6697</v>
      </c>
      <c r="K7527" t="s">
        <v>6698</v>
      </c>
    </row>
    <row r="7528" spans="1:11" x14ac:dyDescent="0.25">
      <c r="A7528" s="413" t="s">
        <v>6676</v>
      </c>
      <c r="B7528" s="413">
        <v>1445034</v>
      </c>
      <c r="C7528" s="414"/>
      <c r="D7528" s="414">
        <v>4</v>
      </c>
      <c r="E7528" s="414">
        <v>3302</v>
      </c>
      <c r="F7528" s="415">
        <v>1.1999999999999999E-3</v>
      </c>
      <c r="G7528" s="479">
        <v>4.1997050778799272</v>
      </c>
      <c r="H7528" s="414">
        <v>15</v>
      </c>
      <c r="I7528">
        <v>1</v>
      </c>
      <c r="J7528" s="411" t="s">
        <v>6697</v>
      </c>
      <c r="K7528" t="s">
        <v>6698</v>
      </c>
    </row>
    <row r="7529" spans="1:11" x14ac:dyDescent="0.25">
      <c r="A7529" s="413" t="s">
        <v>6677</v>
      </c>
      <c r="B7529" s="413">
        <v>1445034</v>
      </c>
      <c r="C7529" s="414"/>
      <c r="D7529" s="414">
        <v>6</v>
      </c>
      <c r="E7529" s="414">
        <v>3718</v>
      </c>
      <c r="F7529" s="415">
        <v>1.6000000000000001E-3</v>
      </c>
      <c r="G7529" s="479">
        <v>4.1588830833596715</v>
      </c>
      <c r="H7529" s="414">
        <v>15</v>
      </c>
      <c r="I7529">
        <v>1</v>
      </c>
      <c r="J7529" s="411" t="s">
        <v>6697</v>
      </c>
      <c r="K7529" t="s">
        <v>6698</v>
      </c>
    </row>
    <row r="7530" spans="1:11" x14ac:dyDescent="0.25">
      <c r="A7530" s="413" t="s">
        <v>6678</v>
      </c>
      <c r="B7530" s="413">
        <v>1445034</v>
      </c>
      <c r="C7530" s="414"/>
      <c r="D7530" s="414">
        <v>4</v>
      </c>
      <c r="E7530" s="414">
        <v>3979</v>
      </c>
      <c r="F7530" s="415">
        <v>1.1000000000000001E-3</v>
      </c>
      <c r="G7530" s="479">
        <v>3.6018680771243066</v>
      </c>
      <c r="H7530" s="414">
        <v>15</v>
      </c>
      <c r="I7530">
        <v>1</v>
      </c>
      <c r="J7530" s="411" t="s">
        <v>6697</v>
      </c>
      <c r="K7530" t="s">
        <v>6698</v>
      </c>
    </row>
    <row r="7531" spans="1:11" x14ac:dyDescent="0.25">
      <c r="A7531" s="413" t="s">
        <v>6679</v>
      </c>
      <c r="B7531" s="413">
        <v>1445034</v>
      </c>
      <c r="C7531" s="414"/>
      <c r="D7531" s="414">
        <v>6</v>
      </c>
      <c r="E7531" s="414">
        <v>3222</v>
      </c>
      <c r="F7531" s="415">
        <v>1.8E-3</v>
      </c>
      <c r="G7531" s="479">
        <v>4.6051701859880918</v>
      </c>
      <c r="H7531" s="414">
        <v>0</v>
      </c>
      <c r="I7531">
        <v>1</v>
      </c>
      <c r="J7531" s="411" t="s">
        <v>6697</v>
      </c>
      <c r="K7531" t="s">
        <v>6698</v>
      </c>
    </row>
    <row r="7532" spans="1:11" x14ac:dyDescent="0.25">
      <c r="A7532" s="413" t="s">
        <v>6680</v>
      </c>
      <c r="B7532" s="413">
        <v>1445034</v>
      </c>
      <c r="C7532" s="414"/>
      <c r="D7532" s="414">
        <v>9</v>
      </c>
      <c r="E7532" s="414">
        <v>3508</v>
      </c>
      <c r="F7532" s="415">
        <v>2.5000000000000001E-3</v>
      </c>
      <c r="G7532" s="479">
        <v>4.6051701859880918</v>
      </c>
      <c r="H7532" s="414">
        <v>0</v>
      </c>
      <c r="I7532">
        <v>1</v>
      </c>
      <c r="J7532" s="411" t="s">
        <v>6697</v>
      </c>
      <c r="K7532" t="s">
        <v>6698</v>
      </c>
    </row>
    <row r="7533" spans="1:11" x14ac:dyDescent="0.25">
      <c r="A7533" s="413" t="s">
        <v>6681</v>
      </c>
      <c r="B7533" s="413">
        <v>1445034</v>
      </c>
      <c r="C7533" s="414"/>
      <c r="D7533" s="414">
        <v>11</v>
      </c>
      <c r="E7533" s="414">
        <v>3686</v>
      </c>
      <c r="F7533" s="415">
        <v>3.0000000000000001E-3</v>
      </c>
      <c r="G7533" s="479">
        <v>4.6051701859880918</v>
      </c>
      <c r="H7533" s="414">
        <v>0</v>
      </c>
      <c r="I7533">
        <v>1</v>
      </c>
      <c r="J7533" s="411" t="s">
        <v>6697</v>
      </c>
      <c r="K7533" t="s">
        <v>6698</v>
      </c>
    </row>
    <row r="7534" spans="1:11" x14ac:dyDescent="0.25">
      <c r="A7534" s="413" t="s">
        <v>6054</v>
      </c>
      <c r="B7534" s="413">
        <v>1445034</v>
      </c>
      <c r="C7534" s="414"/>
      <c r="D7534" s="414"/>
      <c r="E7534" s="414">
        <v>4623</v>
      </c>
      <c r="F7534" s="415">
        <v>0</v>
      </c>
      <c r="G7534" s="479" t="e">
        <v>#NUM!</v>
      </c>
      <c r="H7534" s="414"/>
      <c r="I7534">
        <v>10</v>
      </c>
      <c r="J7534" s="411" t="s">
        <v>6697</v>
      </c>
      <c r="K7534" t="s">
        <v>6698</v>
      </c>
    </row>
    <row r="7535" spans="1:11" x14ac:dyDescent="0.25">
      <c r="A7535" s="413" t="s">
        <v>6054</v>
      </c>
      <c r="B7535" s="413">
        <v>1445034</v>
      </c>
      <c r="C7535" s="414"/>
      <c r="D7535" s="414"/>
      <c r="E7535" s="414">
        <v>4420</v>
      </c>
      <c r="F7535" s="415">
        <v>0</v>
      </c>
      <c r="G7535" s="479" t="e">
        <v>#NUM!</v>
      </c>
      <c r="H7535" s="414"/>
      <c r="I7535">
        <v>10</v>
      </c>
      <c r="J7535" s="411" t="s">
        <v>6697</v>
      </c>
      <c r="K7535" t="s">
        <v>6698</v>
      </c>
    </row>
    <row r="7536" spans="1:11" x14ac:dyDescent="0.25">
      <c r="A7536" s="413" t="s">
        <v>6055</v>
      </c>
      <c r="B7536" s="413">
        <v>1445034</v>
      </c>
      <c r="C7536" s="414"/>
      <c r="D7536" s="414"/>
      <c r="E7536" s="414">
        <v>4632</v>
      </c>
      <c r="F7536" s="415">
        <v>0</v>
      </c>
      <c r="G7536" s="479" t="e">
        <v>#NUM!</v>
      </c>
      <c r="H7536" s="414"/>
      <c r="I7536">
        <v>10</v>
      </c>
      <c r="J7536" s="411" t="s">
        <v>6697</v>
      </c>
      <c r="K7536" t="s">
        <v>6698</v>
      </c>
    </row>
    <row r="7537" spans="1:11" x14ac:dyDescent="0.25">
      <c r="A7537" s="413" t="s">
        <v>6055</v>
      </c>
      <c r="B7537" s="413">
        <v>1445034</v>
      </c>
      <c r="C7537" s="414"/>
      <c r="D7537" s="414"/>
      <c r="E7537" s="414">
        <v>5036</v>
      </c>
      <c r="F7537" s="415">
        <v>0</v>
      </c>
      <c r="G7537" s="479" t="e">
        <v>#NUM!</v>
      </c>
      <c r="H7537" s="414"/>
      <c r="I7537">
        <v>10</v>
      </c>
      <c r="J7537" s="411" t="s">
        <v>6697</v>
      </c>
      <c r="K7537" t="s">
        <v>6698</v>
      </c>
    </row>
    <row r="7538" spans="1:11" x14ac:dyDescent="0.25">
      <c r="A7538" s="413" t="s">
        <v>6056</v>
      </c>
      <c r="B7538" s="413">
        <v>1445034</v>
      </c>
      <c r="C7538" s="414"/>
      <c r="D7538" s="414"/>
      <c r="E7538" s="414">
        <v>792</v>
      </c>
      <c r="F7538" s="415">
        <v>0</v>
      </c>
      <c r="G7538" s="479" t="e">
        <v>#NUM!</v>
      </c>
      <c r="H7538" s="414"/>
      <c r="I7538">
        <v>10</v>
      </c>
      <c r="J7538" s="411" t="s">
        <v>6697</v>
      </c>
      <c r="K7538" t="s">
        <v>6698</v>
      </c>
    </row>
    <row r="7539" spans="1:11" x14ac:dyDescent="0.25">
      <c r="A7539" s="413" t="s">
        <v>6056</v>
      </c>
      <c r="B7539" s="413">
        <v>1445034</v>
      </c>
      <c r="C7539" s="414"/>
      <c r="D7539" s="414"/>
      <c r="E7539" s="414">
        <v>4535</v>
      </c>
      <c r="F7539" s="415">
        <v>0</v>
      </c>
      <c r="G7539" s="479" t="e">
        <v>#NUM!</v>
      </c>
      <c r="H7539" s="414"/>
      <c r="I7539">
        <v>10</v>
      </c>
      <c r="J7539" s="411" t="s">
        <v>6697</v>
      </c>
      <c r="K7539" t="s">
        <v>6698</v>
      </c>
    </row>
    <row r="7540" spans="1:11" x14ac:dyDescent="0.25">
      <c r="A7540" s="413" t="s">
        <v>6682</v>
      </c>
      <c r="B7540" s="413">
        <v>1445034</v>
      </c>
      <c r="C7540" s="414"/>
      <c r="D7540" s="414">
        <v>18</v>
      </c>
      <c r="E7540" s="414">
        <v>4950</v>
      </c>
      <c r="F7540" s="415">
        <v>3.7000000000000002E-3</v>
      </c>
      <c r="G7540" s="479">
        <v>4.5272086445183799</v>
      </c>
      <c r="H7540" s="414">
        <v>120</v>
      </c>
      <c r="I7540">
        <v>10</v>
      </c>
      <c r="J7540" s="411" t="s">
        <v>6697</v>
      </c>
      <c r="K7540" t="s">
        <v>6698</v>
      </c>
    </row>
    <row r="7541" spans="1:11" x14ac:dyDescent="0.25">
      <c r="A7541" s="413" t="s">
        <v>6683</v>
      </c>
      <c r="B7541" s="413">
        <v>1445034</v>
      </c>
      <c r="C7541" s="414"/>
      <c r="D7541" s="414">
        <v>19</v>
      </c>
      <c r="E7541" s="414">
        <v>5084</v>
      </c>
      <c r="F7541" s="415">
        <v>3.7000000000000002E-3</v>
      </c>
      <c r="G7541" s="479">
        <v>4.2457961850801942</v>
      </c>
      <c r="H7541" s="414">
        <v>120</v>
      </c>
      <c r="I7541">
        <v>10</v>
      </c>
      <c r="J7541" s="411" t="s">
        <v>6697</v>
      </c>
      <c r="K7541" t="s">
        <v>6698</v>
      </c>
    </row>
    <row r="7542" spans="1:11" x14ac:dyDescent="0.25">
      <c r="A7542" s="413" t="s">
        <v>6684</v>
      </c>
      <c r="B7542" s="413">
        <v>1445034</v>
      </c>
      <c r="C7542" s="414"/>
      <c r="D7542" s="414">
        <v>1</v>
      </c>
      <c r="E7542" s="414">
        <v>392</v>
      </c>
      <c r="F7542" s="415">
        <v>2.2000000000000001E-3</v>
      </c>
      <c r="G7542" s="479">
        <v>4.5607184234172573</v>
      </c>
      <c r="H7542" s="414">
        <v>120</v>
      </c>
      <c r="I7542">
        <v>10</v>
      </c>
      <c r="J7542" s="411" t="s">
        <v>6697</v>
      </c>
      <c r="K7542" t="s">
        <v>6698</v>
      </c>
    </row>
    <row r="7543" spans="1:11" x14ac:dyDescent="0.25">
      <c r="A7543" s="413" t="s">
        <v>6685</v>
      </c>
      <c r="B7543" s="413">
        <v>1445034</v>
      </c>
      <c r="C7543" s="414"/>
      <c r="D7543" s="414">
        <v>29</v>
      </c>
      <c r="E7543" s="414">
        <v>5215</v>
      </c>
      <c r="F7543" s="415">
        <v>5.5999999999999999E-3</v>
      </c>
      <c r="G7543" s="479">
        <v>4.9416424226093039</v>
      </c>
      <c r="H7543" s="414">
        <v>60</v>
      </c>
      <c r="I7543">
        <v>10</v>
      </c>
      <c r="J7543" s="411" t="s">
        <v>6697</v>
      </c>
      <c r="K7543" t="s">
        <v>6698</v>
      </c>
    </row>
    <row r="7544" spans="1:11" x14ac:dyDescent="0.25">
      <c r="A7544" s="413" t="s">
        <v>6686</v>
      </c>
      <c r="B7544" s="413">
        <v>1445034</v>
      </c>
      <c r="C7544" s="414"/>
      <c r="D7544" s="414">
        <v>23</v>
      </c>
      <c r="E7544" s="414">
        <v>5597</v>
      </c>
      <c r="F7544" s="415">
        <v>4.1000000000000003E-3</v>
      </c>
      <c r="G7544" s="479">
        <v>4.3484503391402773</v>
      </c>
      <c r="H7544" s="414">
        <v>60</v>
      </c>
      <c r="I7544">
        <v>10</v>
      </c>
      <c r="J7544" s="411" t="s">
        <v>6697</v>
      </c>
      <c r="K7544" t="s">
        <v>6698</v>
      </c>
    </row>
    <row r="7545" spans="1:11" x14ac:dyDescent="0.25">
      <c r="A7545" s="413" t="s">
        <v>6687</v>
      </c>
      <c r="B7545" s="413">
        <v>1445034</v>
      </c>
      <c r="C7545" s="414"/>
      <c r="D7545" s="414">
        <v>2</v>
      </c>
      <c r="E7545" s="414">
        <v>867</v>
      </c>
      <c r="F7545" s="415">
        <v>2.5000000000000001E-3</v>
      </c>
      <c r="G7545" s="479">
        <v>4.6885517949271422</v>
      </c>
      <c r="H7545" s="414">
        <v>60</v>
      </c>
      <c r="I7545">
        <v>10</v>
      </c>
      <c r="J7545" s="411" t="s">
        <v>6697</v>
      </c>
      <c r="K7545" t="s">
        <v>6698</v>
      </c>
    </row>
    <row r="7546" spans="1:11" x14ac:dyDescent="0.25">
      <c r="A7546" s="413" t="s">
        <v>6688</v>
      </c>
      <c r="B7546" s="413">
        <v>1445034</v>
      </c>
      <c r="C7546" s="414"/>
      <c r="D7546" s="414">
        <v>31</v>
      </c>
      <c r="E7546" s="414">
        <v>4845</v>
      </c>
      <c r="F7546" s="415">
        <v>6.4000000000000003E-3</v>
      </c>
      <c r="G7546" s="479">
        <v>5.0751738152338266</v>
      </c>
      <c r="H7546" s="414">
        <v>30</v>
      </c>
      <c r="I7546">
        <v>10</v>
      </c>
      <c r="J7546" s="411" t="s">
        <v>6697</v>
      </c>
      <c r="K7546" t="s">
        <v>6698</v>
      </c>
    </row>
    <row r="7547" spans="1:11" x14ac:dyDescent="0.25">
      <c r="A7547" s="413" t="s">
        <v>6689</v>
      </c>
      <c r="B7547" s="413">
        <v>1445034</v>
      </c>
      <c r="C7547" s="414"/>
      <c r="D7547" s="414">
        <v>25</v>
      </c>
      <c r="E7547" s="414">
        <v>3589</v>
      </c>
      <c r="F7547" s="415">
        <v>7.0000000000000001E-3</v>
      </c>
      <c r="G7547" s="479">
        <v>4.8833735144853287</v>
      </c>
      <c r="H7547" s="414">
        <v>30</v>
      </c>
      <c r="I7547">
        <v>10</v>
      </c>
      <c r="J7547" s="411" t="s">
        <v>6697</v>
      </c>
      <c r="K7547" t="s">
        <v>6698</v>
      </c>
    </row>
    <row r="7548" spans="1:11" x14ac:dyDescent="0.25">
      <c r="A7548" s="413" t="s">
        <v>6690</v>
      </c>
      <c r="B7548" s="413">
        <v>1445034</v>
      </c>
      <c r="C7548" s="414"/>
      <c r="D7548" s="414">
        <v>14</v>
      </c>
      <c r="E7548" s="414">
        <v>4504</v>
      </c>
      <c r="F7548" s="415">
        <v>3.0000000000000001E-3</v>
      </c>
      <c r="G7548" s="479">
        <v>4.8708733517210971</v>
      </c>
      <c r="H7548" s="414">
        <v>30</v>
      </c>
      <c r="I7548">
        <v>10</v>
      </c>
      <c r="J7548" s="411" t="s">
        <v>6697</v>
      </c>
      <c r="K7548" t="s">
        <v>6698</v>
      </c>
    </row>
    <row r="7549" spans="1:11" x14ac:dyDescent="0.25">
      <c r="A7549" s="413" t="s">
        <v>6691</v>
      </c>
      <c r="B7549" s="413">
        <v>1445034</v>
      </c>
      <c r="C7549" s="414"/>
      <c r="D7549" s="414">
        <v>29</v>
      </c>
      <c r="E7549" s="414">
        <v>5114</v>
      </c>
      <c r="F7549" s="415">
        <v>5.7000000000000002E-3</v>
      </c>
      <c r="G7549" s="479">
        <v>4.9593419997087054</v>
      </c>
      <c r="H7549" s="414">
        <v>15</v>
      </c>
      <c r="I7549">
        <v>10</v>
      </c>
      <c r="J7549" s="411" t="s">
        <v>6697</v>
      </c>
      <c r="K7549" t="s">
        <v>6698</v>
      </c>
    </row>
    <row r="7550" spans="1:11" x14ac:dyDescent="0.25">
      <c r="A7550" s="413" t="s">
        <v>6692</v>
      </c>
      <c r="B7550" s="413">
        <v>1445034</v>
      </c>
      <c r="C7550" s="414"/>
      <c r="D7550" s="414">
        <v>25</v>
      </c>
      <c r="E7550" s="414">
        <v>4702</v>
      </c>
      <c r="F7550" s="415">
        <v>5.4000000000000003E-3</v>
      </c>
      <c r="G7550" s="479">
        <v>4.6238623190002439</v>
      </c>
      <c r="H7550" s="414">
        <v>15</v>
      </c>
      <c r="I7550">
        <v>10</v>
      </c>
      <c r="J7550" s="411" t="s">
        <v>6697</v>
      </c>
      <c r="K7550" t="s">
        <v>6698</v>
      </c>
    </row>
    <row r="7551" spans="1:11" x14ac:dyDescent="0.25">
      <c r="A7551" s="413" t="s">
        <v>6693</v>
      </c>
      <c r="B7551" s="413">
        <v>1445034</v>
      </c>
      <c r="C7551" s="414"/>
      <c r="D7551" s="414">
        <v>15</v>
      </c>
      <c r="E7551" s="414">
        <v>3650</v>
      </c>
      <c r="F7551" s="415">
        <v>4.1000000000000003E-3</v>
      </c>
      <c r="G7551" s="479">
        <v>5.1832480367632492</v>
      </c>
      <c r="H7551" s="414">
        <v>15</v>
      </c>
      <c r="I7551">
        <v>10</v>
      </c>
      <c r="J7551" s="411" t="s">
        <v>6697</v>
      </c>
      <c r="K7551" t="s">
        <v>6698</v>
      </c>
    </row>
    <row r="7552" spans="1:11" x14ac:dyDescent="0.25">
      <c r="A7552" s="413" t="s">
        <v>6694</v>
      </c>
      <c r="B7552" s="413">
        <v>1445034</v>
      </c>
      <c r="C7552" s="414"/>
      <c r="D7552" s="414">
        <v>23</v>
      </c>
      <c r="E7552" s="414">
        <v>5720</v>
      </c>
      <c r="F7552" s="415">
        <v>4.0000000000000001E-3</v>
      </c>
      <c r="G7552" s="479">
        <v>4.6051701859880918</v>
      </c>
      <c r="H7552" s="414">
        <v>0</v>
      </c>
      <c r="I7552">
        <v>10</v>
      </c>
      <c r="J7552" s="411" t="s">
        <v>6697</v>
      </c>
      <c r="K7552" t="s">
        <v>6698</v>
      </c>
    </row>
    <row r="7553" spans="1:11" x14ac:dyDescent="0.25">
      <c r="A7553" s="413" t="s">
        <v>6695</v>
      </c>
      <c r="B7553" s="413">
        <v>1445034</v>
      </c>
      <c r="C7553" s="414"/>
      <c r="D7553" s="414">
        <v>27</v>
      </c>
      <c r="E7553" s="414">
        <v>5034</v>
      </c>
      <c r="F7553" s="415">
        <v>5.3E-3</v>
      </c>
      <c r="G7553" s="479">
        <v>4.6051701859880918</v>
      </c>
      <c r="H7553" s="414">
        <v>0</v>
      </c>
      <c r="I7553">
        <v>10</v>
      </c>
      <c r="J7553" s="411" t="s">
        <v>6697</v>
      </c>
      <c r="K7553" t="s">
        <v>6698</v>
      </c>
    </row>
    <row r="7554" spans="1:11" x14ac:dyDescent="0.25">
      <c r="A7554" s="413" t="s">
        <v>6696</v>
      </c>
      <c r="B7554" s="413">
        <v>1445034</v>
      </c>
      <c r="C7554" s="414"/>
      <c r="D7554" s="414">
        <v>13</v>
      </c>
      <c r="E7554" s="414">
        <v>5495</v>
      </c>
      <c r="F7554" s="415">
        <v>2.3E-3</v>
      </c>
      <c r="G7554" s="479">
        <v>4.6051701859880918</v>
      </c>
      <c r="H7554" s="414">
        <v>0</v>
      </c>
      <c r="I7554">
        <v>10</v>
      </c>
      <c r="J7554" s="411" t="s">
        <v>6697</v>
      </c>
      <c r="K7554" t="s">
        <v>6698</v>
      </c>
    </row>
    <row r="7555" spans="1:11" x14ac:dyDescent="0.25">
      <c r="A7555" t="s">
        <v>6699</v>
      </c>
      <c r="B7555" t="s">
        <v>6700</v>
      </c>
      <c r="D7555" s="412">
        <v>0.50219512195123706</v>
      </c>
      <c r="E7555" s="412">
        <v>145068.49264577412</v>
      </c>
      <c r="F7555" s="417">
        <v>3.4617794173783063E-6</v>
      </c>
      <c r="G7555" s="480" t="e">
        <v>#NUM!</v>
      </c>
      <c r="I7555">
        <v>10</v>
      </c>
      <c r="J7555">
        <v>4</v>
      </c>
      <c r="K7555" t="s">
        <v>8062</v>
      </c>
    </row>
    <row r="7556" spans="1:11" x14ac:dyDescent="0.25">
      <c r="A7556" t="s">
        <v>6701</v>
      </c>
      <c r="B7556" t="s">
        <v>6700</v>
      </c>
      <c r="D7556" s="412">
        <v>20.133512195121988</v>
      </c>
      <c r="E7556" s="412">
        <v>164888.21863827563</v>
      </c>
      <c r="F7556" s="417">
        <v>1.2210400695328015E-4</v>
      </c>
      <c r="G7556" s="480" t="e">
        <v>#NUM!</v>
      </c>
      <c r="I7556">
        <v>10</v>
      </c>
      <c r="J7556">
        <v>4</v>
      </c>
      <c r="K7556" t="s">
        <v>8062</v>
      </c>
    </row>
    <row r="7557" spans="1:11" x14ac:dyDescent="0.25">
      <c r="A7557" t="s">
        <v>6702</v>
      </c>
      <c r="B7557" t="s">
        <v>6700</v>
      </c>
      <c r="D7557" s="412">
        <v>6794106.2084999969</v>
      </c>
      <c r="E7557" s="412">
        <v>136182.54920719884</v>
      </c>
      <c r="F7557" s="417">
        <v>49.889697674574364</v>
      </c>
      <c r="G7557" s="480">
        <v>3.6118381184783992</v>
      </c>
      <c r="H7557">
        <v>120</v>
      </c>
      <c r="I7557">
        <v>10</v>
      </c>
      <c r="J7557">
        <v>4</v>
      </c>
      <c r="K7557" t="s">
        <v>8062</v>
      </c>
    </row>
    <row r="7558" spans="1:11" x14ac:dyDescent="0.25">
      <c r="A7558" t="s">
        <v>6703</v>
      </c>
      <c r="B7558" t="s">
        <v>6700</v>
      </c>
      <c r="D7558" s="412">
        <v>6739958.9816955822</v>
      </c>
      <c r="E7558" s="412">
        <v>144512.46817932051</v>
      </c>
      <c r="F7558" s="417">
        <v>46.63929048206554</v>
      </c>
      <c r="G7558" s="480">
        <v>3.5444669257418182</v>
      </c>
      <c r="H7558">
        <v>120</v>
      </c>
      <c r="I7558">
        <v>10</v>
      </c>
      <c r="J7558">
        <v>4</v>
      </c>
      <c r="K7558" t="s">
        <v>8062</v>
      </c>
    </row>
    <row r="7559" spans="1:11" x14ac:dyDescent="0.25">
      <c r="A7559" t="s">
        <v>6704</v>
      </c>
      <c r="B7559" t="s">
        <v>6700</v>
      </c>
      <c r="D7559" s="412">
        <v>6512922.8990165526</v>
      </c>
      <c r="E7559" s="412">
        <v>149300.80541334563</v>
      </c>
      <c r="F7559" s="417">
        <v>43.622824947161192</v>
      </c>
      <c r="G7559" s="480">
        <v>3.4776041177988883</v>
      </c>
      <c r="H7559">
        <v>120</v>
      </c>
      <c r="I7559">
        <v>10</v>
      </c>
      <c r="J7559">
        <v>4</v>
      </c>
      <c r="K7559" t="s">
        <v>8062</v>
      </c>
    </row>
    <row r="7560" spans="1:11" x14ac:dyDescent="0.25">
      <c r="A7560" t="s">
        <v>6705</v>
      </c>
      <c r="B7560" t="s">
        <v>6700</v>
      </c>
      <c r="D7560" s="412">
        <v>11081387.944224292</v>
      </c>
      <c r="E7560" s="412">
        <v>143749.92788246003</v>
      </c>
      <c r="F7560" s="417">
        <v>77.087954807777066</v>
      </c>
      <c r="G7560" s="480">
        <v>4.0469706366542688</v>
      </c>
      <c r="H7560">
        <v>60</v>
      </c>
      <c r="I7560">
        <v>10</v>
      </c>
      <c r="J7560">
        <v>4</v>
      </c>
      <c r="K7560" t="s">
        <v>8062</v>
      </c>
    </row>
    <row r="7561" spans="1:11" x14ac:dyDescent="0.25">
      <c r="A7561" t="s">
        <v>6706</v>
      </c>
      <c r="B7561" t="s">
        <v>6700</v>
      </c>
      <c r="D7561" s="412">
        <v>11293259.551183091</v>
      </c>
      <c r="E7561" s="412">
        <v>139158.6503744222</v>
      </c>
      <c r="F7561" s="417">
        <v>81.153845059558208</v>
      </c>
      <c r="G7561" s="480">
        <v>4.0983702714284886</v>
      </c>
      <c r="H7561">
        <v>60</v>
      </c>
      <c r="I7561">
        <v>10</v>
      </c>
      <c r="J7561">
        <v>4</v>
      </c>
      <c r="K7561" t="s">
        <v>8062</v>
      </c>
    </row>
    <row r="7562" spans="1:11" x14ac:dyDescent="0.25">
      <c r="A7562" t="s">
        <v>6707</v>
      </c>
      <c r="B7562" t="s">
        <v>6700</v>
      </c>
      <c r="D7562" s="412">
        <v>10515198.537099198</v>
      </c>
      <c r="E7562" s="412">
        <v>141645.76192094552</v>
      </c>
      <c r="F7562" s="417">
        <v>74.235885313447483</v>
      </c>
      <c r="G7562" s="480">
        <v>4.0092712592875133</v>
      </c>
      <c r="H7562">
        <v>60</v>
      </c>
      <c r="I7562">
        <v>10</v>
      </c>
      <c r="J7562">
        <v>4</v>
      </c>
      <c r="K7562" t="s">
        <v>8062</v>
      </c>
    </row>
    <row r="7563" spans="1:11" x14ac:dyDescent="0.25">
      <c r="A7563" t="s">
        <v>6708</v>
      </c>
      <c r="B7563" t="s">
        <v>6700</v>
      </c>
      <c r="D7563" s="412">
        <v>13776407.620224793</v>
      </c>
      <c r="E7563" s="412">
        <v>137250.98184186738</v>
      </c>
      <c r="F7563" s="417">
        <v>100.37383656823067</v>
      </c>
      <c r="G7563" s="480">
        <v>4.3109251778117281</v>
      </c>
      <c r="H7563">
        <v>30</v>
      </c>
      <c r="I7563">
        <v>10</v>
      </c>
      <c r="J7563">
        <v>4</v>
      </c>
      <c r="K7563" t="s">
        <v>8062</v>
      </c>
    </row>
    <row r="7564" spans="1:11" x14ac:dyDescent="0.25">
      <c r="A7564" t="s">
        <v>6709</v>
      </c>
      <c r="B7564" t="s">
        <v>6700</v>
      </c>
      <c r="D7564" s="412">
        <v>13535214.397805467</v>
      </c>
      <c r="E7564" s="412">
        <v>135967.00620221076</v>
      </c>
      <c r="F7564" s="417">
        <v>99.547785715571564</v>
      </c>
      <c r="G7564" s="480">
        <v>4.3026613837892995</v>
      </c>
      <c r="H7564">
        <v>30</v>
      </c>
      <c r="I7564">
        <v>10</v>
      </c>
      <c r="J7564">
        <v>4</v>
      </c>
      <c r="K7564" t="s">
        <v>8062</v>
      </c>
    </row>
    <row r="7565" spans="1:11" x14ac:dyDescent="0.25">
      <c r="A7565" t="s">
        <v>6710</v>
      </c>
      <c r="B7565" t="s">
        <v>6700</v>
      </c>
      <c r="D7565" s="412">
        <v>13392609.059414169</v>
      </c>
      <c r="E7565" s="412">
        <v>127282.64134581359</v>
      </c>
      <c r="F7565" s="417">
        <v>105.21944640532604</v>
      </c>
      <c r="G7565" s="480">
        <v>4.3580717314462571</v>
      </c>
      <c r="H7565">
        <v>30</v>
      </c>
      <c r="I7565">
        <v>10</v>
      </c>
      <c r="J7565">
        <v>4</v>
      </c>
      <c r="K7565" t="s">
        <v>8062</v>
      </c>
    </row>
    <row r="7566" spans="1:11" x14ac:dyDescent="0.25">
      <c r="A7566" t="s">
        <v>6711</v>
      </c>
      <c r="B7566" t="s">
        <v>6700</v>
      </c>
      <c r="D7566" s="412">
        <v>14725946.573147904</v>
      </c>
      <c r="E7566" s="412">
        <v>132043.95589803465</v>
      </c>
      <c r="F7566" s="417">
        <v>111.52306421748976</v>
      </c>
      <c r="G7566" s="480">
        <v>4.4162550199413344</v>
      </c>
      <c r="H7566">
        <v>15</v>
      </c>
      <c r="I7566">
        <v>10</v>
      </c>
      <c r="J7566">
        <v>4</v>
      </c>
      <c r="K7566" t="s">
        <v>8062</v>
      </c>
    </row>
    <row r="7567" spans="1:11" x14ac:dyDescent="0.25">
      <c r="A7567" t="s">
        <v>6712</v>
      </c>
      <c r="B7567" t="s">
        <v>6700</v>
      </c>
      <c r="D7567" s="412">
        <v>15310313.662165398</v>
      </c>
      <c r="E7567" s="412">
        <v>133637.01348958226</v>
      </c>
      <c r="F7567" s="417">
        <v>114.56641586321383</v>
      </c>
      <c r="G7567" s="480">
        <v>4.4431783025007023</v>
      </c>
      <c r="H7567">
        <v>15</v>
      </c>
      <c r="I7567">
        <v>10</v>
      </c>
      <c r="J7567">
        <v>4</v>
      </c>
      <c r="K7567" t="s">
        <v>8062</v>
      </c>
    </row>
    <row r="7568" spans="1:11" x14ac:dyDescent="0.25">
      <c r="A7568" t="s">
        <v>6713</v>
      </c>
      <c r="B7568" t="s">
        <v>6700</v>
      </c>
      <c r="D7568" s="412">
        <v>14747328.485287424</v>
      </c>
      <c r="E7568" s="412">
        <v>138377.95057458314</v>
      </c>
      <c r="F7568" s="417">
        <v>106.57282048225514</v>
      </c>
      <c r="G7568" s="480">
        <v>4.3708521083525813</v>
      </c>
      <c r="H7568">
        <v>15</v>
      </c>
      <c r="I7568">
        <v>10</v>
      </c>
      <c r="J7568">
        <v>4</v>
      </c>
      <c r="K7568" t="s">
        <v>8062</v>
      </c>
    </row>
    <row r="7569" spans="1:11" x14ac:dyDescent="0.25">
      <c r="A7569" t="s">
        <v>6714</v>
      </c>
      <c r="B7569" t="s">
        <v>6700</v>
      </c>
      <c r="D7569" s="412">
        <v>14981258.645776059</v>
      </c>
      <c r="E7569" s="412">
        <v>127621.55398153125</v>
      </c>
      <c r="F7569" s="417">
        <v>117.38815410400089</v>
      </c>
      <c r="G7569" s="480">
        <v>4.4675095967568073</v>
      </c>
      <c r="H7569">
        <v>0</v>
      </c>
      <c r="I7569">
        <v>10</v>
      </c>
      <c r="J7569">
        <v>4</v>
      </c>
      <c r="K7569" t="s">
        <v>8062</v>
      </c>
    </row>
    <row r="7570" spans="1:11" x14ac:dyDescent="0.25">
      <c r="A7570" t="s">
        <v>6715</v>
      </c>
      <c r="B7570" t="s">
        <v>6700</v>
      </c>
      <c r="D7570" s="412">
        <v>15808786.380990256</v>
      </c>
      <c r="E7570" s="412">
        <v>120941.50240948079</v>
      </c>
      <c r="F7570" s="417">
        <v>130.71432110596123</v>
      </c>
      <c r="G7570" s="480">
        <v>4.5750377834401341</v>
      </c>
      <c r="H7570">
        <v>0</v>
      </c>
      <c r="I7570">
        <v>10</v>
      </c>
      <c r="J7570">
        <v>4</v>
      </c>
      <c r="K7570" t="s">
        <v>8062</v>
      </c>
    </row>
    <row r="7571" spans="1:11" x14ac:dyDescent="0.25">
      <c r="A7571" t="s">
        <v>6716</v>
      </c>
      <c r="B7571" t="s">
        <v>6700</v>
      </c>
      <c r="D7571" s="412">
        <v>19290145.870955952</v>
      </c>
      <c r="E7571" s="412">
        <v>123625.67315677763</v>
      </c>
      <c r="F7571" s="417">
        <v>156.03673070797262</v>
      </c>
      <c r="G7571" s="480">
        <v>4.7521150292549796</v>
      </c>
      <c r="H7571">
        <v>0</v>
      </c>
      <c r="I7571">
        <v>10</v>
      </c>
      <c r="J7571">
        <v>4</v>
      </c>
      <c r="K7571" t="s">
        <v>8062</v>
      </c>
    </row>
    <row r="7572" spans="1:11" x14ac:dyDescent="0.25">
      <c r="A7572" t="s">
        <v>6699</v>
      </c>
      <c r="B7572" t="s">
        <v>6717</v>
      </c>
      <c r="D7572" s="412">
        <v>36.667076422764204</v>
      </c>
      <c r="E7572" s="412">
        <v>145068.49264577412</v>
      </c>
      <c r="F7572" s="417">
        <v>2.5275699605080529E-4</v>
      </c>
      <c r="G7572" s="480" t="e">
        <v>#NUM!</v>
      </c>
      <c r="I7572">
        <v>10</v>
      </c>
      <c r="J7572">
        <v>4</v>
      </c>
      <c r="K7572" t="s">
        <v>8062</v>
      </c>
    </row>
    <row r="7573" spans="1:11" x14ac:dyDescent="0.25">
      <c r="A7573" t="s">
        <v>6701</v>
      </c>
      <c r="B7573" t="s">
        <v>6717</v>
      </c>
      <c r="D7573" s="412">
        <v>13.242000000000008</v>
      </c>
      <c r="E7573" s="412">
        <v>164888.21863827563</v>
      </c>
      <c r="F7573" s="417">
        <v>8.0308951781750477E-5</v>
      </c>
      <c r="G7573" s="480" t="e">
        <v>#NUM!</v>
      </c>
      <c r="I7573">
        <v>10</v>
      </c>
      <c r="J7573">
        <v>4</v>
      </c>
      <c r="K7573" t="s">
        <v>8062</v>
      </c>
    </row>
    <row r="7574" spans="1:11" x14ac:dyDescent="0.25">
      <c r="A7574" t="s">
        <v>6718</v>
      </c>
      <c r="B7574" t="s">
        <v>6717</v>
      </c>
      <c r="D7574" s="412">
        <v>62330.073999999935</v>
      </c>
      <c r="E7574" s="412">
        <v>140752.62808115256</v>
      </c>
      <c r="F7574" s="417">
        <v>0.44283417545896769</v>
      </c>
      <c r="G7574" s="480">
        <v>2.9519663335394304</v>
      </c>
      <c r="H7574">
        <v>120</v>
      </c>
      <c r="I7574">
        <v>10</v>
      </c>
      <c r="J7574">
        <v>4</v>
      </c>
      <c r="K7574" t="s">
        <v>8062</v>
      </c>
    </row>
    <row r="7575" spans="1:11" x14ac:dyDescent="0.25">
      <c r="A7575" t="s">
        <v>6719</v>
      </c>
      <c r="B7575" t="s">
        <v>6717</v>
      </c>
      <c r="D7575" s="412">
        <v>59246.833999999988</v>
      </c>
      <c r="E7575" s="412">
        <v>137018.99886699481</v>
      </c>
      <c r="F7575" s="417">
        <v>0.43239867821185335</v>
      </c>
      <c r="G7575" s="480">
        <v>2.9281189842292532</v>
      </c>
      <c r="H7575">
        <v>120</v>
      </c>
      <c r="I7575">
        <v>10</v>
      </c>
      <c r="J7575">
        <v>4</v>
      </c>
      <c r="K7575" t="s">
        <v>8062</v>
      </c>
    </row>
    <row r="7576" spans="1:11" x14ac:dyDescent="0.25">
      <c r="A7576" t="s">
        <v>6720</v>
      </c>
      <c r="B7576" t="s">
        <v>6717</v>
      </c>
      <c r="D7576" s="412">
        <v>56805.570000000065</v>
      </c>
      <c r="E7576" s="412">
        <v>137130.21853579464</v>
      </c>
      <c r="F7576" s="417">
        <v>0.4142454566655</v>
      </c>
      <c r="G7576" s="480">
        <v>2.8852296439647871</v>
      </c>
      <c r="H7576">
        <v>120</v>
      </c>
      <c r="I7576">
        <v>10</v>
      </c>
      <c r="J7576">
        <v>4</v>
      </c>
      <c r="K7576" t="s">
        <v>8062</v>
      </c>
    </row>
    <row r="7577" spans="1:11" x14ac:dyDescent="0.25">
      <c r="A7577" t="s">
        <v>6721</v>
      </c>
      <c r="B7577" t="s">
        <v>6717</v>
      </c>
      <c r="D7577" s="412">
        <v>144264.61767842321</v>
      </c>
      <c r="E7577" s="412">
        <v>141035.26544697065</v>
      </c>
      <c r="F7577" s="417">
        <v>1.0228974804366699</v>
      </c>
      <c r="G7577" s="480">
        <v>3.7891655016361203</v>
      </c>
      <c r="H7577">
        <v>60</v>
      </c>
      <c r="I7577">
        <v>10</v>
      </c>
      <c r="J7577">
        <v>4</v>
      </c>
      <c r="K7577" t="s">
        <v>8062</v>
      </c>
    </row>
    <row r="7578" spans="1:11" x14ac:dyDescent="0.25">
      <c r="A7578" t="s">
        <v>6722</v>
      </c>
      <c r="B7578" t="s">
        <v>6717</v>
      </c>
      <c r="D7578" s="412">
        <v>152580.74851150566</v>
      </c>
      <c r="E7578" s="412">
        <v>139501.02050679241</v>
      </c>
      <c r="F7578" s="417">
        <v>1.0937608051697112</v>
      </c>
      <c r="G7578" s="480">
        <v>3.8561482719685607</v>
      </c>
      <c r="H7578">
        <v>60</v>
      </c>
      <c r="I7578">
        <v>10</v>
      </c>
      <c r="J7578">
        <v>4</v>
      </c>
      <c r="K7578" t="s">
        <v>8062</v>
      </c>
    </row>
    <row r="7579" spans="1:11" x14ac:dyDescent="0.25">
      <c r="A7579" t="s">
        <v>6723</v>
      </c>
      <c r="B7579" t="s">
        <v>6717</v>
      </c>
      <c r="D7579" s="412">
        <v>142100.80949999997</v>
      </c>
      <c r="E7579" s="412">
        <v>135400.46343376624</v>
      </c>
      <c r="F7579" s="417">
        <v>1.0494853998008016</v>
      </c>
      <c r="G7579" s="480">
        <v>3.8148261829209695</v>
      </c>
      <c r="H7579">
        <v>60</v>
      </c>
      <c r="I7579">
        <v>10</v>
      </c>
      <c r="J7579">
        <v>4</v>
      </c>
      <c r="K7579" t="s">
        <v>8062</v>
      </c>
    </row>
    <row r="7580" spans="1:11" x14ac:dyDescent="0.25">
      <c r="A7580" t="s">
        <v>6724</v>
      </c>
      <c r="B7580" t="s">
        <v>6717</v>
      </c>
      <c r="D7580" s="412">
        <v>192788.37865632944</v>
      </c>
      <c r="E7580" s="412">
        <v>134876.40687382733</v>
      </c>
      <c r="F7580" s="417">
        <v>1.429370659589686</v>
      </c>
      <c r="G7580" s="480">
        <v>4.1237604835265174</v>
      </c>
      <c r="H7580">
        <v>30</v>
      </c>
      <c r="I7580">
        <v>10</v>
      </c>
      <c r="J7580">
        <v>4</v>
      </c>
      <c r="K7580" t="s">
        <v>8062</v>
      </c>
    </row>
    <row r="7581" spans="1:11" x14ac:dyDescent="0.25">
      <c r="A7581" t="s">
        <v>6725</v>
      </c>
      <c r="B7581" t="s">
        <v>6717</v>
      </c>
      <c r="D7581" s="412">
        <v>203657.70475049529</v>
      </c>
      <c r="E7581" s="412">
        <v>133937.8204801401</v>
      </c>
      <c r="F7581" s="417">
        <v>1.5205391876650185</v>
      </c>
      <c r="G7581" s="480">
        <v>4.1855912349991744</v>
      </c>
      <c r="H7581">
        <v>30</v>
      </c>
      <c r="I7581">
        <v>10</v>
      </c>
      <c r="J7581">
        <v>4</v>
      </c>
      <c r="K7581" t="s">
        <v>8062</v>
      </c>
    </row>
    <row r="7582" spans="1:11" x14ac:dyDescent="0.25">
      <c r="A7582" t="s">
        <v>6726</v>
      </c>
      <c r="B7582" t="s">
        <v>6717</v>
      </c>
      <c r="D7582" s="412">
        <v>192540.1563305757</v>
      </c>
      <c r="E7582" s="412">
        <v>134436.13243569914</v>
      </c>
      <c r="F7582" s="417">
        <v>1.4322054111655418</v>
      </c>
      <c r="G7582" s="480">
        <v>4.1257417361181306</v>
      </c>
      <c r="H7582">
        <v>30</v>
      </c>
      <c r="I7582">
        <v>10</v>
      </c>
      <c r="J7582">
        <v>4</v>
      </c>
      <c r="K7582" t="s">
        <v>8062</v>
      </c>
    </row>
    <row r="7583" spans="1:11" x14ac:dyDescent="0.25">
      <c r="A7583" t="s">
        <v>6727</v>
      </c>
      <c r="B7583" t="s">
        <v>6717</v>
      </c>
      <c r="D7583" s="412">
        <v>223973.49487064933</v>
      </c>
      <c r="E7583" s="412">
        <v>136720.10907106465</v>
      </c>
      <c r="F7583" s="417">
        <v>1.6381898492652016</v>
      </c>
      <c r="G7583" s="480">
        <v>4.260118116122305</v>
      </c>
      <c r="H7583">
        <v>15</v>
      </c>
      <c r="I7583">
        <v>10</v>
      </c>
      <c r="J7583">
        <v>4</v>
      </c>
      <c r="K7583" t="s">
        <v>8062</v>
      </c>
    </row>
    <row r="7584" spans="1:11" x14ac:dyDescent="0.25">
      <c r="A7584" t="s">
        <v>6728</v>
      </c>
      <c r="B7584" t="s">
        <v>6717</v>
      </c>
      <c r="D7584" s="412">
        <v>229717.9375270477</v>
      </c>
      <c r="E7584" s="412">
        <v>135249.77499067562</v>
      </c>
      <c r="F7584" s="417">
        <v>1.6984718646880181</v>
      </c>
      <c r="G7584" s="480">
        <v>4.296255177997149</v>
      </c>
      <c r="H7584">
        <v>15</v>
      </c>
      <c r="I7584">
        <v>10</v>
      </c>
      <c r="J7584">
        <v>4</v>
      </c>
      <c r="K7584" t="s">
        <v>8062</v>
      </c>
    </row>
    <row r="7585" spans="1:11" x14ac:dyDescent="0.25">
      <c r="A7585" t="s">
        <v>6729</v>
      </c>
      <c r="B7585" t="s">
        <v>6717</v>
      </c>
      <c r="D7585" s="412">
        <v>219888.85886219263</v>
      </c>
      <c r="E7585" s="412">
        <v>133825.894142328</v>
      </c>
      <c r="F7585" s="417">
        <v>1.643096504390503</v>
      </c>
      <c r="G7585" s="480">
        <v>4.2631088083409381</v>
      </c>
      <c r="H7585">
        <v>15</v>
      </c>
      <c r="I7585">
        <v>10</v>
      </c>
      <c r="J7585">
        <v>4</v>
      </c>
      <c r="K7585" t="s">
        <v>8062</v>
      </c>
    </row>
    <row r="7586" spans="1:11" x14ac:dyDescent="0.25">
      <c r="A7586" t="s">
        <v>6730</v>
      </c>
      <c r="B7586" t="s">
        <v>6717</v>
      </c>
      <c r="D7586" s="412">
        <v>288791.60061374935</v>
      </c>
      <c r="E7586" s="412">
        <v>133751.14965773909</v>
      </c>
      <c r="F7586" s="417">
        <v>2.1591709779897159</v>
      </c>
      <c r="G7586" s="480">
        <v>4.5362505758526339</v>
      </c>
      <c r="H7586">
        <v>0</v>
      </c>
      <c r="I7586">
        <v>10</v>
      </c>
      <c r="J7586">
        <v>4</v>
      </c>
      <c r="K7586" t="s">
        <v>8062</v>
      </c>
    </row>
    <row r="7587" spans="1:11" x14ac:dyDescent="0.25">
      <c r="A7587" t="s">
        <v>6731</v>
      </c>
      <c r="B7587" t="s">
        <v>6717</v>
      </c>
      <c r="D7587" s="412">
        <v>300258.73332507676</v>
      </c>
      <c r="E7587" s="412">
        <v>127597.78098219578</v>
      </c>
      <c r="F7587" s="417">
        <v>2.3531657918641473</v>
      </c>
      <c r="G7587" s="480">
        <v>4.6222878013591826</v>
      </c>
      <c r="H7587">
        <v>0</v>
      </c>
      <c r="I7587">
        <v>10</v>
      </c>
      <c r="J7587">
        <v>4</v>
      </c>
      <c r="K7587" t="s">
        <v>8062</v>
      </c>
    </row>
    <row r="7588" spans="1:11" x14ac:dyDescent="0.25">
      <c r="A7588" t="s">
        <v>6732</v>
      </c>
      <c r="B7588" t="s">
        <v>6717</v>
      </c>
      <c r="D7588" s="412">
        <v>307794.90993064706</v>
      </c>
      <c r="E7588" s="412">
        <v>126776.94298845704</v>
      </c>
      <c r="F7588" s="417">
        <v>2.4278461262366262</v>
      </c>
      <c r="G7588" s="480">
        <v>4.6535307308077423</v>
      </c>
      <c r="H7588">
        <v>0</v>
      </c>
      <c r="I7588">
        <v>10</v>
      </c>
      <c r="J7588">
        <v>4</v>
      </c>
      <c r="K7588" t="s">
        <v>8062</v>
      </c>
    </row>
    <row r="7589" spans="1:11" x14ac:dyDescent="0.25">
      <c r="A7589" t="s">
        <v>6699</v>
      </c>
      <c r="B7589" t="s">
        <v>6733</v>
      </c>
      <c r="D7589" s="412">
        <v>31.672983739837399</v>
      </c>
      <c r="E7589" s="412">
        <v>145068.49264577412</v>
      </c>
      <c r="F7589" s="417">
        <v>2.1833123900429554E-4</v>
      </c>
      <c r="G7589" s="480" t="e">
        <v>#NUM!</v>
      </c>
      <c r="I7589">
        <v>10</v>
      </c>
      <c r="J7589">
        <v>4</v>
      </c>
      <c r="K7589" t="s">
        <v>8062</v>
      </c>
    </row>
    <row r="7590" spans="1:11" x14ac:dyDescent="0.25">
      <c r="A7590" t="s">
        <v>6701</v>
      </c>
      <c r="B7590" t="s">
        <v>6733</v>
      </c>
      <c r="D7590" s="412">
        <v>52.532000000000039</v>
      </c>
      <c r="E7590" s="412">
        <v>164888.21863827563</v>
      </c>
      <c r="F7590" s="417">
        <v>3.1859159152687784E-4</v>
      </c>
      <c r="G7590" s="480" t="e">
        <v>#NUM!</v>
      </c>
      <c r="I7590">
        <v>10</v>
      </c>
      <c r="J7590">
        <v>4</v>
      </c>
      <c r="K7590" t="s">
        <v>8062</v>
      </c>
    </row>
    <row r="7591" spans="1:11" x14ac:dyDescent="0.25">
      <c r="A7591" t="s">
        <v>6734</v>
      </c>
      <c r="B7591" t="s">
        <v>6733</v>
      </c>
      <c r="D7591" s="412">
        <v>25314.171000000002</v>
      </c>
      <c r="E7591" s="412">
        <v>141552.08541727168</v>
      </c>
      <c r="F7591" s="417">
        <v>0.17883290751512487</v>
      </c>
      <c r="G7591" s="480">
        <v>2.5262322159785411</v>
      </c>
      <c r="H7591">
        <v>120</v>
      </c>
      <c r="I7591">
        <v>10</v>
      </c>
      <c r="J7591">
        <v>4</v>
      </c>
      <c r="K7591" t="s">
        <v>8062</v>
      </c>
    </row>
    <row r="7592" spans="1:11" x14ac:dyDescent="0.25">
      <c r="A7592" t="s">
        <v>6735</v>
      </c>
      <c r="B7592" t="s">
        <v>6733</v>
      </c>
      <c r="D7592" s="412">
        <v>23351.121000000025</v>
      </c>
      <c r="E7592" s="412">
        <v>139143.13197267902</v>
      </c>
      <c r="F7592" s="417">
        <v>0.16782086667838592</v>
      </c>
      <c r="G7592" s="480">
        <v>2.4626774644301532</v>
      </c>
      <c r="H7592">
        <v>120</v>
      </c>
      <c r="I7592">
        <v>10</v>
      </c>
      <c r="J7592">
        <v>4</v>
      </c>
      <c r="K7592" t="s">
        <v>8062</v>
      </c>
    </row>
    <row r="7593" spans="1:11" x14ac:dyDescent="0.25">
      <c r="A7593" t="s">
        <v>6736</v>
      </c>
      <c r="B7593" t="s">
        <v>6733</v>
      </c>
      <c r="D7593" s="412">
        <v>21814.107500000006</v>
      </c>
      <c r="E7593" s="412">
        <v>135349.79137485192</v>
      </c>
      <c r="F7593" s="417">
        <v>0.16116838658129681</v>
      </c>
      <c r="G7593" s="480">
        <v>2.4222300214890398</v>
      </c>
      <c r="H7593">
        <v>120</v>
      </c>
      <c r="I7593">
        <v>10</v>
      </c>
      <c r="J7593">
        <v>4</v>
      </c>
      <c r="K7593" t="s">
        <v>8062</v>
      </c>
    </row>
    <row r="7594" spans="1:11" x14ac:dyDescent="0.25">
      <c r="A7594" t="s">
        <v>6737</v>
      </c>
      <c r="B7594" t="s">
        <v>6733</v>
      </c>
      <c r="D7594" s="412">
        <v>70390.861906230319</v>
      </c>
      <c r="E7594" s="412">
        <v>138041.59989663705</v>
      </c>
      <c r="F7594" s="417">
        <v>0.50992499332764663</v>
      </c>
      <c r="G7594" s="480">
        <v>3.5740439666640977</v>
      </c>
      <c r="H7594">
        <v>60</v>
      </c>
      <c r="I7594">
        <v>10</v>
      </c>
      <c r="J7594">
        <v>4</v>
      </c>
      <c r="K7594" t="s">
        <v>8062</v>
      </c>
    </row>
    <row r="7595" spans="1:11" x14ac:dyDescent="0.25">
      <c r="A7595" t="s">
        <v>6738</v>
      </c>
      <c r="B7595" t="s">
        <v>6733</v>
      </c>
      <c r="D7595" s="412">
        <v>81387.591500000126</v>
      </c>
      <c r="E7595" s="412">
        <v>140263.85178099855</v>
      </c>
      <c r="F7595" s="417">
        <v>0.58024637471866181</v>
      </c>
      <c r="G7595" s="480">
        <v>3.703233121011412</v>
      </c>
      <c r="H7595">
        <v>60</v>
      </c>
      <c r="I7595">
        <v>10</v>
      </c>
      <c r="J7595">
        <v>4</v>
      </c>
      <c r="K7595" t="s">
        <v>8062</v>
      </c>
    </row>
    <row r="7596" spans="1:11" x14ac:dyDescent="0.25">
      <c r="A7596" t="s">
        <v>6739</v>
      </c>
      <c r="B7596" t="s">
        <v>6733</v>
      </c>
      <c r="D7596" s="412">
        <v>76043.426880754341</v>
      </c>
      <c r="E7596" s="412">
        <v>144635.25527037331</v>
      </c>
      <c r="F7596" s="417">
        <v>0.52575996591289498</v>
      </c>
      <c r="G7596" s="480">
        <v>3.6046250936833721</v>
      </c>
      <c r="H7596">
        <v>60</v>
      </c>
      <c r="I7596">
        <v>10</v>
      </c>
      <c r="J7596">
        <v>4</v>
      </c>
      <c r="K7596" t="s">
        <v>8062</v>
      </c>
    </row>
    <row r="7597" spans="1:11" x14ac:dyDescent="0.25">
      <c r="A7597" t="s">
        <v>6740</v>
      </c>
      <c r="B7597" t="s">
        <v>6733</v>
      </c>
      <c r="D7597" s="412">
        <v>115983.56095675522</v>
      </c>
      <c r="E7597" s="412">
        <v>134575.94872613746</v>
      </c>
      <c r="F7597" s="417">
        <v>0.86184464649610004</v>
      </c>
      <c r="G7597" s="480">
        <v>4.0988553536072621</v>
      </c>
      <c r="H7597">
        <v>30</v>
      </c>
      <c r="I7597">
        <v>10</v>
      </c>
      <c r="J7597">
        <v>4</v>
      </c>
      <c r="K7597" t="s">
        <v>8062</v>
      </c>
    </row>
    <row r="7598" spans="1:11" x14ac:dyDescent="0.25">
      <c r="A7598" t="s">
        <v>6741</v>
      </c>
      <c r="B7598" t="s">
        <v>6733</v>
      </c>
      <c r="D7598" s="412">
        <v>113901.84447067912</v>
      </c>
      <c r="E7598" s="412">
        <v>134079.50787761362</v>
      </c>
      <c r="F7598" s="417">
        <v>0.84950971459894931</v>
      </c>
      <c r="G7598" s="480">
        <v>4.0844397003818385</v>
      </c>
      <c r="H7598">
        <v>30</v>
      </c>
      <c r="I7598">
        <v>10</v>
      </c>
      <c r="J7598">
        <v>4</v>
      </c>
      <c r="K7598" t="s">
        <v>8062</v>
      </c>
    </row>
    <row r="7599" spans="1:11" x14ac:dyDescent="0.25">
      <c r="A7599" t="s">
        <v>6742</v>
      </c>
      <c r="B7599" t="s">
        <v>6733</v>
      </c>
      <c r="D7599" s="412">
        <v>108227.31982765436</v>
      </c>
      <c r="E7599" s="412">
        <v>139235.446015341</v>
      </c>
      <c r="F7599" s="417">
        <v>0.77729718203890297</v>
      </c>
      <c r="G7599" s="480">
        <v>3.9956030745782165</v>
      </c>
      <c r="H7599">
        <v>30</v>
      </c>
      <c r="I7599">
        <v>10</v>
      </c>
      <c r="J7599">
        <v>4</v>
      </c>
      <c r="K7599" t="s">
        <v>8062</v>
      </c>
    </row>
    <row r="7600" spans="1:11" x14ac:dyDescent="0.25">
      <c r="A7600" t="s">
        <v>6743</v>
      </c>
      <c r="B7600" t="s">
        <v>6733</v>
      </c>
      <c r="D7600" s="412">
        <v>126859.46982421256</v>
      </c>
      <c r="E7600" s="412">
        <v>144362.28350532448</v>
      </c>
      <c r="F7600" s="417">
        <v>0.87875771111319134</v>
      </c>
      <c r="G7600" s="480">
        <v>4.1182895418480561</v>
      </c>
      <c r="H7600">
        <v>15</v>
      </c>
      <c r="I7600">
        <v>10</v>
      </c>
      <c r="J7600">
        <v>4</v>
      </c>
      <c r="K7600" t="s">
        <v>8062</v>
      </c>
    </row>
    <row r="7601" spans="1:11" x14ac:dyDescent="0.25">
      <c r="A7601" t="s">
        <v>6744</v>
      </c>
      <c r="B7601" t="s">
        <v>6733</v>
      </c>
      <c r="D7601" s="412">
        <v>118921.17526075897</v>
      </c>
      <c r="E7601" s="412">
        <v>132729.95759941271</v>
      </c>
      <c r="F7601" s="417">
        <v>0.89596333345988477</v>
      </c>
      <c r="G7601" s="480">
        <v>4.1376798133282113</v>
      </c>
      <c r="H7601">
        <v>15</v>
      </c>
      <c r="I7601">
        <v>10</v>
      </c>
      <c r="J7601">
        <v>4</v>
      </c>
      <c r="K7601" t="s">
        <v>8062</v>
      </c>
    </row>
    <row r="7602" spans="1:11" x14ac:dyDescent="0.25">
      <c r="A7602" t="s">
        <v>6745</v>
      </c>
      <c r="B7602" t="s">
        <v>6733</v>
      </c>
      <c r="D7602" s="412">
        <v>118129.34489094694</v>
      </c>
      <c r="E7602" s="412">
        <v>138402.67370927404</v>
      </c>
      <c r="F7602" s="417">
        <v>0.85351924009132329</v>
      </c>
      <c r="G7602" s="480">
        <v>4.0891484082280227</v>
      </c>
      <c r="H7602">
        <v>15</v>
      </c>
      <c r="I7602">
        <v>10</v>
      </c>
      <c r="J7602">
        <v>4</v>
      </c>
      <c r="K7602" t="s">
        <v>8062</v>
      </c>
    </row>
    <row r="7603" spans="1:11" x14ac:dyDescent="0.25">
      <c r="A7603" t="s">
        <v>6746</v>
      </c>
      <c r="B7603" t="s">
        <v>6733</v>
      </c>
      <c r="D7603" s="412">
        <v>163029.71590713211</v>
      </c>
      <c r="E7603" s="412">
        <v>130154.30702921379</v>
      </c>
      <c r="F7603" s="417">
        <v>1.2525879444814629</v>
      </c>
      <c r="G7603" s="480">
        <v>4.4727473693173465</v>
      </c>
      <c r="H7603">
        <v>0</v>
      </c>
      <c r="I7603">
        <v>10</v>
      </c>
      <c r="J7603">
        <v>4</v>
      </c>
      <c r="K7603" t="s">
        <v>8062</v>
      </c>
    </row>
    <row r="7604" spans="1:11" x14ac:dyDescent="0.25">
      <c r="A7604" t="s">
        <v>6747</v>
      </c>
      <c r="B7604" t="s">
        <v>6733</v>
      </c>
      <c r="D7604" s="412">
        <v>176647.69995206309</v>
      </c>
      <c r="E7604" s="412">
        <v>124020.95230498165</v>
      </c>
      <c r="F7604" s="417">
        <v>1.4243375548162722</v>
      </c>
      <c r="G7604" s="480">
        <v>4.6012424344707137</v>
      </c>
      <c r="H7604">
        <v>0</v>
      </c>
      <c r="I7604">
        <v>10</v>
      </c>
      <c r="J7604">
        <v>4</v>
      </c>
      <c r="K7604" t="s">
        <v>8062</v>
      </c>
    </row>
    <row r="7605" spans="1:11" x14ac:dyDescent="0.25">
      <c r="A7605" t="s">
        <v>6748</v>
      </c>
      <c r="B7605" t="s">
        <v>6733</v>
      </c>
      <c r="D7605" s="412">
        <v>206640.89792150221</v>
      </c>
      <c r="E7605" s="412">
        <v>128053.49415005266</v>
      </c>
      <c r="F7605" s="417">
        <v>1.6137076094101821</v>
      </c>
      <c r="G7605" s="480">
        <v>4.7260699971094775</v>
      </c>
      <c r="H7605">
        <v>0</v>
      </c>
      <c r="I7605">
        <v>10</v>
      </c>
      <c r="J7605">
        <v>4</v>
      </c>
      <c r="K7605" t="s">
        <v>8062</v>
      </c>
    </row>
    <row r="7606" spans="1:11" x14ac:dyDescent="0.25">
      <c r="A7606" t="s">
        <v>6699</v>
      </c>
      <c r="B7606" t="s">
        <v>6749</v>
      </c>
      <c r="D7606" s="412">
        <v>0</v>
      </c>
      <c r="E7606" s="412">
        <v>145068.49264577412</v>
      </c>
      <c r="F7606" s="417">
        <v>0</v>
      </c>
      <c r="G7606" s="480" t="e">
        <v>#NUM!</v>
      </c>
      <c r="I7606">
        <v>10</v>
      </c>
      <c r="J7606">
        <v>4</v>
      </c>
      <c r="K7606" t="s">
        <v>8062</v>
      </c>
    </row>
    <row r="7607" spans="1:11" x14ac:dyDescent="0.25">
      <c r="A7607" t="s">
        <v>6701</v>
      </c>
      <c r="B7607" t="s">
        <v>6749</v>
      </c>
      <c r="D7607" s="412">
        <v>0</v>
      </c>
      <c r="E7607" s="412">
        <v>164888.21863827563</v>
      </c>
      <c r="F7607" s="417">
        <v>0</v>
      </c>
      <c r="G7607" s="480" t="e">
        <v>#NUM!</v>
      </c>
      <c r="I7607">
        <v>10</v>
      </c>
      <c r="J7607">
        <v>4</v>
      </c>
      <c r="K7607" t="s">
        <v>8062</v>
      </c>
    </row>
    <row r="7608" spans="1:11" x14ac:dyDescent="0.25">
      <c r="A7608" t="s">
        <v>6750</v>
      </c>
      <c r="B7608" t="s">
        <v>6749</v>
      </c>
      <c r="D7608" s="412">
        <v>314165.35900000005</v>
      </c>
      <c r="E7608" s="412">
        <v>140369.19343147671</v>
      </c>
      <c r="F7608" s="417">
        <v>2.2381360989536816</v>
      </c>
      <c r="G7608" s="480">
        <v>3.2628208244584651</v>
      </c>
      <c r="H7608">
        <v>120</v>
      </c>
      <c r="I7608">
        <v>10</v>
      </c>
      <c r="J7608">
        <v>4</v>
      </c>
      <c r="K7608" t="s">
        <v>8062</v>
      </c>
    </row>
    <row r="7609" spans="1:11" x14ac:dyDescent="0.25">
      <c r="A7609" t="s">
        <v>6751</v>
      </c>
      <c r="B7609" t="s">
        <v>6749</v>
      </c>
      <c r="D7609" s="412">
        <v>327132.30217294698</v>
      </c>
      <c r="E7609" s="412">
        <v>142853.17242143734</v>
      </c>
      <c r="F7609" s="417">
        <v>2.2899897610104154</v>
      </c>
      <c r="G7609" s="480">
        <v>3.2857247500408429</v>
      </c>
      <c r="H7609">
        <v>120</v>
      </c>
      <c r="I7609">
        <v>10</v>
      </c>
      <c r="J7609">
        <v>4</v>
      </c>
      <c r="K7609" t="s">
        <v>8062</v>
      </c>
    </row>
    <row r="7610" spans="1:11" x14ac:dyDescent="0.25">
      <c r="A7610" t="s">
        <v>6752</v>
      </c>
      <c r="B7610" t="s">
        <v>6749</v>
      </c>
      <c r="D7610" s="412">
        <v>306877.38847289333</v>
      </c>
      <c r="E7610" s="412">
        <v>143509.89247266419</v>
      </c>
      <c r="F7610" s="417">
        <v>2.1383709734947187</v>
      </c>
      <c r="G7610" s="480">
        <v>3.2172217154733751</v>
      </c>
      <c r="H7610">
        <v>120</v>
      </c>
      <c r="I7610">
        <v>10</v>
      </c>
      <c r="J7610">
        <v>4</v>
      </c>
      <c r="K7610" t="s">
        <v>8062</v>
      </c>
    </row>
    <row r="7611" spans="1:11" x14ac:dyDescent="0.25">
      <c r="A7611" t="s">
        <v>6753</v>
      </c>
      <c r="B7611" t="s">
        <v>6749</v>
      </c>
      <c r="D7611" s="412">
        <v>574157.94288916956</v>
      </c>
      <c r="E7611" s="412">
        <v>143838.80465955034</v>
      </c>
      <c r="F7611" s="417">
        <v>3.9916762673892792</v>
      </c>
      <c r="G7611" s="480">
        <v>3.8413886634766272</v>
      </c>
      <c r="H7611">
        <v>60</v>
      </c>
      <c r="I7611">
        <v>10</v>
      </c>
      <c r="J7611">
        <v>4</v>
      </c>
      <c r="K7611" t="s">
        <v>8062</v>
      </c>
    </row>
    <row r="7612" spans="1:11" x14ac:dyDescent="0.25">
      <c r="A7612" t="s">
        <v>6754</v>
      </c>
      <c r="B7612" t="s">
        <v>6749</v>
      </c>
      <c r="D7612" s="412">
        <v>580930.05925893725</v>
      </c>
      <c r="E7612" s="412">
        <v>141097.25753072838</v>
      </c>
      <c r="F7612" s="417">
        <v>4.1172314007054416</v>
      </c>
      <c r="G7612" s="480">
        <v>3.8723583510140163</v>
      </c>
      <c r="H7612">
        <v>60</v>
      </c>
      <c r="I7612">
        <v>10</v>
      </c>
      <c r="J7612">
        <v>4</v>
      </c>
      <c r="K7612" t="s">
        <v>8062</v>
      </c>
    </row>
    <row r="7613" spans="1:11" x14ac:dyDescent="0.25">
      <c r="A7613" t="s">
        <v>6755</v>
      </c>
      <c r="B7613" t="s">
        <v>6749</v>
      </c>
      <c r="D7613" s="412">
        <v>550863.27269386163</v>
      </c>
      <c r="E7613" s="412">
        <v>143909.91888876457</v>
      </c>
      <c r="F7613" s="417">
        <v>3.8278339460371202</v>
      </c>
      <c r="G7613" s="480">
        <v>3.7994764975308213</v>
      </c>
      <c r="H7613">
        <v>60</v>
      </c>
      <c r="I7613">
        <v>10</v>
      </c>
      <c r="J7613">
        <v>4</v>
      </c>
      <c r="K7613" t="s">
        <v>8062</v>
      </c>
    </row>
    <row r="7614" spans="1:11" x14ac:dyDescent="0.25">
      <c r="A7614" t="s">
        <v>6756</v>
      </c>
      <c r="B7614" t="s">
        <v>6749</v>
      </c>
      <c r="D7614" s="412">
        <v>742071.67728856322</v>
      </c>
      <c r="E7614" s="412">
        <v>136846.45643445867</v>
      </c>
      <c r="F7614" s="417">
        <v>5.4226590634736054</v>
      </c>
      <c r="G7614" s="480">
        <v>4.1477637009217663</v>
      </c>
      <c r="H7614">
        <v>30</v>
      </c>
      <c r="I7614">
        <v>10</v>
      </c>
      <c r="J7614">
        <v>4</v>
      </c>
      <c r="K7614" t="s">
        <v>8062</v>
      </c>
    </row>
    <row r="7615" spans="1:11" x14ac:dyDescent="0.25">
      <c r="A7615" t="s">
        <v>6757</v>
      </c>
      <c r="B7615" t="s">
        <v>6749</v>
      </c>
      <c r="D7615" s="412">
        <v>656160.51372789871</v>
      </c>
      <c r="E7615" s="412">
        <v>134864.23903623092</v>
      </c>
      <c r="F7615" s="417">
        <v>4.8653410156536969</v>
      </c>
      <c r="G7615" s="480">
        <v>4.0393142125556061</v>
      </c>
      <c r="H7615">
        <v>30</v>
      </c>
      <c r="I7615">
        <v>10</v>
      </c>
      <c r="J7615">
        <v>4</v>
      </c>
      <c r="K7615" t="s">
        <v>8062</v>
      </c>
    </row>
    <row r="7616" spans="1:11" x14ac:dyDescent="0.25">
      <c r="A7616" t="s">
        <v>6758</v>
      </c>
      <c r="B7616" t="s">
        <v>6749</v>
      </c>
      <c r="D7616" s="412">
        <v>626574.79995117337</v>
      </c>
      <c r="E7616" s="412">
        <v>142828.8433743779</v>
      </c>
      <c r="F7616" s="417">
        <v>4.3868926272042801</v>
      </c>
      <c r="G7616" s="480">
        <v>3.9357985503224637</v>
      </c>
      <c r="H7616">
        <v>30</v>
      </c>
      <c r="I7616">
        <v>10</v>
      </c>
      <c r="J7616">
        <v>4</v>
      </c>
      <c r="K7616" t="s">
        <v>8062</v>
      </c>
    </row>
    <row r="7617" spans="1:11" x14ac:dyDescent="0.25">
      <c r="A7617" t="s">
        <v>6759</v>
      </c>
      <c r="B7617" t="s">
        <v>6749</v>
      </c>
      <c r="D7617" s="412">
        <v>749490.15021977492</v>
      </c>
      <c r="E7617" s="412">
        <v>135989.44305622348</v>
      </c>
      <c r="F7617" s="417">
        <v>5.5113848058772161</v>
      </c>
      <c r="G7617" s="480">
        <v>4.1639933211774629</v>
      </c>
      <c r="H7617">
        <v>15</v>
      </c>
      <c r="I7617">
        <v>10</v>
      </c>
      <c r="J7617">
        <v>4</v>
      </c>
      <c r="K7617" t="s">
        <v>8062</v>
      </c>
    </row>
    <row r="7618" spans="1:11" x14ac:dyDescent="0.25">
      <c r="A7618" t="s">
        <v>6760</v>
      </c>
      <c r="B7618" t="s">
        <v>6749</v>
      </c>
      <c r="D7618" s="412">
        <v>766837.81539436034</v>
      </c>
      <c r="E7618" s="412">
        <v>135651.21076071134</v>
      </c>
      <c r="F7618" s="417">
        <v>5.6530112123146603</v>
      </c>
      <c r="G7618" s="480">
        <v>4.1893657647776923</v>
      </c>
      <c r="H7618">
        <v>15</v>
      </c>
      <c r="I7618">
        <v>10</v>
      </c>
      <c r="J7618">
        <v>4</v>
      </c>
      <c r="K7618" t="s">
        <v>8062</v>
      </c>
    </row>
    <row r="7619" spans="1:11" x14ac:dyDescent="0.25">
      <c r="A7619" t="s">
        <v>6761</v>
      </c>
      <c r="B7619" t="s">
        <v>6749</v>
      </c>
      <c r="D7619" s="412">
        <v>771646.27713128994</v>
      </c>
      <c r="E7619" s="412">
        <v>142400.61837704468</v>
      </c>
      <c r="F7619" s="417">
        <v>5.4188407741892304</v>
      </c>
      <c r="G7619" s="480">
        <v>4.147059316934417</v>
      </c>
      <c r="H7619">
        <v>15</v>
      </c>
      <c r="I7619">
        <v>10</v>
      </c>
      <c r="J7619">
        <v>4</v>
      </c>
      <c r="K7619" t="s">
        <v>8062</v>
      </c>
    </row>
    <row r="7620" spans="1:11" x14ac:dyDescent="0.25">
      <c r="A7620" t="s">
        <v>6762</v>
      </c>
      <c r="B7620" t="s">
        <v>6749</v>
      </c>
      <c r="D7620" s="412">
        <v>1007037.7979288485</v>
      </c>
      <c r="E7620" s="412">
        <v>123251.95289531359</v>
      </c>
      <c r="F7620" s="417">
        <v>8.1705626099425412</v>
      </c>
      <c r="G7620" s="480">
        <v>4.5577151730662155</v>
      </c>
      <c r="H7620">
        <v>0</v>
      </c>
      <c r="I7620">
        <v>10</v>
      </c>
      <c r="J7620">
        <v>4</v>
      </c>
      <c r="K7620" t="s">
        <v>8062</v>
      </c>
    </row>
    <row r="7621" spans="1:11" x14ac:dyDescent="0.25">
      <c r="A7621" t="s">
        <v>6763</v>
      </c>
      <c r="B7621" t="s">
        <v>6749</v>
      </c>
      <c r="D7621" s="412">
        <v>1052199.6958077205</v>
      </c>
      <c r="E7621" s="412">
        <v>127729.84797633439</v>
      </c>
      <c r="F7621" s="417">
        <v>8.2376962979136295</v>
      </c>
      <c r="G7621" s="480">
        <v>4.5658981329961286</v>
      </c>
      <c r="H7621">
        <v>0</v>
      </c>
      <c r="I7621">
        <v>10</v>
      </c>
      <c r="J7621">
        <v>4</v>
      </c>
      <c r="K7621" t="s">
        <v>8062</v>
      </c>
    </row>
    <row r="7622" spans="1:11" x14ac:dyDescent="0.25">
      <c r="A7622" t="s">
        <v>6764</v>
      </c>
      <c r="B7622" t="s">
        <v>6749</v>
      </c>
      <c r="D7622" s="412">
        <v>1173143.3412451241</v>
      </c>
      <c r="E7622" s="412">
        <v>126216.73631096486</v>
      </c>
      <c r="F7622" s="417">
        <v>9.294673396995524</v>
      </c>
      <c r="G7622" s="480">
        <v>4.6866188867214955</v>
      </c>
      <c r="H7622">
        <v>0</v>
      </c>
      <c r="I7622">
        <v>10</v>
      </c>
      <c r="J7622">
        <v>4</v>
      </c>
      <c r="K7622" t="s">
        <v>8062</v>
      </c>
    </row>
    <row r="7623" spans="1:11" x14ac:dyDescent="0.25">
      <c r="A7623" t="s">
        <v>6699</v>
      </c>
      <c r="B7623" t="s">
        <v>6765</v>
      </c>
      <c r="D7623" s="412">
        <v>363.8866731707318</v>
      </c>
      <c r="E7623" s="412">
        <v>145068.49264577412</v>
      </c>
      <c r="F7623" s="417">
        <v>2.5083783979148685E-3</v>
      </c>
      <c r="G7623" s="480" t="e">
        <v>#NUM!</v>
      </c>
      <c r="I7623">
        <v>10</v>
      </c>
      <c r="J7623">
        <v>4</v>
      </c>
      <c r="K7623" t="s">
        <v>8062</v>
      </c>
    </row>
    <row r="7624" spans="1:11" x14ac:dyDescent="0.25">
      <c r="A7624" t="s">
        <v>6701</v>
      </c>
      <c r="B7624" t="s">
        <v>6765</v>
      </c>
      <c r="D7624" s="412">
        <v>269.18587560975601</v>
      </c>
      <c r="E7624" s="412">
        <v>164888.21863827563</v>
      </c>
      <c r="F7624" s="417">
        <v>1.6325355312394021E-3</v>
      </c>
      <c r="G7624" s="480" t="e">
        <v>#NUM!</v>
      </c>
      <c r="I7624">
        <v>10</v>
      </c>
      <c r="J7624">
        <v>4</v>
      </c>
      <c r="K7624" t="s">
        <v>8062</v>
      </c>
    </row>
    <row r="7625" spans="1:11" x14ac:dyDescent="0.25">
      <c r="A7625" t="s">
        <v>6766</v>
      </c>
      <c r="B7625" t="s">
        <v>6765</v>
      </c>
      <c r="D7625" s="412">
        <v>8399.8318534461578</v>
      </c>
      <c r="E7625" s="412">
        <v>144643.33840040382</v>
      </c>
      <c r="F7625" s="417">
        <v>5.807271835909663E-2</v>
      </c>
      <c r="G7625" s="480">
        <v>0.42478848160959648</v>
      </c>
      <c r="H7625">
        <v>120</v>
      </c>
      <c r="I7625">
        <v>10</v>
      </c>
      <c r="J7625">
        <v>4</v>
      </c>
      <c r="K7625" t="s">
        <v>8062</v>
      </c>
    </row>
    <row r="7626" spans="1:11" x14ac:dyDescent="0.25">
      <c r="A7626" t="s">
        <v>6767</v>
      </c>
      <c r="B7626" t="s">
        <v>6765</v>
      </c>
      <c r="D7626" s="412">
        <v>8746.7754999999852</v>
      </c>
      <c r="E7626" s="412">
        <v>142078.36999316185</v>
      </c>
      <c r="F7626" s="417">
        <v>6.1563033841259315E-2</v>
      </c>
      <c r="G7626" s="480">
        <v>0.48315408198579962</v>
      </c>
      <c r="H7626">
        <v>120</v>
      </c>
      <c r="I7626">
        <v>10</v>
      </c>
      <c r="J7626">
        <v>4</v>
      </c>
      <c r="K7626" t="s">
        <v>8062</v>
      </c>
    </row>
    <row r="7627" spans="1:11" x14ac:dyDescent="0.25">
      <c r="A7627" t="s">
        <v>6768</v>
      </c>
      <c r="B7627" t="s">
        <v>6765</v>
      </c>
      <c r="D7627" s="412">
        <v>8174.4673119738636</v>
      </c>
      <c r="E7627" s="412">
        <v>143580.33457675431</v>
      </c>
      <c r="F7627" s="417">
        <v>5.6933056578190422E-2</v>
      </c>
      <c r="G7627" s="480">
        <v>0.40496862319367843</v>
      </c>
      <c r="H7627">
        <v>120</v>
      </c>
      <c r="I7627">
        <v>10</v>
      </c>
      <c r="J7627">
        <v>4</v>
      </c>
      <c r="K7627" t="s">
        <v>8062</v>
      </c>
    </row>
    <row r="7628" spans="1:11" x14ac:dyDescent="0.25">
      <c r="A7628" t="s">
        <v>6769</v>
      </c>
      <c r="B7628" t="s">
        <v>6765</v>
      </c>
      <c r="D7628" s="412">
        <v>131135.8970783861</v>
      </c>
      <c r="E7628" s="412">
        <v>145207.55570033006</v>
      </c>
      <c r="F7628" s="417">
        <v>0.90309279324979386</v>
      </c>
      <c r="G7628" s="480">
        <v>3.1689178007693402</v>
      </c>
      <c r="H7628">
        <v>60</v>
      </c>
      <c r="I7628">
        <v>10</v>
      </c>
      <c r="J7628">
        <v>4</v>
      </c>
      <c r="K7628" t="s">
        <v>8062</v>
      </c>
    </row>
    <row r="7629" spans="1:11" x14ac:dyDescent="0.25">
      <c r="A7629" t="s">
        <v>6770</v>
      </c>
      <c r="B7629" t="s">
        <v>6765</v>
      </c>
      <c r="D7629" s="412">
        <v>146710.68577913663</v>
      </c>
      <c r="E7629" s="412">
        <v>142213.2014416747</v>
      </c>
      <c r="F7629" s="417">
        <v>1.0316249426345028</v>
      </c>
      <c r="G7629" s="480">
        <v>3.3019829438638619</v>
      </c>
      <c r="H7629">
        <v>60</v>
      </c>
      <c r="I7629">
        <v>10</v>
      </c>
      <c r="J7629">
        <v>4</v>
      </c>
      <c r="K7629" t="s">
        <v>8062</v>
      </c>
    </row>
    <row r="7630" spans="1:11" x14ac:dyDescent="0.25">
      <c r="A7630" t="s">
        <v>6771</v>
      </c>
      <c r="B7630" t="s">
        <v>6765</v>
      </c>
      <c r="D7630" s="412">
        <v>140044.21211900309</v>
      </c>
      <c r="E7630" s="412">
        <v>134482.35710380069</v>
      </c>
      <c r="F7630" s="417">
        <v>1.0413575069249379</v>
      </c>
      <c r="G7630" s="480">
        <v>3.3113729276564126</v>
      </c>
      <c r="H7630">
        <v>60</v>
      </c>
      <c r="I7630">
        <v>10</v>
      </c>
      <c r="J7630">
        <v>4</v>
      </c>
      <c r="K7630" t="s">
        <v>8062</v>
      </c>
    </row>
    <row r="7631" spans="1:11" x14ac:dyDescent="0.25">
      <c r="A7631" t="s">
        <v>6772</v>
      </c>
      <c r="B7631" t="s">
        <v>6765</v>
      </c>
      <c r="D7631" s="412">
        <v>260526.74153021438</v>
      </c>
      <c r="E7631" s="412">
        <v>135769.3743939132</v>
      </c>
      <c r="F7631" s="417">
        <v>1.9188918170480596</v>
      </c>
      <c r="G7631" s="480">
        <v>3.9225956113272673</v>
      </c>
      <c r="H7631">
        <v>30</v>
      </c>
      <c r="I7631">
        <v>10</v>
      </c>
      <c r="J7631">
        <v>4</v>
      </c>
      <c r="K7631" t="s">
        <v>8062</v>
      </c>
    </row>
    <row r="7632" spans="1:11" x14ac:dyDescent="0.25">
      <c r="A7632" t="s">
        <v>6773</v>
      </c>
      <c r="B7632" t="s">
        <v>6765</v>
      </c>
      <c r="D7632" s="412">
        <v>270746.44611825258</v>
      </c>
      <c r="E7632" s="412">
        <v>128010.39638239921</v>
      </c>
      <c r="F7632" s="417">
        <v>2.1150348234956242</v>
      </c>
      <c r="G7632" s="480">
        <v>4.0199190479125262</v>
      </c>
      <c r="H7632">
        <v>30</v>
      </c>
      <c r="I7632">
        <v>10</v>
      </c>
      <c r="J7632">
        <v>4</v>
      </c>
      <c r="K7632" t="s">
        <v>8062</v>
      </c>
    </row>
    <row r="7633" spans="1:11" x14ac:dyDescent="0.25">
      <c r="A7633" t="s">
        <v>6774</v>
      </c>
      <c r="B7633" t="s">
        <v>6765</v>
      </c>
      <c r="D7633" s="412">
        <v>264376.71272227587</v>
      </c>
      <c r="E7633" s="412">
        <v>132356.52795971351</v>
      </c>
      <c r="F7633" s="417">
        <v>1.9974588091548191</v>
      </c>
      <c r="G7633" s="480">
        <v>3.962723547786664</v>
      </c>
      <c r="H7633">
        <v>30</v>
      </c>
      <c r="I7633">
        <v>10</v>
      </c>
      <c r="J7633">
        <v>4</v>
      </c>
      <c r="K7633" t="s">
        <v>8062</v>
      </c>
    </row>
    <row r="7634" spans="1:11" x14ac:dyDescent="0.25">
      <c r="A7634" t="s">
        <v>6775</v>
      </c>
      <c r="B7634" t="s">
        <v>6765</v>
      </c>
      <c r="D7634" s="412">
        <v>298673.20336152375</v>
      </c>
      <c r="E7634" s="412">
        <v>127208.42434575627</v>
      </c>
      <c r="F7634" s="417">
        <v>2.3479042751895198</v>
      </c>
      <c r="G7634" s="480">
        <v>4.1243709030162288</v>
      </c>
      <c r="H7634">
        <v>15</v>
      </c>
      <c r="I7634">
        <v>10</v>
      </c>
      <c r="J7634">
        <v>4</v>
      </c>
      <c r="K7634" t="s">
        <v>8062</v>
      </c>
    </row>
    <row r="7635" spans="1:11" x14ac:dyDescent="0.25">
      <c r="A7635" t="s">
        <v>6776</v>
      </c>
      <c r="B7635" t="s">
        <v>6765</v>
      </c>
      <c r="D7635" s="412">
        <v>307845.96989224071</v>
      </c>
      <c r="E7635" s="412">
        <v>124519.65502382182</v>
      </c>
      <c r="F7635" s="417">
        <v>2.472268091598445</v>
      </c>
      <c r="G7635" s="480">
        <v>4.1759837555489776</v>
      </c>
      <c r="H7635">
        <v>15</v>
      </c>
      <c r="I7635">
        <v>10</v>
      </c>
      <c r="J7635">
        <v>4</v>
      </c>
      <c r="K7635" t="s">
        <v>8062</v>
      </c>
    </row>
    <row r="7636" spans="1:11" x14ac:dyDescent="0.25">
      <c r="A7636" t="s">
        <v>6777</v>
      </c>
      <c r="B7636" t="s">
        <v>6765</v>
      </c>
      <c r="D7636" s="412">
        <v>311778.95864905976</v>
      </c>
      <c r="E7636" s="412">
        <v>134702.13787655873</v>
      </c>
      <c r="F7636" s="417">
        <v>2.3145806262909838</v>
      </c>
      <c r="G7636" s="480">
        <v>4.1100762867178391</v>
      </c>
      <c r="H7636">
        <v>15</v>
      </c>
      <c r="I7636">
        <v>10</v>
      </c>
      <c r="J7636">
        <v>4</v>
      </c>
      <c r="K7636" t="s">
        <v>8062</v>
      </c>
    </row>
    <row r="7637" spans="1:11" x14ac:dyDescent="0.25">
      <c r="A7637" t="s">
        <v>6778</v>
      </c>
      <c r="B7637" t="s">
        <v>6765</v>
      </c>
      <c r="D7637" s="412">
        <v>450067.11961036379</v>
      </c>
      <c r="E7637" s="412">
        <v>120915.86456294022</v>
      </c>
      <c r="F7637" s="417">
        <v>3.7221511109163909</v>
      </c>
      <c r="G7637" s="480">
        <v>4.5851495273224634</v>
      </c>
      <c r="H7637">
        <v>0</v>
      </c>
      <c r="I7637">
        <v>10</v>
      </c>
      <c r="J7637">
        <v>4</v>
      </c>
      <c r="K7637" t="s">
        <v>8062</v>
      </c>
    </row>
    <row r="7638" spans="1:11" x14ac:dyDescent="0.25">
      <c r="A7638" t="s">
        <v>6779</v>
      </c>
      <c r="B7638" t="s">
        <v>6765</v>
      </c>
      <c r="D7638" s="412">
        <v>461848.54179686005</v>
      </c>
      <c r="E7638" s="412">
        <v>122513.08772639267</v>
      </c>
      <c r="F7638" s="417">
        <v>3.7697894189745842</v>
      </c>
      <c r="G7638" s="480">
        <v>4.597866913404018</v>
      </c>
      <c r="H7638">
        <v>0</v>
      </c>
      <c r="I7638">
        <v>10</v>
      </c>
      <c r="J7638">
        <v>4</v>
      </c>
      <c r="K7638" t="s">
        <v>8062</v>
      </c>
    </row>
    <row r="7639" spans="1:11" x14ac:dyDescent="0.25">
      <c r="A7639" t="s">
        <v>6780</v>
      </c>
      <c r="B7639" t="s">
        <v>6765</v>
      </c>
      <c r="D7639" s="412">
        <v>469641.6088887176</v>
      </c>
      <c r="E7639" s="412">
        <v>120219.38122094393</v>
      </c>
      <c r="F7639" s="417">
        <v>3.9065382313488346</v>
      </c>
      <c r="G7639" s="480">
        <v>4.633499389545813</v>
      </c>
      <c r="H7639">
        <v>0</v>
      </c>
      <c r="I7639">
        <v>10</v>
      </c>
      <c r="J7639">
        <v>4</v>
      </c>
      <c r="K7639" t="s">
        <v>8062</v>
      </c>
    </row>
    <row r="7640" spans="1:11" x14ac:dyDescent="0.25">
      <c r="A7640" t="s">
        <v>6781</v>
      </c>
      <c r="B7640" t="s">
        <v>6782</v>
      </c>
      <c r="D7640" s="412">
        <v>58.794115853658504</v>
      </c>
      <c r="E7640" s="412">
        <v>151122.94094748993</v>
      </c>
      <c r="F7640" s="417">
        <v>3.8904825094746834E-4</v>
      </c>
      <c r="G7640" s="480" t="e">
        <v>#NUM!</v>
      </c>
      <c r="I7640">
        <v>10</v>
      </c>
      <c r="J7640">
        <v>4</v>
      </c>
      <c r="K7640" t="s">
        <v>8062</v>
      </c>
    </row>
    <row r="7641" spans="1:11" x14ac:dyDescent="0.25">
      <c r="A7641" t="s">
        <v>6783</v>
      </c>
      <c r="B7641" t="s">
        <v>6782</v>
      </c>
      <c r="D7641" s="412">
        <v>0.56499999999999773</v>
      </c>
      <c r="E7641" s="412">
        <v>174588.49309359209</v>
      </c>
      <c r="F7641" s="417">
        <v>3.2361812052362281E-6</v>
      </c>
      <c r="G7641" s="480" t="e">
        <v>#NUM!</v>
      </c>
      <c r="I7641">
        <v>10</v>
      </c>
      <c r="J7641">
        <v>4</v>
      </c>
      <c r="K7641" t="s">
        <v>8062</v>
      </c>
    </row>
    <row r="7642" spans="1:11" x14ac:dyDescent="0.25">
      <c r="A7642" t="s">
        <v>6784</v>
      </c>
      <c r="B7642" t="s">
        <v>6782</v>
      </c>
      <c r="D7642" s="412">
        <v>2290640.2074999996</v>
      </c>
      <c r="E7642" s="412">
        <v>151326.22177546541</v>
      </c>
      <c r="F7642" s="417">
        <v>15.137100369153485</v>
      </c>
      <c r="G7642" s="480">
        <v>4.0584674094995261</v>
      </c>
      <c r="H7642">
        <v>120</v>
      </c>
      <c r="I7642">
        <v>10</v>
      </c>
      <c r="J7642">
        <v>4</v>
      </c>
      <c r="K7642" t="s">
        <v>8062</v>
      </c>
    </row>
    <row r="7643" spans="1:11" x14ac:dyDescent="0.25">
      <c r="A7643" t="s">
        <v>6785</v>
      </c>
      <c r="B7643" t="s">
        <v>6782</v>
      </c>
      <c r="D7643" s="412">
        <v>2257308.2793580089</v>
      </c>
      <c r="E7643" s="412">
        <v>142763.38920803275</v>
      </c>
      <c r="F7643" s="417">
        <v>15.811534679025389</v>
      </c>
      <c r="G7643" s="480">
        <v>4.102058417682187</v>
      </c>
      <c r="H7643">
        <v>120</v>
      </c>
      <c r="I7643">
        <v>10</v>
      </c>
      <c r="J7643">
        <v>4</v>
      </c>
      <c r="K7643" t="s">
        <v>8062</v>
      </c>
    </row>
    <row r="7644" spans="1:11" x14ac:dyDescent="0.25">
      <c r="A7644" t="s">
        <v>6786</v>
      </c>
      <c r="B7644" t="s">
        <v>6782</v>
      </c>
      <c r="D7644" s="412">
        <v>2294020.6504028942</v>
      </c>
      <c r="E7644" s="412">
        <v>147985.56870189923</v>
      </c>
      <c r="F7644" s="417">
        <v>15.501651076693488</v>
      </c>
      <c r="G7644" s="480">
        <v>4.0822652403539577</v>
      </c>
      <c r="H7644">
        <v>120</v>
      </c>
      <c r="I7644">
        <v>10</v>
      </c>
      <c r="J7644">
        <v>4</v>
      </c>
      <c r="K7644" t="s">
        <v>8062</v>
      </c>
    </row>
    <row r="7645" spans="1:11" x14ac:dyDescent="0.25">
      <c r="A7645" t="s">
        <v>6787</v>
      </c>
      <c r="B7645" t="s">
        <v>6782</v>
      </c>
      <c r="D7645" s="412">
        <v>2753854.96230355</v>
      </c>
      <c r="E7645" s="412">
        <v>148640.806607495</v>
      </c>
      <c r="F7645" s="417">
        <v>18.526910780129544</v>
      </c>
      <c r="G7645" s="480">
        <v>4.2605430129135762</v>
      </c>
      <c r="H7645">
        <v>60</v>
      </c>
      <c r="I7645">
        <v>10</v>
      </c>
      <c r="J7645">
        <v>4</v>
      </c>
      <c r="K7645" t="s">
        <v>8062</v>
      </c>
    </row>
    <row r="7646" spans="1:11" x14ac:dyDescent="0.25">
      <c r="A7646" t="s">
        <v>6788</v>
      </c>
      <c r="B7646" t="s">
        <v>6782</v>
      </c>
      <c r="D7646" s="412">
        <v>2822141.7171558621</v>
      </c>
      <c r="E7646" s="412">
        <v>146892.62882996487</v>
      </c>
      <c r="F7646" s="417">
        <v>19.212275929942162</v>
      </c>
      <c r="G7646" s="480">
        <v>4.2968681470988352</v>
      </c>
      <c r="H7646">
        <v>60</v>
      </c>
      <c r="I7646">
        <v>10</v>
      </c>
      <c r="J7646">
        <v>4</v>
      </c>
      <c r="K7646" t="s">
        <v>8062</v>
      </c>
    </row>
    <row r="7647" spans="1:11" x14ac:dyDescent="0.25">
      <c r="A7647" t="s">
        <v>6789</v>
      </c>
      <c r="B7647" t="s">
        <v>6782</v>
      </c>
      <c r="D7647" s="412">
        <v>2732373.5892465566</v>
      </c>
      <c r="E7647" s="412">
        <v>146645.87226148963</v>
      </c>
      <c r="F7647" s="417">
        <v>18.632461637749756</v>
      </c>
      <c r="G7647" s="480">
        <v>4.2662240099072664</v>
      </c>
      <c r="H7647">
        <v>60</v>
      </c>
      <c r="I7647">
        <v>10</v>
      </c>
      <c r="J7647">
        <v>4</v>
      </c>
      <c r="K7647" t="s">
        <v>8062</v>
      </c>
    </row>
    <row r="7648" spans="1:11" x14ac:dyDescent="0.25">
      <c r="A7648" t="s">
        <v>6790</v>
      </c>
      <c r="B7648" t="s">
        <v>6782</v>
      </c>
      <c r="D7648" s="412">
        <v>2939917.6104214704</v>
      </c>
      <c r="E7648" s="412">
        <v>143956.972536374</v>
      </c>
      <c r="F7648" s="417">
        <v>20.422196706579346</v>
      </c>
      <c r="G7648" s="480">
        <v>4.3579410842035129</v>
      </c>
      <c r="H7648">
        <v>30</v>
      </c>
      <c r="I7648">
        <v>10</v>
      </c>
      <c r="J7648">
        <v>4</v>
      </c>
      <c r="K7648" t="s">
        <v>8062</v>
      </c>
    </row>
    <row r="7649" spans="1:11" x14ac:dyDescent="0.25">
      <c r="A7649" t="s">
        <v>6791</v>
      </c>
      <c r="B7649" t="s">
        <v>6782</v>
      </c>
      <c r="D7649" s="412">
        <v>3201518.5026020501</v>
      </c>
      <c r="E7649" s="412">
        <v>137063.26956423395</v>
      </c>
      <c r="F7649" s="417">
        <v>23.357960982403647</v>
      </c>
      <c r="G7649" s="480">
        <v>4.4922565684628717</v>
      </c>
      <c r="H7649">
        <v>30</v>
      </c>
      <c r="I7649">
        <v>10</v>
      </c>
      <c r="J7649">
        <v>4</v>
      </c>
      <c r="K7649" t="s">
        <v>8062</v>
      </c>
    </row>
    <row r="7650" spans="1:11" x14ac:dyDescent="0.25">
      <c r="A7650" t="s">
        <v>6792</v>
      </c>
      <c r="B7650" t="s">
        <v>6782</v>
      </c>
      <c r="D7650" s="412">
        <v>3024047.9095560419</v>
      </c>
      <c r="E7650" s="412">
        <v>142633.97481448849</v>
      </c>
      <c r="F7650" s="417">
        <v>21.201455778605034</v>
      </c>
      <c r="G7650" s="480">
        <v>4.3953885491472215</v>
      </c>
      <c r="H7650">
        <v>30</v>
      </c>
      <c r="I7650">
        <v>10</v>
      </c>
      <c r="J7650">
        <v>4</v>
      </c>
      <c r="K7650" t="s">
        <v>8062</v>
      </c>
    </row>
    <row r="7651" spans="1:11" x14ac:dyDescent="0.25">
      <c r="A7651" t="s">
        <v>6793</v>
      </c>
      <c r="B7651" t="s">
        <v>6782</v>
      </c>
      <c r="D7651" s="412">
        <v>2940096.9159755437</v>
      </c>
      <c r="E7651" s="412">
        <v>135152.61817269234</v>
      </c>
      <c r="F7651" s="417">
        <v>21.753902778404274</v>
      </c>
      <c r="G7651" s="480">
        <v>4.4211118805498826</v>
      </c>
      <c r="H7651">
        <v>15</v>
      </c>
      <c r="I7651">
        <v>10</v>
      </c>
      <c r="J7651">
        <v>4</v>
      </c>
      <c r="K7651" t="s">
        <v>8062</v>
      </c>
    </row>
    <row r="7652" spans="1:11" x14ac:dyDescent="0.25">
      <c r="A7652" t="s">
        <v>6794</v>
      </c>
      <c r="B7652" t="s">
        <v>6782</v>
      </c>
      <c r="D7652" s="412">
        <v>2998955.4054058301</v>
      </c>
      <c r="E7652" s="412">
        <v>140857.0226811828</v>
      </c>
      <c r="F7652" s="417">
        <v>21.29077662101162</v>
      </c>
      <c r="G7652" s="480">
        <v>4.3995926574710751</v>
      </c>
      <c r="H7652">
        <v>15</v>
      </c>
      <c r="I7652">
        <v>10</v>
      </c>
      <c r="J7652">
        <v>4</v>
      </c>
      <c r="K7652" t="s">
        <v>8062</v>
      </c>
    </row>
    <row r="7653" spans="1:11" x14ac:dyDescent="0.25">
      <c r="A7653" t="s">
        <v>6795</v>
      </c>
      <c r="B7653" t="s">
        <v>6782</v>
      </c>
      <c r="D7653" s="412">
        <v>3056111.9306664644</v>
      </c>
      <c r="E7653" s="412">
        <v>140609.74364733091</v>
      </c>
      <c r="F7653" s="417">
        <v>21.734709497313535</v>
      </c>
      <c r="G7653" s="480">
        <v>4.4202291997131056</v>
      </c>
      <c r="H7653">
        <v>15</v>
      </c>
      <c r="I7653">
        <v>10</v>
      </c>
      <c r="J7653">
        <v>4</v>
      </c>
      <c r="K7653" t="s">
        <v>8062</v>
      </c>
    </row>
    <row r="7654" spans="1:11" x14ac:dyDescent="0.25">
      <c r="A7654" t="s">
        <v>6796</v>
      </c>
      <c r="B7654" t="s">
        <v>6782</v>
      </c>
      <c r="D7654" s="412">
        <v>3386532.1144874785</v>
      </c>
      <c r="E7654" s="412">
        <v>132625.30886764321</v>
      </c>
      <c r="F7654" s="417">
        <v>25.534584186093426</v>
      </c>
      <c r="G7654" s="480">
        <v>4.5813524769147298</v>
      </c>
      <c r="H7654">
        <v>0</v>
      </c>
      <c r="I7654">
        <v>10</v>
      </c>
      <c r="J7654">
        <v>4</v>
      </c>
      <c r="K7654" t="s">
        <v>8062</v>
      </c>
    </row>
    <row r="7655" spans="1:11" x14ac:dyDescent="0.25">
      <c r="A7655" t="s">
        <v>6797</v>
      </c>
      <c r="B7655" t="s">
        <v>6782</v>
      </c>
      <c r="D7655" s="412">
        <v>3426159.6168480227</v>
      </c>
      <c r="E7655" s="412">
        <v>138543.5160830676</v>
      </c>
      <c r="F7655" s="417">
        <v>24.729844555076642</v>
      </c>
      <c r="G7655" s="480">
        <v>4.5493294968559912</v>
      </c>
      <c r="H7655">
        <v>0</v>
      </c>
      <c r="I7655">
        <v>10</v>
      </c>
      <c r="J7655">
        <v>4</v>
      </c>
      <c r="K7655" t="s">
        <v>8062</v>
      </c>
    </row>
    <row r="7656" spans="1:11" x14ac:dyDescent="0.25">
      <c r="A7656" t="s">
        <v>6798</v>
      </c>
      <c r="B7656" t="s">
        <v>6782</v>
      </c>
      <c r="D7656" s="412">
        <v>3900816.9009798272</v>
      </c>
      <c r="E7656" s="412">
        <v>138393.88094592752</v>
      </c>
      <c r="F7656" s="417">
        <v>28.186339412679182</v>
      </c>
      <c r="G7656" s="480">
        <v>4.6801561436103931</v>
      </c>
      <c r="H7656">
        <v>0</v>
      </c>
      <c r="I7656">
        <v>10</v>
      </c>
      <c r="J7656">
        <v>4</v>
      </c>
      <c r="K7656" t="s">
        <v>8062</v>
      </c>
    </row>
    <row r="7657" spans="1:11" x14ac:dyDescent="0.25">
      <c r="A7657" t="s">
        <v>6799</v>
      </c>
      <c r="B7657" t="s">
        <v>6800</v>
      </c>
      <c r="D7657" s="412">
        <v>2.8649999999999975</v>
      </c>
      <c r="E7657" s="412">
        <v>154599.49162826751</v>
      </c>
      <c r="F7657" s="417">
        <v>1.8531755634027913E-5</v>
      </c>
      <c r="G7657" s="480" t="e">
        <v>#NUM!</v>
      </c>
      <c r="I7657">
        <v>10</v>
      </c>
      <c r="J7657">
        <v>4</v>
      </c>
      <c r="K7657" t="s">
        <v>8062</v>
      </c>
    </row>
    <row r="7658" spans="1:11" x14ac:dyDescent="0.25">
      <c r="A7658" t="s">
        <v>6801</v>
      </c>
      <c r="B7658" t="s">
        <v>6800</v>
      </c>
      <c r="D7658" s="412">
        <v>1.6399999999999992</v>
      </c>
      <c r="E7658" s="412">
        <v>167921.92764932397</v>
      </c>
      <c r="F7658" s="417">
        <v>9.7664433880538633E-6</v>
      </c>
      <c r="G7658" s="480" t="e">
        <v>#NUM!</v>
      </c>
      <c r="I7658">
        <v>10</v>
      </c>
      <c r="J7658">
        <v>4</v>
      </c>
      <c r="K7658" t="s">
        <v>8062</v>
      </c>
    </row>
    <row r="7659" spans="1:11" x14ac:dyDescent="0.25">
      <c r="A7659" t="s">
        <v>6802</v>
      </c>
      <c r="B7659" t="s">
        <v>6800</v>
      </c>
      <c r="D7659" s="412">
        <v>985.81899999999916</v>
      </c>
      <c r="E7659" s="412">
        <v>140227.14357491196</v>
      </c>
      <c r="F7659" s="417">
        <v>7.030158176711032E-3</v>
      </c>
      <c r="G7659" s="480">
        <v>-2.804618150723166</v>
      </c>
      <c r="H7659">
        <v>120</v>
      </c>
      <c r="I7659">
        <v>10</v>
      </c>
      <c r="J7659">
        <v>4</v>
      </c>
      <c r="K7659" t="s">
        <v>8062</v>
      </c>
    </row>
    <row r="7660" spans="1:11" x14ac:dyDescent="0.25">
      <c r="A7660" t="s">
        <v>6803</v>
      </c>
      <c r="B7660" t="s">
        <v>6800</v>
      </c>
      <c r="D7660" s="412">
        <v>1393.6844999999996</v>
      </c>
      <c r="E7660" s="412">
        <v>139128.71899729469</v>
      </c>
      <c r="F7660" s="417">
        <v>1.0017230878314198E-2</v>
      </c>
      <c r="G7660" s="480">
        <v>-2.4505206585232751</v>
      </c>
      <c r="H7660">
        <v>120</v>
      </c>
      <c r="I7660">
        <v>10</v>
      </c>
      <c r="J7660">
        <v>4</v>
      </c>
      <c r="K7660" t="s">
        <v>8062</v>
      </c>
    </row>
    <row r="7661" spans="1:11" x14ac:dyDescent="0.25">
      <c r="A7661" t="s">
        <v>6804</v>
      </c>
      <c r="B7661" t="s">
        <v>6800</v>
      </c>
      <c r="D7661" s="412">
        <v>965.67949999999951</v>
      </c>
      <c r="E7661" s="412">
        <v>145554.93601151771</v>
      </c>
      <c r="F7661" s="417">
        <v>6.6344675519872829E-3</v>
      </c>
      <c r="G7661" s="480">
        <v>-2.8625489403536268</v>
      </c>
      <c r="H7661">
        <v>120</v>
      </c>
      <c r="I7661">
        <v>10</v>
      </c>
      <c r="J7661">
        <v>4</v>
      </c>
      <c r="K7661" t="s">
        <v>8062</v>
      </c>
    </row>
    <row r="7662" spans="1:11" x14ac:dyDescent="0.25">
      <c r="A7662" t="s">
        <v>6805</v>
      </c>
      <c r="B7662" t="s">
        <v>6800</v>
      </c>
      <c r="D7662" s="412">
        <v>3272.7474999999995</v>
      </c>
      <c r="E7662" s="412">
        <v>140835.49703176736</v>
      </c>
      <c r="F7662" s="417">
        <v>2.3238086767725801E-2</v>
      </c>
      <c r="G7662" s="480">
        <v>-1.6090347529099482</v>
      </c>
      <c r="H7662">
        <v>60</v>
      </c>
      <c r="I7662">
        <v>10</v>
      </c>
      <c r="J7662">
        <v>4</v>
      </c>
      <c r="K7662" t="s">
        <v>8062</v>
      </c>
    </row>
    <row r="7663" spans="1:11" x14ac:dyDescent="0.25">
      <c r="A7663" t="s">
        <v>6806</v>
      </c>
      <c r="B7663" t="s">
        <v>6800</v>
      </c>
      <c r="D7663" s="412">
        <v>4379.5379999999986</v>
      </c>
      <c r="E7663" s="412">
        <v>142336.59342801652</v>
      </c>
      <c r="F7663" s="417">
        <v>3.0768883071624512E-2</v>
      </c>
      <c r="G7663" s="480">
        <v>-1.3283234671256088</v>
      </c>
      <c r="H7663">
        <v>60</v>
      </c>
      <c r="I7663">
        <v>10</v>
      </c>
      <c r="J7663">
        <v>4</v>
      </c>
      <c r="K7663" t="s">
        <v>8062</v>
      </c>
    </row>
    <row r="7664" spans="1:11" x14ac:dyDescent="0.25">
      <c r="A7664" t="s">
        <v>6807</v>
      </c>
      <c r="B7664" t="s">
        <v>6800</v>
      </c>
      <c r="D7664" s="412">
        <v>2641.2914999999994</v>
      </c>
      <c r="E7664" s="412">
        <v>140396.03826529547</v>
      </c>
      <c r="F7664" s="417">
        <v>1.8813148381074375E-2</v>
      </c>
      <c r="G7664" s="480">
        <v>-1.8202713491816589</v>
      </c>
      <c r="H7664">
        <v>60</v>
      </c>
      <c r="I7664">
        <v>10</v>
      </c>
      <c r="J7664">
        <v>4</v>
      </c>
      <c r="K7664" t="s">
        <v>8062</v>
      </c>
    </row>
    <row r="7665" spans="1:11" x14ac:dyDescent="0.25">
      <c r="A7665" t="s">
        <v>6808</v>
      </c>
      <c r="B7665" t="s">
        <v>6800</v>
      </c>
      <c r="D7665" s="412">
        <v>10871.864999999994</v>
      </c>
      <c r="E7665" s="412">
        <v>134479.39311478482</v>
      </c>
      <c r="F7665" s="417">
        <v>8.084409624543977E-2</v>
      </c>
      <c r="G7665" s="480">
        <v>-0.36230479426205253</v>
      </c>
      <c r="H7665">
        <v>30</v>
      </c>
      <c r="I7665">
        <v>10</v>
      </c>
      <c r="J7665">
        <v>4</v>
      </c>
      <c r="K7665" t="s">
        <v>8062</v>
      </c>
    </row>
    <row r="7666" spans="1:11" x14ac:dyDescent="0.25">
      <c r="A7666" t="s">
        <v>6809</v>
      </c>
      <c r="B7666" t="s">
        <v>6800</v>
      </c>
      <c r="D7666" s="412">
        <v>9960.0389999999934</v>
      </c>
      <c r="E7666" s="412">
        <v>135720.65076680057</v>
      </c>
      <c r="F7666" s="417">
        <v>7.3386319205863831E-2</v>
      </c>
      <c r="G7666" s="480">
        <v>-0.45908982512881141</v>
      </c>
      <c r="H7666">
        <v>30</v>
      </c>
      <c r="I7666">
        <v>10</v>
      </c>
      <c r="J7666">
        <v>4</v>
      </c>
      <c r="K7666" t="s">
        <v>8062</v>
      </c>
    </row>
    <row r="7667" spans="1:11" x14ac:dyDescent="0.25">
      <c r="A7667" t="s">
        <v>6810</v>
      </c>
      <c r="B7667" t="s">
        <v>6800</v>
      </c>
      <c r="D7667" s="412">
        <v>9790.398999999994</v>
      </c>
      <c r="E7667" s="412">
        <v>134851.71383855608</v>
      </c>
      <c r="F7667" s="417">
        <v>7.2601220416976087E-2</v>
      </c>
      <c r="G7667" s="480">
        <v>-0.46984562469535601</v>
      </c>
      <c r="H7667">
        <v>30</v>
      </c>
      <c r="I7667">
        <v>10</v>
      </c>
      <c r="J7667">
        <v>4</v>
      </c>
      <c r="K7667" t="s">
        <v>8062</v>
      </c>
    </row>
    <row r="7668" spans="1:11" x14ac:dyDescent="0.25">
      <c r="A7668" t="s">
        <v>6811</v>
      </c>
      <c r="B7668" t="s">
        <v>6800</v>
      </c>
      <c r="D7668" s="412">
        <v>30363.039499999977</v>
      </c>
      <c r="E7668" s="412">
        <v>133496.48803245067</v>
      </c>
      <c r="F7668" s="417">
        <v>0.22744448148043603</v>
      </c>
      <c r="G7668" s="480">
        <v>0.67207881462438557</v>
      </c>
      <c r="H7668">
        <v>15</v>
      </c>
      <c r="I7668">
        <v>10</v>
      </c>
      <c r="J7668">
        <v>4</v>
      </c>
      <c r="K7668" t="s">
        <v>8062</v>
      </c>
    </row>
    <row r="7669" spans="1:11" x14ac:dyDescent="0.25">
      <c r="A7669" t="s">
        <v>6812</v>
      </c>
      <c r="B7669" t="s">
        <v>6800</v>
      </c>
      <c r="D7669" s="412">
        <v>24293.686999999991</v>
      </c>
      <c r="E7669" s="412">
        <v>127369.60816603</v>
      </c>
      <c r="F7669" s="417">
        <v>0.19073378139259456</v>
      </c>
      <c r="G7669" s="480">
        <v>0.49605128454892061</v>
      </c>
      <c r="H7669">
        <v>15</v>
      </c>
      <c r="I7669">
        <v>10</v>
      </c>
      <c r="J7669">
        <v>4</v>
      </c>
      <c r="K7669" t="s">
        <v>8062</v>
      </c>
    </row>
    <row r="7670" spans="1:11" x14ac:dyDescent="0.25">
      <c r="A7670" t="s">
        <v>6813</v>
      </c>
      <c r="B7670" t="s">
        <v>6800</v>
      </c>
      <c r="D7670" s="412">
        <v>25516.689499999971</v>
      </c>
      <c r="E7670" s="412">
        <v>135197.38994174381</v>
      </c>
      <c r="F7670" s="417">
        <v>0.18873655409320433</v>
      </c>
      <c r="G7670" s="480">
        <v>0.48552479246338948</v>
      </c>
      <c r="H7670">
        <v>15</v>
      </c>
      <c r="I7670">
        <v>10</v>
      </c>
      <c r="J7670">
        <v>4</v>
      </c>
      <c r="K7670" t="s">
        <v>8062</v>
      </c>
    </row>
    <row r="7671" spans="1:11" x14ac:dyDescent="0.25">
      <c r="A7671" t="s">
        <v>6814</v>
      </c>
      <c r="B7671" t="s">
        <v>6800</v>
      </c>
      <c r="D7671" s="412">
        <v>1044850.7694999991</v>
      </c>
      <c r="E7671" s="412">
        <v>122934.08393129747</v>
      </c>
      <c r="F7671" s="417">
        <v>8.4992764910008276</v>
      </c>
      <c r="G7671" s="480">
        <v>4.2929089636138169</v>
      </c>
      <c r="H7671">
        <v>0</v>
      </c>
      <c r="I7671">
        <v>10</v>
      </c>
      <c r="J7671">
        <v>4</v>
      </c>
      <c r="K7671" t="s">
        <v>8062</v>
      </c>
    </row>
    <row r="7672" spans="1:11" x14ac:dyDescent="0.25">
      <c r="A7672" t="s">
        <v>6815</v>
      </c>
      <c r="B7672" t="s">
        <v>6800</v>
      </c>
      <c r="D7672" s="412">
        <v>1104350.1260619578</v>
      </c>
      <c r="E7672" s="412">
        <v>127660.36270240335</v>
      </c>
      <c r="F7672" s="417">
        <v>8.6506892404526052</v>
      </c>
      <c r="G7672" s="480">
        <v>4.3105669211927413</v>
      </c>
      <c r="H7672">
        <v>0</v>
      </c>
      <c r="I7672">
        <v>10</v>
      </c>
      <c r="J7672">
        <v>4</v>
      </c>
      <c r="K7672" t="s">
        <v>8062</v>
      </c>
    </row>
    <row r="7673" spans="1:11" x14ac:dyDescent="0.25">
      <c r="A7673" t="s">
        <v>6816</v>
      </c>
      <c r="B7673" t="s">
        <v>6800</v>
      </c>
      <c r="D7673" s="412">
        <v>2140469.0419103755</v>
      </c>
      <c r="E7673" s="412">
        <v>120977.28019467829</v>
      </c>
      <c r="F7673" s="417">
        <v>17.693148981907211</v>
      </c>
      <c r="G7673" s="480">
        <v>5.0261054239285494</v>
      </c>
      <c r="H7673">
        <v>0</v>
      </c>
      <c r="I7673">
        <v>10</v>
      </c>
      <c r="J7673">
        <v>4</v>
      </c>
      <c r="K7673" t="s">
        <v>8062</v>
      </c>
    </row>
    <row r="7674" spans="1:11" x14ac:dyDescent="0.25">
      <c r="A7674" t="s">
        <v>6799</v>
      </c>
      <c r="B7674" t="s">
        <v>6817</v>
      </c>
      <c r="D7674" s="412">
        <v>163.33800000000019</v>
      </c>
      <c r="E7674" s="412">
        <v>154599.49162826751</v>
      </c>
      <c r="F7674" s="417">
        <v>1.0565235259165297E-3</v>
      </c>
      <c r="G7674" s="480" t="e">
        <v>#NUM!</v>
      </c>
      <c r="I7674">
        <v>10</v>
      </c>
      <c r="J7674">
        <v>4</v>
      </c>
      <c r="K7674" t="s">
        <v>8062</v>
      </c>
    </row>
    <row r="7675" spans="1:11" x14ac:dyDescent="0.25">
      <c r="A7675" t="s">
        <v>6801</v>
      </c>
      <c r="B7675" t="s">
        <v>6817</v>
      </c>
      <c r="D7675" s="412">
        <v>9.5129999999999981</v>
      </c>
      <c r="E7675" s="412">
        <v>167921.92764932397</v>
      </c>
      <c r="F7675" s="417">
        <v>5.6651326799119772E-5</v>
      </c>
      <c r="G7675" s="480" t="e">
        <v>#NUM!</v>
      </c>
      <c r="I7675">
        <v>10</v>
      </c>
      <c r="J7675">
        <v>4</v>
      </c>
      <c r="K7675" t="s">
        <v>8062</v>
      </c>
    </row>
    <row r="7676" spans="1:11" x14ac:dyDescent="0.25">
      <c r="A7676" t="s">
        <v>6818</v>
      </c>
      <c r="B7676" t="s">
        <v>6817</v>
      </c>
      <c r="D7676" s="412">
        <v>28939478.013500001</v>
      </c>
      <c r="E7676" s="412">
        <v>141704.83623848303</v>
      </c>
      <c r="F7676" s="417">
        <v>204.2236438902913</v>
      </c>
      <c r="G7676" s="480">
        <v>4.3806274034606734</v>
      </c>
      <c r="H7676">
        <v>120</v>
      </c>
      <c r="I7676">
        <v>10</v>
      </c>
      <c r="J7676">
        <v>4</v>
      </c>
      <c r="K7676" t="s">
        <v>8062</v>
      </c>
    </row>
    <row r="7677" spans="1:11" x14ac:dyDescent="0.25">
      <c r="A7677" t="s">
        <v>6819</v>
      </c>
      <c r="B7677" t="s">
        <v>6817</v>
      </c>
      <c r="D7677" s="412">
        <v>28132697.352697711</v>
      </c>
      <c r="E7677" s="412">
        <v>139403.55684303096</v>
      </c>
      <c r="F7677" s="417">
        <v>201.80760082309274</v>
      </c>
      <c r="G7677" s="480">
        <v>4.3687264888670638</v>
      </c>
      <c r="H7677">
        <v>120</v>
      </c>
      <c r="I7677">
        <v>10</v>
      </c>
      <c r="J7677">
        <v>4</v>
      </c>
      <c r="K7677" t="s">
        <v>8062</v>
      </c>
    </row>
    <row r="7678" spans="1:11" x14ac:dyDescent="0.25">
      <c r="A7678" t="s">
        <v>6820</v>
      </c>
      <c r="B7678" t="s">
        <v>6817</v>
      </c>
      <c r="D7678" s="412">
        <v>28111046.786696631</v>
      </c>
      <c r="E7678" s="412">
        <v>140376.65157187692</v>
      </c>
      <c r="F7678" s="417">
        <v>200.25443314056369</v>
      </c>
      <c r="G7678" s="480">
        <v>4.3610004402612752</v>
      </c>
      <c r="H7678">
        <v>120</v>
      </c>
      <c r="I7678">
        <v>10</v>
      </c>
      <c r="J7678">
        <v>4</v>
      </c>
      <c r="K7678" t="s">
        <v>8062</v>
      </c>
    </row>
    <row r="7679" spans="1:11" x14ac:dyDescent="0.25">
      <c r="A7679" t="s">
        <v>6821</v>
      </c>
      <c r="B7679" t="s">
        <v>6817</v>
      </c>
      <c r="D7679" s="412">
        <v>28017528.984183028</v>
      </c>
      <c r="E7679" s="412">
        <v>125592.8922969237</v>
      </c>
      <c r="F7679" s="417">
        <v>223.08212249738352</v>
      </c>
      <c r="G7679" s="480">
        <v>4.4689516825158675</v>
      </c>
      <c r="H7679">
        <v>60</v>
      </c>
      <c r="I7679">
        <v>10</v>
      </c>
      <c r="J7679">
        <v>4</v>
      </c>
      <c r="K7679" t="s">
        <v>8062</v>
      </c>
    </row>
    <row r="7680" spans="1:11" x14ac:dyDescent="0.25">
      <c r="A7680" t="s">
        <v>6822</v>
      </c>
      <c r="B7680" t="s">
        <v>6817</v>
      </c>
      <c r="D7680" s="412">
        <v>27869113.6550356</v>
      </c>
      <c r="E7680" s="412">
        <v>126282.99090536287</v>
      </c>
      <c r="F7680" s="417">
        <v>220.68778586279177</v>
      </c>
      <c r="G7680" s="480">
        <v>4.458160685543759</v>
      </c>
      <c r="H7680">
        <v>60</v>
      </c>
      <c r="I7680">
        <v>10</v>
      </c>
      <c r="J7680">
        <v>4</v>
      </c>
      <c r="K7680" t="s">
        <v>8062</v>
      </c>
    </row>
    <row r="7681" spans="1:11" x14ac:dyDescent="0.25">
      <c r="A7681" t="s">
        <v>6823</v>
      </c>
      <c r="B7681" t="s">
        <v>6817</v>
      </c>
      <c r="D7681" s="412">
        <v>28148976.288869757</v>
      </c>
      <c r="E7681" s="412">
        <v>129353.75651674924</v>
      </c>
      <c r="F7681" s="417">
        <v>217.61236045143315</v>
      </c>
      <c r="G7681" s="480">
        <v>4.4441270334412843</v>
      </c>
      <c r="H7681">
        <v>60</v>
      </c>
      <c r="I7681">
        <v>10</v>
      </c>
      <c r="J7681">
        <v>4</v>
      </c>
      <c r="K7681" t="s">
        <v>8062</v>
      </c>
    </row>
    <row r="7682" spans="1:11" x14ac:dyDescent="0.25">
      <c r="A7682" t="s">
        <v>6824</v>
      </c>
      <c r="B7682" t="s">
        <v>6817</v>
      </c>
      <c r="D7682" s="412">
        <v>28064792.770269427</v>
      </c>
      <c r="E7682" s="412">
        <v>118447.40381619436</v>
      </c>
      <c r="F7682" s="417">
        <v>236.93885949429611</v>
      </c>
      <c r="G7682" s="480">
        <v>4.5292138475636401</v>
      </c>
      <c r="H7682">
        <v>30</v>
      </c>
      <c r="I7682">
        <v>10</v>
      </c>
      <c r="J7682">
        <v>4</v>
      </c>
      <c r="K7682" t="s">
        <v>8062</v>
      </c>
    </row>
    <row r="7683" spans="1:11" x14ac:dyDescent="0.25">
      <c r="A7683" t="s">
        <v>6825</v>
      </c>
      <c r="B7683" t="s">
        <v>6817</v>
      </c>
      <c r="D7683" s="412">
        <v>28164335.363638312</v>
      </c>
      <c r="E7683" s="412">
        <v>120840.85149081604</v>
      </c>
      <c r="F7683" s="417">
        <v>233.06965331818117</v>
      </c>
      <c r="G7683" s="480">
        <v>4.5127490666989747</v>
      </c>
      <c r="H7683">
        <v>30</v>
      </c>
      <c r="I7683">
        <v>10</v>
      </c>
      <c r="J7683">
        <v>4</v>
      </c>
      <c r="K7683" t="s">
        <v>8062</v>
      </c>
    </row>
    <row r="7684" spans="1:11" x14ac:dyDescent="0.25">
      <c r="A7684" t="s">
        <v>6826</v>
      </c>
      <c r="B7684" t="s">
        <v>6817</v>
      </c>
      <c r="D7684" s="412">
        <v>27733624.920653876</v>
      </c>
      <c r="E7684" s="412">
        <v>125231.10949985792</v>
      </c>
      <c r="F7684" s="417">
        <v>221.45954812198914</v>
      </c>
      <c r="G7684" s="480">
        <v>4.4616516623456572</v>
      </c>
      <c r="H7684">
        <v>30</v>
      </c>
      <c r="I7684">
        <v>10</v>
      </c>
      <c r="J7684">
        <v>4</v>
      </c>
      <c r="K7684" t="s">
        <v>8062</v>
      </c>
    </row>
    <row r="7685" spans="1:11" x14ac:dyDescent="0.25">
      <c r="A7685" t="s">
        <v>6827</v>
      </c>
      <c r="B7685" t="s">
        <v>6817</v>
      </c>
      <c r="D7685" s="412">
        <v>28093093.772429954</v>
      </c>
      <c r="E7685" s="412">
        <v>119778.77064717488</v>
      </c>
      <c r="F7685" s="417">
        <v>234.54151032474769</v>
      </c>
      <c r="G7685" s="480">
        <v>4.5190443050585882</v>
      </c>
      <c r="H7685">
        <v>15</v>
      </c>
      <c r="I7685">
        <v>10</v>
      </c>
      <c r="J7685">
        <v>4</v>
      </c>
      <c r="K7685" t="s">
        <v>8062</v>
      </c>
    </row>
    <row r="7686" spans="1:11" x14ac:dyDescent="0.25">
      <c r="A7686" t="s">
        <v>6828</v>
      </c>
      <c r="B7686" t="s">
        <v>6817</v>
      </c>
      <c r="D7686" s="412">
        <v>28940781.982190672</v>
      </c>
      <c r="E7686" s="412">
        <v>123914.21443619224</v>
      </c>
      <c r="F7686" s="417">
        <v>233.55498087019947</v>
      </c>
      <c r="G7686" s="480">
        <v>4.5148292300313999</v>
      </c>
      <c r="H7686">
        <v>15</v>
      </c>
      <c r="I7686">
        <v>10</v>
      </c>
      <c r="J7686">
        <v>4</v>
      </c>
      <c r="K7686" t="s">
        <v>8062</v>
      </c>
    </row>
    <row r="7687" spans="1:11" x14ac:dyDescent="0.25">
      <c r="A7687" t="s">
        <v>6829</v>
      </c>
      <c r="B7687" t="s">
        <v>6817</v>
      </c>
      <c r="D7687" s="412">
        <v>27605929.121684309</v>
      </c>
      <c r="E7687" s="412">
        <v>124771.90358518553</v>
      </c>
      <c r="F7687" s="417">
        <v>221.25116575493226</v>
      </c>
      <c r="G7687" s="480">
        <v>4.4607102693505727</v>
      </c>
      <c r="H7687">
        <v>15</v>
      </c>
      <c r="I7687">
        <v>10</v>
      </c>
      <c r="J7687">
        <v>4</v>
      </c>
      <c r="K7687" t="s">
        <v>8062</v>
      </c>
    </row>
    <row r="7688" spans="1:11" x14ac:dyDescent="0.25">
      <c r="A7688" t="s">
        <v>6830</v>
      </c>
      <c r="B7688" t="s">
        <v>6817</v>
      </c>
      <c r="D7688" s="412">
        <v>26749861.615578946</v>
      </c>
      <c r="E7688" s="412">
        <v>114820.42870536132</v>
      </c>
      <c r="F7688" s="417">
        <v>232.97127451266789</v>
      </c>
      <c r="G7688" s="480">
        <v>4.5123268771396479</v>
      </c>
      <c r="H7688">
        <v>0</v>
      </c>
      <c r="I7688">
        <v>10</v>
      </c>
      <c r="J7688">
        <v>4</v>
      </c>
      <c r="K7688" t="s">
        <v>8062</v>
      </c>
    </row>
    <row r="7689" spans="1:11" x14ac:dyDescent="0.25">
      <c r="A7689" t="s">
        <v>6831</v>
      </c>
      <c r="B7689" t="s">
        <v>6817</v>
      </c>
      <c r="D7689" s="412">
        <v>27481847.534195676</v>
      </c>
      <c r="E7689" s="412">
        <v>117996.94641435324</v>
      </c>
      <c r="F7689" s="417">
        <v>232.9030400303034</v>
      </c>
      <c r="G7689" s="480">
        <v>4.512033946275154</v>
      </c>
      <c r="H7689">
        <v>0</v>
      </c>
      <c r="I7689">
        <v>10</v>
      </c>
      <c r="J7689">
        <v>4</v>
      </c>
      <c r="K7689" t="s">
        <v>8062</v>
      </c>
    </row>
    <row r="7690" spans="1:11" x14ac:dyDescent="0.25">
      <c r="A7690" t="s">
        <v>6832</v>
      </c>
      <c r="B7690" t="s">
        <v>6817</v>
      </c>
      <c r="D7690" s="412">
        <v>34449370.724643134</v>
      </c>
      <c r="E7690" s="412">
        <v>114435.14452823342</v>
      </c>
      <c r="F7690" s="417">
        <v>301.03838175468718</v>
      </c>
      <c r="G7690" s="480">
        <v>4.7686494872823806</v>
      </c>
      <c r="H7690">
        <v>0</v>
      </c>
      <c r="I7690">
        <v>10</v>
      </c>
      <c r="J7690">
        <v>4</v>
      </c>
      <c r="K7690" t="s">
        <v>8062</v>
      </c>
    </row>
    <row r="7691" spans="1:11" x14ac:dyDescent="0.25">
      <c r="A7691" t="s">
        <v>6799</v>
      </c>
      <c r="B7691" t="s">
        <v>6817</v>
      </c>
      <c r="D7691" s="412">
        <v>163.33800000000019</v>
      </c>
      <c r="E7691" s="412">
        <v>154599.49162826751</v>
      </c>
      <c r="F7691" s="417">
        <v>1.0565235259165297E-3</v>
      </c>
      <c r="G7691" s="480" t="e">
        <v>#NUM!</v>
      </c>
      <c r="I7691">
        <v>10</v>
      </c>
      <c r="J7691">
        <v>4</v>
      </c>
      <c r="K7691" t="s">
        <v>8062</v>
      </c>
    </row>
    <row r="7692" spans="1:11" x14ac:dyDescent="0.25">
      <c r="A7692" t="s">
        <v>6801</v>
      </c>
      <c r="B7692" t="s">
        <v>6817</v>
      </c>
      <c r="D7692" s="412">
        <v>9.5129999999999981</v>
      </c>
      <c r="E7692" s="412">
        <v>167921.92764932397</v>
      </c>
      <c r="F7692" s="417">
        <v>5.6651326799119772E-5</v>
      </c>
      <c r="G7692" s="480" t="e">
        <v>#NUM!</v>
      </c>
      <c r="I7692">
        <v>10</v>
      </c>
      <c r="J7692">
        <v>4</v>
      </c>
      <c r="K7692" t="s">
        <v>8062</v>
      </c>
    </row>
    <row r="7693" spans="1:11" x14ac:dyDescent="0.25">
      <c r="A7693" t="s">
        <v>6818</v>
      </c>
      <c r="B7693" t="s">
        <v>6817</v>
      </c>
      <c r="D7693" s="412">
        <v>28939478.013500001</v>
      </c>
      <c r="E7693" s="412">
        <v>141704.83623848303</v>
      </c>
      <c r="F7693" s="417">
        <v>204.2236438902913</v>
      </c>
      <c r="G7693" s="480">
        <v>4.3806274034606734</v>
      </c>
      <c r="H7693">
        <v>120</v>
      </c>
      <c r="I7693">
        <v>10</v>
      </c>
      <c r="J7693">
        <v>4</v>
      </c>
      <c r="K7693" t="s">
        <v>8062</v>
      </c>
    </row>
    <row r="7694" spans="1:11" x14ac:dyDescent="0.25">
      <c r="A7694" t="s">
        <v>6819</v>
      </c>
      <c r="B7694" t="s">
        <v>6817</v>
      </c>
      <c r="D7694" s="412">
        <v>28132697.352697711</v>
      </c>
      <c r="E7694" s="412">
        <v>139403.55684303096</v>
      </c>
      <c r="F7694" s="417">
        <v>201.80760082309274</v>
      </c>
      <c r="G7694" s="480">
        <v>4.3687264888670638</v>
      </c>
      <c r="H7694">
        <v>120</v>
      </c>
      <c r="I7694">
        <v>10</v>
      </c>
      <c r="J7694">
        <v>4</v>
      </c>
      <c r="K7694" t="s">
        <v>8062</v>
      </c>
    </row>
    <row r="7695" spans="1:11" x14ac:dyDescent="0.25">
      <c r="A7695" t="s">
        <v>6820</v>
      </c>
      <c r="B7695" t="s">
        <v>6817</v>
      </c>
      <c r="D7695" s="412">
        <v>28111046.786696631</v>
      </c>
      <c r="E7695" s="412">
        <v>140376.65157187692</v>
      </c>
      <c r="F7695" s="417">
        <v>200.25443314056369</v>
      </c>
      <c r="G7695" s="480">
        <v>4.3610004402612752</v>
      </c>
      <c r="H7695">
        <v>120</v>
      </c>
      <c r="I7695">
        <v>10</v>
      </c>
      <c r="J7695">
        <v>4</v>
      </c>
      <c r="K7695" t="s">
        <v>8062</v>
      </c>
    </row>
    <row r="7696" spans="1:11" x14ac:dyDescent="0.25">
      <c r="A7696" t="s">
        <v>6821</v>
      </c>
      <c r="B7696" t="s">
        <v>6817</v>
      </c>
      <c r="D7696" s="412">
        <v>28017528.984183028</v>
      </c>
      <c r="E7696" s="412">
        <v>125592.8922969237</v>
      </c>
      <c r="F7696" s="417">
        <v>223.08212249738352</v>
      </c>
      <c r="G7696" s="480">
        <v>4.4689516825158675</v>
      </c>
      <c r="H7696">
        <v>60</v>
      </c>
      <c r="I7696">
        <v>10</v>
      </c>
      <c r="J7696">
        <v>4</v>
      </c>
      <c r="K7696" t="s">
        <v>8062</v>
      </c>
    </row>
    <row r="7697" spans="1:11" x14ac:dyDescent="0.25">
      <c r="A7697" t="s">
        <v>6822</v>
      </c>
      <c r="B7697" t="s">
        <v>6817</v>
      </c>
      <c r="D7697" s="412">
        <v>27869113.6550356</v>
      </c>
      <c r="E7697" s="412">
        <v>126282.99090536287</v>
      </c>
      <c r="F7697" s="417">
        <v>220.68778586279177</v>
      </c>
      <c r="G7697" s="480">
        <v>4.458160685543759</v>
      </c>
      <c r="H7697">
        <v>60</v>
      </c>
      <c r="I7697">
        <v>10</v>
      </c>
      <c r="J7697">
        <v>4</v>
      </c>
      <c r="K7697" t="s">
        <v>8062</v>
      </c>
    </row>
    <row r="7698" spans="1:11" x14ac:dyDescent="0.25">
      <c r="A7698" t="s">
        <v>6823</v>
      </c>
      <c r="B7698" t="s">
        <v>6817</v>
      </c>
      <c r="D7698" s="412">
        <v>28148976.288869757</v>
      </c>
      <c r="E7698" s="412">
        <v>129353.75651674924</v>
      </c>
      <c r="F7698" s="417">
        <v>217.61236045143315</v>
      </c>
      <c r="G7698" s="480">
        <v>4.4441270334412843</v>
      </c>
      <c r="H7698">
        <v>60</v>
      </c>
      <c r="I7698">
        <v>10</v>
      </c>
      <c r="J7698">
        <v>4</v>
      </c>
      <c r="K7698" t="s">
        <v>8062</v>
      </c>
    </row>
    <row r="7699" spans="1:11" x14ac:dyDescent="0.25">
      <c r="A7699" t="s">
        <v>6824</v>
      </c>
      <c r="B7699" t="s">
        <v>6817</v>
      </c>
      <c r="D7699" s="412">
        <v>28064792.770269427</v>
      </c>
      <c r="E7699" s="412">
        <v>118447.40381619436</v>
      </c>
      <c r="F7699" s="417">
        <v>236.93885949429611</v>
      </c>
      <c r="G7699" s="480">
        <v>4.5292138475636401</v>
      </c>
      <c r="H7699">
        <v>30</v>
      </c>
      <c r="I7699">
        <v>10</v>
      </c>
      <c r="J7699">
        <v>4</v>
      </c>
      <c r="K7699" t="s">
        <v>8062</v>
      </c>
    </row>
    <row r="7700" spans="1:11" x14ac:dyDescent="0.25">
      <c r="A7700" t="s">
        <v>6825</v>
      </c>
      <c r="B7700" t="s">
        <v>6817</v>
      </c>
      <c r="D7700" s="412">
        <v>28164335.363638312</v>
      </c>
      <c r="E7700" s="412">
        <v>120840.85149081604</v>
      </c>
      <c r="F7700" s="417">
        <v>233.06965331818117</v>
      </c>
      <c r="G7700" s="480">
        <v>4.5127490666989747</v>
      </c>
      <c r="H7700">
        <v>30</v>
      </c>
      <c r="I7700">
        <v>10</v>
      </c>
      <c r="J7700">
        <v>4</v>
      </c>
      <c r="K7700" t="s">
        <v>8062</v>
      </c>
    </row>
    <row r="7701" spans="1:11" x14ac:dyDescent="0.25">
      <c r="A7701" t="s">
        <v>6826</v>
      </c>
      <c r="B7701" t="s">
        <v>6817</v>
      </c>
      <c r="D7701" s="412">
        <v>27733624.920653876</v>
      </c>
      <c r="E7701" s="412">
        <v>125231.10949985792</v>
      </c>
      <c r="F7701" s="417">
        <v>221.45954812198914</v>
      </c>
      <c r="G7701" s="480">
        <v>4.4616516623456572</v>
      </c>
      <c r="H7701">
        <v>30</v>
      </c>
      <c r="I7701">
        <v>10</v>
      </c>
      <c r="J7701">
        <v>4</v>
      </c>
      <c r="K7701" t="s">
        <v>8062</v>
      </c>
    </row>
    <row r="7702" spans="1:11" x14ac:dyDescent="0.25">
      <c r="A7702" t="s">
        <v>6827</v>
      </c>
      <c r="B7702" t="s">
        <v>6817</v>
      </c>
      <c r="D7702" s="412">
        <v>28093093.772429954</v>
      </c>
      <c r="E7702" s="412">
        <v>119778.77064717488</v>
      </c>
      <c r="F7702" s="417">
        <v>234.54151032474769</v>
      </c>
      <c r="G7702" s="480">
        <v>4.5190443050585882</v>
      </c>
      <c r="H7702">
        <v>15</v>
      </c>
      <c r="I7702">
        <v>10</v>
      </c>
      <c r="J7702">
        <v>4</v>
      </c>
      <c r="K7702" t="s">
        <v>8062</v>
      </c>
    </row>
    <row r="7703" spans="1:11" x14ac:dyDescent="0.25">
      <c r="A7703" t="s">
        <v>6828</v>
      </c>
      <c r="B7703" t="s">
        <v>6817</v>
      </c>
      <c r="D7703" s="412">
        <v>28940781.982190672</v>
      </c>
      <c r="E7703" s="412">
        <v>123914.21443619224</v>
      </c>
      <c r="F7703" s="417">
        <v>233.55498087019947</v>
      </c>
      <c r="G7703" s="480">
        <v>4.5148292300313999</v>
      </c>
      <c r="H7703">
        <v>15</v>
      </c>
      <c r="I7703">
        <v>10</v>
      </c>
      <c r="J7703">
        <v>4</v>
      </c>
      <c r="K7703" t="s">
        <v>8062</v>
      </c>
    </row>
    <row r="7704" spans="1:11" x14ac:dyDescent="0.25">
      <c r="A7704" t="s">
        <v>6829</v>
      </c>
      <c r="B7704" t="s">
        <v>6817</v>
      </c>
      <c r="D7704" s="412">
        <v>27605929.121684309</v>
      </c>
      <c r="E7704" s="412">
        <v>124771.90358518553</v>
      </c>
      <c r="F7704" s="417">
        <v>221.25116575493226</v>
      </c>
      <c r="G7704" s="480">
        <v>4.4607102693505727</v>
      </c>
      <c r="H7704">
        <v>15</v>
      </c>
      <c r="I7704">
        <v>10</v>
      </c>
      <c r="J7704">
        <v>4</v>
      </c>
      <c r="K7704" t="s">
        <v>8062</v>
      </c>
    </row>
    <row r="7705" spans="1:11" x14ac:dyDescent="0.25">
      <c r="A7705" t="s">
        <v>6830</v>
      </c>
      <c r="B7705" t="s">
        <v>6817</v>
      </c>
      <c r="D7705" s="412">
        <v>26749861.615578946</v>
      </c>
      <c r="E7705" s="412">
        <v>114820.42870536132</v>
      </c>
      <c r="F7705" s="417">
        <v>232.97127451266789</v>
      </c>
      <c r="G7705" s="480">
        <v>4.5123268771396479</v>
      </c>
      <c r="H7705">
        <v>0</v>
      </c>
      <c r="I7705">
        <v>10</v>
      </c>
      <c r="J7705">
        <v>4</v>
      </c>
      <c r="K7705" t="s">
        <v>8062</v>
      </c>
    </row>
    <row r="7706" spans="1:11" x14ac:dyDescent="0.25">
      <c r="A7706" t="s">
        <v>6831</v>
      </c>
      <c r="B7706" t="s">
        <v>6817</v>
      </c>
      <c r="D7706" s="412">
        <v>27481847.534195676</v>
      </c>
      <c r="E7706" s="412">
        <v>117996.94641435324</v>
      </c>
      <c r="F7706" s="417">
        <v>232.9030400303034</v>
      </c>
      <c r="G7706" s="480">
        <v>4.512033946275154</v>
      </c>
      <c r="H7706">
        <v>0</v>
      </c>
      <c r="I7706">
        <v>10</v>
      </c>
      <c r="J7706">
        <v>4</v>
      </c>
      <c r="K7706" t="s">
        <v>8062</v>
      </c>
    </row>
    <row r="7707" spans="1:11" x14ac:dyDescent="0.25">
      <c r="A7707" t="s">
        <v>6832</v>
      </c>
      <c r="B7707" t="s">
        <v>6817</v>
      </c>
      <c r="D7707" s="412">
        <v>34449370.724643134</v>
      </c>
      <c r="E7707" s="412">
        <v>114435.14452823342</v>
      </c>
      <c r="F7707" s="417">
        <v>301.03838175468718</v>
      </c>
      <c r="G7707" s="480">
        <v>4.7686494872823806</v>
      </c>
      <c r="H7707">
        <v>0</v>
      </c>
      <c r="I7707">
        <v>10</v>
      </c>
      <c r="J7707">
        <v>4</v>
      </c>
      <c r="K7707" t="s">
        <v>8062</v>
      </c>
    </row>
    <row r="7708" spans="1:11" x14ac:dyDescent="0.25">
      <c r="A7708" t="s">
        <v>6833</v>
      </c>
      <c r="B7708" t="s">
        <v>6834</v>
      </c>
      <c r="D7708" s="412">
        <v>173565.81011314539</v>
      </c>
      <c r="E7708" s="412">
        <v>126661.8235682556</v>
      </c>
      <c r="F7708" s="417">
        <v>1.3703087893694672</v>
      </c>
      <c r="G7708" s="480">
        <v>2.6998011410652758</v>
      </c>
      <c r="H7708">
        <v>120</v>
      </c>
      <c r="I7708">
        <v>10</v>
      </c>
      <c r="J7708">
        <v>4</v>
      </c>
      <c r="K7708" t="s">
        <v>8062</v>
      </c>
    </row>
    <row r="7709" spans="1:11" x14ac:dyDescent="0.25">
      <c r="A7709" t="s">
        <v>6835</v>
      </c>
      <c r="B7709" t="s">
        <v>6834</v>
      </c>
      <c r="D7709" s="412">
        <v>201832.61320997903</v>
      </c>
      <c r="E7709" s="412">
        <v>126809.0905158931</v>
      </c>
      <c r="F7709" s="417">
        <v>1.5916257453536673</v>
      </c>
      <c r="G7709" s="480">
        <v>2.8495210081308837</v>
      </c>
      <c r="H7709">
        <v>120</v>
      </c>
      <c r="I7709">
        <v>10</v>
      </c>
      <c r="J7709">
        <v>4</v>
      </c>
      <c r="K7709" t="s">
        <v>8062</v>
      </c>
    </row>
    <row r="7710" spans="1:11" x14ac:dyDescent="0.25">
      <c r="A7710" t="s">
        <v>6836</v>
      </c>
      <c r="B7710" t="s">
        <v>6834</v>
      </c>
      <c r="D7710" s="412">
        <v>204667.24770550869</v>
      </c>
      <c r="E7710" s="412">
        <v>134978.65903776593</v>
      </c>
      <c r="F7710" s="417">
        <v>1.5162933841878252</v>
      </c>
      <c r="G7710" s="480">
        <v>2.8010338266086992</v>
      </c>
      <c r="H7710">
        <v>120</v>
      </c>
      <c r="I7710">
        <v>10</v>
      </c>
      <c r="J7710">
        <v>4</v>
      </c>
      <c r="K7710" t="s">
        <v>8062</v>
      </c>
    </row>
    <row r="7711" spans="1:11" x14ac:dyDescent="0.25">
      <c r="A7711" t="s">
        <v>6837</v>
      </c>
      <c r="B7711" t="s">
        <v>6834</v>
      </c>
      <c r="D7711" s="412">
        <v>450453.53808344109</v>
      </c>
      <c r="E7711" s="412">
        <v>126210.05005147505</v>
      </c>
      <c r="F7711" s="417">
        <v>3.5690781986040148</v>
      </c>
      <c r="G7711" s="480">
        <v>3.6570723876985065</v>
      </c>
      <c r="H7711">
        <v>60</v>
      </c>
      <c r="I7711">
        <v>10</v>
      </c>
      <c r="J7711">
        <v>4</v>
      </c>
      <c r="K7711" t="s">
        <v>8062</v>
      </c>
    </row>
    <row r="7712" spans="1:11" x14ac:dyDescent="0.25">
      <c r="A7712" t="s">
        <v>6838</v>
      </c>
      <c r="B7712" t="s">
        <v>6834</v>
      </c>
      <c r="D7712" s="412">
        <v>520232.53231186297</v>
      </c>
      <c r="E7712" s="412">
        <v>121910.33616545062</v>
      </c>
      <c r="F7712" s="417">
        <v>4.2673373618281998</v>
      </c>
      <c r="G7712" s="480">
        <v>3.8357550970044807</v>
      </c>
      <c r="H7712">
        <v>60</v>
      </c>
      <c r="I7712">
        <v>10</v>
      </c>
      <c r="J7712">
        <v>4</v>
      </c>
      <c r="K7712" t="s">
        <v>8062</v>
      </c>
    </row>
    <row r="7713" spans="1:11" x14ac:dyDescent="0.25">
      <c r="A7713" t="s">
        <v>6839</v>
      </c>
      <c r="B7713" t="s">
        <v>6834</v>
      </c>
      <c r="D7713" s="412">
        <v>502392.73570996837</v>
      </c>
      <c r="E7713" s="412">
        <v>132577.33837462871</v>
      </c>
      <c r="F7713" s="417">
        <v>3.7894314508738933</v>
      </c>
      <c r="G7713" s="480">
        <v>3.7169810278014768</v>
      </c>
      <c r="H7713">
        <v>60</v>
      </c>
      <c r="I7713">
        <v>10</v>
      </c>
      <c r="J7713">
        <v>4</v>
      </c>
      <c r="K7713" t="s">
        <v>8062</v>
      </c>
    </row>
    <row r="7714" spans="1:11" x14ac:dyDescent="0.25">
      <c r="A7714" t="s">
        <v>6840</v>
      </c>
      <c r="B7714" t="s">
        <v>6834</v>
      </c>
      <c r="D7714" s="412">
        <v>708938.6687798081</v>
      </c>
      <c r="E7714" s="412">
        <v>123186.90318718379</v>
      </c>
      <c r="F7714" s="417">
        <v>5.7549840968286077</v>
      </c>
      <c r="G7714" s="480">
        <v>4.1348313117262618</v>
      </c>
      <c r="H7714">
        <v>30</v>
      </c>
      <c r="I7714">
        <v>10</v>
      </c>
      <c r="J7714">
        <v>4</v>
      </c>
      <c r="K7714" t="s">
        <v>8062</v>
      </c>
    </row>
    <row r="7715" spans="1:11" x14ac:dyDescent="0.25">
      <c r="A7715" t="s">
        <v>6841</v>
      </c>
      <c r="B7715" t="s">
        <v>6834</v>
      </c>
      <c r="D7715" s="412">
        <v>715389.2996691264</v>
      </c>
      <c r="E7715" s="412">
        <v>123582.67116409057</v>
      </c>
      <c r="F7715" s="417">
        <v>5.7887509060169684</v>
      </c>
      <c r="G7715" s="480">
        <v>4.1406815682484615</v>
      </c>
      <c r="H7715">
        <v>30</v>
      </c>
      <c r="I7715">
        <v>10</v>
      </c>
      <c r="J7715">
        <v>4</v>
      </c>
      <c r="K7715" t="s">
        <v>8062</v>
      </c>
    </row>
    <row r="7716" spans="1:11" x14ac:dyDescent="0.25">
      <c r="A7716" t="s">
        <v>6842</v>
      </c>
      <c r="B7716" t="s">
        <v>6834</v>
      </c>
      <c r="D7716" s="412">
        <v>750618.10233007208</v>
      </c>
      <c r="E7716" s="412">
        <v>133698.1557229445</v>
      </c>
      <c r="F7716" s="417">
        <v>5.6142741705842045</v>
      </c>
      <c r="G7716" s="480">
        <v>4.1100773466099936</v>
      </c>
      <c r="H7716">
        <v>30</v>
      </c>
      <c r="I7716">
        <v>10</v>
      </c>
      <c r="J7716">
        <v>4</v>
      </c>
      <c r="K7716" t="s">
        <v>8062</v>
      </c>
    </row>
    <row r="7717" spans="1:11" x14ac:dyDescent="0.25">
      <c r="A7717" t="s">
        <v>6843</v>
      </c>
      <c r="B7717" t="s">
        <v>6834</v>
      </c>
      <c r="D7717" s="412">
        <v>811691.66519960249</v>
      </c>
      <c r="E7717" s="412">
        <v>123106.850146743</v>
      </c>
      <c r="F7717" s="417">
        <v>6.5933915475220788</v>
      </c>
      <c r="G7717" s="480">
        <v>4.2708328996597862</v>
      </c>
      <c r="H7717">
        <v>15</v>
      </c>
      <c r="I7717">
        <v>10</v>
      </c>
      <c r="J7717">
        <v>4</v>
      </c>
      <c r="K7717" t="s">
        <v>8062</v>
      </c>
    </row>
    <row r="7718" spans="1:11" x14ac:dyDescent="0.25">
      <c r="A7718" t="s">
        <v>6844</v>
      </c>
      <c r="B7718" t="s">
        <v>6834</v>
      </c>
      <c r="D7718" s="412">
        <v>884788.90982630383</v>
      </c>
      <c r="E7718" s="412">
        <v>123645.58570625306</v>
      </c>
      <c r="F7718" s="417">
        <v>7.1558471317230206</v>
      </c>
      <c r="G7718" s="480">
        <v>4.3526948360883084</v>
      </c>
      <c r="H7718">
        <v>15</v>
      </c>
      <c r="I7718">
        <v>10</v>
      </c>
      <c r="J7718">
        <v>4</v>
      </c>
      <c r="K7718" t="s">
        <v>8062</v>
      </c>
    </row>
    <row r="7719" spans="1:11" x14ac:dyDescent="0.25">
      <c r="A7719" t="s">
        <v>6845</v>
      </c>
      <c r="B7719" t="s">
        <v>6834</v>
      </c>
      <c r="D7719" s="412">
        <v>850317.0977485216</v>
      </c>
      <c r="E7719" s="412">
        <v>127286.75385254252</v>
      </c>
      <c r="F7719" s="417">
        <v>6.6803266798176484</v>
      </c>
      <c r="G7719" s="480">
        <v>4.283931923439348</v>
      </c>
      <c r="H7719">
        <v>15</v>
      </c>
      <c r="I7719">
        <v>10</v>
      </c>
      <c r="J7719">
        <v>4</v>
      </c>
      <c r="K7719" t="s">
        <v>8062</v>
      </c>
    </row>
    <row r="7720" spans="1:11" x14ac:dyDescent="0.25">
      <c r="A7720" t="s">
        <v>6846</v>
      </c>
      <c r="B7720" t="s">
        <v>6834</v>
      </c>
      <c r="D7720" s="412">
        <v>1086901.1594141675</v>
      </c>
      <c r="E7720" s="412">
        <v>120835.4754746351</v>
      </c>
      <c r="F7720" s="417">
        <v>8.9948846160027056</v>
      </c>
      <c r="G7720" s="480">
        <v>4.5814210726718958</v>
      </c>
      <c r="H7720">
        <v>0</v>
      </c>
      <c r="I7720">
        <v>10</v>
      </c>
      <c r="J7720">
        <v>4</v>
      </c>
      <c r="K7720" t="s">
        <v>8062</v>
      </c>
    </row>
    <row r="7721" spans="1:11" x14ac:dyDescent="0.25">
      <c r="A7721" t="s">
        <v>6847</v>
      </c>
      <c r="B7721" t="s">
        <v>6834</v>
      </c>
      <c r="D7721" s="412">
        <v>1108418.946554024</v>
      </c>
      <c r="E7721" s="412">
        <v>118992.56818663086</v>
      </c>
      <c r="F7721" s="417">
        <v>9.3150266730570319</v>
      </c>
      <c r="G7721" s="480">
        <v>4.6163939004238745</v>
      </c>
      <c r="H7721">
        <v>0</v>
      </c>
      <c r="I7721">
        <v>10</v>
      </c>
      <c r="J7721">
        <v>4</v>
      </c>
      <c r="K7721" t="s">
        <v>8062</v>
      </c>
    </row>
    <row r="7722" spans="1:11" x14ac:dyDescent="0.25">
      <c r="A7722" t="s">
        <v>6848</v>
      </c>
      <c r="B7722" t="s">
        <v>6834</v>
      </c>
      <c r="D7722" s="412">
        <v>1077552.1343549707</v>
      </c>
      <c r="E7722" s="412">
        <v>115372.07514144067</v>
      </c>
      <c r="F7722" s="417">
        <v>9.3398002335828938</v>
      </c>
      <c r="G7722" s="480">
        <v>4.6190498966669082</v>
      </c>
      <c r="H7722">
        <v>0</v>
      </c>
      <c r="I7722">
        <v>10</v>
      </c>
      <c r="J7722">
        <v>4</v>
      </c>
      <c r="K7722" t="s">
        <v>8062</v>
      </c>
    </row>
    <row r="7723" spans="1:11" x14ac:dyDescent="0.25">
      <c r="A7723" t="s">
        <v>6799</v>
      </c>
      <c r="B7723" t="s">
        <v>6834</v>
      </c>
      <c r="D7723" s="412">
        <v>943.66222967479666</v>
      </c>
      <c r="E7723" s="412">
        <v>154594.39805398197</v>
      </c>
      <c r="F7723" s="417">
        <v>6.1041165886572711E-3</v>
      </c>
      <c r="G7723" s="480" t="e">
        <v>#NUM!</v>
      </c>
      <c r="I7723">
        <v>10</v>
      </c>
      <c r="J7723">
        <v>4</v>
      </c>
      <c r="K7723" t="s">
        <v>8062</v>
      </c>
    </row>
    <row r="7724" spans="1:11" x14ac:dyDescent="0.25">
      <c r="A7724" t="s">
        <v>6801</v>
      </c>
      <c r="B7724" t="s">
        <v>6834</v>
      </c>
      <c r="D7724" s="412">
        <v>825.00620813008231</v>
      </c>
      <c r="E7724" s="412">
        <v>167921.92764932397</v>
      </c>
      <c r="F7724" s="417">
        <v>4.9130344063996554E-3</v>
      </c>
      <c r="G7724" s="480" t="e">
        <v>#NUM!</v>
      </c>
      <c r="I7724">
        <v>10</v>
      </c>
      <c r="J7724">
        <v>4</v>
      </c>
      <c r="K7724" t="s">
        <v>8062</v>
      </c>
    </row>
    <row r="7725" spans="1:11" x14ac:dyDescent="0.25">
      <c r="A7725" t="s">
        <v>6799</v>
      </c>
      <c r="B7725" t="s">
        <v>6849</v>
      </c>
      <c r="D7725" s="412">
        <v>364.42141463414646</v>
      </c>
      <c r="E7725" s="412">
        <v>154599.49162826751</v>
      </c>
      <c r="F7725" s="417">
        <v>2.3571967203514037E-3</v>
      </c>
      <c r="G7725" s="480" t="e">
        <v>#NUM!</v>
      </c>
      <c r="I7725">
        <v>10</v>
      </c>
      <c r="J7725">
        <v>4</v>
      </c>
      <c r="K7725" t="s">
        <v>8062</v>
      </c>
    </row>
    <row r="7726" spans="1:11" x14ac:dyDescent="0.25">
      <c r="A7726" t="s">
        <v>6801</v>
      </c>
      <c r="B7726" t="s">
        <v>6849</v>
      </c>
      <c r="D7726" s="412">
        <v>617.77913008130145</v>
      </c>
      <c r="E7726" s="412">
        <v>167921.92764932397</v>
      </c>
      <c r="F7726" s="417">
        <v>3.678966402597681E-3</v>
      </c>
      <c r="G7726" s="480" t="e">
        <v>#NUM!</v>
      </c>
      <c r="I7726">
        <v>10</v>
      </c>
      <c r="J7726">
        <v>4</v>
      </c>
      <c r="K7726" t="s">
        <v>8062</v>
      </c>
    </row>
    <row r="7727" spans="1:11" x14ac:dyDescent="0.25">
      <c r="A7727" t="s">
        <v>6850</v>
      </c>
      <c r="B7727" t="s">
        <v>6849</v>
      </c>
      <c r="D7727" s="412">
        <v>812827.66000000038</v>
      </c>
      <c r="E7727" s="412">
        <v>128634.93399845774</v>
      </c>
      <c r="F7727" s="417">
        <v>6.3188718238060098</v>
      </c>
      <c r="G7727" s="480">
        <v>4.2842619260193384</v>
      </c>
      <c r="H7727">
        <v>120</v>
      </c>
      <c r="I7727">
        <v>10</v>
      </c>
      <c r="J7727">
        <v>4</v>
      </c>
      <c r="K7727" t="s">
        <v>8062</v>
      </c>
    </row>
    <row r="7728" spans="1:11" x14ac:dyDescent="0.25">
      <c r="A7728" t="s">
        <v>6851</v>
      </c>
      <c r="B7728" t="s">
        <v>6849</v>
      </c>
      <c r="D7728" s="412">
        <v>850369.37433798087</v>
      </c>
      <c r="E7728" s="412">
        <v>129857.79750515094</v>
      </c>
      <c r="F7728" s="417">
        <v>6.5484660195645938</v>
      </c>
      <c r="G7728" s="480">
        <v>4.3199520694194291</v>
      </c>
      <c r="H7728">
        <v>120</v>
      </c>
      <c r="I7728">
        <v>10</v>
      </c>
      <c r="J7728">
        <v>4</v>
      </c>
      <c r="K7728" t="s">
        <v>8062</v>
      </c>
    </row>
    <row r="7729" spans="1:11" x14ac:dyDescent="0.25">
      <c r="A7729" t="s">
        <v>6852</v>
      </c>
      <c r="B7729" t="s">
        <v>6849</v>
      </c>
      <c r="D7729" s="412">
        <v>820208.87848376308</v>
      </c>
      <c r="E7729" s="412">
        <v>130805.91071418495</v>
      </c>
      <c r="F7729" s="417">
        <v>6.2704267261740592</v>
      </c>
      <c r="G7729" s="480">
        <v>4.2765656534165633</v>
      </c>
      <c r="H7729">
        <v>120</v>
      </c>
      <c r="I7729">
        <v>10</v>
      </c>
      <c r="J7729">
        <v>4</v>
      </c>
      <c r="K7729" t="s">
        <v>8062</v>
      </c>
    </row>
    <row r="7730" spans="1:11" x14ac:dyDescent="0.25">
      <c r="A7730" t="s">
        <v>6853</v>
      </c>
      <c r="B7730" t="s">
        <v>6849</v>
      </c>
      <c r="D7730" s="412">
        <v>914683.55885012145</v>
      </c>
      <c r="E7730" s="412">
        <v>122353.08634860702</v>
      </c>
      <c r="F7730" s="417">
        <v>7.4757702167317257</v>
      </c>
      <c r="G7730" s="480">
        <v>4.4523883956828847</v>
      </c>
      <c r="H7730">
        <v>60</v>
      </c>
      <c r="I7730">
        <v>10</v>
      </c>
      <c r="J7730">
        <v>4</v>
      </c>
      <c r="K7730" t="s">
        <v>8062</v>
      </c>
    </row>
    <row r="7731" spans="1:11" x14ac:dyDescent="0.25">
      <c r="A7731" t="s">
        <v>6854</v>
      </c>
      <c r="B7731" t="s">
        <v>6849</v>
      </c>
      <c r="D7731" s="412">
        <v>954931.40885445534</v>
      </c>
      <c r="E7731" s="412">
        <v>120424.68178292387</v>
      </c>
      <c r="F7731" s="417">
        <v>7.9296984199285951</v>
      </c>
      <c r="G7731" s="480">
        <v>4.5113362473364012</v>
      </c>
      <c r="H7731">
        <v>60</v>
      </c>
      <c r="I7731">
        <v>10</v>
      </c>
      <c r="J7731">
        <v>4</v>
      </c>
      <c r="K7731" t="s">
        <v>8062</v>
      </c>
    </row>
    <row r="7732" spans="1:11" x14ac:dyDescent="0.25">
      <c r="A7732" t="s">
        <v>6855</v>
      </c>
      <c r="B7732" t="s">
        <v>6849</v>
      </c>
      <c r="D7732" s="412">
        <v>881796.35825431102</v>
      </c>
      <c r="E7732" s="412">
        <v>120151.80315403164</v>
      </c>
      <c r="F7732" s="417">
        <v>7.3390189336057645</v>
      </c>
      <c r="G7732" s="480">
        <v>4.4339264161080347</v>
      </c>
      <c r="H7732">
        <v>60</v>
      </c>
      <c r="I7732">
        <v>10</v>
      </c>
      <c r="J7732">
        <v>4</v>
      </c>
      <c r="K7732" t="s">
        <v>8062</v>
      </c>
    </row>
    <row r="7733" spans="1:11" x14ac:dyDescent="0.25">
      <c r="A7733" t="s">
        <v>6856</v>
      </c>
      <c r="B7733" t="s">
        <v>6849</v>
      </c>
      <c r="D7733" s="412">
        <v>981358.39132017677</v>
      </c>
      <c r="E7733" s="412">
        <v>115835.31056014812</v>
      </c>
      <c r="F7733" s="417">
        <v>8.4720141602296746</v>
      </c>
      <c r="G7733" s="480">
        <v>4.5774895223995555</v>
      </c>
      <c r="H7733">
        <v>30</v>
      </c>
      <c r="I7733">
        <v>10</v>
      </c>
      <c r="J7733">
        <v>4</v>
      </c>
      <c r="K7733" t="s">
        <v>8062</v>
      </c>
    </row>
    <row r="7734" spans="1:11" x14ac:dyDescent="0.25">
      <c r="A7734" t="s">
        <v>6857</v>
      </c>
      <c r="B7734" t="s">
        <v>6849</v>
      </c>
      <c r="D7734" s="412">
        <v>971821.97675031645</v>
      </c>
      <c r="E7734" s="412">
        <v>121286.687058125</v>
      </c>
      <c r="F7734" s="417">
        <v>8.0126022098747249</v>
      </c>
      <c r="G7734" s="480">
        <v>4.5217368211546809</v>
      </c>
      <c r="H7734">
        <v>30</v>
      </c>
      <c r="I7734">
        <v>10</v>
      </c>
      <c r="J7734">
        <v>4</v>
      </c>
      <c r="K7734" t="s">
        <v>8062</v>
      </c>
    </row>
    <row r="7735" spans="1:11" x14ac:dyDescent="0.25">
      <c r="A7735" t="s">
        <v>6858</v>
      </c>
      <c r="B7735" t="s">
        <v>6849</v>
      </c>
      <c r="D7735" s="412">
        <v>953926.96346923232</v>
      </c>
      <c r="E7735" s="412">
        <v>120817.64118422358</v>
      </c>
      <c r="F7735" s="417">
        <v>7.8955933431499279</v>
      </c>
      <c r="G7735" s="480">
        <v>4.5070260418641457</v>
      </c>
      <c r="H7735">
        <v>30</v>
      </c>
      <c r="I7735">
        <v>10</v>
      </c>
      <c r="J7735">
        <v>4</v>
      </c>
      <c r="K7735" t="s">
        <v>8062</v>
      </c>
    </row>
    <row r="7736" spans="1:11" x14ac:dyDescent="0.25">
      <c r="A7736" t="s">
        <v>6859</v>
      </c>
      <c r="B7736" t="s">
        <v>6849</v>
      </c>
      <c r="D7736" s="412">
        <v>1016814.3158251244</v>
      </c>
      <c r="E7736" s="412">
        <v>114159.98926193872</v>
      </c>
      <c r="F7736" s="417">
        <v>8.9069237164349779</v>
      </c>
      <c r="G7736" s="480">
        <v>4.6275501626486966</v>
      </c>
      <c r="H7736">
        <v>15</v>
      </c>
      <c r="I7736">
        <v>10</v>
      </c>
      <c r="J7736">
        <v>4</v>
      </c>
      <c r="K7736" t="s">
        <v>8062</v>
      </c>
    </row>
    <row r="7737" spans="1:11" x14ac:dyDescent="0.25">
      <c r="A7737" t="s">
        <v>6860</v>
      </c>
      <c r="B7737" t="s">
        <v>6849</v>
      </c>
      <c r="D7737" s="412">
        <v>957334.73040936014</v>
      </c>
      <c r="E7737" s="412">
        <v>123654.45162797472</v>
      </c>
      <c r="F7737" s="417">
        <v>7.7420158983809637</v>
      </c>
      <c r="G7737" s="480">
        <v>4.4873833483637453</v>
      </c>
      <c r="H7737">
        <v>15</v>
      </c>
      <c r="I7737">
        <v>10</v>
      </c>
      <c r="J7737">
        <v>4</v>
      </c>
      <c r="K7737" t="s">
        <v>8062</v>
      </c>
    </row>
    <row r="7738" spans="1:11" x14ac:dyDescent="0.25">
      <c r="A7738" t="s">
        <v>6861</v>
      </c>
      <c r="B7738" t="s">
        <v>6849</v>
      </c>
      <c r="D7738" s="412">
        <v>958375.98356638872</v>
      </c>
      <c r="E7738" s="412">
        <v>126210.75915441682</v>
      </c>
      <c r="F7738" s="417">
        <v>7.5934570870763176</v>
      </c>
      <c r="G7738" s="480">
        <v>4.4680082095882039</v>
      </c>
      <c r="H7738">
        <v>15</v>
      </c>
      <c r="I7738">
        <v>10</v>
      </c>
      <c r="J7738">
        <v>4</v>
      </c>
      <c r="K7738" t="s">
        <v>8062</v>
      </c>
    </row>
    <row r="7739" spans="1:11" x14ac:dyDescent="0.25">
      <c r="A7739" t="s">
        <v>6862</v>
      </c>
      <c r="B7739" t="s">
        <v>6849</v>
      </c>
      <c r="D7739" s="412">
        <v>1000605.9074019525</v>
      </c>
      <c r="E7739" s="412">
        <v>114242.82644178873</v>
      </c>
      <c r="F7739" s="417">
        <v>8.7585885133172994</v>
      </c>
      <c r="G7739" s="480">
        <v>4.6107560060355786</v>
      </c>
      <c r="H7739">
        <v>0</v>
      </c>
      <c r="I7739">
        <v>10</v>
      </c>
      <c r="J7739">
        <v>4</v>
      </c>
      <c r="K7739" t="s">
        <v>8062</v>
      </c>
    </row>
    <row r="7740" spans="1:11" x14ac:dyDescent="0.25">
      <c r="A7740" t="s">
        <v>6863</v>
      </c>
      <c r="B7740" t="s">
        <v>6849</v>
      </c>
      <c r="D7740" s="412">
        <v>1014791.8485475442</v>
      </c>
      <c r="E7740" s="412">
        <v>114742.86872010057</v>
      </c>
      <c r="F7740" s="417">
        <v>8.8440515725904429</v>
      </c>
      <c r="G7740" s="480">
        <v>4.6204663370296499</v>
      </c>
      <c r="H7740">
        <v>0</v>
      </c>
      <c r="I7740">
        <v>10</v>
      </c>
      <c r="J7740">
        <v>4</v>
      </c>
      <c r="K7740" t="s">
        <v>8062</v>
      </c>
    </row>
    <row r="7741" spans="1:11" x14ac:dyDescent="0.25">
      <c r="A7741" t="s">
        <v>6864</v>
      </c>
      <c r="B7741" t="s">
        <v>6849</v>
      </c>
      <c r="D7741" s="412">
        <v>1017412.9212242537</v>
      </c>
      <c r="E7741" s="412">
        <v>119193.40611408216</v>
      </c>
      <c r="F7741" s="417">
        <v>8.5358154816925822</v>
      </c>
      <c r="G7741" s="480">
        <v>4.584992139968449</v>
      </c>
      <c r="H7741">
        <v>0</v>
      </c>
      <c r="I7741">
        <v>10</v>
      </c>
      <c r="J7741">
        <v>4</v>
      </c>
      <c r="K7741" t="s">
        <v>8062</v>
      </c>
    </row>
    <row r="7742" spans="1:11" x14ac:dyDescent="0.25">
      <c r="A7742" t="s">
        <v>6699</v>
      </c>
      <c r="B7742" t="s">
        <v>6865</v>
      </c>
      <c r="D7742" s="412">
        <v>0</v>
      </c>
      <c r="E7742" s="412">
        <v>145068.49264577412</v>
      </c>
      <c r="F7742" s="417">
        <v>0</v>
      </c>
      <c r="G7742" s="480" t="e">
        <v>#NUM!</v>
      </c>
      <c r="I7742">
        <v>10</v>
      </c>
      <c r="J7742">
        <v>4</v>
      </c>
      <c r="K7742" t="s">
        <v>8062</v>
      </c>
    </row>
    <row r="7743" spans="1:11" x14ac:dyDescent="0.25">
      <c r="A7743" t="s">
        <v>6701</v>
      </c>
      <c r="B7743" t="s">
        <v>6865</v>
      </c>
      <c r="D7743" s="412">
        <v>0</v>
      </c>
      <c r="E7743" s="412">
        <v>164888.21863827563</v>
      </c>
      <c r="F7743" s="417">
        <v>0</v>
      </c>
      <c r="G7743" s="480" t="e">
        <v>#NUM!</v>
      </c>
      <c r="I7743">
        <v>10</v>
      </c>
      <c r="J7743">
        <v>4</v>
      </c>
      <c r="K7743" t="s">
        <v>8062</v>
      </c>
    </row>
    <row r="7744" spans="1:11" x14ac:dyDescent="0.25">
      <c r="A7744" t="s">
        <v>6866</v>
      </c>
      <c r="B7744" t="s">
        <v>6865</v>
      </c>
      <c r="D7744" s="412">
        <v>321.19499999999994</v>
      </c>
      <c r="E7744" s="412">
        <v>150835.14626575363</v>
      </c>
      <c r="F7744" s="417">
        <v>2.1294440185319436E-3</v>
      </c>
      <c r="G7744" s="480">
        <v>-4.1760125109705841</v>
      </c>
      <c r="H7744">
        <v>120</v>
      </c>
      <c r="I7744">
        <v>10</v>
      </c>
      <c r="J7744">
        <v>4</v>
      </c>
      <c r="K7744" t="s">
        <v>8062</v>
      </c>
    </row>
    <row r="7745" spans="1:11" x14ac:dyDescent="0.25">
      <c r="A7745" t="s">
        <v>6867</v>
      </c>
      <c r="B7745" t="s">
        <v>6865</v>
      </c>
      <c r="D7745" s="412">
        <v>237.42899999999969</v>
      </c>
      <c r="E7745" s="412">
        <v>137340.54105378652</v>
      </c>
      <c r="F7745" s="417">
        <v>1.7287612104791084E-3</v>
      </c>
      <c r="G7745" s="480">
        <v>-4.3844683437487424</v>
      </c>
      <c r="H7745">
        <v>120</v>
      </c>
      <c r="I7745">
        <v>10</v>
      </c>
      <c r="J7745">
        <v>4</v>
      </c>
      <c r="K7745" t="s">
        <v>8062</v>
      </c>
    </row>
    <row r="7746" spans="1:11" x14ac:dyDescent="0.25">
      <c r="A7746" t="s">
        <v>6868</v>
      </c>
      <c r="B7746" t="s">
        <v>6865</v>
      </c>
      <c r="D7746" s="412">
        <v>420.10699999999974</v>
      </c>
      <c r="E7746" s="412">
        <v>145207.31533372481</v>
      </c>
      <c r="F7746" s="417">
        <v>2.8931531378738238E-3</v>
      </c>
      <c r="G7746" s="480">
        <v>-3.869526473927773</v>
      </c>
      <c r="H7746">
        <v>120</v>
      </c>
      <c r="I7746">
        <v>10</v>
      </c>
      <c r="J7746">
        <v>4</v>
      </c>
      <c r="K7746" t="s">
        <v>8062</v>
      </c>
    </row>
    <row r="7747" spans="1:11" x14ac:dyDescent="0.25">
      <c r="A7747" t="s">
        <v>6869</v>
      </c>
      <c r="B7747" t="s">
        <v>6865</v>
      </c>
      <c r="D7747" s="412">
        <v>1076.4129999999998</v>
      </c>
      <c r="E7747" s="412">
        <v>137745.74277071323</v>
      </c>
      <c r="F7747" s="417">
        <v>7.8144919643125341E-3</v>
      </c>
      <c r="G7747" s="480">
        <v>-2.875893478460942</v>
      </c>
      <c r="H7747">
        <v>60</v>
      </c>
      <c r="I7747">
        <v>10</v>
      </c>
      <c r="J7747">
        <v>4</v>
      </c>
      <c r="K7747" t="s">
        <v>8062</v>
      </c>
    </row>
    <row r="7748" spans="1:11" x14ac:dyDescent="0.25">
      <c r="A7748" t="s">
        <v>6870</v>
      </c>
      <c r="B7748" t="s">
        <v>6865</v>
      </c>
      <c r="D7748" s="412">
        <v>1075.7209999999986</v>
      </c>
      <c r="E7748" s="412">
        <v>138316.83517540744</v>
      </c>
      <c r="F7748" s="417">
        <v>7.7772239267607278E-3</v>
      </c>
      <c r="G7748" s="480">
        <v>-2.8806739796946239</v>
      </c>
      <c r="H7748">
        <v>60</v>
      </c>
      <c r="I7748">
        <v>10</v>
      </c>
      <c r="J7748">
        <v>4</v>
      </c>
      <c r="K7748" t="s">
        <v>8062</v>
      </c>
    </row>
    <row r="7749" spans="1:11" x14ac:dyDescent="0.25">
      <c r="A7749" t="s">
        <v>6871</v>
      </c>
      <c r="B7749" t="s">
        <v>6865</v>
      </c>
      <c r="D7749" s="412">
        <v>955.2784999999991</v>
      </c>
      <c r="E7749" s="412">
        <v>134740.17219586435</v>
      </c>
      <c r="F7749" s="417">
        <v>7.0897823895561263E-3</v>
      </c>
      <c r="G7749" s="480">
        <v>-2.973218784970054</v>
      </c>
      <c r="H7749">
        <v>60</v>
      </c>
      <c r="I7749">
        <v>10</v>
      </c>
      <c r="J7749">
        <v>4</v>
      </c>
      <c r="K7749" t="s">
        <v>8062</v>
      </c>
    </row>
    <row r="7750" spans="1:11" x14ac:dyDescent="0.25">
      <c r="A7750" t="s">
        <v>6872</v>
      </c>
      <c r="B7750" t="s">
        <v>6865</v>
      </c>
      <c r="D7750" s="412">
        <v>1797.1779999999985</v>
      </c>
      <c r="E7750" s="412">
        <v>138310.22591466448</v>
      </c>
      <c r="F7750" s="417">
        <v>1.2993818700786685E-2</v>
      </c>
      <c r="G7750" s="480">
        <v>-2.3673996726277355</v>
      </c>
      <c r="H7750">
        <v>30</v>
      </c>
      <c r="I7750">
        <v>10</v>
      </c>
      <c r="J7750">
        <v>4</v>
      </c>
      <c r="K7750" t="s">
        <v>8062</v>
      </c>
    </row>
    <row r="7751" spans="1:11" x14ac:dyDescent="0.25">
      <c r="A7751" t="s">
        <v>6873</v>
      </c>
      <c r="B7751" t="s">
        <v>6865</v>
      </c>
      <c r="D7751" s="412">
        <v>2789.2574999999997</v>
      </c>
      <c r="E7751" s="412">
        <v>133959.06098709709</v>
      </c>
      <c r="F7751" s="417">
        <v>2.0821715824573154E-2</v>
      </c>
      <c r="G7751" s="480">
        <v>-1.8958769603412624</v>
      </c>
      <c r="H7751">
        <v>30</v>
      </c>
      <c r="I7751">
        <v>10</v>
      </c>
      <c r="J7751">
        <v>4</v>
      </c>
      <c r="K7751" t="s">
        <v>8062</v>
      </c>
    </row>
    <row r="7752" spans="1:11" x14ac:dyDescent="0.25">
      <c r="A7752" t="s">
        <v>6874</v>
      </c>
      <c r="B7752" t="s">
        <v>6865</v>
      </c>
      <c r="D7752" s="412">
        <v>2529.0174999999986</v>
      </c>
      <c r="E7752" s="412">
        <v>140223.70350032829</v>
      </c>
      <c r="F7752" s="417">
        <v>1.8035591963908425E-2</v>
      </c>
      <c r="G7752" s="480">
        <v>-2.0395262955777547</v>
      </c>
      <c r="H7752">
        <v>30</v>
      </c>
      <c r="I7752">
        <v>10</v>
      </c>
      <c r="J7752">
        <v>4</v>
      </c>
      <c r="K7752" t="s">
        <v>8062</v>
      </c>
    </row>
    <row r="7753" spans="1:11" x14ac:dyDescent="0.25">
      <c r="A7753" t="s">
        <v>6875</v>
      </c>
      <c r="B7753" t="s">
        <v>6865</v>
      </c>
      <c r="D7753" s="412">
        <v>4554.8279999999968</v>
      </c>
      <c r="E7753" s="412">
        <v>138967.60779295905</v>
      </c>
      <c r="F7753" s="417">
        <v>3.2776184841477658E-2</v>
      </c>
      <c r="G7753" s="480">
        <v>-1.4421712526897119</v>
      </c>
      <c r="H7753">
        <v>15</v>
      </c>
      <c r="I7753">
        <v>10</v>
      </c>
      <c r="J7753">
        <v>4</v>
      </c>
      <c r="K7753" t="s">
        <v>8062</v>
      </c>
    </row>
    <row r="7754" spans="1:11" x14ac:dyDescent="0.25">
      <c r="A7754" t="s">
        <v>6876</v>
      </c>
      <c r="B7754" t="s">
        <v>6865</v>
      </c>
      <c r="D7754" s="412">
        <v>5074.1929999999966</v>
      </c>
      <c r="E7754" s="412">
        <v>135810.92276543524</v>
      </c>
      <c r="F7754" s="417">
        <v>3.7362186315189456E-2</v>
      </c>
      <c r="G7754" s="480">
        <v>-1.3112143005935231</v>
      </c>
      <c r="H7754">
        <v>15</v>
      </c>
      <c r="I7754">
        <v>10</v>
      </c>
      <c r="J7754">
        <v>4</v>
      </c>
      <c r="K7754" t="s">
        <v>8062</v>
      </c>
    </row>
    <row r="7755" spans="1:11" x14ac:dyDescent="0.25">
      <c r="A7755" t="s">
        <v>6877</v>
      </c>
      <c r="B7755" t="s">
        <v>6865</v>
      </c>
      <c r="D7755" s="412">
        <v>3836.1639999999979</v>
      </c>
      <c r="E7755" s="412">
        <v>137730.14493972345</v>
      </c>
      <c r="F7755" s="417">
        <v>2.7852755122554078E-2</v>
      </c>
      <c r="G7755" s="480">
        <v>-1.6049415437742309</v>
      </c>
      <c r="H7755">
        <v>15</v>
      </c>
      <c r="I7755">
        <v>10</v>
      </c>
      <c r="J7755">
        <v>4</v>
      </c>
      <c r="K7755" t="s">
        <v>8062</v>
      </c>
    </row>
    <row r="7756" spans="1:11" x14ac:dyDescent="0.25">
      <c r="A7756" t="s">
        <v>6878</v>
      </c>
      <c r="B7756" t="s">
        <v>6865</v>
      </c>
      <c r="D7756" s="412">
        <v>1415067.6094999993</v>
      </c>
      <c r="E7756" s="412">
        <v>121664.69184877232</v>
      </c>
      <c r="F7756" s="417">
        <v>11.630881466078183</v>
      </c>
      <c r="G7756" s="480">
        <v>4.429545602624918</v>
      </c>
      <c r="H7756">
        <v>0</v>
      </c>
      <c r="I7756">
        <v>10</v>
      </c>
      <c r="J7756">
        <v>4</v>
      </c>
      <c r="K7756" t="s">
        <v>8062</v>
      </c>
    </row>
    <row r="7757" spans="1:11" x14ac:dyDescent="0.25">
      <c r="A7757" t="s">
        <v>6879</v>
      </c>
      <c r="B7757" t="s">
        <v>6865</v>
      </c>
      <c r="D7757" s="412">
        <v>1623121.8313680508</v>
      </c>
      <c r="E7757" s="412">
        <v>122808.25030807966</v>
      </c>
      <c r="F7757" s="417">
        <v>13.216716525935752</v>
      </c>
      <c r="G7757" s="480">
        <v>4.5573642783861494</v>
      </c>
      <c r="H7757">
        <v>0</v>
      </c>
      <c r="I7757">
        <v>10</v>
      </c>
      <c r="J7757">
        <v>4</v>
      </c>
      <c r="K7757" t="s">
        <v>8062</v>
      </c>
    </row>
    <row r="7758" spans="1:11" x14ac:dyDescent="0.25">
      <c r="A7758" t="s">
        <v>6880</v>
      </c>
      <c r="B7758" t="s">
        <v>6865</v>
      </c>
      <c r="D7758" s="412">
        <v>2178260.4813357252</v>
      </c>
      <c r="E7758" s="412">
        <v>130091.17930061385</v>
      </c>
      <c r="F7758" s="417">
        <v>16.744105888241776</v>
      </c>
      <c r="G7758" s="480">
        <v>4.7939281556014368</v>
      </c>
      <c r="H7758">
        <v>0</v>
      </c>
      <c r="I7758">
        <v>10</v>
      </c>
      <c r="J7758">
        <v>4</v>
      </c>
      <c r="K7758" t="s">
        <v>8062</v>
      </c>
    </row>
    <row r="7759" spans="1:11" x14ac:dyDescent="0.25">
      <c r="A7759" t="s">
        <v>6881</v>
      </c>
      <c r="B7759" t="s">
        <v>6882</v>
      </c>
      <c r="D7759" s="412">
        <v>539.51799999999992</v>
      </c>
      <c r="E7759" s="412">
        <v>137271.64633295086</v>
      </c>
      <c r="F7759" s="417">
        <v>3.9302945248533335E-3</v>
      </c>
      <c r="G7759" s="480">
        <v>-5.2606591914313992</v>
      </c>
      <c r="H7759">
        <v>120</v>
      </c>
      <c r="I7759">
        <v>10</v>
      </c>
      <c r="J7759">
        <v>4</v>
      </c>
      <c r="K7759" t="s">
        <v>8062</v>
      </c>
    </row>
    <row r="7760" spans="1:11" x14ac:dyDescent="0.25">
      <c r="A7760" t="s">
        <v>6883</v>
      </c>
      <c r="B7760" t="s">
        <v>6882</v>
      </c>
      <c r="D7760" s="412">
        <v>821.39050000000009</v>
      </c>
      <c r="E7760" s="412">
        <v>135379.48342280442</v>
      </c>
      <c r="F7760" s="417">
        <v>6.0673189114979174E-3</v>
      </c>
      <c r="G7760" s="480">
        <v>-4.8264567446954603</v>
      </c>
      <c r="H7760">
        <v>120</v>
      </c>
      <c r="I7760">
        <v>10</v>
      </c>
      <c r="J7760">
        <v>4</v>
      </c>
      <c r="K7760" t="s">
        <v>8062</v>
      </c>
    </row>
    <row r="7761" spans="1:11" x14ac:dyDescent="0.25">
      <c r="A7761" t="s">
        <v>6884</v>
      </c>
      <c r="B7761" t="s">
        <v>6882</v>
      </c>
      <c r="D7761" s="412">
        <v>526.38600000000019</v>
      </c>
      <c r="E7761" s="412">
        <v>146922.73094796052</v>
      </c>
      <c r="F7761" s="417">
        <v>3.5827403738257777E-3</v>
      </c>
      <c r="G7761" s="480">
        <v>-5.3532455820744307</v>
      </c>
      <c r="H7761">
        <v>120</v>
      </c>
      <c r="I7761">
        <v>10</v>
      </c>
      <c r="J7761">
        <v>4</v>
      </c>
      <c r="K7761" t="s">
        <v>8062</v>
      </c>
    </row>
    <row r="7762" spans="1:11" x14ac:dyDescent="0.25">
      <c r="A7762" t="s">
        <v>6885</v>
      </c>
      <c r="B7762" t="s">
        <v>6882</v>
      </c>
      <c r="D7762" s="412">
        <v>2395.8810000000003</v>
      </c>
      <c r="E7762" s="412">
        <v>130752.16485065247</v>
      </c>
      <c r="F7762" s="417">
        <v>1.8323834276370261E-2</v>
      </c>
      <c r="G7762" s="480">
        <v>-3.7211709253066476</v>
      </c>
      <c r="H7762">
        <v>60</v>
      </c>
      <c r="I7762">
        <v>10</v>
      </c>
      <c r="J7762">
        <v>4</v>
      </c>
      <c r="K7762" t="s">
        <v>8062</v>
      </c>
    </row>
    <row r="7763" spans="1:11" x14ac:dyDescent="0.25">
      <c r="A7763" t="s">
        <v>6886</v>
      </c>
      <c r="B7763" t="s">
        <v>6882</v>
      </c>
      <c r="D7763" s="412">
        <v>2494.4295000000002</v>
      </c>
      <c r="E7763" s="412">
        <v>134509.11968371039</v>
      </c>
      <c r="F7763" s="417">
        <v>1.8544686827670062E-2</v>
      </c>
      <c r="G7763" s="480">
        <v>-3.7091902335734934</v>
      </c>
      <c r="H7763">
        <v>60</v>
      </c>
      <c r="I7763">
        <v>10</v>
      </c>
      <c r="J7763">
        <v>4</v>
      </c>
      <c r="K7763" t="s">
        <v>8062</v>
      </c>
    </row>
    <row r="7764" spans="1:11" x14ac:dyDescent="0.25">
      <c r="A7764" t="s">
        <v>6887</v>
      </c>
      <c r="B7764" t="s">
        <v>6882</v>
      </c>
      <c r="D7764" s="412">
        <v>1793.1895000000006</v>
      </c>
      <c r="E7764" s="412">
        <v>138171.86701842476</v>
      </c>
      <c r="F7764" s="417">
        <v>1.297796388436211E-2</v>
      </c>
      <c r="G7764" s="480">
        <v>-4.066120723855577</v>
      </c>
      <c r="H7764">
        <v>60</v>
      </c>
      <c r="I7764">
        <v>10</v>
      </c>
      <c r="J7764">
        <v>4</v>
      </c>
      <c r="K7764" t="s">
        <v>8062</v>
      </c>
    </row>
    <row r="7765" spans="1:11" x14ac:dyDescent="0.25">
      <c r="A7765" t="s">
        <v>6888</v>
      </c>
      <c r="B7765" t="s">
        <v>6882</v>
      </c>
      <c r="D7765" s="412">
        <v>6768.5414999999985</v>
      </c>
      <c r="E7765" s="412">
        <v>132550.10614585839</v>
      </c>
      <c r="F7765" s="417">
        <v>5.1064021725881398E-2</v>
      </c>
      <c r="G7765" s="480">
        <v>-2.6962933837978516</v>
      </c>
      <c r="H7765">
        <v>30</v>
      </c>
      <c r="I7765">
        <v>10</v>
      </c>
      <c r="J7765">
        <v>4</v>
      </c>
      <c r="K7765" t="s">
        <v>8062</v>
      </c>
    </row>
    <row r="7766" spans="1:11" x14ac:dyDescent="0.25">
      <c r="A7766" t="s">
        <v>6889</v>
      </c>
      <c r="B7766" t="s">
        <v>6882</v>
      </c>
      <c r="D7766" s="412">
        <v>6268.6600000000017</v>
      </c>
      <c r="E7766" s="412">
        <v>132262.39023595545</v>
      </c>
      <c r="F7766" s="417">
        <v>4.739563521282765E-2</v>
      </c>
      <c r="G7766" s="480">
        <v>-2.7708434168718079</v>
      </c>
      <c r="H7766">
        <v>30</v>
      </c>
      <c r="I7766">
        <v>10</v>
      </c>
      <c r="J7766">
        <v>4</v>
      </c>
      <c r="K7766" t="s">
        <v>8062</v>
      </c>
    </row>
    <row r="7767" spans="1:11" x14ac:dyDescent="0.25">
      <c r="A7767" t="s">
        <v>6890</v>
      </c>
      <c r="B7767" t="s">
        <v>6882</v>
      </c>
      <c r="D7767" s="412">
        <v>5274.0825000000004</v>
      </c>
      <c r="E7767" s="412">
        <v>134959.84467801545</v>
      </c>
      <c r="F7767" s="417">
        <v>3.9078901673181406E-2</v>
      </c>
      <c r="G7767" s="480">
        <v>-2.9637908350113413</v>
      </c>
      <c r="H7767">
        <v>30</v>
      </c>
      <c r="I7767">
        <v>10</v>
      </c>
      <c r="J7767">
        <v>4</v>
      </c>
      <c r="K7767" t="s">
        <v>8062</v>
      </c>
    </row>
    <row r="7768" spans="1:11" x14ac:dyDescent="0.25">
      <c r="A7768" t="s">
        <v>6891</v>
      </c>
      <c r="B7768" t="s">
        <v>6882</v>
      </c>
      <c r="D7768" s="412">
        <v>33435.572999999997</v>
      </c>
      <c r="E7768" s="412">
        <v>129822.2418330111</v>
      </c>
      <c r="F7768" s="417">
        <v>0.25754888012955285</v>
      </c>
      <c r="G7768" s="480">
        <v>-1.0781640293802761</v>
      </c>
      <c r="H7768">
        <v>15</v>
      </c>
      <c r="I7768">
        <v>10</v>
      </c>
      <c r="J7768">
        <v>4</v>
      </c>
      <c r="K7768" t="s">
        <v>8062</v>
      </c>
    </row>
    <row r="7769" spans="1:11" x14ac:dyDescent="0.25">
      <c r="A7769" t="s">
        <v>6892</v>
      </c>
      <c r="B7769" t="s">
        <v>6882</v>
      </c>
      <c r="D7769" s="412">
        <v>37431.750999753938</v>
      </c>
      <c r="E7769" s="412">
        <v>128827.29282897677</v>
      </c>
      <c r="F7769" s="417">
        <v>0.29055761537616132</v>
      </c>
      <c r="G7769" s="480">
        <v>-0.95757166882886202</v>
      </c>
      <c r="H7769">
        <v>15</v>
      </c>
      <c r="I7769">
        <v>10</v>
      </c>
      <c r="J7769">
        <v>4</v>
      </c>
      <c r="K7769" t="s">
        <v>8062</v>
      </c>
    </row>
    <row r="7770" spans="1:11" x14ac:dyDescent="0.25">
      <c r="A7770" t="s">
        <v>6893</v>
      </c>
      <c r="B7770" t="s">
        <v>6882</v>
      </c>
      <c r="D7770" s="412">
        <v>38126.243418563958</v>
      </c>
      <c r="E7770" s="412">
        <v>133840.78571907131</v>
      </c>
      <c r="F7770" s="417">
        <v>0.28486266883242939</v>
      </c>
      <c r="G7770" s="480">
        <v>-0.97736635682613071</v>
      </c>
      <c r="H7770">
        <v>15</v>
      </c>
      <c r="I7770">
        <v>10</v>
      </c>
      <c r="J7770">
        <v>4</v>
      </c>
      <c r="K7770" t="s">
        <v>8062</v>
      </c>
    </row>
    <row r="7771" spans="1:11" x14ac:dyDescent="0.25">
      <c r="A7771" t="s">
        <v>6894</v>
      </c>
      <c r="B7771" t="s">
        <v>6882</v>
      </c>
      <c r="D7771" s="412">
        <v>9747648.6870248131</v>
      </c>
      <c r="E7771" s="412">
        <v>126360.54751348101</v>
      </c>
      <c r="F7771" s="417">
        <v>77.141551527266586</v>
      </c>
      <c r="G7771" s="480">
        <v>4.6240237874801</v>
      </c>
      <c r="H7771">
        <v>0</v>
      </c>
      <c r="I7771">
        <v>10</v>
      </c>
      <c r="J7771">
        <v>4</v>
      </c>
      <c r="K7771" t="s">
        <v>8062</v>
      </c>
    </row>
    <row r="7772" spans="1:11" x14ac:dyDescent="0.25">
      <c r="A7772" t="s">
        <v>6895</v>
      </c>
      <c r="B7772" t="s">
        <v>6882</v>
      </c>
      <c r="D7772" s="412">
        <v>9772451.3036574051</v>
      </c>
      <c r="E7772" s="412">
        <v>129887.94644443203</v>
      </c>
      <c r="F7772" s="417">
        <v>75.237553377119582</v>
      </c>
      <c r="G7772" s="480">
        <v>4.5990322080888397</v>
      </c>
      <c r="H7772">
        <v>0</v>
      </c>
      <c r="I7772">
        <v>10</v>
      </c>
      <c r="J7772">
        <v>4</v>
      </c>
      <c r="K7772" t="s">
        <v>8062</v>
      </c>
    </row>
    <row r="7773" spans="1:11" x14ac:dyDescent="0.25">
      <c r="A7773" t="s">
        <v>6896</v>
      </c>
      <c r="B7773" t="s">
        <v>6882</v>
      </c>
      <c r="D7773" s="412">
        <v>9816323.5255832002</v>
      </c>
      <c r="E7773" s="412">
        <v>131369.01526552803</v>
      </c>
      <c r="F7773" s="417">
        <v>74.723278588501827</v>
      </c>
      <c r="G7773" s="480">
        <v>4.5921733930505964</v>
      </c>
      <c r="H7773">
        <v>0</v>
      </c>
      <c r="I7773">
        <v>10</v>
      </c>
      <c r="J7773">
        <v>4</v>
      </c>
      <c r="K7773" t="s">
        <v>8062</v>
      </c>
    </row>
    <row r="7774" spans="1:11" x14ac:dyDescent="0.25">
      <c r="A7774" t="s">
        <v>6897</v>
      </c>
      <c r="B7774" t="s">
        <v>6882</v>
      </c>
      <c r="D7774" s="412">
        <v>0.32999999999999696</v>
      </c>
      <c r="E7774" s="412">
        <v>147961.54597735853</v>
      </c>
      <c r="F7774" s="417">
        <v>2.2303092186566803E-6</v>
      </c>
      <c r="G7774" s="480" t="e">
        <v>#NUM!</v>
      </c>
      <c r="I7774">
        <v>10</v>
      </c>
      <c r="J7774">
        <v>4</v>
      </c>
      <c r="K7774" t="s">
        <v>8062</v>
      </c>
    </row>
    <row r="7775" spans="1:11" x14ac:dyDescent="0.25">
      <c r="A7775" t="s">
        <v>6898</v>
      </c>
      <c r="B7775" t="s">
        <v>6882</v>
      </c>
      <c r="D7775" s="412">
        <v>2.6924999999999999</v>
      </c>
      <c r="E7775" s="412">
        <v>162771.81914653041</v>
      </c>
      <c r="F7775" s="417">
        <v>1.6541561150558613E-5</v>
      </c>
      <c r="G7775" s="480" t="e">
        <v>#NUM!</v>
      </c>
      <c r="I7775">
        <v>10</v>
      </c>
      <c r="J7775">
        <v>4</v>
      </c>
      <c r="K7775" t="s">
        <v>8062</v>
      </c>
    </row>
    <row r="7776" spans="1:11" x14ac:dyDescent="0.25">
      <c r="A7776" t="s">
        <v>6897</v>
      </c>
      <c r="B7776" t="s">
        <v>6899</v>
      </c>
      <c r="D7776" s="412">
        <v>94.044548780487361</v>
      </c>
      <c r="E7776" s="412">
        <v>147961.54597735853</v>
      </c>
      <c r="F7776" s="417">
        <v>6.3560128518039619E-4</v>
      </c>
      <c r="G7776" s="480" t="e">
        <v>#NUM!</v>
      </c>
      <c r="I7776">
        <v>10</v>
      </c>
      <c r="J7776">
        <v>4</v>
      </c>
      <c r="K7776" t="s">
        <v>8062</v>
      </c>
    </row>
    <row r="7777" spans="1:11" x14ac:dyDescent="0.25">
      <c r="A7777" t="s">
        <v>6898</v>
      </c>
      <c r="B7777" t="s">
        <v>6899</v>
      </c>
      <c r="D7777" s="412">
        <v>71.415782926829422</v>
      </c>
      <c r="E7777" s="412">
        <v>162771.81914653041</v>
      </c>
      <c r="F7777" s="417">
        <v>4.3874783301733281E-4</v>
      </c>
      <c r="G7777" s="480" t="e">
        <v>#NUM!</v>
      </c>
      <c r="I7777">
        <v>10</v>
      </c>
      <c r="J7777">
        <v>4</v>
      </c>
      <c r="K7777" t="s">
        <v>8062</v>
      </c>
    </row>
    <row r="7778" spans="1:11" x14ac:dyDescent="0.25">
      <c r="A7778" t="s">
        <v>6900</v>
      </c>
      <c r="B7778" t="s">
        <v>6899</v>
      </c>
      <c r="D7778" s="412">
        <v>71.81304878048779</v>
      </c>
      <c r="E7778" s="412">
        <v>136170.02961906677</v>
      </c>
      <c r="F7778" s="417">
        <v>5.2737778629690767E-4</v>
      </c>
      <c r="G7778" s="480">
        <v>-3.6884635626876894</v>
      </c>
      <c r="H7778">
        <v>120</v>
      </c>
      <c r="I7778">
        <v>10</v>
      </c>
      <c r="J7778">
        <v>4</v>
      </c>
      <c r="K7778" t="s">
        <v>8062</v>
      </c>
    </row>
    <row r="7779" spans="1:11" x14ac:dyDescent="0.25">
      <c r="A7779" t="s">
        <v>6901</v>
      </c>
      <c r="B7779" t="s">
        <v>6899</v>
      </c>
      <c r="D7779" s="412">
        <v>5.0493471544715218</v>
      </c>
      <c r="E7779" s="412">
        <v>135370.20855750417</v>
      </c>
      <c r="F7779" s="417">
        <v>3.7300283483914408E-5</v>
      </c>
      <c r="G7779" s="480">
        <v>-6.3373797897238227</v>
      </c>
      <c r="H7779">
        <v>120</v>
      </c>
      <c r="I7779">
        <v>10</v>
      </c>
      <c r="J7779">
        <v>4</v>
      </c>
      <c r="K7779" t="s">
        <v>8062</v>
      </c>
    </row>
    <row r="7780" spans="1:11" x14ac:dyDescent="0.25">
      <c r="A7780" t="s">
        <v>6902</v>
      </c>
      <c r="B7780" t="s">
        <v>6899</v>
      </c>
      <c r="D7780" s="412">
        <v>16.673028455284566</v>
      </c>
      <c r="E7780" s="412">
        <v>150430.13476678013</v>
      </c>
      <c r="F7780" s="417">
        <v>1.1083569446463405E-4</v>
      </c>
      <c r="G7780" s="480">
        <v>-5.2483318418084641</v>
      </c>
      <c r="H7780">
        <v>120</v>
      </c>
      <c r="I7780">
        <v>10</v>
      </c>
      <c r="J7780">
        <v>4</v>
      </c>
      <c r="K7780" t="s">
        <v>8062</v>
      </c>
    </row>
    <row r="7781" spans="1:11" x14ac:dyDescent="0.25">
      <c r="A7781" t="s">
        <v>6903</v>
      </c>
      <c r="B7781" t="s">
        <v>6899</v>
      </c>
      <c r="D7781" s="412">
        <v>15.989899999999903</v>
      </c>
      <c r="E7781" s="412">
        <v>135303.29357972433</v>
      </c>
      <c r="F7781" s="417">
        <v>1.1817820229614902E-4</v>
      </c>
      <c r="G7781" s="480">
        <v>-5.1841870422221259</v>
      </c>
      <c r="H7781">
        <v>60</v>
      </c>
      <c r="I7781">
        <v>10</v>
      </c>
      <c r="J7781">
        <v>4</v>
      </c>
      <c r="K7781" t="s">
        <v>8062</v>
      </c>
    </row>
    <row r="7782" spans="1:11" x14ac:dyDescent="0.25">
      <c r="A7782" t="s">
        <v>6904</v>
      </c>
      <c r="B7782" t="s">
        <v>6899</v>
      </c>
      <c r="D7782" s="412">
        <v>110.34855447154472</v>
      </c>
      <c r="E7782" s="412">
        <v>136578.06397948728</v>
      </c>
      <c r="F7782" s="417">
        <v>8.0795225277258294E-4</v>
      </c>
      <c r="G7782" s="480">
        <v>-3.2618777527778655</v>
      </c>
      <c r="H7782">
        <v>60</v>
      </c>
      <c r="I7782">
        <v>10</v>
      </c>
      <c r="J7782">
        <v>4</v>
      </c>
      <c r="K7782" t="s">
        <v>8062</v>
      </c>
    </row>
    <row r="7783" spans="1:11" x14ac:dyDescent="0.25">
      <c r="A7783" t="s">
        <v>6905</v>
      </c>
      <c r="B7783" t="s">
        <v>6899</v>
      </c>
      <c r="D7783" s="412">
        <v>45.990500000000019</v>
      </c>
      <c r="E7783" s="412">
        <v>121691.48180794655</v>
      </c>
      <c r="F7783" s="417">
        <v>3.7792702756781458E-4</v>
      </c>
      <c r="G7783" s="480">
        <v>-4.0216795882287739</v>
      </c>
      <c r="H7783">
        <v>60</v>
      </c>
      <c r="I7783">
        <v>10</v>
      </c>
      <c r="J7783">
        <v>4</v>
      </c>
      <c r="K7783" t="s">
        <v>8062</v>
      </c>
    </row>
    <row r="7784" spans="1:11" x14ac:dyDescent="0.25">
      <c r="A7784" t="s">
        <v>6906</v>
      </c>
      <c r="B7784" t="s">
        <v>6899</v>
      </c>
      <c r="D7784" s="412">
        <v>1611.5704999999998</v>
      </c>
      <c r="E7784" s="412">
        <v>121096.13373113841</v>
      </c>
      <c r="F7784" s="417">
        <v>1.330819118947316E-2</v>
      </c>
      <c r="G7784" s="480">
        <v>-0.46024571290763566</v>
      </c>
      <c r="H7784">
        <v>30</v>
      </c>
      <c r="I7784">
        <v>10</v>
      </c>
      <c r="J7784">
        <v>4</v>
      </c>
      <c r="K7784" t="s">
        <v>8062</v>
      </c>
    </row>
    <row r="7785" spans="1:11" x14ac:dyDescent="0.25">
      <c r="A7785" t="s">
        <v>6907</v>
      </c>
      <c r="B7785" t="s">
        <v>6899</v>
      </c>
      <c r="D7785" s="412">
        <v>1992.1375000000014</v>
      </c>
      <c r="E7785" s="412">
        <v>119026.20740586684</v>
      </c>
      <c r="F7785" s="417">
        <v>1.6736965273597453E-2</v>
      </c>
      <c r="G7785" s="480">
        <v>-0.23100567476654718</v>
      </c>
      <c r="H7785">
        <v>30</v>
      </c>
      <c r="I7785">
        <v>10</v>
      </c>
      <c r="J7785">
        <v>4</v>
      </c>
      <c r="K7785" t="s">
        <v>8062</v>
      </c>
    </row>
    <row r="7786" spans="1:11" x14ac:dyDescent="0.25">
      <c r="A7786" t="s">
        <v>6908</v>
      </c>
      <c r="B7786" t="s">
        <v>6899</v>
      </c>
      <c r="D7786" s="412">
        <v>805.85500000000036</v>
      </c>
      <c r="E7786" s="412">
        <v>111884.02048131834</v>
      </c>
      <c r="F7786" s="417">
        <v>7.202592439324763E-3</v>
      </c>
      <c r="G7786" s="480">
        <v>-1.0741844152345932</v>
      </c>
      <c r="H7786">
        <v>30</v>
      </c>
      <c r="I7786">
        <v>10</v>
      </c>
      <c r="J7786">
        <v>4</v>
      </c>
      <c r="K7786" t="s">
        <v>8062</v>
      </c>
    </row>
    <row r="7787" spans="1:11" x14ac:dyDescent="0.25">
      <c r="A7787" t="s">
        <v>6909</v>
      </c>
      <c r="B7787" t="s">
        <v>6899</v>
      </c>
      <c r="D7787" s="412">
        <v>6856.3590000000022</v>
      </c>
      <c r="E7787" s="412">
        <v>100518.13102797841</v>
      </c>
      <c r="F7787" s="417">
        <v>6.8210171934967534E-2</v>
      </c>
      <c r="G7787" s="480">
        <v>1.1739682648669123</v>
      </c>
      <c r="H7787">
        <v>15</v>
      </c>
      <c r="I7787">
        <v>10</v>
      </c>
      <c r="J7787">
        <v>4</v>
      </c>
      <c r="K7787" t="s">
        <v>8062</v>
      </c>
    </row>
    <row r="7788" spans="1:11" x14ac:dyDescent="0.25">
      <c r="A7788" t="s">
        <v>6910</v>
      </c>
      <c r="B7788" t="s">
        <v>6899</v>
      </c>
      <c r="D7788" s="412">
        <v>9112.0440000000035</v>
      </c>
      <c r="E7788" s="412">
        <v>104168.01840939822</v>
      </c>
      <c r="F7788" s="417">
        <v>8.7474487267177381E-2</v>
      </c>
      <c r="G7788" s="480">
        <v>1.4227217392906595</v>
      </c>
      <c r="H7788">
        <v>15</v>
      </c>
      <c r="I7788">
        <v>10</v>
      </c>
      <c r="J7788">
        <v>4</v>
      </c>
      <c r="K7788" t="s">
        <v>8062</v>
      </c>
    </row>
    <row r="7789" spans="1:11" x14ac:dyDescent="0.25">
      <c r="A7789" t="s">
        <v>6911</v>
      </c>
      <c r="B7789" t="s">
        <v>6899</v>
      </c>
      <c r="D7789" s="412">
        <v>10058.076500000005</v>
      </c>
      <c r="E7789" s="412">
        <v>110637.30025286585</v>
      </c>
      <c r="F7789" s="417">
        <v>9.0910357329868671E-2</v>
      </c>
      <c r="G7789" s="480">
        <v>1.461248499247773</v>
      </c>
      <c r="H7789">
        <v>15</v>
      </c>
      <c r="I7789">
        <v>10</v>
      </c>
      <c r="J7789">
        <v>4</v>
      </c>
      <c r="K7789" t="s">
        <v>8062</v>
      </c>
    </row>
    <row r="7790" spans="1:11" x14ac:dyDescent="0.25">
      <c r="A7790" t="s">
        <v>6912</v>
      </c>
      <c r="B7790" t="s">
        <v>6899</v>
      </c>
      <c r="D7790" s="412">
        <v>236262.52650000007</v>
      </c>
      <c r="E7790" s="412">
        <v>106768.3565613219</v>
      </c>
      <c r="F7790" s="417">
        <v>2.2128515798995538</v>
      </c>
      <c r="G7790" s="480">
        <v>4.6534118329596081</v>
      </c>
      <c r="H7790">
        <v>0</v>
      </c>
      <c r="I7790">
        <v>10</v>
      </c>
      <c r="J7790">
        <v>4</v>
      </c>
      <c r="K7790" t="s">
        <v>8062</v>
      </c>
    </row>
    <row r="7791" spans="1:11" x14ac:dyDescent="0.25">
      <c r="A7791" t="s">
        <v>6913</v>
      </c>
      <c r="B7791" t="s">
        <v>6899</v>
      </c>
      <c r="D7791" s="412">
        <v>235198.21450000006</v>
      </c>
      <c r="E7791" s="412">
        <v>110792.7783993256</v>
      </c>
      <c r="F7791" s="417">
        <v>2.1228659295128907</v>
      </c>
      <c r="G7791" s="480">
        <v>4.6118968708110275</v>
      </c>
      <c r="H7791">
        <v>0</v>
      </c>
      <c r="I7791">
        <v>10</v>
      </c>
      <c r="J7791">
        <v>4</v>
      </c>
      <c r="K7791" t="s">
        <v>8062</v>
      </c>
    </row>
    <row r="7792" spans="1:11" x14ac:dyDescent="0.25">
      <c r="A7792" t="s">
        <v>6914</v>
      </c>
      <c r="B7792" t="s">
        <v>6899</v>
      </c>
      <c r="D7792" s="412">
        <v>228381.04399999999</v>
      </c>
      <c r="E7792" s="412">
        <v>114660.81727610639</v>
      </c>
      <c r="F7792" s="417">
        <v>1.9917967569518729</v>
      </c>
      <c r="G7792" s="480">
        <v>4.5481669658290125</v>
      </c>
      <c r="H7792">
        <v>0</v>
      </c>
      <c r="I7792">
        <v>10</v>
      </c>
      <c r="J7792">
        <v>4</v>
      </c>
      <c r="K7792" t="s">
        <v>8062</v>
      </c>
    </row>
    <row r="7793" spans="1:11" x14ac:dyDescent="0.25">
      <c r="A7793" t="s">
        <v>6799</v>
      </c>
      <c r="B7793" t="s">
        <v>6915</v>
      </c>
      <c r="D7793" s="412">
        <v>14.797147651006732</v>
      </c>
      <c r="E7793" s="412">
        <v>154599.49162826751</v>
      </c>
      <c r="F7793" s="417">
        <v>9.5712783367918718E-5</v>
      </c>
      <c r="G7793" s="480" t="e">
        <v>#NUM!</v>
      </c>
      <c r="I7793">
        <v>10</v>
      </c>
      <c r="J7793">
        <v>4</v>
      </c>
      <c r="K7793" t="s">
        <v>8062</v>
      </c>
    </row>
    <row r="7794" spans="1:11" x14ac:dyDescent="0.25">
      <c r="A7794" t="s">
        <v>6801</v>
      </c>
      <c r="B7794" t="s">
        <v>6915</v>
      </c>
      <c r="D7794" s="412">
        <v>0</v>
      </c>
      <c r="E7794" s="412">
        <v>167921.92764932397</v>
      </c>
      <c r="F7794" s="417">
        <v>0</v>
      </c>
      <c r="G7794" s="480" t="e">
        <v>#NUM!</v>
      </c>
      <c r="I7794">
        <v>10</v>
      </c>
      <c r="J7794">
        <v>4</v>
      </c>
      <c r="K7794" t="s">
        <v>8062</v>
      </c>
    </row>
    <row r="7795" spans="1:11" x14ac:dyDescent="0.25">
      <c r="A7795" t="s">
        <v>6916</v>
      </c>
      <c r="B7795" t="s">
        <v>6915</v>
      </c>
      <c r="D7795" s="412">
        <v>2792201.7883146158</v>
      </c>
      <c r="E7795" s="412">
        <v>128128.07323236305</v>
      </c>
      <c r="F7795" s="417">
        <v>21.79227173151115</v>
      </c>
      <c r="G7795" s="480">
        <v>4.4518118577875958</v>
      </c>
      <c r="H7795">
        <v>120</v>
      </c>
      <c r="I7795">
        <v>10</v>
      </c>
      <c r="J7795">
        <v>4</v>
      </c>
      <c r="K7795" t="s">
        <v>8062</v>
      </c>
    </row>
    <row r="7796" spans="1:11" x14ac:dyDescent="0.25">
      <c r="A7796" t="s">
        <v>6917</v>
      </c>
      <c r="B7796" t="s">
        <v>6915</v>
      </c>
      <c r="D7796" s="412">
        <v>2660086.4477356658</v>
      </c>
      <c r="E7796" s="412">
        <v>133222.56948027291</v>
      </c>
      <c r="F7796" s="417">
        <v>19.967235717740465</v>
      </c>
      <c r="G7796" s="480">
        <v>4.3643491746750733</v>
      </c>
      <c r="H7796">
        <v>120</v>
      </c>
      <c r="I7796">
        <v>10</v>
      </c>
      <c r="J7796">
        <v>4</v>
      </c>
      <c r="K7796" t="s">
        <v>8062</v>
      </c>
    </row>
    <row r="7797" spans="1:11" x14ac:dyDescent="0.25">
      <c r="A7797" t="s">
        <v>6918</v>
      </c>
      <c r="B7797" t="s">
        <v>6915</v>
      </c>
      <c r="D7797" s="412">
        <v>2402287.5740456064</v>
      </c>
      <c r="E7797" s="412">
        <v>131428.54686091145</v>
      </c>
      <c r="F7797" s="417">
        <v>18.278278436631471</v>
      </c>
      <c r="G7797" s="480">
        <v>4.2759698427379877</v>
      </c>
      <c r="H7797">
        <v>120</v>
      </c>
      <c r="I7797">
        <v>10</v>
      </c>
      <c r="J7797">
        <v>4</v>
      </c>
      <c r="K7797" t="s">
        <v>8062</v>
      </c>
    </row>
    <row r="7798" spans="1:11" x14ac:dyDescent="0.25">
      <c r="A7798" t="s">
        <v>6919</v>
      </c>
      <c r="B7798" t="s">
        <v>6915</v>
      </c>
      <c r="D7798" s="412">
        <v>2485168.7732541719</v>
      </c>
      <c r="E7798" s="412">
        <v>124298.4480417866</v>
      </c>
      <c r="F7798" s="417">
        <v>19.993562368684675</v>
      </c>
      <c r="G7798" s="480">
        <v>4.3656667987473528</v>
      </c>
      <c r="H7798">
        <v>60</v>
      </c>
      <c r="I7798">
        <v>10</v>
      </c>
      <c r="J7798">
        <v>4</v>
      </c>
      <c r="K7798" t="s">
        <v>8062</v>
      </c>
    </row>
    <row r="7799" spans="1:11" x14ac:dyDescent="0.25">
      <c r="A7799" t="s">
        <v>6920</v>
      </c>
      <c r="B7799" t="s">
        <v>6915</v>
      </c>
      <c r="D7799" s="412">
        <v>2604764.8363151844</v>
      </c>
      <c r="E7799" s="412">
        <v>123732.48566257447</v>
      </c>
      <c r="F7799" s="417">
        <v>21.051584168595191</v>
      </c>
      <c r="G7799" s="480">
        <v>4.4172322732862597</v>
      </c>
      <c r="H7799">
        <v>60</v>
      </c>
      <c r="I7799">
        <v>10</v>
      </c>
      <c r="J7799">
        <v>4</v>
      </c>
      <c r="K7799" t="s">
        <v>8062</v>
      </c>
    </row>
    <row r="7800" spans="1:11" x14ac:dyDescent="0.25">
      <c r="A7800" t="s">
        <v>6921</v>
      </c>
      <c r="B7800" t="s">
        <v>6915</v>
      </c>
      <c r="D7800" s="412">
        <v>2745380.3894999991</v>
      </c>
      <c r="E7800" s="412">
        <v>128601.0688664031</v>
      </c>
      <c r="F7800" s="417">
        <v>21.348037101869117</v>
      </c>
      <c r="G7800" s="480">
        <v>4.4312162549995771</v>
      </c>
      <c r="H7800">
        <v>60</v>
      </c>
      <c r="I7800">
        <v>10</v>
      </c>
      <c r="J7800">
        <v>4</v>
      </c>
      <c r="K7800" t="s">
        <v>8062</v>
      </c>
    </row>
    <row r="7801" spans="1:11" x14ac:dyDescent="0.25">
      <c r="A7801" t="s">
        <v>6922</v>
      </c>
      <c r="B7801" t="s">
        <v>6915</v>
      </c>
      <c r="D7801" s="412">
        <v>3007090.9156769174</v>
      </c>
      <c r="E7801" s="412">
        <v>119470.905731662</v>
      </c>
      <c r="F7801" s="417">
        <v>25.170068790061769</v>
      </c>
      <c r="G7801" s="480">
        <v>4.5959120007355567</v>
      </c>
      <c r="H7801">
        <v>30</v>
      </c>
      <c r="I7801">
        <v>10</v>
      </c>
      <c r="J7801">
        <v>4</v>
      </c>
      <c r="K7801" t="s">
        <v>8062</v>
      </c>
    </row>
    <row r="7802" spans="1:11" x14ac:dyDescent="0.25">
      <c r="A7802" t="s">
        <v>6923</v>
      </c>
      <c r="B7802" t="s">
        <v>6915</v>
      </c>
      <c r="D7802" s="412">
        <v>2734553.1025381158</v>
      </c>
      <c r="E7802" s="412">
        <v>127256.84626042884</v>
      </c>
      <c r="F7802" s="417">
        <v>21.488455693314151</v>
      </c>
      <c r="G7802" s="480">
        <v>4.4377723050044002</v>
      </c>
      <c r="H7802">
        <v>30</v>
      </c>
      <c r="I7802">
        <v>10</v>
      </c>
      <c r="J7802">
        <v>4</v>
      </c>
      <c r="K7802" t="s">
        <v>8062</v>
      </c>
    </row>
    <row r="7803" spans="1:11" x14ac:dyDescent="0.25">
      <c r="A7803" t="s">
        <v>6924</v>
      </c>
      <c r="B7803" t="s">
        <v>6915</v>
      </c>
      <c r="D7803" s="412">
        <v>2591099.5911113629</v>
      </c>
      <c r="E7803" s="412">
        <v>126695.68193250075</v>
      </c>
      <c r="F7803" s="417">
        <v>20.451364652599722</v>
      </c>
      <c r="G7803" s="480">
        <v>4.3883060700149734</v>
      </c>
      <c r="H7803">
        <v>30</v>
      </c>
      <c r="I7803">
        <v>10</v>
      </c>
      <c r="J7803">
        <v>4</v>
      </c>
      <c r="K7803" t="s">
        <v>8062</v>
      </c>
    </row>
    <row r="7804" spans="1:11" x14ac:dyDescent="0.25">
      <c r="A7804" t="s">
        <v>6925</v>
      </c>
      <c r="B7804" t="s">
        <v>6915</v>
      </c>
      <c r="D7804" s="412">
        <v>2691254.0106669199</v>
      </c>
      <c r="E7804" s="412">
        <v>119072.306213421</v>
      </c>
      <c r="F7804" s="417">
        <v>22.601846695093073</v>
      </c>
      <c r="G7804" s="480">
        <v>4.4882880736863608</v>
      </c>
      <c r="H7804">
        <v>15</v>
      </c>
      <c r="I7804">
        <v>10</v>
      </c>
      <c r="J7804">
        <v>4</v>
      </c>
      <c r="K7804" t="s">
        <v>8062</v>
      </c>
    </row>
    <row r="7805" spans="1:11" x14ac:dyDescent="0.25">
      <c r="A7805" t="s">
        <v>6926</v>
      </c>
      <c r="B7805" t="s">
        <v>6915</v>
      </c>
      <c r="D7805" s="412">
        <v>2641743.3622700674</v>
      </c>
      <c r="E7805" s="412">
        <v>120309.50241120291</v>
      </c>
      <c r="F7805" s="417">
        <v>21.957894508123868</v>
      </c>
      <c r="G7805" s="480">
        <v>4.459383192118076</v>
      </c>
      <c r="H7805">
        <v>15</v>
      </c>
      <c r="I7805">
        <v>10</v>
      </c>
      <c r="J7805">
        <v>4</v>
      </c>
      <c r="K7805" t="s">
        <v>8062</v>
      </c>
    </row>
    <row r="7806" spans="1:11" x14ac:dyDescent="0.25">
      <c r="A7806" t="s">
        <v>6927</v>
      </c>
      <c r="B7806" t="s">
        <v>6915</v>
      </c>
      <c r="D7806" s="412">
        <v>2808151.1604536939</v>
      </c>
      <c r="E7806" s="412">
        <v>126897.55643839008</v>
      </c>
      <c r="F7806" s="417">
        <v>22.12927686922858</v>
      </c>
      <c r="G7806" s="480">
        <v>4.4671579356110316</v>
      </c>
      <c r="H7806">
        <v>15</v>
      </c>
      <c r="I7806">
        <v>10</v>
      </c>
      <c r="J7806">
        <v>4</v>
      </c>
      <c r="K7806" t="s">
        <v>8062</v>
      </c>
    </row>
    <row r="7807" spans="1:11" x14ac:dyDescent="0.25">
      <c r="A7807" t="s">
        <v>6928</v>
      </c>
      <c r="B7807" t="s">
        <v>6915</v>
      </c>
      <c r="D7807" s="412">
        <v>3243291.9167810483</v>
      </c>
      <c r="E7807" s="412">
        <v>119693.13706511493</v>
      </c>
      <c r="F7807" s="417">
        <v>27.096724142309402</v>
      </c>
      <c r="G7807" s="480">
        <v>4.6696692987955677</v>
      </c>
      <c r="H7807">
        <v>0</v>
      </c>
      <c r="I7807">
        <v>10</v>
      </c>
      <c r="J7807">
        <v>4</v>
      </c>
      <c r="K7807" t="s">
        <v>8062</v>
      </c>
    </row>
    <row r="7808" spans="1:11" x14ac:dyDescent="0.25">
      <c r="A7808" t="s">
        <v>6929</v>
      </c>
      <c r="B7808" t="s">
        <v>6915</v>
      </c>
      <c r="D7808" s="412">
        <v>2882081.520500001</v>
      </c>
      <c r="E7808" s="412">
        <v>115545.0687245743</v>
      </c>
      <c r="F7808" s="417">
        <v>24.943353726068931</v>
      </c>
      <c r="G7808" s="480">
        <v>4.5868638615605075</v>
      </c>
      <c r="H7808">
        <v>0</v>
      </c>
      <c r="I7808">
        <v>10</v>
      </c>
      <c r="J7808">
        <v>4</v>
      </c>
      <c r="K7808" t="s">
        <v>8062</v>
      </c>
    </row>
    <row r="7809" spans="1:11" x14ac:dyDescent="0.25">
      <c r="A7809" t="s">
        <v>6930</v>
      </c>
      <c r="B7809" t="s">
        <v>6915</v>
      </c>
      <c r="D7809" s="412">
        <v>2724710.2001723065</v>
      </c>
      <c r="E7809" s="412">
        <v>112718.9667459124</v>
      </c>
      <c r="F7809" s="417">
        <v>24.17259737941232</v>
      </c>
      <c r="G7809" s="480">
        <v>4.5554761104620916</v>
      </c>
      <c r="H7809">
        <v>0</v>
      </c>
      <c r="I7809">
        <v>10</v>
      </c>
      <c r="J7809">
        <v>4</v>
      </c>
      <c r="K7809" t="s">
        <v>8062</v>
      </c>
    </row>
    <row r="7810" spans="1:11" x14ac:dyDescent="0.25">
      <c r="A7810" t="s">
        <v>6897</v>
      </c>
      <c r="B7810" t="s">
        <v>6931</v>
      </c>
      <c r="D7810" s="412">
        <v>1307.8008130081303</v>
      </c>
      <c r="E7810" s="412">
        <v>147961.54597735853</v>
      </c>
      <c r="F7810" s="417">
        <v>8.8387885133901847E-3</v>
      </c>
      <c r="G7810" s="480" t="e">
        <v>#NUM!</v>
      </c>
      <c r="I7810">
        <v>10</v>
      </c>
      <c r="J7810">
        <v>4</v>
      </c>
      <c r="K7810" t="s">
        <v>8062</v>
      </c>
    </row>
    <row r="7811" spans="1:11" x14ac:dyDescent="0.25">
      <c r="A7811" t="s">
        <v>6898</v>
      </c>
      <c r="B7811" t="s">
        <v>6931</v>
      </c>
      <c r="D7811" s="412">
        <v>1438.1944024390245</v>
      </c>
      <c r="E7811" s="412">
        <v>162771.81914653041</v>
      </c>
      <c r="F7811" s="417">
        <v>8.8356474110812353E-3</v>
      </c>
      <c r="G7811" s="480" t="e">
        <v>#NUM!</v>
      </c>
      <c r="I7811">
        <v>10</v>
      </c>
      <c r="J7811">
        <v>4</v>
      </c>
      <c r="K7811" t="s">
        <v>8062</v>
      </c>
    </row>
    <row r="7812" spans="1:11" x14ac:dyDescent="0.25">
      <c r="A7812" t="s">
        <v>6932</v>
      </c>
      <c r="B7812" t="s">
        <v>6931</v>
      </c>
      <c r="D7812" s="412">
        <v>95717.209593981665</v>
      </c>
      <c r="E7812" s="412">
        <v>120850.03666770233</v>
      </c>
      <c r="F7812" s="417">
        <v>0.79203293795576057</v>
      </c>
      <c r="G7812" s="480">
        <v>4.5451125421535501</v>
      </c>
      <c r="H7812">
        <v>120</v>
      </c>
      <c r="I7812">
        <v>10</v>
      </c>
      <c r="J7812">
        <v>4</v>
      </c>
      <c r="K7812" t="s">
        <v>8062</v>
      </c>
    </row>
    <row r="7813" spans="1:11" x14ac:dyDescent="0.25">
      <c r="A7813" t="s">
        <v>6933</v>
      </c>
      <c r="B7813" t="s">
        <v>6931</v>
      </c>
      <c r="D7813" s="412">
        <v>94235.665527879944</v>
      </c>
      <c r="E7813" s="412">
        <v>124954.41487500841</v>
      </c>
      <c r="F7813" s="417">
        <v>0.75416035217438016</v>
      </c>
      <c r="G7813" s="480">
        <v>4.496114576939382</v>
      </c>
      <c r="H7813">
        <v>120</v>
      </c>
      <c r="I7813">
        <v>10</v>
      </c>
      <c r="J7813">
        <v>4</v>
      </c>
      <c r="K7813" t="s">
        <v>8062</v>
      </c>
    </row>
    <row r="7814" spans="1:11" x14ac:dyDescent="0.25">
      <c r="A7814" t="s">
        <v>6934</v>
      </c>
      <c r="B7814" t="s">
        <v>6931</v>
      </c>
      <c r="D7814" s="412">
        <v>97414.891500000027</v>
      </c>
      <c r="E7814" s="412">
        <v>133722.73432743712</v>
      </c>
      <c r="F7814" s="417">
        <v>0.72848414287930485</v>
      </c>
      <c r="G7814" s="480">
        <v>4.461475421464808</v>
      </c>
      <c r="H7814">
        <v>120</v>
      </c>
      <c r="I7814">
        <v>10</v>
      </c>
      <c r="J7814">
        <v>4</v>
      </c>
      <c r="K7814" t="s">
        <v>8062</v>
      </c>
    </row>
    <row r="7815" spans="1:11" x14ac:dyDescent="0.25">
      <c r="A7815" t="s">
        <v>6935</v>
      </c>
      <c r="B7815" t="s">
        <v>6931</v>
      </c>
      <c r="D7815" s="412">
        <v>97310.609732152967</v>
      </c>
      <c r="E7815" s="412">
        <v>130889.85912662288</v>
      </c>
      <c r="F7815" s="417">
        <v>0.74345415589464925</v>
      </c>
      <c r="G7815" s="480">
        <v>4.4818166670158286</v>
      </c>
      <c r="H7815">
        <v>60</v>
      </c>
      <c r="I7815">
        <v>10</v>
      </c>
      <c r="J7815">
        <v>4</v>
      </c>
      <c r="K7815" t="s">
        <v>8062</v>
      </c>
    </row>
    <row r="7816" spans="1:11" x14ac:dyDescent="0.25">
      <c r="A7816" t="s">
        <v>6936</v>
      </c>
      <c r="B7816" t="s">
        <v>6931</v>
      </c>
      <c r="D7816" s="412">
        <v>101980.08231155362</v>
      </c>
      <c r="E7816" s="412">
        <v>125568.29490965691</v>
      </c>
      <c r="F7816" s="417">
        <v>0.81214834035076777</v>
      </c>
      <c r="G7816" s="480">
        <v>4.5701925715137337</v>
      </c>
      <c r="H7816">
        <v>60</v>
      </c>
      <c r="I7816">
        <v>10</v>
      </c>
      <c r="J7816">
        <v>4</v>
      </c>
      <c r="K7816" t="s">
        <v>8062</v>
      </c>
    </row>
    <row r="7817" spans="1:11" x14ac:dyDescent="0.25">
      <c r="A7817" t="s">
        <v>6937</v>
      </c>
      <c r="B7817" t="s">
        <v>6931</v>
      </c>
      <c r="D7817" s="412">
        <v>95207.667536182606</v>
      </c>
      <c r="E7817" s="412">
        <v>122954.378144747</v>
      </c>
      <c r="F7817" s="417">
        <v>0.77433328501812426</v>
      </c>
      <c r="G7817" s="480">
        <v>4.5225119445823321</v>
      </c>
      <c r="H7817">
        <v>60</v>
      </c>
      <c r="I7817">
        <v>10</v>
      </c>
      <c r="J7817">
        <v>4</v>
      </c>
      <c r="K7817" t="s">
        <v>8062</v>
      </c>
    </row>
    <row r="7818" spans="1:11" x14ac:dyDescent="0.25">
      <c r="A7818" t="s">
        <v>6938</v>
      </c>
      <c r="B7818" t="s">
        <v>6931</v>
      </c>
      <c r="D7818" s="412">
        <v>97275.152491103741</v>
      </c>
      <c r="E7818" s="412">
        <v>115275.68876194069</v>
      </c>
      <c r="F7818" s="417">
        <v>0.84384793997622165</v>
      </c>
      <c r="G7818" s="480">
        <v>4.6084818753350945</v>
      </c>
      <c r="H7818">
        <v>30</v>
      </c>
      <c r="I7818">
        <v>10</v>
      </c>
      <c r="J7818">
        <v>4</v>
      </c>
      <c r="K7818" t="s">
        <v>8062</v>
      </c>
    </row>
    <row r="7819" spans="1:11" x14ac:dyDescent="0.25">
      <c r="A7819" t="s">
        <v>6939</v>
      </c>
      <c r="B7819" t="s">
        <v>6931</v>
      </c>
      <c r="D7819" s="412">
        <v>100896.82751301902</v>
      </c>
      <c r="E7819" s="412">
        <v>123003.27658410108</v>
      </c>
      <c r="F7819" s="417">
        <v>0.8202775593870687</v>
      </c>
      <c r="G7819" s="480">
        <v>4.5801523329177938</v>
      </c>
      <c r="H7819">
        <v>30</v>
      </c>
      <c r="I7819">
        <v>10</v>
      </c>
      <c r="J7819">
        <v>4</v>
      </c>
      <c r="K7819" t="s">
        <v>8062</v>
      </c>
    </row>
    <row r="7820" spans="1:11" x14ac:dyDescent="0.25">
      <c r="A7820" t="s">
        <v>6940</v>
      </c>
      <c r="B7820" t="s">
        <v>6931</v>
      </c>
      <c r="D7820" s="412">
        <v>98673.379742835648</v>
      </c>
      <c r="E7820" s="412">
        <v>129074.98839028704</v>
      </c>
      <c r="F7820" s="417">
        <v>0.76446553258230532</v>
      </c>
      <c r="G7820" s="480">
        <v>4.5096865023134436</v>
      </c>
      <c r="H7820">
        <v>30</v>
      </c>
      <c r="I7820">
        <v>10</v>
      </c>
      <c r="J7820">
        <v>4</v>
      </c>
      <c r="K7820" t="s">
        <v>8062</v>
      </c>
    </row>
    <row r="7821" spans="1:11" x14ac:dyDescent="0.25">
      <c r="A7821" t="s">
        <v>6941</v>
      </c>
      <c r="B7821" t="s">
        <v>6931</v>
      </c>
      <c r="D7821" s="412">
        <v>103414.56874430621</v>
      </c>
      <c r="E7821" s="412">
        <v>117287.04755044071</v>
      </c>
      <c r="F7821" s="417">
        <v>0.88172198809788882</v>
      </c>
      <c r="G7821" s="480">
        <v>4.6523863629565563</v>
      </c>
      <c r="H7821">
        <v>15</v>
      </c>
      <c r="I7821">
        <v>10</v>
      </c>
      <c r="J7821">
        <v>4</v>
      </c>
      <c r="K7821" t="s">
        <v>8062</v>
      </c>
    </row>
    <row r="7822" spans="1:11" x14ac:dyDescent="0.25">
      <c r="A7822" t="s">
        <v>6942</v>
      </c>
      <c r="B7822" t="s">
        <v>6931</v>
      </c>
      <c r="D7822" s="412">
        <v>102037.64282555209</v>
      </c>
      <c r="E7822" s="412">
        <v>122252.19823564963</v>
      </c>
      <c r="F7822" s="417">
        <v>0.83464873677663798</v>
      </c>
      <c r="G7822" s="480">
        <v>4.5975205246994246</v>
      </c>
      <c r="H7822">
        <v>15</v>
      </c>
      <c r="I7822">
        <v>10</v>
      </c>
      <c r="J7822">
        <v>4</v>
      </c>
      <c r="K7822" t="s">
        <v>8062</v>
      </c>
    </row>
    <row r="7823" spans="1:11" x14ac:dyDescent="0.25">
      <c r="A7823" t="s">
        <v>6943</v>
      </c>
      <c r="B7823" t="s">
        <v>6931</v>
      </c>
      <c r="D7823" s="412">
        <v>98036.536047335132</v>
      </c>
      <c r="E7823" s="412">
        <v>122617.77954548754</v>
      </c>
      <c r="F7823" s="417">
        <v>0.79952953324331322</v>
      </c>
      <c r="G7823" s="480">
        <v>4.5545330341090882</v>
      </c>
      <c r="H7823">
        <v>15</v>
      </c>
      <c r="I7823">
        <v>10</v>
      </c>
      <c r="J7823">
        <v>4</v>
      </c>
      <c r="K7823" t="s">
        <v>8062</v>
      </c>
    </row>
    <row r="7824" spans="1:11" x14ac:dyDescent="0.25">
      <c r="A7824" t="s">
        <v>6944</v>
      </c>
      <c r="B7824" t="s">
        <v>6931</v>
      </c>
      <c r="D7824" s="412">
        <v>101755.59433162873</v>
      </c>
      <c r="E7824" s="412">
        <v>121055.15652233602</v>
      </c>
      <c r="F7824" s="417">
        <v>0.84057215945901231</v>
      </c>
      <c r="G7824" s="480">
        <v>4.6045923650543115</v>
      </c>
      <c r="H7824">
        <v>0</v>
      </c>
      <c r="I7824">
        <v>10</v>
      </c>
      <c r="J7824">
        <v>4</v>
      </c>
      <c r="K7824" t="s">
        <v>8062</v>
      </c>
    </row>
    <row r="7825" spans="1:11" x14ac:dyDescent="0.25">
      <c r="A7825" t="s">
        <v>6945</v>
      </c>
      <c r="B7825" t="s">
        <v>6931</v>
      </c>
      <c r="D7825" s="412">
        <v>105073.42309818824</v>
      </c>
      <c r="E7825" s="412">
        <v>123400.09057993066</v>
      </c>
      <c r="F7825" s="417">
        <v>0.85148578582386392</v>
      </c>
      <c r="G7825" s="480">
        <v>4.6174923697375805</v>
      </c>
      <c r="H7825">
        <v>0</v>
      </c>
      <c r="I7825">
        <v>10</v>
      </c>
      <c r="J7825">
        <v>4</v>
      </c>
      <c r="K7825" t="s">
        <v>8062</v>
      </c>
    </row>
    <row r="7826" spans="1:11" x14ac:dyDescent="0.25">
      <c r="A7826" t="s">
        <v>6946</v>
      </c>
      <c r="B7826" t="s">
        <v>6931</v>
      </c>
      <c r="D7826" s="412">
        <v>105820.80251532514</v>
      </c>
      <c r="E7826" s="412">
        <v>123387.8514133179</v>
      </c>
      <c r="F7826" s="417">
        <v>0.85762740256212411</v>
      </c>
      <c r="G7826" s="480">
        <v>4.6246793052963948</v>
      </c>
      <c r="H7826">
        <v>0</v>
      </c>
      <c r="I7826">
        <v>10</v>
      </c>
      <c r="J7826">
        <v>4</v>
      </c>
      <c r="K7826" t="s">
        <v>8062</v>
      </c>
    </row>
    <row r="7827" spans="1:11" x14ac:dyDescent="0.25">
      <c r="A7827" t="s">
        <v>6947</v>
      </c>
      <c r="B7827" t="s">
        <v>6948</v>
      </c>
      <c r="D7827" s="412">
        <v>8984861.7385000009</v>
      </c>
      <c r="E7827" s="412">
        <v>126010.11816176827</v>
      </c>
      <c r="F7827" s="417">
        <v>71.302700684444133</v>
      </c>
      <c r="G7827" s="480">
        <v>4.0070715278995808</v>
      </c>
      <c r="H7827">
        <v>120</v>
      </c>
      <c r="I7827">
        <v>10</v>
      </c>
      <c r="J7827">
        <v>4</v>
      </c>
      <c r="K7827" t="s">
        <v>8062</v>
      </c>
    </row>
    <row r="7828" spans="1:11" x14ac:dyDescent="0.25">
      <c r="A7828" t="s">
        <v>6949</v>
      </c>
      <c r="B7828" t="s">
        <v>6948</v>
      </c>
      <c r="D7828" s="412">
        <v>9756407.9633667599</v>
      </c>
      <c r="E7828" s="412">
        <v>121641.69164589509</v>
      </c>
      <c r="F7828" s="417">
        <v>80.206118735738571</v>
      </c>
      <c r="G7828" s="480">
        <v>4.12473712885983</v>
      </c>
      <c r="H7828">
        <v>120</v>
      </c>
      <c r="I7828">
        <v>10</v>
      </c>
      <c r="J7828">
        <v>4</v>
      </c>
      <c r="K7828" t="s">
        <v>8062</v>
      </c>
    </row>
    <row r="7829" spans="1:11" x14ac:dyDescent="0.25">
      <c r="A7829" t="s">
        <v>6950</v>
      </c>
      <c r="B7829" t="s">
        <v>6948</v>
      </c>
      <c r="D7829" s="412">
        <v>10035120.882666638</v>
      </c>
      <c r="E7829" s="412">
        <v>121121.08834828432</v>
      </c>
      <c r="F7829" s="417">
        <v>82.851970862502455</v>
      </c>
      <c r="G7829" s="480">
        <v>4.1571928553464179</v>
      </c>
      <c r="H7829">
        <v>120</v>
      </c>
      <c r="I7829">
        <v>10</v>
      </c>
      <c r="J7829">
        <v>4</v>
      </c>
      <c r="K7829" t="s">
        <v>8062</v>
      </c>
    </row>
    <row r="7830" spans="1:11" x14ac:dyDescent="0.25">
      <c r="A7830" t="s">
        <v>6951</v>
      </c>
      <c r="B7830" t="s">
        <v>6948</v>
      </c>
      <c r="D7830" s="412">
        <v>9895093.0287480466</v>
      </c>
      <c r="E7830" s="412">
        <v>119880.29200360364</v>
      </c>
      <c r="F7830" s="417">
        <v>82.541449168730736</v>
      </c>
      <c r="G7830" s="480">
        <v>4.1534379047738135</v>
      </c>
      <c r="H7830">
        <v>60</v>
      </c>
      <c r="I7830">
        <v>10</v>
      </c>
      <c r="J7830">
        <v>4</v>
      </c>
      <c r="K7830" t="s">
        <v>8062</v>
      </c>
    </row>
    <row r="7831" spans="1:11" x14ac:dyDescent="0.25">
      <c r="A7831" t="s">
        <v>6952</v>
      </c>
      <c r="B7831" t="s">
        <v>6948</v>
      </c>
      <c r="D7831" s="412">
        <v>11557465.423898565</v>
      </c>
      <c r="E7831" s="412">
        <v>121730.45898328169</v>
      </c>
      <c r="F7831" s="417">
        <v>94.943085900019923</v>
      </c>
      <c r="G7831" s="480">
        <v>4.2934149397161727</v>
      </c>
      <c r="H7831">
        <v>60</v>
      </c>
      <c r="I7831">
        <v>10</v>
      </c>
      <c r="J7831">
        <v>4</v>
      </c>
      <c r="K7831" t="s">
        <v>8062</v>
      </c>
    </row>
    <row r="7832" spans="1:11" x14ac:dyDescent="0.25">
      <c r="A7832" t="s">
        <v>6953</v>
      </c>
      <c r="B7832" t="s">
        <v>6948</v>
      </c>
      <c r="D7832" s="412">
        <v>11033013.828497216</v>
      </c>
      <c r="E7832" s="412">
        <v>118835.848977951</v>
      </c>
      <c r="F7832" s="417">
        <v>92.842470713903012</v>
      </c>
      <c r="G7832" s="480">
        <v>4.2710415170878946</v>
      </c>
      <c r="H7832">
        <v>60</v>
      </c>
      <c r="I7832">
        <v>10</v>
      </c>
      <c r="J7832">
        <v>4</v>
      </c>
      <c r="K7832" t="s">
        <v>8062</v>
      </c>
    </row>
    <row r="7833" spans="1:11" x14ac:dyDescent="0.25">
      <c r="A7833" t="s">
        <v>6954</v>
      </c>
      <c r="B7833" t="s">
        <v>6948</v>
      </c>
      <c r="D7833" s="412">
        <v>11611428.819890834</v>
      </c>
      <c r="E7833" s="412">
        <v>121524.68054564313</v>
      </c>
      <c r="F7833" s="417">
        <v>95.5479065466848</v>
      </c>
      <c r="G7833" s="480">
        <v>4.2997650843745738</v>
      </c>
      <c r="H7833">
        <v>30</v>
      </c>
      <c r="I7833">
        <v>10</v>
      </c>
      <c r="J7833">
        <v>4</v>
      </c>
      <c r="K7833" t="s">
        <v>8062</v>
      </c>
    </row>
    <row r="7834" spans="1:11" x14ac:dyDescent="0.25">
      <c r="A7834" t="s">
        <v>6955</v>
      </c>
      <c r="B7834" t="s">
        <v>6948</v>
      </c>
      <c r="D7834" s="412">
        <v>10847688.008352246</v>
      </c>
      <c r="E7834" s="412">
        <v>111795.4427141686</v>
      </c>
      <c r="F7834" s="417">
        <v>97.031576108937799</v>
      </c>
      <c r="G7834" s="480">
        <v>4.3151737758617497</v>
      </c>
      <c r="H7834">
        <v>30</v>
      </c>
      <c r="I7834">
        <v>10</v>
      </c>
      <c r="J7834">
        <v>4</v>
      </c>
      <c r="K7834" t="s">
        <v>8062</v>
      </c>
    </row>
    <row r="7835" spans="1:11" x14ac:dyDescent="0.25">
      <c r="A7835" t="s">
        <v>6956</v>
      </c>
      <c r="B7835" t="s">
        <v>6948</v>
      </c>
      <c r="D7835" s="412">
        <v>11797085.597692186</v>
      </c>
      <c r="E7835" s="412">
        <v>123064.42476177275</v>
      </c>
      <c r="F7835" s="417">
        <v>95.861055057372596</v>
      </c>
      <c r="G7835" s="480">
        <v>4.3030371233371216</v>
      </c>
      <c r="H7835">
        <v>30</v>
      </c>
      <c r="I7835">
        <v>10</v>
      </c>
      <c r="J7835">
        <v>4</v>
      </c>
      <c r="K7835" t="s">
        <v>8062</v>
      </c>
    </row>
    <row r="7836" spans="1:11" x14ac:dyDescent="0.25">
      <c r="A7836" t="s">
        <v>6957</v>
      </c>
      <c r="B7836" t="s">
        <v>6948</v>
      </c>
      <c r="D7836" s="412">
        <v>12322638.602931326</v>
      </c>
      <c r="E7836" s="412">
        <v>120078.21858490752</v>
      </c>
      <c r="F7836" s="417">
        <v>102.6217639481216</v>
      </c>
      <c r="G7836" s="480">
        <v>4.3711873579266847</v>
      </c>
      <c r="H7836">
        <v>15</v>
      </c>
      <c r="I7836">
        <v>10</v>
      </c>
      <c r="J7836">
        <v>4</v>
      </c>
      <c r="K7836" t="s">
        <v>8062</v>
      </c>
    </row>
    <row r="7837" spans="1:11" x14ac:dyDescent="0.25">
      <c r="A7837" t="s">
        <v>6958</v>
      </c>
      <c r="B7837" t="s">
        <v>6948</v>
      </c>
      <c r="D7837" s="412">
        <v>12794817.090113714</v>
      </c>
      <c r="E7837" s="412">
        <v>124133.9541033104</v>
      </c>
      <c r="F7837" s="417">
        <v>103.07266196857981</v>
      </c>
      <c r="G7837" s="480">
        <v>4.3755715189526283</v>
      </c>
      <c r="H7837">
        <v>15</v>
      </c>
      <c r="I7837">
        <v>10</v>
      </c>
      <c r="J7837">
        <v>4</v>
      </c>
      <c r="K7837" t="s">
        <v>8062</v>
      </c>
    </row>
    <row r="7838" spans="1:11" x14ac:dyDescent="0.25">
      <c r="A7838" t="s">
        <v>6959</v>
      </c>
      <c r="B7838" t="s">
        <v>6948</v>
      </c>
      <c r="D7838" s="412">
        <v>11970554.672003625</v>
      </c>
      <c r="E7838" s="412">
        <v>125956.00378145606</v>
      </c>
      <c r="F7838" s="417">
        <v>95.037587035339044</v>
      </c>
      <c r="G7838" s="480">
        <v>4.2944097897885847</v>
      </c>
      <c r="H7838">
        <v>15</v>
      </c>
      <c r="I7838">
        <v>10</v>
      </c>
      <c r="J7838">
        <v>4</v>
      </c>
      <c r="K7838" t="s">
        <v>8062</v>
      </c>
    </row>
    <row r="7839" spans="1:11" x14ac:dyDescent="0.25">
      <c r="A7839" t="s">
        <v>6960</v>
      </c>
      <c r="B7839" t="s">
        <v>6948</v>
      </c>
      <c r="D7839" s="412">
        <v>12362923.053871255</v>
      </c>
      <c r="E7839" s="412">
        <v>116291.83464481008</v>
      </c>
      <c r="F7839" s="417">
        <v>106.30946782834158</v>
      </c>
      <c r="G7839" s="480">
        <v>4.4064916718748695</v>
      </c>
      <c r="H7839">
        <v>0</v>
      </c>
      <c r="I7839">
        <v>10</v>
      </c>
      <c r="J7839">
        <v>4</v>
      </c>
      <c r="K7839" t="s">
        <v>8062</v>
      </c>
    </row>
    <row r="7840" spans="1:11" x14ac:dyDescent="0.25">
      <c r="A7840" t="s">
        <v>6961</v>
      </c>
      <c r="B7840" t="s">
        <v>6948</v>
      </c>
      <c r="D7840" s="412">
        <v>13023396.698325979</v>
      </c>
      <c r="E7840" s="412">
        <v>114947.17158006785</v>
      </c>
      <c r="F7840" s="417">
        <v>113.29897481865723</v>
      </c>
      <c r="G7840" s="480">
        <v>4.4701674430484903</v>
      </c>
      <c r="H7840">
        <v>0</v>
      </c>
      <c r="I7840">
        <v>10</v>
      </c>
      <c r="J7840">
        <v>4</v>
      </c>
      <c r="K7840" t="s">
        <v>8062</v>
      </c>
    </row>
    <row r="7841" spans="1:11" x14ac:dyDescent="0.25">
      <c r="A7841" t="s">
        <v>6962</v>
      </c>
      <c r="B7841" t="s">
        <v>6948</v>
      </c>
      <c r="D7841" s="412">
        <v>20007253.883219097</v>
      </c>
      <c r="E7841" s="412">
        <v>118093.80296719034</v>
      </c>
      <c r="F7841" s="417">
        <v>169.41832154205125</v>
      </c>
      <c r="G7841" s="480">
        <v>4.8725082553061281</v>
      </c>
      <c r="H7841">
        <v>0</v>
      </c>
      <c r="I7841">
        <v>10</v>
      </c>
      <c r="J7841">
        <v>4</v>
      </c>
      <c r="K7841" t="s">
        <v>8062</v>
      </c>
    </row>
    <row r="7842" spans="1:11" x14ac:dyDescent="0.25">
      <c r="A7842" t="s">
        <v>6897</v>
      </c>
      <c r="B7842" t="s">
        <v>6948</v>
      </c>
      <c r="D7842" s="412">
        <v>56.869499999999995</v>
      </c>
      <c r="E7842" s="412">
        <v>147961.54597735853</v>
      </c>
      <c r="F7842" s="417">
        <v>3.8435324275877948E-4</v>
      </c>
      <c r="G7842" s="480" t="e">
        <v>#NUM!</v>
      </c>
      <c r="I7842">
        <v>10</v>
      </c>
      <c r="J7842">
        <v>4</v>
      </c>
      <c r="K7842" t="s">
        <v>8062</v>
      </c>
    </row>
    <row r="7843" spans="1:11" x14ac:dyDescent="0.25">
      <c r="A7843" t="s">
        <v>6898</v>
      </c>
      <c r="B7843" t="s">
        <v>6948</v>
      </c>
      <c r="D7843" s="412">
        <v>69.88949999999997</v>
      </c>
      <c r="E7843" s="412">
        <v>162771.81914653041</v>
      </c>
      <c r="F7843" s="417">
        <v>4.2937100762561396E-4</v>
      </c>
      <c r="G7843" s="480" t="e">
        <v>#NUM!</v>
      </c>
      <c r="I7843">
        <v>10</v>
      </c>
      <c r="J7843">
        <v>4</v>
      </c>
      <c r="K7843" t="s">
        <v>8062</v>
      </c>
    </row>
    <row r="7844" spans="1:11" x14ac:dyDescent="0.25">
      <c r="A7844" t="s">
        <v>6897</v>
      </c>
      <c r="B7844" t="s">
        <v>6963</v>
      </c>
      <c r="D7844" s="412">
        <v>0</v>
      </c>
      <c r="E7844" s="412">
        <v>147956.74107300027</v>
      </c>
      <c r="F7844" s="417">
        <v>0</v>
      </c>
      <c r="G7844" s="480" t="e">
        <v>#NUM!</v>
      </c>
      <c r="I7844">
        <v>10</v>
      </c>
      <c r="J7844">
        <v>4</v>
      </c>
      <c r="K7844" t="s">
        <v>8062</v>
      </c>
    </row>
    <row r="7845" spans="1:11" x14ac:dyDescent="0.25">
      <c r="A7845" t="s">
        <v>6898</v>
      </c>
      <c r="B7845" t="s">
        <v>6963</v>
      </c>
      <c r="D7845" s="412">
        <v>1.0439999999999983</v>
      </c>
      <c r="E7845" s="412">
        <v>162771.81914653041</v>
      </c>
      <c r="F7845" s="417">
        <v>6.4138866633920756E-6</v>
      </c>
      <c r="G7845" s="480" t="e">
        <v>#NUM!</v>
      </c>
      <c r="I7845">
        <v>10</v>
      </c>
      <c r="J7845">
        <v>4</v>
      </c>
      <c r="K7845" t="s">
        <v>8062</v>
      </c>
    </row>
    <row r="7846" spans="1:11" x14ac:dyDescent="0.25">
      <c r="A7846" t="s">
        <v>6964</v>
      </c>
      <c r="B7846" t="s">
        <v>6963</v>
      </c>
      <c r="D7846" s="412">
        <v>573546.73900000006</v>
      </c>
      <c r="E7846" s="412">
        <v>129025.64389891938</v>
      </c>
      <c r="F7846" s="417">
        <v>4.4452150880124659</v>
      </c>
      <c r="G7846" s="480">
        <v>3.8825632653315387</v>
      </c>
      <c r="H7846">
        <v>120</v>
      </c>
      <c r="I7846">
        <v>10</v>
      </c>
      <c r="J7846">
        <v>4</v>
      </c>
      <c r="K7846" t="s">
        <v>8062</v>
      </c>
    </row>
    <row r="7847" spans="1:11" x14ac:dyDescent="0.25">
      <c r="A7847" t="s">
        <v>6965</v>
      </c>
      <c r="B7847" t="s">
        <v>6963</v>
      </c>
      <c r="D7847" s="412">
        <v>589192.04039571178</v>
      </c>
      <c r="E7847" s="412">
        <v>128117.88874625324</v>
      </c>
      <c r="F7847" s="417">
        <v>4.598827268865235</v>
      </c>
      <c r="G7847" s="480">
        <v>3.9165363382230503</v>
      </c>
      <c r="H7847">
        <v>120</v>
      </c>
      <c r="I7847">
        <v>10</v>
      </c>
      <c r="J7847">
        <v>4</v>
      </c>
      <c r="K7847" t="s">
        <v>8062</v>
      </c>
    </row>
    <row r="7848" spans="1:11" x14ac:dyDescent="0.25">
      <c r="A7848" t="s">
        <v>6966</v>
      </c>
      <c r="B7848" t="s">
        <v>6963</v>
      </c>
      <c r="D7848" s="412">
        <v>549943.77895024838</v>
      </c>
      <c r="E7848" s="412">
        <v>133283.82256782142</v>
      </c>
      <c r="F7848" s="417">
        <v>4.1261104937953723</v>
      </c>
      <c r="G7848" s="480">
        <v>3.8080702029551867</v>
      </c>
      <c r="H7848">
        <v>120</v>
      </c>
      <c r="I7848">
        <v>10</v>
      </c>
      <c r="J7848">
        <v>4</v>
      </c>
      <c r="K7848" t="s">
        <v>8062</v>
      </c>
    </row>
    <row r="7849" spans="1:11" x14ac:dyDescent="0.25">
      <c r="A7849" t="s">
        <v>6967</v>
      </c>
      <c r="B7849" t="s">
        <v>6963</v>
      </c>
      <c r="D7849" s="412">
        <v>660804.57983643562</v>
      </c>
      <c r="E7849" s="412">
        <v>125562.46282015613</v>
      </c>
      <c r="F7849" s="417">
        <v>5.262755802925831</v>
      </c>
      <c r="G7849" s="480">
        <v>4.0513898152412837</v>
      </c>
      <c r="H7849">
        <v>60</v>
      </c>
      <c r="I7849">
        <v>10</v>
      </c>
      <c r="J7849">
        <v>4</v>
      </c>
      <c r="K7849" t="s">
        <v>8062</v>
      </c>
    </row>
    <row r="7850" spans="1:11" x14ac:dyDescent="0.25">
      <c r="A7850" t="s">
        <v>6968</v>
      </c>
      <c r="B7850" t="s">
        <v>6963</v>
      </c>
      <c r="D7850" s="412">
        <v>678408.20897951408</v>
      </c>
      <c r="E7850" s="412">
        <v>124449.17602104542</v>
      </c>
      <c r="F7850" s="417">
        <v>5.451287269791079</v>
      </c>
      <c r="G7850" s="480">
        <v>4.0865867858592999</v>
      </c>
      <c r="H7850">
        <v>60</v>
      </c>
      <c r="I7850">
        <v>10</v>
      </c>
      <c r="J7850">
        <v>4</v>
      </c>
      <c r="K7850" t="s">
        <v>8062</v>
      </c>
    </row>
    <row r="7851" spans="1:11" x14ac:dyDescent="0.25">
      <c r="A7851" t="s">
        <v>6969</v>
      </c>
      <c r="B7851" t="s">
        <v>6963</v>
      </c>
      <c r="D7851" s="412">
        <v>692142.5120196871</v>
      </c>
      <c r="E7851" s="412">
        <v>125332.8036075095</v>
      </c>
      <c r="F7851" s="417">
        <v>5.522437000509389</v>
      </c>
      <c r="G7851" s="480">
        <v>4.0995542572445958</v>
      </c>
      <c r="H7851">
        <v>60</v>
      </c>
      <c r="I7851">
        <v>10</v>
      </c>
      <c r="J7851">
        <v>4</v>
      </c>
      <c r="K7851" t="s">
        <v>8062</v>
      </c>
    </row>
    <row r="7852" spans="1:11" x14ac:dyDescent="0.25">
      <c r="A7852" t="s">
        <v>6970</v>
      </c>
      <c r="B7852" t="s">
        <v>6963</v>
      </c>
      <c r="D7852" s="412">
        <v>723185.48981921782</v>
      </c>
      <c r="E7852" s="412">
        <v>122739.09503728613</v>
      </c>
      <c r="F7852" s="417">
        <v>5.8920549283789807</v>
      </c>
      <c r="G7852" s="480">
        <v>4.1643398298745566</v>
      </c>
      <c r="H7852">
        <v>30</v>
      </c>
      <c r="I7852">
        <v>10</v>
      </c>
      <c r="J7852">
        <v>4</v>
      </c>
      <c r="K7852" t="s">
        <v>8062</v>
      </c>
    </row>
    <row r="7853" spans="1:11" x14ac:dyDescent="0.25">
      <c r="A7853" t="s">
        <v>6971</v>
      </c>
      <c r="B7853" t="s">
        <v>6963</v>
      </c>
      <c r="D7853" s="412">
        <v>726332.11963445356</v>
      </c>
      <c r="E7853" s="412">
        <v>120466.12911760628</v>
      </c>
      <c r="F7853" s="417">
        <v>6.0293472111597817</v>
      </c>
      <c r="G7853" s="480">
        <v>4.1873737568052984</v>
      </c>
      <c r="H7853">
        <v>30</v>
      </c>
      <c r="I7853">
        <v>10</v>
      </c>
      <c r="J7853">
        <v>4</v>
      </c>
      <c r="K7853" t="s">
        <v>8062</v>
      </c>
    </row>
    <row r="7854" spans="1:11" x14ac:dyDescent="0.25">
      <c r="A7854" t="s">
        <v>6972</v>
      </c>
      <c r="B7854" t="s">
        <v>6963</v>
      </c>
      <c r="D7854" s="412">
        <v>702800.95703955658</v>
      </c>
      <c r="E7854" s="412">
        <v>126740.50863284532</v>
      </c>
      <c r="F7854" s="417">
        <v>5.5451959647369042</v>
      </c>
      <c r="G7854" s="480">
        <v>4.1036669697601802</v>
      </c>
      <c r="H7854">
        <v>30</v>
      </c>
      <c r="I7854">
        <v>10</v>
      </c>
      <c r="J7854">
        <v>4</v>
      </c>
      <c r="K7854" t="s">
        <v>8062</v>
      </c>
    </row>
    <row r="7855" spans="1:11" x14ac:dyDescent="0.25">
      <c r="A7855" t="s">
        <v>6973</v>
      </c>
      <c r="B7855" t="s">
        <v>6963</v>
      </c>
      <c r="D7855" s="412">
        <v>796239.65388183645</v>
      </c>
      <c r="E7855" s="412">
        <v>125094.28864915522</v>
      </c>
      <c r="F7855" s="417">
        <v>6.3651159655658152</v>
      </c>
      <c r="G7855" s="480">
        <v>4.2415674598817761</v>
      </c>
      <c r="H7855">
        <v>15</v>
      </c>
      <c r="I7855">
        <v>10</v>
      </c>
      <c r="J7855">
        <v>4</v>
      </c>
      <c r="K7855" t="s">
        <v>8062</v>
      </c>
    </row>
    <row r="7856" spans="1:11" x14ac:dyDescent="0.25">
      <c r="A7856" t="s">
        <v>6974</v>
      </c>
      <c r="B7856" t="s">
        <v>6963</v>
      </c>
      <c r="D7856" s="412">
        <v>782515.57137067337</v>
      </c>
      <c r="E7856" s="412">
        <v>128168.94750000002</v>
      </c>
      <c r="F7856" s="417">
        <v>6.1053444428938084</v>
      </c>
      <c r="G7856" s="480">
        <v>4.1998995345557146</v>
      </c>
      <c r="H7856">
        <v>15</v>
      </c>
      <c r="I7856">
        <v>10</v>
      </c>
      <c r="J7856">
        <v>4</v>
      </c>
      <c r="K7856" t="s">
        <v>8062</v>
      </c>
    </row>
    <row r="7857" spans="1:11" x14ac:dyDescent="0.25">
      <c r="A7857" t="s">
        <v>6975</v>
      </c>
      <c r="B7857" t="s">
        <v>6963</v>
      </c>
      <c r="D7857" s="412">
        <v>782778.23956749297</v>
      </c>
      <c r="E7857" s="412">
        <v>125489.96940876529</v>
      </c>
      <c r="F7857" s="417">
        <v>6.2377753636843032</v>
      </c>
      <c r="G7857" s="480">
        <v>4.221358615367822</v>
      </c>
      <c r="H7857">
        <v>15</v>
      </c>
      <c r="I7857">
        <v>10</v>
      </c>
      <c r="J7857">
        <v>4</v>
      </c>
      <c r="K7857" t="s">
        <v>8062</v>
      </c>
    </row>
    <row r="7858" spans="1:11" x14ac:dyDescent="0.25">
      <c r="A7858" t="s">
        <v>6976</v>
      </c>
      <c r="B7858" t="s">
        <v>6963</v>
      </c>
      <c r="D7858" s="412">
        <v>761949.98238408763</v>
      </c>
      <c r="E7858" s="412">
        <v>117667.96204363061</v>
      </c>
      <c r="F7858" s="417">
        <v>6.475424313897447</v>
      </c>
      <c r="G7858" s="480">
        <v>4.2587491453245434</v>
      </c>
      <c r="H7858">
        <v>0</v>
      </c>
      <c r="I7858">
        <v>10</v>
      </c>
      <c r="J7858">
        <v>4</v>
      </c>
      <c r="K7858" t="s">
        <v>8062</v>
      </c>
    </row>
    <row r="7859" spans="1:11" x14ac:dyDescent="0.25">
      <c r="A7859" t="s">
        <v>6977</v>
      </c>
      <c r="B7859" t="s">
        <v>6963</v>
      </c>
      <c r="D7859" s="412">
        <v>895411.1014827803</v>
      </c>
      <c r="E7859" s="412">
        <v>120683.29188505985</v>
      </c>
      <c r="F7859" s="417">
        <v>7.4195117443065781</v>
      </c>
      <c r="G7859" s="480">
        <v>4.3948482611422577</v>
      </c>
      <c r="H7859">
        <v>0</v>
      </c>
      <c r="I7859">
        <v>10</v>
      </c>
      <c r="J7859">
        <v>4</v>
      </c>
      <c r="K7859" t="s">
        <v>8062</v>
      </c>
    </row>
    <row r="7860" spans="1:11" x14ac:dyDescent="0.25">
      <c r="A7860" t="s">
        <v>6978</v>
      </c>
      <c r="B7860" t="s">
        <v>6963</v>
      </c>
      <c r="D7860" s="412">
        <v>1666882.2288352675</v>
      </c>
      <c r="E7860" s="412">
        <v>122801.61070365684</v>
      </c>
      <c r="F7860" s="417">
        <v>13.573781477978857</v>
      </c>
      <c r="G7860" s="480">
        <v>4.9988751083617871</v>
      </c>
      <c r="H7860">
        <v>0</v>
      </c>
      <c r="I7860">
        <v>10</v>
      </c>
      <c r="J7860">
        <v>4</v>
      </c>
      <c r="K7860" t="s">
        <v>8062</v>
      </c>
    </row>
    <row r="7861" spans="1:11" x14ac:dyDescent="0.25">
      <c r="A7861" t="s">
        <v>6897</v>
      </c>
      <c r="B7861" t="s">
        <v>6979</v>
      </c>
      <c r="D7861" s="412">
        <v>289.40849999999989</v>
      </c>
      <c r="E7861" s="412">
        <v>147961.54597735853</v>
      </c>
      <c r="F7861" s="417">
        <v>1.9559710469927499E-3</v>
      </c>
      <c r="G7861" s="480" t="e">
        <v>#NUM!</v>
      </c>
      <c r="I7861">
        <v>10</v>
      </c>
      <c r="J7861">
        <v>4</v>
      </c>
      <c r="K7861" t="s">
        <v>8062</v>
      </c>
    </row>
    <row r="7862" spans="1:11" x14ac:dyDescent="0.25">
      <c r="A7862" t="s">
        <v>6898</v>
      </c>
      <c r="B7862" t="s">
        <v>6979</v>
      </c>
      <c r="D7862" s="412">
        <v>235.08592096526195</v>
      </c>
      <c r="E7862" s="412">
        <v>162771.81914653041</v>
      </c>
      <c r="F7862" s="417">
        <v>1.444266717653582E-3</v>
      </c>
      <c r="G7862" s="480" t="e">
        <v>#NUM!</v>
      </c>
      <c r="I7862">
        <v>10</v>
      </c>
      <c r="J7862">
        <v>4</v>
      </c>
      <c r="K7862" t="s">
        <v>8062</v>
      </c>
    </row>
    <row r="7863" spans="1:11" x14ac:dyDescent="0.25">
      <c r="A7863" t="s">
        <v>6980</v>
      </c>
      <c r="B7863" t="s">
        <v>6979</v>
      </c>
      <c r="D7863" s="412">
        <v>7788015.7559999982</v>
      </c>
      <c r="E7863" s="412">
        <v>136856.5592572231</v>
      </c>
      <c r="F7863" s="417">
        <v>56.906412073113387</v>
      </c>
      <c r="G7863" s="480">
        <v>4.2656118882423906</v>
      </c>
      <c r="H7863">
        <v>120</v>
      </c>
      <c r="I7863">
        <v>10</v>
      </c>
      <c r="J7863">
        <v>4</v>
      </c>
      <c r="K7863" t="s">
        <v>8062</v>
      </c>
    </row>
    <row r="7864" spans="1:11" x14ac:dyDescent="0.25">
      <c r="A7864" t="s">
        <v>6981</v>
      </c>
      <c r="B7864" t="s">
        <v>6979</v>
      </c>
      <c r="D7864" s="412">
        <v>8279905.0568490438</v>
      </c>
      <c r="E7864" s="412">
        <v>134611.99020657322</v>
      </c>
      <c r="F7864" s="417">
        <v>61.50941713396292</v>
      </c>
      <c r="G7864" s="480">
        <v>4.3433941504659286</v>
      </c>
      <c r="H7864">
        <v>120</v>
      </c>
      <c r="I7864">
        <v>10</v>
      </c>
      <c r="J7864">
        <v>4</v>
      </c>
      <c r="K7864" t="s">
        <v>8062</v>
      </c>
    </row>
    <row r="7865" spans="1:11" x14ac:dyDescent="0.25">
      <c r="A7865" t="s">
        <v>6982</v>
      </c>
      <c r="B7865" t="s">
        <v>6979</v>
      </c>
      <c r="D7865" s="412">
        <v>8030900.6296964306</v>
      </c>
      <c r="E7865" s="412">
        <v>132569.6869704914</v>
      </c>
      <c r="F7865" s="417">
        <v>60.578710059744076</v>
      </c>
      <c r="G7865" s="480">
        <v>4.3281473754483839</v>
      </c>
      <c r="H7865">
        <v>120</v>
      </c>
      <c r="I7865">
        <v>10</v>
      </c>
      <c r="J7865">
        <v>4</v>
      </c>
      <c r="K7865" t="s">
        <v>8062</v>
      </c>
    </row>
    <row r="7866" spans="1:11" x14ac:dyDescent="0.25">
      <c r="A7866" t="s">
        <v>6983</v>
      </c>
      <c r="B7866" t="s">
        <v>6979</v>
      </c>
      <c r="D7866" s="412">
        <v>8934425.1244059764</v>
      </c>
      <c r="E7866" s="412">
        <v>129946.44150258528</v>
      </c>
      <c r="F7866" s="417">
        <v>68.754673241500242</v>
      </c>
      <c r="G7866" s="480">
        <v>4.4547485719046271</v>
      </c>
      <c r="H7866">
        <v>60</v>
      </c>
      <c r="I7866">
        <v>10</v>
      </c>
      <c r="J7866">
        <v>4</v>
      </c>
      <c r="K7866" t="s">
        <v>8062</v>
      </c>
    </row>
    <row r="7867" spans="1:11" x14ac:dyDescent="0.25">
      <c r="A7867" t="s">
        <v>6984</v>
      </c>
      <c r="B7867" t="s">
        <v>6979</v>
      </c>
      <c r="D7867" s="412">
        <v>8742468.3055758104</v>
      </c>
      <c r="E7867" s="412">
        <v>128855.58148066395</v>
      </c>
      <c r="F7867" s="417">
        <v>67.84702847262929</v>
      </c>
      <c r="G7867" s="480">
        <v>4.4414594530283757</v>
      </c>
      <c r="H7867">
        <v>60</v>
      </c>
      <c r="I7867">
        <v>10</v>
      </c>
      <c r="J7867">
        <v>4</v>
      </c>
      <c r="K7867" t="s">
        <v>8062</v>
      </c>
    </row>
    <row r="7868" spans="1:11" x14ac:dyDescent="0.25">
      <c r="A7868" t="s">
        <v>6985</v>
      </c>
      <c r="B7868" t="s">
        <v>6979</v>
      </c>
      <c r="D7868" s="412">
        <v>8807989.3809434287</v>
      </c>
      <c r="E7868" s="412">
        <v>132456.07715024921</v>
      </c>
      <c r="F7868" s="417">
        <v>66.497435002187487</v>
      </c>
      <c r="G7868" s="480">
        <v>4.421367238768517</v>
      </c>
      <c r="H7868">
        <v>60</v>
      </c>
      <c r="I7868">
        <v>10</v>
      </c>
      <c r="J7868">
        <v>4</v>
      </c>
      <c r="K7868" t="s">
        <v>8062</v>
      </c>
    </row>
    <row r="7869" spans="1:11" x14ac:dyDescent="0.25">
      <c r="A7869" t="s">
        <v>6986</v>
      </c>
      <c r="B7869" t="s">
        <v>6979</v>
      </c>
      <c r="D7869" s="412">
        <v>8766320.45912618</v>
      </c>
      <c r="E7869" s="412">
        <v>135098.67360873354</v>
      </c>
      <c r="F7869" s="417">
        <v>64.888279247765141</v>
      </c>
      <c r="G7869" s="480">
        <v>4.3968708735398501</v>
      </c>
      <c r="H7869">
        <v>30</v>
      </c>
      <c r="I7869">
        <v>10</v>
      </c>
      <c r="J7869">
        <v>4</v>
      </c>
      <c r="K7869" t="s">
        <v>8062</v>
      </c>
    </row>
    <row r="7870" spans="1:11" x14ac:dyDescent="0.25">
      <c r="A7870" t="s">
        <v>6987</v>
      </c>
      <c r="B7870" t="s">
        <v>6979</v>
      </c>
      <c r="D7870" s="412">
        <v>9295873.0922552776</v>
      </c>
      <c r="E7870" s="412">
        <v>123755.98181522723</v>
      </c>
      <c r="F7870" s="417">
        <v>75.114535523094133</v>
      </c>
      <c r="G7870" s="480">
        <v>4.5432179521975726</v>
      </c>
      <c r="H7870">
        <v>30</v>
      </c>
      <c r="I7870">
        <v>10</v>
      </c>
      <c r="J7870">
        <v>4</v>
      </c>
      <c r="K7870" t="s">
        <v>8062</v>
      </c>
    </row>
    <row r="7871" spans="1:11" x14ac:dyDescent="0.25">
      <c r="A7871" t="s">
        <v>6988</v>
      </c>
      <c r="B7871" t="s">
        <v>6979</v>
      </c>
      <c r="D7871" s="412">
        <v>9331043.3022005204</v>
      </c>
      <c r="E7871" s="412">
        <v>127812.98236322761</v>
      </c>
      <c r="F7871" s="417">
        <v>73.00544224594438</v>
      </c>
      <c r="G7871" s="480">
        <v>4.5147378529301676</v>
      </c>
      <c r="H7871">
        <v>30</v>
      </c>
      <c r="I7871">
        <v>10</v>
      </c>
      <c r="J7871">
        <v>4</v>
      </c>
      <c r="K7871" t="s">
        <v>8062</v>
      </c>
    </row>
    <row r="7872" spans="1:11" x14ac:dyDescent="0.25">
      <c r="A7872" t="s">
        <v>6989</v>
      </c>
      <c r="B7872" t="s">
        <v>6979</v>
      </c>
      <c r="D7872" s="412">
        <v>8767120.9681849368</v>
      </c>
      <c r="E7872" s="412">
        <v>122508.47305454269</v>
      </c>
      <c r="F7872" s="417">
        <v>71.563384552851929</v>
      </c>
      <c r="G7872" s="480">
        <v>4.4947874174823186</v>
      </c>
      <c r="H7872">
        <v>15</v>
      </c>
      <c r="I7872">
        <v>10</v>
      </c>
      <c r="J7872">
        <v>4</v>
      </c>
      <c r="K7872" t="s">
        <v>8062</v>
      </c>
    </row>
    <row r="7873" spans="1:11" x14ac:dyDescent="0.25">
      <c r="A7873" t="s">
        <v>6990</v>
      </c>
      <c r="B7873" t="s">
        <v>6979</v>
      </c>
      <c r="D7873" s="412">
        <v>9125456.1210888606</v>
      </c>
      <c r="E7873" s="412">
        <v>123010.15917318768</v>
      </c>
      <c r="F7873" s="417">
        <v>74.184572903779483</v>
      </c>
      <c r="G7873" s="480">
        <v>4.5307600794548621</v>
      </c>
      <c r="H7873">
        <v>15</v>
      </c>
      <c r="I7873">
        <v>10</v>
      </c>
      <c r="J7873">
        <v>4</v>
      </c>
      <c r="K7873" t="s">
        <v>8062</v>
      </c>
    </row>
    <row r="7874" spans="1:11" x14ac:dyDescent="0.25">
      <c r="A7874" t="s">
        <v>6991</v>
      </c>
      <c r="B7874" t="s">
        <v>6979</v>
      </c>
      <c r="D7874" s="412">
        <v>9162753.8395955525</v>
      </c>
      <c r="E7874" s="412">
        <v>131901.86743524874</v>
      </c>
      <c r="F7874" s="417">
        <v>69.46644515168515</v>
      </c>
      <c r="G7874" s="480">
        <v>4.4650476956569793</v>
      </c>
      <c r="H7874">
        <v>15</v>
      </c>
      <c r="I7874">
        <v>10</v>
      </c>
      <c r="J7874">
        <v>4</v>
      </c>
      <c r="K7874" t="s">
        <v>8062</v>
      </c>
    </row>
    <row r="7875" spans="1:11" x14ac:dyDescent="0.25">
      <c r="A7875" t="s">
        <v>6992</v>
      </c>
      <c r="B7875" t="s">
        <v>6979</v>
      </c>
      <c r="D7875" s="412">
        <v>9333502.7210405916</v>
      </c>
      <c r="E7875" s="412">
        <v>122727.94217101722</v>
      </c>
      <c r="F7875" s="417">
        <v>76.05034807831025</v>
      </c>
      <c r="G7875" s="480">
        <v>4.5555994589077127</v>
      </c>
      <c r="H7875">
        <v>0</v>
      </c>
      <c r="I7875">
        <v>10</v>
      </c>
      <c r="J7875">
        <v>4</v>
      </c>
      <c r="K7875" t="s">
        <v>8062</v>
      </c>
    </row>
    <row r="7876" spans="1:11" x14ac:dyDescent="0.25">
      <c r="A7876" t="s">
        <v>6993</v>
      </c>
      <c r="B7876" t="s">
        <v>6979</v>
      </c>
      <c r="D7876" s="412">
        <v>9612264.9139609672</v>
      </c>
      <c r="E7876" s="412">
        <v>122906.59833159667</v>
      </c>
      <c r="F7876" s="417">
        <v>78.207883420770401</v>
      </c>
      <c r="G7876" s="480">
        <v>4.5835743167237526</v>
      </c>
      <c r="H7876">
        <v>0</v>
      </c>
      <c r="I7876">
        <v>10</v>
      </c>
      <c r="J7876">
        <v>4</v>
      </c>
      <c r="K7876" t="s">
        <v>8062</v>
      </c>
    </row>
    <row r="7877" spans="1:11" x14ac:dyDescent="0.25">
      <c r="A7877" t="s">
        <v>6994</v>
      </c>
      <c r="B7877" t="s">
        <v>6979</v>
      </c>
      <c r="D7877" s="412">
        <v>10552460.623944173</v>
      </c>
      <c r="E7877" s="412">
        <v>123431.35052019103</v>
      </c>
      <c r="F7877" s="417">
        <v>85.492547715565905</v>
      </c>
      <c r="G7877" s="480">
        <v>4.6726330741687843</v>
      </c>
      <c r="H7877">
        <v>0</v>
      </c>
      <c r="I7877">
        <v>10</v>
      </c>
      <c r="J7877">
        <v>4</v>
      </c>
      <c r="K7877" t="s">
        <v>8062</v>
      </c>
    </row>
    <row r="7878" spans="1:11" x14ac:dyDescent="0.25">
      <c r="A7878" t="s">
        <v>6897</v>
      </c>
      <c r="B7878" t="s">
        <v>6995</v>
      </c>
      <c r="D7878" s="412">
        <v>0</v>
      </c>
      <c r="E7878" s="412">
        <v>147961.54597735853</v>
      </c>
      <c r="F7878" s="417">
        <v>0</v>
      </c>
      <c r="G7878" s="480" t="e">
        <v>#NUM!</v>
      </c>
      <c r="I7878">
        <v>10</v>
      </c>
      <c r="J7878">
        <v>4</v>
      </c>
      <c r="K7878" t="s">
        <v>8062</v>
      </c>
    </row>
    <row r="7879" spans="1:11" x14ac:dyDescent="0.25">
      <c r="A7879" t="s">
        <v>6898</v>
      </c>
      <c r="B7879" t="s">
        <v>6995</v>
      </c>
      <c r="D7879" s="412">
        <v>0</v>
      </c>
      <c r="E7879" s="412">
        <v>162771.81914653041</v>
      </c>
      <c r="F7879" s="417">
        <v>0</v>
      </c>
      <c r="G7879" s="480" t="e">
        <v>#NUM!</v>
      </c>
      <c r="I7879">
        <v>10</v>
      </c>
      <c r="J7879">
        <v>4</v>
      </c>
      <c r="K7879" t="s">
        <v>8062</v>
      </c>
    </row>
    <row r="7880" spans="1:11" x14ac:dyDescent="0.25">
      <c r="A7880" t="s">
        <v>6996</v>
      </c>
      <c r="B7880" t="s">
        <v>6995</v>
      </c>
      <c r="D7880" s="412">
        <v>29041.899000000005</v>
      </c>
      <c r="E7880" s="412">
        <v>133227.10482380618</v>
      </c>
      <c r="F7880" s="417">
        <v>0.21798791648597429</v>
      </c>
      <c r="G7880" s="480">
        <v>-1.3356918578778518</v>
      </c>
      <c r="H7880">
        <v>120</v>
      </c>
      <c r="I7880">
        <v>10</v>
      </c>
      <c r="J7880">
        <v>4</v>
      </c>
      <c r="K7880" t="s">
        <v>8062</v>
      </c>
    </row>
    <row r="7881" spans="1:11" x14ac:dyDescent="0.25">
      <c r="A7881" t="s">
        <v>6997</v>
      </c>
      <c r="B7881" t="s">
        <v>6995</v>
      </c>
      <c r="D7881" s="412">
        <v>17173.903500000004</v>
      </c>
      <c r="E7881" s="412">
        <v>134779.31775195751</v>
      </c>
      <c r="F7881" s="417">
        <v>0.12742239526398383</v>
      </c>
      <c r="G7881" s="480">
        <v>-1.8726239754764971</v>
      </c>
      <c r="H7881">
        <v>120</v>
      </c>
      <c r="I7881">
        <v>10</v>
      </c>
      <c r="J7881">
        <v>4</v>
      </c>
      <c r="K7881" t="s">
        <v>8062</v>
      </c>
    </row>
    <row r="7882" spans="1:11" x14ac:dyDescent="0.25">
      <c r="A7882" t="s">
        <v>6998</v>
      </c>
      <c r="B7882" t="s">
        <v>6995</v>
      </c>
      <c r="D7882" s="412">
        <v>18046.349999999995</v>
      </c>
      <c r="E7882" s="412">
        <v>134573.17526938985</v>
      </c>
      <c r="F7882" s="417">
        <v>0.13410064794766596</v>
      </c>
      <c r="G7882" s="480">
        <v>-1.821540868066815</v>
      </c>
      <c r="H7882">
        <v>120</v>
      </c>
      <c r="I7882">
        <v>10</v>
      </c>
      <c r="J7882">
        <v>4</v>
      </c>
      <c r="K7882" t="s">
        <v>8062</v>
      </c>
    </row>
    <row r="7883" spans="1:11" x14ac:dyDescent="0.25">
      <c r="A7883" t="s">
        <v>6999</v>
      </c>
      <c r="B7883" t="s">
        <v>6995</v>
      </c>
      <c r="D7883" s="412">
        <v>145712.20100000006</v>
      </c>
      <c r="E7883" s="412">
        <v>129675.20354054114</v>
      </c>
      <c r="F7883" s="417">
        <v>1.1236705015423027</v>
      </c>
      <c r="G7883" s="480">
        <v>0.30422434921601954</v>
      </c>
      <c r="H7883">
        <v>60</v>
      </c>
      <c r="I7883">
        <v>10</v>
      </c>
      <c r="J7883">
        <v>4</v>
      </c>
      <c r="K7883" t="s">
        <v>8062</v>
      </c>
    </row>
    <row r="7884" spans="1:11" x14ac:dyDescent="0.25">
      <c r="A7884" t="s">
        <v>7000</v>
      </c>
      <c r="B7884" t="s">
        <v>6995</v>
      </c>
      <c r="D7884" s="412">
        <v>65190.300127961273</v>
      </c>
      <c r="E7884" s="412">
        <v>129652.82678186634</v>
      </c>
      <c r="F7884" s="417">
        <v>0.50280662401322207</v>
      </c>
      <c r="G7884" s="480">
        <v>-0.49992583928732526</v>
      </c>
      <c r="H7884">
        <v>60</v>
      </c>
      <c r="I7884">
        <v>10</v>
      </c>
      <c r="J7884">
        <v>4</v>
      </c>
      <c r="K7884" t="s">
        <v>8062</v>
      </c>
    </row>
    <row r="7885" spans="1:11" x14ac:dyDescent="0.25">
      <c r="A7885" t="s">
        <v>7001</v>
      </c>
      <c r="B7885" t="s">
        <v>6995</v>
      </c>
      <c r="D7885" s="412">
        <v>56788.358054538628</v>
      </c>
      <c r="E7885" s="412">
        <v>129719.10344791377</v>
      </c>
      <c r="F7885" s="417">
        <v>0.43777945225578058</v>
      </c>
      <c r="G7885" s="480">
        <v>-0.63841624026908095</v>
      </c>
      <c r="H7885">
        <v>60</v>
      </c>
      <c r="I7885">
        <v>10</v>
      </c>
      <c r="J7885">
        <v>4</v>
      </c>
      <c r="K7885" t="s">
        <v>8062</v>
      </c>
    </row>
    <row r="7886" spans="1:11" x14ac:dyDescent="0.25">
      <c r="A7886" t="s">
        <v>7002</v>
      </c>
      <c r="B7886" t="s">
        <v>6995</v>
      </c>
      <c r="D7886" s="412">
        <v>179821.21296063016</v>
      </c>
      <c r="E7886" s="412">
        <v>135806.82503044698</v>
      </c>
      <c r="F7886" s="417">
        <v>1.3240955520483999</v>
      </c>
      <c r="G7886" s="480">
        <v>0.468353412946448</v>
      </c>
      <c r="H7886">
        <v>30</v>
      </c>
      <c r="I7886">
        <v>10</v>
      </c>
      <c r="J7886">
        <v>4</v>
      </c>
      <c r="K7886" t="s">
        <v>8062</v>
      </c>
    </row>
    <row r="7887" spans="1:11" x14ac:dyDescent="0.25">
      <c r="A7887" t="s">
        <v>7003</v>
      </c>
      <c r="B7887" t="s">
        <v>6995</v>
      </c>
      <c r="D7887" s="412">
        <v>155252.85363431272</v>
      </c>
      <c r="E7887" s="412">
        <v>128953.53602642352</v>
      </c>
      <c r="F7887" s="417">
        <v>1.2039441369215365</v>
      </c>
      <c r="G7887" s="480">
        <v>0.37322673671937118</v>
      </c>
      <c r="H7887">
        <v>30</v>
      </c>
      <c r="I7887">
        <v>10</v>
      </c>
      <c r="J7887">
        <v>4</v>
      </c>
      <c r="K7887" t="s">
        <v>8062</v>
      </c>
    </row>
    <row r="7888" spans="1:11" x14ac:dyDescent="0.25">
      <c r="A7888" t="s">
        <v>7004</v>
      </c>
      <c r="B7888" t="s">
        <v>6995</v>
      </c>
      <c r="D7888" s="412">
        <v>178335.46780570803</v>
      </c>
      <c r="E7888" s="412">
        <v>133438.12162633147</v>
      </c>
      <c r="F7888" s="417">
        <v>1.3364656638760488</v>
      </c>
      <c r="G7888" s="480">
        <v>0.4776523540050176</v>
      </c>
      <c r="H7888">
        <v>30</v>
      </c>
      <c r="I7888">
        <v>10</v>
      </c>
      <c r="J7888">
        <v>4</v>
      </c>
      <c r="K7888" t="s">
        <v>8062</v>
      </c>
    </row>
    <row r="7889" spans="1:11" x14ac:dyDescent="0.25">
      <c r="A7889" t="s">
        <v>7005</v>
      </c>
      <c r="B7889" t="s">
        <v>6995</v>
      </c>
      <c r="D7889" s="412">
        <v>411510.14092558972</v>
      </c>
      <c r="E7889" s="412">
        <v>129475.09145035187</v>
      </c>
      <c r="F7889" s="417">
        <v>3.1782958120820184</v>
      </c>
      <c r="G7889" s="480">
        <v>1.3439689338065381</v>
      </c>
      <c r="H7889">
        <v>15</v>
      </c>
      <c r="I7889">
        <v>10</v>
      </c>
      <c r="J7889">
        <v>4</v>
      </c>
      <c r="K7889" t="s">
        <v>8062</v>
      </c>
    </row>
    <row r="7890" spans="1:11" x14ac:dyDescent="0.25">
      <c r="A7890" t="s">
        <v>7006</v>
      </c>
      <c r="B7890" t="s">
        <v>6995</v>
      </c>
      <c r="D7890" s="412">
        <v>408514.293154707</v>
      </c>
      <c r="E7890" s="412">
        <v>127737.32023707597</v>
      </c>
      <c r="F7890" s="417">
        <v>3.1980809711407665</v>
      </c>
      <c r="G7890" s="480">
        <v>1.3501747222121487</v>
      </c>
      <c r="H7890">
        <v>15</v>
      </c>
      <c r="I7890">
        <v>10</v>
      </c>
      <c r="J7890">
        <v>4</v>
      </c>
      <c r="K7890" t="s">
        <v>8062</v>
      </c>
    </row>
    <row r="7891" spans="1:11" x14ac:dyDescent="0.25">
      <c r="A7891" t="s">
        <v>7007</v>
      </c>
      <c r="B7891" t="s">
        <v>6995</v>
      </c>
      <c r="D7891" s="412">
        <v>414045.65333199524</v>
      </c>
      <c r="E7891" s="412">
        <v>134488.91872386579</v>
      </c>
      <c r="F7891" s="417">
        <v>3.0786599911782964</v>
      </c>
      <c r="G7891" s="480">
        <v>1.3121182233316329</v>
      </c>
      <c r="H7891">
        <v>15</v>
      </c>
      <c r="I7891">
        <v>10</v>
      </c>
      <c r="J7891">
        <v>4</v>
      </c>
      <c r="K7891" t="s">
        <v>8062</v>
      </c>
    </row>
    <row r="7892" spans="1:11" x14ac:dyDescent="0.25">
      <c r="A7892" t="s">
        <v>7008</v>
      </c>
      <c r="B7892" t="s">
        <v>6995</v>
      </c>
      <c r="D7892" s="412">
        <v>9477301.6885951366</v>
      </c>
      <c r="E7892" s="412">
        <v>123586.41614064209</v>
      </c>
      <c r="F7892" s="417">
        <v>76.685626014188401</v>
      </c>
      <c r="G7892" s="480">
        <v>4.527338074334609</v>
      </c>
      <c r="H7892">
        <v>0</v>
      </c>
      <c r="I7892">
        <v>10</v>
      </c>
      <c r="J7892">
        <v>4</v>
      </c>
      <c r="K7892" t="s">
        <v>8062</v>
      </c>
    </row>
    <row r="7893" spans="1:11" x14ac:dyDescent="0.25">
      <c r="A7893" t="s">
        <v>7009</v>
      </c>
      <c r="B7893" t="s">
        <v>6995</v>
      </c>
      <c r="D7893" s="412">
        <v>9617183.2977270465</v>
      </c>
      <c r="E7893" s="412">
        <v>124586.19201058749</v>
      </c>
      <c r="F7893" s="417">
        <v>77.193011059442014</v>
      </c>
      <c r="G7893" s="480">
        <v>4.5339327114293635</v>
      </c>
      <c r="H7893">
        <v>0</v>
      </c>
      <c r="I7893">
        <v>10</v>
      </c>
      <c r="J7893">
        <v>4</v>
      </c>
      <c r="K7893" t="s">
        <v>8062</v>
      </c>
    </row>
    <row r="7894" spans="1:11" x14ac:dyDescent="0.25">
      <c r="A7894" t="s">
        <v>7010</v>
      </c>
      <c r="B7894" t="s">
        <v>6995</v>
      </c>
      <c r="D7894" s="412">
        <v>11793564.554897299</v>
      </c>
      <c r="E7894" s="412">
        <v>124405.60374243712</v>
      </c>
      <c r="F7894" s="417">
        <v>94.799303247738592</v>
      </c>
      <c r="G7894" s="480">
        <v>4.7393858483414268</v>
      </c>
      <c r="H7894">
        <v>0</v>
      </c>
      <c r="I7894">
        <v>10</v>
      </c>
      <c r="J7894">
        <v>4</v>
      </c>
      <c r="K7894" t="s">
        <v>8062</v>
      </c>
    </row>
    <row r="7895" spans="1:11" x14ac:dyDescent="0.25">
      <c r="A7895" t="s">
        <v>6897</v>
      </c>
      <c r="B7895" t="s">
        <v>7011</v>
      </c>
      <c r="D7895" s="412">
        <v>0</v>
      </c>
      <c r="E7895" s="412">
        <v>147961.54597735853</v>
      </c>
      <c r="F7895" s="417">
        <v>0</v>
      </c>
      <c r="G7895" s="480" t="e">
        <v>#NUM!</v>
      </c>
      <c r="I7895">
        <v>10</v>
      </c>
      <c r="J7895">
        <v>4</v>
      </c>
      <c r="K7895" t="s">
        <v>8062</v>
      </c>
    </row>
    <row r="7896" spans="1:11" x14ac:dyDescent="0.25">
      <c r="A7896" t="s">
        <v>6898</v>
      </c>
      <c r="B7896" t="s">
        <v>7011</v>
      </c>
      <c r="D7896" s="412">
        <v>0</v>
      </c>
      <c r="E7896" s="412">
        <v>162771.81914653041</v>
      </c>
      <c r="F7896" s="417">
        <v>0</v>
      </c>
      <c r="G7896" s="480" t="e">
        <v>#NUM!</v>
      </c>
      <c r="I7896">
        <v>10</v>
      </c>
      <c r="J7896">
        <v>4</v>
      </c>
      <c r="K7896" t="s">
        <v>8062</v>
      </c>
    </row>
    <row r="7897" spans="1:11" x14ac:dyDescent="0.25">
      <c r="A7897" t="s">
        <v>7012</v>
      </c>
      <c r="B7897" t="s">
        <v>7011</v>
      </c>
      <c r="D7897" s="412">
        <v>238751.17119300438</v>
      </c>
      <c r="E7897" s="412">
        <v>148194.84962305729</v>
      </c>
      <c r="F7897" s="417">
        <v>1.6110625423237221</v>
      </c>
      <c r="G7897" s="480">
        <v>2.7647391855323367</v>
      </c>
      <c r="H7897">
        <v>120</v>
      </c>
      <c r="I7897">
        <v>10</v>
      </c>
      <c r="J7897">
        <v>4</v>
      </c>
      <c r="K7897" t="s">
        <v>8062</v>
      </c>
    </row>
    <row r="7898" spans="1:11" x14ac:dyDescent="0.25">
      <c r="A7898" t="s">
        <v>7013</v>
      </c>
      <c r="B7898" t="s">
        <v>7011</v>
      </c>
      <c r="D7898" s="412">
        <v>238870.37849155991</v>
      </c>
      <c r="E7898" s="412">
        <v>138801.67338977521</v>
      </c>
      <c r="F7898" s="417">
        <v>1.7209473967995852</v>
      </c>
      <c r="G7898" s="480">
        <v>2.8307202113171726</v>
      </c>
      <c r="H7898">
        <v>120</v>
      </c>
      <c r="I7898">
        <v>10</v>
      </c>
      <c r="J7898">
        <v>4</v>
      </c>
      <c r="K7898" t="s">
        <v>8062</v>
      </c>
    </row>
    <row r="7899" spans="1:11" x14ac:dyDescent="0.25">
      <c r="A7899" t="s">
        <v>7014</v>
      </c>
      <c r="B7899" t="s">
        <v>7011</v>
      </c>
      <c r="D7899" s="412">
        <v>252115.80844376708</v>
      </c>
      <c r="E7899" s="412">
        <v>137534.24557885688</v>
      </c>
      <c r="F7899" s="417">
        <v>1.8331129631217087</v>
      </c>
      <c r="G7899" s="480">
        <v>2.8938608544521989</v>
      </c>
      <c r="H7899">
        <v>120</v>
      </c>
      <c r="I7899">
        <v>10</v>
      </c>
      <c r="J7899">
        <v>4</v>
      </c>
      <c r="K7899" t="s">
        <v>8062</v>
      </c>
    </row>
    <row r="7900" spans="1:11" x14ac:dyDescent="0.25">
      <c r="A7900" t="s">
        <v>7015</v>
      </c>
      <c r="B7900" t="s">
        <v>7011</v>
      </c>
      <c r="D7900" s="412">
        <v>653410.85498500988</v>
      </c>
      <c r="E7900" s="412">
        <v>132888.62885968742</v>
      </c>
      <c r="F7900" s="417">
        <v>4.9169809380374012</v>
      </c>
      <c r="G7900" s="480">
        <v>3.8805399717161042</v>
      </c>
      <c r="H7900">
        <v>60</v>
      </c>
      <c r="I7900">
        <v>10</v>
      </c>
      <c r="J7900">
        <v>4</v>
      </c>
      <c r="K7900" t="s">
        <v>8062</v>
      </c>
    </row>
    <row r="7901" spans="1:11" x14ac:dyDescent="0.25">
      <c r="A7901" t="s">
        <v>7016</v>
      </c>
      <c r="B7901" t="s">
        <v>7011</v>
      </c>
      <c r="D7901" s="412">
        <v>647460.39709440956</v>
      </c>
      <c r="E7901" s="412">
        <v>131238.40384609427</v>
      </c>
      <c r="F7901" s="417">
        <v>4.9334674768956992</v>
      </c>
      <c r="G7901" s="480">
        <v>3.8838873430352541</v>
      </c>
      <c r="H7901">
        <v>60</v>
      </c>
      <c r="I7901">
        <v>10</v>
      </c>
      <c r="J7901">
        <v>4</v>
      </c>
      <c r="K7901" t="s">
        <v>8062</v>
      </c>
    </row>
    <row r="7902" spans="1:11" x14ac:dyDescent="0.25">
      <c r="A7902" t="s">
        <v>7017</v>
      </c>
      <c r="B7902" t="s">
        <v>7011</v>
      </c>
      <c r="D7902" s="412">
        <v>645083.01350517641</v>
      </c>
      <c r="E7902" s="412">
        <v>137327.64989520877</v>
      </c>
      <c r="F7902" s="417">
        <v>4.6974008074661064</v>
      </c>
      <c r="G7902" s="480">
        <v>3.8348545960964908</v>
      </c>
      <c r="H7902">
        <v>60</v>
      </c>
      <c r="I7902">
        <v>10</v>
      </c>
      <c r="J7902">
        <v>4</v>
      </c>
      <c r="K7902" t="s">
        <v>8062</v>
      </c>
    </row>
    <row r="7903" spans="1:11" x14ac:dyDescent="0.25">
      <c r="A7903" t="s">
        <v>7018</v>
      </c>
      <c r="B7903" t="s">
        <v>7011</v>
      </c>
      <c r="D7903" s="412">
        <v>799460.09994301142</v>
      </c>
      <c r="E7903" s="412">
        <v>134637.30577470546</v>
      </c>
      <c r="F7903" s="417">
        <v>5.9378795152123978</v>
      </c>
      <c r="G7903" s="480">
        <v>4.0691973457099584</v>
      </c>
      <c r="H7903">
        <v>30</v>
      </c>
      <c r="I7903">
        <v>10</v>
      </c>
      <c r="J7903">
        <v>4</v>
      </c>
      <c r="K7903" t="s">
        <v>8062</v>
      </c>
    </row>
    <row r="7904" spans="1:11" x14ac:dyDescent="0.25">
      <c r="A7904" t="s">
        <v>7019</v>
      </c>
      <c r="B7904" t="s">
        <v>7011</v>
      </c>
      <c r="D7904" s="412">
        <v>791216.42449137359</v>
      </c>
      <c r="E7904" s="412">
        <v>131952.07108894404</v>
      </c>
      <c r="F7904" s="417">
        <v>5.9962410439017946</v>
      </c>
      <c r="G7904" s="480">
        <v>4.0789780402568052</v>
      </c>
      <c r="H7904">
        <v>30</v>
      </c>
      <c r="I7904">
        <v>10</v>
      </c>
      <c r="J7904">
        <v>4</v>
      </c>
      <c r="K7904" t="s">
        <v>8062</v>
      </c>
    </row>
    <row r="7905" spans="1:11" x14ac:dyDescent="0.25">
      <c r="A7905" t="s">
        <v>7020</v>
      </c>
      <c r="B7905" t="s">
        <v>7011</v>
      </c>
      <c r="D7905" s="412">
        <v>826756.90703577711</v>
      </c>
      <c r="E7905" s="412">
        <v>146972.03229436709</v>
      </c>
      <c r="F7905" s="417">
        <v>5.6252668900970466</v>
      </c>
      <c r="G7905" s="480">
        <v>4.0151136541335966</v>
      </c>
      <c r="H7905">
        <v>30</v>
      </c>
      <c r="I7905">
        <v>10</v>
      </c>
      <c r="J7905">
        <v>4</v>
      </c>
      <c r="K7905" t="s">
        <v>8062</v>
      </c>
    </row>
    <row r="7906" spans="1:11" x14ac:dyDescent="0.25">
      <c r="A7906" t="s">
        <v>7021</v>
      </c>
      <c r="B7906" t="s">
        <v>7011</v>
      </c>
      <c r="D7906" s="412">
        <v>969599.03026698274</v>
      </c>
      <c r="E7906" s="412">
        <v>136510.79086976536</v>
      </c>
      <c r="F7906" s="417">
        <v>7.1027281000225395</v>
      </c>
      <c r="G7906" s="480">
        <v>4.2483242097263227</v>
      </c>
      <c r="H7906">
        <v>15</v>
      </c>
      <c r="I7906">
        <v>10</v>
      </c>
      <c r="J7906">
        <v>4</v>
      </c>
      <c r="K7906" t="s">
        <v>8062</v>
      </c>
    </row>
    <row r="7907" spans="1:11" x14ac:dyDescent="0.25">
      <c r="A7907" t="s">
        <v>7022</v>
      </c>
      <c r="B7907" t="s">
        <v>7011</v>
      </c>
      <c r="D7907" s="412">
        <v>967974.82478582975</v>
      </c>
      <c r="E7907" s="412">
        <v>130119.78115427101</v>
      </c>
      <c r="F7907" s="417">
        <v>7.4391058469287721</v>
      </c>
      <c r="G7907" s="480">
        <v>4.294595919798498</v>
      </c>
      <c r="H7907">
        <v>15</v>
      </c>
      <c r="I7907">
        <v>10</v>
      </c>
      <c r="J7907">
        <v>4</v>
      </c>
      <c r="K7907" t="s">
        <v>8062</v>
      </c>
    </row>
    <row r="7908" spans="1:11" x14ac:dyDescent="0.25">
      <c r="A7908" t="s">
        <v>7023</v>
      </c>
      <c r="B7908" t="s">
        <v>7011</v>
      </c>
      <c r="D7908" s="412">
        <v>969692.83234324132</v>
      </c>
      <c r="E7908" s="412">
        <v>134399.849303453</v>
      </c>
      <c r="F7908" s="417">
        <v>7.2149845209560661</v>
      </c>
      <c r="G7908" s="480">
        <v>4.2640053068662267</v>
      </c>
      <c r="H7908">
        <v>15</v>
      </c>
      <c r="I7908">
        <v>10</v>
      </c>
      <c r="J7908">
        <v>4</v>
      </c>
      <c r="K7908" t="s">
        <v>8062</v>
      </c>
    </row>
    <row r="7909" spans="1:11" x14ac:dyDescent="0.25">
      <c r="A7909" t="s">
        <v>7024</v>
      </c>
      <c r="B7909" t="s">
        <v>7011</v>
      </c>
      <c r="D7909" s="412">
        <v>1276999.3455657279</v>
      </c>
      <c r="E7909" s="412">
        <v>126814.14354722635</v>
      </c>
      <c r="F7909" s="417">
        <v>10.069849543952214</v>
      </c>
      <c r="G7909" s="480">
        <v>4.5973910256415262</v>
      </c>
      <c r="H7909">
        <v>0</v>
      </c>
      <c r="I7909">
        <v>10</v>
      </c>
      <c r="J7909">
        <v>4</v>
      </c>
      <c r="K7909" t="s">
        <v>8062</v>
      </c>
    </row>
    <row r="7910" spans="1:11" x14ac:dyDescent="0.25">
      <c r="A7910" t="s">
        <v>7025</v>
      </c>
      <c r="B7910" t="s">
        <v>7011</v>
      </c>
      <c r="D7910" s="412">
        <v>1294287.4024821469</v>
      </c>
      <c r="E7910" s="412">
        <v>128867.05096826461</v>
      </c>
      <c r="F7910" s="417">
        <v>10.043586725678111</v>
      </c>
      <c r="G7910" s="480">
        <v>4.5947795541010494</v>
      </c>
      <c r="H7910">
        <v>0</v>
      </c>
      <c r="I7910">
        <v>10</v>
      </c>
      <c r="J7910">
        <v>4</v>
      </c>
      <c r="K7910" t="s">
        <v>8062</v>
      </c>
    </row>
    <row r="7911" spans="1:11" x14ac:dyDescent="0.25">
      <c r="A7911" t="s">
        <v>7026</v>
      </c>
      <c r="B7911" t="s">
        <v>7011</v>
      </c>
      <c r="D7911" s="412">
        <v>1328197.532066613</v>
      </c>
      <c r="E7911" s="412">
        <v>128551.25898123019</v>
      </c>
      <c r="F7911" s="417">
        <v>10.332046084904883</v>
      </c>
      <c r="G7911" s="480">
        <v>4.6230955956690156</v>
      </c>
      <c r="H7911">
        <v>0</v>
      </c>
      <c r="I7911">
        <v>10</v>
      </c>
      <c r="J7911">
        <v>4</v>
      </c>
      <c r="K7911" t="s">
        <v>8062</v>
      </c>
    </row>
    <row r="7912" spans="1:11" x14ac:dyDescent="0.25">
      <c r="A7912" t="s">
        <v>6699</v>
      </c>
      <c r="B7912" t="s">
        <v>7027</v>
      </c>
      <c r="D7912" s="412">
        <v>2070.1464751266858</v>
      </c>
      <c r="E7912" s="412">
        <v>145068.49264577412</v>
      </c>
      <c r="F7912" s="417">
        <v>1.4270131559039051E-2</v>
      </c>
      <c r="G7912" s="480" t="e">
        <v>#NUM!</v>
      </c>
      <c r="I7912">
        <v>10</v>
      </c>
      <c r="J7912">
        <v>4</v>
      </c>
      <c r="K7912" t="s">
        <v>8062</v>
      </c>
    </row>
    <row r="7913" spans="1:11" x14ac:dyDescent="0.25">
      <c r="A7913" t="s">
        <v>6701</v>
      </c>
      <c r="B7913" t="s">
        <v>7027</v>
      </c>
      <c r="D7913" s="412">
        <v>2541.0932715447179</v>
      </c>
      <c r="E7913" s="412">
        <v>164888.21863827563</v>
      </c>
      <c r="F7913" s="417">
        <v>1.5411005665112158E-2</v>
      </c>
      <c r="G7913" s="480" t="e">
        <v>#NUM!</v>
      </c>
      <c r="I7913">
        <v>10</v>
      </c>
      <c r="J7913">
        <v>4</v>
      </c>
      <c r="K7913" t="s">
        <v>8062</v>
      </c>
    </row>
    <row r="7914" spans="1:11" x14ac:dyDescent="0.25">
      <c r="A7914" t="s">
        <v>7028</v>
      </c>
      <c r="B7914" t="s">
        <v>7027</v>
      </c>
      <c r="D7914" s="412">
        <v>11019.811642802435</v>
      </c>
      <c r="E7914" s="412">
        <v>144549.85767670497</v>
      </c>
      <c r="F7914" s="417">
        <v>7.6235368335325182E-2</v>
      </c>
      <c r="G7914" s="480">
        <v>2.0882320176198768</v>
      </c>
      <c r="H7914">
        <v>120</v>
      </c>
      <c r="I7914">
        <v>10</v>
      </c>
      <c r="J7914">
        <v>4</v>
      </c>
      <c r="K7914" t="s">
        <v>8062</v>
      </c>
    </row>
    <row r="7915" spans="1:11" x14ac:dyDescent="0.25">
      <c r="A7915" t="s">
        <v>7029</v>
      </c>
      <c r="B7915" t="s">
        <v>7027</v>
      </c>
      <c r="D7915" s="412">
        <v>9298.8099893373346</v>
      </c>
      <c r="E7915" s="412">
        <v>144907.88078091148</v>
      </c>
      <c r="F7915" s="417">
        <v>6.417049189613333E-2</v>
      </c>
      <c r="G7915" s="480">
        <v>1.9159499884785904</v>
      </c>
      <c r="H7915">
        <v>120</v>
      </c>
      <c r="I7915">
        <v>10</v>
      </c>
      <c r="J7915">
        <v>4</v>
      </c>
      <c r="K7915" t="s">
        <v>8062</v>
      </c>
    </row>
    <row r="7916" spans="1:11" x14ac:dyDescent="0.25">
      <c r="A7916" t="s">
        <v>7030</v>
      </c>
      <c r="B7916" t="s">
        <v>7027</v>
      </c>
      <c r="D7916" s="412">
        <v>9723.3037075035099</v>
      </c>
      <c r="E7916" s="412">
        <v>144361.02240526775</v>
      </c>
      <c r="F7916" s="417">
        <v>6.7354078999295769E-2</v>
      </c>
      <c r="G7916" s="480">
        <v>1.9643699764587459</v>
      </c>
      <c r="H7916">
        <v>120</v>
      </c>
      <c r="I7916">
        <v>10</v>
      </c>
      <c r="J7916">
        <v>4</v>
      </c>
      <c r="K7916" t="s">
        <v>8062</v>
      </c>
    </row>
    <row r="7917" spans="1:11" x14ac:dyDescent="0.25">
      <c r="A7917" t="s">
        <v>7031</v>
      </c>
      <c r="B7917" t="s">
        <v>7027</v>
      </c>
      <c r="D7917" s="412">
        <v>9781.0826903015604</v>
      </c>
      <c r="E7917" s="412">
        <v>144697.33658849465</v>
      </c>
      <c r="F7917" s="417">
        <v>6.7596839865256275E-2</v>
      </c>
      <c r="G7917" s="480">
        <v>1.9679677456308255</v>
      </c>
      <c r="H7917">
        <v>60</v>
      </c>
      <c r="I7917">
        <v>10</v>
      </c>
      <c r="J7917">
        <v>4</v>
      </c>
      <c r="K7917" t="s">
        <v>8062</v>
      </c>
    </row>
    <row r="7918" spans="1:11" x14ac:dyDescent="0.25">
      <c r="A7918" t="s">
        <v>7032</v>
      </c>
      <c r="B7918" t="s">
        <v>7027</v>
      </c>
      <c r="D7918" s="412">
        <v>9534.2706142201168</v>
      </c>
      <c r="E7918" s="412">
        <v>138366.19342882032</v>
      </c>
      <c r="F7918" s="417">
        <v>6.890607003021175E-2</v>
      </c>
      <c r="G7918" s="480">
        <v>1.987150784501347</v>
      </c>
      <c r="H7918">
        <v>60</v>
      </c>
      <c r="I7918">
        <v>10</v>
      </c>
      <c r="J7918">
        <v>4</v>
      </c>
      <c r="K7918" t="s">
        <v>8062</v>
      </c>
    </row>
    <row r="7919" spans="1:11" x14ac:dyDescent="0.25">
      <c r="A7919" t="s">
        <v>7033</v>
      </c>
      <c r="B7919" t="s">
        <v>7027</v>
      </c>
      <c r="D7919" s="412">
        <v>7752.1238695342963</v>
      </c>
      <c r="E7919" s="412">
        <v>145759.06780183432</v>
      </c>
      <c r="F7919" s="417">
        <v>5.3184504994733088E-2</v>
      </c>
      <c r="G7919" s="480">
        <v>1.7281736056558037</v>
      </c>
      <c r="H7919">
        <v>60</v>
      </c>
      <c r="I7919">
        <v>10</v>
      </c>
      <c r="J7919">
        <v>4</v>
      </c>
      <c r="K7919" t="s">
        <v>8062</v>
      </c>
    </row>
    <row r="7920" spans="1:11" x14ac:dyDescent="0.25">
      <c r="A7920" t="s">
        <v>7034</v>
      </c>
      <c r="B7920" t="s">
        <v>7027</v>
      </c>
      <c r="D7920" s="412">
        <v>9610.8410080341164</v>
      </c>
      <c r="E7920" s="412">
        <v>133597.8498170267</v>
      </c>
      <c r="F7920" s="417">
        <v>7.1938590487773249E-2</v>
      </c>
      <c r="G7920" s="480">
        <v>2.0302193564194138</v>
      </c>
      <c r="H7920">
        <v>30</v>
      </c>
      <c r="I7920">
        <v>10</v>
      </c>
      <c r="J7920">
        <v>4</v>
      </c>
      <c r="K7920" t="s">
        <v>8062</v>
      </c>
    </row>
    <row r="7921" spans="1:11" x14ac:dyDescent="0.25">
      <c r="A7921" t="s">
        <v>7035</v>
      </c>
      <c r="B7921" t="s">
        <v>7027</v>
      </c>
      <c r="D7921" s="412">
        <v>9307.9409325021225</v>
      </c>
      <c r="E7921" s="412">
        <v>141599.18708708303</v>
      </c>
      <c r="F7921" s="417">
        <v>6.5734423508927137E-2</v>
      </c>
      <c r="G7921" s="480">
        <v>1.9400292494142943</v>
      </c>
      <c r="H7921">
        <v>30</v>
      </c>
      <c r="I7921">
        <v>10</v>
      </c>
      <c r="J7921">
        <v>4</v>
      </c>
      <c r="K7921" t="s">
        <v>8062</v>
      </c>
    </row>
    <row r="7922" spans="1:11" x14ac:dyDescent="0.25">
      <c r="A7922" t="s">
        <v>7036</v>
      </c>
      <c r="B7922" t="s">
        <v>7027</v>
      </c>
      <c r="D7922" s="412">
        <v>8188.4853472250134</v>
      </c>
      <c r="E7922" s="412">
        <v>137516.31852824686</v>
      </c>
      <c r="F7922" s="417">
        <v>5.9545553828530093E-2</v>
      </c>
      <c r="G7922" s="480">
        <v>1.8411481414148403</v>
      </c>
      <c r="H7922">
        <v>30</v>
      </c>
      <c r="I7922">
        <v>10</v>
      </c>
      <c r="J7922">
        <v>4</v>
      </c>
      <c r="K7922" t="s">
        <v>8062</v>
      </c>
    </row>
    <row r="7923" spans="1:11" x14ac:dyDescent="0.25">
      <c r="A7923" t="s">
        <v>7037</v>
      </c>
      <c r="B7923" t="s">
        <v>7027</v>
      </c>
      <c r="D7923" s="412">
        <v>9898.9447128690535</v>
      </c>
      <c r="E7923" s="412">
        <v>140102.5273167548</v>
      </c>
      <c r="F7923" s="417">
        <v>7.0655004605939348E-2</v>
      </c>
      <c r="G7923" s="480">
        <v>2.0122154544538455</v>
      </c>
      <c r="H7923">
        <v>15</v>
      </c>
      <c r="I7923">
        <v>10</v>
      </c>
      <c r="J7923">
        <v>4</v>
      </c>
      <c r="K7923" t="s">
        <v>8062</v>
      </c>
    </row>
    <row r="7924" spans="1:11" x14ac:dyDescent="0.25">
      <c r="A7924" t="s">
        <v>7038</v>
      </c>
      <c r="B7924" t="s">
        <v>7027</v>
      </c>
      <c r="D7924" s="412">
        <v>9713.2761583696574</v>
      </c>
      <c r="E7924" s="412">
        <v>134186.9892911338</v>
      </c>
      <c r="F7924" s="417">
        <v>7.2386124837301558E-2</v>
      </c>
      <c r="G7924" s="480">
        <v>2.0364211463616138</v>
      </c>
      <c r="H7924">
        <v>15</v>
      </c>
      <c r="I7924">
        <v>10</v>
      </c>
      <c r="J7924">
        <v>4</v>
      </c>
      <c r="K7924" t="s">
        <v>8062</v>
      </c>
    </row>
    <row r="7925" spans="1:11" x14ac:dyDescent="0.25">
      <c r="A7925" t="s">
        <v>7039</v>
      </c>
      <c r="B7925" t="s">
        <v>7027</v>
      </c>
      <c r="D7925" s="412">
        <v>9136.6456694198459</v>
      </c>
      <c r="E7925" s="412">
        <v>138997.81819296611</v>
      </c>
      <c r="F7925" s="417">
        <v>6.573229557269554E-2</v>
      </c>
      <c r="G7925" s="480">
        <v>1.9399968771721532</v>
      </c>
      <c r="H7925">
        <v>15</v>
      </c>
      <c r="I7925">
        <v>10</v>
      </c>
      <c r="J7925">
        <v>4</v>
      </c>
      <c r="K7925" t="s">
        <v>8062</v>
      </c>
    </row>
    <row r="7926" spans="1:11" x14ac:dyDescent="0.25">
      <c r="A7926" t="s">
        <v>7040</v>
      </c>
      <c r="B7926" t="s">
        <v>7027</v>
      </c>
      <c r="D7926" s="412">
        <v>129201.39303606962</v>
      </c>
      <c r="E7926" s="412">
        <v>126406.18764097316</v>
      </c>
      <c r="F7926" s="417">
        <v>1.0221128842445244</v>
      </c>
      <c r="G7926" s="480">
        <v>4.6840337301450194</v>
      </c>
      <c r="H7926">
        <v>0</v>
      </c>
      <c r="I7926">
        <v>10</v>
      </c>
      <c r="J7926">
        <v>4</v>
      </c>
      <c r="K7926" t="s">
        <v>8062</v>
      </c>
    </row>
    <row r="7927" spans="1:11" x14ac:dyDescent="0.25">
      <c r="A7927" t="s">
        <v>7041</v>
      </c>
      <c r="B7927" t="s">
        <v>7027</v>
      </c>
      <c r="D7927" s="412">
        <v>125917.23085854156</v>
      </c>
      <c r="E7927" s="412">
        <v>128983.30559243282</v>
      </c>
      <c r="F7927" s="417">
        <v>0.97622890249394301</v>
      </c>
      <c r="G7927" s="480">
        <v>4.6381036013887229</v>
      </c>
      <c r="H7927">
        <v>0</v>
      </c>
      <c r="I7927">
        <v>10</v>
      </c>
      <c r="J7927">
        <v>4</v>
      </c>
      <c r="K7927" t="s">
        <v>8062</v>
      </c>
    </row>
    <row r="7928" spans="1:11" x14ac:dyDescent="0.25">
      <c r="A7928" t="s">
        <v>7042</v>
      </c>
      <c r="B7928" t="s">
        <v>7027</v>
      </c>
      <c r="D7928" s="412">
        <v>113606.7977200746</v>
      </c>
      <c r="E7928" s="412">
        <v>129100.72664268545</v>
      </c>
      <c r="F7928" s="417">
        <v>0.87998573419734738</v>
      </c>
      <c r="G7928" s="480">
        <v>4.5343122074314612</v>
      </c>
      <c r="H7928">
        <v>0</v>
      </c>
      <c r="I7928">
        <v>10</v>
      </c>
      <c r="J7928">
        <v>4</v>
      </c>
      <c r="K7928" t="s">
        <v>8062</v>
      </c>
    </row>
    <row r="7929" spans="1:11" x14ac:dyDescent="0.25">
      <c r="A7929" t="s">
        <v>6799</v>
      </c>
      <c r="B7929" t="s">
        <v>7043</v>
      </c>
      <c r="D7929" s="412">
        <v>0</v>
      </c>
      <c r="E7929" s="412">
        <v>154599.49162826751</v>
      </c>
      <c r="F7929" s="417">
        <v>0</v>
      </c>
      <c r="G7929" s="480" t="e">
        <v>#NUM!</v>
      </c>
      <c r="I7929">
        <v>10</v>
      </c>
      <c r="J7929">
        <v>4</v>
      </c>
      <c r="K7929" t="s">
        <v>8062</v>
      </c>
    </row>
    <row r="7930" spans="1:11" x14ac:dyDescent="0.25">
      <c r="A7930" t="s">
        <v>6801</v>
      </c>
      <c r="B7930" t="s">
        <v>7043</v>
      </c>
      <c r="D7930" s="412">
        <v>2.7544999999999997</v>
      </c>
      <c r="E7930" s="412">
        <v>167921.92764932397</v>
      </c>
      <c r="F7930" s="417">
        <v>1.6403456288045351E-5</v>
      </c>
      <c r="G7930" s="480" t="e">
        <v>#NUM!</v>
      </c>
      <c r="I7930">
        <v>10</v>
      </c>
      <c r="J7930">
        <v>4</v>
      </c>
      <c r="K7930" t="s">
        <v>8062</v>
      </c>
    </row>
    <row r="7931" spans="1:11" x14ac:dyDescent="0.25">
      <c r="A7931" t="s">
        <v>7044</v>
      </c>
      <c r="B7931" t="s">
        <v>7043</v>
      </c>
      <c r="D7931" s="412">
        <v>2340822.0260000005</v>
      </c>
      <c r="E7931" s="412">
        <v>269639.66012850992</v>
      </c>
      <c r="F7931" s="417">
        <v>8.6812971982102631</v>
      </c>
      <c r="G7931" s="480">
        <v>3.8165868488295671</v>
      </c>
      <c r="H7931">
        <v>120</v>
      </c>
      <c r="I7931">
        <v>10</v>
      </c>
      <c r="J7931">
        <v>4</v>
      </c>
      <c r="K7931" t="s">
        <v>8062</v>
      </c>
    </row>
    <row r="7932" spans="1:11" x14ac:dyDescent="0.25">
      <c r="A7932" t="s">
        <v>7045</v>
      </c>
      <c r="B7932" t="s">
        <v>7043</v>
      </c>
      <c r="D7932" s="412">
        <v>2321289.1083405991</v>
      </c>
      <c r="E7932" s="412">
        <v>257972.14138281479</v>
      </c>
      <c r="F7932" s="417">
        <v>8.9982162255882852</v>
      </c>
      <c r="G7932" s="480">
        <v>3.8524422450606615</v>
      </c>
      <c r="H7932">
        <v>120</v>
      </c>
      <c r="I7932">
        <v>10</v>
      </c>
      <c r="J7932">
        <v>4</v>
      </c>
      <c r="K7932" t="s">
        <v>8062</v>
      </c>
    </row>
    <row r="7933" spans="1:11" x14ac:dyDescent="0.25">
      <c r="A7933" t="s">
        <v>7046</v>
      </c>
      <c r="B7933" t="s">
        <v>7043</v>
      </c>
      <c r="D7933" s="412">
        <v>2185276.9746774267</v>
      </c>
      <c r="E7933" s="412">
        <v>245869.73915199717</v>
      </c>
      <c r="F7933" s="417">
        <v>8.8879460409175604</v>
      </c>
      <c r="G7933" s="480">
        <v>3.8401118658399764</v>
      </c>
      <c r="H7933">
        <v>120</v>
      </c>
      <c r="I7933">
        <v>10</v>
      </c>
      <c r="J7933">
        <v>4</v>
      </c>
      <c r="K7933" t="s">
        <v>8062</v>
      </c>
    </row>
    <row r="7934" spans="1:11" x14ac:dyDescent="0.25">
      <c r="A7934" t="s">
        <v>7047</v>
      </c>
      <c r="B7934" t="s">
        <v>7043</v>
      </c>
      <c r="D7934" s="412">
        <v>2161744.9496983308</v>
      </c>
      <c r="E7934" s="412">
        <v>205691.5657097245</v>
      </c>
      <c r="F7934" s="417">
        <v>10.509643126296305</v>
      </c>
      <c r="G7934" s="480">
        <v>4.0077091132042231</v>
      </c>
      <c r="H7934">
        <v>60</v>
      </c>
      <c r="I7934">
        <v>10</v>
      </c>
      <c r="J7934">
        <v>4</v>
      </c>
      <c r="K7934" t="s">
        <v>8062</v>
      </c>
    </row>
    <row r="7935" spans="1:11" x14ac:dyDescent="0.25">
      <c r="A7935" t="s">
        <v>7048</v>
      </c>
      <c r="B7935" t="s">
        <v>7043</v>
      </c>
      <c r="D7935" s="412">
        <v>2328576.4509755322</v>
      </c>
      <c r="E7935" s="412">
        <v>198616.96841920455</v>
      </c>
      <c r="F7935" s="417">
        <v>11.723955256737161</v>
      </c>
      <c r="G7935" s="480">
        <v>4.117050090984292</v>
      </c>
      <c r="H7935">
        <v>60</v>
      </c>
      <c r="I7935">
        <v>10</v>
      </c>
      <c r="J7935">
        <v>4</v>
      </c>
      <c r="K7935" t="s">
        <v>8062</v>
      </c>
    </row>
    <row r="7936" spans="1:11" x14ac:dyDescent="0.25">
      <c r="A7936" t="s">
        <v>7049</v>
      </c>
      <c r="B7936" t="s">
        <v>7043</v>
      </c>
      <c r="D7936" s="412">
        <v>2210800.3120314889</v>
      </c>
      <c r="E7936" s="412">
        <v>194700.02726119413</v>
      </c>
      <c r="F7936" s="417">
        <v>11.354904994777707</v>
      </c>
      <c r="G7936" s="480">
        <v>4.0850656932291276</v>
      </c>
      <c r="H7936">
        <v>60</v>
      </c>
      <c r="I7936">
        <v>10</v>
      </c>
      <c r="J7936">
        <v>4</v>
      </c>
      <c r="K7936" t="s">
        <v>8062</v>
      </c>
    </row>
    <row r="7937" spans="1:11" x14ac:dyDescent="0.25">
      <c r="A7937" t="s">
        <v>7050</v>
      </c>
      <c r="B7937" t="s">
        <v>7043</v>
      </c>
      <c r="D7937" s="412">
        <v>2249225.7238653284</v>
      </c>
      <c r="E7937" s="412">
        <v>165902.83654642594</v>
      </c>
      <c r="F7937" s="417">
        <v>13.557488049554289</v>
      </c>
      <c r="G7937" s="480">
        <v>4.2623549027938239</v>
      </c>
      <c r="H7937">
        <v>30</v>
      </c>
      <c r="I7937">
        <v>10</v>
      </c>
      <c r="J7937">
        <v>4</v>
      </c>
      <c r="K7937" t="s">
        <v>8062</v>
      </c>
    </row>
    <row r="7938" spans="1:11" x14ac:dyDescent="0.25">
      <c r="A7938" t="s">
        <v>7051</v>
      </c>
      <c r="B7938" t="s">
        <v>7043</v>
      </c>
      <c r="D7938" s="412">
        <v>2636821.9780379971</v>
      </c>
      <c r="E7938" s="412">
        <v>171026.48993019969</v>
      </c>
      <c r="F7938" s="417">
        <v>15.417623194594896</v>
      </c>
      <c r="G7938" s="480">
        <v>4.3909271029453647</v>
      </c>
      <c r="H7938">
        <v>30</v>
      </c>
      <c r="I7938">
        <v>10</v>
      </c>
      <c r="J7938">
        <v>4</v>
      </c>
      <c r="K7938" t="s">
        <v>8062</v>
      </c>
    </row>
    <row r="7939" spans="1:11" x14ac:dyDescent="0.25">
      <c r="A7939" t="s">
        <v>7052</v>
      </c>
      <c r="B7939" t="s">
        <v>7043</v>
      </c>
      <c r="D7939" s="412">
        <v>2488880.8586442848</v>
      </c>
      <c r="E7939" s="412">
        <v>171007.6073370314</v>
      </c>
      <c r="F7939" s="417">
        <v>14.554211344171716</v>
      </c>
      <c r="G7939" s="480">
        <v>4.3332962757249058</v>
      </c>
      <c r="H7939">
        <v>30</v>
      </c>
      <c r="I7939">
        <v>10</v>
      </c>
      <c r="J7939">
        <v>4</v>
      </c>
      <c r="K7939" t="s">
        <v>8062</v>
      </c>
    </row>
    <row r="7940" spans="1:11" x14ac:dyDescent="0.25">
      <c r="A7940" t="s">
        <v>7053</v>
      </c>
      <c r="B7940" t="s">
        <v>7043</v>
      </c>
      <c r="D7940" s="412">
        <v>2255820.3127143523</v>
      </c>
      <c r="E7940" s="412">
        <v>158084.23582468167</v>
      </c>
      <c r="F7940" s="417">
        <v>14.269736010971382</v>
      </c>
      <c r="G7940" s="480">
        <v>4.313556816261034</v>
      </c>
      <c r="H7940">
        <v>15</v>
      </c>
      <c r="I7940">
        <v>10</v>
      </c>
      <c r="J7940">
        <v>4</v>
      </c>
      <c r="K7940" t="s">
        <v>8062</v>
      </c>
    </row>
    <row r="7941" spans="1:11" x14ac:dyDescent="0.25">
      <c r="A7941" t="s">
        <v>7054</v>
      </c>
      <c r="B7941" t="s">
        <v>7043</v>
      </c>
      <c r="D7941" s="412">
        <v>2606874.4129927494</v>
      </c>
      <c r="E7941" s="412">
        <v>162058.90967787316</v>
      </c>
      <c r="F7941" s="417">
        <v>16.085967863010257</v>
      </c>
      <c r="G7941" s="480">
        <v>4.4333632151812754</v>
      </c>
      <c r="H7941">
        <v>15</v>
      </c>
      <c r="I7941">
        <v>10</v>
      </c>
      <c r="J7941">
        <v>4</v>
      </c>
      <c r="K7941" t="s">
        <v>8062</v>
      </c>
    </row>
    <row r="7942" spans="1:11" x14ac:dyDescent="0.25">
      <c r="A7942" t="s">
        <v>7055</v>
      </c>
      <c r="B7942" t="s">
        <v>7043</v>
      </c>
      <c r="D7942" s="412">
        <v>2353040.642538825</v>
      </c>
      <c r="E7942" s="412">
        <v>160281.42857501857</v>
      </c>
      <c r="F7942" s="417">
        <v>14.680681744968984</v>
      </c>
      <c r="G7942" s="480">
        <v>4.3419483470259816</v>
      </c>
      <c r="H7942">
        <v>15</v>
      </c>
      <c r="I7942">
        <v>10</v>
      </c>
      <c r="J7942">
        <v>4</v>
      </c>
      <c r="K7942" t="s">
        <v>8062</v>
      </c>
    </row>
    <row r="7943" spans="1:11" x14ac:dyDescent="0.25">
      <c r="A7943" t="s">
        <v>7056</v>
      </c>
      <c r="B7943" t="s">
        <v>7043</v>
      </c>
      <c r="D7943" s="412">
        <v>2531647.1821730104</v>
      </c>
      <c r="E7943" s="412">
        <v>148593.3841040266</v>
      </c>
      <c r="F7943" s="417">
        <v>17.037415208207829</v>
      </c>
      <c r="G7943" s="480">
        <v>4.4908277047609158</v>
      </c>
      <c r="H7943">
        <v>0</v>
      </c>
      <c r="I7943">
        <v>10</v>
      </c>
      <c r="J7943">
        <v>4</v>
      </c>
      <c r="K7943" t="s">
        <v>8062</v>
      </c>
    </row>
    <row r="7944" spans="1:11" x14ac:dyDescent="0.25">
      <c r="A7944" t="s">
        <v>7057</v>
      </c>
      <c r="B7944" t="s">
        <v>7043</v>
      </c>
      <c r="D7944" s="412">
        <v>2719513.9683139594</v>
      </c>
      <c r="E7944" s="412">
        <v>144742.49807283437</v>
      </c>
      <c r="F7944" s="417">
        <v>18.788635020970144</v>
      </c>
      <c r="G7944" s="480">
        <v>4.5886680514037064</v>
      </c>
      <c r="H7944">
        <v>0</v>
      </c>
      <c r="I7944">
        <v>10</v>
      </c>
      <c r="J7944">
        <v>4</v>
      </c>
      <c r="K7944" t="s">
        <v>8062</v>
      </c>
    </row>
    <row r="7945" spans="1:11" x14ac:dyDescent="0.25">
      <c r="A7945" t="s">
        <v>7058</v>
      </c>
      <c r="B7945" t="s">
        <v>7043</v>
      </c>
      <c r="D7945" s="412">
        <v>3051934.8089177003</v>
      </c>
      <c r="E7945" s="412">
        <v>142097.48001154108</v>
      </c>
      <c r="F7945" s="417">
        <v>21.477754627807784</v>
      </c>
      <c r="G7945" s="480">
        <v>4.7224336155455822</v>
      </c>
      <c r="H7945">
        <v>0</v>
      </c>
      <c r="I7945">
        <v>10</v>
      </c>
      <c r="J7945">
        <v>4</v>
      </c>
      <c r="K7945" t="s">
        <v>8062</v>
      </c>
    </row>
    <row r="7946" spans="1:11" x14ac:dyDescent="0.25">
      <c r="A7946" t="s">
        <v>6799</v>
      </c>
      <c r="B7946" t="s">
        <v>7059</v>
      </c>
      <c r="D7946" s="412">
        <v>0</v>
      </c>
      <c r="E7946" s="412">
        <v>154599.49162826751</v>
      </c>
      <c r="F7946" s="417">
        <v>0</v>
      </c>
      <c r="G7946" s="480" t="e">
        <v>#NUM!</v>
      </c>
      <c r="I7946">
        <v>10</v>
      </c>
      <c r="J7946">
        <v>4</v>
      </c>
      <c r="K7946" t="s">
        <v>8062</v>
      </c>
    </row>
    <row r="7947" spans="1:11" x14ac:dyDescent="0.25">
      <c r="A7947" t="s">
        <v>6801</v>
      </c>
      <c r="B7947" t="s">
        <v>7059</v>
      </c>
      <c r="D7947" s="412">
        <v>15.868142682926834</v>
      </c>
      <c r="E7947" s="412">
        <v>167921.92764932397</v>
      </c>
      <c r="F7947" s="417">
        <v>9.4497144625833011E-5</v>
      </c>
      <c r="G7947" s="480" t="e">
        <v>#NUM!</v>
      </c>
      <c r="I7947">
        <v>10</v>
      </c>
      <c r="J7947">
        <v>4</v>
      </c>
      <c r="K7947" t="s">
        <v>8062</v>
      </c>
    </row>
    <row r="7948" spans="1:11" x14ac:dyDescent="0.25">
      <c r="A7948" t="s">
        <v>7060</v>
      </c>
      <c r="B7948" t="s">
        <v>7059</v>
      </c>
      <c r="D7948" s="412">
        <v>613781.18999999994</v>
      </c>
      <c r="E7948" s="412">
        <v>165776.79418007034</v>
      </c>
      <c r="F7948" s="417">
        <v>3.7024554192627077</v>
      </c>
      <c r="G7948" s="480">
        <v>4.3684438932625822</v>
      </c>
      <c r="H7948">
        <v>120</v>
      </c>
      <c r="I7948">
        <v>10</v>
      </c>
      <c r="J7948">
        <v>4</v>
      </c>
      <c r="K7948" t="s">
        <v>8062</v>
      </c>
    </row>
    <row r="7949" spans="1:11" x14ac:dyDescent="0.25">
      <c r="A7949" t="s">
        <v>7061</v>
      </c>
      <c r="B7949" t="s">
        <v>7059</v>
      </c>
      <c r="D7949" s="412">
        <v>617039.40824299259</v>
      </c>
      <c r="E7949" s="412">
        <v>163989.06519155594</v>
      </c>
      <c r="F7949" s="417">
        <v>3.7626862957126299</v>
      </c>
      <c r="G7949" s="480">
        <v>4.3845808095474474</v>
      </c>
      <c r="H7949">
        <v>120</v>
      </c>
      <c r="I7949">
        <v>10</v>
      </c>
      <c r="J7949">
        <v>4</v>
      </c>
      <c r="K7949" t="s">
        <v>8062</v>
      </c>
    </row>
    <row r="7950" spans="1:11" x14ac:dyDescent="0.25">
      <c r="A7950" t="s">
        <v>7062</v>
      </c>
      <c r="B7950" t="s">
        <v>7059</v>
      </c>
      <c r="D7950" s="412">
        <v>629018.86808648414</v>
      </c>
      <c r="E7950" s="412">
        <v>170701.5759128888</v>
      </c>
      <c r="F7950" s="417">
        <v>3.6849036965392781</v>
      </c>
      <c r="G7950" s="480">
        <v>4.3636920582767154</v>
      </c>
      <c r="H7950">
        <v>120</v>
      </c>
      <c r="I7950">
        <v>10</v>
      </c>
      <c r="J7950">
        <v>4</v>
      </c>
      <c r="K7950" t="s">
        <v>8062</v>
      </c>
    </row>
    <row r="7951" spans="1:11" x14ac:dyDescent="0.25">
      <c r="A7951" t="s">
        <v>7063</v>
      </c>
      <c r="B7951" t="s">
        <v>7059</v>
      </c>
      <c r="D7951" s="412">
        <v>610624.02383989934</v>
      </c>
      <c r="E7951" s="412">
        <v>150745.00726189732</v>
      </c>
      <c r="F7951" s="417">
        <v>4.0507081125348963</v>
      </c>
      <c r="G7951" s="480">
        <v>4.4583393753240266</v>
      </c>
      <c r="H7951">
        <v>60</v>
      </c>
      <c r="I7951">
        <v>10</v>
      </c>
      <c r="J7951">
        <v>4</v>
      </c>
      <c r="K7951" t="s">
        <v>8062</v>
      </c>
    </row>
    <row r="7952" spans="1:11" x14ac:dyDescent="0.25">
      <c r="A7952" t="s">
        <v>7064</v>
      </c>
      <c r="B7952" t="s">
        <v>7059</v>
      </c>
      <c r="D7952" s="412">
        <v>611722.67888198502</v>
      </c>
      <c r="E7952" s="412">
        <v>152693.77809546646</v>
      </c>
      <c r="F7952" s="417">
        <v>4.0062056654301053</v>
      </c>
      <c r="G7952" s="480">
        <v>4.4472922421618666</v>
      </c>
      <c r="H7952">
        <v>60</v>
      </c>
      <c r="I7952">
        <v>10</v>
      </c>
      <c r="J7952">
        <v>4</v>
      </c>
      <c r="K7952" t="s">
        <v>8062</v>
      </c>
    </row>
    <row r="7953" spans="1:11" x14ac:dyDescent="0.25">
      <c r="A7953" t="s">
        <v>7065</v>
      </c>
      <c r="B7953" t="s">
        <v>7059</v>
      </c>
      <c r="D7953" s="412">
        <v>609996.71895482775</v>
      </c>
      <c r="E7953" s="412">
        <v>155726.44416393645</v>
      </c>
      <c r="F7953" s="417">
        <v>3.9171042672281886</v>
      </c>
      <c r="G7953" s="480">
        <v>4.42480034037147</v>
      </c>
      <c r="H7953">
        <v>60</v>
      </c>
      <c r="I7953">
        <v>10</v>
      </c>
      <c r="J7953">
        <v>4</v>
      </c>
      <c r="K7953" t="s">
        <v>8062</v>
      </c>
    </row>
    <row r="7954" spans="1:11" x14ac:dyDescent="0.25">
      <c r="A7954" t="s">
        <v>7066</v>
      </c>
      <c r="B7954" t="s">
        <v>7059</v>
      </c>
      <c r="D7954" s="412">
        <v>623406.3331908182</v>
      </c>
      <c r="E7954" s="412">
        <v>158046.4702663981</v>
      </c>
      <c r="F7954" s="417">
        <v>3.9444495795447017</v>
      </c>
      <c r="G7954" s="480">
        <v>4.4317570878882622</v>
      </c>
      <c r="H7954">
        <v>30</v>
      </c>
      <c r="I7954">
        <v>10</v>
      </c>
      <c r="J7954">
        <v>4</v>
      </c>
      <c r="K7954" t="s">
        <v>8062</v>
      </c>
    </row>
    <row r="7955" spans="1:11" x14ac:dyDescent="0.25">
      <c r="A7955" t="s">
        <v>7067</v>
      </c>
      <c r="B7955" t="s">
        <v>7059</v>
      </c>
      <c r="D7955" s="412">
        <v>592759.54138749605</v>
      </c>
      <c r="E7955" s="412">
        <v>147410.92849680272</v>
      </c>
      <c r="F7955" s="417">
        <v>4.021137017669302</v>
      </c>
      <c r="G7955" s="480">
        <v>4.4510123697429762</v>
      </c>
      <c r="H7955">
        <v>30</v>
      </c>
      <c r="I7955">
        <v>10</v>
      </c>
      <c r="J7955">
        <v>4</v>
      </c>
      <c r="K7955" t="s">
        <v>8062</v>
      </c>
    </row>
    <row r="7956" spans="1:11" x14ac:dyDescent="0.25">
      <c r="A7956" t="s">
        <v>7068</v>
      </c>
      <c r="B7956" t="s">
        <v>7059</v>
      </c>
      <c r="D7956" s="412">
        <v>604088.23866412602</v>
      </c>
      <c r="E7956" s="412">
        <v>157794.66826256568</v>
      </c>
      <c r="F7956" s="417">
        <v>3.8283184426671566</v>
      </c>
      <c r="G7956" s="480">
        <v>4.4018733247579469</v>
      </c>
      <c r="H7956">
        <v>30</v>
      </c>
      <c r="I7956">
        <v>10</v>
      </c>
      <c r="J7956">
        <v>4</v>
      </c>
      <c r="K7956" t="s">
        <v>8062</v>
      </c>
    </row>
    <row r="7957" spans="1:11" x14ac:dyDescent="0.25">
      <c r="A7957" t="s">
        <v>7069</v>
      </c>
      <c r="B7957" t="s">
        <v>7059</v>
      </c>
      <c r="D7957" s="412">
        <v>616676.7708064483</v>
      </c>
      <c r="E7957" s="412">
        <v>141569.11672505079</v>
      </c>
      <c r="F7957" s="417">
        <v>4.3560119966286885</v>
      </c>
      <c r="G7957" s="480">
        <v>4.5310046260014678</v>
      </c>
      <c r="H7957">
        <v>15</v>
      </c>
      <c r="I7957">
        <v>10</v>
      </c>
      <c r="J7957">
        <v>4</v>
      </c>
      <c r="K7957" t="s">
        <v>8062</v>
      </c>
    </row>
    <row r="7958" spans="1:11" x14ac:dyDescent="0.25">
      <c r="A7958" t="s">
        <v>7070</v>
      </c>
      <c r="B7958" t="s">
        <v>7059</v>
      </c>
      <c r="D7958" s="412">
        <v>597504.32109723194</v>
      </c>
      <c r="E7958" s="412">
        <v>143376.21433830177</v>
      </c>
      <c r="F7958" s="417">
        <v>4.1673880416970501</v>
      </c>
      <c r="G7958" s="480">
        <v>4.4867371375497234</v>
      </c>
      <c r="H7958">
        <v>15</v>
      </c>
      <c r="I7958">
        <v>10</v>
      </c>
      <c r="J7958">
        <v>4</v>
      </c>
      <c r="K7958" t="s">
        <v>8062</v>
      </c>
    </row>
    <row r="7959" spans="1:11" x14ac:dyDescent="0.25">
      <c r="A7959" t="s">
        <v>7071</v>
      </c>
      <c r="B7959" t="s">
        <v>7059</v>
      </c>
      <c r="D7959" s="412">
        <v>575145.84920622455</v>
      </c>
      <c r="E7959" s="412">
        <v>143073.96550075672</v>
      </c>
      <c r="F7959" s="417">
        <v>4.0199196771629468</v>
      </c>
      <c r="G7959" s="480">
        <v>4.4507095885136296</v>
      </c>
      <c r="H7959">
        <v>15</v>
      </c>
      <c r="I7959">
        <v>10</v>
      </c>
      <c r="J7959">
        <v>4</v>
      </c>
      <c r="K7959" t="s">
        <v>8062</v>
      </c>
    </row>
    <row r="7960" spans="1:11" x14ac:dyDescent="0.25">
      <c r="A7960" t="s">
        <v>7072</v>
      </c>
      <c r="B7960" t="s">
        <v>7059</v>
      </c>
      <c r="D7960" s="412">
        <v>618001.08633485995</v>
      </c>
      <c r="E7960" s="412">
        <v>133579.9882209097</v>
      </c>
      <c r="F7960" s="417">
        <v>4.6264496244215287</v>
      </c>
      <c r="G7960" s="480">
        <v>4.5912374210496578</v>
      </c>
      <c r="H7960">
        <v>0</v>
      </c>
      <c r="I7960">
        <v>10</v>
      </c>
      <c r="J7960">
        <v>4</v>
      </c>
      <c r="K7960" t="s">
        <v>8062</v>
      </c>
    </row>
    <row r="7961" spans="1:11" x14ac:dyDescent="0.25">
      <c r="A7961" t="s">
        <v>7073</v>
      </c>
      <c r="B7961" t="s">
        <v>7059</v>
      </c>
      <c r="D7961" s="412">
        <v>601364.45810552198</v>
      </c>
      <c r="E7961" s="412">
        <v>125475.04380328346</v>
      </c>
      <c r="F7961" s="417">
        <v>4.7927017188240688</v>
      </c>
      <c r="G7961" s="480">
        <v>4.6265419524608911</v>
      </c>
      <c r="H7961">
        <v>0</v>
      </c>
      <c r="I7961">
        <v>10</v>
      </c>
      <c r="J7961">
        <v>4</v>
      </c>
      <c r="K7961" t="s">
        <v>8062</v>
      </c>
    </row>
    <row r="7962" spans="1:11" x14ac:dyDescent="0.25">
      <c r="A7962" t="s">
        <v>7074</v>
      </c>
      <c r="B7962" t="s">
        <v>7059</v>
      </c>
      <c r="D7962" s="412">
        <v>594502.94505387405</v>
      </c>
      <c r="E7962" s="412">
        <v>127710.83678784505</v>
      </c>
      <c r="F7962" s="417">
        <v>4.6550704701862555</v>
      </c>
      <c r="G7962" s="480">
        <v>4.5974047161026981</v>
      </c>
      <c r="H7962">
        <v>0</v>
      </c>
      <c r="I7962">
        <v>10</v>
      </c>
      <c r="J7962">
        <v>4</v>
      </c>
      <c r="K7962" t="s">
        <v>8062</v>
      </c>
    </row>
    <row r="7963" spans="1:11" x14ac:dyDescent="0.25">
      <c r="A7963" t="s">
        <v>6799</v>
      </c>
      <c r="B7963" t="s">
        <v>7075</v>
      </c>
      <c r="D7963" s="412">
        <v>451.1167845528455</v>
      </c>
      <c r="E7963" s="412">
        <v>154599.49162826751</v>
      </c>
      <c r="F7963" s="417">
        <v>2.9179706854246972E-3</v>
      </c>
      <c r="G7963" s="480" t="e">
        <v>#NUM!</v>
      </c>
      <c r="I7963">
        <v>10</v>
      </c>
      <c r="J7963">
        <v>4</v>
      </c>
      <c r="K7963" t="s">
        <v>8062</v>
      </c>
    </row>
    <row r="7964" spans="1:11" x14ac:dyDescent="0.25">
      <c r="A7964" t="s">
        <v>6801</v>
      </c>
      <c r="B7964" t="s">
        <v>7075</v>
      </c>
      <c r="D7964" s="412">
        <v>148.94749999999991</v>
      </c>
      <c r="E7964" s="412">
        <v>167921.92764932397</v>
      </c>
      <c r="F7964" s="417">
        <v>8.8700446740375149E-4</v>
      </c>
      <c r="G7964" s="480" t="e">
        <v>#NUM!</v>
      </c>
      <c r="I7964">
        <v>10</v>
      </c>
      <c r="J7964">
        <v>4</v>
      </c>
      <c r="K7964" t="s">
        <v>8062</v>
      </c>
    </row>
    <row r="7965" spans="1:11" x14ac:dyDescent="0.25">
      <c r="A7965" t="s">
        <v>7076</v>
      </c>
      <c r="B7965" t="s">
        <v>7075</v>
      </c>
      <c r="D7965" s="412">
        <v>1422327.8569390241</v>
      </c>
      <c r="E7965" s="412">
        <v>146592.24695703911</v>
      </c>
      <c r="F7965" s="417">
        <v>9.7026131085626712</v>
      </c>
      <c r="G7965" s="480">
        <v>4.2476122728964159</v>
      </c>
      <c r="H7965">
        <v>120</v>
      </c>
      <c r="I7965">
        <v>10</v>
      </c>
      <c r="J7965">
        <v>4</v>
      </c>
      <c r="K7965" t="s">
        <v>8062</v>
      </c>
    </row>
    <row r="7966" spans="1:11" x14ac:dyDescent="0.25">
      <c r="A7966" t="s">
        <v>7077</v>
      </c>
      <c r="B7966" t="s">
        <v>7075</v>
      </c>
      <c r="D7966" s="412">
        <v>1424742.7786219516</v>
      </c>
      <c r="E7966" s="412">
        <v>140646.02595296674</v>
      </c>
      <c r="F7966" s="417">
        <v>10.129989588887481</v>
      </c>
      <c r="G7966" s="480">
        <v>4.2907173215410008</v>
      </c>
      <c r="H7966">
        <v>120</v>
      </c>
      <c r="I7966">
        <v>10</v>
      </c>
      <c r="J7966">
        <v>4</v>
      </c>
      <c r="K7966" t="s">
        <v>8062</v>
      </c>
    </row>
    <row r="7967" spans="1:11" x14ac:dyDescent="0.25">
      <c r="A7967" t="s">
        <v>7078</v>
      </c>
      <c r="B7967" t="s">
        <v>7075</v>
      </c>
      <c r="D7967" s="412">
        <v>1391921.2920853663</v>
      </c>
      <c r="E7967" s="412">
        <v>153155.00576798731</v>
      </c>
      <c r="F7967" s="417">
        <v>9.0883173233917756</v>
      </c>
      <c r="G7967" s="480">
        <v>4.1822068091471065</v>
      </c>
      <c r="H7967">
        <v>120</v>
      </c>
      <c r="I7967">
        <v>10</v>
      </c>
      <c r="J7967">
        <v>4</v>
      </c>
      <c r="K7967" t="s">
        <v>8062</v>
      </c>
    </row>
    <row r="7968" spans="1:11" x14ac:dyDescent="0.25">
      <c r="A7968" t="s">
        <v>7079</v>
      </c>
      <c r="B7968" t="s">
        <v>7075</v>
      </c>
      <c r="D7968" s="412">
        <v>1561561.0344056904</v>
      </c>
      <c r="E7968" s="412">
        <v>139130.5402435821</v>
      </c>
      <c r="F7968" s="417">
        <v>11.223711427209262</v>
      </c>
      <c r="G7968" s="480">
        <v>4.3932456631669048</v>
      </c>
      <c r="H7968">
        <v>60</v>
      </c>
      <c r="I7968">
        <v>10</v>
      </c>
      <c r="J7968">
        <v>4</v>
      </c>
      <c r="K7968" t="s">
        <v>8062</v>
      </c>
    </row>
    <row r="7969" spans="1:11" x14ac:dyDescent="0.25">
      <c r="A7969" t="s">
        <v>7080</v>
      </c>
      <c r="B7969" t="s">
        <v>7075</v>
      </c>
      <c r="D7969" s="412">
        <v>1593388.2184390237</v>
      </c>
      <c r="E7969" s="412">
        <v>136381.74457474405</v>
      </c>
      <c r="F7969" s="417">
        <v>11.683295468960415</v>
      </c>
      <c r="G7969" s="480">
        <v>4.4333771149508312</v>
      </c>
      <c r="H7969">
        <v>60</v>
      </c>
      <c r="I7969">
        <v>10</v>
      </c>
      <c r="J7969">
        <v>4</v>
      </c>
      <c r="K7969" t="s">
        <v>8062</v>
      </c>
    </row>
    <row r="7970" spans="1:11" x14ac:dyDescent="0.25">
      <c r="A7970" t="s">
        <v>7081</v>
      </c>
      <c r="B7970" t="s">
        <v>7075</v>
      </c>
      <c r="D7970" s="412">
        <v>1593291.9967780497</v>
      </c>
      <c r="E7970" s="412">
        <v>141905.61465878639</v>
      </c>
      <c r="F7970" s="417">
        <v>11.22782914974251</v>
      </c>
      <c r="G7970" s="480">
        <v>4.3936124729691368</v>
      </c>
      <c r="H7970">
        <v>60</v>
      </c>
      <c r="I7970">
        <v>10</v>
      </c>
      <c r="J7970">
        <v>4</v>
      </c>
      <c r="K7970" t="s">
        <v>8062</v>
      </c>
    </row>
    <row r="7971" spans="1:11" x14ac:dyDescent="0.25">
      <c r="A7971" t="s">
        <v>7082</v>
      </c>
      <c r="B7971" t="s">
        <v>7075</v>
      </c>
      <c r="D7971" s="412">
        <v>1646524.7325743902</v>
      </c>
      <c r="E7971" s="412">
        <v>138635.24900837376</v>
      </c>
      <c r="F7971" s="417">
        <v>11.876667329208157</v>
      </c>
      <c r="G7971" s="480">
        <v>4.4497927777662039</v>
      </c>
      <c r="H7971">
        <v>30</v>
      </c>
      <c r="I7971">
        <v>10</v>
      </c>
      <c r="J7971">
        <v>4</v>
      </c>
      <c r="K7971" t="s">
        <v>8062</v>
      </c>
    </row>
    <row r="7972" spans="1:11" x14ac:dyDescent="0.25">
      <c r="A7972" t="s">
        <v>7083</v>
      </c>
      <c r="B7972" t="s">
        <v>7075</v>
      </c>
      <c r="D7972" s="412">
        <v>1569894.8409853659</v>
      </c>
      <c r="E7972" s="412">
        <v>136566.90049270759</v>
      </c>
      <c r="F7972" s="417">
        <v>11.49542704214185</v>
      </c>
      <c r="G7972" s="480">
        <v>4.4171663388080988</v>
      </c>
      <c r="H7972">
        <v>30</v>
      </c>
      <c r="I7972">
        <v>10</v>
      </c>
      <c r="J7972">
        <v>4</v>
      </c>
      <c r="K7972" t="s">
        <v>8062</v>
      </c>
    </row>
    <row r="7973" spans="1:11" x14ac:dyDescent="0.25">
      <c r="A7973" t="s">
        <v>7084</v>
      </c>
      <c r="B7973" t="s">
        <v>7075</v>
      </c>
      <c r="D7973" s="412">
        <v>1630925.1172601623</v>
      </c>
      <c r="E7973" s="412">
        <v>141202.63511049905</v>
      </c>
      <c r="F7973" s="417">
        <v>11.550245616761126</v>
      </c>
      <c r="G7973" s="480">
        <v>4.4219237332935712</v>
      </c>
      <c r="H7973">
        <v>30</v>
      </c>
      <c r="I7973">
        <v>10</v>
      </c>
      <c r="J7973">
        <v>4</v>
      </c>
      <c r="K7973" t="s">
        <v>8062</v>
      </c>
    </row>
    <row r="7974" spans="1:11" x14ac:dyDescent="0.25">
      <c r="A7974" t="s">
        <v>7085</v>
      </c>
      <c r="B7974" t="s">
        <v>7075</v>
      </c>
      <c r="D7974" s="412">
        <v>1674422.3798902438</v>
      </c>
      <c r="E7974" s="412">
        <v>138541.84556479624</v>
      </c>
      <c r="F7974" s="417">
        <v>12.086040669258399</v>
      </c>
      <c r="G7974" s="480">
        <v>4.4672681539542491</v>
      </c>
      <c r="H7974">
        <v>15</v>
      </c>
      <c r="I7974">
        <v>10</v>
      </c>
      <c r="J7974">
        <v>4</v>
      </c>
      <c r="K7974" t="s">
        <v>8062</v>
      </c>
    </row>
    <row r="7975" spans="1:11" x14ac:dyDescent="0.25">
      <c r="A7975" t="s">
        <v>7086</v>
      </c>
      <c r="B7975" t="s">
        <v>7075</v>
      </c>
      <c r="D7975" s="412">
        <v>1595200.6137032516</v>
      </c>
      <c r="E7975" s="412">
        <v>139344.52992134777</v>
      </c>
      <c r="F7975" s="417">
        <v>11.447888299624346</v>
      </c>
      <c r="G7975" s="480">
        <v>4.4130223160423432</v>
      </c>
      <c r="H7975">
        <v>15</v>
      </c>
      <c r="I7975">
        <v>10</v>
      </c>
      <c r="J7975">
        <v>4</v>
      </c>
      <c r="K7975" t="s">
        <v>8062</v>
      </c>
    </row>
    <row r="7976" spans="1:11" x14ac:dyDescent="0.25">
      <c r="A7976" t="s">
        <v>7087</v>
      </c>
      <c r="B7976" t="s">
        <v>7075</v>
      </c>
      <c r="D7976" s="412">
        <v>1575578.4080731708</v>
      </c>
      <c r="E7976" s="412">
        <v>141927.63474152869</v>
      </c>
      <c r="F7976" s="417">
        <v>11.101279965262108</v>
      </c>
      <c r="G7976" s="480">
        <v>4.3822774448875572</v>
      </c>
      <c r="H7976">
        <v>15</v>
      </c>
      <c r="I7976">
        <v>10</v>
      </c>
      <c r="J7976">
        <v>4</v>
      </c>
      <c r="K7976" t="s">
        <v>8062</v>
      </c>
    </row>
    <row r="7977" spans="1:11" x14ac:dyDescent="0.25">
      <c r="A7977" t="s">
        <v>7088</v>
      </c>
      <c r="B7977" t="s">
        <v>7075</v>
      </c>
      <c r="D7977" s="412">
        <v>1736761.3154528451</v>
      </c>
      <c r="E7977" s="412">
        <v>124777.43082768809</v>
      </c>
      <c r="F7977" s="417">
        <v>13.918873821430358</v>
      </c>
      <c r="G7977" s="480">
        <v>4.6084627790319539</v>
      </c>
      <c r="H7977">
        <v>0</v>
      </c>
      <c r="I7977">
        <v>10</v>
      </c>
      <c r="J7977">
        <v>4</v>
      </c>
      <c r="K7977" t="s">
        <v>8062</v>
      </c>
    </row>
    <row r="7978" spans="1:11" x14ac:dyDescent="0.25">
      <c r="A7978" t="s">
        <v>7089</v>
      </c>
      <c r="B7978" t="s">
        <v>7075</v>
      </c>
      <c r="D7978" s="412">
        <v>1666229.2511097561</v>
      </c>
      <c r="E7978" s="412">
        <v>122604.47687007031</v>
      </c>
      <c r="F7978" s="417">
        <v>13.590280662226853</v>
      </c>
      <c r="G7978" s="480">
        <v>4.5845719110950558</v>
      </c>
      <c r="H7978">
        <v>0</v>
      </c>
      <c r="I7978">
        <v>10</v>
      </c>
      <c r="J7978">
        <v>4</v>
      </c>
      <c r="K7978" t="s">
        <v>8062</v>
      </c>
    </row>
    <row r="7979" spans="1:11" x14ac:dyDescent="0.25">
      <c r="A7979" t="s">
        <v>7090</v>
      </c>
      <c r="B7979" t="s">
        <v>7075</v>
      </c>
      <c r="D7979" s="412">
        <v>1734854.7163951234</v>
      </c>
      <c r="E7979" s="412">
        <v>122900.69772003984</v>
      </c>
      <c r="F7979" s="417">
        <v>14.115906163096119</v>
      </c>
      <c r="G7979" s="480">
        <v>4.6225192892661209</v>
      </c>
      <c r="H7979">
        <v>0</v>
      </c>
      <c r="I7979">
        <v>10</v>
      </c>
      <c r="J7979">
        <v>4</v>
      </c>
      <c r="K7979" t="s">
        <v>8062</v>
      </c>
    </row>
    <row r="7980" spans="1:11" x14ac:dyDescent="0.25">
      <c r="A7980" t="s">
        <v>7091</v>
      </c>
      <c r="B7980" t="s">
        <v>7092</v>
      </c>
      <c r="D7980" s="412">
        <v>318814.49050000025</v>
      </c>
      <c r="E7980" s="412">
        <v>147233.46717744163</v>
      </c>
      <c r="F7980" s="417">
        <v>2.1653669957780317</v>
      </c>
      <c r="G7980" s="480">
        <v>1.2927297271159954</v>
      </c>
      <c r="H7980">
        <v>120</v>
      </c>
      <c r="I7980">
        <v>10</v>
      </c>
      <c r="J7980">
        <v>4</v>
      </c>
      <c r="K7980" t="s">
        <v>8062</v>
      </c>
    </row>
    <row r="7981" spans="1:11" x14ac:dyDescent="0.25">
      <c r="A7981" t="s">
        <v>7093</v>
      </c>
      <c r="B7981" t="s">
        <v>7092</v>
      </c>
      <c r="D7981" s="412">
        <v>324911.49834112742</v>
      </c>
      <c r="E7981" s="412">
        <v>148234.40512587919</v>
      </c>
      <c r="F7981" s="417">
        <v>2.1918764275082818</v>
      </c>
      <c r="G7981" s="480">
        <v>1.3048978601505741</v>
      </c>
      <c r="H7981">
        <v>120</v>
      </c>
      <c r="I7981">
        <v>10</v>
      </c>
      <c r="J7981">
        <v>4</v>
      </c>
      <c r="K7981" t="s">
        <v>8062</v>
      </c>
    </row>
    <row r="7982" spans="1:11" x14ac:dyDescent="0.25">
      <c r="A7982" t="s">
        <v>7094</v>
      </c>
      <c r="B7982" t="s">
        <v>7092</v>
      </c>
      <c r="D7982" s="412">
        <v>320650.84443687473</v>
      </c>
      <c r="E7982" s="412">
        <v>152073.22500815932</v>
      </c>
      <c r="F7982" s="417">
        <v>2.1085292589781703</v>
      </c>
      <c r="G7982" s="480">
        <v>1.2661305377532452</v>
      </c>
      <c r="H7982">
        <v>120</v>
      </c>
      <c r="I7982">
        <v>10</v>
      </c>
      <c r="J7982">
        <v>4</v>
      </c>
      <c r="K7982" t="s">
        <v>8062</v>
      </c>
    </row>
    <row r="7983" spans="1:11" x14ac:dyDescent="0.25">
      <c r="A7983" t="s">
        <v>7095</v>
      </c>
      <c r="B7983" t="s">
        <v>7092</v>
      </c>
      <c r="D7983" s="412">
        <v>381798.727557784</v>
      </c>
      <c r="E7983" s="412">
        <v>144188.40990044826</v>
      </c>
      <c r="F7983" s="417">
        <v>2.6479155143009665</v>
      </c>
      <c r="G7983" s="480">
        <v>1.4939125990561168</v>
      </c>
      <c r="H7983">
        <v>60</v>
      </c>
      <c r="I7983">
        <v>10</v>
      </c>
      <c r="J7983">
        <v>4</v>
      </c>
      <c r="K7983" t="s">
        <v>8062</v>
      </c>
    </row>
    <row r="7984" spans="1:11" x14ac:dyDescent="0.25">
      <c r="A7984" t="s">
        <v>7096</v>
      </c>
      <c r="B7984" t="s">
        <v>7092</v>
      </c>
      <c r="D7984" s="412">
        <v>374935.78724593035</v>
      </c>
      <c r="E7984" s="412">
        <v>137740.00436644049</v>
      </c>
      <c r="F7984" s="417">
        <v>2.722054416728922</v>
      </c>
      <c r="G7984" s="480">
        <v>1.521526762446002</v>
      </c>
      <c r="H7984">
        <v>60</v>
      </c>
      <c r="I7984">
        <v>10</v>
      </c>
      <c r="J7984">
        <v>4</v>
      </c>
      <c r="K7984" t="s">
        <v>8062</v>
      </c>
    </row>
    <row r="7985" spans="1:11" x14ac:dyDescent="0.25">
      <c r="A7985" t="s">
        <v>7097</v>
      </c>
      <c r="B7985" t="s">
        <v>7092</v>
      </c>
      <c r="D7985" s="412">
        <v>352844.33321027108</v>
      </c>
      <c r="E7985" s="412">
        <v>148758.73012269245</v>
      </c>
      <c r="F7985" s="417">
        <v>2.3719235363145006</v>
      </c>
      <c r="G7985" s="480">
        <v>1.3838411116265998</v>
      </c>
      <c r="H7985">
        <v>60</v>
      </c>
      <c r="I7985">
        <v>10</v>
      </c>
      <c r="J7985">
        <v>4</v>
      </c>
      <c r="K7985" t="s">
        <v>8062</v>
      </c>
    </row>
    <row r="7986" spans="1:11" x14ac:dyDescent="0.25">
      <c r="A7986" t="s">
        <v>7098</v>
      </c>
      <c r="B7986" t="s">
        <v>7092</v>
      </c>
      <c r="D7986" s="412">
        <v>972539.7655401869</v>
      </c>
      <c r="E7986" s="412">
        <v>149284.30332276117</v>
      </c>
      <c r="F7986" s="417">
        <v>6.514682012063254</v>
      </c>
      <c r="G7986" s="480">
        <v>2.394198267765602</v>
      </c>
      <c r="H7986">
        <v>30</v>
      </c>
      <c r="I7986">
        <v>10</v>
      </c>
      <c r="J7986">
        <v>4</v>
      </c>
      <c r="K7986" t="s">
        <v>8062</v>
      </c>
    </row>
    <row r="7987" spans="1:11" x14ac:dyDescent="0.25">
      <c r="A7987" t="s">
        <v>7099</v>
      </c>
      <c r="B7987" t="s">
        <v>7092</v>
      </c>
      <c r="D7987" s="412">
        <v>711840.44550203031</v>
      </c>
      <c r="E7987" s="412">
        <v>140063.40418254008</v>
      </c>
      <c r="F7987" s="417">
        <v>5.0822729153027852</v>
      </c>
      <c r="G7987" s="480">
        <v>2.1458984527640101</v>
      </c>
      <c r="H7987">
        <v>30</v>
      </c>
      <c r="I7987">
        <v>10</v>
      </c>
      <c r="J7987">
        <v>4</v>
      </c>
      <c r="K7987" t="s">
        <v>8062</v>
      </c>
    </row>
    <row r="7988" spans="1:11" x14ac:dyDescent="0.25">
      <c r="A7988" t="s">
        <v>7100</v>
      </c>
      <c r="B7988" t="s">
        <v>7092</v>
      </c>
      <c r="D7988" s="412">
        <v>661590.16586783691</v>
      </c>
      <c r="E7988" s="412">
        <v>142573.36202072559</v>
      </c>
      <c r="F7988" s="417">
        <v>4.6403490560295753</v>
      </c>
      <c r="G7988" s="480">
        <v>2.0549294579671025</v>
      </c>
      <c r="H7988">
        <v>30</v>
      </c>
      <c r="I7988">
        <v>10</v>
      </c>
      <c r="J7988">
        <v>4</v>
      </c>
      <c r="K7988" t="s">
        <v>8062</v>
      </c>
    </row>
    <row r="7989" spans="1:11" x14ac:dyDescent="0.25">
      <c r="A7989" t="s">
        <v>7101</v>
      </c>
      <c r="B7989" t="s">
        <v>7092</v>
      </c>
      <c r="D7989" s="412">
        <v>2127883.6564224856</v>
      </c>
      <c r="E7989" s="412">
        <v>144219.39121433892</v>
      </c>
      <c r="F7989" s="417">
        <v>14.754490630597823</v>
      </c>
      <c r="G7989" s="480">
        <v>3.2116873529483412</v>
      </c>
      <c r="H7989">
        <v>15</v>
      </c>
      <c r="I7989">
        <v>10</v>
      </c>
      <c r="J7989">
        <v>4</v>
      </c>
      <c r="K7989" t="s">
        <v>8062</v>
      </c>
    </row>
    <row r="7990" spans="1:11" x14ac:dyDescent="0.25">
      <c r="A7990" t="s">
        <v>7102</v>
      </c>
      <c r="B7990" t="s">
        <v>7092</v>
      </c>
      <c r="D7990" s="412">
        <v>2054340.1057201708</v>
      </c>
      <c r="E7990" s="412">
        <v>136085.90884426064</v>
      </c>
      <c r="F7990" s="417">
        <v>15.095906131407018</v>
      </c>
      <c r="G7990" s="480">
        <v>3.2345634569024351</v>
      </c>
      <c r="H7990">
        <v>15</v>
      </c>
      <c r="I7990">
        <v>10</v>
      </c>
      <c r="J7990">
        <v>4</v>
      </c>
      <c r="K7990" t="s">
        <v>8062</v>
      </c>
    </row>
    <row r="7991" spans="1:11" x14ac:dyDescent="0.25">
      <c r="A7991" t="s">
        <v>7103</v>
      </c>
      <c r="B7991" t="s">
        <v>7092</v>
      </c>
      <c r="D7991" s="412">
        <v>2074079.2883171407</v>
      </c>
      <c r="E7991" s="412">
        <v>138650.76065846763</v>
      </c>
      <c r="F7991" s="417">
        <v>14.959018460967046</v>
      </c>
      <c r="G7991" s="480">
        <v>3.2254542264617285</v>
      </c>
      <c r="H7991">
        <v>15</v>
      </c>
      <c r="I7991">
        <v>10</v>
      </c>
      <c r="J7991">
        <v>4</v>
      </c>
      <c r="K7991" t="s">
        <v>8062</v>
      </c>
    </row>
    <row r="7992" spans="1:11" x14ac:dyDescent="0.25">
      <c r="A7992" t="s">
        <v>7104</v>
      </c>
      <c r="B7992" t="s">
        <v>7092</v>
      </c>
      <c r="D7992" s="412">
        <v>7114117.1281714365</v>
      </c>
      <c r="E7992" s="412">
        <v>132371.14064140586</v>
      </c>
      <c r="F7992" s="417">
        <v>53.743717049652226</v>
      </c>
      <c r="G7992" s="480">
        <v>4.5043666350416762</v>
      </c>
      <c r="H7992">
        <v>0</v>
      </c>
      <c r="I7992">
        <v>10</v>
      </c>
      <c r="J7992">
        <v>4</v>
      </c>
      <c r="K7992" t="s">
        <v>8062</v>
      </c>
    </row>
    <row r="7993" spans="1:11" x14ac:dyDescent="0.25">
      <c r="A7993" t="s">
        <v>7105</v>
      </c>
      <c r="B7993" t="s">
        <v>7092</v>
      </c>
      <c r="D7993" s="412">
        <v>6864386.8538290551</v>
      </c>
      <c r="E7993" s="412">
        <v>133873.8147648481</v>
      </c>
      <c r="F7993" s="417">
        <v>51.275052301202301</v>
      </c>
      <c r="G7993" s="480">
        <v>4.4573441909374321</v>
      </c>
      <c r="H7993">
        <v>0</v>
      </c>
      <c r="I7993">
        <v>10</v>
      </c>
      <c r="J7993">
        <v>4</v>
      </c>
      <c r="K7993" t="s">
        <v>8062</v>
      </c>
    </row>
    <row r="7994" spans="1:11" x14ac:dyDescent="0.25">
      <c r="A7994" t="s">
        <v>7106</v>
      </c>
      <c r="B7994" t="s">
        <v>7092</v>
      </c>
      <c r="D7994" s="412">
        <v>10203564.520941265</v>
      </c>
      <c r="E7994" s="412">
        <v>139178.8410678244</v>
      </c>
      <c r="F7994" s="417">
        <v>73.3126130571017</v>
      </c>
      <c r="G7994" s="480">
        <v>4.814872535504171</v>
      </c>
      <c r="H7994">
        <v>0</v>
      </c>
      <c r="I7994">
        <v>10</v>
      </c>
      <c r="J7994">
        <v>4</v>
      </c>
      <c r="K7994" t="s">
        <v>8062</v>
      </c>
    </row>
    <row r="7995" spans="1:11" x14ac:dyDescent="0.25">
      <c r="A7995" t="s">
        <v>6781</v>
      </c>
      <c r="B7995" t="s">
        <v>7092</v>
      </c>
      <c r="D7995" s="412">
        <v>1.5666048780487742</v>
      </c>
      <c r="E7995" s="412">
        <v>151122.94094748993</v>
      </c>
      <c r="F7995" s="417">
        <v>1.0366426620780997E-5</v>
      </c>
      <c r="G7995" s="480" t="e">
        <v>#NUM!</v>
      </c>
      <c r="I7995">
        <v>10</v>
      </c>
      <c r="J7995">
        <v>4</v>
      </c>
      <c r="K7995" t="s">
        <v>8062</v>
      </c>
    </row>
    <row r="7996" spans="1:11" x14ac:dyDescent="0.25">
      <c r="A7996" t="s">
        <v>6783</v>
      </c>
      <c r="B7996" t="s">
        <v>7092</v>
      </c>
      <c r="D7996" s="412">
        <v>15.581499999999998</v>
      </c>
      <c r="E7996" s="412">
        <v>174588.49309359209</v>
      </c>
      <c r="F7996" s="417">
        <v>8.9247004335200867E-5</v>
      </c>
      <c r="G7996" s="480" t="e">
        <v>#NUM!</v>
      </c>
      <c r="I7996">
        <v>10</v>
      </c>
      <c r="J7996">
        <v>4</v>
      </c>
      <c r="K7996" t="s">
        <v>8062</v>
      </c>
    </row>
    <row r="7997" spans="1:11" x14ac:dyDescent="0.25">
      <c r="A7997" t="s">
        <v>6781</v>
      </c>
      <c r="B7997" t="s">
        <v>7107</v>
      </c>
      <c r="D7997" s="412">
        <v>0</v>
      </c>
      <c r="E7997" s="412">
        <v>151122.94094748993</v>
      </c>
      <c r="F7997" s="417">
        <v>0</v>
      </c>
      <c r="G7997" s="480" t="e">
        <v>#NUM!</v>
      </c>
      <c r="I7997">
        <v>10</v>
      </c>
      <c r="J7997">
        <v>4</v>
      </c>
      <c r="K7997" t="s">
        <v>8062</v>
      </c>
    </row>
    <row r="7998" spans="1:11" x14ac:dyDescent="0.25">
      <c r="A7998" t="s">
        <v>6783</v>
      </c>
      <c r="B7998" t="s">
        <v>7107</v>
      </c>
      <c r="D7998" s="412">
        <v>0</v>
      </c>
      <c r="E7998" s="412">
        <v>174588.49309359209</v>
      </c>
      <c r="F7998" s="417">
        <v>0</v>
      </c>
      <c r="G7998" s="480" t="e">
        <v>#NUM!</v>
      </c>
      <c r="I7998">
        <v>10</v>
      </c>
      <c r="J7998">
        <v>4</v>
      </c>
      <c r="K7998" t="s">
        <v>8062</v>
      </c>
    </row>
    <row r="7999" spans="1:11" x14ac:dyDescent="0.25">
      <c r="A7999" t="s">
        <v>7108</v>
      </c>
      <c r="B7999" t="s">
        <v>7107</v>
      </c>
      <c r="D7999" s="412">
        <v>0</v>
      </c>
      <c r="E7999" s="412">
        <v>146944.63610001642</v>
      </c>
      <c r="F7999" s="417">
        <v>0</v>
      </c>
      <c r="G7999" s="480" t="e">
        <v>#NUM!</v>
      </c>
      <c r="H7999">
        <v>120</v>
      </c>
      <c r="I7999">
        <v>10</v>
      </c>
      <c r="J7999">
        <v>4</v>
      </c>
      <c r="K7999" t="s">
        <v>8062</v>
      </c>
    </row>
    <row r="8000" spans="1:11" x14ac:dyDescent="0.25">
      <c r="A8000" t="s">
        <v>7109</v>
      </c>
      <c r="B8000" t="s">
        <v>7107</v>
      </c>
      <c r="D8000" s="412">
        <v>0</v>
      </c>
      <c r="E8000" s="412">
        <v>147282.33761267131</v>
      </c>
      <c r="F8000" s="417">
        <v>0</v>
      </c>
      <c r="G8000" s="480" t="e">
        <v>#NUM!</v>
      </c>
      <c r="H8000">
        <v>120</v>
      </c>
      <c r="I8000">
        <v>10</v>
      </c>
      <c r="J8000">
        <v>4</v>
      </c>
      <c r="K8000" t="s">
        <v>8062</v>
      </c>
    </row>
    <row r="8001" spans="1:11" x14ac:dyDescent="0.25">
      <c r="A8001" t="s">
        <v>7110</v>
      </c>
      <c r="B8001" t="s">
        <v>7107</v>
      </c>
      <c r="D8001" s="412">
        <v>0</v>
      </c>
      <c r="E8001" s="412">
        <v>148933.57260798421</v>
      </c>
      <c r="F8001" s="417">
        <v>0</v>
      </c>
      <c r="G8001" s="480" t="e">
        <v>#NUM!</v>
      </c>
      <c r="H8001">
        <v>120</v>
      </c>
      <c r="I8001">
        <v>10</v>
      </c>
      <c r="J8001">
        <v>4</v>
      </c>
      <c r="K8001" t="s">
        <v>8062</v>
      </c>
    </row>
    <row r="8002" spans="1:11" x14ac:dyDescent="0.25">
      <c r="A8002" t="s">
        <v>7111</v>
      </c>
      <c r="B8002" t="s">
        <v>7107</v>
      </c>
      <c r="D8002" s="412">
        <v>0</v>
      </c>
      <c r="E8002" s="412">
        <v>143361.63607994316</v>
      </c>
      <c r="F8002" s="417">
        <v>0</v>
      </c>
      <c r="G8002" s="480" t="e">
        <v>#NUM!</v>
      </c>
      <c r="H8002">
        <v>60</v>
      </c>
      <c r="I8002">
        <v>10</v>
      </c>
      <c r="J8002">
        <v>4</v>
      </c>
      <c r="K8002" t="s">
        <v>8062</v>
      </c>
    </row>
    <row r="8003" spans="1:11" x14ac:dyDescent="0.25">
      <c r="A8003" t="s">
        <v>7112</v>
      </c>
      <c r="B8003" t="s">
        <v>7107</v>
      </c>
      <c r="D8003" s="412">
        <v>0</v>
      </c>
      <c r="E8003" s="412">
        <v>147478.66433345244</v>
      </c>
      <c r="F8003" s="417">
        <v>0</v>
      </c>
      <c r="G8003" s="480" t="e">
        <v>#NUM!</v>
      </c>
      <c r="H8003">
        <v>60</v>
      </c>
      <c r="I8003">
        <v>10</v>
      </c>
      <c r="J8003">
        <v>4</v>
      </c>
      <c r="K8003" t="s">
        <v>8062</v>
      </c>
    </row>
    <row r="8004" spans="1:11" x14ac:dyDescent="0.25">
      <c r="A8004" t="s">
        <v>7113</v>
      </c>
      <c r="B8004" t="s">
        <v>7107</v>
      </c>
      <c r="D8004" s="412">
        <v>0</v>
      </c>
      <c r="E8004" s="412">
        <v>146077.51345510239</v>
      </c>
      <c r="F8004" s="417">
        <v>0</v>
      </c>
      <c r="G8004" s="480" t="e">
        <v>#NUM!</v>
      </c>
      <c r="H8004">
        <v>60</v>
      </c>
      <c r="I8004">
        <v>10</v>
      </c>
      <c r="J8004">
        <v>4</v>
      </c>
      <c r="K8004" t="s">
        <v>8062</v>
      </c>
    </row>
    <row r="8005" spans="1:11" x14ac:dyDescent="0.25">
      <c r="A8005" t="s">
        <v>7114</v>
      </c>
      <c r="B8005" t="s">
        <v>7107</v>
      </c>
      <c r="D8005" s="412">
        <v>0</v>
      </c>
      <c r="E8005" s="412">
        <v>141960.72767175714</v>
      </c>
      <c r="F8005" s="417">
        <v>0</v>
      </c>
      <c r="G8005" s="480" t="e">
        <v>#NUM!</v>
      </c>
      <c r="H8005">
        <v>30</v>
      </c>
      <c r="I8005">
        <v>10</v>
      </c>
      <c r="J8005">
        <v>4</v>
      </c>
      <c r="K8005" t="s">
        <v>8062</v>
      </c>
    </row>
    <row r="8006" spans="1:11" x14ac:dyDescent="0.25">
      <c r="A8006" t="s">
        <v>7115</v>
      </c>
      <c r="B8006" t="s">
        <v>7107</v>
      </c>
      <c r="D8006" s="412">
        <v>0</v>
      </c>
      <c r="E8006" s="412">
        <v>139900.27566666648</v>
      </c>
      <c r="F8006" s="417">
        <v>0</v>
      </c>
      <c r="G8006" s="480" t="e">
        <v>#NUM!</v>
      </c>
      <c r="H8006">
        <v>30</v>
      </c>
      <c r="I8006">
        <v>10</v>
      </c>
      <c r="J8006">
        <v>4</v>
      </c>
      <c r="K8006" t="s">
        <v>8062</v>
      </c>
    </row>
    <row r="8007" spans="1:11" x14ac:dyDescent="0.25">
      <c r="A8007" t="s">
        <v>7116</v>
      </c>
      <c r="B8007" t="s">
        <v>7107</v>
      </c>
      <c r="D8007" s="412">
        <v>0</v>
      </c>
      <c r="E8007" s="412">
        <v>144472.75674841821</v>
      </c>
      <c r="F8007" s="417">
        <v>0</v>
      </c>
      <c r="G8007" s="480" t="e">
        <v>#NUM!</v>
      </c>
      <c r="H8007">
        <v>30</v>
      </c>
      <c r="I8007">
        <v>10</v>
      </c>
      <c r="J8007">
        <v>4</v>
      </c>
      <c r="K8007" t="s">
        <v>8062</v>
      </c>
    </row>
    <row r="8008" spans="1:11" x14ac:dyDescent="0.25">
      <c r="A8008" t="s">
        <v>7117</v>
      </c>
      <c r="B8008" t="s">
        <v>7107</v>
      </c>
      <c r="D8008" s="412">
        <v>5.0234999999999896</v>
      </c>
      <c r="E8008" s="412">
        <v>138339.30944793252</v>
      </c>
      <c r="F8008" s="417">
        <v>3.6312889084434168E-5</v>
      </c>
      <c r="G8008" s="480">
        <v>-3.3846439320096411</v>
      </c>
      <c r="H8008">
        <v>15</v>
      </c>
      <c r="I8008">
        <v>10</v>
      </c>
      <c r="J8008">
        <v>4</v>
      </c>
      <c r="K8008" t="s">
        <v>8062</v>
      </c>
    </row>
    <row r="8009" spans="1:11" x14ac:dyDescent="0.25">
      <c r="A8009" t="s">
        <v>7118</v>
      </c>
      <c r="B8009" t="s">
        <v>7107</v>
      </c>
      <c r="D8009" s="412">
        <v>3.217999999999992</v>
      </c>
      <c r="E8009" s="412">
        <v>135905.22195972258</v>
      </c>
      <c r="F8009" s="417">
        <v>2.367826602684694E-5</v>
      </c>
      <c r="G8009" s="480">
        <v>-3.8122590993370249</v>
      </c>
      <c r="H8009">
        <v>15</v>
      </c>
      <c r="I8009">
        <v>10</v>
      </c>
      <c r="J8009">
        <v>4</v>
      </c>
      <c r="K8009" t="s">
        <v>8062</v>
      </c>
    </row>
    <row r="8010" spans="1:11" x14ac:dyDescent="0.25">
      <c r="A8010" t="s">
        <v>7119</v>
      </c>
      <c r="B8010" t="s">
        <v>7107</v>
      </c>
      <c r="D8010" s="412">
        <v>41.207999999999984</v>
      </c>
      <c r="E8010" s="412">
        <v>146562.60535397442</v>
      </c>
      <c r="F8010" s="417">
        <v>2.8116312411665604E-4</v>
      </c>
      <c r="G8010" s="480">
        <v>-1.3378816676821272</v>
      </c>
      <c r="H8010">
        <v>15</v>
      </c>
      <c r="I8010">
        <v>10</v>
      </c>
      <c r="J8010">
        <v>4</v>
      </c>
      <c r="K8010" t="s">
        <v>8062</v>
      </c>
    </row>
    <row r="8011" spans="1:11" x14ac:dyDescent="0.25">
      <c r="A8011" t="s">
        <v>7120</v>
      </c>
      <c r="B8011" t="s">
        <v>7107</v>
      </c>
      <c r="D8011" s="412">
        <v>12784.527999999984</v>
      </c>
      <c r="E8011" s="412">
        <v>133886.66625724794</v>
      </c>
      <c r="F8011" s="417">
        <v>9.5487686394670354E-2</v>
      </c>
      <c r="G8011" s="480">
        <v>4.4899358984257445</v>
      </c>
      <c r="H8011">
        <v>0</v>
      </c>
      <c r="I8011">
        <v>10</v>
      </c>
      <c r="J8011">
        <v>4</v>
      </c>
      <c r="K8011" t="s">
        <v>8062</v>
      </c>
    </row>
    <row r="8012" spans="1:11" x14ac:dyDescent="0.25">
      <c r="A8012" t="s">
        <v>7121</v>
      </c>
      <c r="B8012" t="s">
        <v>7107</v>
      </c>
      <c r="D8012" s="412">
        <v>13536.274499999985</v>
      </c>
      <c r="E8012" s="412">
        <v>134067.10041653094</v>
      </c>
      <c r="F8012" s="417">
        <v>0.10096641501117239</v>
      </c>
      <c r="G8012" s="480">
        <v>4.5457265344288409</v>
      </c>
      <c r="H8012">
        <v>0</v>
      </c>
      <c r="I8012">
        <v>10</v>
      </c>
      <c r="J8012">
        <v>4</v>
      </c>
      <c r="K8012" t="s">
        <v>8062</v>
      </c>
    </row>
    <row r="8013" spans="1:11" x14ac:dyDescent="0.25">
      <c r="A8013" t="s">
        <v>7122</v>
      </c>
      <c r="B8013" t="s">
        <v>7107</v>
      </c>
      <c r="D8013" s="412">
        <v>17183.755499999996</v>
      </c>
      <c r="E8013" s="412">
        <v>137474.02168848924</v>
      </c>
      <c r="F8013" s="417">
        <v>0.12499638323622854</v>
      </c>
      <c r="G8013" s="480">
        <v>4.759223400301547</v>
      </c>
      <c r="H8013">
        <v>0</v>
      </c>
      <c r="I8013">
        <v>10</v>
      </c>
      <c r="J8013">
        <v>4</v>
      </c>
      <c r="K8013" t="s">
        <v>8062</v>
      </c>
    </row>
    <row r="8014" spans="1:11" x14ac:dyDescent="0.25">
      <c r="A8014" t="s">
        <v>6699</v>
      </c>
      <c r="B8014" t="s">
        <v>7123</v>
      </c>
      <c r="D8014" s="412">
        <v>25.784999999999979</v>
      </c>
      <c r="E8014" s="412">
        <v>145068.49264577412</v>
      </c>
      <c r="F8014" s="417">
        <v>1.7774362668095939E-4</v>
      </c>
      <c r="G8014" s="480" t="e">
        <v>#NUM!</v>
      </c>
      <c r="I8014">
        <v>10</v>
      </c>
      <c r="J8014">
        <v>4</v>
      </c>
      <c r="K8014" t="s">
        <v>8062</v>
      </c>
    </row>
    <row r="8015" spans="1:11" x14ac:dyDescent="0.25">
      <c r="A8015" t="s">
        <v>6701</v>
      </c>
      <c r="B8015" t="s">
        <v>7123</v>
      </c>
      <c r="D8015" s="412">
        <v>0</v>
      </c>
      <c r="E8015" s="412">
        <v>164888.21863827563</v>
      </c>
      <c r="F8015" s="417">
        <v>0</v>
      </c>
      <c r="G8015" s="480" t="e">
        <v>#NUM!</v>
      </c>
      <c r="I8015">
        <v>10</v>
      </c>
      <c r="J8015">
        <v>4</v>
      </c>
      <c r="K8015" t="s">
        <v>8062</v>
      </c>
    </row>
    <row r="8016" spans="1:11" x14ac:dyDescent="0.25">
      <c r="A8016" t="s">
        <v>7124</v>
      </c>
      <c r="B8016" t="s">
        <v>7123</v>
      </c>
      <c r="D8016" s="412">
        <v>28.689999999999944</v>
      </c>
      <c r="E8016" s="412">
        <v>143019.7261732826</v>
      </c>
      <c r="F8016" s="417">
        <v>2.0060169857435723E-4</v>
      </c>
      <c r="G8016" s="480">
        <v>-6.0509256155402396</v>
      </c>
      <c r="H8016">
        <v>120</v>
      </c>
      <c r="I8016">
        <v>10</v>
      </c>
      <c r="J8016">
        <v>4</v>
      </c>
      <c r="K8016" t="s">
        <v>8062</v>
      </c>
    </row>
    <row r="8017" spans="1:11" x14ac:dyDescent="0.25">
      <c r="A8017" t="s">
        <v>7125</v>
      </c>
      <c r="B8017" t="s">
        <v>7123</v>
      </c>
      <c r="D8017" s="412">
        <v>15.353999999999994</v>
      </c>
      <c r="E8017" s="412">
        <v>143755.24295861807</v>
      </c>
      <c r="F8017" s="417">
        <v>1.0680653925380554E-4</v>
      </c>
      <c r="G8017" s="480">
        <v>-6.6812278048817095</v>
      </c>
      <c r="H8017">
        <v>120</v>
      </c>
      <c r="I8017">
        <v>10</v>
      </c>
      <c r="J8017">
        <v>4</v>
      </c>
      <c r="K8017" t="s">
        <v>8062</v>
      </c>
    </row>
    <row r="8018" spans="1:11" x14ac:dyDescent="0.25">
      <c r="A8018" t="s">
        <v>7126</v>
      </c>
      <c r="B8018" t="s">
        <v>7123</v>
      </c>
      <c r="D8018" s="412">
        <v>29.727386991869988</v>
      </c>
      <c r="E8018" s="412">
        <v>145605.94364320533</v>
      </c>
      <c r="F8018" s="417">
        <v>2.0416327965783017E-4</v>
      </c>
      <c r="G8018" s="480">
        <v>-6.0333268943194733</v>
      </c>
      <c r="H8018">
        <v>120</v>
      </c>
      <c r="I8018">
        <v>10</v>
      </c>
      <c r="J8018">
        <v>4</v>
      </c>
      <c r="K8018" t="s">
        <v>8062</v>
      </c>
    </row>
    <row r="8019" spans="1:11" x14ac:dyDescent="0.25">
      <c r="A8019" t="s">
        <v>7127</v>
      </c>
      <c r="B8019" t="s">
        <v>7123</v>
      </c>
      <c r="D8019" s="412">
        <v>69.781000000000077</v>
      </c>
      <c r="E8019" s="412">
        <v>143916.21795880573</v>
      </c>
      <c r="F8019" s="417">
        <v>4.8487238609879282E-4</v>
      </c>
      <c r="G8019" s="480">
        <v>-5.1683612236324299</v>
      </c>
      <c r="H8019">
        <v>60</v>
      </c>
      <c r="I8019">
        <v>10</v>
      </c>
      <c r="J8019">
        <v>4</v>
      </c>
      <c r="K8019" t="s">
        <v>8062</v>
      </c>
    </row>
    <row r="8020" spans="1:11" x14ac:dyDescent="0.25">
      <c r="A8020" t="s">
        <v>7128</v>
      </c>
      <c r="B8020" t="s">
        <v>7123</v>
      </c>
      <c r="D8020" s="412">
        <v>37.198000000000029</v>
      </c>
      <c r="E8020" s="412">
        <v>138885.7021516487</v>
      </c>
      <c r="F8020" s="417">
        <v>2.6783174526765678E-4</v>
      </c>
      <c r="G8020" s="480">
        <v>-5.7618879913152998</v>
      </c>
      <c r="H8020">
        <v>60</v>
      </c>
      <c r="I8020">
        <v>10</v>
      </c>
      <c r="J8020">
        <v>4</v>
      </c>
      <c r="K8020" t="s">
        <v>8062</v>
      </c>
    </row>
    <row r="8021" spans="1:11" x14ac:dyDescent="0.25">
      <c r="A8021" t="s">
        <v>7129</v>
      </c>
      <c r="B8021" t="s">
        <v>7123</v>
      </c>
      <c r="D8021" s="412">
        <v>175.51650000000012</v>
      </c>
      <c r="E8021" s="412">
        <v>144947.64901135693</v>
      </c>
      <c r="F8021" s="417">
        <v>1.2108958040861226E-3</v>
      </c>
      <c r="G8021" s="480">
        <v>-4.2531312598673443</v>
      </c>
      <c r="H8021">
        <v>60</v>
      </c>
      <c r="I8021">
        <v>10</v>
      </c>
      <c r="J8021">
        <v>4</v>
      </c>
      <c r="K8021" t="s">
        <v>8062</v>
      </c>
    </row>
    <row r="8022" spans="1:11" x14ac:dyDescent="0.25">
      <c r="A8022" t="s">
        <v>7130</v>
      </c>
      <c r="B8022" t="s">
        <v>7123</v>
      </c>
      <c r="D8022" s="412">
        <v>82.607000000000028</v>
      </c>
      <c r="E8022" s="412">
        <v>135241.37529559544</v>
      </c>
      <c r="F8022" s="417">
        <v>6.1081159385910496E-4</v>
      </c>
      <c r="G8022" s="480">
        <v>-4.9374584039045528</v>
      </c>
      <c r="H8022">
        <v>30</v>
      </c>
      <c r="I8022">
        <v>10</v>
      </c>
      <c r="J8022">
        <v>4</v>
      </c>
      <c r="K8022" t="s">
        <v>8062</v>
      </c>
    </row>
    <row r="8023" spans="1:11" x14ac:dyDescent="0.25">
      <c r="A8023" t="s">
        <v>7131</v>
      </c>
      <c r="B8023" t="s">
        <v>7123</v>
      </c>
      <c r="D8023" s="412">
        <v>19.239003658536472</v>
      </c>
      <c r="E8023" s="412">
        <v>135198.79179435753</v>
      </c>
      <c r="F8023" s="417">
        <v>1.4230159458673066E-4</v>
      </c>
      <c r="G8023" s="480">
        <v>-6.3942982476588091</v>
      </c>
      <c r="H8023">
        <v>30</v>
      </c>
      <c r="I8023">
        <v>10</v>
      </c>
      <c r="J8023">
        <v>4</v>
      </c>
      <c r="K8023" t="s">
        <v>8062</v>
      </c>
    </row>
    <row r="8024" spans="1:11" x14ac:dyDescent="0.25">
      <c r="A8024" t="s">
        <v>7132</v>
      </c>
      <c r="B8024" t="s">
        <v>7123</v>
      </c>
      <c r="D8024" s="412">
        <v>30.793999999999972</v>
      </c>
      <c r="E8024" s="412">
        <v>139639.75352747593</v>
      </c>
      <c r="F8024" s="417">
        <v>2.2052459433724835E-4</v>
      </c>
      <c r="G8024" s="480">
        <v>-5.9562377308902716</v>
      </c>
      <c r="H8024">
        <v>30</v>
      </c>
      <c r="I8024">
        <v>10</v>
      </c>
      <c r="J8024">
        <v>4</v>
      </c>
      <c r="K8024" t="s">
        <v>8062</v>
      </c>
    </row>
    <row r="8025" spans="1:11" x14ac:dyDescent="0.25">
      <c r="A8025" t="s">
        <v>7133</v>
      </c>
      <c r="B8025" t="s">
        <v>7123</v>
      </c>
      <c r="D8025" s="412">
        <v>142.33549999999997</v>
      </c>
      <c r="E8025" s="412">
        <v>139432.91220210545</v>
      </c>
      <c r="F8025" s="417">
        <v>1.0208170922636061E-3</v>
      </c>
      <c r="G8025" s="480">
        <v>-4.4238883020626156</v>
      </c>
      <c r="H8025">
        <v>15</v>
      </c>
      <c r="I8025">
        <v>10</v>
      </c>
      <c r="J8025">
        <v>4</v>
      </c>
      <c r="K8025" t="s">
        <v>8062</v>
      </c>
    </row>
    <row r="8026" spans="1:11" x14ac:dyDescent="0.25">
      <c r="A8026" t="s">
        <v>7134</v>
      </c>
      <c r="B8026" t="s">
        <v>7123</v>
      </c>
      <c r="D8026" s="412">
        <v>58.159976829268302</v>
      </c>
      <c r="E8026" s="412">
        <v>133559.18229800279</v>
      </c>
      <c r="F8026" s="417">
        <v>4.3546221104812804E-4</v>
      </c>
      <c r="G8026" s="480">
        <v>-5.2758389373903718</v>
      </c>
      <c r="H8026">
        <v>15</v>
      </c>
      <c r="I8026">
        <v>10</v>
      </c>
      <c r="J8026">
        <v>4</v>
      </c>
      <c r="K8026" t="s">
        <v>8062</v>
      </c>
    </row>
    <row r="8027" spans="1:11" x14ac:dyDescent="0.25">
      <c r="A8027" t="s">
        <v>7135</v>
      </c>
      <c r="B8027" t="s">
        <v>7123</v>
      </c>
      <c r="D8027" s="412">
        <v>0</v>
      </c>
      <c r="E8027" s="412">
        <v>137592.14998057418</v>
      </c>
      <c r="F8027" s="417">
        <v>0</v>
      </c>
      <c r="G8027" s="480" t="e">
        <v>#NUM!</v>
      </c>
      <c r="H8027">
        <v>15</v>
      </c>
      <c r="I8027">
        <v>10</v>
      </c>
      <c r="J8027">
        <v>4</v>
      </c>
      <c r="K8027" t="s">
        <v>8062</v>
      </c>
    </row>
    <row r="8028" spans="1:11" x14ac:dyDescent="0.25">
      <c r="A8028" t="s">
        <v>7136</v>
      </c>
      <c r="B8028" t="s">
        <v>7123</v>
      </c>
      <c r="D8028" s="412">
        <v>1144284.6545000006</v>
      </c>
      <c r="E8028" s="412">
        <v>122699.61418711294</v>
      </c>
      <c r="F8028" s="417">
        <v>9.3259026287972162</v>
      </c>
      <c r="G8028" s="480">
        <v>4.6960593569619125</v>
      </c>
      <c r="H8028">
        <v>0</v>
      </c>
      <c r="I8028">
        <v>10</v>
      </c>
      <c r="J8028">
        <v>4</v>
      </c>
      <c r="K8028" t="s">
        <v>8062</v>
      </c>
    </row>
    <row r="8029" spans="1:11" x14ac:dyDescent="0.25">
      <c r="A8029" t="s">
        <v>7137</v>
      </c>
      <c r="B8029" t="s">
        <v>7123</v>
      </c>
      <c r="D8029" s="412">
        <v>1036743.4886355724</v>
      </c>
      <c r="E8029" s="412">
        <v>124159.78334665208</v>
      </c>
      <c r="F8029" s="417">
        <v>8.3500748848844353</v>
      </c>
      <c r="G8029" s="480">
        <v>4.5855341065348529</v>
      </c>
      <c r="H8029">
        <v>0</v>
      </c>
      <c r="I8029">
        <v>10</v>
      </c>
      <c r="J8029">
        <v>4</v>
      </c>
      <c r="K8029" t="s">
        <v>8062</v>
      </c>
    </row>
    <row r="8030" spans="1:11" x14ac:dyDescent="0.25">
      <c r="A8030" t="s">
        <v>7138</v>
      </c>
      <c r="B8030" t="s">
        <v>7123</v>
      </c>
      <c r="D8030" s="412">
        <v>1017634.3750000012</v>
      </c>
      <c r="E8030" s="412">
        <v>129284.71433633761</v>
      </c>
      <c r="F8030" s="417">
        <v>7.8712659901355266</v>
      </c>
      <c r="G8030" s="480">
        <v>4.5264825117421843</v>
      </c>
      <c r="H8030">
        <v>0</v>
      </c>
      <c r="I8030">
        <v>10</v>
      </c>
      <c r="J8030">
        <v>4</v>
      </c>
      <c r="K8030" t="s">
        <v>8062</v>
      </c>
    </row>
    <row r="8031" spans="1:11" x14ac:dyDescent="0.25">
      <c r="A8031" t="s">
        <v>6781</v>
      </c>
      <c r="B8031" t="s">
        <v>7139</v>
      </c>
      <c r="D8031" s="412">
        <v>271.91215601420697</v>
      </c>
      <c r="E8031" s="412">
        <v>151122.94094748993</v>
      </c>
      <c r="F8031" s="417">
        <v>1.7992778218145395E-3</v>
      </c>
      <c r="G8031" s="480" t="e">
        <v>#NUM!</v>
      </c>
      <c r="I8031">
        <v>10</v>
      </c>
      <c r="J8031">
        <v>4</v>
      </c>
      <c r="K8031" t="s">
        <v>8062</v>
      </c>
    </row>
    <row r="8032" spans="1:11" x14ac:dyDescent="0.25">
      <c r="A8032" t="s">
        <v>6783</v>
      </c>
      <c r="B8032" t="s">
        <v>7139</v>
      </c>
      <c r="D8032" s="412">
        <v>281.10107101748463</v>
      </c>
      <c r="E8032" s="412">
        <v>174588.49309359209</v>
      </c>
      <c r="F8032" s="417">
        <v>1.6100778810594011E-3</v>
      </c>
      <c r="G8032" s="480" t="e">
        <v>#NUM!</v>
      </c>
      <c r="I8032">
        <v>10</v>
      </c>
      <c r="J8032">
        <v>4</v>
      </c>
      <c r="K8032" t="s">
        <v>8062</v>
      </c>
    </row>
    <row r="8033" spans="1:11" x14ac:dyDescent="0.25">
      <c r="A8033" t="s">
        <v>7140</v>
      </c>
      <c r="B8033" t="s">
        <v>7139</v>
      </c>
      <c r="D8033" s="412">
        <v>7893741.6422856459</v>
      </c>
      <c r="E8033" s="412">
        <v>151942.69622457848</v>
      </c>
      <c r="F8033" s="417">
        <v>51.952096668196035</v>
      </c>
      <c r="G8033" s="480">
        <v>4.0977404190294822</v>
      </c>
      <c r="H8033">
        <v>120</v>
      </c>
      <c r="I8033">
        <v>10</v>
      </c>
      <c r="J8033">
        <v>4</v>
      </c>
      <c r="K8033" t="s">
        <v>8062</v>
      </c>
    </row>
    <row r="8034" spans="1:11" x14ac:dyDescent="0.25">
      <c r="A8034" t="s">
        <v>7141</v>
      </c>
      <c r="B8034" t="s">
        <v>7139</v>
      </c>
      <c r="D8034" s="412">
        <v>7663992.3853375688</v>
      </c>
      <c r="E8034" s="412">
        <v>143662.85328944353</v>
      </c>
      <c r="F8034" s="417">
        <v>53.347070657831111</v>
      </c>
      <c r="G8034" s="480">
        <v>4.1242374111827127</v>
      </c>
      <c r="H8034">
        <v>120</v>
      </c>
      <c r="I8034">
        <v>10</v>
      </c>
      <c r="J8034">
        <v>4</v>
      </c>
      <c r="K8034" t="s">
        <v>8062</v>
      </c>
    </row>
    <row r="8035" spans="1:11" x14ac:dyDescent="0.25">
      <c r="A8035" t="s">
        <v>7142</v>
      </c>
      <c r="B8035" t="s">
        <v>7139</v>
      </c>
      <c r="D8035" s="412">
        <v>7339650.0959246531</v>
      </c>
      <c r="E8035" s="412">
        <v>149933.94862454655</v>
      </c>
      <c r="F8035" s="417">
        <v>48.952556530769819</v>
      </c>
      <c r="G8035" s="480">
        <v>4.0382699379526805</v>
      </c>
      <c r="H8035">
        <v>120</v>
      </c>
      <c r="I8035">
        <v>10</v>
      </c>
      <c r="J8035">
        <v>4</v>
      </c>
      <c r="K8035" t="s">
        <v>8062</v>
      </c>
    </row>
    <row r="8036" spans="1:11" x14ac:dyDescent="0.25">
      <c r="A8036" t="s">
        <v>7143</v>
      </c>
      <c r="B8036" t="s">
        <v>7139</v>
      </c>
      <c r="D8036" s="412">
        <v>8836681.2453029919</v>
      </c>
      <c r="E8036" s="412">
        <v>146009.09670081545</v>
      </c>
      <c r="F8036" s="417">
        <v>60.521443149600962</v>
      </c>
      <c r="G8036" s="480">
        <v>4.2504160774147062</v>
      </c>
      <c r="H8036">
        <v>60</v>
      </c>
      <c r="I8036">
        <v>10</v>
      </c>
      <c r="J8036">
        <v>4</v>
      </c>
      <c r="K8036" t="s">
        <v>8062</v>
      </c>
    </row>
    <row r="8037" spans="1:11" x14ac:dyDescent="0.25">
      <c r="A8037" t="s">
        <v>7144</v>
      </c>
      <c r="B8037" t="s">
        <v>7139</v>
      </c>
      <c r="D8037" s="412">
        <v>8536251.7985097691</v>
      </c>
      <c r="E8037" s="412">
        <v>144584.60260906324</v>
      </c>
      <c r="F8037" s="417">
        <v>59.039839958550864</v>
      </c>
      <c r="G8037" s="480">
        <v>4.2256308125087561</v>
      </c>
      <c r="H8037">
        <v>60</v>
      </c>
      <c r="I8037">
        <v>10</v>
      </c>
      <c r="J8037">
        <v>4</v>
      </c>
      <c r="K8037" t="s">
        <v>8062</v>
      </c>
    </row>
    <row r="8038" spans="1:11" x14ac:dyDescent="0.25">
      <c r="A8038" t="s">
        <v>7145</v>
      </c>
      <c r="B8038" t="s">
        <v>7139</v>
      </c>
      <c r="D8038" s="412">
        <v>8287599.9711291604</v>
      </c>
      <c r="E8038" s="412">
        <v>143785.81204671279</v>
      </c>
      <c r="F8038" s="417">
        <v>57.638510039062162</v>
      </c>
      <c r="G8038" s="480">
        <v>4.2016092643201812</v>
      </c>
      <c r="H8038">
        <v>60</v>
      </c>
      <c r="I8038">
        <v>10</v>
      </c>
      <c r="J8038">
        <v>4</v>
      </c>
      <c r="K8038" t="s">
        <v>8062</v>
      </c>
    </row>
    <row r="8039" spans="1:11" x14ac:dyDescent="0.25">
      <c r="A8039" t="s">
        <v>7146</v>
      </c>
      <c r="B8039" t="s">
        <v>7139</v>
      </c>
      <c r="D8039" s="412">
        <v>9529221.1712181531</v>
      </c>
      <c r="E8039" s="412">
        <v>140870.21084532555</v>
      </c>
      <c r="F8039" s="417">
        <v>67.645395815309513</v>
      </c>
      <c r="G8039" s="480">
        <v>4.3616976363484898</v>
      </c>
      <c r="H8039">
        <v>30</v>
      </c>
      <c r="I8039">
        <v>10</v>
      </c>
      <c r="J8039">
        <v>4</v>
      </c>
      <c r="K8039" t="s">
        <v>8062</v>
      </c>
    </row>
    <row r="8040" spans="1:11" x14ac:dyDescent="0.25">
      <c r="A8040" t="s">
        <v>7147</v>
      </c>
      <c r="B8040" t="s">
        <v>7139</v>
      </c>
      <c r="D8040" s="412">
        <v>9862470.732311774</v>
      </c>
      <c r="E8040" s="412">
        <v>138001.47746759877</v>
      </c>
      <c r="F8040" s="417">
        <v>71.466414079714284</v>
      </c>
      <c r="G8040" s="480">
        <v>4.4166459491393004</v>
      </c>
      <c r="H8040">
        <v>30</v>
      </c>
      <c r="I8040">
        <v>10</v>
      </c>
      <c r="J8040">
        <v>4</v>
      </c>
      <c r="K8040" t="s">
        <v>8062</v>
      </c>
    </row>
    <row r="8041" spans="1:11" x14ac:dyDescent="0.25">
      <c r="A8041" t="s">
        <v>7148</v>
      </c>
      <c r="B8041" t="s">
        <v>7139</v>
      </c>
      <c r="D8041" s="412">
        <v>9302438.7968725059</v>
      </c>
      <c r="E8041" s="412">
        <v>139380.17550343904</v>
      </c>
      <c r="F8041" s="417">
        <v>66.741477138138478</v>
      </c>
      <c r="G8041" s="480">
        <v>4.348244948753746</v>
      </c>
      <c r="H8041">
        <v>30</v>
      </c>
      <c r="I8041">
        <v>10</v>
      </c>
      <c r="J8041">
        <v>4</v>
      </c>
      <c r="K8041" t="s">
        <v>8062</v>
      </c>
    </row>
    <row r="8042" spans="1:11" x14ac:dyDescent="0.25">
      <c r="A8042" t="s">
        <v>7149</v>
      </c>
      <c r="B8042" t="s">
        <v>7139</v>
      </c>
      <c r="D8042" s="412">
        <v>9365936.2335969247</v>
      </c>
      <c r="E8042" s="412">
        <v>134929.90511035023</v>
      </c>
      <c r="F8042" s="417">
        <v>69.413346329245144</v>
      </c>
      <c r="G8042" s="480">
        <v>4.387497502192554</v>
      </c>
      <c r="H8042">
        <v>15</v>
      </c>
      <c r="I8042">
        <v>10</v>
      </c>
      <c r="J8042">
        <v>4</v>
      </c>
      <c r="K8042" t="s">
        <v>8062</v>
      </c>
    </row>
    <row r="8043" spans="1:11" x14ac:dyDescent="0.25">
      <c r="A8043" t="s">
        <v>7150</v>
      </c>
      <c r="B8043" t="s">
        <v>7139</v>
      </c>
      <c r="D8043" s="412">
        <v>9821190.8269638177</v>
      </c>
      <c r="E8043" s="412">
        <v>133945.02594290819</v>
      </c>
      <c r="F8043" s="417">
        <v>73.322549738800561</v>
      </c>
      <c r="G8043" s="480">
        <v>4.4422865408044938</v>
      </c>
      <c r="H8043">
        <v>15</v>
      </c>
      <c r="I8043">
        <v>10</v>
      </c>
      <c r="J8043">
        <v>4</v>
      </c>
      <c r="K8043" t="s">
        <v>8062</v>
      </c>
    </row>
    <row r="8044" spans="1:11" x14ac:dyDescent="0.25">
      <c r="A8044" t="s">
        <v>7151</v>
      </c>
      <c r="B8044" t="s">
        <v>7139</v>
      </c>
      <c r="D8044" s="412">
        <v>9280039.1991928555</v>
      </c>
      <c r="E8044" s="412">
        <v>134074.03839928194</v>
      </c>
      <c r="F8044" s="417">
        <v>69.215780400052125</v>
      </c>
      <c r="G8044" s="480">
        <v>4.3846472200388957</v>
      </c>
      <c r="H8044">
        <v>15</v>
      </c>
      <c r="I8044">
        <v>10</v>
      </c>
      <c r="J8044">
        <v>4</v>
      </c>
      <c r="K8044" t="s">
        <v>8062</v>
      </c>
    </row>
    <row r="8045" spans="1:11" x14ac:dyDescent="0.25">
      <c r="A8045" t="s">
        <v>7152</v>
      </c>
      <c r="B8045" t="s">
        <v>7139</v>
      </c>
      <c r="D8045" s="412">
        <v>10182216.65701147</v>
      </c>
      <c r="E8045" s="412">
        <v>131502.42241955336</v>
      </c>
      <c r="F8045" s="417">
        <v>77.429879006528893</v>
      </c>
      <c r="G8045" s="480">
        <v>4.4967910827293007</v>
      </c>
      <c r="H8045">
        <v>0</v>
      </c>
      <c r="I8045">
        <v>10</v>
      </c>
      <c r="J8045">
        <v>4</v>
      </c>
      <c r="K8045" t="s">
        <v>8062</v>
      </c>
    </row>
    <row r="8046" spans="1:11" x14ac:dyDescent="0.25">
      <c r="A8046" t="s">
        <v>7153</v>
      </c>
      <c r="B8046" t="s">
        <v>7139</v>
      </c>
      <c r="D8046" s="412">
        <v>10364888.328210087</v>
      </c>
      <c r="E8046" s="412">
        <v>132159.97601309829</v>
      </c>
      <c r="F8046" s="417">
        <v>78.426832698447456</v>
      </c>
      <c r="G8046" s="480">
        <v>4.5095844655569808</v>
      </c>
      <c r="H8046">
        <v>0</v>
      </c>
      <c r="I8046">
        <v>10</v>
      </c>
      <c r="J8046">
        <v>4</v>
      </c>
      <c r="K8046" t="s">
        <v>8062</v>
      </c>
    </row>
    <row r="8047" spans="1:11" x14ac:dyDescent="0.25">
      <c r="A8047" t="s">
        <v>7154</v>
      </c>
      <c r="B8047" t="s">
        <v>7139</v>
      </c>
      <c r="D8047" s="412">
        <v>13348354.623178827</v>
      </c>
      <c r="E8047" s="412">
        <v>129560.09418115077</v>
      </c>
      <c r="F8047" s="417">
        <v>103.02828743328307</v>
      </c>
      <c r="G8047" s="480">
        <v>4.7824219287482297</v>
      </c>
      <c r="H8047">
        <v>0</v>
      </c>
      <c r="I8047">
        <v>10</v>
      </c>
      <c r="J8047">
        <v>4</v>
      </c>
      <c r="K8047" t="s">
        <v>8062</v>
      </c>
    </row>
    <row r="8048" spans="1:11" x14ac:dyDescent="0.25">
      <c r="A8048" t="s">
        <v>6781</v>
      </c>
      <c r="B8048" t="s">
        <v>7155</v>
      </c>
      <c r="D8048" s="412">
        <v>0</v>
      </c>
      <c r="E8048" s="412">
        <v>151122.94094748993</v>
      </c>
      <c r="F8048" s="417">
        <v>0</v>
      </c>
      <c r="G8048" s="480" t="e">
        <v>#NUM!</v>
      </c>
      <c r="I8048">
        <v>10</v>
      </c>
      <c r="J8048">
        <v>4</v>
      </c>
      <c r="K8048" t="s">
        <v>8062</v>
      </c>
    </row>
    <row r="8049" spans="1:11" x14ac:dyDescent="0.25">
      <c r="A8049" t="s">
        <v>6783</v>
      </c>
      <c r="B8049" t="s">
        <v>7155</v>
      </c>
      <c r="D8049" s="412">
        <v>0</v>
      </c>
      <c r="E8049" s="412">
        <v>174588.49309359209</v>
      </c>
      <c r="F8049" s="417">
        <v>0</v>
      </c>
      <c r="G8049" s="480" t="e">
        <v>#NUM!</v>
      </c>
      <c r="I8049">
        <v>10</v>
      </c>
      <c r="J8049">
        <v>4</v>
      </c>
      <c r="K8049" t="s">
        <v>8062</v>
      </c>
    </row>
    <row r="8050" spans="1:11" x14ac:dyDescent="0.25">
      <c r="A8050" t="s">
        <v>7156</v>
      </c>
      <c r="B8050" t="s">
        <v>7155</v>
      </c>
      <c r="D8050" s="412">
        <v>4185514.9633937706</v>
      </c>
      <c r="E8050" s="412">
        <v>146069.58724626241</v>
      </c>
      <c r="F8050" s="417">
        <v>28.654253375395012</v>
      </c>
      <c r="G8050" s="480">
        <v>4.2737263987693019</v>
      </c>
      <c r="H8050">
        <v>120</v>
      </c>
      <c r="I8050">
        <v>10</v>
      </c>
      <c r="J8050">
        <v>4</v>
      </c>
      <c r="K8050" t="s">
        <v>8062</v>
      </c>
    </row>
    <row r="8051" spans="1:11" x14ac:dyDescent="0.25">
      <c r="A8051" t="s">
        <v>7157</v>
      </c>
      <c r="B8051" t="s">
        <v>7155</v>
      </c>
      <c r="D8051" s="412">
        <v>4792434.968941032</v>
      </c>
      <c r="E8051" s="412">
        <v>147894.74565304295</v>
      </c>
      <c r="F8051" s="417">
        <v>32.404362628162289</v>
      </c>
      <c r="G8051" s="480">
        <v>4.3967175695047311</v>
      </c>
      <c r="H8051">
        <v>120</v>
      </c>
      <c r="I8051">
        <v>10</v>
      </c>
      <c r="J8051">
        <v>4</v>
      </c>
      <c r="K8051" t="s">
        <v>8062</v>
      </c>
    </row>
    <row r="8052" spans="1:11" x14ac:dyDescent="0.25">
      <c r="A8052" t="s">
        <v>7158</v>
      </c>
      <c r="B8052" t="s">
        <v>7155</v>
      </c>
      <c r="D8052" s="412">
        <v>4696958.7071683668</v>
      </c>
      <c r="E8052" s="412">
        <v>150087.27859245575</v>
      </c>
      <c r="F8052" s="417">
        <v>31.294848912028062</v>
      </c>
      <c r="G8052" s="480">
        <v>4.3618780192554896</v>
      </c>
      <c r="H8052">
        <v>120</v>
      </c>
      <c r="I8052">
        <v>10</v>
      </c>
      <c r="J8052">
        <v>4</v>
      </c>
      <c r="K8052" t="s">
        <v>8062</v>
      </c>
    </row>
    <row r="8053" spans="1:11" x14ac:dyDescent="0.25">
      <c r="A8053" t="s">
        <v>7159</v>
      </c>
      <c r="B8053" t="s">
        <v>7155</v>
      </c>
      <c r="D8053" s="412">
        <v>4742468.4273216063</v>
      </c>
      <c r="E8053" s="412">
        <v>142283.87322156123</v>
      </c>
      <c r="F8053" s="417">
        <v>33.331032673933059</v>
      </c>
      <c r="G8053" s="480">
        <v>4.424913381909457</v>
      </c>
      <c r="H8053">
        <v>60</v>
      </c>
      <c r="I8053">
        <v>10</v>
      </c>
      <c r="J8053">
        <v>4</v>
      </c>
      <c r="K8053" t="s">
        <v>8062</v>
      </c>
    </row>
    <row r="8054" spans="1:11" x14ac:dyDescent="0.25">
      <c r="A8054" t="s">
        <v>7160</v>
      </c>
      <c r="B8054" t="s">
        <v>7155</v>
      </c>
      <c r="D8054" s="412">
        <v>4970201.6729915123</v>
      </c>
      <c r="E8054" s="412">
        <v>141337.92098565819</v>
      </c>
      <c r="F8054" s="417">
        <v>35.165379809823634</v>
      </c>
      <c r="G8054" s="480">
        <v>4.4784865772463425</v>
      </c>
      <c r="H8054">
        <v>60</v>
      </c>
      <c r="I8054">
        <v>10</v>
      </c>
      <c r="J8054">
        <v>4</v>
      </c>
      <c r="K8054" t="s">
        <v>8062</v>
      </c>
    </row>
    <row r="8055" spans="1:11" x14ac:dyDescent="0.25">
      <c r="A8055" t="s">
        <v>7161</v>
      </c>
      <c r="B8055" t="s">
        <v>7155</v>
      </c>
      <c r="D8055" s="412">
        <v>4785631.212815145</v>
      </c>
      <c r="E8055" s="412">
        <v>147083.00176043011</v>
      </c>
      <c r="F8055" s="417">
        <v>32.536942784251963</v>
      </c>
      <c r="G8055" s="480">
        <v>4.4008006515875699</v>
      </c>
      <c r="H8055">
        <v>60</v>
      </c>
      <c r="I8055">
        <v>10</v>
      </c>
      <c r="J8055">
        <v>4</v>
      </c>
      <c r="K8055" t="s">
        <v>8062</v>
      </c>
    </row>
    <row r="8056" spans="1:11" x14ac:dyDescent="0.25">
      <c r="A8056" t="s">
        <v>7162</v>
      </c>
      <c r="B8056" t="s">
        <v>7155</v>
      </c>
      <c r="D8056" s="412">
        <v>4797795.1439428534</v>
      </c>
      <c r="E8056" s="412">
        <v>138532.3841847147</v>
      </c>
      <c r="F8056" s="417">
        <v>34.633022250924554</v>
      </c>
      <c r="G8056" s="480">
        <v>4.4632321339824683</v>
      </c>
      <c r="H8056">
        <v>30</v>
      </c>
      <c r="I8056">
        <v>10</v>
      </c>
      <c r="J8056">
        <v>4</v>
      </c>
      <c r="K8056" t="s">
        <v>8062</v>
      </c>
    </row>
    <row r="8057" spans="1:11" x14ac:dyDescent="0.25">
      <c r="A8057" t="s">
        <v>7163</v>
      </c>
      <c r="B8057" t="s">
        <v>7155</v>
      </c>
      <c r="D8057" s="412">
        <v>4934771.9231540114</v>
      </c>
      <c r="E8057" s="412">
        <v>140565.81311826094</v>
      </c>
      <c r="F8057" s="417">
        <v>35.106487229596041</v>
      </c>
      <c r="G8057" s="480">
        <v>4.476810441503928</v>
      </c>
      <c r="H8057">
        <v>30</v>
      </c>
      <c r="I8057">
        <v>10</v>
      </c>
      <c r="J8057">
        <v>4</v>
      </c>
      <c r="K8057" t="s">
        <v>8062</v>
      </c>
    </row>
    <row r="8058" spans="1:11" x14ac:dyDescent="0.25">
      <c r="A8058" t="s">
        <v>7164</v>
      </c>
      <c r="B8058" t="s">
        <v>7155</v>
      </c>
      <c r="D8058" s="412">
        <v>5116841.027766306</v>
      </c>
      <c r="E8058" s="412">
        <v>141946.8966557197</v>
      </c>
      <c r="F8058" s="417">
        <v>36.047572355010864</v>
      </c>
      <c r="G8058" s="480">
        <v>4.5032640271631159</v>
      </c>
      <c r="H8058">
        <v>30</v>
      </c>
      <c r="I8058">
        <v>10</v>
      </c>
      <c r="J8058">
        <v>4</v>
      </c>
      <c r="K8058" t="s">
        <v>8062</v>
      </c>
    </row>
    <row r="8059" spans="1:11" x14ac:dyDescent="0.25">
      <c r="A8059" t="s">
        <v>7165</v>
      </c>
      <c r="B8059" t="s">
        <v>7155</v>
      </c>
      <c r="D8059" s="412">
        <v>4838833.7998509482</v>
      </c>
      <c r="E8059" s="412">
        <v>135193.69378066034</v>
      </c>
      <c r="F8059" s="417">
        <v>35.7918602897375</v>
      </c>
      <c r="G8059" s="480">
        <v>4.496145008100048</v>
      </c>
      <c r="H8059">
        <v>15</v>
      </c>
      <c r="I8059">
        <v>10</v>
      </c>
      <c r="J8059">
        <v>4</v>
      </c>
      <c r="K8059" t="s">
        <v>8062</v>
      </c>
    </row>
    <row r="8060" spans="1:11" x14ac:dyDescent="0.25">
      <c r="A8060" t="s">
        <v>7166</v>
      </c>
      <c r="B8060" t="s">
        <v>7155</v>
      </c>
      <c r="D8060" s="412">
        <v>4511954.9489493147</v>
      </c>
      <c r="E8060" s="412">
        <v>134653.04759029576</v>
      </c>
      <c r="F8060" s="417">
        <v>33.508004680872034</v>
      </c>
      <c r="G8060" s="480">
        <v>4.4302088627391756</v>
      </c>
      <c r="H8060">
        <v>15</v>
      </c>
      <c r="I8060">
        <v>10</v>
      </c>
      <c r="J8060">
        <v>4</v>
      </c>
      <c r="K8060" t="s">
        <v>8062</v>
      </c>
    </row>
    <row r="8061" spans="1:11" x14ac:dyDescent="0.25">
      <c r="A8061" t="s">
        <v>7167</v>
      </c>
      <c r="B8061" t="s">
        <v>7155</v>
      </c>
      <c r="D8061" s="412">
        <v>4636508.3460287908</v>
      </c>
      <c r="E8061" s="412">
        <v>137743.92503322297</v>
      </c>
      <c r="F8061" s="417">
        <v>33.660347234264556</v>
      </c>
      <c r="G8061" s="480">
        <v>4.434745011394714</v>
      </c>
      <c r="H8061">
        <v>15</v>
      </c>
      <c r="I8061">
        <v>10</v>
      </c>
      <c r="J8061">
        <v>4</v>
      </c>
      <c r="K8061" t="s">
        <v>8062</v>
      </c>
    </row>
    <row r="8062" spans="1:11" x14ac:dyDescent="0.25">
      <c r="A8062" t="s">
        <v>7168</v>
      </c>
      <c r="B8062" t="s">
        <v>7155</v>
      </c>
      <c r="D8062" s="412">
        <v>4650731.7001340762</v>
      </c>
      <c r="E8062" s="412">
        <v>133532.17306058135</v>
      </c>
      <c r="F8062" s="417">
        <v>34.828548008607001</v>
      </c>
      <c r="G8062" s="480">
        <v>4.4688619023096878</v>
      </c>
      <c r="H8062">
        <v>0</v>
      </c>
      <c r="I8062">
        <v>10</v>
      </c>
      <c r="J8062">
        <v>4</v>
      </c>
      <c r="K8062" t="s">
        <v>8062</v>
      </c>
    </row>
    <row r="8063" spans="1:11" x14ac:dyDescent="0.25">
      <c r="A8063" t="s">
        <v>7169</v>
      </c>
      <c r="B8063" t="s">
        <v>7155</v>
      </c>
      <c r="D8063" s="412">
        <v>4971353.0790860876</v>
      </c>
      <c r="E8063" s="412">
        <v>138618.3694147559</v>
      </c>
      <c r="F8063" s="417">
        <v>35.863595135875897</v>
      </c>
      <c r="G8063" s="480">
        <v>4.4981472246703555</v>
      </c>
      <c r="H8063">
        <v>0</v>
      </c>
      <c r="I8063">
        <v>10</v>
      </c>
      <c r="J8063">
        <v>4</v>
      </c>
      <c r="K8063" t="s">
        <v>8062</v>
      </c>
    </row>
    <row r="8064" spans="1:11" x14ac:dyDescent="0.25">
      <c r="A8064" t="s">
        <v>7170</v>
      </c>
      <c r="B8064" t="s">
        <v>7155</v>
      </c>
      <c r="D8064" s="412">
        <v>6723059.444311901</v>
      </c>
      <c r="E8064" s="412">
        <v>137059.67496131206</v>
      </c>
      <c r="F8064" s="417">
        <v>49.052060324888586</v>
      </c>
      <c r="G8064" s="480">
        <v>4.8113066964675468</v>
      </c>
      <c r="H8064">
        <v>0</v>
      </c>
      <c r="I8064">
        <v>10</v>
      </c>
      <c r="J8064">
        <v>4</v>
      </c>
      <c r="K8064" t="s">
        <v>8062</v>
      </c>
    </row>
    <row r="8065" spans="1:11" x14ac:dyDescent="0.25">
      <c r="A8065" t="s">
        <v>6781</v>
      </c>
      <c r="B8065" t="s">
        <v>7171</v>
      </c>
      <c r="D8065" s="412">
        <v>30.219000000000008</v>
      </c>
      <c r="E8065" s="412">
        <v>151122.94094748993</v>
      </c>
      <c r="F8065" s="417">
        <v>1.9996302222903458E-4</v>
      </c>
      <c r="G8065" s="480" t="e">
        <v>#NUM!</v>
      </c>
      <c r="I8065">
        <v>10</v>
      </c>
      <c r="J8065">
        <v>4</v>
      </c>
      <c r="K8065" t="s">
        <v>8062</v>
      </c>
    </row>
    <row r="8066" spans="1:11" x14ac:dyDescent="0.25">
      <c r="A8066" t="s">
        <v>6783</v>
      </c>
      <c r="B8066" t="s">
        <v>7171</v>
      </c>
      <c r="D8066" s="412">
        <v>36.095492682926796</v>
      </c>
      <c r="E8066" s="412">
        <v>174588.49309359209</v>
      </c>
      <c r="F8066" s="417">
        <v>2.0674611506943356E-4</v>
      </c>
      <c r="G8066" s="480" t="e">
        <v>#NUM!</v>
      </c>
      <c r="I8066">
        <v>10</v>
      </c>
      <c r="J8066">
        <v>4</v>
      </c>
      <c r="K8066" t="s">
        <v>8062</v>
      </c>
    </row>
    <row r="8067" spans="1:11" x14ac:dyDescent="0.25">
      <c r="A8067" t="s">
        <v>7172</v>
      </c>
      <c r="B8067" t="s">
        <v>7171</v>
      </c>
      <c r="D8067" s="412">
        <v>165047.53649999999</v>
      </c>
      <c r="E8067" s="412">
        <v>152446.93791167907</v>
      </c>
      <c r="F8067" s="417">
        <v>1.0826556358621067</v>
      </c>
      <c r="G8067" s="480">
        <v>4.4076548814264687</v>
      </c>
      <c r="H8067">
        <v>120</v>
      </c>
      <c r="I8067">
        <v>10</v>
      </c>
      <c r="J8067">
        <v>4</v>
      </c>
      <c r="K8067" t="s">
        <v>8062</v>
      </c>
    </row>
    <row r="8068" spans="1:11" x14ac:dyDescent="0.25">
      <c r="A8068" t="s">
        <v>7173</v>
      </c>
      <c r="B8068" t="s">
        <v>7171</v>
      </c>
      <c r="D8068" s="412">
        <v>165273.45649999997</v>
      </c>
      <c r="E8068" s="412">
        <v>149096.73509674738</v>
      </c>
      <c r="F8068" s="417">
        <v>1.108498159887644</v>
      </c>
      <c r="G8068" s="480">
        <v>4.4312440264687867</v>
      </c>
      <c r="H8068">
        <v>120</v>
      </c>
      <c r="I8068">
        <v>10</v>
      </c>
      <c r="J8068">
        <v>4</v>
      </c>
      <c r="K8068" t="s">
        <v>8062</v>
      </c>
    </row>
    <row r="8069" spans="1:11" x14ac:dyDescent="0.25">
      <c r="A8069" t="s">
        <v>7174</v>
      </c>
      <c r="B8069" t="s">
        <v>7171</v>
      </c>
      <c r="D8069" s="412">
        <v>165430.79050000012</v>
      </c>
      <c r="E8069" s="412">
        <v>149951.11081382405</v>
      </c>
      <c r="F8069" s="417">
        <v>1.1032315106047816</v>
      </c>
      <c r="G8069" s="480">
        <v>4.4264815463993417</v>
      </c>
      <c r="H8069">
        <v>120</v>
      </c>
      <c r="I8069">
        <v>10</v>
      </c>
      <c r="J8069">
        <v>4</v>
      </c>
      <c r="K8069" t="s">
        <v>8062</v>
      </c>
    </row>
    <row r="8070" spans="1:11" x14ac:dyDescent="0.25">
      <c r="A8070" t="s">
        <v>7175</v>
      </c>
      <c r="B8070" t="s">
        <v>7171</v>
      </c>
      <c r="D8070" s="412">
        <v>168656.86049999998</v>
      </c>
      <c r="E8070" s="412">
        <v>135291.23544687661</v>
      </c>
      <c r="F8070" s="417">
        <v>1.2466207433387264</v>
      </c>
      <c r="G8070" s="480">
        <v>4.5486744215838266</v>
      </c>
      <c r="H8070">
        <v>60</v>
      </c>
      <c r="I8070">
        <v>10</v>
      </c>
      <c r="J8070">
        <v>4</v>
      </c>
      <c r="K8070" t="s">
        <v>8062</v>
      </c>
    </row>
    <row r="8071" spans="1:11" x14ac:dyDescent="0.25">
      <c r="A8071" t="s">
        <v>7176</v>
      </c>
      <c r="B8071" t="s">
        <v>7171</v>
      </c>
      <c r="D8071" s="412">
        <v>174046.92699999997</v>
      </c>
      <c r="E8071" s="412">
        <v>139380.49508123536</v>
      </c>
      <c r="F8071" s="417">
        <v>1.2487179565444928</v>
      </c>
      <c r="G8071" s="480">
        <v>4.5503553266246222</v>
      </c>
      <c r="H8071">
        <v>60</v>
      </c>
      <c r="I8071">
        <v>10</v>
      </c>
      <c r="J8071">
        <v>4</v>
      </c>
      <c r="K8071" t="s">
        <v>8062</v>
      </c>
    </row>
    <row r="8072" spans="1:11" x14ac:dyDescent="0.25">
      <c r="A8072" t="s">
        <v>7177</v>
      </c>
      <c r="B8072" t="s">
        <v>7171</v>
      </c>
      <c r="D8072" s="412">
        <v>165583.75449999995</v>
      </c>
      <c r="E8072" s="412">
        <v>136964.15161381359</v>
      </c>
      <c r="F8072" s="417">
        <v>1.2089568879810439</v>
      </c>
      <c r="G8072" s="480">
        <v>4.5179958481567333</v>
      </c>
      <c r="H8072">
        <v>60</v>
      </c>
      <c r="I8072">
        <v>10</v>
      </c>
      <c r="J8072">
        <v>4</v>
      </c>
      <c r="K8072" t="s">
        <v>8062</v>
      </c>
    </row>
    <row r="8073" spans="1:11" x14ac:dyDescent="0.25">
      <c r="A8073" t="s">
        <v>7178</v>
      </c>
      <c r="B8073" t="s">
        <v>7171</v>
      </c>
      <c r="D8073" s="412">
        <v>169897.10400000005</v>
      </c>
      <c r="E8073" s="412">
        <v>143432.68637283894</v>
      </c>
      <c r="F8073" s="417">
        <v>1.1845075784076824</v>
      </c>
      <c r="G8073" s="480">
        <v>4.4975650789746107</v>
      </c>
      <c r="H8073">
        <v>30</v>
      </c>
      <c r="I8073">
        <v>10</v>
      </c>
      <c r="J8073">
        <v>4</v>
      </c>
      <c r="K8073" t="s">
        <v>8062</v>
      </c>
    </row>
    <row r="8074" spans="1:11" x14ac:dyDescent="0.25">
      <c r="A8074" t="s">
        <v>7179</v>
      </c>
      <c r="B8074" t="s">
        <v>7171</v>
      </c>
      <c r="D8074" s="412">
        <v>167871.89950000006</v>
      </c>
      <c r="E8074" s="412">
        <v>136317.25068799697</v>
      </c>
      <c r="F8074" s="417">
        <v>1.2314794983961743</v>
      </c>
      <c r="G8074" s="480">
        <v>4.5364542271693873</v>
      </c>
      <c r="H8074">
        <v>30</v>
      </c>
      <c r="I8074">
        <v>10</v>
      </c>
      <c r="J8074">
        <v>4</v>
      </c>
      <c r="K8074" t="s">
        <v>8062</v>
      </c>
    </row>
    <row r="8075" spans="1:11" x14ac:dyDescent="0.25">
      <c r="A8075" t="s">
        <v>7180</v>
      </c>
      <c r="B8075" t="s">
        <v>7171</v>
      </c>
      <c r="D8075" s="412">
        <v>167765.07999999999</v>
      </c>
      <c r="E8075" s="412">
        <v>145932.95160249653</v>
      </c>
      <c r="F8075" s="417">
        <v>1.1496038294145623</v>
      </c>
      <c r="G8075" s="480">
        <v>4.4676553232595353</v>
      </c>
      <c r="H8075">
        <v>30</v>
      </c>
      <c r="I8075">
        <v>10</v>
      </c>
      <c r="J8075">
        <v>4</v>
      </c>
      <c r="K8075" t="s">
        <v>8062</v>
      </c>
    </row>
    <row r="8076" spans="1:11" x14ac:dyDescent="0.25">
      <c r="A8076" t="s">
        <v>7181</v>
      </c>
      <c r="B8076" t="s">
        <v>7171</v>
      </c>
      <c r="D8076" s="412">
        <v>173181.48349999994</v>
      </c>
      <c r="E8076" s="412">
        <v>137770.63427089539</v>
      </c>
      <c r="F8076" s="417">
        <v>1.2570275546491059</v>
      </c>
      <c r="G8076" s="480">
        <v>4.5569877867278077</v>
      </c>
      <c r="H8076">
        <v>15</v>
      </c>
      <c r="I8076">
        <v>10</v>
      </c>
      <c r="J8076">
        <v>4</v>
      </c>
      <c r="K8076" t="s">
        <v>8062</v>
      </c>
    </row>
    <row r="8077" spans="1:11" x14ac:dyDescent="0.25">
      <c r="A8077" t="s">
        <v>7182</v>
      </c>
      <c r="B8077" t="s">
        <v>7171</v>
      </c>
      <c r="D8077" s="412">
        <v>171268.99899999995</v>
      </c>
      <c r="E8077" s="412">
        <v>136988.15041663797</v>
      </c>
      <c r="F8077" s="417">
        <v>1.2502468168166345</v>
      </c>
      <c r="G8077" s="480">
        <v>4.5515789216742109</v>
      </c>
      <c r="H8077">
        <v>15</v>
      </c>
      <c r="I8077">
        <v>10</v>
      </c>
      <c r="J8077">
        <v>4</v>
      </c>
      <c r="K8077" t="s">
        <v>8062</v>
      </c>
    </row>
    <row r="8078" spans="1:11" x14ac:dyDescent="0.25">
      <c r="A8078" t="s">
        <v>7183</v>
      </c>
      <c r="B8078" t="s">
        <v>7171</v>
      </c>
      <c r="D8078" s="412">
        <v>168637.94450000007</v>
      </c>
      <c r="E8078" s="412">
        <v>145345.58170383063</v>
      </c>
      <c r="F8078" s="417">
        <v>1.1602550454105449</v>
      </c>
      <c r="G8078" s="480">
        <v>4.4768777840824141</v>
      </c>
      <c r="H8078">
        <v>15</v>
      </c>
      <c r="I8078">
        <v>10</v>
      </c>
      <c r="J8078">
        <v>4</v>
      </c>
      <c r="K8078" t="s">
        <v>8062</v>
      </c>
    </row>
    <row r="8079" spans="1:11" x14ac:dyDescent="0.25">
      <c r="A8079" t="s">
        <v>7184</v>
      </c>
      <c r="B8079" t="s">
        <v>7171</v>
      </c>
      <c r="D8079" s="412">
        <v>177157.41</v>
      </c>
      <c r="E8079" s="412">
        <v>135253.74690786109</v>
      </c>
      <c r="F8079" s="417">
        <v>1.3098151737022483</v>
      </c>
      <c r="G8079" s="480">
        <v>4.5981239748802532</v>
      </c>
      <c r="H8079">
        <v>0</v>
      </c>
      <c r="I8079">
        <v>10</v>
      </c>
      <c r="J8079">
        <v>4</v>
      </c>
      <c r="K8079" t="s">
        <v>8062</v>
      </c>
    </row>
    <row r="8080" spans="1:11" x14ac:dyDescent="0.25">
      <c r="A8080" t="s">
        <v>7185</v>
      </c>
      <c r="B8080" t="s">
        <v>7171</v>
      </c>
      <c r="D8080" s="412">
        <v>177741.56649999996</v>
      </c>
      <c r="E8080" s="412">
        <v>132516.15400345996</v>
      </c>
      <c r="F8080" s="417">
        <v>1.341282259786676</v>
      </c>
      <c r="G8080" s="480">
        <v>4.621864003102659</v>
      </c>
      <c r="H8080">
        <v>0</v>
      </c>
      <c r="I8080">
        <v>10</v>
      </c>
      <c r="J8080">
        <v>4</v>
      </c>
      <c r="K8080" t="s">
        <v>8062</v>
      </c>
    </row>
    <row r="8081" spans="1:11" x14ac:dyDescent="0.25">
      <c r="A8081" t="s">
        <v>7186</v>
      </c>
      <c r="B8081" t="s">
        <v>7171</v>
      </c>
      <c r="D8081" s="412">
        <v>174754.80550000005</v>
      </c>
      <c r="E8081" s="412">
        <v>133733.19468658295</v>
      </c>
      <c r="F8081" s="417">
        <v>1.3067421735460318</v>
      </c>
      <c r="G8081" s="480">
        <v>4.5957750857398478</v>
      </c>
      <c r="H8081">
        <v>0</v>
      </c>
      <c r="I8081">
        <v>10</v>
      </c>
      <c r="J8081">
        <v>4</v>
      </c>
      <c r="K8081" t="s">
        <v>8062</v>
      </c>
    </row>
    <row r="8082" spans="1:11" x14ac:dyDescent="0.25">
      <c r="A8082" t="s">
        <v>6799</v>
      </c>
      <c r="B8082" t="s">
        <v>57</v>
      </c>
      <c r="D8082" s="412">
        <v>513.78363525731061</v>
      </c>
      <c r="E8082" s="412">
        <v>154599.49162826751</v>
      </c>
      <c r="F8082" s="417">
        <v>3.3233203411347349E-3</v>
      </c>
      <c r="G8082" s="480" t="e">
        <v>#NUM!</v>
      </c>
      <c r="I8082">
        <v>10</v>
      </c>
      <c r="J8082">
        <v>4</v>
      </c>
      <c r="K8082" t="s">
        <v>8062</v>
      </c>
    </row>
    <row r="8083" spans="1:11" x14ac:dyDescent="0.25">
      <c r="A8083" t="s">
        <v>6801</v>
      </c>
      <c r="B8083" t="s">
        <v>57</v>
      </c>
      <c r="D8083" s="412">
        <v>586.00600000000009</v>
      </c>
      <c r="E8083" s="412">
        <v>167921.92764932397</v>
      </c>
      <c r="F8083" s="417">
        <v>3.4897526975974972E-3</v>
      </c>
      <c r="G8083" s="480" t="e">
        <v>#NUM!</v>
      </c>
      <c r="I8083">
        <v>10</v>
      </c>
      <c r="J8083">
        <v>4</v>
      </c>
      <c r="K8083" t="s">
        <v>8062</v>
      </c>
    </row>
    <row r="8084" spans="1:11" x14ac:dyDescent="0.25">
      <c r="A8084" t="s">
        <v>7187</v>
      </c>
      <c r="B8084" t="s">
        <v>57</v>
      </c>
      <c r="D8084" s="412">
        <v>5496733.2585157696</v>
      </c>
      <c r="E8084" s="412">
        <v>148722.94284119975</v>
      </c>
      <c r="F8084" s="417">
        <v>36.959551455251635</v>
      </c>
      <c r="G8084" s="480">
        <v>4.002816477897337</v>
      </c>
      <c r="H8084">
        <v>120</v>
      </c>
      <c r="I8084">
        <v>10</v>
      </c>
      <c r="J8084">
        <v>4</v>
      </c>
      <c r="K8084" t="s">
        <v>8062</v>
      </c>
    </row>
    <row r="8085" spans="1:11" x14ac:dyDescent="0.25">
      <c r="A8085" t="s">
        <v>7188</v>
      </c>
      <c r="B8085" t="s">
        <v>57</v>
      </c>
      <c r="D8085" s="412">
        <v>5866892.3076680256</v>
      </c>
      <c r="E8085" s="412">
        <v>149113.05638758341</v>
      </c>
      <c r="F8085" s="417">
        <v>39.345262244631719</v>
      </c>
      <c r="G8085" s="480">
        <v>4.0653679343726283</v>
      </c>
      <c r="H8085">
        <v>120</v>
      </c>
      <c r="I8085">
        <v>10</v>
      </c>
      <c r="J8085">
        <v>4</v>
      </c>
      <c r="K8085" t="s">
        <v>8062</v>
      </c>
    </row>
    <row r="8086" spans="1:11" x14ac:dyDescent="0.25">
      <c r="A8086" t="s">
        <v>7189</v>
      </c>
      <c r="B8086" t="s">
        <v>57</v>
      </c>
      <c r="D8086" s="412">
        <v>5975470.5188778751</v>
      </c>
      <c r="E8086" s="412">
        <v>158135.07397772101</v>
      </c>
      <c r="F8086" s="417">
        <v>37.787129499934558</v>
      </c>
      <c r="G8086" s="480">
        <v>4.0249609223746159</v>
      </c>
      <c r="H8086">
        <v>120</v>
      </c>
      <c r="I8086">
        <v>10</v>
      </c>
      <c r="J8086">
        <v>4</v>
      </c>
      <c r="K8086" t="s">
        <v>8062</v>
      </c>
    </row>
    <row r="8087" spans="1:11" x14ac:dyDescent="0.25">
      <c r="A8087" t="s">
        <v>7190</v>
      </c>
      <c r="B8087" t="s">
        <v>57</v>
      </c>
      <c r="D8087" s="412">
        <v>6789948.4676763713</v>
      </c>
      <c r="E8087" s="412">
        <v>146263.98631221941</v>
      </c>
      <c r="F8087" s="417">
        <v>46.422558545494226</v>
      </c>
      <c r="G8087" s="480">
        <v>4.230777883785092</v>
      </c>
      <c r="H8087">
        <v>60</v>
      </c>
      <c r="I8087">
        <v>10</v>
      </c>
      <c r="J8087">
        <v>4</v>
      </c>
      <c r="K8087" t="s">
        <v>8062</v>
      </c>
    </row>
    <row r="8088" spans="1:11" x14ac:dyDescent="0.25">
      <c r="A8088" t="s">
        <v>7191</v>
      </c>
      <c r="B8088" t="s">
        <v>57</v>
      </c>
      <c r="D8088" s="412">
        <v>6964264.8699582964</v>
      </c>
      <c r="E8088" s="412">
        <v>145820.07572293608</v>
      </c>
      <c r="F8088" s="417">
        <v>47.759300874254627</v>
      </c>
      <c r="G8088" s="480">
        <v>4.2591661978144328</v>
      </c>
      <c r="H8088">
        <v>60</v>
      </c>
      <c r="I8088">
        <v>10</v>
      </c>
      <c r="J8088">
        <v>4</v>
      </c>
      <c r="K8088" t="s">
        <v>8062</v>
      </c>
    </row>
    <row r="8089" spans="1:11" x14ac:dyDescent="0.25">
      <c r="A8089" t="s">
        <v>7192</v>
      </c>
      <c r="B8089" t="s">
        <v>57</v>
      </c>
      <c r="D8089" s="412">
        <v>6745612.8325682124</v>
      </c>
      <c r="E8089" s="412">
        <v>151137.04042503124</v>
      </c>
      <c r="F8089" s="417">
        <v>44.632426396587078</v>
      </c>
      <c r="G8089" s="480">
        <v>4.1914530112530581</v>
      </c>
      <c r="H8089">
        <v>60</v>
      </c>
      <c r="I8089">
        <v>10</v>
      </c>
      <c r="J8089">
        <v>4</v>
      </c>
      <c r="K8089" t="s">
        <v>8062</v>
      </c>
    </row>
    <row r="8090" spans="1:11" x14ac:dyDescent="0.25">
      <c r="A8090" t="s">
        <v>7193</v>
      </c>
      <c r="B8090" t="s">
        <v>57</v>
      </c>
      <c r="D8090" s="412">
        <v>7069607.4787677201</v>
      </c>
      <c r="E8090" s="412">
        <v>139365.52634828546</v>
      </c>
      <c r="F8090" s="417">
        <v>50.72708914470148</v>
      </c>
      <c r="G8090" s="480">
        <v>4.3194524377136094</v>
      </c>
      <c r="H8090">
        <v>30</v>
      </c>
      <c r="I8090">
        <v>10</v>
      </c>
      <c r="J8090">
        <v>4</v>
      </c>
      <c r="K8090" t="s">
        <v>8062</v>
      </c>
    </row>
    <row r="8091" spans="1:11" x14ac:dyDescent="0.25">
      <c r="A8091" t="s">
        <v>7194</v>
      </c>
      <c r="B8091" t="s">
        <v>57</v>
      </c>
      <c r="D8091" s="412">
        <v>7344765.8688454162</v>
      </c>
      <c r="E8091" s="412">
        <v>139355.31477335334</v>
      </c>
      <c r="F8091" s="417">
        <v>52.705315766326528</v>
      </c>
      <c r="G8091" s="480">
        <v>4.3577086860401604</v>
      </c>
      <c r="H8091">
        <v>30</v>
      </c>
      <c r="I8091">
        <v>10</v>
      </c>
      <c r="J8091">
        <v>4</v>
      </c>
      <c r="K8091" t="s">
        <v>8062</v>
      </c>
    </row>
    <row r="8092" spans="1:11" x14ac:dyDescent="0.25">
      <c r="A8092" t="s">
        <v>7195</v>
      </c>
      <c r="B8092" t="s">
        <v>57</v>
      </c>
      <c r="D8092" s="412">
        <v>7326387.8986836579</v>
      </c>
      <c r="E8092" s="412">
        <v>144384.96360155736</v>
      </c>
      <c r="F8092" s="417">
        <v>50.742042079267001</v>
      </c>
      <c r="G8092" s="480">
        <v>4.3197471664551168</v>
      </c>
      <c r="H8092">
        <v>30</v>
      </c>
      <c r="I8092">
        <v>10</v>
      </c>
      <c r="J8092">
        <v>4</v>
      </c>
      <c r="K8092" t="s">
        <v>8062</v>
      </c>
    </row>
    <row r="8093" spans="1:11" x14ac:dyDescent="0.25">
      <c r="A8093" t="s">
        <v>7196</v>
      </c>
      <c r="B8093" t="s">
        <v>57</v>
      </c>
      <c r="D8093" s="412">
        <v>7999156.0639910176</v>
      </c>
      <c r="E8093" s="412">
        <v>136312.36728617514</v>
      </c>
      <c r="F8093" s="417">
        <v>58.682540867312014</v>
      </c>
      <c r="G8093" s="480">
        <v>4.4651346198830977</v>
      </c>
      <c r="H8093">
        <v>15</v>
      </c>
      <c r="I8093">
        <v>10</v>
      </c>
      <c r="J8093">
        <v>4</v>
      </c>
      <c r="K8093" t="s">
        <v>8062</v>
      </c>
    </row>
    <row r="8094" spans="1:11" x14ac:dyDescent="0.25">
      <c r="A8094" t="s">
        <v>7197</v>
      </c>
      <c r="B8094" t="s">
        <v>57</v>
      </c>
      <c r="D8094" s="412">
        <v>8078131.9691468794</v>
      </c>
      <c r="E8094" s="412">
        <v>139938.4036442519</v>
      </c>
      <c r="F8094" s="417">
        <v>57.726340724043958</v>
      </c>
      <c r="G8094" s="480">
        <v>4.4487059481746476</v>
      </c>
      <c r="H8094">
        <v>15</v>
      </c>
      <c r="I8094">
        <v>10</v>
      </c>
      <c r="J8094">
        <v>4</v>
      </c>
      <c r="K8094" t="s">
        <v>8062</v>
      </c>
    </row>
    <row r="8095" spans="1:11" x14ac:dyDescent="0.25">
      <c r="A8095" t="s">
        <v>7198</v>
      </c>
      <c r="B8095" t="s">
        <v>57</v>
      </c>
      <c r="D8095" s="412">
        <v>7980445.5377777871</v>
      </c>
      <c r="E8095" s="412">
        <v>139759.21693020847</v>
      </c>
      <c r="F8095" s="417">
        <v>57.101389898048588</v>
      </c>
      <c r="G8095" s="480">
        <v>4.437820824986149</v>
      </c>
      <c r="H8095">
        <v>15</v>
      </c>
      <c r="I8095">
        <v>10</v>
      </c>
      <c r="J8095">
        <v>4</v>
      </c>
      <c r="K8095" t="s">
        <v>8062</v>
      </c>
    </row>
    <row r="8096" spans="1:11" x14ac:dyDescent="0.25">
      <c r="A8096" t="s">
        <v>7199</v>
      </c>
      <c r="B8096" t="s">
        <v>57</v>
      </c>
      <c r="D8096" s="412">
        <v>8581535.4517316241</v>
      </c>
      <c r="E8096" s="412">
        <v>132517.49881166444</v>
      </c>
      <c r="F8096" s="417">
        <v>64.757752966103084</v>
      </c>
      <c r="G8096" s="480">
        <v>4.5636457974884648</v>
      </c>
      <c r="H8096">
        <v>0</v>
      </c>
      <c r="I8096">
        <v>10</v>
      </c>
      <c r="J8096">
        <v>4</v>
      </c>
      <c r="K8096" t="s">
        <v>8062</v>
      </c>
    </row>
    <row r="8097" spans="1:11" x14ac:dyDescent="0.25">
      <c r="A8097" t="s">
        <v>7200</v>
      </c>
      <c r="B8097" t="s">
        <v>57</v>
      </c>
      <c r="D8097" s="412">
        <v>8871603.3727862258</v>
      </c>
      <c r="E8097" s="412">
        <v>142071.41486584806</v>
      </c>
      <c r="F8097" s="417">
        <v>62.444675314617655</v>
      </c>
      <c r="G8097" s="480">
        <v>4.5272733369082951</v>
      </c>
      <c r="H8097">
        <v>0</v>
      </c>
      <c r="I8097">
        <v>10</v>
      </c>
      <c r="J8097">
        <v>4</v>
      </c>
      <c r="K8097" t="s">
        <v>8062</v>
      </c>
    </row>
    <row r="8098" spans="1:11" x14ac:dyDescent="0.25">
      <c r="A8098" t="s">
        <v>7201</v>
      </c>
      <c r="B8098" t="s">
        <v>57</v>
      </c>
      <c r="D8098" s="412">
        <v>10348787.60180009</v>
      </c>
      <c r="E8098" s="412">
        <v>137401.30942178791</v>
      </c>
      <c r="F8098" s="417">
        <v>75.317969278093855</v>
      </c>
      <c r="G8098" s="480">
        <v>4.7147111093165854</v>
      </c>
      <c r="H8098">
        <v>0</v>
      </c>
      <c r="I8098">
        <v>10</v>
      </c>
      <c r="J8098">
        <v>4</v>
      </c>
      <c r="K8098" t="s">
        <v>8062</v>
      </c>
    </row>
    <row r="8099" spans="1:11" x14ac:dyDescent="0.25">
      <c r="A8099" t="s">
        <v>6799</v>
      </c>
      <c r="B8099" t="s">
        <v>7202</v>
      </c>
      <c r="D8099" s="412">
        <v>226.64962439024347</v>
      </c>
      <c r="E8099" s="412">
        <v>154599.49162826751</v>
      </c>
      <c r="F8099" s="417">
        <v>1.4660437883923939E-3</v>
      </c>
      <c r="G8099" s="480" t="e">
        <v>#NUM!</v>
      </c>
      <c r="I8099">
        <v>10</v>
      </c>
      <c r="J8099">
        <v>4</v>
      </c>
      <c r="K8099" t="s">
        <v>8062</v>
      </c>
    </row>
    <row r="8100" spans="1:11" x14ac:dyDescent="0.25">
      <c r="A8100" t="s">
        <v>6801</v>
      </c>
      <c r="B8100" t="s">
        <v>7202</v>
      </c>
      <c r="D8100" s="412">
        <v>365.97845634165697</v>
      </c>
      <c r="E8100" s="412">
        <v>167921.92764932397</v>
      </c>
      <c r="F8100" s="417">
        <v>2.1794560214074003E-3</v>
      </c>
      <c r="G8100" s="480" t="e">
        <v>#NUM!</v>
      </c>
      <c r="I8100">
        <v>10</v>
      </c>
      <c r="J8100">
        <v>4</v>
      </c>
      <c r="K8100" t="s">
        <v>8062</v>
      </c>
    </row>
    <row r="8101" spans="1:11" x14ac:dyDescent="0.25">
      <c r="A8101" t="s">
        <v>7203</v>
      </c>
      <c r="B8101" t="s">
        <v>7202</v>
      </c>
      <c r="D8101" s="412">
        <v>4512632.9848897867</v>
      </c>
      <c r="E8101" s="412">
        <v>152282.11712138791</v>
      </c>
      <c r="F8101" s="417">
        <v>29.633374359332379</v>
      </c>
      <c r="G8101" s="480">
        <v>4.4942324484580123</v>
      </c>
      <c r="H8101">
        <v>120</v>
      </c>
      <c r="I8101">
        <v>10</v>
      </c>
      <c r="J8101">
        <v>4</v>
      </c>
      <c r="K8101" t="s">
        <v>8062</v>
      </c>
    </row>
    <row r="8102" spans="1:11" x14ac:dyDescent="0.25">
      <c r="A8102" t="s">
        <v>7204</v>
      </c>
      <c r="B8102" t="s">
        <v>7202</v>
      </c>
      <c r="D8102" s="412">
        <v>4672017.9218091769</v>
      </c>
      <c r="E8102" s="412">
        <v>149478.76997268488</v>
      </c>
      <c r="F8102" s="417">
        <v>31.255394479516536</v>
      </c>
      <c r="G8102" s="480">
        <v>4.5475231947820545</v>
      </c>
      <c r="H8102">
        <v>120</v>
      </c>
      <c r="I8102">
        <v>10</v>
      </c>
      <c r="J8102">
        <v>4</v>
      </c>
      <c r="K8102" t="s">
        <v>8062</v>
      </c>
    </row>
    <row r="8103" spans="1:11" x14ac:dyDescent="0.25">
      <c r="A8103" t="s">
        <v>7205</v>
      </c>
      <c r="B8103" t="s">
        <v>7202</v>
      </c>
      <c r="D8103" s="412">
        <v>4596543.7500477359</v>
      </c>
      <c r="E8103" s="412">
        <v>156791.36918435281</v>
      </c>
      <c r="F8103" s="417">
        <v>29.316305954591115</v>
      </c>
      <c r="G8103" s="480">
        <v>4.4834750885990919</v>
      </c>
      <c r="H8103">
        <v>120</v>
      </c>
      <c r="I8103">
        <v>10</v>
      </c>
      <c r="J8103">
        <v>4</v>
      </c>
      <c r="K8103" t="s">
        <v>8062</v>
      </c>
    </row>
    <row r="8104" spans="1:11" x14ac:dyDescent="0.25">
      <c r="A8104" t="s">
        <v>7206</v>
      </c>
      <c r="B8104" t="s">
        <v>7202</v>
      </c>
      <c r="D8104" s="412">
        <v>4568155.607676344</v>
      </c>
      <c r="E8104" s="412">
        <v>145352.53398634645</v>
      </c>
      <c r="F8104" s="417">
        <v>31.428111243698368</v>
      </c>
      <c r="G8104" s="480">
        <v>4.5530339650966987</v>
      </c>
      <c r="H8104">
        <v>60</v>
      </c>
      <c r="I8104">
        <v>10</v>
      </c>
      <c r="J8104">
        <v>4</v>
      </c>
      <c r="K8104" t="s">
        <v>8062</v>
      </c>
    </row>
    <row r="8105" spans="1:11" x14ac:dyDescent="0.25">
      <c r="A8105" t="s">
        <v>7207</v>
      </c>
      <c r="B8105" t="s">
        <v>7202</v>
      </c>
      <c r="D8105" s="412">
        <v>4550471.8744423483</v>
      </c>
      <c r="E8105" s="412">
        <v>141693.09100393002</v>
      </c>
      <c r="F8105" s="417">
        <v>32.114987697714461</v>
      </c>
      <c r="G8105" s="480">
        <v>4.5746540377927261</v>
      </c>
      <c r="H8105">
        <v>60</v>
      </c>
      <c r="I8105">
        <v>10</v>
      </c>
      <c r="J8105">
        <v>4</v>
      </c>
      <c r="K8105" t="s">
        <v>8062</v>
      </c>
    </row>
    <row r="8106" spans="1:11" x14ac:dyDescent="0.25">
      <c r="A8106" t="s">
        <v>7208</v>
      </c>
      <c r="B8106" t="s">
        <v>7202</v>
      </c>
      <c r="D8106" s="412">
        <v>4414549.9326488376</v>
      </c>
      <c r="E8106" s="412">
        <v>150249.20955365081</v>
      </c>
      <c r="F8106" s="417">
        <v>29.381518516891067</v>
      </c>
      <c r="G8106" s="480">
        <v>4.4856970649574199</v>
      </c>
      <c r="H8106">
        <v>60</v>
      </c>
      <c r="I8106">
        <v>10</v>
      </c>
      <c r="J8106">
        <v>4</v>
      </c>
      <c r="K8106" t="s">
        <v>8062</v>
      </c>
    </row>
    <row r="8107" spans="1:11" x14ac:dyDescent="0.25">
      <c r="A8107" t="s">
        <v>7209</v>
      </c>
      <c r="B8107" t="s">
        <v>7202</v>
      </c>
      <c r="D8107" s="412">
        <v>4560511.698216565</v>
      </c>
      <c r="E8107" s="412">
        <v>146536.05576869068</v>
      </c>
      <c r="F8107" s="417">
        <v>31.122113081953014</v>
      </c>
      <c r="G8107" s="480">
        <v>4.543249808248861</v>
      </c>
      <c r="H8107">
        <v>30</v>
      </c>
      <c r="I8107">
        <v>10</v>
      </c>
      <c r="J8107">
        <v>4</v>
      </c>
      <c r="K8107" t="s">
        <v>8062</v>
      </c>
    </row>
    <row r="8108" spans="1:11" x14ac:dyDescent="0.25">
      <c r="A8108" t="s">
        <v>7210</v>
      </c>
      <c r="B8108" t="s">
        <v>7202</v>
      </c>
      <c r="D8108" s="412">
        <v>4509422.9380436502</v>
      </c>
      <c r="E8108" s="412">
        <v>143270.53731445738</v>
      </c>
      <c r="F8108" s="417">
        <v>31.474879780384587</v>
      </c>
      <c r="G8108" s="480">
        <v>4.5545209705488281</v>
      </c>
      <c r="H8108">
        <v>30</v>
      </c>
      <c r="I8108">
        <v>10</v>
      </c>
      <c r="J8108">
        <v>4</v>
      </c>
      <c r="K8108" t="s">
        <v>8062</v>
      </c>
    </row>
    <row r="8109" spans="1:11" x14ac:dyDescent="0.25">
      <c r="A8109" t="s">
        <v>7211</v>
      </c>
      <c r="B8109" t="s">
        <v>7202</v>
      </c>
      <c r="D8109" s="412">
        <v>4504385.8073100466</v>
      </c>
      <c r="E8109" s="412">
        <v>152980.62642527919</v>
      </c>
      <c r="F8109" s="417">
        <v>29.444158470027823</v>
      </c>
      <c r="G8109" s="480">
        <v>4.4878267464169701</v>
      </c>
      <c r="H8109">
        <v>30</v>
      </c>
      <c r="I8109">
        <v>10</v>
      </c>
      <c r="J8109">
        <v>4</v>
      </c>
      <c r="K8109" t="s">
        <v>8062</v>
      </c>
    </row>
    <row r="8110" spans="1:11" x14ac:dyDescent="0.25">
      <c r="A8110" t="s">
        <v>7212</v>
      </c>
      <c r="B8110" t="s">
        <v>7202</v>
      </c>
      <c r="D8110" s="412">
        <v>4630670.6888287952</v>
      </c>
      <c r="E8110" s="412">
        <v>145092.25849594857</v>
      </c>
      <c r="F8110" s="417">
        <v>31.915353285083079</v>
      </c>
      <c r="G8110" s="480">
        <v>4.5684183983619349</v>
      </c>
      <c r="H8110">
        <v>15</v>
      </c>
      <c r="I8110">
        <v>10</v>
      </c>
      <c r="J8110">
        <v>4</v>
      </c>
      <c r="K8110" t="s">
        <v>8062</v>
      </c>
    </row>
    <row r="8111" spans="1:11" x14ac:dyDescent="0.25">
      <c r="A8111" t="s">
        <v>7213</v>
      </c>
      <c r="B8111" t="s">
        <v>7202</v>
      </c>
      <c r="D8111" s="412">
        <v>4460756.4801554764</v>
      </c>
      <c r="E8111" s="412">
        <v>148241.66133563555</v>
      </c>
      <c r="F8111" s="417">
        <v>30.091112309216701</v>
      </c>
      <c r="G8111" s="480">
        <v>4.5095610661871985</v>
      </c>
      <c r="H8111">
        <v>15</v>
      </c>
      <c r="I8111">
        <v>10</v>
      </c>
      <c r="J8111">
        <v>4</v>
      </c>
      <c r="K8111" t="s">
        <v>8062</v>
      </c>
    </row>
    <row r="8112" spans="1:11" x14ac:dyDescent="0.25">
      <c r="A8112" t="s">
        <v>7214</v>
      </c>
      <c r="B8112" t="s">
        <v>7202</v>
      </c>
      <c r="D8112" s="412">
        <v>4455832.0772014959</v>
      </c>
      <c r="E8112" s="412">
        <v>149597.71993830428</v>
      </c>
      <c r="F8112" s="417">
        <v>29.785427739400905</v>
      </c>
      <c r="G8112" s="480">
        <v>4.499350482030156</v>
      </c>
      <c r="H8112">
        <v>15</v>
      </c>
      <c r="I8112">
        <v>10</v>
      </c>
      <c r="J8112">
        <v>4</v>
      </c>
      <c r="K8112" t="s">
        <v>8062</v>
      </c>
    </row>
    <row r="8113" spans="1:11" x14ac:dyDescent="0.25">
      <c r="A8113" t="s">
        <v>7215</v>
      </c>
      <c r="B8113" t="s">
        <v>7202</v>
      </c>
      <c r="D8113" s="412">
        <v>4589637.3440558398</v>
      </c>
      <c r="E8113" s="412">
        <v>139728.73206183466</v>
      </c>
      <c r="F8113" s="417">
        <v>32.846768709135432</v>
      </c>
      <c r="G8113" s="480">
        <v>4.5971845852265654</v>
      </c>
      <c r="H8113">
        <v>0</v>
      </c>
      <c r="I8113">
        <v>10</v>
      </c>
      <c r="J8113">
        <v>4</v>
      </c>
      <c r="K8113" t="s">
        <v>8062</v>
      </c>
    </row>
    <row r="8114" spans="1:11" x14ac:dyDescent="0.25">
      <c r="A8114" t="s">
        <v>7216</v>
      </c>
      <c r="B8114" t="s">
        <v>7202</v>
      </c>
      <c r="D8114" s="412">
        <v>4578912.865600233</v>
      </c>
      <c r="E8114" s="412">
        <v>140687.54880083623</v>
      </c>
      <c r="F8114" s="417">
        <v>32.546681668911248</v>
      </c>
      <c r="G8114" s="480">
        <v>4.588006627955008</v>
      </c>
      <c r="H8114">
        <v>0</v>
      </c>
      <c r="I8114">
        <v>10</v>
      </c>
      <c r="J8114">
        <v>4</v>
      </c>
      <c r="K8114" t="s">
        <v>8062</v>
      </c>
    </row>
    <row r="8115" spans="1:11" x14ac:dyDescent="0.25">
      <c r="A8115" t="s">
        <v>7217</v>
      </c>
      <c r="B8115" t="s">
        <v>7202</v>
      </c>
      <c r="D8115" s="412">
        <v>4190062.2374858605</v>
      </c>
      <c r="E8115" s="412">
        <v>123446.37729572385</v>
      </c>
      <c r="F8115" s="417">
        <v>33.942366955397105</v>
      </c>
      <c r="G8115" s="480">
        <v>4.6299952069319579</v>
      </c>
      <c r="H8115">
        <v>0</v>
      </c>
      <c r="I8115">
        <v>10</v>
      </c>
      <c r="J8115">
        <v>4</v>
      </c>
      <c r="K8115" t="s">
        <v>8062</v>
      </c>
    </row>
    <row r="8116" spans="1:11" x14ac:dyDescent="0.25">
      <c r="A8116" t="s">
        <v>6799</v>
      </c>
      <c r="B8116" t="s">
        <v>57</v>
      </c>
      <c r="D8116" s="412">
        <v>67.175500000000028</v>
      </c>
      <c r="E8116" s="412">
        <v>89091.145941297858</v>
      </c>
      <c r="F8116" s="417">
        <v>7.5400870973488156E-4</v>
      </c>
      <c r="G8116" s="480" t="e">
        <v>#NUM!</v>
      </c>
      <c r="I8116">
        <v>10</v>
      </c>
      <c r="J8116">
        <v>4</v>
      </c>
      <c r="K8116" t="s">
        <v>8062</v>
      </c>
    </row>
    <row r="8117" spans="1:11" x14ac:dyDescent="0.25">
      <c r="A8117" t="s">
        <v>6801</v>
      </c>
      <c r="B8117" t="s">
        <v>57</v>
      </c>
      <c r="D8117" s="412">
        <v>14.654316260162686</v>
      </c>
      <c r="E8117" s="412">
        <v>84259.313766639549</v>
      </c>
      <c r="F8117" s="417">
        <v>1.7391924530442486E-4</v>
      </c>
      <c r="G8117" s="480" t="e">
        <v>#NUM!</v>
      </c>
      <c r="I8117">
        <v>10</v>
      </c>
      <c r="J8117">
        <v>4</v>
      </c>
      <c r="K8117" t="s">
        <v>8062</v>
      </c>
    </row>
    <row r="8118" spans="1:11" x14ac:dyDescent="0.25">
      <c r="A8118" t="s">
        <v>7218</v>
      </c>
      <c r="B8118" t="s">
        <v>57</v>
      </c>
      <c r="D8118" s="412">
        <v>5578615.7458280353</v>
      </c>
      <c r="E8118" s="412">
        <v>50805.764987395487</v>
      </c>
      <c r="F8118" s="417">
        <v>109.80280972468471</v>
      </c>
      <c r="G8118" s="480">
        <v>4.1605298036842626</v>
      </c>
      <c r="H8118">
        <v>120</v>
      </c>
      <c r="I8118">
        <v>10</v>
      </c>
      <c r="J8118">
        <v>4</v>
      </c>
      <c r="K8118" t="s">
        <v>8062</v>
      </c>
    </row>
    <row r="8119" spans="1:11" x14ac:dyDescent="0.25">
      <c r="A8119" t="s">
        <v>7219</v>
      </c>
      <c r="B8119" t="s">
        <v>57</v>
      </c>
      <c r="D8119" s="412">
        <v>5748419.1958109792</v>
      </c>
      <c r="E8119" s="412">
        <v>46427.546373869998</v>
      </c>
      <c r="F8119" s="417">
        <v>123.8148393524897</v>
      </c>
      <c r="G8119" s="480">
        <v>4.2806309040544281</v>
      </c>
      <c r="H8119">
        <v>120</v>
      </c>
      <c r="I8119">
        <v>10</v>
      </c>
      <c r="J8119">
        <v>4</v>
      </c>
      <c r="K8119" t="s">
        <v>8062</v>
      </c>
    </row>
    <row r="8120" spans="1:11" x14ac:dyDescent="0.25">
      <c r="A8120" t="s">
        <v>7220</v>
      </c>
      <c r="B8120" t="s">
        <v>57</v>
      </c>
      <c r="D8120" s="412">
        <v>5299346.5895839548</v>
      </c>
      <c r="E8120" s="412">
        <v>48022.533080686626</v>
      </c>
      <c r="F8120" s="417">
        <v>110.351250748895</v>
      </c>
      <c r="G8120" s="480">
        <v>4.1655121524773087</v>
      </c>
      <c r="H8120">
        <v>120</v>
      </c>
      <c r="I8120">
        <v>10</v>
      </c>
      <c r="J8120">
        <v>4</v>
      </c>
      <c r="K8120" t="s">
        <v>8062</v>
      </c>
    </row>
    <row r="8121" spans="1:11" x14ac:dyDescent="0.25">
      <c r="A8121" t="s">
        <v>7221</v>
      </c>
      <c r="B8121" t="s">
        <v>57</v>
      </c>
      <c r="D8121" s="412">
        <v>6073683.0498688687</v>
      </c>
      <c r="E8121" s="412">
        <v>47685.918515695885</v>
      </c>
      <c r="F8121" s="417">
        <v>127.36848191085399</v>
      </c>
      <c r="G8121" s="480">
        <v>4.3089280032549029</v>
      </c>
      <c r="H8121">
        <v>60</v>
      </c>
      <c r="I8121">
        <v>10</v>
      </c>
      <c r="J8121">
        <v>4</v>
      </c>
      <c r="K8121" t="s">
        <v>8062</v>
      </c>
    </row>
    <row r="8122" spans="1:11" x14ac:dyDescent="0.25">
      <c r="A8122" t="s">
        <v>7222</v>
      </c>
      <c r="B8122" t="s">
        <v>57</v>
      </c>
      <c r="D8122" s="412">
        <v>6123027.4803141188</v>
      </c>
      <c r="E8122" s="412">
        <v>50221.925196863442</v>
      </c>
      <c r="F8122" s="417">
        <v>121.91940982574133</v>
      </c>
      <c r="G8122" s="480">
        <v>4.2652039367167234</v>
      </c>
      <c r="H8122">
        <v>60</v>
      </c>
      <c r="I8122">
        <v>10</v>
      </c>
      <c r="J8122">
        <v>4</v>
      </c>
      <c r="K8122" t="s">
        <v>8062</v>
      </c>
    </row>
    <row r="8123" spans="1:11" x14ac:dyDescent="0.25">
      <c r="A8123" t="s">
        <v>7223</v>
      </c>
      <c r="B8123" t="s">
        <v>57</v>
      </c>
      <c r="D8123" s="412">
        <v>6069999.4461126039</v>
      </c>
      <c r="E8123" s="412">
        <v>50679.47663819023</v>
      </c>
      <c r="F8123" s="417">
        <v>119.77233879993288</v>
      </c>
      <c r="G8123" s="480">
        <v>4.2474364496540016</v>
      </c>
      <c r="H8123">
        <v>60</v>
      </c>
      <c r="I8123">
        <v>10</v>
      </c>
      <c r="J8123">
        <v>4</v>
      </c>
      <c r="K8123" t="s">
        <v>8062</v>
      </c>
    </row>
    <row r="8124" spans="1:11" x14ac:dyDescent="0.25">
      <c r="A8124" t="s">
        <v>7224</v>
      </c>
      <c r="B8124" t="s">
        <v>57</v>
      </c>
      <c r="D8124" s="412">
        <v>7501378.2828115467</v>
      </c>
      <c r="E8124" s="412">
        <v>49607.542660698899</v>
      </c>
      <c r="F8124" s="417">
        <v>151.21447022923073</v>
      </c>
      <c r="G8124" s="480">
        <v>4.4805428471987456</v>
      </c>
      <c r="H8124">
        <v>30</v>
      </c>
      <c r="I8124">
        <v>10</v>
      </c>
      <c r="J8124">
        <v>4</v>
      </c>
      <c r="K8124" t="s">
        <v>8062</v>
      </c>
    </row>
    <row r="8125" spans="1:11" x14ac:dyDescent="0.25">
      <c r="A8125" t="s">
        <v>7225</v>
      </c>
      <c r="B8125" t="s">
        <v>57</v>
      </c>
      <c r="D8125" s="412">
        <v>7238441.3797190096</v>
      </c>
      <c r="E8125" s="412">
        <v>46375.49382338547</v>
      </c>
      <c r="F8125" s="417">
        <v>156.0833272694754</v>
      </c>
      <c r="G8125" s="480">
        <v>4.5122336992641916</v>
      </c>
      <c r="H8125">
        <v>30</v>
      </c>
      <c r="I8125">
        <v>10</v>
      </c>
      <c r="J8125">
        <v>4</v>
      </c>
      <c r="K8125" t="s">
        <v>8062</v>
      </c>
    </row>
    <row r="8126" spans="1:11" x14ac:dyDescent="0.25">
      <c r="A8126" t="s">
        <v>7226</v>
      </c>
      <c r="B8126" t="s">
        <v>57</v>
      </c>
      <c r="D8126" s="412">
        <v>6825159.0481133712</v>
      </c>
      <c r="E8126" s="412">
        <v>46065.7585671286</v>
      </c>
      <c r="F8126" s="417">
        <v>148.16122127170698</v>
      </c>
      <c r="G8126" s="480">
        <v>4.4601446992467197</v>
      </c>
      <c r="H8126">
        <v>30</v>
      </c>
      <c r="I8126">
        <v>10</v>
      </c>
      <c r="J8126">
        <v>4</v>
      </c>
      <c r="K8126" t="s">
        <v>8062</v>
      </c>
    </row>
    <row r="8127" spans="1:11" x14ac:dyDescent="0.25">
      <c r="A8127" t="s">
        <v>7227</v>
      </c>
      <c r="B8127" t="s">
        <v>57</v>
      </c>
      <c r="D8127" s="412">
        <v>7614019.1244964711</v>
      </c>
      <c r="E8127" s="412">
        <v>44817.545345686616</v>
      </c>
      <c r="F8127" s="417">
        <v>169.88924908243035</v>
      </c>
      <c r="G8127" s="480">
        <v>4.5969904342201016</v>
      </c>
      <c r="H8127">
        <v>15</v>
      </c>
      <c r="I8127">
        <v>10</v>
      </c>
      <c r="J8127">
        <v>4</v>
      </c>
      <c r="K8127" t="s">
        <v>8062</v>
      </c>
    </row>
    <row r="8128" spans="1:11" x14ac:dyDescent="0.25">
      <c r="A8128" t="s">
        <v>7228</v>
      </c>
      <c r="B8128" t="s">
        <v>57</v>
      </c>
      <c r="D8128" s="412">
        <v>7863024.5350930169</v>
      </c>
      <c r="E8128" s="412">
        <v>47356.533782276325</v>
      </c>
      <c r="F8128" s="417">
        <v>166.03885265850761</v>
      </c>
      <c r="G8128" s="480">
        <v>4.5740654985885287</v>
      </c>
      <c r="H8128">
        <v>15</v>
      </c>
      <c r="I8128">
        <v>10</v>
      </c>
      <c r="J8128">
        <v>4</v>
      </c>
      <c r="K8128" t="s">
        <v>8062</v>
      </c>
    </row>
    <row r="8129" spans="1:11" x14ac:dyDescent="0.25">
      <c r="A8129" t="s">
        <v>7229</v>
      </c>
      <c r="B8129" t="s">
        <v>57</v>
      </c>
      <c r="D8129" s="412">
        <v>8081671.0381847536</v>
      </c>
      <c r="E8129" s="412">
        <v>50827.401289761481</v>
      </c>
      <c r="F8129" s="417">
        <v>159.00224747104474</v>
      </c>
      <c r="G8129" s="480">
        <v>4.5307620226165852</v>
      </c>
      <c r="H8129">
        <v>15</v>
      </c>
      <c r="I8129">
        <v>10</v>
      </c>
      <c r="J8129">
        <v>4</v>
      </c>
      <c r="K8129" t="s">
        <v>8062</v>
      </c>
    </row>
    <row r="8130" spans="1:11" x14ac:dyDescent="0.25">
      <c r="A8130" t="s">
        <v>7230</v>
      </c>
      <c r="B8130" t="s">
        <v>57</v>
      </c>
      <c r="D8130" s="412">
        <v>7824734.6098966403</v>
      </c>
      <c r="E8130" s="412">
        <v>47911.214686494146</v>
      </c>
      <c r="F8130" s="417">
        <v>163.31739157726639</v>
      </c>
      <c r="G8130" s="480">
        <v>4.5575391805431904</v>
      </c>
      <c r="H8130">
        <v>0</v>
      </c>
      <c r="I8130">
        <v>10</v>
      </c>
      <c r="J8130">
        <v>4</v>
      </c>
      <c r="K8130" t="s">
        <v>8062</v>
      </c>
    </row>
    <row r="8131" spans="1:11" x14ac:dyDescent="0.25">
      <c r="A8131" t="s">
        <v>7231</v>
      </c>
      <c r="B8131" t="s">
        <v>57</v>
      </c>
      <c r="D8131" s="412">
        <v>8240912.6599164857</v>
      </c>
      <c r="E8131" s="412">
        <v>46419.997480132784</v>
      </c>
      <c r="F8131" s="417">
        <v>177.52936465460817</v>
      </c>
      <c r="G8131" s="480">
        <v>4.6409797153647476</v>
      </c>
      <c r="H8131">
        <v>0</v>
      </c>
      <c r="I8131">
        <v>10</v>
      </c>
      <c r="J8131">
        <v>4</v>
      </c>
      <c r="K8131" t="s">
        <v>8062</v>
      </c>
    </row>
    <row r="8132" spans="1:11" x14ac:dyDescent="0.25">
      <c r="A8132" t="s">
        <v>7232</v>
      </c>
      <c r="B8132" t="s">
        <v>57</v>
      </c>
      <c r="D8132" s="412">
        <v>7950477.5901107546</v>
      </c>
      <c r="E8132" s="412">
        <v>45954.270502986787</v>
      </c>
      <c r="F8132" s="417">
        <v>173.00846043446637</v>
      </c>
      <c r="G8132" s="480">
        <v>4.6151841830057103</v>
      </c>
      <c r="H8132">
        <v>0</v>
      </c>
      <c r="I8132">
        <v>10</v>
      </c>
      <c r="J8132">
        <v>4</v>
      </c>
      <c r="K8132" t="s">
        <v>8062</v>
      </c>
    </row>
    <row r="8133" spans="1:11" x14ac:dyDescent="0.25">
      <c r="A8133" t="s">
        <v>6799</v>
      </c>
      <c r="B8133" t="s">
        <v>7202</v>
      </c>
      <c r="D8133" s="412">
        <v>238.58596341463459</v>
      </c>
      <c r="E8133" s="412">
        <v>89091.145941297858</v>
      </c>
      <c r="F8133" s="417">
        <v>2.6779985922713223E-3</v>
      </c>
      <c r="G8133" s="480" t="e">
        <v>#NUM!</v>
      </c>
      <c r="I8133">
        <v>10</v>
      </c>
      <c r="J8133">
        <v>4</v>
      </c>
      <c r="K8133" t="s">
        <v>8062</v>
      </c>
    </row>
    <row r="8134" spans="1:11" x14ac:dyDescent="0.25">
      <c r="A8134" t="s">
        <v>6801</v>
      </c>
      <c r="B8134" t="s">
        <v>7202</v>
      </c>
      <c r="D8134" s="412">
        <v>165.09549999999996</v>
      </c>
      <c r="E8134" s="412">
        <v>84259.313766639549</v>
      </c>
      <c r="F8134" s="417">
        <v>1.9593738973146678E-3</v>
      </c>
      <c r="G8134" s="480" t="e">
        <v>#NUM!</v>
      </c>
      <c r="I8134">
        <v>10</v>
      </c>
      <c r="J8134">
        <v>4</v>
      </c>
      <c r="K8134" t="s">
        <v>8062</v>
      </c>
    </row>
    <row r="8135" spans="1:11" x14ac:dyDescent="0.25">
      <c r="A8135" t="s">
        <v>7233</v>
      </c>
      <c r="B8135" t="s">
        <v>7202</v>
      </c>
      <c r="D8135" s="412">
        <v>2351712.7749193097</v>
      </c>
      <c r="E8135" s="412">
        <v>52086.336348198907</v>
      </c>
      <c r="F8135" s="417">
        <v>45.150282008664057</v>
      </c>
      <c r="G8135" s="480">
        <v>4.5207011400733377</v>
      </c>
      <c r="H8135">
        <v>120</v>
      </c>
      <c r="I8135">
        <v>10</v>
      </c>
      <c r="J8135">
        <v>4</v>
      </c>
      <c r="K8135" t="s">
        <v>8062</v>
      </c>
    </row>
    <row r="8136" spans="1:11" x14ac:dyDescent="0.25">
      <c r="A8136" t="s">
        <v>7234</v>
      </c>
      <c r="B8136" t="s">
        <v>7202</v>
      </c>
      <c r="D8136" s="412">
        <v>2435460.8258655197</v>
      </c>
      <c r="E8136" s="412">
        <v>46632.190740847429</v>
      </c>
      <c r="F8136" s="417">
        <v>52.227030023107616</v>
      </c>
      <c r="G8136" s="480">
        <v>4.6663047915932827</v>
      </c>
      <c r="H8136">
        <v>120</v>
      </c>
      <c r="I8136">
        <v>10</v>
      </c>
      <c r="J8136">
        <v>4</v>
      </c>
      <c r="K8136" t="s">
        <v>8062</v>
      </c>
    </row>
    <row r="8137" spans="1:11" x14ac:dyDescent="0.25">
      <c r="A8137" t="s">
        <v>7235</v>
      </c>
      <c r="B8137" t="s">
        <v>7202</v>
      </c>
      <c r="D8137" s="412">
        <v>2350948.5569435903</v>
      </c>
      <c r="E8137" s="412">
        <v>49604.529161858227</v>
      </c>
      <c r="F8137" s="417">
        <v>47.393828681903408</v>
      </c>
      <c r="G8137" s="480">
        <v>4.5691966378311824</v>
      </c>
      <c r="H8137">
        <v>120</v>
      </c>
      <c r="I8137">
        <v>10</v>
      </c>
      <c r="J8137">
        <v>4</v>
      </c>
      <c r="K8137" t="s">
        <v>8062</v>
      </c>
    </row>
    <row r="8138" spans="1:11" x14ac:dyDescent="0.25">
      <c r="A8138" t="s">
        <v>7236</v>
      </c>
      <c r="B8138" t="s">
        <v>7202</v>
      </c>
      <c r="D8138" s="412">
        <v>2322777.9402398216</v>
      </c>
      <c r="E8138" s="412">
        <v>48629.753557164127</v>
      </c>
      <c r="F8138" s="417">
        <v>47.76454269934564</v>
      </c>
      <c r="G8138" s="480">
        <v>4.5769881938973951</v>
      </c>
      <c r="H8138">
        <v>60</v>
      </c>
      <c r="I8138">
        <v>10</v>
      </c>
      <c r="J8138">
        <v>4</v>
      </c>
      <c r="K8138" t="s">
        <v>8062</v>
      </c>
    </row>
    <row r="8139" spans="1:11" x14ac:dyDescent="0.25">
      <c r="A8139" t="s">
        <v>7237</v>
      </c>
      <c r="B8139" t="s">
        <v>7202</v>
      </c>
      <c r="D8139" s="412">
        <v>2310310.1105594272</v>
      </c>
      <c r="E8139" s="412">
        <v>47314.195839465887</v>
      </c>
      <c r="F8139" s="417">
        <v>48.829110789458731</v>
      </c>
      <c r="G8139" s="480">
        <v>4.5990312817659298</v>
      </c>
      <c r="H8139">
        <v>60</v>
      </c>
      <c r="I8139">
        <v>10</v>
      </c>
      <c r="J8139">
        <v>4</v>
      </c>
      <c r="K8139" t="s">
        <v>8062</v>
      </c>
    </row>
    <row r="8140" spans="1:11" x14ac:dyDescent="0.25">
      <c r="A8140" t="s">
        <v>7238</v>
      </c>
      <c r="B8140" t="s">
        <v>7202</v>
      </c>
      <c r="D8140" s="412">
        <v>2286981.9625471169</v>
      </c>
      <c r="E8140" s="412">
        <v>52991.599891025093</v>
      </c>
      <c r="F8140" s="417">
        <v>43.157443203266091</v>
      </c>
      <c r="G8140" s="480">
        <v>4.4755595128645602</v>
      </c>
      <c r="H8140">
        <v>60</v>
      </c>
      <c r="I8140">
        <v>10</v>
      </c>
      <c r="J8140">
        <v>4</v>
      </c>
      <c r="K8140" t="s">
        <v>8062</v>
      </c>
    </row>
    <row r="8141" spans="1:11" x14ac:dyDescent="0.25">
      <c r="A8141" t="s">
        <v>7239</v>
      </c>
      <c r="B8141" t="s">
        <v>7202</v>
      </c>
      <c r="D8141" s="412">
        <v>2357098.9376932532</v>
      </c>
      <c r="E8141" s="412">
        <v>51310.41735823686</v>
      </c>
      <c r="F8141" s="417">
        <v>45.938019198646572</v>
      </c>
      <c r="G8141" s="480">
        <v>4.537997693383427</v>
      </c>
      <c r="H8141">
        <v>30</v>
      </c>
      <c r="I8141">
        <v>10</v>
      </c>
      <c r="J8141">
        <v>4</v>
      </c>
      <c r="K8141" t="s">
        <v>8062</v>
      </c>
    </row>
    <row r="8142" spans="1:11" x14ac:dyDescent="0.25">
      <c r="A8142" t="s">
        <v>7240</v>
      </c>
      <c r="B8142" t="s">
        <v>7202</v>
      </c>
      <c r="D8142" s="412">
        <v>2362783.4630911099</v>
      </c>
      <c r="E8142" s="412">
        <v>48313.967021724966</v>
      </c>
      <c r="F8142" s="417">
        <v>48.904770374758407</v>
      </c>
      <c r="G8142" s="480">
        <v>4.6005795595895966</v>
      </c>
      <c r="H8142">
        <v>30</v>
      </c>
      <c r="I8142">
        <v>10</v>
      </c>
      <c r="J8142">
        <v>4</v>
      </c>
      <c r="K8142" t="s">
        <v>8062</v>
      </c>
    </row>
    <row r="8143" spans="1:11" x14ac:dyDescent="0.25">
      <c r="A8143" t="s">
        <v>7241</v>
      </c>
      <c r="B8143" t="s">
        <v>7202</v>
      </c>
      <c r="D8143" s="412">
        <v>2341762.0841166712</v>
      </c>
      <c r="E8143" s="412">
        <v>52869.195055616656</v>
      </c>
      <c r="F8143" s="417">
        <v>44.293507431940554</v>
      </c>
      <c r="G8143" s="480">
        <v>4.501542721402628</v>
      </c>
      <c r="H8143">
        <v>30</v>
      </c>
      <c r="I8143">
        <v>10</v>
      </c>
      <c r="J8143">
        <v>4</v>
      </c>
      <c r="K8143" t="s">
        <v>8062</v>
      </c>
    </row>
    <row r="8144" spans="1:11" x14ac:dyDescent="0.25">
      <c r="A8144" t="s">
        <v>7242</v>
      </c>
      <c r="B8144" t="s">
        <v>7202</v>
      </c>
      <c r="D8144" s="412">
        <v>2353372.8410187857</v>
      </c>
      <c r="E8144" s="412">
        <v>51680.19139843373</v>
      </c>
      <c r="F8144" s="417">
        <v>45.537231526006103</v>
      </c>
      <c r="G8144" s="480">
        <v>4.5292348808398106</v>
      </c>
      <c r="H8144">
        <v>15</v>
      </c>
      <c r="I8144">
        <v>10</v>
      </c>
      <c r="J8144">
        <v>4</v>
      </c>
      <c r="K8144" t="s">
        <v>8062</v>
      </c>
    </row>
    <row r="8145" spans="1:11" x14ac:dyDescent="0.25">
      <c r="A8145" t="s">
        <v>7243</v>
      </c>
      <c r="B8145" t="s">
        <v>7202</v>
      </c>
      <c r="D8145" s="412">
        <v>2427168.3603037461</v>
      </c>
      <c r="E8145" s="412">
        <v>47654.193818660235</v>
      </c>
      <c r="F8145" s="417">
        <v>50.93294347901287</v>
      </c>
      <c r="G8145" s="480">
        <v>4.6412145480179339</v>
      </c>
      <c r="H8145">
        <v>15</v>
      </c>
      <c r="I8145">
        <v>10</v>
      </c>
      <c r="J8145">
        <v>4</v>
      </c>
      <c r="K8145" t="s">
        <v>8062</v>
      </c>
    </row>
    <row r="8146" spans="1:11" x14ac:dyDescent="0.25">
      <c r="A8146" t="s">
        <v>7244</v>
      </c>
      <c r="B8146" t="s">
        <v>7202</v>
      </c>
      <c r="D8146" s="412">
        <v>2399464.17790375</v>
      </c>
      <c r="E8146" s="412">
        <v>52699.328017541695</v>
      </c>
      <c r="F8146" s="417">
        <v>45.531210134312438</v>
      </c>
      <c r="G8146" s="480">
        <v>4.5291026420182678</v>
      </c>
      <c r="H8146">
        <v>15</v>
      </c>
      <c r="I8146">
        <v>10</v>
      </c>
      <c r="J8146">
        <v>4</v>
      </c>
      <c r="K8146" t="s">
        <v>8062</v>
      </c>
    </row>
    <row r="8147" spans="1:11" x14ac:dyDescent="0.25">
      <c r="A8147" t="s">
        <v>7245</v>
      </c>
      <c r="B8147" t="s">
        <v>7202</v>
      </c>
      <c r="D8147" s="412">
        <v>2434902.4562308122</v>
      </c>
      <c r="E8147" s="412">
        <v>50023.676687680054</v>
      </c>
      <c r="F8147" s="417">
        <v>48.674999869221644</v>
      </c>
      <c r="G8147" s="480">
        <v>4.5958701627622762</v>
      </c>
      <c r="H8147">
        <v>0</v>
      </c>
      <c r="I8147">
        <v>10</v>
      </c>
      <c r="J8147">
        <v>4</v>
      </c>
      <c r="K8147" t="s">
        <v>8062</v>
      </c>
    </row>
    <row r="8148" spans="1:11" x14ac:dyDescent="0.25">
      <c r="A8148" t="s">
        <v>7246</v>
      </c>
      <c r="B8148" t="s">
        <v>7202</v>
      </c>
      <c r="D8148" s="412">
        <v>2428697.4219404827</v>
      </c>
      <c r="E8148" s="412">
        <v>47699.849247765844</v>
      </c>
      <c r="F8148" s="417">
        <v>50.916249427229324</v>
      </c>
      <c r="G8148" s="480">
        <v>4.6408867289855644</v>
      </c>
      <c r="H8148">
        <v>0</v>
      </c>
      <c r="I8148">
        <v>10</v>
      </c>
      <c r="J8148">
        <v>4</v>
      </c>
      <c r="K8148" t="s">
        <v>8062</v>
      </c>
    </row>
    <row r="8149" spans="1:11" x14ac:dyDescent="0.25">
      <c r="A8149" t="s">
        <v>7247</v>
      </c>
      <c r="B8149" t="s">
        <v>7202</v>
      </c>
      <c r="D8149" s="412">
        <v>2353706.1104242913</v>
      </c>
      <c r="E8149" s="412">
        <v>49235.481287546791</v>
      </c>
      <c r="F8149" s="417">
        <v>47.805079769162688</v>
      </c>
      <c r="G8149" s="480">
        <v>4.5778365193631876</v>
      </c>
      <c r="H8149">
        <v>0</v>
      </c>
      <c r="I8149">
        <v>10</v>
      </c>
      <c r="J8149">
        <v>4</v>
      </c>
      <c r="K8149" t="s">
        <v>8062</v>
      </c>
    </row>
    <row r="8150" spans="1:11" x14ac:dyDescent="0.25">
      <c r="A8150" t="s">
        <v>6699</v>
      </c>
      <c r="B8150" t="s">
        <v>7248</v>
      </c>
      <c r="D8150" s="412">
        <v>1497.7805609756115</v>
      </c>
      <c r="E8150" s="412">
        <v>69670.947340318526</v>
      </c>
      <c r="F8150" s="417">
        <v>2.1497921560610773E-2</v>
      </c>
      <c r="G8150" s="480" t="e">
        <v>#NUM!</v>
      </c>
      <c r="I8150">
        <v>10</v>
      </c>
      <c r="J8150">
        <v>4</v>
      </c>
      <c r="K8150" t="s">
        <v>8062</v>
      </c>
    </row>
    <row r="8151" spans="1:11" x14ac:dyDescent="0.25">
      <c r="A8151" t="s">
        <v>6701</v>
      </c>
      <c r="B8151" t="s">
        <v>7248</v>
      </c>
      <c r="D8151" s="412">
        <v>1227.944278861786</v>
      </c>
      <c r="E8151" s="412">
        <v>68631.64505148711</v>
      </c>
      <c r="F8151" s="417">
        <v>1.7891808916143396E-2</v>
      </c>
      <c r="G8151" s="480" t="e">
        <v>#NUM!</v>
      </c>
      <c r="I8151">
        <v>10</v>
      </c>
      <c r="J8151">
        <v>4</v>
      </c>
      <c r="K8151" t="s">
        <v>8062</v>
      </c>
    </row>
    <row r="8152" spans="1:11" x14ac:dyDescent="0.25">
      <c r="A8152" t="s">
        <v>7249</v>
      </c>
      <c r="B8152" t="s">
        <v>7248</v>
      </c>
      <c r="D8152" s="412">
        <v>526.80614024390479</v>
      </c>
      <c r="E8152" s="412">
        <v>46604.775212103348</v>
      </c>
      <c r="F8152" s="417">
        <v>1.1303694478652742E-2</v>
      </c>
      <c r="G8152" s="480">
        <v>-0.60307178250110294</v>
      </c>
      <c r="H8152">
        <v>120</v>
      </c>
      <c r="I8152">
        <v>10</v>
      </c>
      <c r="J8152">
        <v>4</v>
      </c>
      <c r="K8152" t="s">
        <v>8062</v>
      </c>
    </row>
    <row r="8153" spans="1:11" x14ac:dyDescent="0.25">
      <c r="A8153" t="s">
        <v>7250</v>
      </c>
      <c r="B8153" t="s">
        <v>7248</v>
      </c>
      <c r="D8153" s="412">
        <v>513.13289756097538</v>
      </c>
      <c r="E8153" s="412">
        <v>46358.437015236632</v>
      </c>
      <c r="F8153" s="417">
        <v>1.1068813588178652E-2</v>
      </c>
      <c r="G8153" s="480">
        <v>-0.62406983242726066</v>
      </c>
      <c r="H8153">
        <v>120</v>
      </c>
      <c r="I8153">
        <v>10</v>
      </c>
      <c r="J8153">
        <v>4</v>
      </c>
      <c r="K8153" t="s">
        <v>8062</v>
      </c>
    </row>
    <row r="8154" spans="1:11" x14ac:dyDescent="0.25">
      <c r="A8154" t="s">
        <v>7251</v>
      </c>
      <c r="B8154" t="s">
        <v>7248</v>
      </c>
      <c r="D8154" s="412">
        <v>627.44455365853685</v>
      </c>
      <c r="E8154" s="412">
        <v>45771.95461651442</v>
      </c>
      <c r="F8154" s="417">
        <v>1.3708056798434303E-2</v>
      </c>
      <c r="G8154" s="480">
        <v>-0.41021765234267882</v>
      </c>
      <c r="H8154">
        <v>120</v>
      </c>
      <c r="I8154">
        <v>10</v>
      </c>
      <c r="J8154">
        <v>4</v>
      </c>
      <c r="K8154" t="s">
        <v>8062</v>
      </c>
    </row>
    <row r="8155" spans="1:11" x14ac:dyDescent="0.25">
      <c r="A8155" t="s">
        <v>7252</v>
      </c>
      <c r="B8155" t="s">
        <v>7248</v>
      </c>
      <c r="D8155" s="412">
        <v>738.18117152698267</v>
      </c>
      <c r="E8155" s="412">
        <v>45149.579257047364</v>
      </c>
      <c r="F8155" s="417">
        <v>1.6349679967654639E-2</v>
      </c>
      <c r="G8155" s="480">
        <v>-0.23399307649010093</v>
      </c>
      <c r="H8155">
        <v>60</v>
      </c>
      <c r="I8155">
        <v>10</v>
      </c>
      <c r="J8155">
        <v>4</v>
      </c>
      <c r="K8155" t="s">
        <v>8062</v>
      </c>
    </row>
    <row r="8156" spans="1:11" x14ac:dyDescent="0.25">
      <c r="A8156" t="s">
        <v>7253</v>
      </c>
      <c r="B8156" t="s">
        <v>7248</v>
      </c>
      <c r="D8156" s="412">
        <v>389.95533333333395</v>
      </c>
      <c r="E8156" s="412">
        <v>46369.105388220538</v>
      </c>
      <c r="F8156" s="417">
        <v>8.4098092915201456E-3</v>
      </c>
      <c r="G8156" s="480">
        <v>-0.89880260246504784</v>
      </c>
      <c r="H8156">
        <v>60</v>
      </c>
      <c r="I8156">
        <v>10</v>
      </c>
      <c r="J8156">
        <v>4</v>
      </c>
      <c r="K8156" t="s">
        <v>8062</v>
      </c>
    </row>
    <row r="8157" spans="1:11" x14ac:dyDescent="0.25">
      <c r="A8157" t="s">
        <v>7254</v>
      </c>
      <c r="B8157" t="s">
        <v>7248</v>
      </c>
      <c r="D8157" s="412">
        <v>564.35393872853865</v>
      </c>
      <c r="E8157" s="412">
        <v>43843.086996505313</v>
      </c>
      <c r="F8157" s="417">
        <v>1.2872130531628001E-2</v>
      </c>
      <c r="G8157" s="480">
        <v>-0.47313684941761003</v>
      </c>
      <c r="H8157">
        <v>60</v>
      </c>
      <c r="I8157">
        <v>10</v>
      </c>
      <c r="J8157">
        <v>4</v>
      </c>
      <c r="K8157" t="s">
        <v>8062</v>
      </c>
    </row>
    <row r="8158" spans="1:11" x14ac:dyDescent="0.25">
      <c r="A8158" t="s">
        <v>7255</v>
      </c>
      <c r="B8158" t="s">
        <v>7248</v>
      </c>
      <c r="D8158" s="412">
        <v>1352.1854463414656</v>
      </c>
      <c r="E8158" s="412">
        <v>47039.706297764489</v>
      </c>
      <c r="F8158" s="417">
        <v>2.8745618388474649E-2</v>
      </c>
      <c r="G8158" s="480">
        <v>0.33028395195152521</v>
      </c>
      <c r="H8158">
        <v>30</v>
      </c>
      <c r="I8158">
        <v>10</v>
      </c>
      <c r="J8158">
        <v>4</v>
      </c>
      <c r="K8158" t="s">
        <v>8062</v>
      </c>
    </row>
    <row r="8159" spans="1:11" x14ac:dyDescent="0.25">
      <c r="A8159" t="s">
        <v>7256</v>
      </c>
      <c r="B8159" t="s">
        <v>7248</v>
      </c>
      <c r="D8159" s="412">
        <v>1836.0972497453122</v>
      </c>
      <c r="E8159" s="412">
        <v>47086.503710512392</v>
      </c>
      <c r="F8159" s="417">
        <v>3.8994130059722201E-2</v>
      </c>
      <c r="G8159" s="480">
        <v>0.63520972371447104</v>
      </c>
      <c r="H8159">
        <v>30</v>
      </c>
      <c r="I8159">
        <v>10</v>
      </c>
      <c r="J8159">
        <v>4</v>
      </c>
      <c r="K8159" t="s">
        <v>8062</v>
      </c>
    </row>
    <row r="8160" spans="1:11" x14ac:dyDescent="0.25">
      <c r="A8160" t="s">
        <v>7257</v>
      </c>
      <c r="B8160" t="s">
        <v>7248</v>
      </c>
      <c r="D8160" s="412">
        <v>1695.7934796748009</v>
      </c>
      <c r="E8160" s="412">
        <v>45969.030507144715</v>
      </c>
      <c r="F8160" s="417">
        <v>3.6889911772475449E-2</v>
      </c>
      <c r="G8160" s="480">
        <v>0.57973672016971833</v>
      </c>
      <c r="H8160">
        <v>30</v>
      </c>
      <c r="I8160">
        <v>10</v>
      </c>
      <c r="J8160">
        <v>4</v>
      </c>
      <c r="K8160" t="s">
        <v>8062</v>
      </c>
    </row>
    <row r="8161" spans="1:11" x14ac:dyDescent="0.25">
      <c r="A8161" t="s">
        <v>7258</v>
      </c>
      <c r="B8161" t="s">
        <v>7248</v>
      </c>
      <c r="D8161" s="412">
        <v>3795.9478353658524</v>
      </c>
      <c r="E8161" s="412">
        <v>46352.705525349622</v>
      </c>
      <c r="F8161" s="417">
        <v>8.1892691965734413E-2</v>
      </c>
      <c r="G8161" s="480">
        <v>1.3772083558920303</v>
      </c>
      <c r="H8161">
        <v>15</v>
      </c>
      <c r="I8161">
        <v>10</v>
      </c>
      <c r="J8161">
        <v>4</v>
      </c>
      <c r="K8161" t="s">
        <v>8062</v>
      </c>
    </row>
    <row r="8162" spans="1:11" x14ac:dyDescent="0.25">
      <c r="A8162" t="s">
        <v>7259</v>
      </c>
      <c r="B8162" t="s">
        <v>7248</v>
      </c>
      <c r="D8162" s="412">
        <v>6612.2880634146295</v>
      </c>
      <c r="E8162" s="412">
        <v>48776.560227276648</v>
      </c>
      <c r="F8162" s="417">
        <v>0.13556282018667093</v>
      </c>
      <c r="G8162" s="480">
        <v>1.8812337506980823</v>
      </c>
      <c r="H8162">
        <v>15</v>
      </c>
      <c r="I8162">
        <v>10</v>
      </c>
      <c r="J8162">
        <v>4</v>
      </c>
      <c r="K8162" t="s">
        <v>8062</v>
      </c>
    </row>
    <row r="8163" spans="1:11" x14ac:dyDescent="0.25">
      <c r="A8163" t="s">
        <v>7260</v>
      </c>
      <c r="B8163" t="s">
        <v>7248</v>
      </c>
      <c r="D8163" s="412">
        <v>4783.6188528455241</v>
      </c>
      <c r="E8163" s="412">
        <v>45972.590245254942</v>
      </c>
      <c r="F8163" s="417">
        <v>0.10405371608007806</v>
      </c>
      <c r="G8163" s="480">
        <v>1.6167058667727028</v>
      </c>
      <c r="H8163">
        <v>15</v>
      </c>
      <c r="I8163">
        <v>10</v>
      </c>
      <c r="J8163">
        <v>4</v>
      </c>
      <c r="K8163" t="s">
        <v>8062</v>
      </c>
    </row>
    <row r="8164" spans="1:11" x14ac:dyDescent="0.25">
      <c r="A8164" t="s">
        <v>7261</v>
      </c>
      <c r="B8164" t="s">
        <v>7248</v>
      </c>
      <c r="D8164" s="412">
        <v>94467.873491815961</v>
      </c>
      <c r="E8164" s="412">
        <v>48112.013532534918</v>
      </c>
      <c r="F8164" s="417">
        <v>1.9634986473375031</v>
      </c>
      <c r="G8164" s="480">
        <v>4.5542817853160447</v>
      </c>
      <c r="H8164">
        <v>0</v>
      </c>
      <c r="I8164">
        <v>10</v>
      </c>
      <c r="J8164">
        <v>4</v>
      </c>
      <c r="K8164" t="s">
        <v>8062</v>
      </c>
    </row>
    <row r="8165" spans="1:11" x14ac:dyDescent="0.25">
      <c r="A8165" t="s">
        <v>7262</v>
      </c>
      <c r="B8165" t="s">
        <v>7248</v>
      </c>
      <c r="D8165" s="412">
        <v>101050.99841591784</v>
      </c>
      <c r="E8165" s="412">
        <v>45572.015930846872</v>
      </c>
      <c r="F8165" s="417">
        <v>2.2173914484989514</v>
      </c>
      <c r="G8165" s="480">
        <v>4.6758853609886017</v>
      </c>
      <c r="H8165">
        <v>0</v>
      </c>
      <c r="I8165">
        <v>10</v>
      </c>
      <c r="J8165">
        <v>4</v>
      </c>
      <c r="K8165" t="s">
        <v>8062</v>
      </c>
    </row>
    <row r="8166" spans="1:11" x14ac:dyDescent="0.25">
      <c r="A8166" t="s">
        <v>7263</v>
      </c>
      <c r="B8166" t="s">
        <v>7248</v>
      </c>
      <c r="D8166" s="412">
        <v>98308.131889061246</v>
      </c>
      <c r="E8166" s="412">
        <v>47349.878321724616</v>
      </c>
      <c r="F8166" s="417">
        <v>2.0762066424140411</v>
      </c>
      <c r="G8166" s="480">
        <v>4.6100963782691755</v>
      </c>
      <c r="H8166">
        <v>0</v>
      </c>
      <c r="I8166">
        <v>10</v>
      </c>
      <c r="J8166">
        <v>4</v>
      </c>
      <c r="K8166" t="s">
        <v>8062</v>
      </c>
    </row>
    <row r="8167" spans="1:11" x14ac:dyDescent="0.25">
      <c r="A8167" t="s">
        <v>6699</v>
      </c>
      <c r="B8167" t="s">
        <v>7264</v>
      </c>
      <c r="D8167" s="412">
        <v>0</v>
      </c>
      <c r="E8167" s="412">
        <v>69670.947340318526</v>
      </c>
      <c r="F8167" s="417">
        <v>0</v>
      </c>
      <c r="G8167" s="480" t="e">
        <v>#NUM!</v>
      </c>
      <c r="I8167">
        <v>10</v>
      </c>
      <c r="J8167">
        <v>4</v>
      </c>
      <c r="K8167" t="s">
        <v>8062</v>
      </c>
    </row>
    <row r="8168" spans="1:11" x14ac:dyDescent="0.25">
      <c r="A8168" t="s">
        <v>6701</v>
      </c>
      <c r="B8168" t="s">
        <v>7264</v>
      </c>
      <c r="D8168" s="412">
        <v>6.8060085365853666</v>
      </c>
      <c r="E8168" s="412">
        <v>68631.64505148711</v>
      </c>
      <c r="F8168" s="417">
        <v>9.9167206781646189E-5</v>
      </c>
      <c r="G8168" s="480" t="e">
        <v>#NUM!</v>
      </c>
      <c r="I8168">
        <v>10</v>
      </c>
      <c r="J8168">
        <v>4</v>
      </c>
      <c r="K8168" t="s">
        <v>8062</v>
      </c>
    </row>
    <row r="8169" spans="1:11" x14ac:dyDescent="0.25">
      <c r="A8169" t="s">
        <v>7265</v>
      </c>
      <c r="B8169" t="s">
        <v>7264</v>
      </c>
      <c r="D8169" s="412">
        <v>4418886.1925000018</v>
      </c>
      <c r="E8169" s="412">
        <v>48228.129626938215</v>
      </c>
      <c r="F8169" s="417">
        <v>91.624664416423826</v>
      </c>
      <c r="G8169" s="480">
        <v>4.4677243703198339</v>
      </c>
      <c r="H8169">
        <v>120</v>
      </c>
      <c r="I8169">
        <v>10</v>
      </c>
      <c r="J8169">
        <v>4</v>
      </c>
      <c r="K8169" t="s">
        <v>8062</v>
      </c>
    </row>
    <row r="8170" spans="1:11" x14ac:dyDescent="0.25">
      <c r="A8170" t="s">
        <v>7266</v>
      </c>
      <c r="B8170" t="s">
        <v>7264</v>
      </c>
      <c r="D8170" s="412">
        <v>4549319.3230000008</v>
      </c>
      <c r="E8170" s="412">
        <v>46691.755965445205</v>
      </c>
      <c r="F8170" s="417">
        <v>97.43303135497365</v>
      </c>
      <c r="G8170" s="480">
        <v>4.529189156807413</v>
      </c>
      <c r="H8170">
        <v>120</v>
      </c>
      <c r="I8170">
        <v>10</v>
      </c>
      <c r="J8170">
        <v>4</v>
      </c>
      <c r="K8170" t="s">
        <v>8062</v>
      </c>
    </row>
    <row r="8171" spans="1:11" x14ac:dyDescent="0.25">
      <c r="A8171" t="s">
        <v>7267</v>
      </c>
      <c r="B8171" t="s">
        <v>7264</v>
      </c>
      <c r="D8171" s="412">
        <v>4619106.5870000022</v>
      </c>
      <c r="E8171" s="412">
        <v>46621.657156410794</v>
      </c>
      <c r="F8171" s="417">
        <v>99.076413596869401</v>
      </c>
      <c r="G8171" s="480">
        <v>4.5459152796181908</v>
      </c>
      <c r="H8171">
        <v>120</v>
      </c>
      <c r="I8171">
        <v>10</v>
      </c>
      <c r="J8171">
        <v>4</v>
      </c>
      <c r="K8171" t="s">
        <v>8062</v>
      </c>
    </row>
    <row r="8172" spans="1:11" x14ac:dyDescent="0.25">
      <c r="A8172" t="s">
        <v>7268</v>
      </c>
      <c r="B8172" t="s">
        <v>7264</v>
      </c>
      <c r="D8172" s="412">
        <v>4657127.0309999995</v>
      </c>
      <c r="E8172" s="412">
        <v>48327.477127985927</v>
      </c>
      <c r="F8172" s="417">
        <v>96.366028350010993</v>
      </c>
      <c r="G8172" s="480">
        <v>4.5181776091960559</v>
      </c>
      <c r="H8172">
        <v>60</v>
      </c>
      <c r="I8172">
        <v>10</v>
      </c>
      <c r="J8172">
        <v>4</v>
      </c>
      <c r="K8172" t="s">
        <v>8062</v>
      </c>
    </row>
    <row r="8173" spans="1:11" x14ac:dyDescent="0.25">
      <c r="A8173" t="s">
        <v>7269</v>
      </c>
      <c r="B8173" t="s">
        <v>7264</v>
      </c>
      <c r="D8173" s="412">
        <v>4622463.988499999</v>
      </c>
      <c r="E8173" s="412">
        <v>44812.074899967003</v>
      </c>
      <c r="F8173" s="417">
        <v>103.15219723296951</v>
      </c>
      <c r="G8173" s="480">
        <v>4.5862294133242258</v>
      </c>
      <c r="H8173">
        <v>60</v>
      </c>
      <c r="I8173">
        <v>10</v>
      </c>
      <c r="J8173">
        <v>4</v>
      </c>
      <c r="K8173" t="s">
        <v>8062</v>
      </c>
    </row>
    <row r="8174" spans="1:11" x14ac:dyDescent="0.25">
      <c r="A8174" t="s">
        <v>7270</v>
      </c>
      <c r="B8174" t="s">
        <v>7264</v>
      </c>
      <c r="D8174" s="412">
        <v>4645584.2419999978</v>
      </c>
      <c r="E8174" s="412">
        <v>47917.188582360555</v>
      </c>
      <c r="F8174" s="417">
        <v>96.950267314100032</v>
      </c>
      <c r="G8174" s="480">
        <v>4.5242220116178533</v>
      </c>
      <c r="H8174">
        <v>60</v>
      </c>
      <c r="I8174">
        <v>10</v>
      </c>
      <c r="J8174">
        <v>4</v>
      </c>
      <c r="K8174" t="s">
        <v>8062</v>
      </c>
    </row>
    <row r="8175" spans="1:11" x14ac:dyDescent="0.25">
      <c r="A8175" t="s">
        <v>7271</v>
      </c>
      <c r="B8175" t="s">
        <v>7264</v>
      </c>
      <c r="D8175" s="412">
        <v>4630628.9890000029</v>
      </c>
      <c r="E8175" s="412">
        <v>46701.118919865534</v>
      </c>
      <c r="F8175" s="417">
        <v>99.154561948412862</v>
      </c>
      <c r="G8175" s="480">
        <v>4.5467037371776318</v>
      </c>
      <c r="H8175">
        <v>30</v>
      </c>
      <c r="I8175">
        <v>10</v>
      </c>
      <c r="J8175">
        <v>4</v>
      </c>
      <c r="K8175" t="s">
        <v>8062</v>
      </c>
    </row>
    <row r="8176" spans="1:11" x14ac:dyDescent="0.25">
      <c r="A8176" t="s">
        <v>7272</v>
      </c>
      <c r="B8176" t="s">
        <v>7264</v>
      </c>
      <c r="D8176" s="412">
        <v>4686986.4955000011</v>
      </c>
      <c r="E8176" s="412">
        <v>46708.981972579488</v>
      </c>
      <c r="F8176" s="417">
        <v>100.344436927602</v>
      </c>
      <c r="G8176" s="480">
        <v>4.5586325097064044</v>
      </c>
      <c r="H8176">
        <v>30</v>
      </c>
      <c r="I8176">
        <v>10</v>
      </c>
      <c r="J8176">
        <v>4</v>
      </c>
      <c r="K8176" t="s">
        <v>8062</v>
      </c>
    </row>
    <row r="8177" spans="1:11" x14ac:dyDescent="0.25">
      <c r="A8177" t="s">
        <v>7273</v>
      </c>
      <c r="B8177" t="s">
        <v>7264</v>
      </c>
      <c r="D8177" s="412">
        <v>4646179.2604999999</v>
      </c>
      <c r="E8177" s="412">
        <v>46563.803968905202</v>
      </c>
      <c r="F8177" s="417">
        <v>99.7809213268458</v>
      </c>
      <c r="G8177" s="480">
        <v>4.5530008686688745</v>
      </c>
      <c r="H8177">
        <v>30</v>
      </c>
      <c r="I8177">
        <v>10</v>
      </c>
      <c r="J8177">
        <v>4</v>
      </c>
      <c r="K8177" t="s">
        <v>8062</v>
      </c>
    </row>
    <row r="8178" spans="1:11" x14ac:dyDescent="0.25">
      <c r="A8178" t="s">
        <v>7274</v>
      </c>
      <c r="B8178" t="s">
        <v>7264</v>
      </c>
      <c r="D8178" s="412">
        <v>4613815.9960000012</v>
      </c>
      <c r="E8178" s="412">
        <v>42857.357837954005</v>
      </c>
      <c r="F8178" s="417">
        <v>107.65516655144934</v>
      </c>
      <c r="G8178" s="480">
        <v>4.6289570893303482</v>
      </c>
      <c r="H8178">
        <v>15</v>
      </c>
      <c r="I8178">
        <v>10</v>
      </c>
      <c r="J8178">
        <v>4</v>
      </c>
      <c r="K8178" t="s">
        <v>8062</v>
      </c>
    </row>
    <row r="8179" spans="1:11" x14ac:dyDescent="0.25">
      <c r="A8179" t="s">
        <v>7275</v>
      </c>
      <c r="B8179" t="s">
        <v>7264</v>
      </c>
      <c r="D8179" s="412">
        <v>4653721.7640000004</v>
      </c>
      <c r="E8179" s="412">
        <v>43206.989208190804</v>
      </c>
      <c r="F8179" s="417">
        <v>107.70761511699567</v>
      </c>
      <c r="G8179" s="480">
        <v>4.6294441611092036</v>
      </c>
      <c r="H8179">
        <v>15</v>
      </c>
      <c r="I8179">
        <v>10</v>
      </c>
      <c r="J8179">
        <v>4</v>
      </c>
      <c r="K8179" t="s">
        <v>8062</v>
      </c>
    </row>
    <row r="8180" spans="1:11" x14ac:dyDescent="0.25">
      <c r="A8180" t="s">
        <v>7276</v>
      </c>
      <c r="B8180" t="s">
        <v>7264</v>
      </c>
      <c r="D8180" s="412">
        <v>4755380.2820000006</v>
      </c>
      <c r="E8180" s="412">
        <v>44031.723354010115</v>
      </c>
      <c r="F8180" s="417">
        <v>107.99895892711891</v>
      </c>
      <c r="G8180" s="480">
        <v>4.6321454602103183</v>
      </c>
      <c r="H8180">
        <v>15</v>
      </c>
      <c r="I8180">
        <v>10</v>
      </c>
      <c r="J8180">
        <v>4</v>
      </c>
      <c r="K8180" t="s">
        <v>8062</v>
      </c>
    </row>
    <row r="8181" spans="1:11" x14ac:dyDescent="0.25">
      <c r="A8181" t="s">
        <v>7277</v>
      </c>
      <c r="B8181" t="s">
        <v>7264</v>
      </c>
      <c r="D8181" s="412">
        <v>4773004.1550000012</v>
      </c>
      <c r="E8181" s="412">
        <v>45225.513713303386</v>
      </c>
      <c r="F8181" s="417">
        <v>105.53786487108471</v>
      </c>
      <c r="G8181" s="480">
        <v>4.609093669950723</v>
      </c>
      <c r="H8181">
        <v>0</v>
      </c>
      <c r="I8181">
        <v>10</v>
      </c>
      <c r="J8181">
        <v>4</v>
      </c>
      <c r="K8181" t="s">
        <v>8062</v>
      </c>
    </row>
    <row r="8182" spans="1:11" x14ac:dyDescent="0.25">
      <c r="A8182" t="s">
        <v>7278</v>
      </c>
      <c r="B8182" t="s">
        <v>7264</v>
      </c>
      <c r="D8182" s="412">
        <v>4575561.9905000012</v>
      </c>
      <c r="E8182" s="412">
        <v>42061.348857277029</v>
      </c>
      <c r="F8182" s="417">
        <v>108.78305415325224</v>
      </c>
      <c r="G8182" s="480">
        <v>4.6393794427195685</v>
      </c>
      <c r="H8182">
        <v>0</v>
      </c>
      <c r="I8182">
        <v>10</v>
      </c>
      <c r="J8182">
        <v>4</v>
      </c>
      <c r="K8182" t="s">
        <v>8062</v>
      </c>
    </row>
    <row r="8183" spans="1:11" x14ac:dyDescent="0.25">
      <c r="A8183" t="s">
        <v>7279</v>
      </c>
      <c r="B8183" t="s">
        <v>7264</v>
      </c>
      <c r="D8183" s="412">
        <v>4599216.8454999989</v>
      </c>
      <c r="E8183" s="412">
        <v>45512.906897521563</v>
      </c>
      <c r="F8183" s="417">
        <v>101.05302339522621</v>
      </c>
      <c r="G8183" s="480">
        <v>4.5656692358927353</v>
      </c>
      <c r="H8183">
        <v>0</v>
      </c>
      <c r="I8183">
        <v>10</v>
      </c>
      <c r="J8183">
        <v>4</v>
      </c>
      <c r="K8183" t="s">
        <v>8062</v>
      </c>
    </row>
    <row r="8184" spans="1:11" x14ac:dyDescent="0.25">
      <c r="A8184" t="s">
        <v>6699</v>
      </c>
      <c r="B8184" t="s">
        <v>7280</v>
      </c>
      <c r="D8184" s="412">
        <v>19.505500000000087</v>
      </c>
      <c r="E8184" s="412">
        <v>69670.947340318526</v>
      </c>
      <c r="F8184" s="417">
        <v>2.7996605105313772E-4</v>
      </c>
      <c r="G8184" s="480" t="e">
        <v>#NUM!</v>
      </c>
      <c r="I8184">
        <v>10</v>
      </c>
      <c r="J8184">
        <v>4</v>
      </c>
      <c r="K8184" t="s">
        <v>8062</v>
      </c>
    </row>
    <row r="8185" spans="1:11" x14ac:dyDescent="0.25">
      <c r="A8185" t="s">
        <v>6701</v>
      </c>
      <c r="B8185" t="s">
        <v>7280</v>
      </c>
      <c r="D8185" s="412">
        <v>16.484499999999993</v>
      </c>
      <c r="E8185" s="412">
        <v>68631.64505148711</v>
      </c>
      <c r="F8185" s="417">
        <v>2.4018803552841266E-4</v>
      </c>
      <c r="G8185" s="480" t="e">
        <v>#NUM!</v>
      </c>
      <c r="I8185">
        <v>10</v>
      </c>
      <c r="J8185">
        <v>4</v>
      </c>
      <c r="K8185" t="s">
        <v>8062</v>
      </c>
    </row>
    <row r="8186" spans="1:11" x14ac:dyDescent="0.25">
      <c r="A8186" t="s">
        <v>7281</v>
      </c>
      <c r="B8186" t="s">
        <v>7280</v>
      </c>
      <c r="D8186" s="412">
        <v>2132393.2287030858</v>
      </c>
      <c r="E8186" s="412">
        <v>49818.491742766753</v>
      </c>
      <c r="F8186" s="417">
        <v>42.80324743096407</v>
      </c>
      <c r="G8186" s="480">
        <v>4.5627896611898136</v>
      </c>
      <c r="H8186">
        <v>120</v>
      </c>
      <c r="I8186">
        <v>10</v>
      </c>
      <c r="J8186">
        <v>4</v>
      </c>
      <c r="K8186" t="s">
        <v>8062</v>
      </c>
    </row>
    <row r="8187" spans="1:11" x14ac:dyDescent="0.25">
      <c r="A8187" t="s">
        <v>7282</v>
      </c>
      <c r="B8187" t="s">
        <v>7280</v>
      </c>
      <c r="D8187" s="412">
        <v>2202247.9015907245</v>
      </c>
      <c r="E8187" s="412">
        <v>50584.352562241518</v>
      </c>
      <c r="F8187" s="417">
        <v>43.53614882944224</v>
      </c>
      <c r="G8187" s="480">
        <v>4.5797672874975568</v>
      </c>
      <c r="H8187">
        <v>120</v>
      </c>
      <c r="I8187">
        <v>10</v>
      </c>
      <c r="J8187">
        <v>4</v>
      </c>
      <c r="K8187" t="s">
        <v>8062</v>
      </c>
    </row>
    <row r="8188" spans="1:11" x14ac:dyDescent="0.25">
      <c r="A8188" t="s">
        <v>7283</v>
      </c>
      <c r="B8188" t="s">
        <v>7280</v>
      </c>
      <c r="D8188" s="412">
        <v>2183075.2325409856</v>
      </c>
      <c r="E8188" s="412">
        <v>49287.195808062643</v>
      </c>
      <c r="F8188" s="417">
        <v>44.292948640098274</v>
      </c>
      <c r="G8188" s="480">
        <v>4.5970011783971474</v>
      </c>
      <c r="H8188">
        <v>120</v>
      </c>
      <c r="I8188">
        <v>10</v>
      </c>
      <c r="J8188">
        <v>4</v>
      </c>
      <c r="K8188" t="s">
        <v>8062</v>
      </c>
    </row>
    <row r="8189" spans="1:11" x14ac:dyDescent="0.25">
      <c r="A8189" t="s">
        <v>7284</v>
      </c>
      <c r="B8189" t="s">
        <v>7280</v>
      </c>
      <c r="D8189" s="412">
        <v>2093811.594816216</v>
      </c>
      <c r="E8189" s="412">
        <v>46758.683466296709</v>
      </c>
      <c r="F8189" s="417">
        <v>44.779096407310504</v>
      </c>
      <c r="G8189" s="480">
        <v>4.6079171194042461</v>
      </c>
      <c r="H8189">
        <v>60</v>
      </c>
      <c r="I8189">
        <v>10</v>
      </c>
      <c r="J8189">
        <v>4</v>
      </c>
      <c r="K8189" t="s">
        <v>8062</v>
      </c>
    </row>
    <row r="8190" spans="1:11" x14ac:dyDescent="0.25">
      <c r="A8190" t="s">
        <v>7285</v>
      </c>
      <c r="B8190" t="s">
        <v>7280</v>
      </c>
      <c r="D8190" s="412">
        <v>2173665.0207743756</v>
      </c>
      <c r="E8190" s="412">
        <v>47972.411752126369</v>
      </c>
      <c r="F8190" s="417">
        <v>45.310730509145777</v>
      </c>
      <c r="G8190" s="480">
        <v>4.6197195679449008</v>
      </c>
      <c r="H8190">
        <v>60</v>
      </c>
      <c r="I8190">
        <v>10</v>
      </c>
      <c r="J8190">
        <v>4</v>
      </c>
      <c r="K8190" t="s">
        <v>8062</v>
      </c>
    </row>
    <row r="8191" spans="1:11" x14ac:dyDescent="0.25">
      <c r="A8191" t="s">
        <v>7286</v>
      </c>
      <c r="B8191" t="s">
        <v>7280</v>
      </c>
      <c r="D8191" s="412">
        <v>2183422.1841286072</v>
      </c>
      <c r="E8191" s="412">
        <v>47997.076600197441</v>
      </c>
      <c r="F8191" s="417">
        <v>45.490732744327715</v>
      </c>
      <c r="G8191" s="480">
        <v>4.6236843161884558</v>
      </c>
      <c r="H8191">
        <v>60</v>
      </c>
      <c r="I8191">
        <v>10</v>
      </c>
      <c r="J8191">
        <v>4</v>
      </c>
      <c r="K8191" t="s">
        <v>8062</v>
      </c>
    </row>
    <row r="8192" spans="1:11" x14ac:dyDescent="0.25">
      <c r="A8192" t="s">
        <v>7287</v>
      </c>
      <c r="B8192" t="s">
        <v>7280</v>
      </c>
      <c r="D8192" s="412">
        <v>2083720.6284227585</v>
      </c>
      <c r="E8192" s="412">
        <v>46548.895666666678</v>
      </c>
      <c r="F8192" s="417">
        <v>44.764125949284242</v>
      </c>
      <c r="G8192" s="480">
        <v>4.6075827455058818</v>
      </c>
      <c r="H8192">
        <v>30</v>
      </c>
      <c r="I8192">
        <v>10</v>
      </c>
      <c r="J8192">
        <v>4</v>
      </c>
      <c r="K8192" t="s">
        <v>8062</v>
      </c>
    </row>
    <row r="8193" spans="1:11" x14ac:dyDescent="0.25">
      <c r="A8193" t="s">
        <v>7288</v>
      </c>
      <c r="B8193" t="s">
        <v>7280</v>
      </c>
      <c r="D8193" s="412">
        <v>2188976.2884025704</v>
      </c>
      <c r="E8193" s="412">
        <v>50802.766793933384</v>
      </c>
      <c r="F8193" s="417">
        <v>43.087737667547017</v>
      </c>
      <c r="G8193" s="480">
        <v>4.569414134680911</v>
      </c>
      <c r="H8193">
        <v>30</v>
      </c>
      <c r="I8193">
        <v>10</v>
      </c>
      <c r="J8193">
        <v>4</v>
      </c>
      <c r="K8193" t="s">
        <v>8062</v>
      </c>
    </row>
    <row r="8194" spans="1:11" x14ac:dyDescent="0.25">
      <c r="A8194" t="s">
        <v>7289</v>
      </c>
      <c r="B8194" t="s">
        <v>7280</v>
      </c>
      <c r="D8194" s="412">
        <v>2139744.8889675327</v>
      </c>
      <c r="E8194" s="412">
        <v>47535.008897922613</v>
      </c>
      <c r="F8194" s="417">
        <v>45.01408411561367</v>
      </c>
      <c r="G8194" s="480">
        <v>4.6131511080743142</v>
      </c>
      <c r="H8194">
        <v>30</v>
      </c>
      <c r="I8194">
        <v>10</v>
      </c>
      <c r="J8194">
        <v>4</v>
      </c>
      <c r="K8194" t="s">
        <v>8062</v>
      </c>
    </row>
    <row r="8195" spans="1:11" x14ac:dyDescent="0.25">
      <c r="A8195" t="s">
        <v>7290</v>
      </c>
      <c r="B8195" t="s">
        <v>7280</v>
      </c>
      <c r="D8195" s="412">
        <v>2178473.9526120769</v>
      </c>
      <c r="E8195" s="412">
        <v>44298.212579689956</v>
      </c>
      <c r="F8195" s="417">
        <v>49.177468474447508</v>
      </c>
      <c r="G8195" s="480">
        <v>4.7016112476922691</v>
      </c>
      <c r="H8195">
        <v>15</v>
      </c>
      <c r="I8195">
        <v>10</v>
      </c>
      <c r="J8195">
        <v>4</v>
      </c>
      <c r="K8195" t="s">
        <v>8062</v>
      </c>
    </row>
    <row r="8196" spans="1:11" x14ac:dyDescent="0.25">
      <c r="A8196" t="s">
        <v>7291</v>
      </c>
      <c r="B8196" t="s">
        <v>7280</v>
      </c>
      <c r="D8196" s="412">
        <v>2197212.5327582262</v>
      </c>
      <c r="E8196" s="412">
        <v>45932.720804650322</v>
      </c>
      <c r="F8196" s="417">
        <v>47.835453556145012</v>
      </c>
      <c r="G8196" s="480">
        <v>4.6739427576899635</v>
      </c>
      <c r="H8196">
        <v>15</v>
      </c>
      <c r="I8196">
        <v>10</v>
      </c>
      <c r="J8196">
        <v>4</v>
      </c>
      <c r="K8196" t="s">
        <v>8062</v>
      </c>
    </row>
    <row r="8197" spans="1:11" x14ac:dyDescent="0.25">
      <c r="A8197" t="s">
        <v>7292</v>
      </c>
      <c r="B8197" t="s">
        <v>7280</v>
      </c>
      <c r="D8197" s="412">
        <v>2151898.6636627899</v>
      </c>
      <c r="E8197" s="412">
        <v>43123.809299705739</v>
      </c>
      <c r="F8197" s="417">
        <v>49.900477221465536</v>
      </c>
      <c r="G8197" s="480">
        <v>4.7162062531933211</v>
      </c>
      <c r="H8197">
        <v>15</v>
      </c>
      <c r="I8197">
        <v>10</v>
      </c>
      <c r="J8197">
        <v>4</v>
      </c>
      <c r="K8197" t="s">
        <v>8062</v>
      </c>
    </row>
    <row r="8198" spans="1:11" x14ac:dyDescent="0.25">
      <c r="A8198" t="s">
        <v>7293</v>
      </c>
      <c r="B8198" t="s">
        <v>7280</v>
      </c>
      <c r="D8198" s="412">
        <v>2140368.0367984087</v>
      </c>
      <c r="E8198" s="412">
        <v>49620.596613940019</v>
      </c>
      <c r="F8198" s="417">
        <v>43.134669529489507</v>
      </c>
      <c r="G8198" s="480">
        <v>4.5705027581165831</v>
      </c>
      <c r="H8198">
        <v>0</v>
      </c>
      <c r="I8198">
        <v>10</v>
      </c>
      <c r="J8198">
        <v>4</v>
      </c>
      <c r="K8198" t="s">
        <v>8062</v>
      </c>
    </row>
    <row r="8199" spans="1:11" x14ac:dyDescent="0.25">
      <c r="A8199" t="s">
        <v>7294</v>
      </c>
      <c r="B8199" t="s">
        <v>7280</v>
      </c>
      <c r="D8199" s="412">
        <v>2111434.8089440721</v>
      </c>
      <c r="E8199" s="412">
        <v>46626.793620222234</v>
      </c>
      <c r="F8199" s="417">
        <v>45.283723048636439</v>
      </c>
      <c r="G8199" s="480">
        <v>4.6191233402455483</v>
      </c>
      <c r="H8199">
        <v>0</v>
      </c>
      <c r="I8199">
        <v>10</v>
      </c>
      <c r="J8199">
        <v>4</v>
      </c>
      <c r="K8199" t="s">
        <v>8062</v>
      </c>
    </row>
    <row r="8200" spans="1:11" x14ac:dyDescent="0.25">
      <c r="A8200" t="s">
        <v>7295</v>
      </c>
      <c r="B8200" t="s">
        <v>7280</v>
      </c>
      <c r="D8200" s="412">
        <v>2115525.0832053865</v>
      </c>
      <c r="E8200" s="412">
        <v>46442.834836968694</v>
      </c>
      <c r="F8200" s="417">
        <v>45.551161780534109</v>
      </c>
      <c r="G8200" s="480">
        <v>4.6250118159158298</v>
      </c>
      <c r="H8200">
        <v>0</v>
      </c>
      <c r="I8200">
        <v>10</v>
      </c>
      <c r="J8200">
        <v>4</v>
      </c>
      <c r="K8200" t="s">
        <v>8062</v>
      </c>
    </row>
    <row r="8201" spans="1:11" x14ac:dyDescent="0.25">
      <c r="A8201" t="s">
        <v>6699</v>
      </c>
      <c r="B8201" t="s">
        <v>7296</v>
      </c>
      <c r="D8201" s="412">
        <v>0</v>
      </c>
      <c r="E8201" s="412">
        <v>69670.947340318526</v>
      </c>
      <c r="F8201" s="417">
        <v>0</v>
      </c>
      <c r="G8201" s="480" t="e">
        <v>#NUM!</v>
      </c>
      <c r="I8201">
        <v>10</v>
      </c>
      <c r="J8201">
        <v>4</v>
      </c>
      <c r="K8201" t="s">
        <v>8062</v>
      </c>
    </row>
    <row r="8202" spans="1:11" x14ac:dyDescent="0.25">
      <c r="A8202" t="s">
        <v>6701</v>
      </c>
      <c r="B8202" t="s">
        <v>7296</v>
      </c>
      <c r="D8202" s="412">
        <v>0</v>
      </c>
      <c r="E8202" s="412">
        <v>68631.64505148711</v>
      </c>
      <c r="F8202" s="417">
        <v>0</v>
      </c>
      <c r="G8202" s="480" t="e">
        <v>#NUM!</v>
      </c>
      <c r="I8202">
        <v>10</v>
      </c>
      <c r="J8202">
        <v>4</v>
      </c>
      <c r="K8202" t="s">
        <v>8062</v>
      </c>
    </row>
    <row r="8203" spans="1:11" x14ac:dyDescent="0.25">
      <c r="A8203" t="s">
        <v>7297</v>
      </c>
      <c r="B8203" t="s">
        <v>7296</v>
      </c>
      <c r="D8203" s="412">
        <v>301.81950000000006</v>
      </c>
      <c r="E8203" s="412">
        <v>46236.436584937357</v>
      </c>
      <c r="F8203" s="417">
        <v>6.5277413722303395E-3</v>
      </c>
      <c r="G8203" s="480">
        <v>-4.6027380026093949</v>
      </c>
      <c r="H8203">
        <v>120</v>
      </c>
      <c r="I8203">
        <v>10</v>
      </c>
      <c r="J8203">
        <v>4</v>
      </c>
      <c r="K8203" t="s">
        <v>8062</v>
      </c>
    </row>
    <row r="8204" spans="1:11" x14ac:dyDescent="0.25">
      <c r="A8204" t="s">
        <v>7298</v>
      </c>
      <c r="B8204" t="s">
        <v>7296</v>
      </c>
      <c r="D8204" s="412">
        <v>146.40570162601645</v>
      </c>
      <c r="E8204" s="412">
        <v>48431.666322373101</v>
      </c>
      <c r="F8204" s="417">
        <v>3.022933397573068E-3</v>
      </c>
      <c r="G8204" s="480">
        <v>-5.3725713176050052</v>
      </c>
      <c r="H8204">
        <v>120</v>
      </c>
      <c r="I8204">
        <v>10</v>
      </c>
      <c r="J8204">
        <v>4</v>
      </c>
      <c r="K8204" t="s">
        <v>8062</v>
      </c>
    </row>
    <row r="8205" spans="1:11" x14ac:dyDescent="0.25">
      <c r="A8205" t="s">
        <v>7299</v>
      </c>
      <c r="B8205" t="s">
        <v>7296</v>
      </c>
      <c r="D8205" s="412">
        <v>329.78700000000009</v>
      </c>
      <c r="E8205" s="412">
        <v>46288.348227272734</v>
      </c>
      <c r="F8205" s="417">
        <v>7.1246223429872173E-3</v>
      </c>
      <c r="G8205" s="480">
        <v>-4.5152422810049551</v>
      </c>
      <c r="H8205">
        <v>120</v>
      </c>
      <c r="I8205">
        <v>10</v>
      </c>
      <c r="J8205">
        <v>4</v>
      </c>
      <c r="K8205" t="s">
        <v>8062</v>
      </c>
    </row>
    <row r="8206" spans="1:11" x14ac:dyDescent="0.25">
      <c r="A8206" t="s">
        <v>7300</v>
      </c>
      <c r="B8206" t="s">
        <v>7296</v>
      </c>
      <c r="D8206" s="412">
        <v>309.78650000000005</v>
      </c>
      <c r="E8206" s="412">
        <v>46200.446458430917</v>
      </c>
      <c r="F8206" s="417">
        <v>6.7052707007654571E-3</v>
      </c>
      <c r="G8206" s="480">
        <v>-4.5759051123729444</v>
      </c>
      <c r="H8206">
        <v>60</v>
      </c>
      <c r="I8206">
        <v>10</v>
      </c>
      <c r="J8206">
        <v>4</v>
      </c>
      <c r="K8206" t="s">
        <v>8062</v>
      </c>
    </row>
    <row r="8207" spans="1:11" x14ac:dyDescent="0.25">
      <c r="A8207" t="s">
        <v>7301</v>
      </c>
      <c r="B8207" t="s">
        <v>7296</v>
      </c>
      <c r="D8207" s="412">
        <v>862.60928455284522</v>
      </c>
      <c r="E8207" s="412">
        <v>48367.297150141691</v>
      </c>
      <c r="F8207" s="417">
        <v>1.7834556309299955E-2</v>
      </c>
      <c r="G8207" s="480">
        <v>-3.5976610602877916</v>
      </c>
      <c r="H8207">
        <v>60</v>
      </c>
      <c r="I8207">
        <v>10</v>
      </c>
      <c r="J8207">
        <v>4</v>
      </c>
      <c r="K8207" t="s">
        <v>8062</v>
      </c>
    </row>
    <row r="8208" spans="1:11" x14ac:dyDescent="0.25">
      <c r="A8208" t="s">
        <v>7302</v>
      </c>
      <c r="B8208" t="s">
        <v>7296</v>
      </c>
      <c r="D8208" s="412">
        <v>1250.8354999999997</v>
      </c>
      <c r="E8208" s="412">
        <v>45373.694142950364</v>
      </c>
      <c r="F8208" s="417">
        <v>2.7567415958225212E-2</v>
      </c>
      <c r="G8208" s="480">
        <v>-3.1621645071974651</v>
      </c>
      <c r="H8208">
        <v>60</v>
      </c>
      <c r="I8208">
        <v>10</v>
      </c>
      <c r="J8208">
        <v>4</v>
      </c>
      <c r="K8208" t="s">
        <v>8062</v>
      </c>
    </row>
    <row r="8209" spans="1:11" x14ac:dyDescent="0.25">
      <c r="A8209" t="s">
        <v>7303</v>
      </c>
      <c r="B8209" t="s">
        <v>7296</v>
      </c>
      <c r="D8209" s="412">
        <v>4197.6030000000019</v>
      </c>
      <c r="E8209" s="412">
        <v>45540.74105219893</v>
      </c>
      <c r="F8209" s="417">
        <v>9.2172479037806981E-2</v>
      </c>
      <c r="G8209" s="480">
        <v>-1.9551374072546694</v>
      </c>
      <c r="H8209">
        <v>30</v>
      </c>
      <c r="I8209">
        <v>10</v>
      </c>
      <c r="J8209">
        <v>4</v>
      </c>
      <c r="K8209" t="s">
        <v>8062</v>
      </c>
    </row>
    <row r="8210" spans="1:11" x14ac:dyDescent="0.25">
      <c r="A8210" t="s">
        <v>7304</v>
      </c>
      <c r="B8210" t="s">
        <v>7296</v>
      </c>
      <c r="D8210" s="412">
        <v>4106.713999999999</v>
      </c>
      <c r="E8210" s="412">
        <v>42850.147912633052</v>
      </c>
      <c r="F8210" s="417">
        <v>9.5838969059643786E-2</v>
      </c>
      <c r="G8210" s="480">
        <v>-1.9161296238427701</v>
      </c>
      <c r="H8210">
        <v>30</v>
      </c>
      <c r="I8210">
        <v>10</v>
      </c>
      <c r="J8210">
        <v>4</v>
      </c>
      <c r="K8210" t="s">
        <v>8062</v>
      </c>
    </row>
    <row r="8211" spans="1:11" x14ac:dyDescent="0.25">
      <c r="A8211" t="s">
        <v>7305</v>
      </c>
      <c r="B8211" t="s">
        <v>7296</v>
      </c>
      <c r="D8211" s="412">
        <v>3419.8670000000006</v>
      </c>
      <c r="E8211" s="412">
        <v>43302.089565638846</v>
      </c>
      <c r="F8211" s="417">
        <v>7.8976950865524503E-2</v>
      </c>
      <c r="G8211" s="480">
        <v>-2.1096429525613085</v>
      </c>
      <c r="H8211">
        <v>30</v>
      </c>
      <c r="I8211">
        <v>10</v>
      </c>
      <c r="J8211">
        <v>4</v>
      </c>
      <c r="K8211" t="s">
        <v>8062</v>
      </c>
    </row>
    <row r="8212" spans="1:11" x14ac:dyDescent="0.25">
      <c r="A8212" t="s">
        <v>7306</v>
      </c>
      <c r="B8212" t="s">
        <v>7296</v>
      </c>
      <c r="D8212" s="412">
        <v>115091.01949999999</v>
      </c>
      <c r="E8212" s="412">
        <v>43091.191722748837</v>
      </c>
      <c r="F8212" s="417">
        <v>2.6708711200307969</v>
      </c>
      <c r="G8212" s="480">
        <v>1.4113609591043226</v>
      </c>
      <c r="H8212">
        <v>15</v>
      </c>
      <c r="I8212">
        <v>10</v>
      </c>
      <c r="J8212">
        <v>4</v>
      </c>
      <c r="K8212" t="s">
        <v>8062</v>
      </c>
    </row>
    <row r="8213" spans="1:11" x14ac:dyDescent="0.25">
      <c r="A8213" t="s">
        <v>7307</v>
      </c>
      <c r="B8213" t="s">
        <v>7296</v>
      </c>
      <c r="D8213" s="412">
        <v>118676.83400000003</v>
      </c>
      <c r="E8213" s="412">
        <v>43259.215171409756</v>
      </c>
      <c r="F8213" s="417">
        <v>2.7433885134012828</v>
      </c>
      <c r="G8213" s="480">
        <v>1.4381501177799088</v>
      </c>
      <c r="H8213">
        <v>15</v>
      </c>
      <c r="I8213">
        <v>10</v>
      </c>
      <c r="J8213">
        <v>4</v>
      </c>
      <c r="K8213" t="s">
        <v>8062</v>
      </c>
    </row>
    <row r="8214" spans="1:11" x14ac:dyDescent="0.25">
      <c r="A8214" t="s">
        <v>7308</v>
      </c>
      <c r="B8214" t="s">
        <v>7296</v>
      </c>
      <c r="D8214" s="412">
        <v>107333.12498049442</v>
      </c>
      <c r="E8214" s="412">
        <v>44617.587161521093</v>
      </c>
      <c r="F8214" s="417">
        <v>2.4056236970398119</v>
      </c>
      <c r="G8214" s="480">
        <v>1.3067654811453731</v>
      </c>
      <c r="H8214">
        <v>15</v>
      </c>
      <c r="I8214">
        <v>10</v>
      </c>
      <c r="J8214">
        <v>4</v>
      </c>
      <c r="K8214" t="s">
        <v>8062</v>
      </c>
    </row>
    <row r="8215" spans="1:11" x14ac:dyDescent="0.25">
      <c r="A8215" t="s">
        <v>7309</v>
      </c>
      <c r="B8215" t="s">
        <v>7296</v>
      </c>
      <c r="D8215" s="412">
        <v>2759475.4418969103</v>
      </c>
      <c r="E8215" s="412">
        <v>43321.96651281618</v>
      </c>
      <c r="F8215" s="417">
        <v>63.696910921173426</v>
      </c>
      <c r="G8215" s="480">
        <v>4.5830923449494136</v>
      </c>
      <c r="H8215">
        <v>0</v>
      </c>
      <c r="I8215">
        <v>10</v>
      </c>
      <c r="J8215">
        <v>4</v>
      </c>
      <c r="K8215" t="s">
        <v>8062</v>
      </c>
    </row>
    <row r="8216" spans="1:11" x14ac:dyDescent="0.25">
      <c r="A8216" t="s">
        <v>7310</v>
      </c>
      <c r="B8216" t="s">
        <v>7296</v>
      </c>
      <c r="D8216" s="412">
        <v>2851861.4843189321</v>
      </c>
      <c r="E8216" s="412">
        <v>43583.746159849899</v>
      </c>
      <c r="F8216" s="417">
        <v>65.434060529338254</v>
      </c>
      <c r="G8216" s="480">
        <v>4.6099992038134028</v>
      </c>
      <c r="H8216">
        <v>0</v>
      </c>
      <c r="I8216">
        <v>10</v>
      </c>
      <c r="J8216">
        <v>4</v>
      </c>
      <c r="K8216" t="s">
        <v>8062</v>
      </c>
    </row>
    <row r="8217" spans="1:11" x14ac:dyDescent="0.25">
      <c r="A8217" t="s">
        <v>7311</v>
      </c>
      <c r="B8217" t="s">
        <v>7296</v>
      </c>
      <c r="D8217" s="412">
        <v>2843357.5166450697</v>
      </c>
      <c r="E8217" s="412">
        <v>42934.441954671071</v>
      </c>
      <c r="F8217" s="417">
        <v>66.225561278914569</v>
      </c>
      <c r="G8217" s="480">
        <v>4.6220227881752942</v>
      </c>
      <c r="H8217">
        <v>0</v>
      </c>
      <c r="I8217">
        <v>10</v>
      </c>
      <c r="J8217">
        <v>4</v>
      </c>
      <c r="K8217" t="s">
        <v>8062</v>
      </c>
    </row>
    <row r="8218" spans="1:11" x14ac:dyDescent="0.25">
      <c r="A8218" t="s">
        <v>6699</v>
      </c>
      <c r="B8218" t="s">
        <v>7312</v>
      </c>
      <c r="D8218" s="412">
        <v>324.90840650406454</v>
      </c>
      <c r="E8218" s="412">
        <v>69670.947340318526</v>
      </c>
      <c r="F8218" s="417">
        <v>4.6634704838589194E-3</v>
      </c>
      <c r="G8218" s="480" t="e">
        <v>#NUM!</v>
      </c>
      <c r="I8218">
        <v>10</v>
      </c>
      <c r="J8218">
        <v>4</v>
      </c>
      <c r="K8218" t="s">
        <v>8062</v>
      </c>
    </row>
    <row r="8219" spans="1:11" x14ac:dyDescent="0.25">
      <c r="A8219" t="s">
        <v>6701</v>
      </c>
      <c r="B8219" t="s">
        <v>7312</v>
      </c>
      <c r="D8219" s="412">
        <v>354.05845365853696</v>
      </c>
      <c r="E8219" s="412">
        <v>68631.64505148711</v>
      </c>
      <c r="F8219" s="417">
        <v>5.1588221933617376E-3</v>
      </c>
      <c r="G8219" s="480" t="e">
        <v>#NUM!</v>
      </c>
      <c r="I8219">
        <v>10</v>
      </c>
      <c r="J8219">
        <v>4</v>
      </c>
      <c r="K8219" t="s">
        <v>8062</v>
      </c>
    </row>
    <row r="8220" spans="1:11" x14ac:dyDescent="0.25">
      <c r="A8220" t="s">
        <v>7313</v>
      </c>
      <c r="B8220" t="s">
        <v>7312</v>
      </c>
      <c r="D8220" s="412">
        <v>3373.2188788617891</v>
      </c>
      <c r="E8220" s="412">
        <v>45522.723475668427</v>
      </c>
      <c r="F8220" s="417">
        <v>7.4099672016871981E-2</v>
      </c>
      <c r="G8220" s="480">
        <v>3.0617119472173568</v>
      </c>
      <c r="H8220">
        <v>120</v>
      </c>
      <c r="I8220">
        <v>10</v>
      </c>
      <c r="J8220">
        <v>4</v>
      </c>
      <c r="K8220" t="s">
        <v>8062</v>
      </c>
    </row>
    <row r="8221" spans="1:11" x14ac:dyDescent="0.25">
      <c r="A8221" t="s">
        <v>7314</v>
      </c>
      <c r="B8221" t="s">
        <v>7312</v>
      </c>
      <c r="D8221" s="412">
        <v>3093.2403478905885</v>
      </c>
      <c r="E8221" s="412">
        <v>46240.462037565092</v>
      </c>
      <c r="F8221" s="417">
        <v>6.6894667820959139E-2</v>
      </c>
      <c r="G8221" s="480">
        <v>2.95942010138325</v>
      </c>
      <c r="H8221">
        <v>120</v>
      </c>
      <c r="I8221">
        <v>10</v>
      </c>
      <c r="J8221">
        <v>4</v>
      </c>
      <c r="K8221" t="s">
        <v>8062</v>
      </c>
    </row>
    <row r="8222" spans="1:11" x14ac:dyDescent="0.25">
      <c r="A8222" t="s">
        <v>7315</v>
      </c>
      <c r="B8222" t="s">
        <v>7312</v>
      </c>
      <c r="D8222" s="412">
        <v>3212.5676520191628</v>
      </c>
      <c r="E8222" s="412">
        <v>46113.114585364739</v>
      </c>
      <c r="F8222" s="417">
        <v>6.9667114895742899E-2</v>
      </c>
      <c r="G8222" s="480">
        <v>3.0000292383343505</v>
      </c>
      <c r="H8222">
        <v>120</v>
      </c>
      <c r="I8222">
        <v>10</v>
      </c>
      <c r="J8222">
        <v>4</v>
      </c>
      <c r="K8222" t="s">
        <v>8062</v>
      </c>
    </row>
    <row r="8223" spans="1:11" x14ac:dyDescent="0.25">
      <c r="A8223" t="s">
        <v>7316</v>
      </c>
      <c r="B8223" t="s">
        <v>7312</v>
      </c>
      <c r="D8223" s="412">
        <v>8433.1408864591249</v>
      </c>
      <c r="E8223" s="412">
        <v>47076.880476499136</v>
      </c>
      <c r="F8223" s="417">
        <v>0.17913550772908507</v>
      </c>
      <c r="G8223" s="480">
        <v>3.9444433870084188</v>
      </c>
      <c r="H8223">
        <v>60</v>
      </c>
      <c r="I8223">
        <v>10</v>
      </c>
      <c r="J8223">
        <v>4</v>
      </c>
      <c r="K8223" t="s">
        <v>8062</v>
      </c>
    </row>
    <row r="8224" spans="1:11" x14ac:dyDescent="0.25">
      <c r="A8224" t="s">
        <v>7317</v>
      </c>
      <c r="B8224" t="s">
        <v>7312</v>
      </c>
      <c r="D8224" s="412">
        <v>8199.5246305687197</v>
      </c>
      <c r="E8224" s="412">
        <v>40526.147489760886</v>
      </c>
      <c r="F8224" s="417">
        <v>0.20232677267535401</v>
      </c>
      <c r="G8224" s="480">
        <v>4.0661849180155984</v>
      </c>
      <c r="H8224">
        <v>60</v>
      </c>
      <c r="I8224">
        <v>10</v>
      </c>
      <c r="J8224">
        <v>4</v>
      </c>
      <c r="K8224" t="s">
        <v>8062</v>
      </c>
    </row>
    <row r="8225" spans="1:11" x14ac:dyDescent="0.25">
      <c r="A8225" t="s">
        <v>7318</v>
      </c>
      <c r="B8225" t="s">
        <v>7312</v>
      </c>
      <c r="D8225" s="412">
        <v>7990.993044878247</v>
      </c>
      <c r="E8225" s="412">
        <v>43193.97496945387</v>
      </c>
      <c r="F8225" s="417">
        <v>0.18500249283677545</v>
      </c>
      <c r="G8225" s="480">
        <v>3.976670140929083</v>
      </c>
      <c r="H8225">
        <v>60</v>
      </c>
      <c r="I8225">
        <v>10</v>
      </c>
      <c r="J8225">
        <v>4</v>
      </c>
      <c r="K8225" t="s">
        <v>8062</v>
      </c>
    </row>
    <row r="8226" spans="1:11" x14ac:dyDescent="0.25">
      <c r="A8226" t="s">
        <v>7319</v>
      </c>
      <c r="B8226" t="s">
        <v>7312</v>
      </c>
      <c r="D8226" s="412">
        <v>12033.956578299352</v>
      </c>
      <c r="E8226" s="412">
        <v>46741.346850249778</v>
      </c>
      <c r="F8226" s="417">
        <v>0.2574584899501039</v>
      </c>
      <c r="G8226" s="480">
        <v>4.3071593441799125</v>
      </c>
      <c r="H8226">
        <v>30</v>
      </c>
      <c r="I8226">
        <v>10</v>
      </c>
      <c r="J8226">
        <v>4</v>
      </c>
      <c r="K8226" t="s">
        <v>8062</v>
      </c>
    </row>
    <row r="8227" spans="1:11" x14ac:dyDescent="0.25">
      <c r="A8227" t="s">
        <v>7320</v>
      </c>
      <c r="B8227" t="s">
        <v>7312</v>
      </c>
      <c r="D8227" s="412">
        <v>11137.248484092415</v>
      </c>
      <c r="E8227" s="412">
        <v>43577.621070238922</v>
      </c>
      <c r="F8227" s="417">
        <v>0.25557265886867175</v>
      </c>
      <c r="G8227" s="480">
        <v>4.2998075894975836</v>
      </c>
      <c r="H8227">
        <v>30</v>
      </c>
      <c r="I8227">
        <v>10</v>
      </c>
      <c r="J8227">
        <v>4</v>
      </c>
      <c r="K8227" t="s">
        <v>8062</v>
      </c>
    </row>
    <row r="8228" spans="1:11" x14ac:dyDescent="0.25">
      <c r="A8228" t="s">
        <v>7321</v>
      </c>
      <c r="B8228" t="s">
        <v>7312</v>
      </c>
      <c r="D8228" s="412">
        <v>11560.044613649174</v>
      </c>
      <c r="E8228" s="412">
        <v>44452.098674722423</v>
      </c>
      <c r="F8228" s="417">
        <v>0.26005621687829927</v>
      </c>
      <c r="G8228" s="480">
        <v>4.3171986675544707</v>
      </c>
      <c r="H8228">
        <v>30</v>
      </c>
      <c r="I8228">
        <v>10</v>
      </c>
      <c r="J8228">
        <v>4</v>
      </c>
      <c r="K8228" t="s">
        <v>8062</v>
      </c>
    </row>
    <row r="8229" spans="1:11" x14ac:dyDescent="0.25">
      <c r="A8229" t="s">
        <v>7322</v>
      </c>
      <c r="B8229" t="s">
        <v>7312</v>
      </c>
      <c r="D8229" s="412">
        <v>15220.415558247227</v>
      </c>
      <c r="E8229" s="412">
        <v>44966.187319389981</v>
      </c>
      <c r="F8229" s="417">
        <v>0.33848579267213064</v>
      </c>
      <c r="G8229" s="480">
        <v>4.5807829611931687</v>
      </c>
      <c r="H8229">
        <v>15</v>
      </c>
      <c r="I8229">
        <v>10</v>
      </c>
      <c r="J8229">
        <v>4</v>
      </c>
      <c r="K8229" t="s">
        <v>8062</v>
      </c>
    </row>
    <row r="8230" spans="1:11" x14ac:dyDescent="0.25">
      <c r="A8230" t="s">
        <v>7323</v>
      </c>
      <c r="B8230" t="s">
        <v>7312</v>
      </c>
      <c r="D8230" s="412">
        <v>15722.463805106583</v>
      </c>
      <c r="E8230" s="412">
        <v>40792.652283784446</v>
      </c>
      <c r="F8230" s="417">
        <v>0.38542391643792295</v>
      </c>
      <c r="G8230" s="480">
        <v>4.7106446513470903</v>
      </c>
      <c r="H8230">
        <v>15</v>
      </c>
      <c r="I8230">
        <v>10</v>
      </c>
      <c r="J8230">
        <v>4</v>
      </c>
      <c r="K8230" t="s">
        <v>8062</v>
      </c>
    </row>
    <row r="8231" spans="1:11" x14ac:dyDescent="0.25">
      <c r="A8231" t="s">
        <v>7324</v>
      </c>
      <c r="B8231" t="s">
        <v>7312</v>
      </c>
      <c r="D8231" s="412">
        <v>14266.608827089714</v>
      </c>
      <c r="E8231" s="412">
        <v>43541.465528596789</v>
      </c>
      <c r="F8231" s="417">
        <v>0.32765568760472275</v>
      </c>
      <c r="G8231" s="480">
        <v>4.5482641652643965</v>
      </c>
      <c r="H8231">
        <v>15</v>
      </c>
      <c r="I8231">
        <v>10</v>
      </c>
      <c r="J8231">
        <v>4</v>
      </c>
      <c r="K8231" t="s">
        <v>8062</v>
      </c>
    </row>
    <row r="8232" spans="1:11" x14ac:dyDescent="0.25">
      <c r="A8232" t="s">
        <v>7325</v>
      </c>
      <c r="B8232" t="s">
        <v>7312</v>
      </c>
      <c r="D8232" s="412">
        <v>14118.501763039592</v>
      </c>
      <c r="E8232" s="412">
        <v>46634.32785402536</v>
      </c>
      <c r="F8232" s="417">
        <v>0.30274912093154394</v>
      </c>
      <c r="G8232" s="480">
        <v>4.4692053199654023</v>
      </c>
      <c r="H8232">
        <v>0</v>
      </c>
      <c r="I8232">
        <v>10</v>
      </c>
      <c r="J8232">
        <v>4</v>
      </c>
      <c r="K8232" t="s">
        <v>8062</v>
      </c>
    </row>
    <row r="8233" spans="1:11" x14ac:dyDescent="0.25">
      <c r="A8233" t="s">
        <v>7326</v>
      </c>
      <c r="B8233" t="s">
        <v>7312</v>
      </c>
      <c r="D8233" s="412">
        <v>15243.680462340919</v>
      </c>
      <c r="E8233" s="412">
        <v>42720.282636137919</v>
      </c>
      <c r="F8233" s="417">
        <v>0.35682536541661342</v>
      </c>
      <c r="G8233" s="480">
        <v>4.6335473307414166</v>
      </c>
      <c r="H8233">
        <v>0</v>
      </c>
      <c r="I8233">
        <v>10</v>
      </c>
      <c r="J8233">
        <v>4</v>
      </c>
      <c r="K8233" t="s">
        <v>8062</v>
      </c>
    </row>
    <row r="8234" spans="1:11" x14ac:dyDescent="0.25">
      <c r="A8234" t="s">
        <v>7327</v>
      </c>
      <c r="B8234" t="s">
        <v>7312</v>
      </c>
      <c r="D8234" s="412">
        <v>16452.442361460275</v>
      </c>
      <c r="E8234" s="412">
        <v>41579.647283381004</v>
      </c>
      <c r="F8234" s="417">
        <v>0.39568499100847743</v>
      </c>
      <c r="G8234" s="480">
        <v>4.7369192585914055</v>
      </c>
      <c r="H8234">
        <v>0</v>
      </c>
      <c r="I8234">
        <v>10</v>
      </c>
      <c r="J8234">
        <v>4</v>
      </c>
      <c r="K8234" t="s">
        <v>8062</v>
      </c>
    </row>
    <row r="8235" spans="1:11" x14ac:dyDescent="0.25">
      <c r="A8235" t="s">
        <v>6699</v>
      </c>
      <c r="B8235" t="s">
        <v>7328</v>
      </c>
      <c r="D8235" s="412">
        <v>102.4974048780489</v>
      </c>
      <c r="E8235" s="412">
        <v>69670.947340318526</v>
      </c>
      <c r="F8235" s="417">
        <v>1.4711642196765958E-3</v>
      </c>
      <c r="G8235" s="480" t="e">
        <v>#NUM!</v>
      </c>
      <c r="I8235">
        <v>10</v>
      </c>
      <c r="J8235">
        <v>4</v>
      </c>
      <c r="K8235" t="s">
        <v>8062</v>
      </c>
    </row>
    <row r="8236" spans="1:11" x14ac:dyDescent="0.25">
      <c r="A8236" t="s">
        <v>6701</v>
      </c>
      <c r="B8236" t="s">
        <v>7328</v>
      </c>
      <c r="D8236" s="412">
        <v>28.720780487804788</v>
      </c>
      <c r="E8236" s="412">
        <v>68631.64505148711</v>
      </c>
      <c r="F8236" s="417">
        <v>4.1847722674079291E-4</v>
      </c>
      <c r="G8236" s="480" t="e">
        <v>#NUM!</v>
      </c>
      <c r="I8236">
        <v>10</v>
      </c>
      <c r="J8236">
        <v>4</v>
      </c>
      <c r="K8236" t="s">
        <v>8062</v>
      </c>
    </row>
    <row r="8237" spans="1:11" x14ac:dyDescent="0.25">
      <c r="A8237" t="s">
        <v>7329</v>
      </c>
      <c r="B8237" t="s">
        <v>7328</v>
      </c>
      <c r="D8237" s="412">
        <v>5289624.3049999978</v>
      </c>
      <c r="E8237" s="412">
        <v>44024.058575625168</v>
      </c>
      <c r="F8237" s="417">
        <v>120.15303622934728</v>
      </c>
      <c r="G8237" s="480">
        <v>4.5346528357851685</v>
      </c>
      <c r="H8237">
        <v>120</v>
      </c>
      <c r="I8237">
        <v>10</v>
      </c>
      <c r="J8237">
        <v>4</v>
      </c>
      <c r="K8237" t="s">
        <v>8062</v>
      </c>
    </row>
    <row r="8238" spans="1:11" x14ac:dyDescent="0.25">
      <c r="A8238" t="s">
        <v>7330</v>
      </c>
      <c r="B8238" t="s">
        <v>7328</v>
      </c>
      <c r="D8238" s="412">
        <v>5241244.3320000004</v>
      </c>
      <c r="E8238" s="412">
        <v>45491.257065129539</v>
      </c>
      <c r="F8238" s="417">
        <v>115.21432183103106</v>
      </c>
      <c r="G8238" s="480">
        <v>4.4926806655830989</v>
      </c>
      <c r="H8238">
        <v>120</v>
      </c>
      <c r="I8238">
        <v>10</v>
      </c>
      <c r="J8238">
        <v>4</v>
      </c>
      <c r="K8238" t="s">
        <v>8062</v>
      </c>
    </row>
    <row r="8239" spans="1:11" x14ac:dyDescent="0.25">
      <c r="A8239" t="s">
        <v>7331</v>
      </c>
      <c r="B8239" t="s">
        <v>7328</v>
      </c>
      <c r="D8239" s="412">
        <v>5236783.0420000013</v>
      </c>
      <c r="E8239" s="412">
        <v>44536.576017663632</v>
      </c>
      <c r="F8239" s="417">
        <v>117.58387173551561</v>
      </c>
      <c r="G8239" s="480">
        <v>4.5130384845517737</v>
      </c>
      <c r="H8239">
        <v>120</v>
      </c>
      <c r="I8239">
        <v>10</v>
      </c>
      <c r="J8239">
        <v>4</v>
      </c>
      <c r="K8239" t="s">
        <v>8062</v>
      </c>
    </row>
    <row r="8240" spans="1:11" x14ac:dyDescent="0.25">
      <c r="A8240" t="s">
        <v>7332</v>
      </c>
      <c r="B8240" t="s">
        <v>7328</v>
      </c>
      <c r="D8240" s="412">
        <v>5528622.5875000004</v>
      </c>
      <c r="E8240" s="412">
        <v>49256.517351719245</v>
      </c>
      <c r="F8240" s="417">
        <v>112.24144305661167</v>
      </c>
      <c r="G8240" s="480">
        <v>4.4665388961937813</v>
      </c>
      <c r="H8240">
        <v>60</v>
      </c>
      <c r="I8240">
        <v>10</v>
      </c>
      <c r="J8240">
        <v>4</v>
      </c>
      <c r="K8240" t="s">
        <v>8062</v>
      </c>
    </row>
    <row r="8241" spans="1:11" x14ac:dyDescent="0.25">
      <c r="A8241" t="s">
        <v>7333</v>
      </c>
      <c r="B8241" t="s">
        <v>7328</v>
      </c>
      <c r="D8241" s="412">
        <v>5295814.2110000011</v>
      </c>
      <c r="E8241" s="412">
        <v>45233.086587418715</v>
      </c>
      <c r="F8241" s="417">
        <v>117.0783293942403</v>
      </c>
      <c r="G8241" s="480">
        <v>4.5087297963953628</v>
      </c>
      <c r="H8241">
        <v>60</v>
      </c>
      <c r="I8241">
        <v>10</v>
      </c>
      <c r="J8241">
        <v>4</v>
      </c>
      <c r="K8241" t="s">
        <v>8062</v>
      </c>
    </row>
    <row r="8242" spans="1:11" x14ac:dyDescent="0.25">
      <c r="A8242" t="s">
        <v>7334</v>
      </c>
      <c r="B8242" t="s">
        <v>7328</v>
      </c>
      <c r="D8242" s="412">
        <v>5380448.2170000002</v>
      </c>
      <c r="E8242" s="412">
        <v>38763.487196093149</v>
      </c>
      <c r="F8242" s="417">
        <v>138.80196561733175</v>
      </c>
      <c r="G8242" s="480">
        <v>4.6789348130792412</v>
      </c>
      <c r="H8242">
        <v>60</v>
      </c>
      <c r="I8242">
        <v>10</v>
      </c>
      <c r="J8242">
        <v>4</v>
      </c>
      <c r="K8242" t="s">
        <v>8062</v>
      </c>
    </row>
    <row r="8243" spans="1:11" x14ac:dyDescent="0.25">
      <c r="A8243" t="s">
        <v>7335</v>
      </c>
      <c r="B8243" t="s">
        <v>7328</v>
      </c>
      <c r="D8243" s="412">
        <v>5422399.8419999983</v>
      </c>
      <c r="E8243" s="412">
        <v>41301.777119079787</v>
      </c>
      <c r="F8243" s="417">
        <v>131.28732515228901</v>
      </c>
      <c r="G8243" s="480">
        <v>4.6232748467541391</v>
      </c>
      <c r="H8243">
        <v>30</v>
      </c>
      <c r="I8243">
        <v>10</v>
      </c>
      <c r="J8243">
        <v>4</v>
      </c>
      <c r="K8243" t="s">
        <v>8062</v>
      </c>
    </row>
    <row r="8244" spans="1:11" x14ac:dyDescent="0.25">
      <c r="A8244" t="s">
        <v>7336</v>
      </c>
      <c r="B8244" t="s">
        <v>7328</v>
      </c>
      <c r="D8244" s="412">
        <v>5343767.4290000005</v>
      </c>
      <c r="E8244" s="412">
        <v>39810.339205556797</v>
      </c>
      <c r="F8244" s="417">
        <v>134.23064298467742</v>
      </c>
      <c r="G8244" s="480">
        <v>4.6454461402579081</v>
      </c>
      <c r="H8244">
        <v>30</v>
      </c>
      <c r="I8244">
        <v>10</v>
      </c>
      <c r="J8244">
        <v>4</v>
      </c>
      <c r="K8244" t="s">
        <v>8062</v>
      </c>
    </row>
    <row r="8245" spans="1:11" x14ac:dyDescent="0.25">
      <c r="A8245" t="s">
        <v>7337</v>
      </c>
      <c r="B8245" t="s">
        <v>7328</v>
      </c>
      <c r="D8245" s="412">
        <v>5428527.3670000006</v>
      </c>
      <c r="E8245" s="412">
        <v>43583.950991930411</v>
      </c>
      <c r="F8245" s="417">
        <v>124.55335607377805</v>
      </c>
      <c r="G8245" s="480">
        <v>4.5706207905381842</v>
      </c>
      <c r="H8245">
        <v>30</v>
      </c>
      <c r="I8245">
        <v>10</v>
      </c>
      <c r="J8245">
        <v>4</v>
      </c>
      <c r="K8245" t="s">
        <v>8062</v>
      </c>
    </row>
    <row r="8246" spans="1:11" x14ac:dyDescent="0.25">
      <c r="A8246" t="s">
        <v>7338</v>
      </c>
      <c r="B8246" t="s">
        <v>7328</v>
      </c>
      <c r="D8246" s="412">
        <v>5511928.140499996</v>
      </c>
      <c r="E8246" s="412">
        <v>41229.772206126683</v>
      </c>
      <c r="F8246" s="417">
        <v>133.68805708999119</v>
      </c>
      <c r="G8246" s="480">
        <v>4.6413957575386569</v>
      </c>
      <c r="H8246">
        <v>15</v>
      </c>
      <c r="I8246">
        <v>10</v>
      </c>
      <c r="J8246">
        <v>4</v>
      </c>
      <c r="K8246" t="s">
        <v>8062</v>
      </c>
    </row>
    <row r="8247" spans="1:11" x14ac:dyDescent="0.25">
      <c r="A8247" t="s">
        <v>7339</v>
      </c>
      <c r="B8247" t="s">
        <v>7328</v>
      </c>
      <c r="D8247" s="412">
        <v>5691122.9545000028</v>
      </c>
      <c r="E8247" s="412">
        <v>42368.604308993781</v>
      </c>
      <c r="F8247" s="417">
        <v>134.32406016952325</v>
      </c>
      <c r="G8247" s="480">
        <v>4.6461418434983761</v>
      </c>
      <c r="H8247">
        <v>15</v>
      </c>
      <c r="I8247">
        <v>10</v>
      </c>
      <c r="J8247">
        <v>4</v>
      </c>
      <c r="K8247" t="s">
        <v>8062</v>
      </c>
    </row>
    <row r="8248" spans="1:11" x14ac:dyDescent="0.25">
      <c r="A8248" t="s">
        <v>7340</v>
      </c>
      <c r="B8248" t="s">
        <v>7328</v>
      </c>
      <c r="D8248" s="412">
        <v>5713841.5314999986</v>
      </c>
      <c r="E8248" s="412">
        <v>42025.812246871967</v>
      </c>
      <c r="F8248" s="417">
        <v>135.96028788058194</v>
      </c>
      <c r="G8248" s="480">
        <v>4.658249445816077</v>
      </c>
      <c r="H8248">
        <v>15</v>
      </c>
      <c r="I8248">
        <v>10</v>
      </c>
      <c r="J8248">
        <v>4</v>
      </c>
      <c r="K8248" t="s">
        <v>8062</v>
      </c>
    </row>
    <row r="8249" spans="1:11" x14ac:dyDescent="0.25">
      <c r="A8249" t="s">
        <v>7341</v>
      </c>
      <c r="B8249" t="s">
        <v>7328</v>
      </c>
      <c r="D8249" s="412">
        <v>5564859.9544999981</v>
      </c>
      <c r="E8249" s="412">
        <v>43812.235655780321</v>
      </c>
      <c r="F8249" s="417">
        <v>127.01611481827689</v>
      </c>
      <c r="G8249" s="480">
        <v>4.5902005703404933</v>
      </c>
      <c r="H8249">
        <v>0</v>
      </c>
      <c r="I8249">
        <v>10</v>
      </c>
      <c r="J8249">
        <v>4</v>
      </c>
      <c r="K8249" t="s">
        <v>8062</v>
      </c>
    </row>
    <row r="8250" spans="1:11" x14ac:dyDescent="0.25">
      <c r="A8250" t="s">
        <v>7342</v>
      </c>
      <c r="B8250" t="s">
        <v>7328</v>
      </c>
      <c r="D8250" s="412">
        <v>5550534.0665000007</v>
      </c>
      <c r="E8250" s="412">
        <v>42810.726269729501</v>
      </c>
      <c r="F8250" s="417">
        <v>129.65288258668619</v>
      </c>
      <c r="G8250" s="480">
        <v>4.6107473489396087</v>
      </c>
      <c r="H8250">
        <v>0</v>
      </c>
      <c r="I8250">
        <v>10</v>
      </c>
      <c r="J8250">
        <v>4</v>
      </c>
      <c r="K8250" t="s">
        <v>8062</v>
      </c>
    </row>
    <row r="8251" spans="1:11" x14ac:dyDescent="0.25">
      <c r="A8251" t="s">
        <v>7343</v>
      </c>
      <c r="B8251" t="s">
        <v>7328</v>
      </c>
      <c r="D8251" s="412">
        <v>5337040.4245000007</v>
      </c>
      <c r="E8251" s="412">
        <v>41013.374188978676</v>
      </c>
      <c r="F8251" s="417">
        <v>130.12926953798885</v>
      </c>
      <c r="G8251" s="480">
        <v>4.6144149410463458</v>
      </c>
      <c r="H8251">
        <v>0</v>
      </c>
      <c r="I8251">
        <v>10</v>
      </c>
      <c r="J8251">
        <v>4</v>
      </c>
      <c r="K8251" t="s">
        <v>8062</v>
      </c>
    </row>
    <row r="8252" spans="1:11" x14ac:dyDescent="0.25">
      <c r="A8252" t="s">
        <v>6699</v>
      </c>
      <c r="B8252" t="s">
        <v>7344</v>
      </c>
      <c r="D8252" s="412">
        <v>0</v>
      </c>
      <c r="E8252" s="412">
        <v>69670.947340318526</v>
      </c>
      <c r="F8252" s="417">
        <v>0</v>
      </c>
      <c r="G8252" s="480" t="e">
        <v>#NUM!</v>
      </c>
      <c r="I8252">
        <v>10</v>
      </c>
      <c r="J8252">
        <v>4</v>
      </c>
      <c r="K8252" t="s">
        <v>8062</v>
      </c>
    </row>
    <row r="8253" spans="1:11" x14ac:dyDescent="0.25">
      <c r="A8253" t="s">
        <v>6701</v>
      </c>
      <c r="B8253" t="s">
        <v>7344</v>
      </c>
      <c r="D8253" s="412">
        <v>6.3189999999999902</v>
      </c>
      <c r="E8253" s="412">
        <v>68631.64505148711</v>
      </c>
      <c r="F8253" s="417">
        <v>9.2071230337834804E-5</v>
      </c>
      <c r="G8253" s="480" t="e">
        <v>#NUM!</v>
      </c>
      <c r="I8253">
        <v>10</v>
      </c>
      <c r="J8253">
        <v>4</v>
      </c>
      <c r="K8253" t="s">
        <v>8062</v>
      </c>
    </row>
    <row r="8254" spans="1:11" x14ac:dyDescent="0.25">
      <c r="A8254" t="s">
        <v>7345</v>
      </c>
      <c r="B8254" t="s">
        <v>7344</v>
      </c>
      <c r="D8254" s="412">
        <v>24477749.967</v>
      </c>
      <c r="E8254" s="412">
        <v>42296.373714940062</v>
      </c>
      <c r="F8254" s="417">
        <v>578.71982435113318</v>
      </c>
      <c r="G8254" s="480">
        <v>4.3491710044056502</v>
      </c>
      <c r="H8254">
        <v>120</v>
      </c>
      <c r="I8254">
        <v>10</v>
      </c>
      <c r="J8254">
        <v>4</v>
      </c>
      <c r="K8254" t="s">
        <v>8062</v>
      </c>
    </row>
    <row r="8255" spans="1:11" x14ac:dyDescent="0.25">
      <c r="A8255" t="s">
        <v>7346</v>
      </c>
      <c r="B8255" t="s">
        <v>7344</v>
      </c>
      <c r="D8255" s="412">
        <v>23554413.891484216</v>
      </c>
      <c r="E8255" s="412">
        <v>40888.485990070134</v>
      </c>
      <c r="F8255" s="417">
        <v>576.06471164533855</v>
      </c>
      <c r="G8255" s="480">
        <v>4.3445725407065776</v>
      </c>
      <c r="H8255">
        <v>120</v>
      </c>
      <c r="I8255">
        <v>10</v>
      </c>
      <c r="J8255">
        <v>4</v>
      </c>
      <c r="K8255" t="s">
        <v>8062</v>
      </c>
    </row>
    <row r="8256" spans="1:11" x14ac:dyDescent="0.25">
      <c r="A8256" t="s">
        <v>7347</v>
      </c>
      <c r="B8256" t="s">
        <v>7344</v>
      </c>
      <c r="D8256" s="412">
        <v>24998131.175946087</v>
      </c>
      <c r="E8256" s="412">
        <v>41858.242045135958</v>
      </c>
      <c r="F8256" s="417">
        <v>597.20929390657341</v>
      </c>
      <c r="G8256" s="480">
        <v>4.380620167727689</v>
      </c>
      <c r="H8256">
        <v>120</v>
      </c>
      <c r="I8256">
        <v>10</v>
      </c>
      <c r="J8256">
        <v>4</v>
      </c>
      <c r="K8256" t="s">
        <v>8062</v>
      </c>
    </row>
    <row r="8257" spans="1:11" x14ac:dyDescent="0.25">
      <c r="A8257" t="s">
        <v>7348</v>
      </c>
      <c r="B8257" t="s">
        <v>7344</v>
      </c>
      <c r="D8257" s="412">
        <v>27586751.387928374</v>
      </c>
      <c r="E8257" s="412">
        <v>40151.063110084098</v>
      </c>
      <c r="F8257" s="417">
        <v>687.07399632962279</v>
      </c>
      <c r="G8257" s="480">
        <v>4.5207945354957007</v>
      </c>
      <c r="H8257">
        <v>60</v>
      </c>
      <c r="I8257">
        <v>10</v>
      </c>
      <c r="J8257">
        <v>4</v>
      </c>
      <c r="K8257" t="s">
        <v>8062</v>
      </c>
    </row>
    <row r="8258" spans="1:11" x14ac:dyDescent="0.25">
      <c r="A8258" t="s">
        <v>7349</v>
      </c>
      <c r="B8258" t="s">
        <v>7344</v>
      </c>
      <c r="D8258" s="412">
        <v>26538560.76818461</v>
      </c>
      <c r="E8258" s="412">
        <v>38661.449129629764</v>
      </c>
      <c r="F8258" s="417">
        <v>686.43471379467019</v>
      </c>
      <c r="G8258" s="480">
        <v>4.5198636603197322</v>
      </c>
      <c r="H8258">
        <v>60</v>
      </c>
      <c r="I8258">
        <v>10</v>
      </c>
      <c r="J8258">
        <v>4</v>
      </c>
      <c r="K8258" t="s">
        <v>8062</v>
      </c>
    </row>
    <row r="8259" spans="1:11" x14ac:dyDescent="0.25">
      <c r="A8259" t="s">
        <v>7350</v>
      </c>
      <c r="B8259" t="s">
        <v>7344</v>
      </c>
      <c r="D8259" s="412">
        <v>25387164.174395695</v>
      </c>
      <c r="E8259" s="412">
        <v>38422.788781040043</v>
      </c>
      <c r="F8259" s="417">
        <v>660.73195048567493</v>
      </c>
      <c r="G8259" s="480">
        <v>4.4817007761186289</v>
      </c>
      <c r="H8259">
        <v>60</v>
      </c>
      <c r="I8259">
        <v>10</v>
      </c>
      <c r="J8259">
        <v>4</v>
      </c>
      <c r="K8259" t="s">
        <v>8062</v>
      </c>
    </row>
    <row r="8260" spans="1:11" x14ac:dyDescent="0.25">
      <c r="A8260" t="s">
        <v>7351</v>
      </c>
      <c r="B8260" t="s">
        <v>7344</v>
      </c>
      <c r="D8260" s="412">
        <v>28112840.022054326</v>
      </c>
      <c r="E8260" s="412">
        <v>38933.087563101813</v>
      </c>
      <c r="F8260" s="417">
        <v>722.08092863145544</v>
      </c>
      <c r="G8260" s="480">
        <v>4.5704897618431195</v>
      </c>
      <c r="H8260">
        <v>30</v>
      </c>
      <c r="I8260">
        <v>10</v>
      </c>
      <c r="J8260">
        <v>4</v>
      </c>
      <c r="K8260" t="s">
        <v>8062</v>
      </c>
    </row>
    <row r="8261" spans="1:11" x14ac:dyDescent="0.25">
      <c r="A8261" t="s">
        <v>7352</v>
      </c>
      <c r="B8261" t="s">
        <v>7344</v>
      </c>
      <c r="D8261" s="412">
        <v>29379336.41550393</v>
      </c>
      <c r="E8261" s="412">
        <v>40896.057441492609</v>
      </c>
      <c r="F8261" s="417">
        <v>718.39043305176983</v>
      </c>
      <c r="G8261" s="480">
        <v>4.5653657395924414</v>
      </c>
      <c r="H8261">
        <v>30</v>
      </c>
      <c r="I8261">
        <v>10</v>
      </c>
      <c r="J8261">
        <v>4</v>
      </c>
      <c r="K8261" t="s">
        <v>8062</v>
      </c>
    </row>
    <row r="8262" spans="1:11" x14ac:dyDescent="0.25">
      <c r="A8262" t="s">
        <v>7353</v>
      </c>
      <c r="B8262" t="s">
        <v>7344</v>
      </c>
      <c r="D8262" s="412">
        <v>28941104.568797793</v>
      </c>
      <c r="E8262" s="412">
        <v>40333.866918977452</v>
      </c>
      <c r="F8262" s="417">
        <v>717.53855455849532</v>
      </c>
      <c r="G8262" s="480">
        <v>4.5641792204810283</v>
      </c>
      <c r="H8262">
        <v>30</v>
      </c>
      <c r="I8262">
        <v>10</v>
      </c>
      <c r="J8262">
        <v>4</v>
      </c>
      <c r="K8262" t="s">
        <v>8062</v>
      </c>
    </row>
    <row r="8263" spans="1:11" x14ac:dyDescent="0.25">
      <c r="A8263" t="s">
        <v>7354</v>
      </c>
      <c r="B8263" t="s">
        <v>7344</v>
      </c>
      <c r="D8263" s="412">
        <v>30619182.298447214</v>
      </c>
      <c r="E8263" s="412">
        <v>40150.362906967828</v>
      </c>
      <c r="F8263" s="417">
        <v>762.61284037194741</v>
      </c>
      <c r="G8263" s="480">
        <v>4.6251030246201639</v>
      </c>
      <c r="H8263">
        <v>15</v>
      </c>
      <c r="I8263">
        <v>10</v>
      </c>
      <c r="J8263">
        <v>4</v>
      </c>
      <c r="K8263" t="s">
        <v>8062</v>
      </c>
    </row>
    <row r="8264" spans="1:11" x14ac:dyDescent="0.25">
      <c r="A8264" t="s">
        <v>7355</v>
      </c>
      <c r="B8264" t="s">
        <v>7344</v>
      </c>
      <c r="D8264" s="412">
        <v>30516111.565128591</v>
      </c>
      <c r="E8264" s="412">
        <v>39367.929725048656</v>
      </c>
      <c r="F8264" s="417">
        <v>775.15154538878596</v>
      </c>
      <c r="G8264" s="480">
        <v>4.6414110923891627</v>
      </c>
      <c r="H8264">
        <v>15</v>
      </c>
      <c r="I8264">
        <v>10</v>
      </c>
      <c r="J8264">
        <v>4</v>
      </c>
      <c r="K8264" t="s">
        <v>8062</v>
      </c>
    </row>
    <row r="8265" spans="1:11" x14ac:dyDescent="0.25">
      <c r="A8265" t="s">
        <v>7356</v>
      </c>
      <c r="B8265" t="s">
        <v>7344</v>
      </c>
      <c r="D8265" s="412">
        <v>29681132.247657668</v>
      </c>
      <c r="E8265" s="412">
        <v>39981.400219918054</v>
      </c>
      <c r="F8265" s="417">
        <v>742.37350579010069</v>
      </c>
      <c r="G8265" s="480">
        <v>4.5982050333058515</v>
      </c>
      <c r="H8265">
        <v>15</v>
      </c>
      <c r="I8265">
        <v>10</v>
      </c>
      <c r="J8265">
        <v>4</v>
      </c>
      <c r="K8265" t="s">
        <v>8062</v>
      </c>
    </row>
    <row r="8266" spans="1:11" x14ac:dyDescent="0.25">
      <c r="A8266" t="s">
        <v>7357</v>
      </c>
      <c r="B8266" t="s">
        <v>7344</v>
      </c>
      <c r="D8266" s="412">
        <v>30248783.619427674</v>
      </c>
      <c r="E8266" s="412">
        <v>40334.549751844097</v>
      </c>
      <c r="F8266" s="417">
        <v>749.94722404319634</v>
      </c>
      <c r="G8266" s="480">
        <v>4.6083553758266138</v>
      </c>
      <c r="H8266">
        <v>0</v>
      </c>
      <c r="I8266">
        <v>10</v>
      </c>
      <c r="J8266">
        <v>4</v>
      </c>
      <c r="K8266" t="s">
        <v>8062</v>
      </c>
    </row>
    <row r="8267" spans="1:11" x14ac:dyDescent="0.25">
      <c r="A8267" t="s">
        <v>7358</v>
      </c>
      <c r="B8267" t="s">
        <v>7344</v>
      </c>
      <c r="D8267" s="412">
        <v>30229599.553344294</v>
      </c>
      <c r="E8267" s="412">
        <v>38928.266087467688</v>
      </c>
      <c r="F8267" s="417">
        <v>776.54626294994978</v>
      </c>
      <c r="G8267" s="480">
        <v>4.6432087593437288</v>
      </c>
      <c r="H8267">
        <v>0</v>
      </c>
      <c r="I8267">
        <v>10</v>
      </c>
      <c r="J8267">
        <v>4</v>
      </c>
      <c r="K8267" t="s">
        <v>8062</v>
      </c>
    </row>
    <row r="8268" spans="1:11" x14ac:dyDescent="0.25">
      <c r="A8268" t="s">
        <v>7359</v>
      </c>
      <c r="B8268" t="s">
        <v>7344</v>
      </c>
      <c r="D8268" s="412">
        <v>27569891.733673077</v>
      </c>
      <c r="E8268" s="412">
        <v>38495.021178969488</v>
      </c>
      <c r="F8268" s="417">
        <v>716.19370218024449</v>
      </c>
      <c r="G8268" s="480">
        <v>4.5623032038588773</v>
      </c>
      <c r="H8268">
        <v>0</v>
      </c>
      <c r="I8268">
        <v>10</v>
      </c>
      <c r="J8268">
        <v>4</v>
      </c>
      <c r="K8268" t="s">
        <v>8062</v>
      </c>
    </row>
    <row r="8269" spans="1:11" x14ac:dyDescent="0.25">
      <c r="A8269" t="s">
        <v>6699</v>
      </c>
      <c r="B8269" t="s">
        <v>7360</v>
      </c>
      <c r="D8269" s="412">
        <v>12016.52050000001</v>
      </c>
      <c r="E8269" s="412">
        <v>69670.947340318526</v>
      </c>
      <c r="F8269" s="417">
        <v>0.17247534243080484</v>
      </c>
      <c r="G8269" s="480" t="e">
        <v>#NUM!</v>
      </c>
      <c r="I8269">
        <v>10</v>
      </c>
      <c r="J8269">
        <v>4</v>
      </c>
      <c r="K8269" t="s">
        <v>8062</v>
      </c>
    </row>
    <row r="8270" spans="1:11" x14ac:dyDescent="0.25">
      <c r="A8270" t="s">
        <v>6701</v>
      </c>
      <c r="B8270" t="s">
        <v>7360</v>
      </c>
      <c r="D8270" s="412">
        <v>12089.629999999997</v>
      </c>
      <c r="E8270" s="412">
        <v>68631.64505148711</v>
      </c>
      <c r="F8270" s="417">
        <v>0.1761524146904889</v>
      </c>
      <c r="G8270" s="480" t="e">
        <v>#NUM!</v>
      </c>
      <c r="I8270">
        <v>10</v>
      </c>
      <c r="J8270">
        <v>4</v>
      </c>
      <c r="K8270" t="s">
        <v>8062</v>
      </c>
    </row>
    <row r="8271" spans="1:11" x14ac:dyDescent="0.25">
      <c r="A8271" t="s">
        <v>7361</v>
      </c>
      <c r="B8271" t="s">
        <v>7360</v>
      </c>
      <c r="D8271" s="412">
        <v>18113237.204999994</v>
      </c>
      <c r="E8271" s="412">
        <v>42813.038735011447</v>
      </c>
      <c r="F8271" s="417">
        <v>423.07758898196209</v>
      </c>
      <c r="G8271" s="480">
        <v>4.0022035464067294</v>
      </c>
      <c r="H8271">
        <v>120</v>
      </c>
      <c r="I8271">
        <v>10</v>
      </c>
      <c r="J8271">
        <v>4</v>
      </c>
      <c r="K8271" t="s">
        <v>8062</v>
      </c>
    </row>
    <row r="8272" spans="1:11" x14ac:dyDescent="0.25">
      <c r="A8272" t="s">
        <v>7362</v>
      </c>
      <c r="B8272" t="s">
        <v>7360</v>
      </c>
      <c r="D8272" s="412">
        <v>19075464.028048009</v>
      </c>
      <c r="E8272" s="412">
        <v>43012.543341943303</v>
      </c>
      <c r="F8272" s="417">
        <v>443.48607512931557</v>
      </c>
      <c r="G8272" s="480">
        <v>4.0493143622691861</v>
      </c>
      <c r="H8272">
        <v>120</v>
      </c>
      <c r="I8272">
        <v>10</v>
      </c>
      <c r="J8272">
        <v>4</v>
      </c>
      <c r="K8272" t="s">
        <v>8062</v>
      </c>
    </row>
    <row r="8273" spans="1:11" x14ac:dyDescent="0.25">
      <c r="A8273" t="s">
        <v>7363</v>
      </c>
      <c r="B8273" t="s">
        <v>7360</v>
      </c>
      <c r="D8273" s="412">
        <v>20250207.117156904</v>
      </c>
      <c r="E8273" s="412">
        <v>43854.278688677427</v>
      </c>
      <c r="F8273" s="417">
        <v>461.76126304376385</v>
      </c>
      <c r="G8273" s="480">
        <v>4.0896959695552288</v>
      </c>
      <c r="H8273">
        <v>120</v>
      </c>
      <c r="I8273">
        <v>10</v>
      </c>
      <c r="J8273">
        <v>4</v>
      </c>
      <c r="K8273" t="s">
        <v>8062</v>
      </c>
    </row>
    <row r="8274" spans="1:11" x14ac:dyDescent="0.25">
      <c r="A8274" t="s">
        <v>7364</v>
      </c>
      <c r="B8274" t="s">
        <v>7360</v>
      </c>
      <c r="D8274" s="412">
        <v>24107995.217628844</v>
      </c>
      <c r="E8274" s="412">
        <v>42940.798809469707</v>
      </c>
      <c r="F8274" s="417">
        <v>561.42400435066713</v>
      </c>
      <c r="G8274" s="480">
        <v>4.2851243797221255</v>
      </c>
      <c r="H8274">
        <v>60</v>
      </c>
      <c r="I8274">
        <v>10</v>
      </c>
      <c r="J8274">
        <v>4</v>
      </c>
      <c r="K8274" t="s">
        <v>8062</v>
      </c>
    </row>
    <row r="8275" spans="1:11" x14ac:dyDescent="0.25">
      <c r="A8275" t="s">
        <v>7365</v>
      </c>
      <c r="B8275" t="s">
        <v>7360</v>
      </c>
      <c r="D8275" s="412">
        <v>22892285.302448507</v>
      </c>
      <c r="E8275" s="412">
        <v>39207.242127559912</v>
      </c>
      <c r="F8275" s="417">
        <v>583.87899939426893</v>
      </c>
      <c r="G8275" s="480">
        <v>4.3243417272343754</v>
      </c>
      <c r="H8275">
        <v>60</v>
      </c>
      <c r="I8275">
        <v>10</v>
      </c>
      <c r="J8275">
        <v>4</v>
      </c>
      <c r="K8275" t="s">
        <v>8062</v>
      </c>
    </row>
    <row r="8276" spans="1:11" x14ac:dyDescent="0.25">
      <c r="A8276" t="s">
        <v>7366</v>
      </c>
      <c r="B8276" t="s">
        <v>7360</v>
      </c>
      <c r="D8276" s="412">
        <v>24099601.71625752</v>
      </c>
      <c r="E8276" s="412">
        <v>39574.22045741554</v>
      </c>
      <c r="F8276" s="417">
        <v>608.97224096151876</v>
      </c>
      <c r="G8276" s="480">
        <v>4.3664206440186382</v>
      </c>
      <c r="H8276">
        <v>60</v>
      </c>
      <c r="I8276">
        <v>10</v>
      </c>
      <c r="J8276">
        <v>4</v>
      </c>
      <c r="K8276" t="s">
        <v>8062</v>
      </c>
    </row>
    <row r="8277" spans="1:11" x14ac:dyDescent="0.25">
      <c r="A8277" t="s">
        <v>7367</v>
      </c>
      <c r="B8277" t="s">
        <v>7360</v>
      </c>
      <c r="D8277" s="412">
        <v>29230310.019089662</v>
      </c>
      <c r="E8277" s="412">
        <v>42217.086081813926</v>
      </c>
      <c r="F8277" s="417">
        <v>692.38104123158212</v>
      </c>
      <c r="G8277" s="480">
        <v>4.4947844003818762</v>
      </c>
      <c r="H8277">
        <v>30</v>
      </c>
      <c r="I8277">
        <v>10</v>
      </c>
      <c r="J8277">
        <v>4</v>
      </c>
      <c r="K8277" t="s">
        <v>8062</v>
      </c>
    </row>
    <row r="8278" spans="1:11" x14ac:dyDescent="0.25">
      <c r="A8278" t="s">
        <v>7368</v>
      </c>
      <c r="B8278" t="s">
        <v>7360</v>
      </c>
      <c r="D8278" s="412">
        <v>29547119.91820557</v>
      </c>
      <c r="E8278" s="412">
        <v>39871.829478930027</v>
      </c>
      <c r="F8278" s="417">
        <v>741.05252516239636</v>
      </c>
      <c r="G8278" s="480">
        <v>4.5627194656352801</v>
      </c>
      <c r="H8278">
        <v>30</v>
      </c>
      <c r="I8278">
        <v>10</v>
      </c>
      <c r="J8278">
        <v>4</v>
      </c>
      <c r="K8278" t="s">
        <v>8062</v>
      </c>
    </row>
    <row r="8279" spans="1:11" x14ac:dyDescent="0.25">
      <c r="A8279" t="s">
        <v>7369</v>
      </c>
      <c r="B8279" t="s">
        <v>7360</v>
      </c>
      <c r="D8279" s="412">
        <v>28511340.281162124</v>
      </c>
      <c r="E8279" s="412">
        <v>39754.156875910223</v>
      </c>
      <c r="F8279" s="417">
        <v>717.1914215199746</v>
      </c>
      <c r="G8279" s="480">
        <v>4.5299907392801551</v>
      </c>
      <c r="H8279">
        <v>30</v>
      </c>
      <c r="I8279">
        <v>10</v>
      </c>
      <c r="J8279">
        <v>4</v>
      </c>
      <c r="K8279" t="s">
        <v>8062</v>
      </c>
    </row>
    <row r="8280" spans="1:11" x14ac:dyDescent="0.25">
      <c r="A8280" t="s">
        <v>7370</v>
      </c>
      <c r="B8280" t="s">
        <v>7360</v>
      </c>
      <c r="D8280" s="412">
        <v>29971509.177466042</v>
      </c>
      <c r="E8280" s="412">
        <v>41261.138975447262</v>
      </c>
      <c r="F8280" s="417">
        <v>726.38589049373559</v>
      </c>
      <c r="G8280" s="480">
        <v>4.5427293619102462</v>
      </c>
      <c r="H8280">
        <v>15</v>
      </c>
      <c r="I8280">
        <v>10</v>
      </c>
      <c r="J8280">
        <v>4</v>
      </c>
      <c r="K8280" t="s">
        <v>8062</v>
      </c>
    </row>
    <row r="8281" spans="1:11" x14ac:dyDescent="0.25">
      <c r="A8281" t="s">
        <v>7371</v>
      </c>
      <c r="B8281" t="s">
        <v>7360</v>
      </c>
      <c r="D8281" s="412">
        <v>30264678.471999995</v>
      </c>
      <c r="E8281" s="412">
        <v>36614.69291528641</v>
      </c>
      <c r="F8281" s="417">
        <v>826.5719595688505</v>
      </c>
      <c r="G8281" s="480">
        <v>4.6719349375817396</v>
      </c>
      <c r="H8281">
        <v>15</v>
      </c>
      <c r="I8281">
        <v>10</v>
      </c>
      <c r="J8281">
        <v>4</v>
      </c>
      <c r="K8281" t="s">
        <v>8062</v>
      </c>
    </row>
    <row r="8282" spans="1:11" x14ac:dyDescent="0.25">
      <c r="A8282" t="s">
        <v>7372</v>
      </c>
      <c r="B8282" t="s">
        <v>7360</v>
      </c>
      <c r="D8282" s="412">
        <v>31505809.031353626</v>
      </c>
      <c r="E8282" s="412">
        <v>37622.05006666667</v>
      </c>
      <c r="F8282" s="417">
        <v>837.42935261435775</v>
      </c>
      <c r="G8282" s="480">
        <v>4.6849848637453748</v>
      </c>
      <c r="H8282">
        <v>15</v>
      </c>
      <c r="I8282">
        <v>10</v>
      </c>
      <c r="J8282">
        <v>4</v>
      </c>
      <c r="K8282" t="s">
        <v>8062</v>
      </c>
    </row>
    <row r="8283" spans="1:11" x14ac:dyDescent="0.25">
      <c r="A8283" t="s">
        <v>7373</v>
      </c>
      <c r="B8283" t="s">
        <v>7360</v>
      </c>
      <c r="D8283" s="412">
        <v>29770791.307111934</v>
      </c>
      <c r="E8283" s="412">
        <v>38988.923559821109</v>
      </c>
      <c r="F8283" s="417">
        <v>763.57048589541853</v>
      </c>
      <c r="G8283" s="480">
        <v>4.5926533985329883</v>
      </c>
      <c r="H8283">
        <v>0</v>
      </c>
      <c r="I8283">
        <v>10</v>
      </c>
      <c r="J8283">
        <v>4</v>
      </c>
      <c r="K8283" t="s">
        <v>8062</v>
      </c>
    </row>
    <row r="8284" spans="1:11" x14ac:dyDescent="0.25">
      <c r="A8284" t="s">
        <v>7374</v>
      </c>
      <c r="B8284" t="s">
        <v>7360</v>
      </c>
      <c r="D8284" s="412">
        <v>30449071.932054568</v>
      </c>
      <c r="E8284" s="412">
        <v>39659.307099683385</v>
      </c>
      <c r="F8284" s="417">
        <v>767.76610986977266</v>
      </c>
      <c r="G8284" s="480">
        <v>4.5981331010157742</v>
      </c>
      <c r="H8284">
        <v>0</v>
      </c>
      <c r="I8284">
        <v>10</v>
      </c>
      <c r="J8284">
        <v>4</v>
      </c>
      <c r="K8284" t="s">
        <v>8062</v>
      </c>
    </row>
    <row r="8285" spans="1:11" x14ac:dyDescent="0.25">
      <c r="A8285" t="s">
        <v>7375</v>
      </c>
      <c r="B8285" t="s">
        <v>7360</v>
      </c>
      <c r="D8285" s="412">
        <v>30359900.531666748</v>
      </c>
      <c r="E8285" s="412">
        <v>38491.133708051821</v>
      </c>
      <c r="F8285" s="417">
        <v>788.75048892924326</v>
      </c>
      <c r="G8285" s="480">
        <v>4.6250979924254052</v>
      </c>
      <c r="H8285">
        <v>0</v>
      </c>
      <c r="I8285">
        <v>10</v>
      </c>
      <c r="J8285">
        <v>4</v>
      </c>
      <c r="K8285" t="s">
        <v>8062</v>
      </c>
    </row>
    <row r="8286" spans="1:11" x14ac:dyDescent="0.25">
      <c r="A8286" t="s">
        <v>6897</v>
      </c>
      <c r="B8286" t="s">
        <v>7376</v>
      </c>
      <c r="D8286" s="412">
        <v>157.0385000000002</v>
      </c>
      <c r="E8286" s="412">
        <v>72968.313091858901</v>
      </c>
      <c r="F8286" s="417">
        <v>2.1521465050494781E-3</v>
      </c>
      <c r="G8286" s="480" t="e">
        <v>#NUM!</v>
      </c>
      <c r="I8286">
        <v>10</v>
      </c>
      <c r="J8286">
        <v>4</v>
      </c>
      <c r="K8286" t="s">
        <v>8062</v>
      </c>
    </row>
    <row r="8287" spans="1:11" x14ac:dyDescent="0.25">
      <c r="A8287" t="s">
        <v>6898</v>
      </c>
      <c r="B8287" t="s">
        <v>7376</v>
      </c>
      <c r="D8287" s="412">
        <v>207.98768170731756</v>
      </c>
      <c r="E8287" s="412">
        <v>69670.890462616619</v>
      </c>
      <c r="F8287" s="417">
        <v>2.9852881214273803E-3</v>
      </c>
      <c r="G8287" s="480" t="e">
        <v>#NUM!</v>
      </c>
      <c r="I8287">
        <v>10</v>
      </c>
      <c r="J8287">
        <v>4</v>
      </c>
      <c r="K8287" t="s">
        <v>8062</v>
      </c>
    </row>
    <row r="8288" spans="1:11" x14ac:dyDescent="0.25">
      <c r="A8288" t="s">
        <v>7377</v>
      </c>
      <c r="B8288" t="s">
        <v>7376</v>
      </c>
      <c r="D8288" s="412">
        <v>445939.88949999993</v>
      </c>
      <c r="E8288" s="412">
        <v>45364.492172568105</v>
      </c>
      <c r="F8288" s="417">
        <v>9.8301527944725819</v>
      </c>
      <c r="G8288" s="480">
        <v>2.4732218360183245</v>
      </c>
      <c r="H8288">
        <v>120</v>
      </c>
      <c r="I8288">
        <v>10</v>
      </c>
      <c r="J8288">
        <v>4</v>
      </c>
      <c r="K8288" t="s">
        <v>8062</v>
      </c>
    </row>
    <row r="8289" spans="1:11" x14ac:dyDescent="0.25">
      <c r="A8289" t="s">
        <v>7378</v>
      </c>
      <c r="B8289" t="s">
        <v>7376</v>
      </c>
      <c r="D8289" s="412">
        <v>503937.2503713005</v>
      </c>
      <c r="E8289" s="412">
        <v>47821.414999772445</v>
      </c>
      <c r="F8289" s="417">
        <v>10.537899189593166</v>
      </c>
      <c r="G8289" s="480">
        <v>2.5427455636614207</v>
      </c>
      <c r="H8289">
        <v>120</v>
      </c>
      <c r="I8289">
        <v>10</v>
      </c>
      <c r="J8289">
        <v>4</v>
      </c>
      <c r="K8289" t="s">
        <v>8062</v>
      </c>
    </row>
    <row r="8290" spans="1:11" x14ac:dyDescent="0.25">
      <c r="A8290" t="s">
        <v>7379</v>
      </c>
      <c r="B8290" t="s">
        <v>7376</v>
      </c>
      <c r="D8290" s="412">
        <v>533184.6374745107</v>
      </c>
      <c r="E8290" s="412">
        <v>47547.54731996874</v>
      </c>
      <c r="F8290" s="417">
        <v>11.213714850241853</v>
      </c>
      <c r="G8290" s="480">
        <v>2.6049049276534304</v>
      </c>
      <c r="H8290">
        <v>120</v>
      </c>
      <c r="I8290">
        <v>10</v>
      </c>
      <c r="J8290">
        <v>4</v>
      </c>
      <c r="K8290" t="s">
        <v>8062</v>
      </c>
    </row>
    <row r="8291" spans="1:11" x14ac:dyDescent="0.25">
      <c r="A8291" t="s">
        <v>7380</v>
      </c>
      <c r="B8291" t="s">
        <v>7376</v>
      </c>
      <c r="D8291" s="412">
        <v>1482733.4072510686</v>
      </c>
      <c r="E8291" s="412">
        <v>48518.92878757984</v>
      </c>
      <c r="F8291" s="417">
        <v>30.559895782996499</v>
      </c>
      <c r="G8291" s="480">
        <v>3.6074559123403067</v>
      </c>
      <c r="H8291">
        <v>60</v>
      </c>
      <c r="I8291">
        <v>10</v>
      </c>
      <c r="J8291">
        <v>4</v>
      </c>
      <c r="K8291" t="s">
        <v>8062</v>
      </c>
    </row>
    <row r="8292" spans="1:11" x14ac:dyDescent="0.25">
      <c r="A8292" t="s">
        <v>7381</v>
      </c>
      <c r="B8292" t="s">
        <v>7376</v>
      </c>
      <c r="D8292" s="412">
        <v>1679832.5588197138</v>
      </c>
      <c r="E8292" s="412">
        <v>47551.275969997529</v>
      </c>
      <c r="F8292" s="417">
        <v>35.326760944955588</v>
      </c>
      <c r="G8292" s="480">
        <v>3.7524081354400072</v>
      </c>
      <c r="H8292">
        <v>60</v>
      </c>
      <c r="I8292">
        <v>10</v>
      </c>
      <c r="J8292">
        <v>4</v>
      </c>
      <c r="K8292" t="s">
        <v>8062</v>
      </c>
    </row>
    <row r="8293" spans="1:11" x14ac:dyDescent="0.25">
      <c r="A8293" t="s">
        <v>7382</v>
      </c>
      <c r="B8293" t="s">
        <v>7376</v>
      </c>
      <c r="D8293" s="412">
        <v>1574517.1817108765</v>
      </c>
      <c r="E8293" s="412">
        <v>47382.400063234272</v>
      </c>
      <c r="F8293" s="417">
        <v>33.230000582697407</v>
      </c>
      <c r="G8293" s="480">
        <v>3.6912204581918475</v>
      </c>
      <c r="H8293">
        <v>60</v>
      </c>
      <c r="I8293">
        <v>10</v>
      </c>
      <c r="J8293">
        <v>4</v>
      </c>
      <c r="K8293" t="s">
        <v>8062</v>
      </c>
    </row>
    <row r="8294" spans="1:11" x14ac:dyDescent="0.25">
      <c r="A8294" t="s">
        <v>7383</v>
      </c>
      <c r="B8294" t="s">
        <v>7376</v>
      </c>
      <c r="D8294" s="412">
        <v>2765733.428987972</v>
      </c>
      <c r="E8294" s="412">
        <v>47648.252781911739</v>
      </c>
      <c r="F8294" s="417">
        <v>58.044802642541001</v>
      </c>
      <c r="G8294" s="480">
        <v>4.2489825299974626</v>
      </c>
      <c r="H8294">
        <v>30</v>
      </c>
      <c r="I8294">
        <v>10</v>
      </c>
      <c r="J8294">
        <v>4</v>
      </c>
      <c r="K8294" t="s">
        <v>8062</v>
      </c>
    </row>
    <row r="8295" spans="1:11" x14ac:dyDescent="0.25">
      <c r="A8295" t="s">
        <v>7384</v>
      </c>
      <c r="B8295" t="s">
        <v>7376</v>
      </c>
      <c r="D8295" s="412">
        <v>2679246.1858851374</v>
      </c>
      <c r="E8295" s="412">
        <v>46597.963617073459</v>
      </c>
      <c r="F8295" s="417">
        <v>57.497065921212567</v>
      </c>
      <c r="G8295" s="480">
        <v>4.2395012773342504</v>
      </c>
      <c r="H8295">
        <v>30</v>
      </c>
      <c r="I8295">
        <v>10</v>
      </c>
      <c r="J8295">
        <v>4</v>
      </c>
      <c r="K8295" t="s">
        <v>8062</v>
      </c>
    </row>
    <row r="8296" spans="1:11" x14ac:dyDescent="0.25">
      <c r="A8296" t="s">
        <v>7385</v>
      </c>
      <c r="B8296" t="s">
        <v>7376</v>
      </c>
      <c r="D8296" s="412">
        <v>2350509.6572535876</v>
      </c>
      <c r="E8296" s="412">
        <v>49100.443826908457</v>
      </c>
      <c r="F8296" s="417">
        <v>47.871454391323461</v>
      </c>
      <c r="G8296" s="480">
        <v>4.0562867433370577</v>
      </c>
      <c r="H8296">
        <v>30</v>
      </c>
      <c r="I8296">
        <v>10</v>
      </c>
      <c r="J8296">
        <v>4</v>
      </c>
      <c r="K8296" t="s">
        <v>8062</v>
      </c>
    </row>
    <row r="8297" spans="1:11" x14ac:dyDescent="0.25">
      <c r="A8297" t="s">
        <v>7386</v>
      </c>
      <c r="B8297" t="s">
        <v>7376</v>
      </c>
      <c r="D8297" s="412">
        <v>3324521.4610649352</v>
      </c>
      <c r="E8297" s="412">
        <v>45018.293701498718</v>
      </c>
      <c r="F8297" s="417">
        <v>73.848233411704314</v>
      </c>
      <c r="G8297" s="480">
        <v>4.4897794456773967</v>
      </c>
      <c r="H8297">
        <v>15</v>
      </c>
      <c r="I8297">
        <v>10</v>
      </c>
      <c r="J8297">
        <v>4</v>
      </c>
      <c r="K8297" t="s">
        <v>8062</v>
      </c>
    </row>
    <row r="8298" spans="1:11" x14ac:dyDescent="0.25">
      <c r="A8298" t="s">
        <v>7387</v>
      </c>
      <c r="B8298" t="s">
        <v>7376</v>
      </c>
      <c r="D8298" s="412">
        <v>3448145.3732274831</v>
      </c>
      <c r="E8298" s="412">
        <v>44964.626172698016</v>
      </c>
      <c r="F8298" s="417">
        <v>76.685734247717505</v>
      </c>
      <c r="G8298" s="480">
        <v>4.5274830552014702</v>
      </c>
      <c r="H8298">
        <v>15</v>
      </c>
      <c r="I8298">
        <v>10</v>
      </c>
      <c r="J8298">
        <v>4</v>
      </c>
      <c r="K8298" t="s">
        <v>8062</v>
      </c>
    </row>
    <row r="8299" spans="1:11" x14ac:dyDescent="0.25">
      <c r="A8299" t="s">
        <v>7388</v>
      </c>
      <c r="B8299" t="s">
        <v>7376</v>
      </c>
      <c r="D8299" s="412">
        <v>3329721.8621223033</v>
      </c>
      <c r="E8299" s="412">
        <v>47805.454500045234</v>
      </c>
      <c r="F8299" s="417">
        <v>69.651505187951983</v>
      </c>
      <c r="G8299" s="480">
        <v>4.4312716690210907</v>
      </c>
      <c r="H8299">
        <v>15</v>
      </c>
      <c r="I8299">
        <v>10</v>
      </c>
      <c r="J8299">
        <v>4</v>
      </c>
      <c r="K8299" t="s">
        <v>8062</v>
      </c>
    </row>
    <row r="8300" spans="1:11" x14ac:dyDescent="0.25">
      <c r="A8300" t="s">
        <v>7389</v>
      </c>
      <c r="B8300" t="s">
        <v>7376</v>
      </c>
      <c r="D8300" s="412">
        <v>3852837.5673828218</v>
      </c>
      <c r="E8300" s="412">
        <v>43264.449067031681</v>
      </c>
      <c r="F8300" s="417">
        <v>89.053198421952317</v>
      </c>
      <c r="G8300" s="480">
        <v>4.6770012845278632</v>
      </c>
      <c r="H8300">
        <v>0</v>
      </c>
      <c r="I8300">
        <v>10</v>
      </c>
      <c r="J8300">
        <v>4</v>
      </c>
      <c r="K8300" t="s">
        <v>8062</v>
      </c>
    </row>
    <row r="8301" spans="1:11" x14ac:dyDescent="0.25">
      <c r="A8301" t="s">
        <v>7390</v>
      </c>
      <c r="B8301" t="s">
        <v>7376</v>
      </c>
      <c r="D8301" s="412">
        <v>3849764.5272936453</v>
      </c>
      <c r="E8301" s="412">
        <v>45911.728930060657</v>
      </c>
      <c r="F8301" s="417">
        <v>83.851438771956509</v>
      </c>
      <c r="G8301" s="480">
        <v>4.6168140052905011</v>
      </c>
      <c r="H8301">
        <v>0</v>
      </c>
      <c r="I8301">
        <v>10</v>
      </c>
      <c r="J8301">
        <v>4</v>
      </c>
      <c r="K8301" t="s">
        <v>8062</v>
      </c>
    </row>
    <row r="8302" spans="1:11" x14ac:dyDescent="0.25">
      <c r="A8302" t="s">
        <v>7391</v>
      </c>
      <c r="B8302" t="s">
        <v>7376</v>
      </c>
      <c r="D8302" s="412">
        <v>3693023.6814134163</v>
      </c>
      <c r="E8302" s="412">
        <v>48755.796646238057</v>
      </c>
      <c r="F8302" s="417">
        <v>75.745325385804477</v>
      </c>
      <c r="G8302" s="480">
        <v>4.5151440896968458</v>
      </c>
      <c r="H8302">
        <v>0</v>
      </c>
      <c r="I8302">
        <v>10</v>
      </c>
      <c r="J8302">
        <v>4</v>
      </c>
      <c r="K8302" t="s">
        <v>8062</v>
      </c>
    </row>
    <row r="8303" spans="1:11" x14ac:dyDescent="0.25">
      <c r="A8303" t="s">
        <v>6897</v>
      </c>
      <c r="B8303" t="s">
        <v>7392</v>
      </c>
      <c r="D8303" s="412">
        <v>291.6161325203251</v>
      </c>
      <c r="E8303" s="412">
        <v>72968.313091858901</v>
      </c>
      <c r="F8303" s="417">
        <v>3.9964762807824976E-3</v>
      </c>
      <c r="G8303" s="480" t="e">
        <v>#NUM!</v>
      </c>
      <c r="I8303">
        <v>10</v>
      </c>
      <c r="J8303">
        <v>4</v>
      </c>
      <c r="K8303" t="s">
        <v>8062</v>
      </c>
    </row>
    <row r="8304" spans="1:11" x14ac:dyDescent="0.25">
      <c r="A8304" t="s">
        <v>6898</v>
      </c>
      <c r="B8304" t="s">
        <v>7392</v>
      </c>
      <c r="D8304" s="412">
        <v>289.23849999999993</v>
      </c>
      <c r="E8304" s="412">
        <v>69670.890462616619</v>
      </c>
      <c r="F8304" s="417">
        <v>4.151497104162849E-3</v>
      </c>
      <c r="G8304" s="480" t="e">
        <v>#NUM!</v>
      </c>
      <c r="I8304">
        <v>10</v>
      </c>
      <c r="J8304">
        <v>4</v>
      </c>
      <c r="K8304" t="s">
        <v>8062</v>
      </c>
    </row>
    <row r="8305" spans="1:11" x14ac:dyDescent="0.25">
      <c r="A8305" t="s">
        <v>7393</v>
      </c>
      <c r="B8305" t="s">
        <v>7392</v>
      </c>
      <c r="D8305" s="412">
        <v>866561.51034777006</v>
      </c>
      <c r="E8305" s="412">
        <v>46430.999094364408</v>
      </c>
      <c r="F8305" s="417">
        <v>18.663425884646742</v>
      </c>
      <c r="G8305" s="480">
        <v>4.5301115787137931</v>
      </c>
      <c r="H8305">
        <v>120</v>
      </c>
      <c r="I8305">
        <v>10</v>
      </c>
      <c r="J8305">
        <v>4</v>
      </c>
      <c r="K8305" t="s">
        <v>8062</v>
      </c>
    </row>
    <row r="8306" spans="1:11" x14ac:dyDescent="0.25">
      <c r="A8306" t="s">
        <v>7394</v>
      </c>
      <c r="B8306" t="s">
        <v>7392</v>
      </c>
      <c r="D8306" s="412">
        <v>867155.01230204618</v>
      </c>
      <c r="E8306" s="412">
        <v>46236.92732541752</v>
      </c>
      <c r="F8306" s="417">
        <v>18.75459859603064</v>
      </c>
      <c r="G8306" s="480">
        <v>4.5349847858422354</v>
      </c>
      <c r="H8306">
        <v>120</v>
      </c>
      <c r="I8306">
        <v>10</v>
      </c>
      <c r="J8306">
        <v>4</v>
      </c>
      <c r="K8306" t="s">
        <v>8062</v>
      </c>
    </row>
    <row r="8307" spans="1:11" x14ac:dyDescent="0.25">
      <c r="A8307" t="s">
        <v>7395</v>
      </c>
      <c r="B8307" t="s">
        <v>7392</v>
      </c>
      <c r="D8307" s="412">
        <v>881396.68349174177</v>
      </c>
      <c r="E8307" s="412">
        <v>46193.953731378708</v>
      </c>
      <c r="F8307" s="417">
        <v>19.080347367907265</v>
      </c>
      <c r="G8307" s="480">
        <v>4.5522046767613631</v>
      </c>
      <c r="H8307">
        <v>120</v>
      </c>
      <c r="I8307">
        <v>10</v>
      </c>
      <c r="J8307">
        <v>4</v>
      </c>
      <c r="K8307" t="s">
        <v>8062</v>
      </c>
    </row>
    <row r="8308" spans="1:11" x14ac:dyDescent="0.25">
      <c r="A8308" t="s">
        <v>7396</v>
      </c>
      <c r="B8308" t="s">
        <v>7392</v>
      </c>
      <c r="D8308" s="412">
        <v>864179.98169722839</v>
      </c>
      <c r="E8308" s="412">
        <v>44301.171720070415</v>
      </c>
      <c r="F8308" s="417">
        <v>19.506932844977463</v>
      </c>
      <c r="G8308" s="480">
        <v>4.5743157379371562</v>
      </c>
      <c r="H8308">
        <v>60</v>
      </c>
      <c r="I8308">
        <v>10</v>
      </c>
      <c r="J8308">
        <v>4</v>
      </c>
      <c r="K8308" t="s">
        <v>8062</v>
      </c>
    </row>
    <row r="8309" spans="1:11" x14ac:dyDescent="0.25">
      <c r="A8309" t="s">
        <v>7397</v>
      </c>
      <c r="B8309" t="s">
        <v>7392</v>
      </c>
      <c r="D8309" s="412">
        <v>895272.88047906349</v>
      </c>
      <c r="E8309" s="412">
        <v>44609.030757164568</v>
      </c>
      <c r="F8309" s="417">
        <v>20.069319267495526</v>
      </c>
      <c r="G8309" s="480">
        <v>4.6027380493622783</v>
      </c>
      <c r="H8309">
        <v>60</v>
      </c>
      <c r="I8309">
        <v>10</v>
      </c>
      <c r="J8309">
        <v>4</v>
      </c>
      <c r="K8309" t="s">
        <v>8062</v>
      </c>
    </row>
    <row r="8310" spans="1:11" x14ac:dyDescent="0.25">
      <c r="A8310" t="s">
        <v>7398</v>
      </c>
      <c r="B8310" t="s">
        <v>7392</v>
      </c>
      <c r="D8310" s="412">
        <v>881871.02208253904</v>
      </c>
      <c r="E8310" s="412">
        <v>42610.241956092606</v>
      </c>
      <c r="F8310" s="417">
        <v>20.696221884664634</v>
      </c>
      <c r="G8310" s="480">
        <v>4.6334969710056848</v>
      </c>
      <c r="H8310">
        <v>60</v>
      </c>
      <c r="I8310">
        <v>10</v>
      </c>
      <c r="J8310">
        <v>4</v>
      </c>
      <c r="K8310" t="s">
        <v>8062</v>
      </c>
    </row>
    <row r="8311" spans="1:11" x14ac:dyDescent="0.25">
      <c r="A8311" t="s">
        <v>7399</v>
      </c>
      <c r="B8311" t="s">
        <v>7392</v>
      </c>
      <c r="D8311" s="412">
        <v>913783.68047581031</v>
      </c>
      <c r="E8311" s="412">
        <v>43284.953603242328</v>
      </c>
      <c r="F8311" s="417">
        <v>21.110885063010947</v>
      </c>
      <c r="G8311" s="480">
        <v>4.6533345922671403</v>
      </c>
      <c r="H8311">
        <v>30</v>
      </c>
      <c r="I8311">
        <v>10</v>
      </c>
      <c r="J8311">
        <v>4</v>
      </c>
      <c r="K8311" t="s">
        <v>8062</v>
      </c>
    </row>
    <row r="8312" spans="1:11" x14ac:dyDescent="0.25">
      <c r="A8312" t="s">
        <v>7400</v>
      </c>
      <c r="B8312" t="s">
        <v>7392</v>
      </c>
      <c r="D8312" s="412">
        <v>898672.06946671975</v>
      </c>
      <c r="E8312" s="412">
        <v>43435.51551598894</v>
      </c>
      <c r="F8312" s="417">
        <v>20.689798631166511</v>
      </c>
      <c r="G8312" s="480">
        <v>4.6331865640871346</v>
      </c>
      <c r="H8312">
        <v>30</v>
      </c>
      <c r="I8312">
        <v>10</v>
      </c>
      <c r="J8312">
        <v>4</v>
      </c>
      <c r="K8312" t="s">
        <v>8062</v>
      </c>
    </row>
    <row r="8313" spans="1:11" x14ac:dyDescent="0.25">
      <c r="A8313" t="s">
        <v>7401</v>
      </c>
      <c r="B8313" t="s">
        <v>7392</v>
      </c>
      <c r="D8313" s="412">
        <v>863999.13225259352</v>
      </c>
      <c r="E8313" s="412">
        <v>43987.406760472819</v>
      </c>
      <c r="F8313" s="417">
        <v>19.641965641606884</v>
      </c>
      <c r="G8313" s="480">
        <v>4.5812141865449503</v>
      </c>
      <c r="H8313">
        <v>30</v>
      </c>
      <c r="I8313">
        <v>10</v>
      </c>
      <c r="J8313">
        <v>4</v>
      </c>
      <c r="K8313" t="s">
        <v>8062</v>
      </c>
    </row>
    <row r="8314" spans="1:11" x14ac:dyDescent="0.25">
      <c r="A8314" t="s">
        <v>7402</v>
      </c>
      <c r="B8314" t="s">
        <v>7392</v>
      </c>
      <c r="D8314" s="412">
        <v>919115.93325</v>
      </c>
      <c r="E8314" s="412">
        <v>45367.901520555148</v>
      </c>
      <c r="F8314" s="417">
        <v>20.259167879598085</v>
      </c>
      <c r="G8314" s="480">
        <v>4.6121532309358262</v>
      </c>
      <c r="H8314">
        <v>15</v>
      </c>
      <c r="I8314">
        <v>10</v>
      </c>
      <c r="J8314">
        <v>4</v>
      </c>
      <c r="K8314" t="s">
        <v>8062</v>
      </c>
    </row>
    <row r="8315" spans="1:11" x14ac:dyDescent="0.25">
      <c r="A8315" t="s">
        <v>7403</v>
      </c>
      <c r="B8315" t="s">
        <v>7392</v>
      </c>
      <c r="D8315" s="412">
        <v>913363.62915271381</v>
      </c>
      <c r="E8315" s="412">
        <v>46217.268452039112</v>
      </c>
      <c r="F8315" s="417">
        <v>19.762388815785069</v>
      </c>
      <c r="G8315" s="480">
        <v>4.5873263815418195</v>
      </c>
      <c r="H8315">
        <v>15</v>
      </c>
      <c r="I8315">
        <v>10</v>
      </c>
      <c r="J8315">
        <v>4</v>
      </c>
      <c r="K8315" t="s">
        <v>8062</v>
      </c>
    </row>
    <row r="8316" spans="1:11" x14ac:dyDescent="0.25">
      <c r="A8316" t="s">
        <v>7404</v>
      </c>
      <c r="B8316" t="s">
        <v>7392</v>
      </c>
      <c r="D8316" s="412">
        <v>917283.93965240906</v>
      </c>
      <c r="E8316" s="412">
        <v>46057.353199921694</v>
      </c>
      <c r="F8316" s="417">
        <v>19.91612361376356</v>
      </c>
      <c r="G8316" s="480">
        <v>4.5950754405590164</v>
      </c>
      <c r="H8316">
        <v>15</v>
      </c>
      <c r="I8316">
        <v>10</v>
      </c>
      <c r="J8316">
        <v>4</v>
      </c>
      <c r="K8316" t="s">
        <v>8062</v>
      </c>
    </row>
    <row r="8317" spans="1:11" x14ac:dyDescent="0.25">
      <c r="A8317" t="s">
        <v>7405</v>
      </c>
      <c r="B8317" t="s">
        <v>7392</v>
      </c>
      <c r="D8317" s="412">
        <v>907466.132491456</v>
      </c>
      <c r="E8317" s="412">
        <v>46470.922918812954</v>
      </c>
      <c r="F8317" s="417">
        <v>19.527611579327683</v>
      </c>
      <c r="G8317" s="480">
        <v>4.5753752474864351</v>
      </c>
      <c r="H8317">
        <v>0</v>
      </c>
      <c r="I8317">
        <v>10</v>
      </c>
      <c r="J8317">
        <v>4</v>
      </c>
      <c r="K8317" t="s">
        <v>8062</v>
      </c>
    </row>
    <row r="8318" spans="1:11" x14ac:dyDescent="0.25">
      <c r="A8318" t="s">
        <v>7406</v>
      </c>
      <c r="B8318" t="s">
        <v>7392</v>
      </c>
      <c r="D8318" s="412">
        <v>908759.87526190828</v>
      </c>
      <c r="E8318" s="412">
        <v>44370.445591014068</v>
      </c>
      <c r="F8318" s="417">
        <v>20.481197859458749</v>
      </c>
      <c r="G8318" s="480">
        <v>4.6230530927340494</v>
      </c>
      <c r="H8318">
        <v>0</v>
      </c>
      <c r="I8318">
        <v>10</v>
      </c>
      <c r="J8318">
        <v>4</v>
      </c>
      <c r="K8318" t="s">
        <v>8062</v>
      </c>
    </row>
    <row r="8319" spans="1:11" x14ac:dyDescent="0.25">
      <c r="A8319" t="s">
        <v>7407</v>
      </c>
      <c r="B8319" t="s">
        <v>7392</v>
      </c>
      <c r="D8319" s="412">
        <v>900031.58080083621</v>
      </c>
      <c r="E8319" s="412">
        <v>44210.283578084556</v>
      </c>
      <c r="F8319" s="417">
        <v>20.357968960121987</v>
      </c>
      <c r="G8319" s="480">
        <v>4.6170182353690326</v>
      </c>
      <c r="H8319">
        <v>0</v>
      </c>
      <c r="I8319">
        <v>10</v>
      </c>
      <c r="J8319">
        <v>4</v>
      </c>
      <c r="K8319" t="s">
        <v>8062</v>
      </c>
    </row>
    <row r="8320" spans="1:11" x14ac:dyDescent="0.25">
      <c r="A8320" t="s">
        <v>6897</v>
      </c>
      <c r="B8320" t="s">
        <v>7408</v>
      </c>
      <c r="D8320" s="412">
        <v>0</v>
      </c>
      <c r="E8320" s="412">
        <v>72968.313091858901</v>
      </c>
      <c r="F8320" s="417">
        <v>0</v>
      </c>
      <c r="G8320" s="480" t="e">
        <v>#NUM!</v>
      </c>
      <c r="I8320">
        <v>10</v>
      </c>
      <c r="J8320">
        <v>4</v>
      </c>
      <c r="K8320" t="s">
        <v>8062</v>
      </c>
    </row>
    <row r="8321" spans="1:11" x14ac:dyDescent="0.25">
      <c r="A8321" t="s">
        <v>6898</v>
      </c>
      <c r="B8321" t="s">
        <v>7408</v>
      </c>
      <c r="D8321" s="412">
        <v>0</v>
      </c>
      <c r="E8321" s="412">
        <v>69670.890462616619</v>
      </c>
      <c r="F8321" s="417">
        <v>0</v>
      </c>
      <c r="G8321" s="480" t="e">
        <v>#NUM!</v>
      </c>
      <c r="I8321">
        <v>10</v>
      </c>
      <c r="J8321">
        <v>4</v>
      </c>
      <c r="K8321" t="s">
        <v>8062</v>
      </c>
    </row>
    <row r="8322" spans="1:11" x14ac:dyDescent="0.25">
      <c r="A8322" t="s">
        <v>7409</v>
      </c>
      <c r="B8322" t="s">
        <v>7408</v>
      </c>
      <c r="D8322" s="412">
        <v>14196753.596499987</v>
      </c>
      <c r="E8322" s="412">
        <v>46366.575927578619</v>
      </c>
      <c r="F8322" s="417">
        <v>306.18507647996984</v>
      </c>
      <c r="G8322" s="480">
        <v>4.1614091520820811</v>
      </c>
      <c r="H8322">
        <v>120</v>
      </c>
      <c r="I8322">
        <v>10</v>
      </c>
      <c r="J8322">
        <v>4</v>
      </c>
      <c r="K8322" t="s">
        <v>8062</v>
      </c>
    </row>
    <row r="8323" spans="1:11" x14ac:dyDescent="0.25">
      <c r="A8323" t="s">
        <v>7410</v>
      </c>
      <c r="B8323" t="s">
        <v>7408</v>
      </c>
      <c r="D8323" s="412">
        <v>9876445.1111822482</v>
      </c>
      <c r="E8323" s="412">
        <v>45585.254203999109</v>
      </c>
      <c r="F8323" s="417">
        <v>216.65877011421395</v>
      </c>
      <c r="G8323" s="480">
        <v>3.8155430357954518</v>
      </c>
      <c r="H8323">
        <v>120</v>
      </c>
      <c r="I8323">
        <v>10</v>
      </c>
      <c r="J8323">
        <v>4</v>
      </c>
      <c r="K8323" t="s">
        <v>8062</v>
      </c>
    </row>
    <row r="8324" spans="1:11" x14ac:dyDescent="0.25">
      <c r="A8324" t="s">
        <v>7411</v>
      </c>
      <c r="B8324" t="s">
        <v>7408</v>
      </c>
      <c r="D8324" s="412">
        <v>11226798.134388881</v>
      </c>
      <c r="E8324" s="412">
        <v>46409.068033414951</v>
      </c>
      <c r="F8324" s="417">
        <v>241.90957953099777</v>
      </c>
      <c r="G8324" s="480">
        <v>3.9257834258995836</v>
      </c>
      <c r="H8324">
        <v>120</v>
      </c>
      <c r="I8324">
        <v>10</v>
      </c>
      <c r="J8324">
        <v>4</v>
      </c>
      <c r="K8324" t="s">
        <v>8062</v>
      </c>
    </row>
    <row r="8325" spans="1:11" x14ac:dyDescent="0.25">
      <c r="A8325" t="s">
        <v>7412</v>
      </c>
      <c r="B8325" t="s">
        <v>7408</v>
      </c>
      <c r="D8325" s="412">
        <v>13361048.394700319</v>
      </c>
      <c r="E8325" s="412">
        <v>45702.199042250781</v>
      </c>
      <c r="F8325" s="417">
        <v>292.35022985104706</v>
      </c>
      <c r="G8325" s="480">
        <v>4.1151719087048466</v>
      </c>
      <c r="H8325">
        <v>60</v>
      </c>
      <c r="I8325">
        <v>10</v>
      </c>
      <c r="J8325">
        <v>4</v>
      </c>
      <c r="K8325" t="s">
        <v>8062</v>
      </c>
    </row>
    <row r="8326" spans="1:11" x14ac:dyDescent="0.25">
      <c r="A8326" t="s">
        <v>7413</v>
      </c>
      <c r="B8326" t="s">
        <v>7408</v>
      </c>
      <c r="D8326" s="412">
        <v>16278600.187334994</v>
      </c>
      <c r="E8326" s="412">
        <v>47745.395957194509</v>
      </c>
      <c r="F8326" s="417">
        <v>340.9459668515338</v>
      </c>
      <c r="G8326" s="480">
        <v>4.2689434176121024</v>
      </c>
      <c r="H8326">
        <v>60</v>
      </c>
      <c r="I8326">
        <v>10</v>
      </c>
      <c r="J8326">
        <v>4</v>
      </c>
      <c r="K8326" t="s">
        <v>8062</v>
      </c>
    </row>
    <row r="8327" spans="1:11" x14ac:dyDescent="0.25">
      <c r="A8327" t="s">
        <v>7414</v>
      </c>
      <c r="B8327" t="s">
        <v>7408</v>
      </c>
      <c r="D8327" s="412">
        <v>16385478.876555083</v>
      </c>
      <c r="E8327" s="412">
        <v>45330.704512959535</v>
      </c>
      <c r="F8327" s="417">
        <v>361.46534788292689</v>
      </c>
      <c r="G8327" s="480">
        <v>4.3273855883902712</v>
      </c>
      <c r="H8327">
        <v>60</v>
      </c>
      <c r="I8327">
        <v>10</v>
      </c>
      <c r="J8327">
        <v>4</v>
      </c>
      <c r="K8327" t="s">
        <v>8062</v>
      </c>
    </row>
    <row r="8328" spans="1:11" x14ac:dyDescent="0.25">
      <c r="A8328" t="s">
        <v>7415</v>
      </c>
      <c r="B8328" t="s">
        <v>7408</v>
      </c>
      <c r="D8328" s="412">
        <v>17548201.968578283</v>
      </c>
      <c r="E8328" s="412">
        <v>44483.315843876655</v>
      </c>
      <c r="F8328" s="417">
        <v>394.48952119862884</v>
      </c>
      <c r="G8328" s="480">
        <v>4.4148119855637411</v>
      </c>
      <c r="H8328">
        <v>30</v>
      </c>
      <c r="I8328">
        <v>10</v>
      </c>
      <c r="J8328">
        <v>4</v>
      </c>
      <c r="K8328" t="s">
        <v>8062</v>
      </c>
    </row>
    <row r="8329" spans="1:11" x14ac:dyDescent="0.25">
      <c r="A8329" t="s">
        <v>7416</v>
      </c>
      <c r="B8329" t="s">
        <v>7408</v>
      </c>
      <c r="D8329" s="412">
        <v>15980646.169163253</v>
      </c>
      <c r="E8329" s="412">
        <v>44007.18737680505</v>
      </c>
      <c r="F8329" s="417">
        <v>363.13718557678607</v>
      </c>
      <c r="G8329" s="480">
        <v>4.3320000924343098</v>
      </c>
      <c r="H8329">
        <v>30</v>
      </c>
      <c r="I8329">
        <v>10</v>
      </c>
      <c r="J8329">
        <v>4</v>
      </c>
      <c r="K8329" t="s">
        <v>8062</v>
      </c>
    </row>
    <row r="8330" spans="1:11" x14ac:dyDescent="0.25">
      <c r="A8330" t="s">
        <v>7417</v>
      </c>
      <c r="B8330" t="s">
        <v>7408</v>
      </c>
      <c r="D8330" s="412">
        <v>14927242.714677317</v>
      </c>
      <c r="E8330" s="412">
        <v>45385.103125429581</v>
      </c>
      <c r="F8330" s="417">
        <v>328.90181329814982</v>
      </c>
      <c r="G8330" s="480">
        <v>4.2329786742648343</v>
      </c>
      <c r="H8330">
        <v>30</v>
      </c>
      <c r="I8330">
        <v>10</v>
      </c>
      <c r="J8330">
        <v>4</v>
      </c>
      <c r="K8330" t="s">
        <v>8062</v>
      </c>
    </row>
    <row r="8331" spans="1:11" x14ac:dyDescent="0.25">
      <c r="A8331" t="s">
        <v>7418</v>
      </c>
      <c r="B8331" t="s">
        <v>7408</v>
      </c>
      <c r="D8331" s="412">
        <v>19794016.481505465</v>
      </c>
      <c r="E8331" s="412">
        <v>43026.621848453324</v>
      </c>
      <c r="F8331" s="417">
        <v>460.04114734415293</v>
      </c>
      <c r="G8331" s="480">
        <v>4.5685353440955616</v>
      </c>
      <c r="H8331">
        <v>15</v>
      </c>
      <c r="I8331">
        <v>10</v>
      </c>
      <c r="J8331">
        <v>4</v>
      </c>
      <c r="K8331" t="s">
        <v>8062</v>
      </c>
    </row>
    <row r="8332" spans="1:11" x14ac:dyDescent="0.25">
      <c r="A8332" t="s">
        <v>7419</v>
      </c>
      <c r="B8332" t="s">
        <v>7408</v>
      </c>
      <c r="D8332" s="412">
        <v>17332420.935170237</v>
      </c>
      <c r="E8332" s="412">
        <v>48003.26244378664</v>
      </c>
      <c r="F8332" s="417">
        <v>361.06756192804727</v>
      </c>
      <c r="G8332" s="480">
        <v>4.3262845008420987</v>
      </c>
      <c r="H8332">
        <v>15</v>
      </c>
      <c r="I8332">
        <v>10</v>
      </c>
      <c r="J8332">
        <v>4</v>
      </c>
      <c r="K8332" t="s">
        <v>8062</v>
      </c>
    </row>
    <row r="8333" spans="1:11" x14ac:dyDescent="0.25">
      <c r="A8333" t="s">
        <v>7420</v>
      </c>
      <c r="B8333" t="s">
        <v>7408</v>
      </c>
      <c r="D8333" s="412">
        <v>18306527.682500239</v>
      </c>
      <c r="E8333" s="412">
        <v>45492.37347935576</v>
      </c>
      <c r="F8333" s="417">
        <v>402.408717821849</v>
      </c>
      <c r="G8333" s="480">
        <v>4.434687690982817</v>
      </c>
      <c r="H8333">
        <v>15</v>
      </c>
      <c r="I8333">
        <v>10</v>
      </c>
      <c r="J8333">
        <v>4</v>
      </c>
      <c r="K8333" t="s">
        <v>8062</v>
      </c>
    </row>
    <row r="8334" spans="1:11" x14ac:dyDescent="0.25">
      <c r="A8334" t="s">
        <v>7421</v>
      </c>
      <c r="B8334" t="s">
        <v>7408</v>
      </c>
      <c r="D8334" s="412">
        <v>20876577.65949823</v>
      </c>
      <c r="E8334" s="412">
        <v>45538.061832704188</v>
      </c>
      <c r="F8334" s="417">
        <v>458.44238466260862</v>
      </c>
      <c r="G8334" s="480">
        <v>4.5650540311693737</v>
      </c>
      <c r="H8334">
        <v>0</v>
      </c>
      <c r="I8334">
        <v>10</v>
      </c>
      <c r="J8334">
        <v>4</v>
      </c>
      <c r="K8334" t="s">
        <v>8062</v>
      </c>
    </row>
    <row r="8335" spans="1:11" x14ac:dyDescent="0.25">
      <c r="A8335" t="s">
        <v>7422</v>
      </c>
      <c r="B8335" t="s">
        <v>7408</v>
      </c>
      <c r="D8335" s="412">
        <v>21048391.94905895</v>
      </c>
      <c r="E8335" s="412">
        <v>44943.235356663579</v>
      </c>
      <c r="F8335" s="417">
        <v>468.33281542865552</v>
      </c>
      <c r="G8335" s="480">
        <v>4.5863985951175792</v>
      </c>
      <c r="H8335">
        <v>0</v>
      </c>
      <c r="I8335">
        <v>10</v>
      </c>
      <c r="J8335">
        <v>4</v>
      </c>
      <c r="K8335" t="s">
        <v>8062</v>
      </c>
    </row>
    <row r="8336" spans="1:11" x14ac:dyDescent="0.25">
      <c r="A8336" t="s">
        <v>7423</v>
      </c>
      <c r="B8336" t="s">
        <v>7408</v>
      </c>
      <c r="D8336" s="412">
        <v>21806448.19159295</v>
      </c>
      <c r="E8336" s="412">
        <v>43194.223991173691</v>
      </c>
      <c r="F8336" s="417">
        <v>504.84639325963769</v>
      </c>
      <c r="G8336" s="480">
        <v>4.6614736191073947</v>
      </c>
      <c r="H8336">
        <v>0</v>
      </c>
      <c r="I8336">
        <v>10</v>
      </c>
      <c r="J8336">
        <v>4</v>
      </c>
      <c r="K8336" t="s">
        <v>8062</v>
      </c>
    </row>
    <row r="8337" spans="1:11" x14ac:dyDescent="0.25">
      <c r="A8337" t="s">
        <v>6897</v>
      </c>
      <c r="B8337" t="s">
        <v>7424</v>
      </c>
      <c r="D8337" s="412">
        <v>42.148000000000074</v>
      </c>
      <c r="E8337" s="412">
        <v>72968.313091858901</v>
      </c>
      <c r="F8337" s="417">
        <v>5.7762058918561657E-4</v>
      </c>
      <c r="G8337" s="480" t="e">
        <v>#NUM!</v>
      </c>
      <c r="I8337">
        <v>10</v>
      </c>
      <c r="J8337">
        <v>4</v>
      </c>
      <c r="K8337" t="s">
        <v>8062</v>
      </c>
    </row>
    <row r="8338" spans="1:11" x14ac:dyDescent="0.25">
      <c r="A8338" t="s">
        <v>6898</v>
      </c>
      <c r="B8338" t="s">
        <v>7424</v>
      </c>
      <c r="D8338" s="412">
        <v>7.3235000000000099</v>
      </c>
      <c r="E8338" s="412">
        <v>69670.890462616619</v>
      </c>
      <c r="F8338" s="417">
        <v>1.0511563655024028E-4</v>
      </c>
      <c r="G8338" s="480" t="e">
        <v>#NUM!</v>
      </c>
      <c r="I8338">
        <v>10</v>
      </c>
      <c r="J8338">
        <v>4</v>
      </c>
      <c r="K8338" t="s">
        <v>8062</v>
      </c>
    </row>
    <row r="8339" spans="1:11" x14ac:dyDescent="0.25">
      <c r="A8339" t="s">
        <v>7425</v>
      </c>
      <c r="B8339" t="s">
        <v>7424</v>
      </c>
      <c r="D8339" s="412">
        <v>2867221.7400000016</v>
      </c>
      <c r="E8339" s="412">
        <v>46722.652047401381</v>
      </c>
      <c r="F8339" s="417">
        <v>61.366844867691334</v>
      </c>
      <c r="G8339" s="480">
        <v>4.3789526474817961</v>
      </c>
      <c r="H8339">
        <v>120</v>
      </c>
      <c r="I8339">
        <v>10</v>
      </c>
      <c r="J8339">
        <v>4</v>
      </c>
      <c r="K8339" t="s">
        <v>8062</v>
      </c>
    </row>
    <row r="8340" spans="1:11" x14ac:dyDescent="0.25">
      <c r="A8340" t="s">
        <v>7426</v>
      </c>
      <c r="B8340" t="s">
        <v>7424</v>
      </c>
      <c r="D8340" s="412">
        <v>2865865.3315000013</v>
      </c>
      <c r="E8340" s="412">
        <v>45810.557141153076</v>
      </c>
      <c r="F8340" s="417">
        <v>62.559058661294983</v>
      </c>
      <c r="G8340" s="480">
        <v>4.3981939931914571</v>
      </c>
      <c r="H8340">
        <v>120</v>
      </c>
      <c r="I8340">
        <v>10</v>
      </c>
      <c r="J8340">
        <v>4</v>
      </c>
      <c r="K8340" t="s">
        <v>8062</v>
      </c>
    </row>
    <row r="8341" spans="1:11" x14ac:dyDescent="0.25">
      <c r="A8341" t="s">
        <v>7427</v>
      </c>
      <c r="B8341" t="s">
        <v>7424</v>
      </c>
      <c r="D8341" s="412">
        <v>2896025.1225000015</v>
      </c>
      <c r="E8341" s="412">
        <v>48978.417249370948</v>
      </c>
      <c r="F8341" s="417">
        <v>59.12859755665535</v>
      </c>
      <c r="G8341" s="480">
        <v>4.3417976356270014</v>
      </c>
      <c r="H8341">
        <v>120</v>
      </c>
      <c r="I8341">
        <v>10</v>
      </c>
      <c r="J8341">
        <v>4</v>
      </c>
      <c r="K8341" t="s">
        <v>8062</v>
      </c>
    </row>
    <row r="8342" spans="1:11" x14ac:dyDescent="0.25">
      <c r="A8342" t="s">
        <v>7428</v>
      </c>
      <c r="B8342" t="s">
        <v>7424</v>
      </c>
      <c r="D8342" s="412">
        <v>3006576.1510000019</v>
      </c>
      <c r="E8342" s="412">
        <v>44796.084805492224</v>
      </c>
      <c r="F8342" s="417">
        <v>67.116940332057339</v>
      </c>
      <c r="G8342" s="480">
        <v>4.4685194201208525</v>
      </c>
      <c r="H8342">
        <v>60</v>
      </c>
      <c r="I8342">
        <v>10</v>
      </c>
      <c r="J8342">
        <v>4</v>
      </c>
      <c r="K8342" t="s">
        <v>8062</v>
      </c>
    </row>
    <row r="8343" spans="1:11" x14ac:dyDescent="0.25">
      <c r="A8343" t="s">
        <v>7429</v>
      </c>
      <c r="B8343" t="s">
        <v>7424</v>
      </c>
      <c r="D8343" s="412">
        <v>3006076.8030000012</v>
      </c>
      <c r="E8343" s="412">
        <v>46132.281948875039</v>
      </c>
      <c r="F8343" s="417">
        <v>65.162109395139211</v>
      </c>
      <c r="G8343" s="480">
        <v>4.4389610997983002</v>
      </c>
      <c r="H8343">
        <v>60</v>
      </c>
      <c r="I8343">
        <v>10</v>
      </c>
      <c r="J8343">
        <v>4</v>
      </c>
      <c r="K8343" t="s">
        <v>8062</v>
      </c>
    </row>
    <row r="8344" spans="1:11" x14ac:dyDescent="0.25">
      <c r="A8344" t="s">
        <v>7430</v>
      </c>
      <c r="B8344" t="s">
        <v>7424</v>
      </c>
      <c r="D8344" s="412">
        <v>3235280.6165000005</v>
      </c>
      <c r="E8344" s="412">
        <v>45979.703101693471</v>
      </c>
      <c r="F8344" s="417">
        <v>70.363234171924049</v>
      </c>
      <c r="G8344" s="480">
        <v>4.5157538289139252</v>
      </c>
      <c r="H8344">
        <v>60</v>
      </c>
      <c r="I8344">
        <v>10</v>
      </c>
      <c r="J8344">
        <v>4</v>
      </c>
      <c r="K8344" t="s">
        <v>8062</v>
      </c>
    </row>
    <row r="8345" spans="1:11" x14ac:dyDescent="0.25">
      <c r="A8345" t="s">
        <v>7431</v>
      </c>
      <c r="B8345" t="s">
        <v>7424</v>
      </c>
      <c r="D8345" s="412">
        <v>3223783.8345000027</v>
      </c>
      <c r="E8345" s="412">
        <v>45319.122945197421</v>
      </c>
      <c r="F8345" s="417">
        <v>71.135177050941465</v>
      </c>
      <c r="G8345" s="480">
        <v>4.5266649130845611</v>
      </c>
      <c r="H8345">
        <v>30</v>
      </c>
      <c r="I8345">
        <v>10</v>
      </c>
      <c r="J8345">
        <v>4</v>
      </c>
      <c r="K8345" t="s">
        <v>8062</v>
      </c>
    </row>
    <row r="8346" spans="1:11" x14ac:dyDescent="0.25">
      <c r="A8346" t="s">
        <v>7432</v>
      </c>
      <c r="B8346" t="s">
        <v>7424</v>
      </c>
      <c r="D8346" s="412">
        <v>3217836.4865000024</v>
      </c>
      <c r="E8346" s="412">
        <v>47613.936128000183</v>
      </c>
      <c r="F8346" s="417">
        <v>67.58182053778367</v>
      </c>
      <c r="G8346" s="480">
        <v>4.4754219639675101</v>
      </c>
      <c r="H8346">
        <v>30</v>
      </c>
      <c r="I8346">
        <v>10</v>
      </c>
      <c r="J8346">
        <v>4</v>
      </c>
      <c r="K8346" t="s">
        <v>8062</v>
      </c>
    </row>
    <row r="8347" spans="1:11" x14ac:dyDescent="0.25">
      <c r="A8347" t="s">
        <v>7433</v>
      </c>
      <c r="B8347" t="s">
        <v>7424</v>
      </c>
      <c r="D8347" s="412">
        <v>3205635.2370000002</v>
      </c>
      <c r="E8347" s="412">
        <v>44335.562799322026</v>
      </c>
      <c r="F8347" s="417">
        <v>72.303925665944632</v>
      </c>
      <c r="G8347" s="480">
        <v>4.5429613686335211</v>
      </c>
      <c r="H8347">
        <v>30</v>
      </c>
      <c r="I8347">
        <v>10</v>
      </c>
      <c r="J8347">
        <v>4</v>
      </c>
      <c r="K8347" t="s">
        <v>8062</v>
      </c>
    </row>
    <row r="8348" spans="1:11" x14ac:dyDescent="0.25">
      <c r="A8348" t="s">
        <v>7434</v>
      </c>
      <c r="B8348" t="s">
        <v>7424</v>
      </c>
      <c r="D8348" s="412">
        <v>3317513.4645000012</v>
      </c>
      <c r="E8348" s="412">
        <v>44432.709296720168</v>
      </c>
      <c r="F8348" s="417">
        <v>74.663767233858181</v>
      </c>
      <c r="G8348" s="480">
        <v>4.5750778747853538</v>
      </c>
      <c r="H8348">
        <v>15</v>
      </c>
      <c r="I8348">
        <v>10</v>
      </c>
      <c r="J8348">
        <v>4</v>
      </c>
      <c r="K8348" t="s">
        <v>8062</v>
      </c>
    </row>
    <row r="8349" spans="1:11" x14ac:dyDescent="0.25">
      <c r="A8349" t="s">
        <v>7435</v>
      </c>
      <c r="B8349" t="s">
        <v>7424</v>
      </c>
      <c r="D8349" s="412">
        <v>3315843.4330000002</v>
      </c>
      <c r="E8349" s="412">
        <v>45730.519731603177</v>
      </c>
      <c r="F8349" s="417">
        <v>72.508326003312547</v>
      </c>
      <c r="G8349" s="480">
        <v>4.5457843407336513</v>
      </c>
      <c r="H8349">
        <v>15</v>
      </c>
      <c r="I8349">
        <v>10</v>
      </c>
      <c r="J8349">
        <v>4</v>
      </c>
      <c r="K8349" t="s">
        <v>8062</v>
      </c>
    </row>
    <row r="8350" spans="1:11" x14ac:dyDescent="0.25">
      <c r="A8350" t="s">
        <v>7436</v>
      </c>
      <c r="B8350" t="s">
        <v>7424</v>
      </c>
      <c r="D8350" s="412">
        <v>3380387.2115000011</v>
      </c>
      <c r="E8350" s="412">
        <v>45380.481238161337</v>
      </c>
      <c r="F8350" s="417">
        <v>74.489893435889073</v>
      </c>
      <c r="G8350" s="480">
        <v>4.572746401646179</v>
      </c>
      <c r="H8350">
        <v>15</v>
      </c>
      <c r="I8350">
        <v>10</v>
      </c>
      <c r="J8350">
        <v>4</v>
      </c>
      <c r="K8350" t="s">
        <v>8062</v>
      </c>
    </row>
    <row r="8351" spans="1:11" x14ac:dyDescent="0.25">
      <c r="A8351" t="s">
        <v>7437</v>
      </c>
      <c r="B8351" t="s">
        <v>7424</v>
      </c>
      <c r="D8351" s="412">
        <v>3463997.8745000004</v>
      </c>
      <c r="E8351" s="412">
        <v>45380.622996272388</v>
      </c>
      <c r="F8351" s="417">
        <v>76.332091667946841</v>
      </c>
      <c r="G8351" s="480">
        <v>4.5971763924368494</v>
      </c>
      <c r="H8351">
        <v>0</v>
      </c>
      <c r="I8351">
        <v>10</v>
      </c>
      <c r="J8351">
        <v>4</v>
      </c>
      <c r="K8351" t="s">
        <v>8062</v>
      </c>
    </row>
    <row r="8352" spans="1:11" x14ac:dyDescent="0.25">
      <c r="A8352" t="s">
        <v>7438</v>
      </c>
      <c r="B8352" t="s">
        <v>7424</v>
      </c>
      <c r="D8352" s="412">
        <v>3487504.0230000014</v>
      </c>
      <c r="E8352" s="412">
        <v>45299.306506395435</v>
      </c>
      <c r="F8352" s="417">
        <v>76.988022377508798</v>
      </c>
      <c r="G8352" s="480">
        <v>4.6057328002569236</v>
      </c>
      <c r="H8352">
        <v>0</v>
      </c>
      <c r="I8352">
        <v>10</v>
      </c>
      <c r="J8352">
        <v>4</v>
      </c>
      <c r="K8352" t="s">
        <v>8062</v>
      </c>
    </row>
    <row r="8353" spans="1:11" x14ac:dyDescent="0.25">
      <c r="A8353" t="s">
        <v>7439</v>
      </c>
      <c r="B8353" t="s">
        <v>7424</v>
      </c>
      <c r="D8353" s="412">
        <v>3431748.5820000018</v>
      </c>
      <c r="E8353" s="412">
        <v>44272.020045724654</v>
      </c>
      <c r="F8353" s="417">
        <v>77.51506659184858</v>
      </c>
      <c r="G8353" s="480">
        <v>4.612555269143134</v>
      </c>
      <c r="H8353">
        <v>0</v>
      </c>
      <c r="I8353">
        <v>10</v>
      </c>
      <c r="J8353">
        <v>4</v>
      </c>
      <c r="K8353" t="s">
        <v>8062</v>
      </c>
    </row>
    <row r="8354" spans="1:11" x14ac:dyDescent="0.25">
      <c r="A8354" t="s">
        <v>6897</v>
      </c>
      <c r="B8354" t="s">
        <v>7440</v>
      </c>
      <c r="D8354" s="412">
        <v>165.41226504065048</v>
      </c>
      <c r="E8354" s="412">
        <v>72968.313091858901</v>
      </c>
      <c r="F8354" s="417">
        <v>2.2669054282838503E-3</v>
      </c>
      <c r="G8354" s="480" t="e">
        <v>#NUM!</v>
      </c>
      <c r="I8354">
        <v>10</v>
      </c>
      <c r="J8354">
        <v>4</v>
      </c>
      <c r="K8354" t="s">
        <v>8062</v>
      </c>
    </row>
    <row r="8355" spans="1:11" x14ac:dyDescent="0.25">
      <c r="A8355" t="s">
        <v>6898</v>
      </c>
      <c r="B8355" t="s">
        <v>7440</v>
      </c>
      <c r="D8355" s="412">
        <v>106.66498861788621</v>
      </c>
      <c r="E8355" s="412">
        <v>69670.890462616619</v>
      </c>
      <c r="F8355" s="417">
        <v>1.5309835701772688E-3</v>
      </c>
      <c r="G8355" s="480" t="e">
        <v>#NUM!</v>
      </c>
      <c r="I8355">
        <v>10</v>
      </c>
      <c r="J8355">
        <v>4</v>
      </c>
      <c r="K8355" t="s">
        <v>8062</v>
      </c>
    </row>
    <row r="8356" spans="1:11" x14ac:dyDescent="0.25">
      <c r="A8356" t="s">
        <v>7441</v>
      </c>
      <c r="B8356" t="s">
        <v>7440</v>
      </c>
      <c r="D8356" s="412">
        <v>13755278.888499994</v>
      </c>
      <c r="E8356" s="412">
        <v>38168.043588262903</v>
      </c>
      <c r="F8356" s="417">
        <v>360.38731869217145</v>
      </c>
      <c r="G8356" s="480">
        <v>4.5527608096875012</v>
      </c>
      <c r="H8356">
        <v>120</v>
      </c>
      <c r="I8356">
        <v>10</v>
      </c>
      <c r="J8356">
        <v>4</v>
      </c>
      <c r="K8356" t="s">
        <v>8062</v>
      </c>
    </row>
    <row r="8357" spans="1:11" x14ac:dyDescent="0.25">
      <c r="A8357" t="s">
        <v>7442</v>
      </c>
      <c r="B8357" t="s">
        <v>7440</v>
      </c>
      <c r="D8357" s="412">
        <v>13617873.646246932</v>
      </c>
      <c r="E8357" s="412">
        <v>38229.906367995354</v>
      </c>
      <c r="F8357" s="417">
        <v>356.20996596652162</v>
      </c>
      <c r="G8357" s="480">
        <v>4.5411018203649203</v>
      </c>
      <c r="H8357">
        <v>120</v>
      </c>
      <c r="I8357">
        <v>10</v>
      </c>
      <c r="J8357">
        <v>4</v>
      </c>
      <c r="K8357" t="s">
        <v>8062</v>
      </c>
    </row>
    <row r="8358" spans="1:11" x14ac:dyDescent="0.25">
      <c r="A8358" t="s">
        <v>7443</v>
      </c>
      <c r="B8358" t="s">
        <v>7440</v>
      </c>
      <c r="D8358" s="412">
        <v>13982080.600286514</v>
      </c>
      <c r="E8358" s="412">
        <v>37462.158053347121</v>
      </c>
      <c r="F8358" s="417">
        <v>373.23211813840663</v>
      </c>
      <c r="G8358" s="480">
        <v>4.5877819980652932</v>
      </c>
      <c r="H8358">
        <v>120</v>
      </c>
      <c r="I8358">
        <v>10</v>
      </c>
      <c r="J8358">
        <v>4</v>
      </c>
      <c r="K8358" t="s">
        <v>8062</v>
      </c>
    </row>
    <row r="8359" spans="1:11" x14ac:dyDescent="0.25">
      <c r="A8359" t="s">
        <v>7444</v>
      </c>
      <c r="B8359" t="s">
        <v>7440</v>
      </c>
      <c r="D8359" s="412">
        <v>13869403.833739813</v>
      </c>
      <c r="E8359" s="412">
        <v>36364.843930084062</v>
      </c>
      <c r="F8359" s="417">
        <v>381.39594000198292</v>
      </c>
      <c r="G8359" s="480">
        <v>4.6094195194537928</v>
      </c>
      <c r="H8359">
        <v>60</v>
      </c>
      <c r="I8359">
        <v>10</v>
      </c>
      <c r="J8359">
        <v>4</v>
      </c>
      <c r="K8359" t="s">
        <v>8062</v>
      </c>
    </row>
    <row r="8360" spans="1:11" x14ac:dyDescent="0.25">
      <c r="A8360" t="s">
        <v>7445</v>
      </c>
      <c r="B8360" t="s">
        <v>7440</v>
      </c>
      <c r="D8360" s="412">
        <v>13911478.323460383</v>
      </c>
      <c r="E8360" s="412">
        <v>37632.779310825339</v>
      </c>
      <c r="F8360" s="417">
        <v>369.66385630355626</v>
      </c>
      <c r="G8360" s="480">
        <v>4.5781755675594207</v>
      </c>
      <c r="H8360">
        <v>60</v>
      </c>
      <c r="I8360">
        <v>10</v>
      </c>
      <c r="J8360">
        <v>4</v>
      </c>
      <c r="K8360" t="s">
        <v>8062</v>
      </c>
    </row>
    <row r="8361" spans="1:11" x14ac:dyDescent="0.25">
      <c r="A8361" t="s">
        <v>7446</v>
      </c>
      <c r="B8361" t="s">
        <v>7440</v>
      </c>
      <c r="D8361" s="412">
        <v>13792673.495000005</v>
      </c>
      <c r="E8361" s="412">
        <v>39323.674343235492</v>
      </c>
      <c r="F8361" s="417">
        <v>350.74732270975176</v>
      </c>
      <c r="G8361" s="480">
        <v>4.5256475572403199</v>
      </c>
      <c r="H8361">
        <v>60</v>
      </c>
      <c r="I8361">
        <v>10</v>
      </c>
      <c r="J8361">
        <v>4</v>
      </c>
      <c r="K8361" t="s">
        <v>8062</v>
      </c>
    </row>
    <row r="8362" spans="1:11" x14ac:dyDescent="0.25">
      <c r="A8362" t="s">
        <v>7447</v>
      </c>
      <c r="B8362" t="s">
        <v>7440</v>
      </c>
      <c r="D8362" s="412">
        <v>14105689.761616854</v>
      </c>
      <c r="E8362" s="412">
        <v>38446.054526770495</v>
      </c>
      <c r="F8362" s="417">
        <v>366.89563949390117</v>
      </c>
      <c r="G8362" s="480">
        <v>4.5706589178953276</v>
      </c>
      <c r="H8362">
        <v>30</v>
      </c>
      <c r="I8362">
        <v>10</v>
      </c>
      <c r="J8362">
        <v>4</v>
      </c>
      <c r="K8362" t="s">
        <v>8062</v>
      </c>
    </row>
    <row r="8363" spans="1:11" x14ac:dyDescent="0.25">
      <c r="A8363" t="s">
        <v>7448</v>
      </c>
      <c r="B8363" t="s">
        <v>7440</v>
      </c>
      <c r="D8363" s="412">
        <v>13735030.761588668</v>
      </c>
      <c r="E8363" s="412">
        <v>37025.922429314131</v>
      </c>
      <c r="F8363" s="417">
        <v>370.9571527302283</v>
      </c>
      <c r="G8363" s="480">
        <v>4.5816680359756843</v>
      </c>
      <c r="H8363">
        <v>30</v>
      </c>
      <c r="I8363">
        <v>10</v>
      </c>
      <c r="J8363">
        <v>4</v>
      </c>
      <c r="K8363" t="s">
        <v>8062</v>
      </c>
    </row>
    <row r="8364" spans="1:11" x14ac:dyDescent="0.25">
      <c r="A8364" t="s">
        <v>7449</v>
      </c>
      <c r="B8364" t="s">
        <v>7440</v>
      </c>
      <c r="D8364" s="412">
        <v>13975557.407832371</v>
      </c>
      <c r="E8364" s="412">
        <v>34780.520733274556</v>
      </c>
      <c r="F8364" s="417">
        <v>401.82139637897779</v>
      </c>
      <c r="G8364" s="480">
        <v>4.6615891736106203</v>
      </c>
      <c r="H8364">
        <v>30</v>
      </c>
      <c r="I8364">
        <v>10</v>
      </c>
      <c r="J8364">
        <v>4</v>
      </c>
      <c r="K8364" t="s">
        <v>8062</v>
      </c>
    </row>
    <row r="8365" spans="1:11" x14ac:dyDescent="0.25">
      <c r="A8365" t="s">
        <v>7450</v>
      </c>
      <c r="B8365" t="s">
        <v>7440</v>
      </c>
      <c r="D8365" s="412">
        <v>13981024.817553202</v>
      </c>
      <c r="E8365" s="412">
        <v>34803.177200233884</v>
      </c>
      <c r="F8365" s="417">
        <v>401.71691041642157</v>
      </c>
      <c r="G8365" s="480">
        <v>4.6613291089385038</v>
      </c>
      <c r="H8365">
        <v>15</v>
      </c>
      <c r="I8365">
        <v>10</v>
      </c>
      <c r="J8365">
        <v>4</v>
      </c>
      <c r="K8365" t="s">
        <v>8062</v>
      </c>
    </row>
    <row r="8366" spans="1:11" x14ac:dyDescent="0.25">
      <c r="A8366" t="s">
        <v>7451</v>
      </c>
      <c r="B8366" t="s">
        <v>7440</v>
      </c>
      <c r="D8366" s="412">
        <v>14092307.169945454</v>
      </c>
      <c r="E8366" s="412">
        <v>35984.327529800423</v>
      </c>
      <c r="F8366" s="417">
        <v>391.62346880805012</v>
      </c>
      <c r="G8366" s="480">
        <v>4.6358823107535843</v>
      </c>
      <c r="H8366">
        <v>15</v>
      </c>
      <c r="I8366">
        <v>10</v>
      </c>
      <c r="J8366">
        <v>4</v>
      </c>
      <c r="K8366" t="s">
        <v>8062</v>
      </c>
    </row>
    <row r="8367" spans="1:11" x14ac:dyDescent="0.25">
      <c r="A8367" t="s">
        <v>7452</v>
      </c>
      <c r="B8367" t="s">
        <v>7440</v>
      </c>
      <c r="D8367" s="412">
        <v>14663528.514559669</v>
      </c>
      <c r="E8367" s="412">
        <v>36075.011528918694</v>
      </c>
      <c r="F8367" s="417">
        <v>406.47328699548694</v>
      </c>
      <c r="G8367" s="480">
        <v>4.6730996835113823</v>
      </c>
      <c r="H8367">
        <v>15</v>
      </c>
      <c r="I8367">
        <v>10</v>
      </c>
      <c r="J8367">
        <v>4</v>
      </c>
      <c r="K8367" t="s">
        <v>8062</v>
      </c>
    </row>
    <row r="8368" spans="1:11" x14ac:dyDescent="0.25">
      <c r="A8368" t="s">
        <v>7453</v>
      </c>
      <c r="B8368" t="s">
        <v>7440</v>
      </c>
      <c r="D8368" s="412">
        <v>14084217.451999504</v>
      </c>
      <c r="E8368" s="412">
        <v>37694.55566937921</v>
      </c>
      <c r="F8368" s="417">
        <v>373.64062798704578</v>
      </c>
      <c r="G8368" s="480">
        <v>4.5888759190618638</v>
      </c>
      <c r="H8368">
        <v>0</v>
      </c>
      <c r="I8368">
        <v>10</v>
      </c>
      <c r="J8368">
        <v>4</v>
      </c>
      <c r="K8368" t="s">
        <v>8062</v>
      </c>
    </row>
    <row r="8369" spans="1:11" x14ac:dyDescent="0.25">
      <c r="A8369" t="s">
        <v>7454</v>
      </c>
      <c r="B8369" t="s">
        <v>7440</v>
      </c>
      <c r="D8369" s="412">
        <v>14025444.916020161</v>
      </c>
      <c r="E8369" s="412">
        <v>36149.486093256404</v>
      </c>
      <c r="F8369" s="417">
        <v>387.98462804804774</v>
      </c>
      <c r="G8369" s="480">
        <v>4.6265471917366439</v>
      </c>
      <c r="H8369">
        <v>0</v>
      </c>
      <c r="I8369">
        <v>10</v>
      </c>
      <c r="J8369">
        <v>4</v>
      </c>
      <c r="K8369" t="s">
        <v>8062</v>
      </c>
    </row>
    <row r="8370" spans="1:11" x14ac:dyDescent="0.25">
      <c r="A8370" t="s">
        <v>7455</v>
      </c>
      <c r="B8370" t="s">
        <v>7440</v>
      </c>
      <c r="D8370" s="412">
        <v>14133452.167437922</v>
      </c>
      <c r="E8370" s="412">
        <v>37418.154401015876</v>
      </c>
      <c r="F8370" s="417">
        <v>377.71644255800624</v>
      </c>
      <c r="G8370" s="480">
        <v>4.5997252334829355</v>
      </c>
      <c r="H8370">
        <v>0</v>
      </c>
      <c r="I8370">
        <v>10</v>
      </c>
      <c r="J8370">
        <v>4</v>
      </c>
      <c r="K8370" t="s">
        <v>8062</v>
      </c>
    </row>
    <row r="8371" spans="1:11" x14ac:dyDescent="0.25">
      <c r="A8371" t="s">
        <v>6781</v>
      </c>
      <c r="B8371" t="s">
        <v>7456</v>
      </c>
      <c r="D8371" s="412">
        <v>0</v>
      </c>
      <c r="E8371" s="412">
        <v>98893.369680556527</v>
      </c>
      <c r="F8371" s="417">
        <v>0</v>
      </c>
      <c r="G8371" s="480" t="e">
        <v>#NUM!</v>
      </c>
      <c r="I8371">
        <v>10</v>
      </c>
      <c r="J8371">
        <v>4</v>
      </c>
      <c r="K8371" t="s">
        <v>8062</v>
      </c>
    </row>
    <row r="8372" spans="1:11" x14ac:dyDescent="0.25">
      <c r="A8372" t="s">
        <v>6783</v>
      </c>
      <c r="B8372" t="s">
        <v>7456</v>
      </c>
      <c r="D8372" s="412">
        <v>0.98650569105690966</v>
      </c>
      <c r="E8372" s="412">
        <v>100136.37871249672</v>
      </c>
      <c r="F8372" s="417">
        <v>9.8516213961489778E-6</v>
      </c>
      <c r="G8372" s="480" t="e">
        <v>#NUM!</v>
      </c>
      <c r="I8372">
        <v>10</v>
      </c>
      <c r="J8372">
        <v>4</v>
      </c>
      <c r="K8372" t="s">
        <v>8062</v>
      </c>
    </row>
    <row r="8373" spans="1:11" x14ac:dyDescent="0.25">
      <c r="A8373" t="s">
        <v>7457</v>
      </c>
      <c r="B8373" t="s">
        <v>7456</v>
      </c>
      <c r="D8373" s="412">
        <v>5152.8685000000032</v>
      </c>
      <c r="E8373" s="412">
        <v>53827.338959845387</v>
      </c>
      <c r="F8373" s="417">
        <v>9.5729579049857683E-2</v>
      </c>
      <c r="G8373" s="480">
        <v>3.9327976129229083</v>
      </c>
      <c r="H8373">
        <v>120</v>
      </c>
      <c r="I8373">
        <v>10</v>
      </c>
      <c r="J8373">
        <v>4</v>
      </c>
      <c r="K8373" t="s">
        <v>8062</v>
      </c>
    </row>
    <row r="8374" spans="1:11" x14ac:dyDescent="0.25">
      <c r="A8374" t="s">
        <v>7458</v>
      </c>
      <c r="B8374" t="s">
        <v>7456</v>
      </c>
      <c r="D8374" s="412">
        <v>4320.7930000000079</v>
      </c>
      <c r="E8374" s="412">
        <v>55597.170639518932</v>
      </c>
      <c r="F8374" s="417">
        <v>7.7716059114144059E-2</v>
      </c>
      <c r="G8374" s="480">
        <v>3.7243321982626769</v>
      </c>
      <c r="H8374">
        <v>120</v>
      </c>
      <c r="I8374">
        <v>10</v>
      </c>
      <c r="J8374">
        <v>4</v>
      </c>
      <c r="K8374" t="s">
        <v>8062</v>
      </c>
    </row>
    <row r="8375" spans="1:11" x14ac:dyDescent="0.25">
      <c r="A8375" t="s">
        <v>7459</v>
      </c>
      <c r="B8375" t="s">
        <v>7456</v>
      </c>
      <c r="D8375" s="412">
        <v>4278.3255000000081</v>
      </c>
      <c r="E8375" s="412">
        <v>53593.053245408621</v>
      </c>
      <c r="F8375" s="417">
        <v>7.9829851835630156E-2</v>
      </c>
      <c r="G8375" s="480">
        <v>3.7511677988963017</v>
      </c>
      <c r="H8375">
        <v>120</v>
      </c>
      <c r="I8375">
        <v>10</v>
      </c>
      <c r="J8375">
        <v>4</v>
      </c>
      <c r="K8375" t="s">
        <v>8062</v>
      </c>
    </row>
    <row r="8376" spans="1:11" x14ac:dyDescent="0.25">
      <c r="A8376" t="s">
        <v>7460</v>
      </c>
      <c r="B8376" t="s">
        <v>7456</v>
      </c>
      <c r="D8376" s="412">
        <v>5916.9470000000019</v>
      </c>
      <c r="E8376" s="412">
        <v>53951.587441349839</v>
      </c>
      <c r="F8376" s="417">
        <v>0.10967141618274436</v>
      </c>
      <c r="G8376" s="480">
        <v>4.0687590510556495</v>
      </c>
      <c r="H8376">
        <v>60</v>
      </c>
      <c r="I8376">
        <v>10</v>
      </c>
      <c r="J8376">
        <v>4</v>
      </c>
      <c r="K8376" t="s">
        <v>8062</v>
      </c>
    </row>
    <row r="8377" spans="1:11" x14ac:dyDescent="0.25">
      <c r="A8377" t="s">
        <v>7461</v>
      </c>
      <c r="B8377" t="s">
        <v>7456</v>
      </c>
      <c r="D8377" s="412">
        <v>6202.9485000000059</v>
      </c>
      <c r="E8377" s="412">
        <v>52743.134908097971</v>
      </c>
      <c r="F8377" s="417">
        <v>0.11760674656158199</v>
      </c>
      <c r="G8377" s="480">
        <v>4.138616683778876</v>
      </c>
      <c r="H8377">
        <v>60</v>
      </c>
      <c r="I8377">
        <v>10</v>
      </c>
      <c r="J8377">
        <v>4</v>
      </c>
      <c r="K8377" t="s">
        <v>8062</v>
      </c>
    </row>
    <row r="8378" spans="1:11" x14ac:dyDescent="0.25">
      <c r="A8378" t="s">
        <v>7462</v>
      </c>
      <c r="B8378" t="s">
        <v>7456</v>
      </c>
      <c r="D8378" s="412">
        <v>6078.6595000000052</v>
      </c>
      <c r="E8378" s="412">
        <v>50827.854720433061</v>
      </c>
      <c r="F8378" s="417">
        <v>0.11959307614760205</v>
      </c>
      <c r="G8378" s="480">
        <v>4.1553652293372183</v>
      </c>
      <c r="H8378">
        <v>60</v>
      </c>
      <c r="I8378">
        <v>10</v>
      </c>
      <c r="J8378">
        <v>4</v>
      </c>
      <c r="K8378" t="s">
        <v>8062</v>
      </c>
    </row>
    <row r="8379" spans="1:11" x14ac:dyDescent="0.25">
      <c r="A8379" t="s">
        <v>7463</v>
      </c>
      <c r="B8379" t="s">
        <v>7456</v>
      </c>
      <c r="D8379" s="412">
        <v>7306.2425000000112</v>
      </c>
      <c r="E8379" s="412">
        <v>53766.109548812077</v>
      </c>
      <c r="F8379" s="417">
        <v>0.13588936527696818</v>
      </c>
      <c r="G8379" s="480">
        <v>4.2831113453014176</v>
      </c>
      <c r="H8379">
        <v>30</v>
      </c>
      <c r="I8379">
        <v>10</v>
      </c>
      <c r="J8379">
        <v>4</v>
      </c>
      <c r="K8379" t="s">
        <v>8062</v>
      </c>
    </row>
    <row r="8380" spans="1:11" x14ac:dyDescent="0.25">
      <c r="A8380" t="s">
        <v>7464</v>
      </c>
      <c r="B8380" t="s">
        <v>7456</v>
      </c>
      <c r="D8380" s="412">
        <v>7345.5330000000013</v>
      </c>
      <c r="E8380" s="412">
        <v>51942.372584848788</v>
      </c>
      <c r="F8380" s="417">
        <v>0.14141697104807721</v>
      </c>
      <c r="G8380" s="480">
        <v>4.3229830490558143</v>
      </c>
      <c r="H8380">
        <v>30</v>
      </c>
      <c r="I8380">
        <v>10</v>
      </c>
      <c r="J8380">
        <v>4</v>
      </c>
      <c r="K8380" t="s">
        <v>8062</v>
      </c>
    </row>
    <row r="8381" spans="1:11" x14ac:dyDescent="0.25">
      <c r="A8381" t="s">
        <v>7465</v>
      </c>
      <c r="B8381" t="s">
        <v>7456</v>
      </c>
      <c r="D8381" s="412">
        <v>7201.7355000000025</v>
      </c>
      <c r="E8381" s="412">
        <v>50566.700872622983</v>
      </c>
      <c r="F8381" s="417">
        <v>0.14242051341536208</v>
      </c>
      <c r="G8381" s="480">
        <v>4.3300543247250642</v>
      </c>
      <c r="H8381">
        <v>30</v>
      </c>
      <c r="I8381">
        <v>10</v>
      </c>
      <c r="J8381">
        <v>4</v>
      </c>
      <c r="K8381" t="s">
        <v>8062</v>
      </c>
    </row>
    <row r="8382" spans="1:11" x14ac:dyDescent="0.25">
      <c r="A8382" t="s">
        <v>7466</v>
      </c>
      <c r="B8382" t="s">
        <v>7456</v>
      </c>
      <c r="D8382" s="412">
        <v>7544.73650000001</v>
      </c>
      <c r="E8382" s="412">
        <v>51217.132130709106</v>
      </c>
      <c r="F8382" s="417">
        <v>0.14730884346951334</v>
      </c>
      <c r="G8382" s="480">
        <v>4.3638016400371598</v>
      </c>
      <c r="H8382">
        <v>15</v>
      </c>
      <c r="I8382">
        <v>10</v>
      </c>
      <c r="J8382">
        <v>4</v>
      </c>
      <c r="K8382" t="s">
        <v>8062</v>
      </c>
    </row>
    <row r="8383" spans="1:11" x14ac:dyDescent="0.25">
      <c r="A8383" t="s">
        <v>7467</v>
      </c>
      <c r="B8383" t="s">
        <v>7456</v>
      </c>
      <c r="D8383" s="412">
        <v>8254.9315000000006</v>
      </c>
      <c r="E8383" s="412">
        <v>48630.82193943044</v>
      </c>
      <c r="F8383" s="417">
        <v>0.1697469047568535</v>
      </c>
      <c r="G8383" s="480">
        <v>4.5055788133839787</v>
      </c>
      <c r="H8383">
        <v>15</v>
      </c>
      <c r="I8383">
        <v>10</v>
      </c>
      <c r="J8383">
        <v>4</v>
      </c>
      <c r="K8383" t="s">
        <v>8062</v>
      </c>
    </row>
    <row r="8384" spans="1:11" x14ac:dyDescent="0.25">
      <c r="A8384" t="s">
        <v>7468</v>
      </c>
      <c r="B8384" t="s">
        <v>7456</v>
      </c>
      <c r="D8384" s="412">
        <v>9427.1210000000028</v>
      </c>
      <c r="E8384" s="412">
        <v>49294.001729983669</v>
      </c>
      <c r="F8384" s="417">
        <v>0.19124276117079461</v>
      </c>
      <c r="G8384" s="480">
        <v>4.6248139031419004</v>
      </c>
      <c r="H8384">
        <v>15</v>
      </c>
      <c r="I8384">
        <v>10</v>
      </c>
      <c r="J8384">
        <v>4</v>
      </c>
      <c r="K8384" t="s">
        <v>8062</v>
      </c>
    </row>
    <row r="8385" spans="1:11" x14ac:dyDescent="0.25">
      <c r="A8385" t="s">
        <v>7469</v>
      </c>
      <c r="B8385" t="s">
        <v>7456</v>
      </c>
      <c r="D8385" s="412">
        <v>8278.5350000000144</v>
      </c>
      <c r="E8385" s="412">
        <v>52379.640008483846</v>
      </c>
      <c r="F8385" s="417">
        <v>0.15804871890412292</v>
      </c>
      <c r="G8385" s="480">
        <v>4.4341736142310335</v>
      </c>
      <c r="H8385">
        <v>0</v>
      </c>
      <c r="I8385">
        <v>10</v>
      </c>
      <c r="J8385">
        <v>4</v>
      </c>
      <c r="K8385" t="s">
        <v>8062</v>
      </c>
    </row>
    <row r="8386" spans="1:11" x14ac:dyDescent="0.25">
      <c r="A8386" t="s">
        <v>7470</v>
      </c>
      <c r="B8386" t="s">
        <v>7456</v>
      </c>
      <c r="D8386" s="412">
        <v>10966.177000000016</v>
      </c>
      <c r="E8386" s="412">
        <v>52348.19275044831</v>
      </c>
      <c r="F8386" s="417">
        <v>0.20948530262118936</v>
      </c>
      <c r="G8386" s="480">
        <v>4.7159238635873884</v>
      </c>
      <c r="H8386">
        <v>0</v>
      </c>
      <c r="I8386">
        <v>10</v>
      </c>
      <c r="J8386">
        <v>4</v>
      </c>
      <c r="K8386" t="s">
        <v>8062</v>
      </c>
    </row>
    <row r="8387" spans="1:11" x14ac:dyDescent="0.25">
      <c r="A8387" t="s">
        <v>7471</v>
      </c>
      <c r="B8387" t="s">
        <v>7456</v>
      </c>
      <c r="D8387" s="412">
        <v>9787.2440000000151</v>
      </c>
      <c r="E8387" s="412">
        <v>50178.444919886788</v>
      </c>
      <c r="F8387" s="417">
        <v>0.19504877075457397</v>
      </c>
      <c r="G8387" s="480">
        <v>4.6445199149649961</v>
      </c>
      <c r="H8387">
        <v>0</v>
      </c>
      <c r="I8387">
        <v>10</v>
      </c>
      <c r="J8387">
        <v>4</v>
      </c>
      <c r="K8387" t="s">
        <v>8062</v>
      </c>
    </row>
    <row r="8388" spans="1:11" x14ac:dyDescent="0.25">
      <c r="A8388" t="s">
        <v>6781</v>
      </c>
      <c r="B8388" t="s">
        <v>7472</v>
      </c>
      <c r="D8388" s="412">
        <v>1477.3444322147668</v>
      </c>
      <c r="E8388" s="412">
        <v>98893.369680556527</v>
      </c>
      <c r="F8388" s="417">
        <v>1.4938761182745178E-2</v>
      </c>
      <c r="G8388" s="480" t="e">
        <v>#NUM!</v>
      </c>
      <c r="I8388">
        <v>10</v>
      </c>
      <c r="J8388">
        <v>4</v>
      </c>
      <c r="K8388" t="s">
        <v>8062</v>
      </c>
    </row>
    <row r="8389" spans="1:11" x14ac:dyDescent="0.25">
      <c r="A8389" t="s">
        <v>6783</v>
      </c>
      <c r="B8389" t="s">
        <v>7472</v>
      </c>
      <c r="D8389" s="412">
        <v>833.20777317073043</v>
      </c>
      <c r="E8389" s="412">
        <v>100136.37871249672</v>
      </c>
      <c r="F8389" s="417">
        <v>8.320730027225845E-3</v>
      </c>
      <c r="G8389" s="480" t="e">
        <v>#NUM!</v>
      </c>
      <c r="I8389">
        <v>10</v>
      </c>
      <c r="J8389">
        <v>4</v>
      </c>
      <c r="K8389" t="s">
        <v>8062</v>
      </c>
    </row>
    <row r="8390" spans="1:11" x14ac:dyDescent="0.25">
      <c r="A8390" t="s">
        <v>7473</v>
      </c>
      <c r="B8390" t="s">
        <v>7472</v>
      </c>
      <c r="D8390" s="412">
        <v>2037566.5140000007</v>
      </c>
      <c r="E8390" s="412">
        <v>50020.694187091482</v>
      </c>
      <c r="F8390" s="417">
        <v>40.734470944743954</v>
      </c>
      <c r="G8390" s="480">
        <v>4.5990528774485142</v>
      </c>
      <c r="H8390">
        <v>120</v>
      </c>
      <c r="I8390">
        <v>10</v>
      </c>
      <c r="J8390">
        <v>4</v>
      </c>
      <c r="K8390" t="s">
        <v>8062</v>
      </c>
    </row>
    <row r="8391" spans="1:11" x14ac:dyDescent="0.25">
      <c r="A8391" t="s">
        <v>7474</v>
      </c>
      <c r="B8391" t="s">
        <v>7472</v>
      </c>
      <c r="D8391" s="412">
        <v>2056439.5569999998</v>
      </c>
      <c r="E8391" s="412">
        <v>53075.057235874861</v>
      </c>
      <c r="F8391" s="417">
        <v>38.745875446932104</v>
      </c>
      <c r="G8391" s="480">
        <v>4.5490025015571165</v>
      </c>
      <c r="H8391">
        <v>120</v>
      </c>
      <c r="I8391">
        <v>10</v>
      </c>
      <c r="J8391">
        <v>4</v>
      </c>
      <c r="K8391" t="s">
        <v>8062</v>
      </c>
    </row>
    <row r="8392" spans="1:11" x14ac:dyDescent="0.25">
      <c r="A8392" t="s">
        <v>7475</v>
      </c>
      <c r="B8392" t="s">
        <v>7472</v>
      </c>
      <c r="D8392" s="412">
        <v>2044843.0825</v>
      </c>
      <c r="E8392" s="412">
        <v>49642.257756842926</v>
      </c>
      <c r="F8392" s="417">
        <v>41.191581021879067</v>
      </c>
      <c r="G8392" s="480">
        <v>4.6102120828473048</v>
      </c>
      <c r="H8392">
        <v>120</v>
      </c>
      <c r="I8392">
        <v>10</v>
      </c>
      <c r="J8392">
        <v>4</v>
      </c>
      <c r="K8392" t="s">
        <v>8062</v>
      </c>
    </row>
    <row r="8393" spans="1:11" x14ac:dyDescent="0.25">
      <c r="A8393" t="s">
        <v>7476</v>
      </c>
      <c r="B8393" t="s">
        <v>7472</v>
      </c>
      <c r="D8393" s="412">
        <v>2013284.3199999994</v>
      </c>
      <c r="E8393" s="412">
        <v>51516.838326972487</v>
      </c>
      <c r="F8393" s="417">
        <v>39.080121866599704</v>
      </c>
      <c r="G8393" s="480">
        <v>4.5575921370597134</v>
      </c>
      <c r="H8393">
        <v>60</v>
      </c>
      <c r="I8393">
        <v>10</v>
      </c>
      <c r="J8393">
        <v>4</v>
      </c>
      <c r="K8393" t="s">
        <v>8062</v>
      </c>
    </row>
    <row r="8394" spans="1:11" x14ac:dyDescent="0.25">
      <c r="A8394" t="s">
        <v>7477</v>
      </c>
      <c r="B8394" t="s">
        <v>7472</v>
      </c>
      <c r="D8394" s="412">
        <v>2020075.3815000006</v>
      </c>
      <c r="E8394" s="412">
        <v>49813.031152832627</v>
      </c>
      <c r="F8394" s="417">
        <v>40.553151148384366</v>
      </c>
      <c r="G8394" s="480">
        <v>4.5945916792386567</v>
      </c>
      <c r="H8394">
        <v>60</v>
      </c>
      <c r="I8394">
        <v>10</v>
      </c>
      <c r="J8394">
        <v>4</v>
      </c>
      <c r="K8394" t="s">
        <v>8062</v>
      </c>
    </row>
    <row r="8395" spans="1:11" x14ac:dyDescent="0.25">
      <c r="A8395" t="s">
        <v>7478</v>
      </c>
      <c r="B8395" t="s">
        <v>7472</v>
      </c>
      <c r="D8395" s="412">
        <v>2006200.5660000015</v>
      </c>
      <c r="E8395" s="412">
        <v>49648.124174991957</v>
      </c>
      <c r="F8395" s="417">
        <v>40.408386003242718</v>
      </c>
      <c r="G8395" s="480">
        <v>4.5910155292663024</v>
      </c>
      <c r="H8395">
        <v>60</v>
      </c>
      <c r="I8395">
        <v>10</v>
      </c>
      <c r="J8395">
        <v>4</v>
      </c>
      <c r="K8395" t="s">
        <v>8062</v>
      </c>
    </row>
    <row r="8396" spans="1:11" x14ac:dyDescent="0.25">
      <c r="A8396" t="s">
        <v>7479</v>
      </c>
      <c r="B8396" t="s">
        <v>7472</v>
      </c>
      <c r="D8396" s="412">
        <v>2048608.7775000017</v>
      </c>
      <c r="E8396" s="412">
        <v>52101.802477240533</v>
      </c>
      <c r="F8396" s="417">
        <v>39.319345590680648</v>
      </c>
      <c r="G8396" s="480">
        <v>4.5636948434757265</v>
      </c>
      <c r="H8396">
        <v>30</v>
      </c>
      <c r="I8396">
        <v>10</v>
      </c>
      <c r="J8396">
        <v>4</v>
      </c>
      <c r="K8396" t="s">
        <v>8062</v>
      </c>
    </row>
    <row r="8397" spans="1:11" x14ac:dyDescent="0.25">
      <c r="A8397" t="s">
        <v>7480</v>
      </c>
      <c r="B8397" t="s">
        <v>7472</v>
      </c>
      <c r="D8397" s="412">
        <v>1962027.1490000007</v>
      </c>
      <c r="E8397" s="412">
        <v>49952.547858982747</v>
      </c>
      <c r="F8397" s="417">
        <v>39.277819312417272</v>
      </c>
      <c r="G8397" s="480">
        <v>4.5626381569609258</v>
      </c>
      <c r="H8397">
        <v>30</v>
      </c>
      <c r="I8397">
        <v>10</v>
      </c>
      <c r="J8397">
        <v>4</v>
      </c>
      <c r="K8397" t="s">
        <v>8062</v>
      </c>
    </row>
    <row r="8398" spans="1:11" x14ac:dyDescent="0.25">
      <c r="A8398" t="s">
        <v>7481</v>
      </c>
      <c r="B8398" t="s">
        <v>7472</v>
      </c>
      <c r="D8398" s="412">
        <v>2041460.7345000005</v>
      </c>
      <c r="E8398" s="412">
        <v>51618.086414972233</v>
      </c>
      <c r="F8398" s="417">
        <v>39.549330017547078</v>
      </c>
      <c r="G8398" s="480">
        <v>4.5695269454343821</v>
      </c>
      <c r="H8398">
        <v>30</v>
      </c>
      <c r="I8398">
        <v>10</v>
      </c>
      <c r="J8398">
        <v>4</v>
      </c>
      <c r="K8398" t="s">
        <v>8062</v>
      </c>
    </row>
    <row r="8399" spans="1:11" x14ac:dyDescent="0.25">
      <c r="A8399" t="s">
        <v>7482</v>
      </c>
      <c r="B8399" t="s">
        <v>7472</v>
      </c>
      <c r="D8399" s="412">
        <v>2014933.7705000006</v>
      </c>
      <c r="E8399" s="412">
        <v>48692.472798456743</v>
      </c>
      <c r="F8399" s="417">
        <v>41.380805999317865</v>
      </c>
      <c r="G8399" s="480">
        <v>4.6147953416219982</v>
      </c>
      <c r="H8399">
        <v>15</v>
      </c>
      <c r="I8399">
        <v>10</v>
      </c>
      <c r="J8399">
        <v>4</v>
      </c>
      <c r="K8399" t="s">
        <v>8062</v>
      </c>
    </row>
    <row r="8400" spans="1:11" x14ac:dyDescent="0.25">
      <c r="A8400" t="s">
        <v>7483</v>
      </c>
      <c r="B8400" t="s">
        <v>7472</v>
      </c>
      <c r="D8400" s="412">
        <v>2014323.1669999994</v>
      </c>
      <c r="E8400" s="412">
        <v>53158.340891200402</v>
      </c>
      <c r="F8400" s="417">
        <v>37.892890056947614</v>
      </c>
      <c r="G8400" s="480">
        <v>4.5267416885498433</v>
      </c>
      <c r="H8400">
        <v>15</v>
      </c>
      <c r="I8400">
        <v>10</v>
      </c>
      <c r="J8400">
        <v>4</v>
      </c>
      <c r="K8400" t="s">
        <v>8062</v>
      </c>
    </row>
    <row r="8401" spans="1:11" x14ac:dyDescent="0.25">
      <c r="A8401" t="s">
        <v>7484</v>
      </c>
      <c r="B8401" t="s">
        <v>7472</v>
      </c>
      <c r="D8401" s="412">
        <v>2017907.560000001</v>
      </c>
      <c r="E8401" s="412">
        <v>50456.448453529832</v>
      </c>
      <c r="F8401" s="417">
        <v>39.993055830286686</v>
      </c>
      <c r="G8401" s="480">
        <v>4.5806840263022224</v>
      </c>
      <c r="H8401">
        <v>15</v>
      </c>
      <c r="I8401">
        <v>10</v>
      </c>
      <c r="J8401">
        <v>4</v>
      </c>
      <c r="K8401" t="s">
        <v>8062</v>
      </c>
    </row>
    <row r="8402" spans="1:11" x14ac:dyDescent="0.25">
      <c r="A8402" t="s">
        <v>7485</v>
      </c>
      <c r="B8402" t="s">
        <v>7472</v>
      </c>
      <c r="D8402" s="412">
        <v>2031838.3149999997</v>
      </c>
      <c r="E8402" s="412">
        <v>50646.816360511802</v>
      </c>
      <c r="F8402" s="417">
        <v>40.117789448739742</v>
      </c>
      <c r="G8402" s="480">
        <v>4.5837980545917887</v>
      </c>
      <c r="H8402">
        <v>0</v>
      </c>
      <c r="I8402">
        <v>10</v>
      </c>
      <c r="J8402">
        <v>4</v>
      </c>
      <c r="K8402" t="s">
        <v>8062</v>
      </c>
    </row>
    <row r="8403" spans="1:11" x14ac:dyDescent="0.25">
      <c r="A8403" t="s">
        <v>7486</v>
      </c>
      <c r="B8403" t="s">
        <v>7472</v>
      </c>
      <c r="D8403" s="412">
        <v>2015086.7565000013</v>
      </c>
      <c r="E8403" s="412">
        <v>49698.533136811297</v>
      </c>
      <c r="F8403" s="417">
        <v>40.546201855753424</v>
      </c>
      <c r="G8403" s="480">
        <v>4.5944203019738437</v>
      </c>
      <c r="H8403">
        <v>0</v>
      </c>
      <c r="I8403">
        <v>10</v>
      </c>
      <c r="J8403">
        <v>4</v>
      </c>
      <c r="K8403" t="s">
        <v>8062</v>
      </c>
    </row>
    <row r="8404" spans="1:11" x14ac:dyDescent="0.25">
      <c r="A8404" t="s">
        <v>7487</v>
      </c>
      <c r="B8404" t="s">
        <v>7472</v>
      </c>
      <c r="D8404" s="412">
        <v>2008581.594000001</v>
      </c>
      <c r="E8404" s="412">
        <v>47457.089790633683</v>
      </c>
      <c r="F8404" s="417">
        <v>42.324162793404632</v>
      </c>
      <c r="G8404" s="480">
        <v>4.637336338898109</v>
      </c>
      <c r="H8404">
        <v>0</v>
      </c>
      <c r="I8404">
        <v>10</v>
      </c>
      <c r="J8404">
        <v>4</v>
      </c>
      <c r="K8404" t="s">
        <v>8062</v>
      </c>
    </row>
    <row r="8405" spans="1:11" x14ac:dyDescent="0.25">
      <c r="A8405" t="s">
        <v>6781</v>
      </c>
      <c r="B8405" t="s">
        <v>7488</v>
      </c>
      <c r="D8405" s="412">
        <v>835.50678048780458</v>
      </c>
      <c r="E8405" s="412">
        <v>98893.369680556527</v>
      </c>
      <c r="F8405" s="417">
        <v>8.4485621552450145E-3</v>
      </c>
      <c r="G8405" s="480" t="e">
        <v>#NUM!</v>
      </c>
      <c r="I8405">
        <v>10</v>
      </c>
      <c r="J8405">
        <v>4</v>
      </c>
      <c r="K8405" t="s">
        <v>8062</v>
      </c>
    </row>
    <row r="8406" spans="1:11" x14ac:dyDescent="0.25">
      <c r="A8406" t="s">
        <v>6783</v>
      </c>
      <c r="B8406" t="s">
        <v>7488</v>
      </c>
      <c r="D8406" s="412">
        <v>732.89341463414598</v>
      </c>
      <c r="E8406" s="412">
        <v>100136.37871249672</v>
      </c>
      <c r="F8406" s="417">
        <v>7.3189526529451286E-3</v>
      </c>
      <c r="G8406" s="480" t="e">
        <v>#NUM!</v>
      </c>
      <c r="I8406">
        <v>10</v>
      </c>
      <c r="J8406">
        <v>4</v>
      </c>
      <c r="K8406" t="s">
        <v>8062</v>
      </c>
    </row>
    <row r="8407" spans="1:11" x14ac:dyDescent="0.25">
      <c r="A8407" t="s">
        <v>7489</v>
      </c>
      <c r="B8407" t="s">
        <v>7488</v>
      </c>
      <c r="D8407" s="412">
        <v>473383.54633860069</v>
      </c>
      <c r="E8407" s="412">
        <v>51545.012956559505</v>
      </c>
      <c r="F8407" s="417">
        <v>9.1838864554666664</v>
      </c>
      <c r="G8407" s="480">
        <v>3.3440660216004425</v>
      </c>
      <c r="H8407">
        <v>120</v>
      </c>
      <c r="I8407">
        <v>10</v>
      </c>
      <c r="J8407">
        <v>4</v>
      </c>
      <c r="K8407" t="s">
        <v>8062</v>
      </c>
    </row>
    <row r="8408" spans="1:11" x14ac:dyDescent="0.25">
      <c r="A8408" t="s">
        <v>7490</v>
      </c>
      <c r="B8408" t="s">
        <v>7488</v>
      </c>
      <c r="D8408" s="412">
        <v>486065.83686848189</v>
      </c>
      <c r="E8408" s="412">
        <v>53267.646786207471</v>
      </c>
      <c r="F8408" s="417">
        <v>9.124972965660243</v>
      </c>
      <c r="G8408" s="480">
        <v>3.3376304821949443</v>
      </c>
      <c r="H8408">
        <v>120</v>
      </c>
      <c r="I8408">
        <v>10</v>
      </c>
      <c r="J8408">
        <v>4</v>
      </c>
      <c r="K8408" t="s">
        <v>8062</v>
      </c>
    </row>
    <row r="8409" spans="1:11" x14ac:dyDescent="0.25">
      <c r="A8409" t="s">
        <v>7491</v>
      </c>
      <c r="B8409" t="s">
        <v>7488</v>
      </c>
      <c r="D8409" s="412">
        <v>493708.77383066231</v>
      </c>
      <c r="E8409" s="412">
        <v>52509.750187331767</v>
      </c>
      <c r="F8409" s="417">
        <v>9.4022304823261553</v>
      </c>
      <c r="G8409" s="480">
        <v>3.367562491880236</v>
      </c>
      <c r="H8409">
        <v>120</v>
      </c>
      <c r="I8409">
        <v>10</v>
      </c>
      <c r="J8409">
        <v>4</v>
      </c>
      <c r="K8409" t="s">
        <v>8062</v>
      </c>
    </row>
    <row r="8410" spans="1:11" x14ac:dyDescent="0.25">
      <c r="A8410" t="s">
        <v>7492</v>
      </c>
      <c r="B8410" t="s">
        <v>7488</v>
      </c>
      <c r="D8410" s="412">
        <v>985013.40629841958</v>
      </c>
      <c r="E8410" s="412">
        <v>51073.255398710178</v>
      </c>
      <c r="F8410" s="417">
        <v>19.286285916352522</v>
      </c>
      <c r="G8410" s="480">
        <v>4.0860098144491728</v>
      </c>
      <c r="H8410">
        <v>60</v>
      </c>
      <c r="I8410">
        <v>10</v>
      </c>
      <c r="J8410">
        <v>4</v>
      </c>
      <c r="K8410" t="s">
        <v>8062</v>
      </c>
    </row>
    <row r="8411" spans="1:11" x14ac:dyDescent="0.25">
      <c r="A8411" t="s">
        <v>7493</v>
      </c>
      <c r="B8411" t="s">
        <v>7488</v>
      </c>
      <c r="D8411" s="412">
        <v>964749.29448422836</v>
      </c>
      <c r="E8411" s="412">
        <v>49126.860246339616</v>
      </c>
      <c r="F8411" s="417">
        <v>19.637918842088236</v>
      </c>
      <c r="G8411" s="480">
        <v>4.1040778774392956</v>
      </c>
      <c r="H8411">
        <v>60</v>
      </c>
      <c r="I8411">
        <v>10</v>
      </c>
      <c r="J8411">
        <v>4</v>
      </c>
      <c r="K8411" t="s">
        <v>8062</v>
      </c>
    </row>
    <row r="8412" spans="1:11" x14ac:dyDescent="0.25">
      <c r="A8412" t="s">
        <v>7494</v>
      </c>
      <c r="B8412" t="s">
        <v>7488</v>
      </c>
      <c r="D8412" s="412">
        <v>980597.80416090752</v>
      </c>
      <c r="E8412" s="412">
        <v>50826.766125286289</v>
      </c>
      <c r="F8412" s="417">
        <v>19.292941080370262</v>
      </c>
      <c r="G8412" s="480">
        <v>4.0863548272761188</v>
      </c>
      <c r="H8412">
        <v>60</v>
      </c>
      <c r="I8412">
        <v>10</v>
      </c>
      <c r="J8412">
        <v>4</v>
      </c>
      <c r="K8412" t="s">
        <v>8062</v>
      </c>
    </row>
    <row r="8413" spans="1:11" x14ac:dyDescent="0.25">
      <c r="A8413" t="s">
        <v>7495</v>
      </c>
      <c r="B8413" t="s">
        <v>7488</v>
      </c>
      <c r="D8413" s="412">
        <v>1272204.2552963905</v>
      </c>
      <c r="E8413" s="412">
        <v>50287.770055913868</v>
      </c>
      <c r="F8413" s="417">
        <v>25.29848219322222</v>
      </c>
      <c r="G8413" s="480">
        <v>4.3573599469692512</v>
      </c>
      <c r="H8413">
        <v>30</v>
      </c>
      <c r="I8413">
        <v>10</v>
      </c>
      <c r="J8413">
        <v>4</v>
      </c>
      <c r="K8413" t="s">
        <v>8062</v>
      </c>
    </row>
    <row r="8414" spans="1:11" x14ac:dyDescent="0.25">
      <c r="A8414" t="s">
        <v>7496</v>
      </c>
      <c r="B8414" t="s">
        <v>7488</v>
      </c>
      <c r="D8414" s="412">
        <v>1260828.6007280175</v>
      </c>
      <c r="E8414" s="412">
        <v>51706.129877552921</v>
      </c>
      <c r="F8414" s="417">
        <v>24.384509219967331</v>
      </c>
      <c r="G8414" s="480">
        <v>4.3205636080491319</v>
      </c>
      <c r="H8414">
        <v>30</v>
      </c>
      <c r="I8414">
        <v>10</v>
      </c>
      <c r="J8414">
        <v>4</v>
      </c>
      <c r="K8414" t="s">
        <v>8062</v>
      </c>
    </row>
    <row r="8415" spans="1:11" x14ac:dyDescent="0.25">
      <c r="A8415" t="s">
        <v>7497</v>
      </c>
      <c r="B8415" t="s">
        <v>7488</v>
      </c>
      <c r="D8415" s="412">
        <v>1188553.0715648769</v>
      </c>
      <c r="E8415" s="412">
        <v>48602.998581998945</v>
      </c>
      <c r="F8415" s="417">
        <v>24.454315705637974</v>
      </c>
      <c r="G8415" s="480">
        <v>4.3234222572207468</v>
      </c>
      <c r="H8415">
        <v>30</v>
      </c>
      <c r="I8415">
        <v>10</v>
      </c>
      <c r="J8415">
        <v>4</v>
      </c>
      <c r="K8415" t="s">
        <v>8062</v>
      </c>
    </row>
    <row r="8416" spans="1:11" x14ac:dyDescent="0.25">
      <c r="A8416" t="s">
        <v>7498</v>
      </c>
      <c r="B8416" t="s">
        <v>7488</v>
      </c>
      <c r="D8416" s="412">
        <v>1310115.0781846517</v>
      </c>
      <c r="E8416" s="412">
        <v>47621.69230249284</v>
      </c>
      <c r="F8416" s="417">
        <v>27.51088873244581</v>
      </c>
      <c r="G8416" s="480">
        <v>4.4411974256087321</v>
      </c>
      <c r="H8416">
        <v>15</v>
      </c>
      <c r="I8416">
        <v>10</v>
      </c>
      <c r="J8416">
        <v>4</v>
      </c>
      <c r="K8416" t="s">
        <v>8062</v>
      </c>
    </row>
    <row r="8417" spans="1:11" x14ac:dyDescent="0.25">
      <c r="A8417" t="s">
        <v>7499</v>
      </c>
      <c r="B8417" t="s">
        <v>7488</v>
      </c>
      <c r="D8417" s="412">
        <v>1329481.9980148349</v>
      </c>
      <c r="E8417" s="412">
        <v>49803.054694456514</v>
      </c>
      <c r="F8417" s="417">
        <v>26.694788224763592</v>
      </c>
      <c r="G8417" s="480">
        <v>4.4110838941764294</v>
      </c>
      <c r="H8417">
        <v>15</v>
      </c>
      <c r="I8417">
        <v>10</v>
      </c>
      <c r="J8417">
        <v>4</v>
      </c>
      <c r="K8417" t="s">
        <v>8062</v>
      </c>
    </row>
    <row r="8418" spans="1:11" x14ac:dyDescent="0.25">
      <c r="A8418" t="s">
        <v>7500</v>
      </c>
      <c r="B8418" t="s">
        <v>7488</v>
      </c>
      <c r="D8418" s="412">
        <v>1381328.5055412159</v>
      </c>
      <c r="E8418" s="412">
        <v>47484.323497789985</v>
      </c>
      <c r="F8418" s="417">
        <v>29.090200802913529</v>
      </c>
      <c r="G8418" s="480">
        <v>4.4970169206973001</v>
      </c>
      <c r="H8418">
        <v>15</v>
      </c>
      <c r="I8418">
        <v>10</v>
      </c>
      <c r="J8418">
        <v>4</v>
      </c>
      <c r="K8418" t="s">
        <v>8062</v>
      </c>
    </row>
    <row r="8419" spans="1:11" x14ac:dyDescent="0.25">
      <c r="A8419" t="s">
        <v>7501</v>
      </c>
      <c r="B8419" t="s">
        <v>7488</v>
      </c>
      <c r="D8419" s="412">
        <v>1564414.9358333338</v>
      </c>
      <c r="E8419" s="412">
        <v>49750.902680004212</v>
      </c>
      <c r="F8419" s="417">
        <v>31.444955801015052</v>
      </c>
      <c r="G8419" s="480">
        <v>4.5748541277960317</v>
      </c>
      <c r="H8419">
        <v>0</v>
      </c>
      <c r="I8419">
        <v>10</v>
      </c>
      <c r="J8419">
        <v>4</v>
      </c>
      <c r="K8419" t="s">
        <v>8062</v>
      </c>
    </row>
    <row r="8420" spans="1:11" x14ac:dyDescent="0.25">
      <c r="A8420" t="s">
        <v>7502</v>
      </c>
      <c r="B8420" t="s">
        <v>7488</v>
      </c>
      <c r="D8420" s="412">
        <v>1586050.1544947126</v>
      </c>
      <c r="E8420" s="412">
        <v>49233.097390699804</v>
      </c>
      <c r="F8420" s="417">
        <v>32.215120286019612</v>
      </c>
      <c r="G8420" s="480">
        <v>4.5990514618330831</v>
      </c>
      <c r="H8420">
        <v>0</v>
      </c>
      <c r="I8420">
        <v>10</v>
      </c>
      <c r="J8420">
        <v>4</v>
      </c>
      <c r="K8420" t="s">
        <v>8062</v>
      </c>
    </row>
    <row r="8421" spans="1:11" x14ac:dyDescent="0.25">
      <c r="A8421" t="s">
        <v>7503</v>
      </c>
      <c r="B8421" t="s">
        <v>7488</v>
      </c>
      <c r="D8421" s="412">
        <v>1641019.9202657659</v>
      </c>
      <c r="E8421" s="412">
        <v>48836.842302189536</v>
      </c>
      <c r="F8421" s="417">
        <v>33.602088974376478</v>
      </c>
      <c r="G8421" s="480">
        <v>4.6412037822911598</v>
      </c>
      <c r="H8421">
        <v>0</v>
      </c>
      <c r="I8421">
        <v>10</v>
      </c>
      <c r="J8421">
        <v>4</v>
      </c>
      <c r="K8421" t="s">
        <v>8062</v>
      </c>
    </row>
    <row r="8422" spans="1:11" x14ac:dyDescent="0.25">
      <c r="A8422" t="s">
        <v>6781</v>
      </c>
      <c r="B8422" t="s">
        <v>7504</v>
      </c>
      <c r="D8422" s="412">
        <v>0</v>
      </c>
      <c r="E8422" s="412">
        <v>98893.369680556527</v>
      </c>
      <c r="F8422" s="417">
        <v>0</v>
      </c>
      <c r="G8422" s="480" t="e">
        <v>#NUM!</v>
      </c>
      <c r="I8422">
        <v>10</v>
      </c>
      <c r="J8422">
        <v>4</v>
      </c>
      <c r="K8422" t="s">
        <v>8062</v>
      </c>
    </row>
    <row r="8423" spans="1:11" x14ac:dyDescent="0.25">
      <c r="A8423" t="s">
        <v>6783</v>
      </c>
      <c r="B8423" t="s">
        <v>7504</v>
      </c>
      <c r="D8423" s="412">
        <v>0</v>
      </c>
      <c r="E8423" s="412">
        <v>100136.37871249672</v>
      </c>
      <c r="F8423" s="417">
        <v>0</v>
      </c>
      <c r="G8423" s="480" t="e">
        <v>#NUM!</v>
      </c>
      <c r="I8423">
        <v>10</v>
      </c>
      <c r="J8423">
        <v>4</v>
      </c>
      <c r="K8423" t="s">
        <v>8062</v>
      </c>
    </row>
    <row r="8424" spans="1:11" x14ac:dyDescent="0.25">
      <c r="A8424" t="s">
        <v>7505</v>
      </c>
      <c r="B8424" t="s">
        <v>7504</v>
      </c>
      <c r="D8424" s="412">
        <v>154485.22738449957</v>
      </c>
      <c r="E8424" s="412">
        <v>52517.625983269347</v>
      </c>
      <c r="F8424" s="417">
        <v>2.9415881714400847</v>
      </c>
      <c r="G8424" s="480">
        <v>4.2773309100048742</v>
      </c>
      <c r="H8424">
        <v>120</v>
      </c>
      <c r="I8424">
        <v>10</v>
      </c>
      <c r="J8424">
        <v>4</v>
      </c>
      <c r="K8424" t="s">
        <v>8062</v>
      </c>
    </row>
    <row r="8425" spans="1:11" x14ac:dyDescent="0.25">
      <c r="A8425" t="s">
        <v>7506</v>
      </c>
      <c r="B8425" t="s">
        <v>7504</v>
      </c>
      <c r="D8425" s="412">
        <v>149327.04449359237</v>
      </c>
      <c r="E8425" s="412">
        <v>51301.269619138766</v>
      </c>
      <c r="F8425" s="417">
        <v>2.9107865283295737</v>
      </c>
      <c r="G8425" s="480">
        <v>4.2668046094517855</v>
      </c>
      <c r="H8425">
        <v>120</v>
      </c>
      <c r="I8425">
        <v>10</v>
      </c>
      <c r="J8425">
        <v>4</v>
      </c>
      <c r="K8425" t="s">
        <v>8062</v>
      </c>
    </row>
    <row r="8426" spans="1:11" x14ac:dyDescent="0.25">
      <c r="A8426" t="s">
        <v>7507</v>
      </c>
      <c r="B8426" t="s">
        <v>7504</v>
      </c>
      <c r="D8426" s="412">
        <v>155649.5851666666</v>
      </c>
      <c r="E8426" s="412">
        <v>49789.417826661971</v>
      </c>
      <c r="F8426" s="417">
        <v>3.1261579661073498</v>
      </c>
      <c r="G8426" s="480">
        <v>4.3381860438456954</v>
      </c>
      <c r="H8426">
        <v>120</v>
      </c>
      <c r="I8426">
        <v>10</v>
      </c>
      <c r="J8426">
        <v>4</v>
      </c>
      <c r="K8426" t="s">
        <v>8062</v>
      </c>
    </row>
    <row r="8427" spans="1:11" x14ac:dyDescent="0.25">
      <c r="A8427" t="s">
        <v>7508</v>
      </c>
      <c r="B8427" t="s">
        <v>7504</v>
      </c>
      <c r="D8427" s="412">
        <v>169717.95960317852</v>
      </c>
      <c r="E8427" s="412">
        <v>49141.962266101546</v>
      </c>
      <c r="F8427" s="417">
        <v>3.4536260209586929</v>
      </c>
      <c r="G8427" s="480">
        <v>4.4378059798149465</v>
      </c>
      <c r="H8427">
        <v>60</v>
      </c>
      <c r="I8427">
        <v>10</v>
      </c>
      <c r="J8427">
        <v>4</v>
      </c>
      <c r="K8427" t="s">
        <v>8062</v>
      </c>
    </row>
    <row r="8428" spans="1:11" x14ac:dyDescent="0.25">
      <c r="A8428" t="s">
        <v>7509</v>
      </c>
      <c r="B8428" t="s">
        <v>7504</v>
      </c>
      <c r="D8428" s="412">
        <v>169449.5999376101</v>
      </c>
      <c r="E8428" s="412">
        <v>46884.290379198188</v>
      </c>
      <c r="F8428" s="417">
        <v>3.6142084815000675</v>
      </c>
      <c r="G8428" s="480">
        <v>4.4832541578342857</v>
      </c>
      <c r="H8428">
        <v>60</v>
      </c>
      <c r="I8428">
        <v>10</v>
      </c>
      <c r="J8428">
        <v>4</v>
      </c>
      <c r="K8428" t="s">
        <v>8062</v>
      </c>
    </row>
    <row r="8429" spans="1:11" x14ac:dyDescent="0.25">
      <c r="A8429" t="s">
        <v>7510</v>
      </c>
      <c r="B8429" t="s">
        <v>7504</v>
      </c>
      <c r="D8429" s="412">
        <v>180791.75181662643</v>
      </c>
      <c r="E8429" s="412">
        <v>49357.359785065011</v>
      </c>
      <c r="F8429" s="417">
        <v>3.6629137499233093</v>
      </c>
      <c r="G8429" s="480">
        <v>4.4966402173643374</v>
      </c>
      <c r="H8429">
        <v>60</v>
      </c>
      <c r="I8429">
        <v>10</v>
      </c>
      <c r="J8429">
        <v>4</v>
      </c>
      <c r="K8429" t="s">
        <v>8062</v>
      </c>
    </row>
    <row r="8430" spans="1:11" x14ac:dyDescent="0.25">
      <c r="A8430" t="s">
        <v>7511</v>
      </c>
      <c r="B8430" t="s">
        <v>7504</v>
      </c>
      <c r="D8430" s="412">
        <v>214570.25579547131</v>
      </c>
      <c r="E8430" s="412">
        <v>48264.460823795693</v>
      </c>
      <c r="F8430" s="417">
        <v>4.4457195239127651</v>
      </c>
      <c r="G8430" s="480">
        <v>4.6903230086515579</v>
      </c>
      <c r="H8430">
        <v>30</v>
      </c>
      <c r="I8430">
        <v>10</v>
      </c>
      <c r="J8430">
        <v>4</v>
      </c>
      <c r="K8430" t="s">
        <v>8062</v>
      </c>
    </row>
    <row r="8431" spans="1:11" x14ac:dyDescent="0.25">
      <c r="A8431" t="s">
        <v>7512</v>
      </c>
      <c r="B8431" t="s">
        <v>7504</v>
      </c>
      <c r="D8431" s="412">
        <v>178149.51014131316</v>
      </c>
      <c r="E8431" s="412">
        <v>49068.479541578658</v>
      </c>
      <c r="F8431" s="417">
        <v>3.630630331440297</v>
      </c>
      <c r="G8431" s="480">
        <v>4.4877875583664437</v>
      </c>
      <c r="H8431">
        <v>30</v>
      </c>
      <c r="I8431">
        <v>10</v>
      </c>
      <c r="J8431">
        <v>4</v>
      </c>
      <c r="K8431" t="s">
        <v>8062</v>
      </c>
    </row>
    <row r="8432" spans="1:11" x14ac:dyDescent="0.25">
      <c r="A8432" t="s">
        <v>7513</v>
      </c>
      <c r="B8432" t="s">
        <v>7504</v>
      </c>
      <c r="D8432" s="412">
        <v>174482.22838956743</v>
      </c>
      <c r="E8432" s="412">
        <v>49853.581665196893</v>
      </c>
      <c r="F8432" s="417">
        <v>3.4998935394721018</v>
      </c>
      <c r="G8432" s="480">
        <v>4.4511138308784295</v>
      </c>
      <c r="H8432">
        <v>30</v>
      </c>
      <c r="I8432">
        <v>10</v>
      </c>
      <c r="J8432">
        <v>4</v>
      </c>
      <c r="K8432" t="s">
        <v>8062</v>
      </c>
    </row>
    <row r="8433" spans="1:11" x14ac:dyDescent="0.25">
      <c r="A8433" t="s">
        <v>7514</v>
      </c>
      <c r="B8433" t="s">
        <v>7504</v>
      </c>
      <c r="D8433" s="412">
        <v>188375.08127039103</v>
      </c>
      <c r="E8433" s="412">
        <v>50305.06252019872</v>
      </c>
      <c r="F8433" s="417">
        <v>3.7446545503199364</v>
      </c>
      <c r="G8433" s="480">
        <v>4.518710649948682</v>
      </c>
      <c r="H8433">
        <v>15</v>
      </c>
      <c r="I8433">
        <v>10</v>
      </c>
      <c r="J8433">
        <v>4</v>
      </c>
      <c r="K8433" t="s">
        <v>8062</v>
      </c>
    </row>
    <row r="8434" spans="1:11" x14ac:dyDescent="0.25">
      <c r="A8434" t="s">
        <v>7515</v>
      </c>
      <c r="B8434" t="s">
        <v>7504</v>
      </c>
      <c r="D8434" s="412">
        <v>183390.29388168899</v>
      </c>
      <c r="E8434" s="412">
        <v>50065.465969678895</v>
      </c>
      <c r="F8434" s="417">
        <v>3.6630098278273393</v>
      </c>
      <c r="G8434" s="480">
        <v>4.4966664469319859</v>
      </c>
      <c r="H8434">
        <v>15</v>
      </c>
      <c r="I8434">
        <v>10</v>
      </c>
      <c r="J8434">
        <v>4</v>
      </c>
      <c r="K8434" t="s">
        <v>8062</v>
      </c>
    </row>
    <row r="8435" spans="1:11" x14ac:dyDescent="0.25">
      <c r="A8435" t="s">
        <v>7516</v>
      </c>
      <c r="B8435" t="s">
        <v>7504</v>
      </c>
      <c r="D8435" s="412">
        <v>196688.74468054887</v>
      </c>
      <c r="E8435" s="412">
        <v>49907.127619124411</v>
      </c>
      <c r="F8435" s="417">
        <v>3.9410952716336602</v>
      </c>
      <c r="G8435" s="480">
        <v>4.569839952542055</v>
      </c>
      <c r="H8435">
        <v>15</v>
      </c>
      <c r="I8435">
        <v>10</v>
      </c>
      <c r="J8435">
        <v>4</v>
      </c>
      <c r="K8435" t="s">
        <v>8062</v>
      </c>
    </row>
    <row r="8436" spans="1:11" x14ac:dyDescent="0.25">
      <c r="A8436" t="s">
        <v>7517</v>
      </c>
      <c r="B8436" t="s">
        <v>7504</v>
      </c>
      <c r="D8436" s="412">
        <v>213352.93962926837</v>
      </c>
      <c r="E8436" s="412">
        <v>47870.993259454815</v>
      </c>
      <c r="F8436" s="417">
        <v>4.4568312688421159</v>
      </c>
      <c r="G8436" s="480">
        <v>4.6928193158242557</v>
      </c>
      <c r="H8436">
        <v>0</v>
      </c>
      <c r="I8436">
        <v>10</v>
      </c>
      <c r="J8436">
        <v>4</v>
      </c>
      <c r="K8436" t="s">
        <v>8062</v>
      </c>
    </row>
    <row r="8437" spans="1:11" x14ac:dyDescent="0.25">
      <c r="A8437" t="s">
        <v>7518</v>
      </c>
      <c r="B8437" t="s">
        <v>7504</v>
      </c>
      <c r="D8437" s="412">
        <v>194282.35252448876</v>
      </c>
      <c r="E8437" s="412">
        <v>48068.123095482151</v>
      </c>
      <c r="F8437" s="417">
        <v>4.0418127443538365</v>
      </c>
      <c r="G8437" s="480">
        <v>4.5950745705745666</v>
      </c>
      <c r="H8437">
        <v>0</v>
      </c>
      <c r="I8437">
        <v>10</v>
      </c>
      <c r="J8437">
        <v>4</v>
      </c>
      <c r="K8437" t="s">
        <v>8062</v>
      </c>
    </row>
    <row r="8438" spans="1:11" x14ac:dyDescent="0.25">
      <c r="A8438" t="s">
        <v>7519</v>
      </c>
      <c r="B8438" t="s">
        <v>7504</v>
      </c>
      <c r="D8438" s="412">
        <v>189972.66145397411</v>
      </c>
      <c r="E8438" s="412">
        <v>50661.676852231198</v>
      </c>
      <c r="F8438" s="417">
        <v>3.7498297185875225</v>
      </c>
      <c r="G8438" s="480">
        <v>4.5200917107140288</v>
      </c>
      <c r="H8438">
        <v>0</v>
      </c>
      <c r="I8438">
        <v>10</v>
      </c>
      <c r="J8438">
        <v>4</v>
      </c>
      <c r="K8438" t="s">
        <v>8062</v>
      </c>
    </row>
    <row r="8439" spans="1:11" x14ac:dyDescent="0.25">
      <c r="A8439" t="s">
        <v>6781</v>
      </c>
      <c r="B8439" t="s">
        <v>7520</v>
      </c>
      <c r="D8439" s="412">
        <v>202.52521544715447</v>
      </c>
      <c r="E8439" s="412">
        <v>98893.369680556527</v>
      </c>
      <c r="F8439" s="417">
        <v>2.0479150028090616E-3</v>
      </c>
      <c r="G8439" s="480" t="e">
        <v>#NUM!</v>
      </c>
      <c r="I8439">
        <v>10</v>
      </c>
      <c r="J8439">
        <v>4</v>
      </c>
      <c r="K8439" t="s">
        <v>8062</v>
      </c>
    </row>
    <row r="8440" spans="1:11" x14ac:dyDescent="0.25">
      <c r="A8440" t="s">
        <v>6783</v>
      </c>
      <c r="B8440" t="s">
        <v>7520</v>
      </c>
      <c r="D8440" s="412">
        <v>377.17588255033547</v>
      </c>
      <c r="E8440" s="412">
        <v>100136.37871249672</v>
      </c>
      <c r="F8440" s="417">
        <v>3.7666219549765388E-3</v>
      </c>
      <c r="G8440" s="480" t="e">
        <v>#NUM!</v>
      </c>
      <c r="I8440">
        <v>10</v>
      </c>
      <c r="J8440">
        <v>4</v>
      </c>
      <c r="K8440" t="s">
        <v>8062</v>
      </c>
    </row>
    <row r="8441" spans="1:11" x14ac:dyDescent="0.25">
      <c r="A8441" t="s">
        <v>7521</v>
      </c>
      <c r="B8441" t="s">
        <v>7520</v>
      </c>
      <c r="D8441" s="412">
        <v>40482.681002715864</v>
      </c>
      <c r="E8441" s="412">
        <v>49581.330918984524</v>
      </c>
      <c r="F8441" s="417">
        <v>0.81649040581149834</v>
      </c>
      <c r="G8441" s="480">
        <v>4.7175863925106851</v>
      </c>
      <c r="H8441">
        <v>120</v>
      </c>
      <c r="I8441">
        <v>10</v>
      </c>
      <c r="J8441">
        <v>4</v>
      </c>
      <c r="K8441" t="s">
        <v>8062</v>
      </c>
    </row>
    <row r="8442" spans="1:11" x14ac:dyDescent="0.25">
      <c r="A8442" t="s">
        <v>7522</v>
      </c>
      <c r="B8442" t="s">
        <v>7520</v>
      </c>
      <c r="D8442" s="412">
        <v>38769.084423542357</v>
      </c>
      <c r="E8442" s="412">
        <v>45775.289105300399</v>
      </c>
      <c r="F8442" s="417">
        <v>0.84694351868229312</v>
      </c>
      <c r="G8442" s="480">
        <v>4.7542052390175042</v>
      </c>
      <c r="H8442">
        <v>120</v>
      </c>
      <c r="I8442">
        <v>10</v>
      </c>
      <c r="J8442">
        <v>4</v>
      </c>
      <c r="K8442" t="s">
        <v>8062</v>
      </c>
    </row>
    <row r="8443" spans="1:11" x14ac:dyDescent="0.25">
      <c r="A8443" t="s">
        <v>7523</v>
      </c>
      <c r="B8443" t="s">
        <v>7520</v>
      </c>
      <c r="D8443" s="412">
        <v>37896.527244943369</v>
      </c>
      <c r="E8443" s="412">
        <v>50370.420826445166</v>
      </c>
      <c r="F8443" s="417">
        <v>0.75235677254947941</v>
      </c>
      <c r="G8443" s="480">
        <v>4.6357818735776739</v>
      </c>
      <c r="H8443">
        <v>120</v>
      </c>
      <c r="I8443">
        <v>10</v>
      </c>
      <c r="J8443">
        <v>4</v>
      </c>
      <c r="K8443" t="s">
        <v>8062</v>
      </c>
    </row>
    <row r="8444" spans="1:11" x14ac:dyDescent="0.25">
      <c r="A8444" t="s">
        <v>7524</v>
      </c>
      <c r="B8444" t="s">
        <v>7520</v>
      </c>
      <c r="D8444" s="412">
        <v>37210.159108940046</v>
      </c>
      <c r="E8444" s="412">
        <v>49224.505854710304</v>
      </c>
      <c r="F8444" s="417">
        <v>0.75592752964892174</v>
      </c>
      <c r="G8444" s="480">
        <v>4.6405167418850555</v>
      </c>
      <c r="H8444">
        <v>60</v>
      </c>
      <c r="I8444">
        <v>10</v>
      </c>
      <c r="J8444">
        <v>4</v>
      </c>
      <c r="K8444" t="s">
        <v>8062</v>
      </c>
    </row>
    <row r="8445" spans="1:11" x14ac:dyDescent="0.25">
      <c r="A8445" t="s">
        <v>7525</v>
      </c>
      <c r="B8445" t="s">
        <v>7520</v>
      </c>
      <c r="D8445" s="412">
        <v>35609.025265222321</v>
      </c>
      <c r="E8445" s="412">
        <v>51397.325154771308</v>
      </c>
      <c r="F8445" s="417">
        <v>0.6928186468458013</v>
      </c>
      <c r="G8445" s="480">
        <v>4.5533395026323085</v>
      </c>
      <c r="H8445">
        <v>60</v>
      </c>
      <c r="I8445">
        <v>10</v>
      </c>
      <c r="J8445">
        <v>4</v>
      </c>
      <c r="K8445" t="s">
        <v>8062</v>
      </c>
    </row>
    <row r="8446" spans="1:11" x14ac:dyDescent="0.25">
      <c r="A8446" t="s">
        <v>7526</v>
      </c>
      <c r="B8446" t="s">
        <v>7520</v>
      </c>
      <c r="D8446" s="412">
        <v>34639.127643000327</v>
      </c>
      <c r="E8446" s="412">
        <v>50677.391844660255</v>
      </c>
      <c r="F8446" s="417">
        <v>0.6835223041702404</v>
      </c>
      <c r="G8446" s="480">
        <v>4.5398305184747789</v>
      </c>
      <c r="H8446">
        <v>60</v>
      </c>
      <c r="I8446">
        <v>10</v>
      </c>
      <c r="J8446">
        <v>4</v>
      </c>
      <c r="K8446" t="s">
        <v>8062</v>
      </c>
    </row>
    <row r="8447" spans="1:11" x14ac:dyDescent="0.25">
      <c r="A8447" t="s">
        <v>7527</v>
      </c>
      <c r="B8447" t="s">
        <v>7520</v>
      </c>
      <c r="D8447" s="412">
        <v>33549.668224693298</v>
      </c>
      <c r="E8447" s="412">
        <v>50506.373973755763</v>
      </c>
      <c r="F8447" s="417">
        <v>0.66426602397009238</v>
      </c>
      <c r="G8447" s="480">
        <v>4.5112539383045895</v>
      </c>
      <c r="H8447">
        <v>30</v>
      </c>
      <c r="I8447">
        <v>10</v>
      </c>
      <c r="J8447">
        <v>4</v>
      </c>
      <c r="K8447" t="s">
        <v>8062</v>
      </c>
    </row>
    <row r="8448" spans="1:11" x14ac:dyDescent="0.25">
      <c r="A8448" t="s">
        <v>7528</v>
      </c>
      <c r="B8448" t="s">
        <v>7520</v>
      </c>
      <c r="D8448" s="412">
        <v>36011.810560706952</v>
      </c>
      <c r="E8448" s="412">
        <v>47971.779023637086</v>
      </c>
      <c r="F8448" s="417">
        <v>0.75068741025766195</v>
      </c>
      <c r="G8448" s="480">
        <v>4.6335605643209954</v>
      </c>
      <c r="H8448">
        <v>30</v>
      </c>
      <c r="I8448">
        <v>10</v>
      </c>
      <c r="J8448">
        <v>4</v>
      </c>
      <c r="K8448" t="s">
        <v>8062</v>
      </c>
    </row>
    <row r="8449" spans="1:11" x14ac:dyDescent="0.25">
      <c r="A8449" t="s">
        <v>7529</v>
      </c>
      <c r="B8449" t="s">
        <v>7520</v>
      </c>
      <c r="D8449" s="412">
        <v>34236.234078347312</v>
      </c>
      <c r="E8449" s="412">
        <v>50094.896126711705</v>
      </c>
      <c r="F8449" s="417">
        <v>0.68342758894536959</v>
      </c>
      <c r="G8449" s="480">
        <v>4.5396919395473443</v>
      </c>
      <c r="H8449">
        <v>30</v>
      </c>
      <c r="I8449">
        <v>10</v>
      </c>
      <c r="J8449">
        <v>4</v>
      </c>
      <c r="K8449" t="s">
        <v>8062</v>
      </c>
    </row>
    <row r="8450" spans="1:11" x14ac:dyDescent="0.25">
      <c r="A8450" t="s">
        <v>7530</v>
      </c>
      <c r="B8450" t="s">
        <v>7520</v>
      </c>
      <c r="D8450" s="412">
        <v>35101.370375020815</v>
      </c>
      <c r="E8450" s="412">
        <v>49529.667413684736</v>
      </c>
      <c r="F8450" s="417">
        <v>0.7086938436683814</v>
      </c>
      <c r="G8450" s="480">
        <v>4.5759948495366363</v>
      </c>
      <c r="H8450">
        <v>15</v>
      </c>
      <c r="I8450">
        <v>10</v>
      </c>
      <c r="J8450">
        <v>4</v>
      </c>
      <c r="K8450" t="s">
        <v>8062</v>
      </c>
    </row>
    <row r="8451" spans="1:11" x14ac:dyDescent="0.25">
      <c r="A8451" t="s">
        <v>7531</v>
      </c>
      <c r="B8451" t="s">
        <v>7520</v>
      </c>
      <c r="D8451" s="412">
        <v>35550.614591228223</v>
      </c>
      <c r="E8451" s="412">
        <v>48591.911222222217</v>
      </c>
      <c r="F8451" s="417">
        <v>0.73161589443656405</v>
      </c>
      <c r="G8451" s="480">
        <v>4.6078268724169291</v>
      </c>
      <c r="H8451">
        <v>15</v>
      </c>
      <c r="I8451">
        <v>10</v>
      </c>
      <c r="J8451">
        <v>4</v>
      </c>
      <c r="K8451" t="s">
        <v>8062</v>
      </c>
    </row>
    <row r="8452" spans="1:11" x14ac:dyDescent="0.25">
      <c r="A8452" t="s">
        <v>7532</v>
      </c>
      <c r="B8452" t="s">
        <v>7520</v>
      </c>
      <c r="D8452" s="412">
        <v>36851.321294710469</v>
      </c>
      <c r="E8452" s="412">
        <v>48385.117886531531</v>
      </c>
      <c r="F8452" s="417">
        <v>0.7616251216155121</v>
      </c>
      <c r="G8452" s="480">
        <v>4.6480256988007964</v>
      </c>
      <c r="H8452">
        <v>15</v>
      </c>
      <c r="I8452">
        <v>10</v>
      </c>
      <c r="J8452">
        <v>4</v>
      </c>
      <c r="K8452" t="s">
        <v>8062</v>
      </c>
    </row>
    <row r="8453" spans="1:11" x14ac:dyDescent="0.25">
      <c r="A8453" t="s">
        <v>7533</v>
      </c>
      <c r="B8453" t="s">
        <v>7520</v>
      </c>
      <c r="D8453" s="412">
        <v>35302.667000000016</v>
      </c>
      <c r="E8453" s="412">
        <v>47501.165965981243</v>
      </c>
      <c r="F8453" s="417">
        <v>0.7431957991364383</v>
      </c>
      <c r="G8453" s="480">
        <v>4.6235307656369722</v>
      </c>
      <c r="H8453">
        <v>0</v>
      </c>
      <c r="I8453">
        <v>10</v>
      </c>
      <c r="J8453">
        <v>4</v>
      </c>
      <c r="K8453" t="s">
        <v>8062</v>
      </c>
    </row>
    <row r="8454" spans="1:11" x14ac:dyDescent="0.25">
      <c r="A8454" t="s">
        <v>7534</v>
      </c>
      <c r="B8454" t="s">
        <v>7520</v>
      </c>
      <c r="D8454" s="412">
        <v>35807.642161279553</v>
      </c>
      <c r="E8454" s="412">
        <v>50146.559207443701</v>
      </c>
      <c r="F8454" s="417">
        <v>0.71405980245129774</v>
      </c>
      <c r="G8454" s="480">
        <v>4.5835379463199182</v>
      </c>
      <c r="H8454">
        <v>0</v>
      </c>
      <c r="I8454">
        <v>10</v>
      </c>
      <c r="J8454">
        <v>4</v>
      </c>
      <c r="K8454" t="s">
        <v>8062</v>
      </c>
    </row>
    <row r="8455" spans="1:11" x14ac:dyDescent="0.25">
      <c r="A8455" t="s">
        <v>7535</v>
      </c>
      <c r="B8455" t="s">
        <v>7520</v>
      </c>
      <c r="D8455" s="412">
        <v>36367.909962396101</v>
      </c>
      <c r="E8455" s="412">
        <v>49113.27233986761</v>
      </c>
      <c r="F8455" s="417">
        <v>0.74049046682793551</v>
      </c>
      <c r="G8455" s="480">
        <v>4.6198839902118163</v>
      </c>
      <c r="H8455">
        <v>0</v>
      </c>
      <c r="I8455">
        <v>10</v>
      </c>
      <c r="J8455">
        <v>4</v>
      </c>
      <c r="K8455" t="s">
        <v>8062</v>
      </c>
    </row>
    <row r="8456" spans="1:11" x14ac:dyDescent="0.25">
      <c r="A8456" t="s">
        <v>6781</v>
      </c>
      <c r="B8456" t="s">
        <v>7536</v>
      </c>
      <c r="D8456" s="412">
        <v>2671.7979999999998</v>
      </c>
      <c r="E8456" s="412">
        <v>98893.369680556527</v>
      </c>
      <c r="F8456" s="417">
        <v>2.7016957846925337E-2</v>
      </c>
      <c r="G8456" s="480" t="e">
        <v>#NUM!</v>
      </c>
      <c r="I8456">
        <v>10</v>
      </c>
      <c r="J8456">
        <v>4</v>
      </c>
      <c r="K8456" t="s">
        <v>8062</v>
      </c>
    </row>
    <row r="8457" spans="1:11" x14ac:dyDescent="0.25">
      <c r="A8457" t="s">
        <v>6783</v>
      </c>
      <c r="B8457" t="s">
        <v>7536</v>
      </c>
      <c r="D8457" s="412">
        <v>87.111895121951406</v>
      </c>
      <c r="E8457" s="412">
        <v>100136.37871249672</v>
      </c>
      <c r="F8457" s="417">
        <v>8.6993254841040207E-4</v>
      </c>
      <c r="G8457" s="480" t="e">
        <v>#NUM!</v>
      </c>
      <c r="I8457">
        <v>10</v>
      </c>
      <c r="J8457">
        <v>4</v>
      </c>
      <c r="K8457" t="s">
        <v>8062</v>
      </c>
    </row>
    <row r="8458" spans="1:11" x14ac:dyDescent="0.25">
      <c r="A8458" t="s">
        <v>7537</v>
      </c>
      <c r="B8458" t="s">
        <v>7536</v>
      </c>
      <c r="D8458" s="412">
        <v>115174.26309932205</v>
      </c>
      <c r="E8458" s="412">
        <v>48961.742592912065</v>
      </c>
      <c r="F8458" s="417">
        <v>2.3523317798740937</v>
      </c>
      <c r="G8458" s="480">
        <v>3.7601201881264363</v>
      </c>
      <c r="H8458">
        <v>120</v>
      </c>
      <c r="I8458">
        <v>10</v>
      </c>
      <c r="J8458">
        <v>4</v>
      </c>
      <c r="K8458" t="s">
        <v>8062</v>
      </c>
    </row>
    <row r="8459" spans="1:11" x14ac:dyDescent="0.25">
      <c r="A8459" t="s">
        <v>7538</v>
      </c>
      <c r="B8459" t="s">
        <v>7536</v>
      </c>
      <c r="D8459" s="412">
        <v>95219.355724244189</v>
      </c>
      <c r="E8459" s="412">
        <v>52008.215694963532</v>
      </c>
      <c r="F8459" s="417">
        <v>1.8308521923290135</v>
      </c>
      <c r="G8459" s="480">
        <v>3.5094946424937379</v>
      </c>
      <c r="H8459">
        <v>120</v>
      </c>
      <c r="I8459">
        <v>10</v>
      </c>
      <c r="J8459">
        <v>4</v>
      </c>
      <c r="K8459" t="s">
        <v>8062</v>
      </c>
    </row>
    <row r="8460" spans="1:11" x14ac:dyDescent="0.25">
      <c r="A8460" t="s">
        <v>7539</v>
      </c>
      <c r="B8460" t="s">
        <v>7536</v>
      </c>
      <c r="D8460" s="412">
        <v>100740.77382124057</v>
      </c>
      <c r="E8460" s="412">
        <v>50543.255762754197</v>
      </c>
      <c r="F8460" s="417">
        <v>1.9931595679967533</v>
      </c>
      <c r="G8460" s="480">
        <v>3.5944342074156954</v>
      </c>
      <c r="H8460">
        <v>120</v>
      </c>
      <c r="I8460">
        <v>10</v>
      </c>
      <c r="J8460">
        <v>4</v>
      </c>
      <c r="K8460" t="s">
        <v>8062</v>
      </c>
    </row>
    <row r="8461" spans="1:11" x14ac:dyDescent="0.25">
      <c r="A8461" t="s">
        <v>7540</v>
      </c>
      <c r="B8461" t="s">
        <v>7536</v>
      </c>
      <c r="D8461" s="412">
        <v>169420.27078711372</v>
      </c>
      <c r="E8461" s="412">
        <v>49708.383130627262</v>
      </c>
      <c r="F8461" s="417">
        <v>3.4082836760531712</v>
      </c>
      <c r="G8461" s="480">
        <v>4.130921948948318</v>
      </c>
      <c r="H8461">
        <v>60</v>
      </c>
      <c r="I8461">
        <v>10</v>
      </c>
      <c r="J8461">
        <v>4</v>
      </c>
      <c r="K8461" t="s">
        <v>8062</v>
      </c>
    </row>
    <row r="8462" spans="1:11" x14ac:dyDescent="0.25">
      <c r="A8462" t="s">
        <v>7541</v>
      </c>
      <c r="B8462" t="s">
        <v>7536</v>
      </c>
      <c r="D8462" s="412">
        <v>171665.8632240374</v>
      </c>
      <c r="E8462" s="412">
        <v>50258.74052167734</v>
      </c>
      <c r="F8462" s="417">
        <v>3.4156419648040197</v>
      </c>
      <c r="G8462" s="480">
        <v>4.1330785643600496</v>
      </c>
      <c r="H8462">
        <v>60</v>
      </c>
      <c r="I8462">
        <v>10</v>
      </c>
      <c r="J8462">
        <v>4</v>
      </c>
      <c r="K8462" t="s">
        <v>8062</v>
      </c>
    </row>
    <row r="8463" spans="1:11" x14ac:dyDescent="0.25">
      <c r="A8463" t="s">
        <v>7542</v>
      </c>
      <c r="B8463" t="s">
        <v>7536</v>
      </c>
      <c r="D8463" s="412">
        <v>167602.21626934543</v>
      </c>
      <c r="E8463" s="412">
        <v>50361.369407430393</v>
      </c>
      <c r="F8463" s="417">
        <v>3.3279916380633039</v>
      </c>
      <c r="G8463" s="480">
        <v>4.1070821155214841</v>
      </c>
      <c r="H8463">
        <v>60</v>
      </c>
      <c r="I8463">
        <v>10</v>
      </c>
      <c r="J8463">
        <v>4</v>
      </c>
      <c r="K8463" t="s">
        <v>8062</v>
      </c>
    </row>
    <row r="8464" spans="1:11" x14ac:dyDescent="0.25">
      <c r="A8464" t="s">
        <v>7543</v>
      </c>
      <c r="B8464" t="s">
        <v>7536</v>
      </c>
      <c r="D8464" s="412">
        <v>249615.08044834371</v>
      </c>
      <c r="E8464" s="412">
        <v>51510.216823694369</v>
      </c>
      <c r="F8464" s="417">
        <v>4.8459334058466315</v>
      </c>
      <c r="G8464" s="480">
        <v>4.4828529853798074</v>
      </c>
      <c r="H8464">
        <v>30</v>
      </c>
      <c r="I8464">
        <v>10</v>
      </c>
      <c r="J8464">
        <v>4</v>
      </c>
      <c r="K8464" t="s">
        <v>8062</v>
      </c>
    </row>
    <row r="8465" spans="1:11" x14ac:dyDescent="0.25">
      <c r="A8465" t="s">
        <v>7544</v>
      </c>
      <c r="B8465" t="s">
        <v>7536</v>
      </c>
      <c r="D8465" s="412">
        <v>219699.43677983823</v>
      </c>
      <c r="E8465" s="412">
        <v>49222.150229926243</v>
      </c>
      <c r="F8465" s="417">
        <v>4.4634262370412383</v>
      </c>
      <c r="G8465" s="480">
        <v>4.4006297908562706</v>
      </c>
      <c r="H8465">
        <v>30</v>
      </c>
      <c r="I8465">
        <v>10</v>
      </c>
      <c r="J8465">
        <v>4</v>
      </c>
      <c r="K8465" t="s">
        <v>8062</v>
      </c>
    </row>
    <row r="8466" spans="1:11" x14ac:dyDescent="0.25">
      <c r="A8466" t="s">
        <v>7545</v>
      </c>
      <c r="B8466" t="s">
        <v>7536</v>
      </c>
      <c r="D8466" s="412">
        <v>237579.3322455904</v>
      </c>
      <c r="E8466" s="412">
        <v>46586.444410963588</v>
      </c>
      <c r="F8466" s="417">
        <v>5.0997524118771089</v>
      </c>
      <c r="G8466" s="480">
        <v>4.5339050970279375</v>
      </c>
      <c r="H8466">
        <v>30</v>
      </c>
      <c r="I8466">
        <v>10</v>
      </c>
      <c r="J8466">
        <v>4</v>
      </c>
      <c r="K8466" t="s">
        <v>8062</v>
      </c>
    </row>
    <row r="8467" spans="1:11" x14ac:dyDescent="0.25">
      <c r="A8467" t="s">
        <v>7546</v>
      </c>
      <c r="B8467" t="s">
        <v>7536</v>
      </c>
      <c r="D8467" s="412">
        <v>288498.42228609638</v>
      </c>
      <c r="E8467" s="412">
        <v>47104.476576855137</v>
      </c>
      <c r="F8467" s="417">
        <v>6.1246497838774534</v>
      </c>
      <c r="G8467" s="480">
        <v>4.7170346818204507</v>
      </c>
      <c r="H8467">
        <v>15</v>
      </c>
      <c r="I8467">
        <v>10</v>
      </c>
      <c r="J8467">
        <v>4</v>
      </c>
      <c r="K8467" t="s">
        <v>8062</v>
      </c>
    </row>
    <row r="8468" spans="1:11" x14ac:dyDescent="0.25">
      <c r="A8468" t="s">
        <v>7547</v>
      </c>
      <c r="B8468" t="s">
        <v>7536</v>
      </c>
      <c r="D8468" s="412">
        <v>284497.52420233685</v>
      </c>
      <c r="E8468" s="412">
        <v>49012.042835428801</v>
      </c>
      <c r="F8468" s="417">
        <v>5.8046453023313944</v>
      </c>
      <c r="G8468" s="480">
        <v>4.6633716163536665</v>
      </c>
      <c r="H8468">
        <v>15</v>
      </c>
      <c r="I8468">
        <v>10</v>
      </c>
      <c r="J8468">
        <v>4</v>
      </c>
      <c r="K8468" t="s">
        <v>8062</v>
      </c>
    </row>
    <row r="8469" spans="1:11" x14ac:dyDescent="0.25">
      <c r="A8469" t="s">
        <v>7548</v>
      </c>
      <c r="B8469" t="s">
        <v>7536</v>
      </c>
      <c r="D8469" s="412">
        <v>286909.11070743832</v>
      </c>
      <c r="E8469" s="412">
        <v>49096.486408727003</v>
      </c>
      <c r="F8469" s="417">
        <v>5.843780923932667</v>
      </c>
      <c r="G8469" s="480">
        <v>4.6700911110036714</v>
      </c>
      <c r="H8469">
        <v>15</v>
      </c>
      <c r="I8469">
        <v>10</v>
      </c>
      <c r="J8469">
        <v>4</v>
      </c>
      <c r="K8469" t="s">
        <v>8062</v>
      </c>
    </row>
    <row r="8470" spans="1:11" x14ac:dyDescent="0.25">
      <c r="A8470" t="s">
        <v>7549</v>
      </c>
      <c r="B8470" t="s">
        <v>7536</v>
      </c>
      <c r="D8470" s="412">
        <v>270974.36226317059</v>
      </c>
      <c r="E8470" s="412">
        <v>49980.990688585647</v>
      </c>
      <c r="F8470" s="417">
        <v>5.421548443317552</v>
      </c>
      <c r="G8470" s="480">
        <v>4.5950945704655961</v>
      </c>
      <c r="H8470">
        <v>0</v>
      </c>
      <c r="I8470">
        <v>10</v>
      </c>
      <c r="J8470">
        <v>4</v>
      </c>
      <c r="K8470" t="s">
        <v>8062</v>
      </c>
    </row>
    <row r="8471" spans="1:11" x14ac:dyDescent="0.25">
      <c r="A8471" t="s">
        <v>7550</v>
      </c>
      <c r="B8471" t="s">
        <v>7536</v>
      </c>
      <c r="D8471" s="412">
        <v>275114.28592080431</v>
      </c>
      <c r="E8471" s="412">
        <v>49666.594343309014</v>
      </c>
      <c r="F8471" s="417">
        <v>5.5392218765623333</v>
      </c>
      <c r="G8471" s="480">
        <v>4.6165671405670805</v>
      </c>
      <c r="H8471">
        <v>0</v>
      </c>
      <c r="I8471">
        <v>10</v>
      </c>
      <c r="J8471">
        <v>4</v>
      </c>
      <c r="K8471" t="s">
        <v>8062</v>
      </c>
    </row>
    <row r="8472" spans="1:11" x14ac:dyDescent="0.25">
      <c r="A8472" t="s">
        <v>7551</v>
      </c>
      <c r="B8472" t="s">
        <v>7536</v>
      </c>
      <c r="D8472" s="412">
        <v>281888.5739944604</v>
      </c>
      <c r="E8472" s="412">
        <v>51155.626871363442</v>
      </c>
      <c r="F8472" s="417">
        <v>5.5104118790939811</v>
      </c>
      <c r="G8472" s="480">
        <v>4.6113524767346705</v>
      </c>
      <c r="H8472">
        <v>0</v>
      </c>
      <c r="I8472">
        <v>10</v>
      </c>
      <c r="J8472">
        <v>4</v>
      </c>
      <c r="K8472" t="s">
        <v>8062</v>
      </c>
    </row>
    <row r="8473" spans="1:11" x14ac:dyDescent="0.25">
      <c r="A8473" t="s">
        <v>6781</v>
      </c>
      <c r="B8473" t="s">
        <v>7552</v>
      </c>
      <c r="D8473" s="412">
        <v>0</v>
      </c>
      <c r="E8473" s="412">
        <v>98893.369680556527</v>
      </c>
      <c r="F8473" s="417">
        <v>0</v>
      </c>
      <c r="G8473" s="480" t="e">
        <v>#NUM!</v>
      </c>
      <c r="I8473">
        <v>10</v>
      </c>
      <c r="J8473">
        <v>4</v>
      </c>
      <c r="K8473" t="s">
        <v>8062</v>
      </c>
    </row>
    <row r="8474" spans="1:11" x14ac:dyDescent="0.25">
      <c r="A8474" t="s">
        <v>6783</v>
      </c>
      <c r="B8474" t="s">
        <v>7552</v>
      </c>
      <c r="D8474" s="412">
        <v>12.652992682926699</v>
      </c>
      <c r="E8474" s="412">
        <v>100136.37871249672</v>
      </c>
      <c r="F8474" s="417">
        <v>1.2635760195857417E-4</v>
      </c>
      <c r="G8474" s="480" t="e">
        <v>#NUM!</v>
      </c>
      <c r="I8474">
        <v>10</v>
      </c>
      <c r="J8474">
        <v>4</v>
      </c>
      <c r="K8474" t="s">
        <v>8062</v>
      </c>
    </row>
    <row r="8475" spans="1:11" x14ac:dyDescent="0.25">
      <c r="A8475" t="s">
        <v>7553</v>
      </c>
      <c r="B8475" t="s">
        <v>7552</v>
      </c>
      <c r="D8475" s="412">
        <v>222.22949999999992</v>
      </c>
      <c r="E8475" s="412">
        <v>48856.933917741546</v>
      </c>
      <c r="F8475" s="417">
        <v>4.5485764697014916E-3</v>
      </c>
      <c r="G8475" s="480">
        <v>-3.169959707934574</v>
      </c>
      <c r="H8475">
        <v>120</v>
      </c>
      <c r="I8475">
        <v>10</v>
      </c>
      <c r="J8475">
        <v>4</v>
      </c>
      <c r="K8475" t="s">
        <v>8062</v>
      </c>
    </row>
    <row r="8476" spans="1:11" x14ac:dyDescent="0.25">
      <c r="A8476" t="s">
        <v>7554</v>
      </c>
      <c r="B8476" t="s">
        <v>7552</v>
      </c>
      <c r="D8476" s="412">
        <v>124.78793292682931</v>
      </c>
      <c r="E8476" s="412">
        <v>51797.709293605199</v>
      </c>
      <c r="F8476" s="417">
        <v>2.4091399914906138E-3</v>
      </c>
      <c r="G8476" s="480">
        <v>-3.8055041943309185</v>
      </c>
      <c r="H8476">
        <v>120</v>
      </c>
      <c r="I8476">
        <v>10</v>
      </c>
      <c r="J8476">
        <v>4</v>
      </c>
      <c r="K8476" t="s">
        <v>8062</v>
      </c>
    </row>
    <row r="8477" spans="1:11" x14ac:dyDescent="0.25">
      <c r="A8477" t="s">
        <v>7555</v>
      </c>
      <c r="B8477" t="s">
        <v>7552</v>
      </c>
      <c r="D8477" s="412">
        <v>56.592000000000013</v>
      </c>
      <c r="E8477" s="412">
        <v>49492.745650976605</v>
      </c>
      <c r="F8477" s="417">
        <v>1.1434403013138013E-3</v>
      </c>
      <c r="G8477" s="480">
        <v>-4.5507325020096019</v>
      </c>
      <c r="H8477">
        <v>120</v>
      </c>
      <c r="I8477">
        <v>10</v>
      </c>
      <c r="J8477">
        <v>4</v>
      </c>
      <c r="K8477" t="s">
        <v>8062</v>
      </c>
    </row>
    <row r="8478" spans="1:11" x14ac:dyDescent="0.25">
      <c r="A8478" t="s">
        <v>7556</v>
      </c>
      <c r="B8478" t="s">
        <v>7552</v>
      </c>
      <c r="D8478" s="412">
        <v>228.94300000000013</v>
      </c>
      <c r="E8478" s="412">
        <v>50927.987147673535</v>
      </c>
      <c r="F8478" s="417">
        <v>4.4954260480812771E-3</v>
      </c>
      <c r="G8478" s="480">
        <v>-3.1817135820460152</v>
      </c>
      <c r="H8478">
        <v>60</v>
      </c>
      <c r="I8478">
        <v>10</v>
      </c>
      <c r="J8478">
        <v>4</v>
      </c>
      <c r="K8478" t="s">
        <v>8062</v>
      </c>
    </row>
    <row r="8479" spans="1:11" x14ac:dyDescent="0.25">
      <c r="A8479" t="s">
        <v>7557</v>
      </c>
      <c r="B8479" t="s">
        <v>7552</v>
      </c>
      <c r="D8479" s="412">
        <v>911.38910975609667</v>
      </c>
      <c r="E8479" s="412">
        <v>52769.022645026766</v>
      </c>
      <c r="F8479" s="417">
        <v>1.7271290315284831E-2</v>
      </c>
      <c r="G8479" s="480">
        <v>-1.8357284245150103</v>
      </c>
      <c r="H8479">
        <v>60</v>
      </c>
      <c r="I8479">
        <v>10</v>
      </c>
      <c r="J8479">
        <v>4</v>
      </c>
      <c r="K8479" t="s">
        <v>8062</v>
      </c>
    </row>
    <row r="8480" spans="1:11" x14ac:dyDescent="0.25">
      <c r="A8480" t="s">
        <v>7558</v>
      </c>
      <c r="B8480" t="s">
        <v>7552</v>
      </c>
      <c r="D8480" s="412">
        <v>172.13303577235772</v>
      </c>
      <c r="E8480" s="412">
        <v>49389.003587277628</v>
      </c>
      <c r="F8480" s="417">
        <v>3.4852502231225084E-3</v>
      </c>
      <c r="G8480" s="480">
        <v>-3.4362341864733321</v>
      </c>
      <c r="H8480">
        <v>60</v>
      </c>
      <c r="I8480">
        <v>10</v>
      </c>
      <c r="J8480">
        <v>4</v>
      </c>
      <c r="K8480" t="s">
        <v>8062</v>
      </c>
    </row>
    <row r="8481" spans="1:11" x14ac:dyDescent="0.25">
      <c r="A8481" t="s">
        <v>7559</v>
      </c>
      <c r="B8481" t="s">
        <v>7552</v>
      </c>
      <c r="D8481" s="412">
        <v>1331.5896211382114</v>
      </c>
      <c r="E8481" s="412">
        <v>51125.675740322084</v>
      </c>
      <c r="F8481" s="417">
        <v>2.6045418507554433E-2</v>
      </c>
      <c r="G8481" s="480">
        <v>-1.4249321484421125</v>
      </c>
      <c r="H8481">
        <v>30</v>
      </c>
      <c r="I8481">
        <v>10</v>
      </c>
      <c r="J8481">
        <v>4</v>
      </c>
      <c r="K8481" t="s">
        <v>8062</v>
      </c>
    </row>
    <row r="8482" spans="1:11" x14ac:dyDescent="0.25">
      <c r="A8482" t="s">
        <v>7560</v>
      </c>
      <c r="B8482" t="s">
        <v>7552</v>
      </c>
      <c r="D8482" s="412">
        <v>1428.2825000000003</v>
      </c>
      <c r="E8482" s="412">
        <v>50818.414701819864</v>
      </c>
      <c r="F8482" s="417">
        <v>2.8105609125757554E-2</v>
      </c>
      <c r="G8482" s="480">
        <v>-1.3488048587075174</v>
      </c>
      <c r="H8482">
        <v>30</v>
      </c>
      <c r="I8482">
        <v>10</v>
      </c>
      <c r="J8482">
        <v>4</v>
      </c>
      <c r="K8482" t="s">
        <v>8062</v>
      </c>
    </row>
    <row r="8483" spans="1:11" x14ac:dyDescent="0.25">
      <c r="A8483" t="s">
        <v>7561</v>
      </c>
      <c r="B8483" t="s">
        <v>7552</v>
      </c>
      <c r="D8483" s="412">
        <v>2551.0950000000007</v>
      </c>
      <c r="E8483" s="412">
        <v>48786.090300406002</v>
      </c>
      <c r="F8483" s="417">
        <v>5.2291441767342656E-2</v>
      </c>
      <c r="G8483" s="480">
        <v>-0.72794130779835031</v>
      </c>
      <c r="H8483">
        <v>30</v>
      </c>
      <c r="I8483">
        <v>10</v>
      </c>
      <c r="J8483">
        <v>4</v>
      </c>
      <c r="K8483" t="s">
        <v>8062</v>
      </c>
    </row>
    <row r="8484" spans="1:11" x14ac:dyDescent="0.25">
      <c r="A8484" t="s">
        <v>7562</v>
      </c>
      <c r="B8484" t="s">
        <v>7552</v>
      </c>
      <c r="D8484" s="412">
        <v>2138.1630000000005</v>
      </c>
      <c r="E8484" s="412">
        <v>49395.510377765007</v>
      </c>
      <c r="F8484" s="417">
        <v>4.3286585838426268E-2</v>
      </c>
      <c r="G8484" s="480">
        <v>-0.91693123701098678</v>
      </c>
      <c r="H8484">
        <v>15</v>
      </c>
      <c r="I8484">
        <v>10</v>
      </c>
      <c r="J8484">
        <v>4</v>
      </c>
      <c r="K8484" t="s">
        <v>8062</v>
      </c>
    </row>
    <row r="8485" spans="1:11" x14ac:dyDescent="0.25">
      <c r="A8485" t="s">
        <v>7563</v>
      </c>
      <c r="B8485" t="s">
        <v>7552</v>
      </c>
      <c r="D8485" s="412">
        <v>4129.8474999999999</v>
      </c>
      <c r="E8485" s="412">
        <v>50531.481113603644</v>
      </c>
      <c r="F8485" s="417">
        <v>8.1728209998740739E-2</v>
      </c>
      <c r="G8485" s="480">
        <v>-0.2813747982532831</v>
      </c>
      <c r="H8485">
        <v>15</v>
      </c>
      <c r="I8485">
        <v>10</v>
      </c>
      <c r="J8485">
        <v>4</v>
      </c>
      <c r="K8485" t="s">
        <v>8062</v>
      </c>
    </row>
    <row r="8486" spans="1:11" x14ac:dyDescent="0.25">
      <c r="A8486" t="s">
        <v>7564</v>
      </c>
      <c r="B8486" t="s">
        <v>7552</v>
      </c>
      <c r="D8486" s="412">
        <v>1563.5275847511407</v>
      </c>
      <c r="E8486" s="412">
        <v>50634.51517033315</v>
      </c>
      <c r="F8486" s="417">
        <v>3.087869172819125E-2</v>
      </c>
      <c r="G8486" s="480">
        <v>-1.2547076701994258</v>
      </c>
      <c r="H8486">
        <v>15</v>
      </c>
      <c r="I8486">
        <v>10</v>
      </c>
      <c r="J8486">
        <v>4</v>
      </c>
      <c r="K8486" t="s">
        <v>8062</v>
      </c>
    </row>
    <row r="8487" spans="1:11" x14ac:dyDescent="0.25">
      <c r="A8487" t="s">
        <v>7565</v>
      </c>
      <c r="B8487" t="s">
        <v>7552</v>
      </c>
      <c r="D8487" s="412">
        <v>541093.19299999997</v>
      </c>
      <c r="E8487" s="412">
        <v>50455.456338951917</v>
      </c>
      <c r="F8487" s="417">
        <v>10.724175981384846</v>
      </c>
      <c r="G8487" s="480">
        <v>4.5954818811285394</v>
      </c>
      <c r="H8487">
        <v>0</v>
      </c>
      <c r="I8487">
        <v>10</v>
      </c>
      <c r="J8487">
        <v>4</v>
      </c>
      <c r="K8487" t="s">
        <v>8062</v>
      </c>
    </row>
    <row r="8488" spans="1:11" x14ac:dyDescent="0.25">
      <c r="A8488" t="s">
        <v>7566</v>
      </c>
      <c r="B8488" t="s">
        <v>7552</v>
      </c>
      <c r="D8488" s="412">
        <v>569450.38287420035</v>
      </c>
      <c r="E8488" s="412">
        <v>50845.349065017574</v>
      </c>
      <c r="F8488" s="417">
        <v>11.199655294843701</v>
      </c>
      <c r="G8488" s="480">
        <v>4.6388642514199852</v>
      </c>
      <c r="H8488">
        <v>0</v>
      </c>
      <c r="I8488">
        <v>10</v>
      </c>
      <c r="J8488">
        <v>4</v>
      </c>
      <c r="K8488" t="s">
        <v>8062</v>
      </c>
    </row>
    <row r="8489" spans="1:11" x14ac:dyDescent="0.25">
      <c r="A8489" t="s">
        <v>7567</v>
      </c>
      <c r="B8489" t="s">
        <v>7552</v>
      </c>
      <c r="D8489" s="412">
        <v>561612.88650000014</v>
      </c>
      <c r="E8489" s="412">
        <v>53172.454972197214</v>
      </c>
      <c r="F8489" s="417">
        <v>10.562101877629235</v>
      </c>
      <c r="G8489" s="480">
        <v>4.5802535507528219</v>
      </c>
      <c r="H8489">
        <v>0</v>
      </c>
      <c r="I8489">
        <v>10</v>
      </c>
      <c r="J8489">
        <v>4</v>
      </c>
      <c r="K8489" t="s">
        <v>8062</v>
      </c>
    </row>
    <row r="8490" spans="1:11" x14ac:dyDescent="0.25">
      <c r="A8490" t="s">
        <v>6781</v>
      </c>
      <c r="B8490" t="s">
        <v>7568</v>
      </c>
      <c r="D8490" s="412">
        <v>34.282499999999978</v>
      </c>
      <c r="E8490" s="412">
        <v>98893.369680556527</v>
      </c>
      <c r="F8490" s="417">
        <v>3.4666125859335821E-4</v>
      </c>
      <c r="G8490" s="480" t="e">
        <v>#NUM!</v>
      </c>
      <c r="I8490">
        <v>10</v>
      </c>
      <c r="J8490">
        <v>4</v>
      </c>
      <c r="K8490" t="s">
        <v>8062</v>
      </c>
    </row>
    <row r="8491" spans="1:11" x14ac:dyDescent="0.25">
      <c r="A8491" t="s">
        <v>6783</v>
      </c>
      <c r="B8491" t="s">
        <v>7568</v>
      </c>
      <c r="D8491" s="412">
        <v>0</v>
      </c>
      <c r="E8491" s="412">
        <v>100136.37871249672</v>
      </c>
      <c r="F8491" s="417">
        <v>0</v>
      </c>
      <c r="G8491" s="480" t="e">
        <v>#NUM!</v>
      </c>
      <c r="I8491">
        <v>10</v>
      </c>
      <c r="J8491">
        <v>4</v>
      </c>
      <c r="K8491" t="s">
        <v>8062</v>
      </c>
    </row>
    <row r="8492" spans="1:11" x14ac:dyDescent="0.25">
      <c r="A8492" t="s">
        <v>7569</v>
      </c>
      <c r="B8492" t="s">
        <v>7568</v>
      </c>
      <c r="D8492" s="412">
        <v>5426299.5095000053</v>
      </c>
      <c r="E8492" s="412">
        <v>52959.935840090438</v>
      </c>
      <c r="F8492" s="417">
        <v>102.46046229898036</v>
      </c>
      <c r="G8492" s="480">
        <v>4.5432167288558354</v>
      </c>
      <c r="H8492">
        <v>120</v>
      </c>
      <c r="I8492">
        <v>10</v>
      </c>
      <c r="J8492">
        <v>4</v>
      </c>
      <c r="K8492" t="s">
        <v>8062</v>
      </c>
    </row>
    <row r="8493" spans="1:11" x14ac:dyDescent="0.25">
      <c r="A8493" t="s">
        <v>7570</v>
      </c>
      <c r="B8493" t="s">
        <v>7568</v>
      </c>
      <c r="D8493" s="412">
        <v>5433410.2165000038</v>
      </c>
      <c r="E8493" s="412">
        <v>51674.805190332139</v>
      </c>
      <c r="F8493" s="417">
        <v>105.14621577163764</v>
      </c>
      <c r="G8493" s="480">
        <v>4.5690916510038546</v>
      </c>
      <c r="H8493">
        <v>120</v>
      </c>
      <c r="I8493">
        <v>10</v>
      </c>
      <c r="J8493">
        <v>4</v>
      </c>
      <c r="K8493" t="s">
        <v>8062</v>
      </c>
    </row>
    <row r="8494" spans="1:11" x14ac:dyDescent="0.25">
      <c r="A8494" t="s">
        <v>7571</v>
      </c>
      <c r="B8494" t="s">
        <v>7568</v>
      </c>
      <c r="D8494" s="412">
        <v>5348094.7045000019</v>
      </c>
      <c r="E8494" s="412">
        <v>50774.386681322998</v>
      </c>
      <c r="F8494" s="417">
        <v>105.33056239687207</v>
      </c>
      <c r="G8494" s="480">
        <v>4.5708433565741995</v>
      </c>
      <c r="H8494">
        <v>120</v>
      </c>
      <c r="I8494">
        <v>10</v>
      </c>
      <c r="J8494">
        <v>4</v>
      </c>
      <c r="K8494" t="s">
        <v>8062</v>
      </c>
    </row>
    <row r="8495" spans="1:11" x14ac:dyDescent="0.25">
      <c r="A8495" t="s">
        <v>7572</v>
      </c>
      <c r="B8495" t="s">
        <v>7568</v>
      </c>
      <c r="D8495" s="412">
        <v>5360562.4450000022</v>
      </c>
      <c r="E8495" s="412">
        <v>48661.058678654306</v>
      </c>
      <c r="F8495" s="417">
        <v>110.16123755958212</v>
      </c>
      <c r="G8495" s="480">
        <v>4.6156848269185202</v>
      </c>
      <c r="H8495">
        <v>60</v>
      </c>
      <c r="I8495">
        <v>10</v>
      </c>
      <c r="J8495">
        <v>4</v>
      </c>
      <c r="K8495" t="s">
        <v>8062</v>
      </c>
    </row>
    <row r="8496" spans="1:11" x14ac:dyDescent="0.25">
      <c r="A8496" t="s">
        <v>7573</v>
      </c>
      <c r="B8496" t="s">
        <v>7568</v>
      </c>
      <c r="D8496" s="412">
        <v>5183089.9825000018</v>
      </c>
      <c r="E8496" s="412">
        <v>51606.980631251485</v>
      </c>
      <c r="F8496" s="417">
        <v>100.43389322725254</v>
      </c>
      <c r="G8496" s="480">
        <v>4.5232394705946355</v>
      </c>
      <c r="H8496">
        <v>60</v>
      </c>
      <c r="I8496">
        <v>10</v>
      </c>
      <c r="J8496">
        <v>4</v>
      </c>
      <c r="K8496" t="s">
        <v>8062</v>
      </c>
    </row>
    <row r="8497" spans="1:11" x14ac:dyDescent="0.25">
      <c r="A8497" t="s">
        <v>7574</v>
      </c>
      <c r="B8497" t="s">
        <v>7568</v>
      </c>
      <c r="D8497" s="412">
        <v>5209346.0374999996</v>
      </c>
      <c r="E8497" s="412">
        <v>50189.736520916951</v>
      </c>
      <c r="F8497" s="417">
        <v>103.79305409043073</v>
      </c>
      <c r="G8497" s="480">
        <v>4.5561387905758579</v>
      </c>
      <c r="H8497">
        <v>60</v>
      </c>
      <c r="I8497">
        <v>10</v>
      </c>
      <c r="J8497">
        <v>4</v>
      </c>
      <c r="K8497" t="s">
        <v>8062</v>
      </c>
    </row>
    <row r="8498" spans="1:11" x14ac:dyDescent="0.25">
      <c r="A8498" t="s">
        <v>7575</v>
      </c>
      <c r="B8498" t="s">
        <v>7568</v>
      </c>
      <c r="D8498" s="412">
        <v>5324960.0350000011</v>
      </c>
      <c r="E8498" s="412">
        <v>49110.081634896225</v>
      </c>
      <c r="F8498" s="417">
        <v>108.42906095306175</v>
      </c>
      <c r="G8498" s="480">
        <v>4.5998358814089695</v>
      </c>
      <c r="H8498">
        <v>30</v>
      </c>
      <c r="I8498">
        <v>10</v>
      </c>
      <c r="J8498">
        <v>4</v>
      </c>
      <c r="K8498" t="s">
        <v>8062</v>
      </c>
    </row>
    <row r="8499" spans="1:11" x14ac:dyDescent="0.25">
      <c r="A8499" t="s">
        <v>7576</v>
      </c>
      <c r="B8499" t="s">
        <v>7568</v>
      </c>
      <c r="D8499" s="412">
        <v>5217136.4900000039</v>
      </c>
      <c r="E8499" s="412">
        <v>50291.470988107008</v>
      </c>
      <c r="F8499" s="417">
        <v>103.73799746747831</v>
      </c>
      <c r="G8499" s="480">
        <v>4.5556082037183181</v>
      </c>
      <c r="H8499">
        <v>30</v>
      </c>
      <c r="I8499">
        <v>10</v>
      </c>
      <c r="J8499">
        <v>4</v>
      </c>
      <c r="K8499" t="s">
        <v>8062</v>
      </c>
    </row>
    <row r="8500" spans="1:11" x14ac:dyDescent="0.25">
      <c r="A8500" t="s">
        <v>7577</v>
      </c>
      <c r="B8500" t="s">
        <v>7568</v>
      </c>
      <c r="D8500" s="412">
        <v>5359477.297000004</v>
      </c>
      <c r="E8500" s="412">
        <v>51170.933896661089</v>
      </c>
      <c r="F8500" s="417">
        <v>104.73674973029388</v>
      </c>
      <c r="G8500" s="480">
        <v>4.5651897949398652</v>
      </c>
      <c r="H8500">
        <v>30</v>
      </c>
      <c r="I8500">
        <v>10</v>
      </c>
      <c r="J8500">
        <v>4</v>
      </c>
      <c r="K8500" t="s">
        <v>8062</v>
      </c>
    </row>
    <row r="8501" spans="1:11" x14ac:dyDescent="0.25">
      <c r="A8501" t="s">
        <v>7578</v>
      </c>
      <c r="B8501" t="s">
        <v>7568</v>
      </c>
      <c r="D8501" s="412">
        <v>5685584.1965000052</v>
      </c>
      <c r="E8501" s="412">
        <v>47932.942590339619</v>
      </c>
      <c r="F8501" s="417">
        <v>118.61537992966605</v>
      </c>
      <c r="G8501" s="480">
        <v>4.689625895518498</v>
      </c>
      <c r="H8501">
        <v>15</v>
      </c>
      <c r="I8501">
        <v>10</v>
      </c>
      <c r="J8501">
        <v>4</v>
      </c>
      <c r="K8501" t="s">
        <v>8062</v>
      </c>
    </row>
    <row r="8502" spans="1:11" x14ac:dyDescent="0.25">
      <c r="A8502" t="s">
        <v>7579</v>
      </c>
      <c r="B8502" t="s">
        <v>7568</v>
      </c>
      <c r="D8502" s="412">
        <v>5619185.2160000037</v>
      </c>
      <c r="E8502" s="412">
        <v>50879.919162816426</v>
      </c>
      <c r="F8502" s="417">
        <v>110.4401364714935</v>
      </c>
      <c r="G8502" s="480">
        <v>4.618213361128527</v>
      </c>
      <c r="H8502">
        <v>15</v>
      </c>
      <c r="I8502">
        <v>10</v>
      </c>
      <c r="J8502">
        <v>4</v>
      </c>
      <c r="K8502" t="s">
        <v>8062</v>
      </c>
    </row>
    <row r="8503" spans="1:11" x14ac:dyDescent="0.25">
      <c r="A8503" t="s">
        <v>7580</v>
      </c>
      <c r="B8503" t="s">
        <v>7568</v>
      </c>
      <c r="D8503" s="412">
        <v>5502525.5725000044</v>
      </c>
      <c r="E8503" s="412">
        <v>51282.741781538491</v>
      </c>
      <c r="F8503" s="417">
        <v>107.29780392671758</v>
      </c>
      <c r="G8503" s="480">
        <v>4.5893479211212398</v>
      </c>
      <c r="H8503">
        <v>15</v>
      </c>
      <c r="I8503">
        <v>10</v>
      </c>
      <c r="J8503">
        <v>4</v>
      </c>
      <c r="K8503" t="s">
        <v>8062</v>
      </c>
    </row>
    <row r="8504" spans="1:11" x14ac:dyDescent="0.25">
      <c r="A8504" t="s">
        <v>7581</v>
      </c>
      <c r="B8504" t="s">
        <v>7568</v>
      </c>
      <c r="D8504" s="412">
        <v>5459654.172000003</v>
      </c>
      <c r="E8504" s="412">
        <v>49248.51413136573</v>
      </c>
      <c r="F8504" s="417">
        <v>110.85926688949223</v>
      </c>
      <c r="G8504" s="480">
        <v>4.6220012693902035</v>
      </c>
      <c r="H8504">
        <v>0</v>
      </c>
      <c r="I8504">
        <v>10</v>
      </c>
      <c r="J8504">
        <v>4</v>
      </c>
      <c r="K8504" t="s">
        <v>8062</v>
      </c>
    </row>
    <row r="8505" spans="1:11" x14ac:dyDescent="0.25">
      <c r="A8505" t="s">
        <v>7582</v>
      </c>
      <c r="B8505" t="s">
        <v>7568</v>
      </c>
      <c r="D8505" s="412">
        <v>5542903.5875000013</v>
      </c>
      <c r="E8505" s="412">
        <v>49912.104067071603</v>
      </c>
      <c r="F8505" s="417">
        <v>111.05329440833587</v>
      </c>
      <c r="G8505" s="480">
        <v>4.6237499542519522</v>
      </c>
      <c r="H8505">
        <v>0</v>
      </c>
      <c r="I8505">
        <v>10</v>
      </c>
      <c r="J8505">
        <v>4</v>
      </c>
      <c r="K8505" t="s">
        <v>8062</v>
      </c>
    </row>
    <row r="8506" spans="1:11" x14ac:dyDescent="0.25">
      <c r="A8506" t="s">
        <v>7583</v>
      </c>
      <c r="B8506" t="s">
        <v>7568</v>
      </c>
      <c r="D8506" s="412">
        <v>5416396.3930000057</v>
      </c>
      <c r="E8506" s="412">
        <v>51528.349070624208</v>
      </c>
      <c r="F8506" s="417">
        <v>105.11488317967165</v>
      </c>
      <c r="G8506" s="480">
        <v>4.5687936159193416</v>
      </c>
      <c r="H8506">
        <v>0</v>
      </c>
      <c r="I8506">
        <v>10</v>
      </c>
      <c r="J8506">
        <v>4</v>
      </c>
      <c r="K8506" t="s">
        <v>8062</v>
      </c>
    </row>
    <row r="8507" spans="1:11" x14ac:dyDescent="0.25">
      <c r="A8507" t="s">
        <v>6799</v>
      </c>
      <c r="B8507" t="s">
        <v>7584</v>
      </c>
      <c r="D8507" s="412">
        <v>2.7088495934959345</v>
      </c>
      <c r="E8507" s="412">
        <v>89091.145941297858</v>
      </c>
      <c r="F8507" s="417">
        <v>3.0405373787433322E-5</v>
      </c>
      <c r="G8507" s="480" t="e">
        <v>#NUM!</v>
      </c>
      <c r="I8507">
        <v>10</v>
      </c>
      <c r="J8507">
        <v>4</v>
      </c>
      <c r="K8507" t="s">
        <v>8062</v>
      </c>
    </row>
    <row r="8508" spans="1:11" x14ac:dyDescent="0.25">
      <c r="A8508" t="s">
        <v>6801</v>
      </c>
      <c r="B8508" t="s">
        <v>7584</v>
      </c>
      <c r="D8508" s="412">
        <v>2.1056626016260109</v>
      </c>
      <c r="E8508" s="412">
        <v>84272.87010740531</v>
      </c>
      <c r="F8508" s="417">
        <v>2.4986245264251184E-5</v>
      </c>
      <c r="G8508" s="480" t="e">
        <v>#NUM!</v>
      </c>
      <c r="I8508">
        <v>10</v>
      </c>
      <c r="J8508">
        <v>4</v>
      </c>
      <c r="K8508" t="s">
        <v>8062</v>
      </c>
    </row>
    <row r="8509" spans="1:11" x14ac:dyDescent="0.25">
      <c r="A8509" t="s">
        <v>7585</v>
      </c>
      <c r="B8509" t="s">
        <v>7584</v>
      </c>
      <c r="D8509" s="412">
        <v>14274199.694000002</v>
      </c>
      <c r="E8509" s="412">
        <v>47123.44076524023</v>
      </c>
      <c r="F8509" s="417">
        <v>302.91081173616493</v>
      </c>
      <c r="G8509" s="480">
        <v>4.5522683119804768</v>
      </c>
      <c r="H8509">
        <v>120</v>
      </c>
      <c r="I8509">
        <v>10</v>
      </c>
      <c r="J8509">
        <v>4</v>
      </c>
      <c r="K8509" t="s">
        <v>8062</v>
      </c>
    </row>
    <row r="8510" spans="1:11" x14ac:dyDescent="0.25">
      <c r="A8510" t="s">
        <v>7586</v>
      </c>
      <c r="B8510" t="s">
        <v>7584</v>
      </c>
      <c r="D8510" s="412">
        <v>14336664.875500001</v>
      </c>
      <c r="E8510" s="412">
        <v>46737.202573163318</v>
      </c>
      <c r="F8510" s="417">
        <v>306.75059879882861</v>
      </c>
      <c r="G8510" s="480">
        <v>4.564864936170042</v>
      </c>
      <c r="H8510">
        <v>120</v>
      </c>
      <c r="I8510">
        <v>10</v>
      </c>
      <c r="J8510">
        <v>4</v>
      </c>
      <c r="K8510" t="s">
        <v>8062</v>
      </c>
    </row>
    <row r="8511" spans="1:11" x14ac:dyDescent="0.25">
      <c r="A8511" t="s">
        <v>7587</v>
      </c>
      <c r="B8511" t="s">
        <v>7584</v>
      </c>
      <c r="D8511" s="412">
        <v>14845924.085000006</v>
      </c>
      <c r="E8511" s="412">
        <v>50777.684227762424</v>
      </c>
      <c r="F8511" s="417">
        <v>292.37103485083861</v>
      </c>
      <c r="G8511" s="480">
        <v>4.5168535634577101</v>
      </c>
      <c r="H8511">
        <v>120</v>
      </c>
      <c r="I8511">
        <v>10</v>
      </c>
      <c r="J8511">
        <v>4</v>
      </c>
      <c r="K8511" t="s">
        <v>8062</v>
      </c>
    </row>
    <row r="8512" spans="1:11" x14ac:dyDescent="0.25">
      <c r="A8512" t="s">
        <v>7588</v>
      </c>
      <c r="B8512" t="s">
        <v>7584</v>
      </c>
      <c r="D8512" s="412">
        <v>14028149.774500001</v>
      </c>
      <c r="E8512" s="412">
        <v>50929.704130374164</v>
      </c>
      <c r="F8512" s="417">
        <v>275.4414150647637</v>
      </c>
      <c r="G8512" s="480">
        <v>4.4572048569936751</v>
      </c>
      <c r="H8512">
        <v>60</v>
      </c>
      <c r="I8512">
        <v>10</v>
      </c>
      <c r="J8512">
        <v>4</v>
      </c>
      <c r="K8512" t="s">
        <v>8062</v>
      </c>
    </row>
    <row r="8513" spans="1:11" x14ac:dyDescent="0.25">
      <c r="A8513" t="s">
        <v>7589</v>
      </c>
      <c r="B8513" t="s">
        <v>7584</v>
      </c>
      <c r="D8513" s="412">
        <v>14788700.869500015</v>
      </c>
      <c r="E8513" s="412">
        <v>45817.218325596754</v>
      </c>
      <c r="F8513" s="417">
        <v>322.7760525400119</v>
      </c>
      <c r="G8513" s="480">
        <v>4.6157886474713106</v>
      </c>
      <c r="H8513">
        <v>60</v>
      </c>
      <c r="I8513">
        <v>10</v>
      </c>
      <c r="J8513">
        <v>4</v>
      </c>
      <c r="K8513" t="s">
        <v>8062</v>
      </c>
    </row>
    <row r="8514" spans="1:11" x14ac:dyDescent="0.25">
      <c r="A8514" t="s">
        <v>7590</v>
      </c>
      <c r="B8514" t="s">
        <v>7584</v>
      </c>
      <c r="D8514" s="412">
        <v>14553611.126500005</v>
      </c>
      <c r="E8514" s="412">
        <v>42901.266261215962</v>
      </c>
      <c r="F8514" s="417">
        <v>339.23500154718994</v>
      </c>
      <c r="G8514" s="480">
        <v>4.6655229876242394</v>
      </c>
      <c r="H8514">
        <v>60</v>
      </c>
      <c r="I8514">
        <v>10</v>
      </c>
      <c r="J8514">
        <v>4</v>
      </c>
      <c r="K8514" t="s">
        <v>8062</v>
      </c>
    </row>
    <row r="8515" spans="1:11" x14ac:dyDescent="0.25">
      <c r="A8515" t="s">
        <v>7591</v>
      </c>
      <c r="B8515" t="s">
        <v>7584</v>
      </c>
      <c r="D8515" s="412">
        <v>15141919.027500005</v>
      </c>
      <c r="E8515" s="412">
        <v>42588.672300654165</v>
      </c>
      <c r="F8515" s="417">
        <v>355.53864935271588</v>
      </c>
      <c r="G8515" s="480">
        <v>4.7124638621321422</v>
      </c>
      <c r="H8515">
        <v>30</v>
      </c>
      <c r="I8515">
        <v>10</v>
      </c>
      <c r="J8515">
        <v>4</v>
      </c>
      <c r="K8515" t="s">
        <v>8062</v>
      </c>
    </row>
    <row r="8516" spans="1:11" x14ac:dyDescent="0.25">
      <c r="A8516" t="s">
        <v>7592</v>
      </c>
      <c r="B8516" t="s">
        <v>7584</v>
      </c>
      <c r="D8516" s="412">
        <v>14965937.174000004</v>
      </c>
      <c r="E8516" s="412">
        <v>44294.381773477675</v>
      </c>
      <c r="F8516" s="417">
        <v>337.87438891316049</v>
      </c>
      <c r="G8516" s="480">
        <v>4.6615040964833847</v>
      </c>
      <c r="H8516">
        <v>30</v>
      </c>
      <c r="I8516">
        <v>10</v>
      </c>
      <c r="J8516">
        <v>4</v>
      </c>
      <c r="K8516" t="s">
        <v>8062</v>
      </c>
    </row>
    <row r="8517" spans="1:11" x14ac:dyDescent="0.25">
      <c r="A8517" t="s">
        <v>7593</v>
      </c>
      <c r="B8517" t="s">
        <v>7584</v>
      </c>
      <c r="D8517" s="412">
        <v>13592350.727000006</v>
      </c>
      <c r="E8517" s="412">
        <v>43745.734087546094</v>
      </c>
      <c r="F8517" s="417">
        <v>310.71259885131497</v>
      </c>
      <c r="G8517" s="480">
        <v>4.5776982659749663</v>
      </c>
      <c r="H8517">
        <v>30</v>
      </c>
      <c r="I8517">
        <v>10</v>
      </c>
      <c r="J8517">
        <v>4</v>
      </c>
      <c r="K8517" t="s">
        <v>8062</v>
      </c>
    </row>
    <row r="8518" spans="1:11" x14ac:dyDescent="0.25">
      <c r="A8518" t="s">
        <v>7594</v>
      </c>
      <c r="B8518" t="s">
        <v>7584</v>
      </c>
      <c r="D8518" s="412">
        <v>13877060.051500008</v>
      </c>
      <c r="E8518" s="412">
        <v>45352.090127907184</v>
      </c>
      <c r="F8518" s="417">
        <v>305.98501661913104</v>
      </c>
      <c r="G8518" s="480">
        <v>4.5623660359630902</v>
      </c>
      <c r="H8518">
        <v>15</v>
      </c>
      <c r="I8518">
        <v>10</v>
      </c>
      <c r="J8518">
        <v>4</v>
      </c>
      <c r="K8518" t="s">
        <v>8062</v>
      </c>
    </row>
    <row r="8519" spans="1:11" x14ac:dyDescent="0.25">
      <c r="A8519" t="s">
        <v>7595</v>
      </c>
      <c r="B8519" t="s">
        <v>7584</v>
      </c>
      <c r="D8519" s="412">
        <v>15060268.65300001</v>
      </c>
      <c r="E8519" s="412">
        <v>45246.065940285502</v>
      </c>
      <c r="F8519" s="417">
        <v>332.85255502381432</v>
      </c>
      <c r="G8519" s="480">
        <v>4.6465295147256924</v>
      </c>
      <c r="H8519">
        <v>15</v>
      </c>
      <c r="I8519">
        <v>10</v>
      </c>
      <c r="J8519">
        <v>4</v>
      </c>
      <c r="K8519" t="s">
        <v>8062</v>
      </c>
    </row>
    <row r="8520" spans="1:11" x14ac:dyDescent="0.25">
      <c r="A8520" t="s">
        <v>7596</v>
      </c>
      <c r="B8520" t="s">
        <v>7584</v>
      </c>
      <c r="D8520" s="412">
        <v>15283796.958000006</v>
      </c>
      <c r="E8520" s="412">
        <v>46366.729142858603</v>
      </c>
      <c r="F8520" s="417">
        <v>329.62853409197214</v>
      </c>
      <c r="G8520" s="480">
        <v>4.6367962666756766</v>
      </c>
      <c r="H8520">
        <v>15</v>
      </c>
      <c r="I8520">
        <v>10</v>
      </c>
      <c r="J8520">
        <v>4</v>
      </c>
      <c r="K8520" t="s">
        <v>8062</v>
      </c>
    </row>
    <row r="8521" spans="1:11" x14ac:dyDescent="0.25">
      <c r="A8521" t="s">
        <v>7597</v>
      </c>
      <c r="B8521" t="s">
        <v>7584</v>
      </c>
      <c r="D8521" s="412">
        <v>14268355.051531788</v>
      </c>
      <c r="E8521" s="412">
        <v>44219.726091665987</v>
      </c>
      <c r="F8521" s="417">
        <v>322.66945801414448</v>
      </c>
      <c r="G8521" s="480">
        <v>4.6154583499478372</v>
      </c>
      <c r="H8521">
        <v>0</v>
      </c>
      <c r="I8521">
        <v>10</v>
      </c>
      <c r="J8521">
        <v>4</v>
      </c>
      <c r="K8521" t="s">
        <v>8062</v>
      </c>
    </row>
    <row r="8522" spans="1:11" x14ac:dyDescent="0.25">
      <c r="A8522" t="s">
        <v>7598</v>
      </c>
      <c r="B8522" t="s">
        <v>7584</v>
      </c>
      <c r="D8522" s="412">
        <v>14719800.192000007</v>
      </c>
      <c r="E8522" s="412">
        <v>45560.204363900753</v>
      </c>
      <c r="F8522" s="417">
        <v>323.08459537251588</v>
      </c>
      <c r="G8522" s="480">
        <v>4.6167440946160561</v>
      </c>
      <c r="H8522">
        <v>0</v>
      </c>
      <c r="I8522">
        <v>10</v>
      </c>
      <c r="J8522">
        <v>4</v>
      </c>
      <c r="K8522" t="s">
        <v>8062</v>
      </c>
    </row>
    <row r="8523" spans="1:11" x14ac:dyDescent="0.25">
      <c r="A8523" t="s">
        <v>7599</v>
      </c>
      <c r="B8523" t="s">
        <v>7584</v>
      </c>
      <c r="D8523" s="412">
        <v>14440770.882500006</v>
      </c>
      <c r="E8523" s="412">
        <v>46233.199595976257</v>
      </c>
      <c r="F8523" s="417">
        <v>312.3463443736394</v>
      </c>
      <c r="G8523" s="480">
        <v>4.5829425507555044</v>
      </c>
      <c r="H8523">
        <v>0</v>
      </c>
      <c r="I8523">
        <v>10</v>
      </c>
      <c r="J8523">
        <v>4</v>
      </c>
      <c r="K8523" t="s">
        <v>8062</v>
      </c>
    </row>
    <row r="8524" spans="1:11" x14ac:dyDescent="0.25">
      <c r="A8524" t="s">
        <v>6799</v>
      </c>
      <c r="B8524" t="s">
        <v>7600</v>
      </c>
      <c r="D8524" s="412">
        <v>5.6633565040650442</v>
      </c>
      <c r="E8524" s="412">
        <v>89091.145941297858</v>
      </c>
      <c r="F8524" s="417">
        <v>6.3568118293108827E-5</v>
      </c>
      <c r="G8524" s="480" t="e">
        <v>#NUM!</v>
      </c>
      <c r="I8524">
        <v>10</v>
      </c>
      <c r="J8524">
        <v>4</v>
      </c>
      <c r="K8524" t="s">
        <v>8062</v>
      </c>
    </row>
    <row r="8525" spans="1:11" x14ac:dyDescent="0.25">
      <c r="A8525" t="s">
        <v>6801</v>
      </c>
      <c r="B8525" t="s">
        <v>7600</v>
      </c>
      <c r="D8525" s="412">
        <v>3.7979999999999881</v>
      </c>
      <c r="E8525" s="412">
        <v>84272.87010740531</v>
      </c>
      <c r="F8525" s="417">
        <v>4.5067884779045237E-5</v>
      </c>
      <c r="G8525" s="480" t="e">
        <v>#NUM!</v>
      </c>
      <c r="I8525">
        <v>10</v>
      </c>
      <c r="J8525">
        <v>4</v>
      </c>
      <c r="K8525" t="s">
        <v>8062</v>
      </c>
    </row>
    <row r="8526" spans="1:11" x14ac:dyDescent="0.25">
      <c r="A8526" t="s">
        <v>7601</v>
      </c>
      <c r="B8526" t="s">
        <v>7600</v>
      </c>
      <c r="D8526" s="412">
        <v>5488105.8460000018</v>
      </c>
      <c r="E8526" s="412">
        <v>46129.460283510809</v>
      </c>
      <c r="F8526" s="417">
        <v>118.97182000982029</v>
      </c>
      <c r="G8526" s="480">
        <v>4.5222286436806742</v>
      </c>
      <c r="H8526">
        <v>120</v>
      </c>
      <c r="I8526">
        <v>10</v>
      </c>
      <c r="J8526">
        <v>4</v>
      </c>
      <c r="K8526" t="s">
        <v>8062</v>
      </c>
    </row>
    <row r="8527" spans="1:11" x14ac:dyDescent="0.25">
      <c r="A8527" t="s">
        <v>7602</v>
      </c>
      <c r="B8527" t="s">
        <v>7600</v>
      </c>
      <c r="D8527" s="412">
        <v>5539006.0719999969</v>
      </c>
      <c r="E8527" s="412">
        <v>45647.763778944674</v>
      </c>
      <c r="F8527" s="417">
        <v>121.34233122181769</v>
      </c>
      <c r="G8527" s="480">
        <v>4.5419577198930359</v>
      </c>
      <c r="H8527">
        <v>120</v>
      </c>
      <c r="I8527">
        <v>10</v>
      </c>
      <c r="J8527">
        <v>4</v>
      </c>
      <c r="K8527" t="s">
        <v>8062</v>
      </c>
    </row>
    <row r="8528" spans="1:11" x14ac:dyDescent="0.25">
      <c r="A8528" t="s">
        <v>7603</v>
      </c>
      <c r="B8528" t="s">
        <v>7600</v>
      </c>
      <c r="D8528" s="412">
        <v>5615199.6904999968</v>
      </c>
      <c r="E8528" s="412">
        <v>45994.509282016981</v>
      </c>
      <c r="F8528" s="417">
        <v>122.08413087027843</v>
      </c>
      <c r="G8528" s="480">
        <v>4.5480523896200893</v>
      </c>
      <c r="H8528">
        <v>120</v>
      </c>
      <c r="I8528">
        <v>10</v>
      </c>
      <c r="J8528">
        <v>4</v>
      </c>
      <c r="K8528" t="s">
        <v>8062</v>
      </c>
    </row>
    <row r="8529" spans="1:11" x14ac:dyDescent="0.25">
      <c r="A8529" t="s">
        <v>7604</v>
      </c>
      <c r="B8529" t="s">
        <v>7600</v>
      </c>
      <c r="D8529" s="412">
        <v>5689574.641499999</v>
      </c>
      <c r="E8529" s="412">
        <v>45917.957118601982</v>
      </c>
      <c r="F8529" s="417">
        <v>123.90739916421664</v>
      </c>
      <c r="G8529" s="480">
        <v>4.5628764909439488</v>
      </c>
      <c r="H8529">
        <v>60</v>
      </c>
      <c r="I8529">
        <v>10</v>
      </c>
      <c r="J8529">
        <v>4</v>
      </c>
      <c r="K8529" t="s">
        <v>8062</v>
      </c>
    </row>
    <row r="8530" spans="1:11" x14ac:dyDescent="0.25">
      <c r="A8530" t="s">
        <v>7605</v>
      </c>
      <c r="B8530" t="s">
        <v>7600</v>
      </c>
      <c r="D8530" s="412">
        <v>5693290.7409999967</v>
      </c>
      <c r="E8530" s="412">
        <v>46428.307695547541</v>
      </c>
      <c r="F8530" s="417">
        <v>122.625420214185</v>
      </c>
      <c r="G8530" s="480">
        <v>4.5524763299552049</v>
      </c>
      <c r="H8530">
        <v>60</v>
      </c>
      <c r="I8530">
        <v>10</v>
      </c>
      <c r="J8530">
        <v>4</v>
      </c>
      <c r="K8530" t="s">
        <v>8062</v>
      </c>
    </row>
    <row r="8531" spans="1:11" x14ac:dyDescent="0.25">
      <c r="A8531" t="s">
        <v>7606</v>
      </c>
      <c r="B8531" t="s">
        <v>7600</v>
      </c>
      <c r="D8531" s="412">
        <v>5629523.1659999946</v>
      </c>
      <c r="E8531" s="412">
        <v>45559.863072316308</v>
      </c>
      <c r="F8531" s="417">
        <v>123.56321521564627</v>
      </c>
      <c r="G8531" s="480">
        <v>4.5600948744570244</v>
      </c>
      <c r="H8531">
        <v>60</v>
      </c>
      <c r="I8531">
        <v>10</v>
      </c>
      <c r="J8531">
        <v>4</v>
      </c>
      <c r="K8531" t="s">
        <v>8062</v>
      </c>
    </row>
    <row r="8532" spans="1:11" x14ac:dyDescent="0.25">
      <c r="A8532" t="s">
        <v>7607</v>
      </c>
      <c r="B8532" t="s">
        <v>7600</v>
      </c>
      <c r="D8532" s="412">
        <v>5929125.0674999952</v>
      </c>
      <c r="E8532" s="412">
        <v>44695.127532971106</v>
      </c>
      <c r="F8532" s="417">
        <v>132.65707907704581</v>
      </c>
      <c r="G8532" s="480">
        <v>4.6311094309938072</v>
      </c>
      <c r="H8532">
        <v>30</v>
      </c>
      <c r="I8532">
        <v>10</v>
      </c>
      <c r="J8532">
        <v>4</v>
      </c>
      <c r="K8532" t="s">
        <v>8062</v>
      </c>
    </row>
    <row r="8533" spans="1:11" x14ac:dyDescent="0.25">
      <c r="A8533" t="s">
        <v>7608</v>
      </c>
      <c r="B8533" t="s">
        <v>7600</v>
      </c>
      <c r="D8533" s="412">
        <v>5816837.5844999952</v>
      </c>
      <c r="E8533" s="412">
        <v>43383.370712593474</v>
      </c>
      <c r="F8533" s="417">
        <v>134.07989026568339</v>
      </c>
      <c r="G8533" s="480">
        <v>4.641777803561669</v>
      </c>
      <c r="H8533">
        <v>30</v>
      </c>
      <c r="I8533">
        <v>10</v>
      </c>
      <c r="J8533">
        <v>4</v>
      </c>
      <c r="K8533" t="s">
        <v>8062</v>
      </c>
    </row>
    <row r="8534" spans="1:11" x14ac:dyDescent="0.25">
      <c r="A8534" t="s">
        <v>7609</v>
      </c>
      <c r="B8534" t="s">
        <v>7600</v>
      </c>
      <c r="D8534" s="412">
        <v>5935934.5574999955</v>
      </c>
      <c r="E8534" s="412">
        <v>43514.344257083736</v>
      </c>
      <c r="F8534" s="417">
        <v>136.413282995381</v>
      </c>
      <c r="G8534" s="480">
        <v>4.6590311085844913</v>
      </c>
      <c r="H8534">
        <v>30</v>
      </c>
      <c r="I8534">
        <v>10</v>
      </c>
      <c r="J8534">
        <v>4</v>
      </c>
      <c r="K8534" t="s">
        <v>8062</v>
      </c>
    </row>
    <row r="8535" spans="1:11" x14ac:dyDescent="0.25">
      <c r="A8535" t="s">
        <v>7610</v>
      </c>
      <c r="B8535" t="s">
        <v>7600</v>
      </c>
      <c r="D8535" s="412">
        <v>6073138.8284999989</v>
      </c>
      <c r="E8535" s="412">
        <v>45511.582593219435</v>
      </c>
      <c r="F8535" s="417">
        <v>133.44160942020963</v>
      </c>
      <c r="G8535" s="480">
        <v>4.6370059847929035</v>
      </c>
      <c r="H8535">
        <v>15</v>
      </c>
      <c r="I8535">
        <v>10</v>
      </c>
      <c r="J8535">
        <v>4</v>
      </c>
      <c r="K8535" t="s">
        <v>8062</v>
      </c>
    </row>
    <row r="8536" spans="1:11" x14ac:dyDescent="0.25">
      <c r="A8536" t="s">
        <v>7611</v>
      </c>
      <c r="B8536" t="s">
        <v>7600</v>
      </c>
      <c r="D8536" s="412">
        <v>6036611.6694999961</v>
      </c>
      <c r="E8536" s="412">
        <v>46042.862743617785</v>
      </c>
      <c r="F8536" s="417">
        <v>131.10852170756388</v>
      </c>
      <c r="G8536" s="480">
        <v>4.6193673754928213</v>
      </c>
      <c r="H8536">
        <v>15</v>
      </c>
      <c r="I8536">
        <v>10</v>
      </c>
      <c r="J8536">
        <v>4</v>
      </c>
      <c r="K8536" t="s">
        <v>8062</v>
      </c>
    </row>
    <row r="8537" spans="1:11" x14ac:dyDescent="0.25">
      <c r="A8537" t="s">
        <v>7612</v>
      </c>
      <c r="B8537" t="s">
        <v>7600</v>
      </c>
      <c r="D8537" s="412">
        <v>6026326.2759999987</v>
      </c>
      <c r="E8537" s="412">
        <v>46135.906811395958</v>
      </c>
      <c r="F8537" s="417">
        <v>130.62117323575495</v>
      </c>
      <c r="G8537" s="480">
        <v>4.6156433117395421</v>
      </c>
      <c r="H8537">
        <v>15</v>
      </c>
      <c r="I8537">
        <v>10</v>
      </c>
      <c r="J8537">
        <v>4</v>
      </c>
      <c r="K8537" t="s">
        <v>8062</v>
      </c>
    </row>
    <row r="8538" spans="1:11" x14ac:dyDescent="0.25">
      <c r="A8538" t="s">
        <v>7613</v>
      </c>
      <c r="B8538" t="s">
        <v>7600</v>
      </c>
      <c r="D8538" s="412">
        <v>5968010.6594999982</v>
      </c>
      <c r="E8538" s="412">
        <v>46803.18870697356</v>
      </c>
      <c r="F8538" s="417">
        <v>127.51290722657063</v>
      </c>
      <c r="G8538" s="480">
        <v>4.5915595778767555</v>
      </c>
      <c r="H8538">
        <v>0</v>
      </c>
      <c r="I8538">
        <v>10</v>
      </c>
      <c r="J8538">
        <v>4</v>
      </c>
      <c r="K8538" t="s">
        <v>8062</v>
      </c>
    </row>
    <row r="8539" spans="1:11" x14ac:dyDescent="0.25">
      <c r="A8539" t="s">
        <v>7614</v>
      </c>
      <c r="B8539" t="s">
        <v>7600</v>
      </c>
      <c r="D8539" s="412">
        <v>6036328.4499999946</v>
      </c>
      <c r="E8539" s="412">
        <v>43950.696612673688</v>
      </c>
      <c r="F8539" s="417">
        <v>137.34318031854244</v>
      </c>
      <c r="G8539" s="480">
        <v>4.6658247447120376</v>
      </c>
      <c r="H8539">
        <v>0</v>
      </c>
      <c r="I8539">
        <v>10</v>
      </c>
      <c r="J8539">
        <v>4</v>
      </c>
      <c r="K8539" t="s">
        <v>8062</v>
      </c>
    </row>
    <row r="8540" spans="1:11" x14ac:dyDescent="0.25">
      <c r="A8540" t="s">
        <v>7615</v>
      </c>
      <c r="B8540" t="s">
        <v>7600</v>
      </c>
      <c r="D8540" s="412">
        <v>5961009.6394999987</v>
      </c>
      <c r="E8540" s="412">
        <v>48493.125667350214</v>
      </c>
      <c r="F8540" s="417">
        <v>122.92483846867121</v>
      </c>
      <c r="G8540" s="480">
        <v>4.5549150844854758</v>
      </c>
      <c r="H8540">
        <v>0</v>
      </c>
      <c r="I8540">
        <v>10</v>
      </c>
      <c r="J8540">
        <v>4</v>
      </c>
      <c r="K8540" t="s">
        <v>8062</v>
      </c>
    </row>
    <row r="8541" spans="1:11" x14ac:dyDescent="0.25">
      <c r="A8541" t="s">
        <v>6799</v>
      </c>
      <c r="B8541" t="s">
        <v>7616</v>
      </c>
      <c r="D8541" s="412">
        <v>2844.1088955284513</v>
      </c>
      <c r="E8541" s="412">
        <v>89091.145941297858</v>
      </c>
      <c r="F8541" s="417">
        <v>3.1923586406694487E-2</v>
      </c>
      <c r="G8541" s="480" t="e">
        <v>#NUM!</v>
      </c>
      <c r="I8541">
        <v>10</v>
      </c>
      <c r="J8541">
        <v>4</v>
      </c>
      <c r="K8541" t="s">
        <v>8062</v>
      </c>
    </row>
    <row r="8542" spans="1:11" x14ac:dyDescent="0.25">
      <c r="A8542" t="s">
        <v>6801</v>
      </c>
      <c r="B8542" t="s">
        <v>7616</v>
      </c>
      <c r="D8542" s="412">
        <v>4453.5129105691067</v>
      </c>
      <c r="E8542" s="412">
        <v>84272.87010740531</v>
      </c>
      <c r="F8542" s="417">
        <v>5.2846341947214201E-2</v>
      </c>
      <c r="G8542" s="480" t="e">
        <v>#NUM!</v>
      </c>
      <c r="I8542">
        <v>10</v>
      </c>
      <c r="J8542">
        <v>4</v>
      </c>
      <c r="K8542" t="s">
        <v>8062</v>
      </c>
    </row>
    <row r="8543" spans="1:11" x14ac:dyDescent="0.25">
      <c r="A8543" t="s">
        <v>7617</v>
      </c>
      <c r="B8543" t="s">
        <v>7616</v>
      </c>
      <c r="D8543" s="412">
        <v>37442.928244494826</v>
      </c>
      <c r="E8543" s="412">
        <v>46971.635511398512</v>
      </c>
      <c r="F8543" s="417">
        <v>0.79713912102142204</v>
      </c>
      <c r="G8543" s="480">
        <v>1.9403137949552141</v>
      </c>
      <c r="H8543">
        <v>120</v>
      </c>
      <c r="I8543">
        <v>10</v>
      </c>
      <c r="J8543">
        <v>4</v>
      </c>
      <c r="K8543" t="s">
        <v>8062</v>
      </c>
    </row>
    <row r="8544" spans="1:11" x14ac:dyDescent="0.25">
      <c r="A8544" t="s">
        <v>7618</v>
      </c>
      <c r="B8544" t="s">
        <v>7616</v>
      </c>
      <c r="D8544" s="412">
        <v>33478.064870014037</v>
      </c>
      <c r="E8544" s="412">
        <v>44185.722203329533</v>
      </c>
      <c r="F8544" s="417">
        <v>0.75766702909048211</v>
      </c>
      <c r="G8544" s="480">
        <v>1.8895285890631981</v>
      </c>
      <c r="H8544">
        <v>120</v>
      </c>
      <c r="I8544">
        <v>10</v>
      </c>
      <c r="J8544">
        <v>4</v>
      </c>
      <c r="K8544" t="s">
        <v>8062</v>
      </c>
    </row>
    <row r="8545" spans="1:11" x14ac:dyDescent="0.25">
      <c r="A8545" t="s">
        <v>7619</v>
      </c>
      <c r="B8545" t="s">
        <v>7616</v>
      </c>
      <c r="D8545" s="412">
        <v>33186.348738629946</v>
      </c>
      <c r="E8545" s="412">
        <v>47636.904547696635</v>
      </c>
      <c r="F8545" s="417">
        <v>0.69665208211423535</v>
      </c>
      <c r="G8545" s="480">
        <v>1.8055706968441998</v>
      </c>
      <c r="H8545">
        <v>120</v>
      </c>
      <c r="I8545">
        <v>10</v>
      </c>
      <c r="J8545">
        <v>4</v>
      </c>
      <c r="K8545" t="s">
        <v>8062</v>
      </c>
    </row>
    <row r="8546" spans="1:11" x14ac:dyDescent="0.25">
      <c r="A8546" t="s">
        <v>7620</v>
      </c>
      <c r="B8546" t="s">
        <v>7616</v>
      </c>
      <c r="D8546" s="412">
        <v>129516.61079132941</v>
      </c>
      <c r="E8546" s="412">
        <v>42895.242122444601</v>
      </c>
      <c r="F8546" s="417">
        <v>3.0193700835543451</v>
      </c>
      <c r="G8546" s="480">
        <v>3.2720880825450691</v>
      </c>
      <c r="H8546">
        <v>60</v>
      </c>
      <c r="I8546">
        <v>10</v>
      </c>
      <c r="J8546">
        <v>4</v>
      </c>
      <c r="K8546" t="s">
        <v>8062</v>
      </c>
    </row>
    <row r="8547" spans="1:11" x14ac:dyDescent="0.25">
      <c r="A8547" t="s">
        <v>7621</v>
      </c>
      <c r="B8547" t="s">
        <v>7616</v>
      </c>
      <c r="D8547" s="412">
        <v>136135.33966660424</v>
      </c>
      <c r="E8547" s="412">
        <v>44291.897015620511</v>
      </c>
      <c r="F8547" s="417">
        <v>3.073594694275414</v>
      </c>
      <c r="G8547" s="480">
        <v>3.2898876413248326</v>
      </c>
      <c r="H8547">
        <v>60</v>
      </c>
      <c r="I8547">
        <v>10</v>
      </c>
      <c r="J8547">
        <v>4</v>
      </c>
      <c r="K8547" t="s">
        <v>8062</v>
      </c>
    </row>
    <row r="8548" spans="1:11" x14ac:dyDescent="0.25">
      <c r="A8548" t="s">
        <v>7622</v>
      </c>
      <c r="B8548" t="s">
        <v>7616</v>
      </c>
      <c r="D8548" s="412">
        <v>135179.14700671597</v>
      </c>
      <c r="E8548" s="412">
        <v>48633.312966510945</v>
      </c>
      <c r="F8548" s="417">
        <v>2.7795586761650553</v>
      </c>
      <c r="G8548" s="480">
        <v>3.1893320200385626</v>
      </c>
      <c r="H8548">
        <v>60</v>
      </c>
      <c r="I8548">
        <v>10</v>
      </c>
      <c r="J8548">
        <v>4</v>
      </c>
      <c r="K8548" t="s">
        <v>8062</v>
      </c>
    </row>
    <row r="8549" spans="1:11" x14ac:dyDescent="0.25">
      <c r="A8549" t="s">
        <v>7623</v>
      </c>
      <c r="B8549" t="s">
        <v>7616</v>
      </c>
      <c r="D8549" s="412">
        <v>298261.22478521813</v>
      </c>
      <c r="E8549" s="412">
        <v>45655.640388880915</v>
      </c>
      <c r="F8549" s="417">
        <v>6.5328450602098531</v>
      </c>
      <c r="G8549" s="480">
        <v>4.0438823936123267</v>
      </c>
      <c r="H8549">
        <v>30</v>
      </c>
      <c r="I8549">
        <v>10</v>
      </c>
      <c r="J8549">
        <v>4</v>
      </c>
      <c r="K8549" t="s">
        <v>8062</v>
      </c>
    </row>
    <row r="8550" spans="1:11" x14ac:dyDescent="0.25">
      <c r="A8550" t="s">
        <v>7624</v>
      </c>
      <c r="B8550" t="s">
        <v>7616</v>
      </c>
      <c r="D8550" s="412">
        <v>307744.27813176217</v>
      </c>
      <c r="E8550" s="412">
        <v>44571.107949907702</v>
      </c>
      <c r="F8550" s="417">
        <v>6.9045687281910935</v>
      </c>
      <c r="G8550" s="480">
        <v>4.0992231815282976</v>
      </c>
      <c r="H8550">
        <v>30</v>
      </c>
      <c r="I8550">
        <v>10</v>
      </c>
      <c r="J8550">
        <v>4</v>
      </c>
      <c r="K8550" t="s">
        <v>8062</v>
      </c>
    </row>
    <row r="8551" spans="1:11" x14ac:dyDescent="0.25">
      <c r="A8551" t="s">
        <v>7625</v>
      </c>
      <c r="B8551" t="s">
        <v>7616</v>
      </c>
      <c r="D8551" s="412">
        <v>307094.34588022775</v>
      </c>
      <c r="E8551" s="412">
        <v>48547.495614379994</v>
      </c>
      <c r="F8551" s="417">
        <v>6.3256475332841884</v>
      </c>
      <c r="G8551" s="480">
        <v>4.0116522606962413</v>
      </c>
      <c r="H8551">
        <v>30</v>
      </c>
      <c r="I8551">
        <v>10</v>
      </c>
      <c r="J8551">
        <v>4</v>
      </c>
      <c r="K8551" t="s">
        <v>8062</v>
      </c>
    </row>
    <row r="8552" spans="1:11" x14ac:dyDescent="0.25">
      <c r="A8552" t="s">
        <v>7626</v>
      </c>
      <c r="B8552" t="s">
        <v>7616</v>
      </c>
      <c r="D8552" s="412">
        <v>436098.6242869795</v>
      </c>
      <c r="E8552" s="412">
        <v>46081.562388708939</v>
      </c>
      <c r="F8552" s="417">
        <v>9.4636249658460763</v>
      </c>
      <c r="G8552" s="480">
        <v>4.4144953529633524</v>
      </c>
      <c r="H8552">
        <v>15</v>
      </c>
      <c r="I8552">
        <v>10</v>
      </c>
      <c r="J8552">
        <v>4</v>
      </c>
      <c r="K8552" t="s">
        <v>8062</v>
      </c>
    </row>
    <row r="8553" spans="1:11" x14ac:dyDescent="0.25">
      <c r="A8553" t="s">
        <v>7627</v>
      </c>
      <c r="B8553" t="s">
        <v>7616</v>
      </c>
      <c r="D8553" s="412">
        <v>431548.03617907828</v>
      </c>
      <c r="E8553" s="412">
        <v>44730.447180873998</v>
      </c>
      <c r="F8553" s="417">
        <v>9.6477469682798329</v>
      </c>
      <c r="G8553" s="480">
        <v>4.433764267820739</v>
      </c>
      <c r="H8553">
        <v>15</v>
      </c>
      <c r="I8553">
        <v>10</v>
      </c>
      <c r="J8553">
        <v>4</v>
      </c>
      <c r="K8553" t="s">
        <v>8062</v>
      </c>
    </row>
    <row r="8554" spans="1:11" x14ac:dyDescent="0.25">
      <c r="A8554" t="s">
        <v>7628</v>
      </c>
      <c r="B8554" t="s">
        <v>7616</v>
      </c>
      <c r="D8554" s="412">
        <v>426702.7293286057</v>
      </c>
      <c r="E8554" s="412">
        <v>48693.342911103886</v>
      </c>
      <c r="F8554" s="417">
        <v>8.7630608994664367</v>
      </c>
      <c r="G8554" s="480">
        <v>4.3375851161824261</v>
      </c>
      <c r="H8554">
        <v>15</v>
      </c>
      <c r="I8554">
        <v>10</v>
      </c>
      <c r="J8554">
        <v>4</v>
      </c>
      <c r="K8554" t="s">
        <v>8062</v>
      </c>
    </row>
    <row r="8555" spans="1:11" x14ac:dyDescent="0.25">
      <c r="A8555" t="s">
        <v>7629</v>
      </c>
      <c r="B8555" t="s">
        <v>7616</v>
      </c>
      <c r="D8555" s="412">
        <v>515421.68827828683</v>
      </c>
      <c r="E8555" s="412">
        <v>43960.40331655983</v>
      </c>
      <c r="F8555" s="417">
        <v>11.724680607835282</v>
      </c>
      <c r="G8555" s="480">
        <v>4.6287359282103893</v>
      </c>
      <c r="H8555">
        <v>0</v>
      </c>
      <c r="I8555">
        <v>10</v>
      </c>
      <c r="J8555">
        <v>4</v>
      </c>
      <c r="K8555" t="s">
        <v>8062</v>
      </c>
    </row>
    <row r="8556" spans="1:11" x14ac:dyDescent="0.25">
      <c r="A8556" t="s">
        <v>7630</v>
      </c>
      <c r="B8556" t="s">
        <v>7616</v>
      </c>
      <c r="D8556" s="412">
        <v>507673.84925999539</v>
      </c>
      <c r="E8556" s="412">
        <v>45582.337412040426</v>
      </c>
      <c r="F8556" s="417">
        <v>11.137512424404436</v>
      </c>
      <c r="G8556" s="480">
        <v>4.5773587628622616</v>
      </c>
      <c r="H8556">
        <v>0</v>
      </c>
      <c r="I8556">
        <v>10</v>
      </c>
      <c r="J8556">
        <v>4</v>
      </c>
      <c r="K8556" t="s">
        <v>8062</v>
      </c>
    </row>
    <row r="8557" spans="1:11" x14ac:dyDescent="0.25">
      <c r="A8557" t="s">
        <v>7631</v>
      </c>
      <c r="B8557" t="s">
        <v>7616</v>
      </c>
      <c r="D8557" s="412">
        <v>487766.4926010904</v>
      </c>
      <c r="E8557" s="412">
        <v>41977.166689473983</v>
      </c>
      <c r="F8557" s="417">
        <v>11.61980502898974</v>
      </c>
      <c r="G8557" s="480">
        <v>4.6197508268854328</v>
      </c>
      <c r="H8557">
        <v>0</v>
      </c>
      <c r="I8557">
        <v>10</v>
      </c>
      <c r="J8557">
        <v>4</v>
      </c>
      <c r="K8557" t="s">
        <v>8062</v>
      </c>
    </row>
    <row r="8558" spans="1:11" x14ac:dyDescent="0.25">
      <c r="A8558" t="s">
        <v>6799</v>
      </c>
      <c r="B8558" t="s">
        <v>7632</v>
      </c>
      <c r="D8558" s="412">
        <v>12.80000000000001</v>
      </c>
      <c r="E8558" s="412">
        <v>89091.145941297858</v>
      </c>
      <c r="F8558" s="417">
        <v>1.4367308742929322E-4</v>
      </c>
      <c r="G8558" s="480" t="e">
        <v>#NUM!</v>
      </c>
      <c r="I8558">
        <v>10</v>
      </c>
      <c r="J8558">
        <v>4</v>
      </c>
      <c r="K8558" t="s">
        <v>8062</v>
      </c>
    </row>
    <row r="8559" spans="1:11" x14ac:dyDescent="0.25">
      <c r="A8559" t="s">
        <v>6801</v>
      </c>
      <c r="B8559" t="s">
        <v>7632</v>
      </c>
      <c r="D8559" s="412">
        <v>34.91470569105703</v>
      </c>
      <c r="E8559" s="412">
        <v>84272.87010740531</v>
      </c>
      <c r="F8559" s="417">
        <v>4.1430540631354348E-4</v>
      </c>
      <c r="G8559" s="480" t="e">
        <v>#NUM!</v>
      </c>
      <c r="I8559">
        <v>10</v>
      </c>
      <c r="J8559">
        <v>4</v>
      </c>
      <c r="K8559" t="s">
        <v>8062</v>
      </c>
    </row>
    <row r="8560" spans="1:11" x14ac:dyDescent="0.25">
      <c r="A8560" t="s">
        <v>7633</v>
      </c>
      <c r="B8560" t="s">
        <v>7632</v>
      </c>
      <c r="D8560" s="412">
        <v>960.1037317073185</v>
      </c>
      <c r="E8560" s="412">
        <v>43815.492477405598</v>
      </c>
      <c r="F8560" s="417">
        <v>2.1912425889139935E-2</v>
      </c>
      <c r="G8560" s="480">
        <v>-2.6647178151111497</v>
      </c>
      <c r="H8560">
        <v>120</v>
      </c>
      <c r="I8560">
        <v>10</v>
      </c>
      <c r="J8560">
        <v>4</v>
      </c>
      <c r="K8560" t="s">
        <v>8062</v>
      </c>
    </row>
    <row r="8561" spans="1:11" x14ac:dyDescent="0.25">
      <c r="A8561" t="s">
        <v>7634</v>
      </c>
      <c r="B8561" t="s">
        <v>7632</v>
      </c>
      <c r="D8561" s="412">
        <v>1431.6445000000015</v>
      </c>
      <c r="E8561" s="412">
        <v>46568.281000000025</v>
      </c>
      <c r="F8561" s="417">
        <v>3.0742910609047405E-2</v>
      </c>
      <c r="G8561" s="480">
        <v>-2.3261122648530037</v>
      </c>
      <c r="H8561">
        <v>120</v>
      </c>
      <c r="I8561">
        <v>10</v>
      </c>
      <c r="J8561">
        <v>4</v>
      </c>
      <c r="K8561" t="s">
        <v>8062</v>
      </c>
    </row>
    <row r="8562" spans="1:11" x14ac:dyDescent="0.25">
      <c r="A8562" t="s">
        <v>7635</v>
      </c>
      <c r="B8562" t="s">
        <v>7632</v>
      </c>
      <c r="D8562" s="412">
        <v>951.34950000000015</v>
      </c>
      <c r="E8562" s="412">
        <v>48696.88459864357</v>
      </c>
      <c r="F8562" s="417">
        <v>1.9536147082938844E-2</v>
      </c>
      <c r="G8562" s="480">
        <v>-2.7795052370702154</v>
      </c>
      <c r="H8562">
        <v>120</v>
      </c>
      <c r="I8562">
        <v>10</v>
      </c>
      <c r="J8562">
        <v>4</v>
      </c>
      <c r="K8562" t="s">
        <v>8062</v>
      </c>
    </row>
    <row r="8563" spans="1:11" x14ac:dyDescent="0.25">
      <c r="A8563" t="s">
        <v>7636</v>
      </c>
      <c r="B8563" t="s">
        <v>7632</v>
      </c>
      <c r="D8563" s="412">
        <v>9483.8405000000021</v>
      </c>
      <c r="E8563" s="412">
        <v>47037.35592773879</v>
      </c>
      <c r="F8563" s="417">
        <v>0.20162358859136484</v>
      </c>
      <c r="G8563" s="480">
        <v>-0.44536914697163277</v>
      </c>
      <c r="H8563">
        <v>60</v>
      </c>
      <c r="I8563">
        <v>10</v>
      </c>
      <c r="J8563">
        <v>4</v>
      </c>
      <c r="K8563" t="s">
        <v>8062</v>
      </c>
    </row>
    <row r="8564" spans="1:11" x14ac:dyDescent="0.25">
      <c r="A8564" t="s">
        <v>7637</v>
      </c>
      <c r="B8564" t="s">
        <v>7632</v>
      </c>
      <c r="D8564" s="412">
        <v>5780.4640854504696</v>
      </c>
      <c r="E8564" s="412">
        <v>47476.262052578189</v>
      </c>
      <c r="F8564" s="417">
        <v>0.12175482726607291</v>
      </c>
      <c r="G8564" s="480">
        <v>-0.94976227304633343</v>
      </c>
      <c r="H8564">
        <v>60</v>
      </c>
      <c r="I8564">
        <v>10</v>
      </c>
      <c r="J8564">
        <v>4</v>
      </c>
      <c r="K8564" t="s">
        <v>8062</v>
      </c>
    </row>
    <row r="8565" spans="1:11" x14ac:dyDescent="0.25">
      <c r="A8565" t="s">
        <v>7638</v>
      </c>
      <c r="B8565" t="s">
        <v>7632</v>
      </c>
      <c r="D8565" s="412">
        <v>8887.0079999999944</v>
      </c>
      <c r="E8565" s="412">
        <v>48417.185420367714</v>
      </c>
      <c r="F8565" s="417">
        <v>0.18355069430081919</v>
      </c>
      <c r="G8565" s="480">
        <v>-0.53928079066499235</v>
      </c>
      <c r="H8565">
        <v>60</v>
      </c>
      <c r="I8565">
        <v>10</v>
      </c>
      <c r="J8565">
        <v>4</v>
      </c>
      <c r="K8565" t="s">
        <v>8062</v>
      </c>
    </row>
    <row r="8566" spans="1:11" x14ac:dyDescent="0.25">
      <c r="A8566" t="s">
        <v>7639</v>
      </c>
      <c r="B8566" t="s">
        <v>7632</v>
      </c>
      <c r="D8566" s="412">
        <v>34666.710500000016</v>
      </c>
      <c r="E8566" s="412">
        <v>48730.928280928048</v>
      </c>
      <c r="F8566" s="417">
        <v>0.71139031664142582</v>
      </c>
      <c r="G8566" s="480">
        <v>0.81544956450278638</v>
      </c>
      <c r="H8566">
        <v>30</v>
      </c>
      <c r="I8566">
        <v>10</v>
      </c>
      <c r="J8566">
        <v>4</v>
      </c>
      <c r="K8566" t="s">
        <v>8062</v>
      </c>
    </row>
    <row r="8567" spans="1:11" x14ac:dyDescent="0.25">
      <c r="A8567" t="s">
        <v>7640</v>
      </c>
      <c r="B8567" t="s">
        <v>7632</v>
      </c>
      <c r="D8567" s="412">
        <v>58314.864000000009</v>
      </c>
      <c r="E8567" s="412">
        <v>45386.596984381387</v>
      </c>
      <c r="F8567" s="417">
        <v>1.284847683558817</v>
      </c>
      <c r="G8567" s="480">
        <v>1.4066237728824302</v>
      </c>
      <c r="H8567">
        <v>30</v>
      </c>
      <c r="I8567">
        <v>10</v>
      </c>
      <c r="J8567">
        <v>4</v>
      </c>
      <c r="K8567" t="s">
        <v>8062</v>
      </c>
    </row>
    <row r="8568" spans="1:11" x14ac:dyDescent="0.25">
      <c r="A8568" t="s">
        <v>7641</v>
      </c>
      <c r="B8568" t="s">
        <v>7632</v>
      </c>
      <c r="D8568" s="412">
        <v>69881.155000000101</v>
      </c>
      <c r="E8568" s="412">
        <v>46667.866597843204</v>
      </c>
      <c r="F8568" s="417">
        <v>1.4974148186844634</v>
      </c>
      <c r="G8568" s="480">
        <v>1.5597237627984546</v>
      </c>
      <c r="H8568">
        <v>30</v>
      </c>
      <c r="I8568">
        <v>10</v>
      </c>
      <c r="J8568">
        <v>4</v>
      </c>
      <c r="K8568" t="s">
        <v>8062</v>
      </c>
    </row>
    <row r="8569" spans="1:11" x14ac:dyDescent="0.25">
      <c r="A8569" t="s">
        <v>7642</v>
      </c>
      <c r="B8569" t="s">
        <v>7632</v>
      </c>
      <c r="D8569" s="412">
        <v>110518.73250000004</v>
      </c>
      <c r="E8569" s="412">
        <v>45879.975774327788</v>
      </c>
      <c r="F8569" s="417">
        <v>2.4088664092503942</v>
      </c>
      <c r="G8569" s="480">
        <v>2.0351398629948867</v>
      </c>
      <c r="H8569">
        <v>15</v>
      </c>
      <c r="I8569">
        <v>10</v>
      </c>
      <c r="J8569">
        <v>4</v>
      </c>
      <c r="K8569" t="s">
        <v>8062</v>
      </c>
    </row>
    <row r="8570" spans="1:11" x14ac:dyDescent="0.25">
      <c r="A8570" t="s">
        <v>7643</v>
      </c>
      <c r="B8570" t="s">
        <v>7632</v>
      </c>
      <c r="D8570" s="412">
        <v>128243.98150000002</v>
      </c>
      <c r="E8570" s="412">
        <v>45304.116513851011</v>
      </c>
      <c r="F8570" s="417">
        <v>2.8307357337117804</v>
      </c>
      <c r="G8570" s="480">
        <v>2.196520250200146</v>
      </c>
      <c r="H8570">
        <v>15</v>
      </c>
      <c r="I8570">
        <v>10</v>
      </c>
      <c r="J8570">
        <v>4</v>
      </c>
      <c r="K8570" t="s">
        <v>8062</v>
      </c>
    </row>
    <row r="8571" spans="1:11" x14ac:dyDescent="0.25">
      <c r="A8571" t="s">
        <v>7644</v>
      </c>
      <c r="B8571" t="s">
        <v>7632</v>
      </c>
      <c r="D8571" s="412">
        <v>85601.007499999992</v>
      </c>
      <c r="E8571" s="412">
        <v>49696.706629270906</v>
      </c>
      <c r="F8571" s="417">
        <v>1.7224684150313851</v>
      </c>
      <c r="G8571" s="480">
        <v>1.699741982792347</v>
      </c>
      <c r="H8571">
        <v>15</v>
      </c>
      <c r="I8571">
        <v>10</v>
      </c>
      <c r="J8571">
        <v>4</v>
      </c>
      <c r="K8571" t="s">
        <v>8062</v>
      </c>
    </row>
    <row r="8572" spans="1:11" x14ac:dyDescent="0.25">
      <c r="A8572" t="s">
        <v>7645</v>
      </c>
      <c r="B8572" t="s">
        <v>7632</v>
      </c>
      <c r="D8572" s="412">
        <v>1493536.4820000003</v>
      </c>
      <c r="E8572" s="412">
        <v>47519.671795503775</v>
      </c>
      <c r="F8572" s="417">
        <v>31.429856848070994</v>
      </c>
      <c r="G8572" s="480">
        <v>4.6037418919284807</v>
      </c>
      <c r="H8572">
        <v>0</v>
      </c>
      <c r="I8572">
        <v>10</v>
      </c>
      <c r="J8572">
        <v>4</v>
      </c>
      <c r="K8572" t="s">
        <v>8062</v>
      </c>
    </row>
    <row r="8573" spans="1:11" x14ac:dyDescent="0.25">
      <c r="A8573" t="s">
        <v>7646</v>
      </c>
      <c r="B8573" t="s">
        <v>7632</v>
      </c>
      <c r="D8573" s="412">
        <v>1452424.3248984676</v>
      </c>
      <c r="E8573" s="412">
        <v>45930.854850343188</v>
      </c>
      <c r="F8573" s="417">
        <v>31.621974588343967</v>
      </c>
      <c r="G8573" s="480">
        <v>4.6098358730372269</v>
      </c>
      <c r="H8573">
        <v>0</v>
      </c>
      <c r="I8573">
        <v>10</v>
      </c>
      <c r="J8573">
        <v>4</v>
      </c>
      <c r="K8573" t="s">
        <v>8062</v>
      </c>
    </row>
    <row r="8574" spans="1:11" x14ac:dyDescent="0.25">
      <c r="A8574" t="s">
        <v>7647</v>
      </c>
      <c r="B8574" t="s">
        <v>7632</v>
      </c>
      <c r="D8574" s="412">
        <v>1407538.3361771884</v>
      </c>
      <c r="E8574" s="412">
        <v>44864.132755587583</v>
      </c>
      <c r="F8574" s="417">
        <v>31.373354386347458</v>
      </c>
      <c r="G8574" s="480">
        <v>4.6019425419953288</v>
      </c>
      <c r="H8574">
        <v>0</v>
      </c>
      <c r="I8574">
        <v>10</v>
      </c>
      <c r="J8574">
        <v>4</v>
      </c>
      <c r="K8574" t="s">
        <v>8062</v>
      </c>
    </row>
    <row r="8575" spans="1:11" x14ac:dyDescent="0.25">
      <c r="A8575" t="s">
        <v>6799</v>
      </c>
      <c r="B8575" t="s">
        <v>7648</v>
      </c>
      <c r="D8575" s="412">
        <v>569.42949999999939</v>
      </c>
      <c r="E8575" s="412">
        <v>89091.145941297858</v>
      </c>
      <c r="F8575" s="417">
        <v>6.3915386201811386E-3</v>
      </c>
      <c r="G8575" s="480" t="e">
        <v>#NUM!</v>
      </c>
      <c r="I8575">
        <v>10</v>
      </c>
      <c r="J8575">
        <v>4</v>
      </c>
      <c r="K8575" t="s">
        <v>8062</v>
      </c>
    </row>
    <row r="8576" spans="1:11" x14ac:dyDescent="0.25">
      <c r="A8576" t="s">
        <v>6801</v>
      </c>
      <c r="B8576" t="s">
        <v>7648</v>
      </c>
      <c r="D8576" s="412">
        <v>507.12719798657702</v>
      </c>
      <c r="E8576" s="412">
        <v>84272.87010740531</v>
      </c>
      <c r="F8576" s="417">
        <v>6.0176803915690325E-3</v>
      </c>
      <c r="G8576" s="480" t="e">
        <v>#NUM!</v>
      </c>
      <c r="I8576">
        <v>10</v>
      </c>
      <c r="J8576">
        <v>4</v>
      </c>
      <c r="K8576" t="s">
        <v>8062</v>
      </c>
    </row>
    <row r="8577" spans="1:11" x14ac:dyDescent="0.25">
      <c r="A8577" t="s">
        <v>7649</v>
      </c>
      <c r="B8577" t="s">
        <v>7648</v>
      </c>
      <c r="D8577" s="412">
        <v>4652.4620383247375</v>
      </c>
      <c r="E8577" s="412">
        <v>46856.438939484848</v>
      </c>
      <c r="F8577" s="417">
        <v>9.9291840003748438E-2</v>
      </c>
      <c r="G8577" s="480">
        <v>3.2852675738749153</v>
      </c>
      <c r="H8577">
        <v>120</v>
      </c>
      <c r="I8577">
        <v>10</v>
      </c>
      <c r="J8577">
        <v>4</v>
      </c>
      <c r="K8577" t="s">
        <v>8062</v>
      </c>
    </row>
    <row r="8578" spans="1:11" x14ac:dyDescent="0.25">
      <c r="A8578" t="s">
        <v>7650</v>
      </c>
      <c r="B8578" t="s">
        <v>7648</v>
      </c>
      <c r="D8578" s="412">
        <v>4447.6684268292674</v>
      </c>
      <c r="E8578" s="412">
        <v>46014.434221327647</v>
      </c>
      <c r="F8578" s="417">
        <v>9.6658113961287762E-2</v>
      </c>
      <c r="G8578" s="480">
        <v>3.2583843355248057</v>
      </c>
      <c r="H8578">
        <v>120</v>
      </c>
      <c r="I8578">
        <v>10</v>
      </c>
      <c r="J8578">
        <v>4</v>
      </c>
      <c r="K8578" t="s">
        <v>8062</v>
      </c>
    </row>
    <row r="8579" spans="1:11" x14ac:dyDescent="0.25">
      <c r="A8579" t="s">
        <v>7651</v>
      </c>
      <c r="B8579" t="s">
        <v>7648</v>
      </c>
      <c r="D8579" s="412">
        <v>5183.210447702384</v>
      </c>
      <c r="E8579" s="412">
        <v>48863.22577983237</v>
      </c>
      <c r="F8579" s="417">
        <v>0.10607589582924513</v>
      </c>
      <c r="G8579" s="480">
        <v>3.3513590176858044</v>
      </c>
      <c r="H8579">
        <v>120</v>
      </c>
      <c r="I8579">
        <v>10</v>
      </c>
      <c r="J8579">
        <v>4</v>
      </c>
      <c r="K8579" t="s">
        <v>8062</v>
      </c>
    </row>
    <row r="8580" spans="1:11" x14ac:dyDescent="0.25">
      <c r="A8580" t="s">
        <v>7652</v>
      </c>
      <c r="B8580" t="s">
        <v>7648</v>
      </c>
      <c r="D8580" s="412">
        <v>9359.6838954068189</v>
      </c>
      <c r="E8580" s="412">
        <v>45447.761834716533</v>
      </c>
      <c r="F8580" s="417">
        <v>0.2059437806738629</v>
      </c>
      <c r="G8580" s="480">
        <v>4.0148074035820596</v>
      </c>
      <c r="H8580">
        <v>60</v>
      </c>
      <c r="I8580">
        <v>10</v>
      </c>
      <c r="J8580">
        <v>4</v>
      </c>
      <c r="K8580" t="s">
        <v>8062</v>
      </c>
    </row>
    <row r="8581" spans="1:11" x14ac:dyDescent="0.25">
      <c r="A8581" t="s">
        <v>7653</v>
      </c>
      <c r="B8581" t="s">
        <v>7648</v>
      </c>
      <c r="D8581" s="412">
        <v>8632.7403484247916</v>
      </c>
      <c r="E8581" s="412">
        <v>46511.490746989708</v>
      </c>
      <c r="F8581" s="417">
        <v>0.18560446482751181</v>
      </c>
      <c r="G8581" s="480">
        <v>3.9108220576346611</v>
      </c>
      <c r="H8581">
        <v>60</v>
      </c>
      <c r="I8581">
        <v>10</v>
      </c>
      <c r="J8581">
        <v>4</v>
      </c>
      <c r="K8581" t="s">
        <v>8062</v>
      </c>
    </row>
    <row r="8582" spans="1:11" x14ac:dyDescent="0.25">
      <c r="A8582" t="s">
        <v>7654</v>
      </c>
      <c r="B8582" t="s">
        <v>7648</v>
      </c>
      <c r="D8582" s="412">
        <v>8413.1803754213761</v>
      </c>
      <c r="E8582" s="412">
        <v>48170.345680039107</v>
      </c>
      <c r="F8582" s="417">
        <v>0.17465476439185365</v>
      </c>
      <c r="G8582" s="480">
        <v>3.8500154319255673</v>
      </c>
      <c r="H8582">
        <v>60</v>
      </c>
      <c r="I8582">
        <v>10</v>
      </c>
      <c r="J8582">
        <v>4</v>
      </c>
      <c r="K8582" t="s">
        <v>8062</v>
      </c>
    </row>
    <row r="8583" spans="1:11" x14ac:dyDescent="0.25">
      <c r="A8583" t="s">
        <v>7655</v>
      </c>
      <c r="B8583" t="s">
        <v>7648</v>
      </c>
      <c r="D8583" s="412">
        <v>13597.397256121016</v>
      </c>
      <c r="E8583" s="412">
        <v>44967.786794205495</v>
      </c>
      <c r="F8583" s="417">
        <v>0.30238084249841629</v>
      </c>
      <c r="G8583" s="480">
        <v>4.3988914721613757</v>
      </c>
      <c r="H8583">
        <v>30</v>
      </c>
      <c r="I8583">
        <v>10</v>
      </c>
      <c r="J8583">
        <v>4</v>
      </c>
      <c r="K8583" t="s">
        <v>8062</v>
      </c>
    </row>
    <row r="8584" spans="1:11" x14ac:dyDescent="0.25">
      <c r="A8584" t="s">
        <v>7656</v>
      </c>
      <c r="B8584" t="s">
        <v>7648</v>
      </c>
      <c r="D8584" s="412">
        <v>12966.728834076175</v>
      </c>
      <c r="E8584" s="412">
        <v>43749.688468115608</v>
      </c>
      <c r="F8584" s="417">
        <v>0.29638448382383831</v>
      </c>
      <c r="G8584" s="480">
        <v>4.3788617246684032</v>
      </c>
      <c r="H8584">
        <v>30</v>
      </c>
      <c r="I8584">
        <v>10</v>
      </c>
      <c r="J8584">
        <v>4</v>
      </c>
      <c r="K8584" t="s">
        <v>8062</v>
      </c>
    </row>
    <row r="8585" spans="1:11" x14ac:dyDescent="0.25">
      <c r="A8585" t="s">
        <v>7657</v>
      </c>
      <c r="B8585" t="s">
        <v>7648</v>
      </c>
      <c r="D8585" s="412">
        <v>12617.330997269204</v>
      </c>
      <c r="E8585" s="412">
        <v>47591.982096819578</v>
      </c>
      <c r="F8585" s="417">
        <v>0.26511463573004623</v>
      </c>
      <c r="G8585" s="480">
        <v>4.2673665014968982</v>
      </c>
      <c r="H8585">
        <v>30</v>
      </c>
      <c r="I8585">
        <v>10</v>
      </c>
      <c r="J8585">
        <v>4</v>
      </c>
      <c r="K8585" t="s">
        <v>8062</v>
      </c>
    </row>
    <row r="8586" spans="1:11" x14ac:dyDescent="0.25">
      <c r="A8586" t="s">
        <v>7658</v>
      </c>
      <c r="B8586" t="s">
        <v>7648</v>
      </c>
      <c r="D8586" s="412">
        <v>15239.121359203789</v>
      </c>
      <c r="E8586" s="412">
        <v>45572.698991295903</v>
      </c>
      <c r="F8586" s="417">
        <v>0.33439146016158411</v>
      </c>
      <c r="G8586" s="480">
        <v>4.4995165244793371</v>
      </c>
      <c r="H8586">
        <v>15</v>
      </c>
      <c r="I8586">
        <v>10</v>
      </c>
      <c r="J8586">
        <v>4</v>
      </c>
      <c r="K8586" t="s">
        <v>8062</v>
      </c>
    </row>
    <row r="8587" spans="1:11" x14ac:dyDescent="0.25">
      <c r="A8587" t="s">
        <v>7659</v>
      </c>
      <c r="B8587" t="s">
        <v>7648</v>
      </c>
      <c r="D8587" s="412">
        <v>14394.266958428083</v>
      </c>
      <c r="E8587" s="412">
        <v>46186.012502452308</v>
      </c>
      <c r="F8587" s="417">
        <v>0.31165857753283638</v>
      </c>
      <c r="G8587" s="480">
        <v>4.4291124672328497</v>
      </c>
      <c r="H8587">
        <v>15</v>
      </c>
      <c r="I8587">
        <v>10</v>
      </c>
      <c r="J8587">
        <v>4</v>
      </c>
      <c r="K8587" t="s">
        <v>8062</v>
      </c>
    </row>
    <row r="8588" spans="1:11" x14ac:dyDescent="0.25">
      <c r="A8588" t="s">
        <v>7660</v>
      </c>
      <c r="B8588" t="s">
        <v>7648</v>
      </c>
      <c r="D8588" s="412">
        <v>14556.592104124386</v>
      </c>
      <c r="E8588" s="412">
        <v>48727.982088740013</v>
      </c>
      <c r="F8588" s="417">
        <v>0.29873168311412795</v>
      </c>
      <c r="G8588" s="480">
        <v>4.3867499710033968</v>
      </c>
      <c r="H8588">
        <v>15</v>
      </c>
      <c r="I8588">
        <v>10</v>
      </c>
      <c r="J8588">
        <v>4</v>
      </c>
      <c r="K8588" t="s">
        <v>8062</v>
      </c>
    </row>
    <row r="8589" spans="1:11" x14ac:dyDescent="0.25">
      <c r="A8589" t="s">
        <v>7661</v>
      </c>
      <c r="B8589" t="s">
        <v>7648</v>
      </c>
      <c r="D8589" s="412">
        <v>17158.475083668738</v>
      </c>
      <c r="E8589" s="412">
        <v>44129.799781015754</v>
      </c>
      <c r="F8589" s="417">
        <v>0.38881833067029142</v>
      </c>
      <c r="G8589" s="480">
        <v>4.6503163996498298</v>
      </c>
      <c r="H8589">
        <v>0</v>
      </c>
      <c r="I8589">
        <v>10</v>
      </c>
      <c r="J8589">
        <v>4</v>
      </c>
      <c r="K8589" t="s">
        <v>8062</v>
      </c>
    </row>
    <row r="8590" spans="1:11" x14ac:dyDescent="0.25">
      <c r="A8590" t="s">
        <v>7662</v>
      </c>
      <c r="B8590" t="s">
        <v>7648</v>
      </c>
      <c r="D8590" s="412">
        <v>16091.370062094644</v>
      </c>
      <c r="E8590" s="412">
        <v>45638.791342505523</v>
      </c>
      <c r="F8590" s="417">
        <v>0.3525809862345764</v>
      </c>
      <c r="G8590" s="480">
        <v>4.552484525436638</v>
      </c>
      <c r="H8590">
        <v>0</v>
      </c>
      <c r="I8590">
        <v>10</v>
      </c>
      <c r="J8590">
        <v>4</v>
      </c>
      <c r="K8590" t="s">
        <v>8062</v>
      </c>
    </row>
    <row r="8591" spans="1:11" x14ac:dyDescent="0.25">
      <c r="A8591" t="s">
        <v>7663</v>
      </c>
      <c r="B8591" t="s">
        <v>7648</v>
      </c>
      <c r="D8591" s="412">
        <v>17122.832030259506</v>
      </c>
      <c r="E8591" s="412">
        <v>43660.693061068392</v>
      </c>
      <c r="F8591" s="417">
        <v>0.39217957457316882</v>
      </c>
      <c r="G8591" s="480">
        <v>4.6589240146855566</v>
      </c>
      <c r="H8591">
        <v>0</v>
      </c>
      <c r="I8591">
        <v>10</v>
      </c>
      <c r="J8591">
        <v>4</v>
      </c>
      <c r="K8591" t="s">
        <v>8062</v>
      </c>
    </row>
    <row r="8592" spans="1:11" x14ac:dyDescent="0.25">
      <c r="A8592" t="s">
        <v>6799</v>
      </c>
      <c r="B8592" t="s">
        <v>7664</v>
      </c>
      <c r="D8592" s="412">
        <v>0</v>
      </c>
      <c r="E8592" s="412">
        <v>89091.145941297858</v>
      </c>
      <c r="F8592" s="417">
        <v>0</v>
      </c>
      <c r="G8592" s="480" t="e">
        <v>#NUM!</v>
      </c>
      <c r="I8592">
        <v>10</v>
      </c>
      <c r="J8592">
        <v>4</v>
      </c>
      <c r="K8592" t="s">
        <v>8062</v>
      </c>
    </row>
    <row r="8593" spans="1:11" x14ac:dyDescent="0.25">
      <c r="A8593" t="s">
        <v>6801</v>
      </c>
      <c r="B8593" t="s">
        <v>7664</v>
      </c>
      <c r="D8593" s="412">
        <v>0.67150000000000054</v>
      </c>
      <c r="E8593" s="412">
        <v>84272.87010740531</v>
      </c>
      <c r="F8593" s="417">
        <v>7.9681634094599786E-6</v>
      </c>
      <c r="G8593" s="480" t="e">
        <v>#NUM!</v>
      </c>
      <c r="I8593">
        <v>10</v>
      </c>
      <c r="J8593">
        <v>4</v>
      </c>
      <c r="K8593" t="s">
        <v>8062</v>
      </c>
    </row>
    <row r="8594" spans="1:11" x14ac:dyDescent="0.25">
      <c r="A8594" t="s">
        <v>7665</v>
      </c>
      <c r="B8594" t="s">
        <v>7664</v>
      </c>
      <c r="D8594" s="412">
        <v>141841.11549999993</v>
      </c>
      <c r="E8594" s="412">
        <v>44661.52808559304</v>
      </c>
      <c r="F8594" s="417">
        <v>3.175912728023186</v>
      </c>
      <c r="G8594" s="480">
        <v>4.1956218129203986</v>
      </c>
      <c r="H8594">
        <v>120</v>
      </c>
      <c r="I8594">
        <v>10</v>
      </c>
      <c r="J8594">
        <v>4</v>
      </c>
      <c r="K8594" t="s">
        <v>8062</v>
      </c>
    </row>
    <row r="8595" spans="1:11" x14ac:dyDescent="0.25">
      <c r="A8595" t="s">
        <v>7666</v>
      </c>
      <c r="B8595" t="s">
        <v>7664</v>
      </c>
      <c r="D8595" s="412">
        <v>145052.51399999997</v>
      </c>
      <c r="E8595" s="412">
        <v>47834.840442753164</v>
      </c>
      <c r="F8595" s="417">
        <v>3.032361196513095</v>
      </c>
      <c r="G8595" s="480">
        <v>4.1493683373176689</v>
      </c>
      <c r="H8595">
        <v>120</v>
      </c>
      <c r="I8595">
        <v>10</v>
      </c>
      <c r="J8595">
        <v>4</v>
      </c>
      <c r="K8595" t="s">
        <v>8062</v>
      </c>
    </row>
    <row r="8596" spans="1:11" x14ac:dyDescent="0.25">
      <c r="A8596" t="s">
        <v>7667</v>
      </c>
      <c r="B8596" t="s">
        <v>7664</v>
      </c>
      <c r="D8596" s="412">
        <v>149538.61599999995</v>
      </c>
      <c r="E8596" s="412">
        <v>48498.848779193911</v>
      </c>
      <c r="F8596" s="417">
        <v>3.083343620810898</v>
      </c>
      <c r="G8596" s="480">
        <v>4.1660413478250407</v>
      </c>
      <c r="H8596">
        <v>120</v>
      </c>
      <c r="I8596">
        <v>10</v>
      </c>
      <c r="J8596">
        <v>4</v>
      </c>
      <c r="K8596" t="s">
        <v>8062</v>
      </c>
    </row>
    <row r="8597" spans="1:11" x14ac:dyDescent="0.25">
      <c r="A8597" t="s">
        <v>7668</v>
      </c>
      <c r="B8597" t="s">
        <v>7664</v>
      </c>
      <c r="D8597" s="412">
        <v>178937.14600000001</v>
      </c>
      <c r="E8597" s="412">
        <v>44718.596539058351</v>
      </c>
      <c r="F8597" s="417">
        <v>4.0014034394776186</v>
      </c>
      <c r="G8597" s="480">
        <v>4.4266719079475374</v>
      </c>
      <c r="H8597">
        <v>60</v>
      </c>
      <c r="I8597">
        <v>10</v>
      </c>
      <c r="J8597">
        <v>4</v>
      </c>
      <c r="K8597" t="s">
        <v>8062</v>
      </c>
    </row>
    <row r="8598" spans="1:11" x14ac:dyDescent="0.25">
      <c r="A8598" t="s">
        <v>7669</v>
      </c>
      <c r="B8598" t="s">
        <v>7664</v>
      </c>
      <c r="D8598" s="412">
        <v>182155.82550000009</v>
      </c>
      <c r="E8598" s="412">
        <v>47106.353534708382</v>
      </c>
      <c r="F8598" s="417">
        <v>3.8669056683783869</v>
      </c>
      <c r="G8598" s="480">
        <v>4.3924813668166873</v>
      </c>
      <c r="H8598">
        <v>60</v>
      </c>
      <c r="I8598">
        <v>10</v>
      </c>
      <c r="J8598">
        <v>4</v>
      </c>
      <c r="K8598" t="s">
        <v>8062</v>
      </c>
    </row>
    <row r="8599" spans="1:11" x14ac:dyDescent="0.25">
      <c r="A8599" t="s">
        <v>7670</v>
      </c>
      <c r="B8599" t="s">
        <v>7664</v>
      </c>
      <c r="D8599" s="412">
        <v>177658.54249999995</v>
      </c>
      <c r="E8599" s="412">
        <v>49460.406132149059</v>
      </c>
      <c r="F8599" s="417">
        <v>3.5919345673250072</v>
      </c>
      <c r="G8599" s="480">
        <v>4.3187176825456577</v>
      </c>
      <c r="H8599">
        <v>60</v>
      </c>
      <c r="I8599">
        <v>10</v>
      </c>
      <c r="J8599">
        <v>4</v>
      </c>
      <c r="K8599" t="s">
        <v>8062</v>
      </c>
    </row>
    <row r="8600" spans="1:11" x14ac:dyDescent="0.25">
      <c r="A8600" t="s">
        <v>7671</v>
      </c>
      <c r="B8600" t="s">
        <v>7664</v>
      </c>
      <c r="D8600" s="412">
        <v>204022.80149999997</v>
      </c>
      <c r="E8600" s="412">
        <v>44329.301042792162</v>
      </c>
      <c r="F8600" s="417">
        <v>4.6024366886148682</v>
      </c>
      <c r="G8600" s="480">
        <v>4.5666126266570775</v>
      </c>
      <c r="H8600">
        <v>30</v>
      </c>
      <c r="I8600">
        <v>10</v>
      </c>
      <c r="J8600">
        <v>4</v>
      </c>
      <c r="K8600" t="s">
        <v>8062</v>
      </c>
    </row>
    <row r="8601" spans="1:11" x14ac:dyDescent="0.25">
      <c r="A8601" t="s">
        <v>7672</v>
      </c>
      <c r="B8601" t="s">
        <v>7664</v>
      </c>
      <c r="D8601" s="412">
        <v>200829.39599999995</v>
      </c>
      <c r="E8601" s="412">
        <v>49935.443525081355</v>
      </c>
      <c r="F8601" s="417">
        <v>4.0217805595163734</v>
      </c>
      <c r="G8601" s="480">
        <v>4.4317514783164969</v>
      </c>
      <c r="H8601">
        <v>30</v>
      </c>
      <c r="I8601">
        <v>10</v>
      </c>
      <c r="J8601">
        <v>4</v>
      </c>
      <c r="K8601" t="s">
        <v>8062</v>
      </c>
    </row>
    <row r="8602" spans="1:11" x14ac:dyDescent="0.25">
      <c r="A8602" t="s">
        <v>7673</v>
      </c>
      <c r="B8602" t="s">
        <v>7664</v>
      </c>
      <c r="D8602" s="412">
        <v>206172.79549999998</v>
      </c>
      <c r="E8602" s="412">
        <v>48878.645865333718</v>
      </c>
      <c r="F8602" s="417">
        <v>4.2180545686152948</v>
      </c>
      <c r="G8602" s="480">
        <v>4.4794007675508825</v>
      </c>
      <c r="H8602">
        <v>30</v>
      </c>
      <c r="I8602">
        <v>10</v>
      </c>
      <c r="J8602">
        <v>4</v>
      </c>
      <c r="K8602" t="s">
        <v>8062</v>
      </c>
    </row>
    <row r="8603" spans="1:11" x14ac:dyDescent="0.25">
      <c r="A8603" t="s">
        <v>7674</v>
      </c>
      <c r="B8603" t="s">
        <v>7664</v>
      </c>
      <c r="D8603" s="412">
        <v>216113.25049999994</v>
      </c>
      <c r="E8603" s="412">
        <v>47901.979106466621</v>
      </c>
      <c r="F8603" s="417">
        <v>4.5115724763619482</v>
      </c>
      <c r="G8603" s="480">
        <v>4.5466725056222659</v>
      </c>
      <c r="H8603">
        <v>15</v>
      </c>
      <c r="I8603">
        <v>10</v>
      </c>
      <c r="J8603">
        <v>4</v>
      </c>
      <c r="K8603" t="s">
        <v>8062</v>
      </c>
    </row>
    <row r="8604" spans="1:11" x14ac:dyDescent="0.25">
      <c r="A8604" t="s">
        <v>7675</v>
      </c>
      <c r="B8604" t="s">
        <v>7664</v>
      </c>
      <c r="D8604" s="412">
        <v>212212.19299999991</v>
      </c>
      <c r="E8604" s="412">
        <v>44689.267709286811</v>
      </c>
      <c r="F8604" s="417">
        <v>4.7486164772375634</v>
      </c>
      <c r="G8604" s="480">
        <v>4.5978800561649882</v>
      </c>
      <c r="H8604">
        <v>15</v>
      </c>
      <c r="I8604">
        <v>10</v>
      </c>
      <c r="J8604">
        <v>4</v>
      </c>
      <c r="K8604" t="s">
        <v>8062</v>
      </c>
    </row>
    <row r="8605" spans="1:11" x14ac:dyDescent="0.25">
      <c r="A8605" t="s">
        <v>7676</v>
      </c>
      <c r="B8605" t="s">
        <v>7664</v>
      </c>
      <c r="D8605" s="412">
        <v>212120.24600000001</v>
      </c>
      <c r="E8605" s="412">
        <v>45389.819453432698</v>
      </c>
      <c r="F8605" s="417">
        <v>4.6733000605482244</v>
      </c>
      <c r="G8605" s="480">
        <v>4.5818922216966547</v>
      </c>
      <c r="H8605">
        <v>15</v>
      </c>
      <c r="I8605">
        <v>10</v>
      </c>
      <c r="J8605">
        <v>4</v>
      </c>
      <c r="K8605" t="s">
        <v>8062</v>
      </c>
    </row>
    <row r="8606" spans="1:11" x14ac:dyDescent="0.25">
      <c r="A8606" t="s">
        <v>7677</v>
      </c>
      <c r="B8606" t="s">
        <v>7664</v>
      </c>
      <c r="D8606" s="412">
        <v>222493.62649999998</v>
      </c>
      <c r="E8606" s="412">
        <v>46883.716938974081</v>
      </c>
      <c r="F8606" s="417">
        <v>4.7456481914522159</v>
      </c>
      <c r="G8606" s="480">
        <v>4.597254776380689</v>
      </c>
      <c r="H8606">
        <v>0</v>
      </c>
      <c r="I8606">
        <v>10</v>
      </c>
      <c r="J8606">
        <v>4</v>
      </c>
      <c r="K8606" t="s">
        <v>8062</v>
      </c>
    </row>
    <row r="8607" spans="1:11" x14ac:dyDescent="0.25">
      <c r="A8607" t="s">
        <v>7678</v>
      </c>
      <c r="B8607" t="s">
        <v>7664</v>
      </c>
      <c r="D8607" s="412">
        <v>220967.13649999999</v>
      </c>
      <c r="E8607" s="412">
        <v>45868.761263709195</v>
      </c>
      <c r="F8607" s="417">
        <v>4.8173774571677068</v>
      </c>
      <c r="G8607" s="480">
        <v>4.6122564324604296</v>
      </c>
      <c r="H8607">
        <v>0</v>
      </c>
      <c r="I8607">
        <v>10</v>
      </c>
      <c r="J8607">
        <v>4</v>
      </c>
      <c r="K8607" t="s">
        <v>8062</v>
      </c>
    </row>
    <row r="8608" spans="1:11" x14ac:dyDescent="0.25">
      <c r="A8608" t="s">
        <v>7679</v>
      </c>
      <c r="B8608" t="s">
        <v>7664</v>
      </c>
      <c r="D8608" s="412">
        <v>213141.98799999987</v>
      </c>
      <c r="E8608" s="412">
        <v>44524.513406108003</v>
      </c>
      <c r="F8608" s="417">
        <v>4.7870705751668119</v>
      </c>
      <c r="G8608" s="480">
        <v>4.6059454018858181</v>
      </c>
      <c r="H8608">
        <v>0</v>
      </c>
      <c r="I8608">
        <v>10</v>
      </c>
      <c r="J8608">
        <v>4</v>
      </c>
      <c r="K8608" t="s">
        <v>8062</v>
      </c>
    </row>
    <row r="8609" spans="1:11" x14ac:dyDescent="0.25">
      <c r="A8609" t="s">
        <v>6799</v>
      </c>
      <c r="B8609" t="s">
        <v>7680</v>
      </c>
      <c r="D8609" s="412">
        <v>215.74541463414624</v>
      </c>
      <c r="E8609" s="412">
        <v>89091.145941297858</v>
      </c>
      <c r="F8609" s="417">
        <v>2.4216257671250616E-3</v>
      </c>
      <c r="G8609" s="480" t="e">
        <v>#NUM!</v>
      </c>
      <c r="I8609">
        <v>10</v>
      </c>
      <c r="J8609">
        <v>4</v>
      </c>
      <c r="K8609" t="s">
        <v>8062</v>
      </c>
    </row>
    <row r="8610" spans="1:11" x14ac:dyDescent="0.25">
      <c r="A8610" t="s">
        <v>6801</v>
      </c>
      <c r="B8610" t="s">
        <v>7680</v>
      </c>
      <c r="D8610" s="412">
        <v>39.509500000000038</v>
      </c>
      <c r="E8610" s="412">
        <v>84272.87010740531</v>
      </c>
      <c r="F8610" s="417">
        <v>4.6882822371713929E-4</v>
      </c>
      <c r="G8610" s="480" t="e">
        <v>#NUM!</v>
      </c>
      <c r="I8610">
        <v>10</v>
      </c>
      <c r="J8610">
        <v>4</v>
      </c>
      <c r="K8610" t="s">
        <v>8062</v>
      </c>
    </row>
    <row r="8611" spans="1:11" x14ac:dyDescent="0.25">
      <c r="A8611" t="s">
        <v>7681</v>
      </c>
      <c r="B8611" t="s">
        <v>7680</v>
      </c>
      <c r="D8611" s="412">
        <v>379635.18750000029</v>
      </c>
      <c r="E8611" s="412">
        <v>51536.655909132482</v>
      </c>
      <c r="F8611" s="417">
        <v>7.3663139527205441</v>
      </c>
      <c r="G8611" s="480">
        <v>4.4048544921210491</v>
      </c>
      <c r="H8611">
        <v>120</v>
      </c>
      <c r="I8611">
        <v>10</v>
      </c>
      <c r="J8611">
        <v>4</v>
      </c>
      <c r="K8611" t="s">
        <v>8062</v>
      </c>
    </row>
    <row r="8612" spans="1:11" x14ac:dyDescent="0.25">
      <c r="A8612" t="s">
        <v>7682</v>
      </c>
      <c r="B8612" t="s">
        <v>7680</v>
      </c>
      <c r="D8612" s="412">
        <v>375518.18578003411</v>
      </c>
      <c r="E8612" s="412">
        <v>48520.823403224102</v>
      </c>
      <c r="F8612" s="417">
        <v>7.739320140125276</v>
      </c>
      <c r="G8612" s="480">
        <v>4.4542508996835215</v>
      </c>
      <c r="H8612">
        <v>120</v>
      </c>
      <c r="I8612">
        <v>10</v>
      </c>
      <c r="J8612">
        <v>4</v>
      </c>
      <c r="K8612" t="s">
        <v>8062</v>
      </c>
    </row>
    <row r="8613" spans="1:11" x14ac:dyDescent="0.25">
      <c r="A8613" t="s">
        <v>7683</v>
      </c>
      <c r="B8613" t="s">
        <v>7680</v>
      </c>
      <c r="D8613" s="412">
        <v>376226.36081239436</v>
      </c>
      <c r="E8613" s="412">
        <v>54235.135984924338</v>
      </c>
      <c r="F8613" s="417">
        <v>6.936948787534587</v>
      </c>
      <c r="G8613" s="480">
        <v>4.3447990749997594</v>
      </c>
      <c r="H8613">
        <v>120</v>
      </c>
      <c r="I8613">
        <v>10</v>
      </c>
      <c r="J8613">
        <v>4</v>
      </c>
      <c r="K8613" t="s">
        <v>8062</v>
      </c>
    </row>
    <row r="8614" spans="1:11" x14ac:dyDescent="0.25">
      <c r="A8614" t="s">
        <v>7684</v>
      </c>
      <c r="B8614" t="s">
        <v>7680</v>
      </c>
      <c r="D8614" s="412">
        <v>387434.01037607546</v>
      </c>
      <c r="E8614" s="412">
        <v>44199.247024744422</v>
      </c>
      <c r="F8614" s="417">
        <v>8.7656246758949337</v>
      </c>
      <c r="G8614" s="480">
        <v>4.5787748383213858</v>
      </c>
      <c r="H8614">
        <v>60</v>
      </c>
      <c r="I8614">
        <v>10</v>
      </c>
      <c r="J8614">
        <v>4</v>
      </c>
      <c r="K8614" t="s">
        <v>8062</v>
      </c>
    </row>
    <row r="8615" spans="1:11" x14ac:dyDescent="0.25">
      <c r="A8615" t="s">
        <v>7685</v>
      </c>
      <c r="B8615" t="s">
        <v>7680</v>
      </c>
      <c r="D8615" s="412">
        <v>394624.67639523034</v>
      </c>
      <c r="E8615" s="412">
        <v>44645.241197403055</v>
      </c>
      <c r="F8615" s="417">
        <v>8.8391207172643753</v>
      </c>
      <c r="G8615" s="480">
        <v>4.5871244584625508</v>
      </c>
      <c r="H8615">
        <v>60</v>
      </c>
      <c r="I8615">
        <v>10</v>
      </c>
      <c r="J8615">
        <v>4</v>
      </c>
      <c r="K8615" t="s">
        <v>8062</v>
      </c>
    </row>
    <row r="8616" spans="1:11" x14ac:dyDescent="0.25">
      <c r="A8616" t="s">
        <v>7686</v>
      </c>
      <c r="B8616" t="s">
        <v>7680</v>
      </c>
      <c r="D8616" s="412">
        <v>379976.090599794</v>
      </c>
      <c r="E8616" s="412">
        <v>51326.521858346314</v>
      </c>
      <c r="F8616" s="417">
        <v>7.4031139621825996</v>
      </c>
      <c r="G8616" s="480">
        <v>4.409837770529502</v>
      </c>
      <c r="H8616">
        <v>60</v>
      </c>
      <c r="I8616">
        <v>10</v>
      </c>
      <c r="J8616">
        <v>4</v>
      </c>
      <c r="K8616" t="s">
        <v>8062</v>
      </c>
    </row>
    <row r="8617" spans="1:11" x14ac:dyDescent="0.25">
      <c r="A8617" t="s">
        <v>7687</v>
      </c>
      <c r="B8617" t="s">
        <v>7680</v>
      </c>
      <c r="D8617" s="412">
        <v>422851.42698897934</v>
      </c>
      <c r="E8617" s="412">
        <v>46218.550160296516</v>
      </c>
      <c r="F8617" s="417">
        <v>9.1489548140829555</v>
      </c>
      <c r="G8617" s="480">
        <v>4.6215766979267583</v>
      </c>
      <c r="H8617">
        <v>30</v>
      </c>
      <c r="I8617">
        <v>10</v>
      </c>
      <c r="J8617">
        <v>4</v>
      </c>
      <c r="K8617" t="s">
        <v>8062</v>
      </c>
    </row>
    <row r="8618" spans="1:11" x14ac:dyDescent="0.25">
      <c r="A8618" t="s">
        <v>7688</v>
      </c>
      <c r="B8618" t="s">
        <v>7680</v>
      </c>
      <c r="D8618" s="412">
        <v>436133.00862473331</v>
      </c>
      <c r="E8618" s="412">
        <v>51024.202341596705</v>
      </c>
      <c r="F8618" s="417">
        <v>8.5475713212508673</v>
      </c>
      <c r="G8618" s="480">
        <v>4.5535842397359882</v>
      </c>
      <c r="H8618">
        <v>30</v>
      </c>
      <c r="I8618">
        <v>10</v>
      </c>
      <c r="J8618">
        <v>4</v>
      </c>
      <c r="K8618" t="s">
        <v>8062</v>
      </c>
    </row>
    <row r="8619" spans="1:11" x14ac:dyDescent="0.25">
      <c r="A8619" t="s">
        <v>7689</v>
      </c>
      <c r="B8619" t="s">
        <v>7680</v>
      </c>
      <c r="D8619" s="412">
        <v>421140.71438287426</v>
      </c>
      <c r="E8619" s="412">
        <v>48651.874806546075</v>
      </c>
      <c r="F8619" s="417">
        <v>8.6562073107655468</v>
      </c>
      <c r="G8619" s="480">
        <v>4.5662137249000541</v>
      </c>
      <c r="H8619">
        <v>30</v>
      </c>
      <c r="I8619">
        <v>10</v>
      </c>
      <c r="J8619">
        <v>4</v>
      </c>
      <c r="K8619" t="s">
        <v>8062</v>
      </c>
    </row>
    <row r="8620" spans="1:11" x14ac:dyDescent="0.25">
      <c r="A8620" t="s">
        <v>7690</v>
      </c>
      <c r="B8620" t="s">
        <v>7680</v>
      </c>
      <c r="D8620" s="412">
        <v>429531.50471360597</v>
      </c>
      <c r="E8620" s="412">
        <v>46028.678168792176</v>
      </c>
      <c r="F8620" s="417">
        <v>9.3318235891647188</v>
      </c>
      <c r="G8620" s="480">
        <v>4.6413675032519439</v>
      </c>
      <c r="H8620">
        <v>15</v>
      </c>
      <c r="I8620">
        <v>10</v>
      </c>
      <c r="J8620">
        <v>4</v>
      </c>
      <c r="K8620" t="s">
        <v>8062</v>
      </c>
    </row>
    <row r="8621" spans="1:11" x14ac:dyDescent="0.25">
      <c r="A8621" t="s">
        <v>7691</v>
      </c>
      <c r="B8621" t="s">
        <v>7680</v>
      </c>
      <c r="D8621" s="412">
        <v>446139.79119041492</v>
      </c>
      <c r="E8621" s="412">
        <v>48498.458989295992</v>
      </c>
      <c r="F8621" s="417">
        <v>9.1990508665209685</v>
      </c>
      <c r="G8621" s="480">
        <v>4.6270373651833578</v>
      </c>
      <c r="H8621">
        <v>15</v>
      </c>
      <c r="I8621">
        <v>10</v>
      </c>
      <c r="J8621">
        <v>4</v>
      </c>
      <c r="K8621" t="s">
        <v>8062</v>
      </c>
    </row>
    <row r="8622" spans="1:11" x14ac:dyDescent="0.25">
      <c r="A8622" t="s">
        <v>7692</v>
      </c>
      <c r="B8622" t="s">
        <v>7680</v>
      </c>
      <c r="D8622" s="412">
        <v>432949.68518883683</v>
      </c>
      <c r="E8622" s="412">
        <v>50358.67997079112</v>
      </c>
      <c r="F8622" s="417">
        <v>8.5973199742319473</v>
      </c>
      <c r="G8622" s="480">
        <v>4.5593875769221146</v>
      </c>
      <c r="H8622">
        <v>15</v>
      </c>
      <c r="I8622">
        <v>10</v>
      </c>
      <c r="J8622">
        <v>4</v>
      </c>
      <c r="K8622" t="s">
        <v>8062</v>
      </c>
    </row>
    <row r="8623" spans="1:11" x14ac:dyDescent="0.25">
      <c r="A8623" t="s">
        <v>7693</v>
      </c>
      <c r="B8623" t="s">
        <v>7680</v>
      </c>
      <c r="D8623" s="412">
        <v>437624.71256423695</v>
      </c>
      <c r="E8623" s="412">
        <v>48901.462199763679</v>
      </c>
      <c r="F8623" s="417">
        <v>8.9491130301284088</v>
      </c>
      <c r="G8623" s="480">
        <v>4.5994914777297256</v>
      </c>
      <c r="H8623">
        <v>0</v>
      </c>
      <c r="I8623">
        <v>10</v>
      </c>
      <c r="J8623">
        <v>4</v>
      </c>
      <c r="K8623" t="s">
        <v>8062</v>
      </c>
    </row>
    <row r="8624" spans="1:11" x14ac:dyDescent="0.25">
      <c r="A8624" t="s">
        <v>7694</v>
      </c>
      <c r="B8624" t="s">
        <v>7680</v>
      </c>
      <c r="D8624" s="412">
        <v>444080.79479806346</v>
      </c>
      <c r="E8624" s="412">
        <v>50398.275398383499</v>
      </c>
      <c r="F8624" s="417">
        <v>8.8114283928911412</v>
      </c>
      <c r="G8624" s="480">
        <v>4.5839866130706453</v>
      </c>
      <c r="H8624">
        <v>0</v>
      </c>
      <c r="I8624">
        <v>10</v>
      </c>
      <c r="J8624">
        <v>4</v>
      </c>
      <c r="K8624" t="s">
        <v>8062</v>
      </c>
    </row>
    <row r="8625" spans="1:11" x14ac:dyDescent="0.25">
      <c r="A8625" t="s">
        <v>7695</v>
      </c>
      <c r="B8625" t="s">
        <v>7680</v>
      </c>
      <c r="D8625" s="412">
        <v>430772.67368143419</v>
      </c>
      <c r="E8625" s="412">
        <v>46600.121767280863</v>
      </c>
      <c r="F8625" s="417">
        <v>9.2440246365169525</v>
      </c>
      <c r="G8625" s="480">
        <v>4.6319144106774726</v>
      </c>
      <c r="H8625">
        <v>0</v>
      </c>
      <c r="I8625">
        <v>10</v>
      </c>
      <c r="J8625">
        <v>4</v>
      </c>
      <c r="K8625" t="s">
        <v>8062</v>
      </c>
    </row>
    <row r="8626" spans="1:11" x14ac:dyDescent="0.25">
      <c r="A8626" t="s">
        <v>6897</v>
      </c>
      <c r="B8626" t="s">
        <v>7696</v>
      </c>
      <c r="D8626" s="412">
        <v>0</v>
      </c>
      <c r="E8626" s="412">
        <v>35453.214709756096</v>
      </c>
      <c r="F8626" s="417">
        <v>0</v>
      </c>
      <c r="G8626" s="480" t="e">
        <v>#NUM!</v>
      </c>
      <c r="I8626">
        <v>10</v>
      </c>
      <c r="J8626">
        <v>4</v>
      </c>
      <c r="K8626" t="s">
        <v>8062</v>
      </c>
    </row>
    <row r="8627" spans="1:11" x14ac:dyDescent="0.25">
      <c r="A8627" t="s">
        <v>6898</v>
      </c>
      <c r="B8627" t="s">
        <v>7696</v>
      </c>
      <c r="D8627" s="412">
        <v>0</v>
      </c>
      <c r="E8627" s="412">
        <v>30725.581382926834</v>
      </c>
      <c r="F8627" s="417">
        <v>0</v>
      </c>
      <c r="G8627" s="480" t="e">
        <v>#NUM!</v>
      </c>
      <c r="I8627">
        <v>10</v>
      </c>
      <c r="J8627">
        <v>4</v>
      </c>
      <c r="K8627" t="s">
        <v>8062</v>
      </c>
    </row>
    <row r="8628" spans="1:11" x14ac:dyDescent="0.25">
      <c r="A8628" t="s">
        <v>7697</v>
      </c>
      <c r="B8628" t="s">
        <v>7696</v>
      </c>
      <c r="D8628" s="412">
        <v>3340.7244999999994</v>
      </c>
      <c r="E8628" s="412">
        <v>16910.355999999989</v>
      </c>
      <c r="F8628" s="417">
        <v>0.19755494798571963</v>
      </c>
      <c r="G8628" s="480">
        <v>3.9831493925787029</v>
      </c>
      <c r="H8628">
        <v>120</v>
      </c>
      <c r="I8628">
        <v>10</v>
      </c>
      <c r="J8628">
        <v>4</v>
      </c>
      <c r="K8628" t="s">
        <v>8062</v>
      </c>
    </row>
    <row r="8629" spans="1:11" x14ac:dyDescent="0.25">
      <c r="A8629" t="s">
        <v>7698</v>
      </c>
      <c r="B8629" t="s">
        <v>7696</v>
      </c>
      <c r="D8629" s="412">
        <v>3277.6600000000008</v>
      </c>
      <c r="E8629" s="412">
        <v>15155.517500000002</v>
      </c>
      <c r="F8629" s="417">
        <v>0.21626843161244744</v>
      </c>
      <c r="G8629" s="480">
        <v>4.0736530043534689</v>
      </c>
      <c r="H8629">
        <v>120</v>
      </c>
      <c r="I8629">
        <v>10</v>
      </c>
      <c r="J8629">
        <v>4</v>
      </c>
      <c r="K8629" t="s">
        <v>8062</v>
      </c>
    </row>
    <row r="8630" spans="1:11" x14ac:dyDescent="0.25">
      <c r="A8630" t="s">
        <v>7699</v>
      </c>
      <c r="B8630" t="s">
        <v>7696</v>
      </c>
      <c r="D8630" s="412">
        <v>2675.7280000000001</v>
      </c>
      <c r="E8630" s="412">
        <v>15522.926000000005</v>
      </c>
      <c r="F8630" s="417">
        <v>0.17237265706220586</v>
      </c>
      <c r="G8630" s="480">
        <v>3.8467913732073309</v>
      </c>
      <c r="H8630">
        <v>120</v>
      </c>
      <c r="I8630">
        <v>10</v>
      </c>
      <c r="J8630">
        <v>4</v>
      </c>
      <c r="K8630" t="s">
        <v>8062</v>
      </c>
    </row>
    <row r="8631" spans="1:11" x14ac:dyDescent="0.25">
      <c r="A8631" t="s">
        <v>7700</v>
      </c>
      <c r="B8631" t="s">
        <v>7696</v>
      </c>
      <c r="D8631" s="412">
        <v>2984.0084999999995</v>
      </c>
      <c r="E8631" s="412">
        <v>14408.013499999997</v>
      </c>
      <c r="F8631" s="417">
        <v>0.20710755858189611</v>
      </c>
      <c r="G8631" s="480">
        <v>4.0303708942760581</v>
      </c>
      <c r="H8631">
        <v>60</v>
      </c>
      <c r="I8631">
        <v>10</v>
      </c>
      <c r="J8631">
        <v>4</v>
      </c>
      <c r="K8631" t="s">
        <v>8062</v>
      </c>
    </row>
    <row r="8632" spans="1:11" x14ac:dyDescent="0.25">
      <c r="A8632" t="s">
        <v>7701</v>
      </c>
      <c r="B8632" t="s">
        <v>7696</v>
      </c>
      <c r="D8632" s="412">
        <v>3172.9754999999991</v>
      </c>
      <c r="E8632" s="412">
        <v>15298.407000000007</v>
      </c>
      <c r="F8632" s="417">
        <v>0.20740561419237949</v>
      </c>
      <c r="G8632" s="480">
        <v>4.0318089941070312</v>
      </c>
      <c r="H8632">
        <v>60</v>
      </c>
      <c r="I8632">
        <v>10</v>
      </c>
      <c r="J8632">
        <v>4</v>
      </c>
      <c r="K8632" t="s">
        <v>8062</v>
      </c>
    </row>
    <row r="8633" spans="1:11" x14ac:dyDescent="0.25">
      <c r="A8633" t="s">
        <v>7702</v>
      </c>
      <c r="B8633" t="s">
        <v>7696</v>
      </c>
      <c r="D8633" s="412">
        <v>2662.1784999999982</v>
      </c>
      <c r="E8633" s="412">
        <v>15779.737999999999</v>
      </c>
      <c r="F8633" s="417">
        <v>0.16870866297019624</v>
      </c>
      <c r="G8633" s="480">
        <v>3.8253059688520459</v>
      </c>
      <c r="H8633">
        <v>60</v>
      </c>
      <c r="I8633">
        <v>10</v>
      </c>
      <c r="J8633">
        <v>4</v>
      </c>
      <c r="K8633" t="s">
        <v>8062</v>
      </c>
    </row>
    <row r="8634" spans="1:11" x14ac:dyDescent="0.25">
      <c r="A8634" t="s">
        <v>7703</v>
      </c>
      <c r="B8634" t="s">
        <v>7696</v>
      </c>
      <c r="D8634" s="412">
        <v>3084.7875000000004</v>
      </c>
      <c r="E8634" s="412">
        <v>15787.632999999998</v>
      </c>
      <c r="F8634" s="417">
        <v>0.19539265322420407</v>
      </c>
      <c r="G8634" s="480">
        <v>3.9721437695376207</v>
      </c>
      <c r="H8634">
        <v>30</v>
      </c>
      <c r="I8634">
        <v>10</v>
      </c>
      <c r="J8634">
        <v>4</v>
      </c>
      <c r="K8634" t="s">
        <v>8062</v>
      </c>
    </row>
    <row r="8635" spans="1:11" x14ac:dyDescent="0.25">
      <c r="A8635" t="s">
        <v>7704</v>
      </c>
      <c r="B8635" t="s">
        <v>7696</v>
      </c>
      <c r="D8635" s="412">
        <v>3644.3449999999989</v>
      </c>
      <c r="E8635" s="412">
        <v>14899.201000000008</v>
      </c>
      <c r="F8635" s="417">
        <v>0.24460002922304336</v>
      </c>
      <c r="G8635" s="480">
        <v>4.196756972009517</v>
      </c>
      <c r="H8635">
        <v>30</v>
      </c>
      <c r="I8635">
        <v>10</v>
      </c>
      <c r="J8635">
        <v>4</v>
      </c>
      <c r="K8635" t="s">
        <v>8062</v>
      </c>
    </row>
    <row r="8636" spans="1:11" x14ac:dyDescent="0.25">
      <c r="A8636" t="s">
        <v>7705</v>
      </c>
      <c r="B8636" t="s">
        <v>7696</v>
      </c>
      <c r="D8636" s="412">
        <v>3814.5559999999973</v>
      </c>
      <c r="E8636" s="412">
        <v>14690.033500000009</v>
      </c>
      <c r="F8636" s="417">
        <v>0.25966965970499623</v>
      </c>
      <c r="G8636" s="480">
        <v>4.2565429128832752</v>
      </c>
      <c r="H8636">
        <v>30</v>
      </c>
      <c r="I8636">
        <v>10</v>
      </c>
      <c r="J8636">
        <v>4</v>
      </c>
      <c r="K8636" t="s">
        <v>8062</v>
      </c>
    </row>
    <row r="8637" spans="1:11" x14ac:dyDescent="0.25">
      <c r="A8637" t="s">
        <v>7706</v>
      </c>
      <c r="B8637" t="s">
        <v>7696</v>
      </c>
      <c r="D8637" s="412">
        <v>5378.7470000000058</v>
      </c>
      <c r="E8637" s="412">
        <v>14059.389499999999</v>
      </c>
      <c r="F8637" s="417">
        <v>0.38257329736828233</v>
      </c>
      <c r="G8637" s="480">
        <v>4.644052891298748</v>
      </c>
      <c r="H8637">
        <v>0</v>
      </c>
      <c r="I8637">
        <v>10</v>
      </c>
      <c r="J8637">
        <v>4</v>
      </c>
      <c r="K8637" t="s">
        <v>8062</v>
      </c>
    </row>
    <row r="8638" spans="1:11" x14ac:dyDescent="0.25">
      <c r="A8638" t="s">
        <v>7707</v>
      </c>
      <c r="B8638" t="s">
        <v>7696</v>
      </c>
      <c r="D8638" s="412">
        <v>5192.0284999999985</v>
      </c>
      <c r="E8638" s="412">
        <v>13734.136999999988</v>
      </c>
      <c r="F8638" s="417">
        <v>0.37803820509435743</v>
      </c>
      <c r="G8638" s="480">
        <v>4.6321278914740498</v>
      </c>
      <c r="H8638">
        <v>0</v>
      </c>
      <c r="I8638">
        <v>10</v>
      </c>
      <c r="J8638">
        <v>4</v>
      </c>
      <c r="K8638" t="s">
        <v>8062</v>
      </c>
    </row>
    <row r="8639" spans="1:11" x14ac:dyDescent="0.25">
      <c r="A8639" t="s">
        <v>7708</v>
      </c>
      <c r="B8639" t="s">
        <v>7696</v>
      </c>
      <c r="D8639" s="412">
        <v>5090.3129999999983</v>
      </c>
      <c r="E8639" s="412">
        <v>14825.935500000003</v>
      </c>
      <c r="F8639" s="417">
        <v>0.34333840181619552</v>
      </c>
      <c r="G8639" s="480">
        <v>4.535849184301715</v>
      </c>
      <c r="H8639">
        <v>0</v>
      </c>
      <c r="I8639">
        <v>10</v>
      </c>
      <c r="J8639">
        <v>4</v>
      </c>
      <c r="K8639" t="s">
        <v>8062</v>
      </c>
    </row>
    <row r="8640" spans="1:11" x14ac:dyDescent="0.25">
      <c r="A8640" t="s">
        <v>7709</v>
      </c>
      <c r="B8640" t="s">
        <v>7696</v>
      </c>
      <c r="D8640" s="412">
        <v>3046.3629999999994</v>
      </c>
      <c r="E8640" s="412">
        <v>15650.904000000006</v>
      </c>
      <c r="F8640" s="417">
        <v>0.19464453938251736</v>
      </c>
      <c r="G8640" s="480">
        <v>3.968307649427576</v>
      </c>
      <c r="H8640">
        <v>15</v>
      </c>
      <c r="I8640">
        <v>10</v>
      </c>
      <c r="J8640">
        <v>4</v>
      </c>
      <c r="K8640" t="s">
        <v>8062</v>
      </c>
    </row>
    <row r="8641" spans="1:11" x14ac:dyDescent="0.25">
      <c r="A8641" t="s">
        <v>7710</v>
      </c>
      <c r="B8641" t="s">
        <v>7696</v>
      </c>
      <c r="D8641" s="412">
        <v>3983.5619999999994</v>
      </c>
      <c r="E8641" s="412">
        <v>14523.559499999998</v>
      </c>
      <c r="F8641" s="417">
        <v>0.2742827610545473</v>
      </c>
      <c r="G8641" s="480">
        <v>4.311292178203586</v>
      </c>
      <c r="H8641">
        <v>15</v>
      </c>
      <c r="I8641">
        <v>10</v>
      </c>
      <c r="J8641">
        <v>4</v>
      </c>
      <c r="K8641" t="s">
        <v>8062</v>
      </c>
    </row>
    <row r="8642" spans="1:11" x14ac:dyDescent="0.25">
      <c r="A8642" t="s">
        <v>7711</v>
      </c>
      <c r="B8642" t="s">
        <v>7696</v>
      </c>
      <c r="D8642" s="412">
        <v>3368.7619999999979</v>
      </c>
      <c r="E8642" s="412">
        <v>15376.818500000007</v>
      </c>
      <c r="F8642" s="417">
        <v>0.21908055947984276</v>
      </c>
      <c r="G8642" s="480">
        <v>4.0865721429655206</v>
      </c>
      <c r="H8642">
        <v>15</v>
      </c>
      <c r="I8642">
        <v>10</v>
      </c>
      <c r="J8642">
        <v>4</v>
      </c>
      <c r="K8642" t="s">
        <v>8062</v>
      </c>
    </row>
    <row r="8643" spans="1:11" x14ac:dyDescent="0.25">
      <c r="A8643" t="s">
        <v>6897</v>
      </c>
      <c r="B8643" t="s">
        <v>7712</v>
      </c>
      <c r="D8643" s="412">
        <v>402.61630849734064</v>
      </c>
      <c r="E8643" s="412">
        <v>35453.214709756096</v>
      </c>
      <c r="F8643" s="417">
        <v>1.1356270842952579E-2</v>
      </c>
      <c r="G8643" s="480" t="e">
        <v>#NUM!</v>
      </c>
      <c r="I8643">
        <v>10</v>
      </c>
      <c r="J8643">
        <v>4</v>
      </c>
      <c r="K8643" t="s">
        <v>8062</v>
      </c>
    </row>
    <row r="8644" spans="1:11" x14ac:dyDescent="0.25">
      <c r="A8644" t="s">
        <v>6898</v>
      </c>
      <c r="B8644" t="s">
        <v>7712</v>
      </c>
      <c r="D8644" s="412">
        <v>536.30906097561046</v>
      </c>
      <c r="E8644" s="412">
        <v>30725.581382926834</v>
      </c>
      <c r="F8644" s="417">
        <v>1.7454805957670804E-2</v>
      </c>
      <c r="G8644" s="480" t="e">
        <v>#NUM!</v>
      </c>
      <c r="I8644">
        <v>10</v>
      </c>
      <c r="J8644">
        <v>4</v>
      </c>
      <c r="K8644" t="s">
        <v>8062</v>
      </c>
    </row>
    <row r="8645" spans="1:11" x14ac:dyDescent="0.25">
      <c r="A8645" t="s">
        <v>7713</v>
      </c>
      <c r="B8645" t="s">
        <v>7712</v>
      </c>
      <c r="D8645" s="412">
        <v>896.18363658536634</v>
      </c>
      <c r="E8645" s="412">
        <v>17847.044999999995</v>
      </c>
      <c r="F8645" s="417">
        <v>5.0214679045487175E-2</v>
      </c>
      <c r="G8645" s="480">
        <v>3.0955707528922596</v>
      </c>
      <c r="H8645">
        <v>120</v>
      </c>
      <c r="I8645">
        <v>10</v>
      </c>
      <c r="J8645">
        <v>4</v>
      </c>
      <c r="K8645" t="s">
        <v>8062</v>
      </c>
    </row>
    <row r="8646" spans="1:11" x14ac:dyDescent="0.25">
      <c r="A8646" t="s">
        <v>7714</v>
      </c>
      <c r="B8646" t="s">
        <v>7712</v>
      </c>
      <c r="D8646" s="412">
        <v>741.91147154471628</v>
      </c>
      <c r="E8646" s="412">
        <v>18147.725999999999</v>
      </c>
      <c r="F8646" s="417">
        <v>4.0881787147586224E-2</v>
      </c>
      <c r="G8646" s="480">
        <v>2.8899480195310967</v>
      </c>
      <c r="H8646">
        <v>120</v>
      </c>
      <c r="I8646">
        <v>10</v>
      </c>
      <c r="J8646">
        <v>4</v>
      </c>
      <c r="K8646" t="s">
        <v>8062</v>
      </c>
    </row>
    <row r="8647" spans="1:11" x14ac:dyDescent="0.25">
      <c r="A8647" t="s">
        <v>7715</v>
      </c>
      <c r="B8647" t="s">
        <v>7712</v>
      </c>
      <c r="D8647" s="412">
        <v>934.24102926829289</v>
      </c>
      <c r="E8647" s="412">
        <v>18390.942500000008</v>
      </c>
      <c r="F8647" s="417">
        <v>5.0798975053523897E-2</v>
      </c>
      <c r="G8647" s="480">
        <v>3.1071395359428946</v>
      </c>
      <c r="H8647">
        <v>120</v>
      </c>
      <c r="I8647">
        <v>10</v>
      </c>
      <c r="J8647">
        <v>4</v>
      </c>
      <c r="K8647" t="s">
        <v>8062</v>
      </c>
    </row>
    <row r="8648" spans="1:11" x14ac:dyDescent="0.25">
      <c r="A8648" t="s">
        <v>7716</v>
      </c>
      <c r="B8648" t="s">
        <v>7712</v>
      </c>
      <c r="D8648" s="412">
        <v>2633.1548292682933</v>
      </c>
      <c r="E8648" s="412">
        <v>18636.632499999996</v>
      </c>
      <c r="F8648" s="417">
        <v>0.14128919638611181</v>
      </c>
      <c r="G8648" s="480">
        <v>4.1300721857440852</v>
      </c>
      <c r="H8648">
        <v>60</v>
      </c>
      <c r="I8648">
        <v>10</v>
      </c>
      <c r="J8648">
        <v>4</v>
      </c>
      <c r="K8648" t="s">
        <v>8062</v>
      </c>
    </row>
    <row r="8649" spans="1:11" x14ac:dyDescent="0.25">
      <c r="A8649" t="s">
        <v>7717</v>
      </c>
      <c r="B8649" t="s">
        <v>7712</v>
      </c>
      <c r="D8649" s="412">
        <v>2985.5899636190811</v>
      </c>
      <c r="E8649" s="412">
        <v>18379.172000000013</v>
      </c>
      <c r="F8649" s="417">
        <v>0.16244420388573974</v>
      </c>
      <c r="G8649" s="480">
        <v>4.2695979397786017</v>
      </c>
      <c r="H8649">
        <v>60</v>
      </c>
      <c r="I8649">
        <v>10</v>
      </c>
      <c r="J8649">
        <v>4</v>
      </c>
      <c r="K8649" t="s">
        <v>8062</v>
      </c>
    </row>
    <row r="8650" spans="1:11" x14ac:dyDescent="0.25">
      <c r="A8650" t="s">
        <v>7718</v>
      </c>
      <c r="B8650" t="s">
        <v>7712</v>
      </c>
      <c r="D8650" s="412">
        <v>2031.4849073170742</v>
      </c>
      <c r="E8650" s="412">
        <v>17028.161000000004</v>
      </c>
      <c r="F8650" s="417">
        <v>0.11930148577506836</v>
      </c>
      <c r="G8650" s="480">
        <v>3.9609171408079171</v>
      </c>
      <c r="H8650">
        <v>60</v>
      </c>
      <c r="I8650">
        <v>10</v>
      </c>
      <c r="J8650">
        <v>4</v>
      </c>
      <c r="K8650" t="s">
        <v>8062</v>
      </c>
    </row>
    <row r="8651" spans="1:11" x14ac:dyDescent="0.25">
      <c r="A8651" t="s">
        <v>7719</v>
      </c>
      <c r="B8651" t="s">
        <v>7712</v>
      </c>
      <c r="D8651" s="412">
        <v>3342.4190000000017</v>
      </c>
      <c r="E8651" s="412">
        <v>17749.229500000005</v>
      </c>
      <c r="F8651" s="417">
        <v>0.18831347017063477</v>
      </c>
      <c r="G8651" s="480">
        <v>4.4173713264693877</v>
      </c>
      <c r="H8651">
        <v>30</v>
      </c>
      <c r="I8651">
        <v>10</v>
      </c>
      <c r="J8651">
        <v>4</v>
      </c>
      <c r="K8651" t="s">
        <v>8062</v>
      </c>
    </row>
    <row r="8652" spans="1:11" x14ac:dyDescent="0.25">
      <c r="A8652" t="s">
        <v>7720</v>
      </c>
      <c r="B8652" t="s">
        <v>7712</v>
      </c>
      <c r="D8652" s="412">
        <v>3053.968826829268</v>
      </c>
      <c r="E8652" s="412">
        <v>16471.677499999994</v>
      </c>
      <c r="F8652" s="417">
        <v>0.18540727420320541</v>
      </c>
      <c r="G8652" s="480">
        <v>4.4018182452203032</v>
      </c>
      <c r="H8652">
        <v>30</v>
      </c>
      <c r="I8652">
        <v>10</v>
      </c>
      <c r="J8652">
        <v>4</v>
      </c>
      <c r="K8652" t="s">
        <v>8062</v>
      </c>
    </row>
    <row r="8653" spans="1:11" x14ac:dyDescent="0.25">
      <c r="A8653" t="s">
        <v>7721</v>
      </c>
      <c r="B8653" t="s">
        <v>7712</v>
      </c>
      <c r="D8653" s="412">
        <v>3178.3145241945749</v>
      </c>
      <c r="E8653" s="412">
        <v>16195.995000000003</v>
      </c>
      <c r="F8653" s="417">
        <v>0.19624076965907772</v>
      </c>
      <c r="G8653" s="480">
        <v>4.45860567964582</v>
      </c>
      <c r="H8653">
        <v>30</v>
      </c>
      <c r="I8653">
        <v>10</v>
      </c>
      <c r="J8653">
        <v>4</v>
      </c>
      <c r="K8653" t="s">
        <v>8062</v>
      </c>
    </row>
    <row r="8654" spans="1:11" x14ac:dyDescent="0.25">
      <c r="A8654" t="s">
        <v>7722</v>
      </c>
      <c r="B8654" t="s">
        <v>7712</v>
      </c>
      <c r="D8654" s="412">
        <v>4354.3377804878055</v>
      </c>
      <c r="E8654" s="412">
        <v>16740.302</v>
      </c>
      <c r="F8654" s="417">
        <v>0.26011106493107505</v>
      </c>
      <c r="G8654" s="480">
        <v>4.7403720702887568</v>
      </c>
      <c r="H8654">
        <v>0</v>
      </c>
      <c r="I8654">
        <v>10</v>
      </c>
      <c r="J8654">
        <v>4</v>
      </c>
      <c r="K8654" t="s">
        <v>8062</v>
      </c>
    </row>
    <row r="8655" spans="1:11" x14ac:dyDescent="0.25">
      <c r="A8655" t="s">
        <v>7723</v>
      </c>
      <c r="B8655" t="s">
        <v>7712</v>
      </c>
      <c r="D8655" s="412">
        <v>4503.7498414634174</v>
      </c>
      <c r="E8655" s="412">
        <v>17366.368499999997</v>
      </c>
      <c r="F8655" s="417">
        <v>0.25933745684732062</v>
      </c>
      <c r="G8655" s="480">
        <v>4.7373934934971436</v>
      </c>
      <c r="H8655">
        <v>0</v>
      </c>
      <c r="I8655">
        <v>10</v>
      </c>
      <c r="J8655">
        <v>4</v>
      </c>
      <c r="K8655" t="s">
        <v>8062</v>
      </c>
    </row>
    <row r="8656" spans="1:11" x14ac:dyDescent="0.25">
      <c r="A8656" t="s">
        <v>7724</v>
      </c>
      <c r="B8656" t="s">
        <v>7712</v>
      </c>
      <c r="D8656" s="412">
        <v>3503.8069715447168</v>
      </c>
      <c r="E8656" s="412">
        <v>17056.797999999995</v>
      </c>
      <c r="F8656" s="417">
        <v>0.20541997223304853</v>
      </c>
      <c r="G8656" s="480">
        <v>4.5043198862397755</v>
      </c>
      <c r="H8656">
        <v>0</v>
      </c>
      <c r="I8656">
        <v>10</v>
      </c>
      <c r="J8656">
        <v>4</v>
      </c>
      <c r="K8656" t="s">
        <v>8062</v>
      </c>
    </row>
    <row r="8657" spans="1:11" x14ac:dyDescent="0.25">
      <c r="A8657" t="s">
        <v>7725</v>
      </c>
      <c r="B8657" t="s">
        <v>7712</v>
      </c>
      <c r="D8657" s="412">
        <v>3476.6670731707322</v>
      </c>
      <c r="E8657" s="412">
        <v>16604.310500000003</v>
      </c>
      <c r="F8657" s="417">
        <v>0.2093834051808855</v>
      </c>
      <c r="G8657" s="480">
        <v>4.5234304035948218</v>
      </c>
      <c r="H8657">
        <v>15</v>
      </c>
      <c r="I8657">
        <v>10</v>
      </c>
      <c r="J8657">
        <v>4</v>
      </c>
      <c r="K8657" t="s">
        <v>8062</v>
      </c>
    </row>
    <row r="8658" spans="1:11" x14ac:dyDescent="0.25">
      <c r="A8658" t="s">
        <v>7726</v>
      </c>
      <c r="B8658" t="s">
        <v>7712</v>
      </c>
      <c r="D8658" s="412">
        <v>3044.1079357723588</v>
      </c>
      <c r="E8658" s="412">
        <v>14012.325999999997</v>
      </c>
      <c r="F8658" s="417">
        <v>0.2172450124106704</v>
      </c>
      <c r="G8658" s="480">
        <v>4.5602891637221914</v>
      </c>
      <c r="H8658">
        <v>15</v>
      </c>
      <c r="I8658">
        <v>10</v>
      </c>
      <c r="J8658">
        <v>4</v>
      </c>
      <c r="K8658" t="s">
        <v>8062</v>
      </c>
    </row>
    <row r="8659" spans="1:11" x14ac:dyDescent="0.25">
      <c r="A8659" t="s">
        <v>7727</v>
      </c>
      <c r="B8659" t="s">
        <v>7712</v>
      </c>
      <c r="D8659" s="412">
        <v>3337.0114770691252</v>
      </c>
      <c r="E8659" s="412">
        <v>16455.392</v>
      </c>
      <c r="F8659" s="417">
        <v>0.20279136936203801</v>
      </c>
      <c r="G8659" s="480">
        <v>4.4914410710987696</v>
      </c>
      <c r="H8659">
        <v>15</v>
      </c>
      <c r="I8659">
        <v>10</v>
      </c>
      <c r="J8659">
        <v>4</v>
      </c>
      <c r="K8659" t="s">
        <v>8062</v>
      </c>
    </row>
    <row r="8660" spans="1:11" x14ac:dyDescent="0.25">
      <c r="A8660" t="s">
        <v>6781</v>
      </c>
      <c r="B8660" t="s">
        <v>7728</v>
      </c>
      <c r="D8660" s="412">
        <v>0</v>
      </c>
      <c r="E8660" s="412">
        <v>33576.879574390223</v>
      </c>
      <c r="F8660" s="417">
        <v>0</v>
      </c>
      <c r="G8660" s="480" t="e">
        <v>#NUM!</v>
      </c>
      <c r="I8660">
        <v>10</v>
      </c>
      <c r="J8660">
        <v>4</v>
      </c>
      <c r="K8660" t="s">
        <v>8062</v>
      </c>
    </row>
    <row r="8661" spans="1:11" x14ac:dyDescent="0.25">
      <c r="A8661" t="s">
        <v>6783</v>
      </c>
      <c r="B8661" t="s">
        <v>7728</v>
      </c>
      <c r="D8661" s="412">
        <v>0</v>
      </c>
      <c r="E8661" s="412">
        <v>25983.775999999976</v>
      </c>
      <c r="F8661" s="417">
        <v>0</v>
      </c>
      <c r="G8661" s="480" t="e">
        <v>#NUM!</v>
      </c>
      <c r="I8661">
        <v>10</v>
      </c>
      <c r="J8661">
        <v>4</v>
      </c>
      <c r="K8661" t="s">
        <v>8062</v>
      </c>
    </row>
    <row r="8662" spans="1:11" x14ac:dyDescent="0.25">
      <c r="A8662" t="s">
        <v>7729</v>
      </c>
      <c r="B8662" t="s">
        <v>7728</v>
      </c>
      <c r="D8662" s="412">
        <v>2164.4299999999998</v>
      </c>
      <c r="E8662" s="412">
        <v>17236.851999999999</v>
      </c>
      <c r="F8662" s="417">
        <v>0.12556991264994327</v>
      </c>
      <c r="G8662" s="480">
        <v>4.4714790357662304</v>
      </c>
      <c r="H8662">
        <v>120</v>
      </c>
      <c r="I8662">
        <v>10</v>
      </c>
      <c r="J8662">
        <v>4</v>
      </c>
      <c r="K8662" t="s">
        <v>8062</v>
      </c>
    </row>
    <row r="8663" spans="1:11" x14ac:dyDescent="0.25">
      <c r="A8663" t="s">
        <v>7730</v>
      </c>
      <c r="B8663" t="s">
        <v>7728</v>
      </c>
      <c r="D8663" s="412">
        <v>2257.1629999999996</v>
      </c>
      <c r="E8663" s="412">
        <v>15427.487999999999</v>
      </c>
      <c r="F8663" s="417">
        <v>0.14630787591602726</v>
      </c>
      <c r="G8663" s="480">
        <v>4.624329499983558</v>
      </c>
      <c r="H8663">
        <v>120</v>
      </c>
      <c r="I8663">
        <v>10</v>
      </c>
      <c r="J8663">
        <v>4</v>
      </c>
      <c r="K8663" t="s">
        <v>8062</v>
      </c>
    </row>
    <row r="8664" spans="1:11" x14ac:dyDescent="0.25">
      <c r="A8664" t="s">
        <v>7731</v>
      </c>
      <c r="B8664" t="s">
        <v>7728</v>
      </c>
      <c r="D8664" s="412">
        <v>2013.3634999999999</v>
      </c>
      <c r="E8664" s="412">
        <v>16103.529000000004</v>
      </c>
      <c r="F8664" s="417">
        <v>0.12502622872290908</v>
      </c>
      <c r="G8664" s="480">
        <v>4.4671399044683717</v>
      </c>
      <c r="H8664">
        <v>120</v>
      </c>
      <c r="I8664">
        <v>10</v>
      </c>
      <c r="J8664">
        <v>4</v>
      </c>
      <c r="K8664" t="s">
        <v>8062</v>
      </c>
    </row>
    <row r="8665" spans="1:11" x14ac:dyDescent="0.25">
      <c r="A8665" t="s">
        <v>7732</v>
      </c>
      <c r="B8665" t="s">
        <v>7728</v>
      </c>
      <c r="D8665" s="412">
        <v>2413.799</v>
      </c>
      <c r="E8665" s="412">
        <v>17353.727500000001</v>
      </c>
      <c r="F8665" s="417">
        <v>0.13909397851268551</v>
      </c>
      <c r="G8665" s="480">
        <v>4.5737661684768716</v>
      </c>
      <c r="H8665">
        <v>60</v>
      </c>
      <c r="I8665">
        <v>10</v>
      </c>
      <c r="J8665">
        <v>4</v>
      </c>
      <c r="K8665" t="s">
        <v>8062</v>
      </c>
    </row>
    <row r="8666" spans="1:11" x14ac:dyDescent="0.25">
      <c r="A8666" t="s">
        <v>7733</v>
      </c>
      <c r="B8666" t="s">
        <v>7728</v>
      </c>
      <c r="D8666" s="412">
        <v>2088.069</v>
      </c>
      <c r="E8666" s="412">
        <v>15307.658999999998</v>
      </c>
      <c r="F8666" s="417">
        <v>0.13640681439271676</v>
      </c>
      <c r="G8666" s="480">
        <v>4.5542580624463307</v>
      </c>
      <c r="H8666">
        <v>60</v>
      </c>
      <c r="I8666">
        <v>10</v>
      </c>
      <c r="J8666">
        <v>4</v>
      </c>
      <c r="K8666" t="s">
        <v>8062</v>
      </c>
    </row>
    <row r="8667" spans="1:11" x14ac:dyDescent="0.25">
      <c r="A8667" t="s">
        <v>7734</v>
      </c>
      <c r="B8667" t="s">
        <v>7728</v>
      </c>
      <c r="D8667" s="412">
        <v>2209.0780000000004</v>
      </c>
      <c r="E8667" s="412">
        <v>15909.6505</v>
      </c>
      <c r="F8667" s="417">
        <v>0.13885144742808778</v>
      </c>
      <c r="G8667" s="480">
        <v>4.5720209974935271</v>
      </c>
      <c r="H8667">
        <v>60</v>
      </c>
      <c r="I8667">
        <v>10</v>
      </c>
      <c r="J8667">
        <v>4</v>
      </c>
      <c r="K8667" t="s">
        <v>8062</v>
      </c>
    </row>
    <row r="8668" spans="1:11" x14ac:dyDescent="0.25">
      <c r="A8668" t="s">
        <v>7735</v>
      </c>
      <c r="B8668" t="s">
        <v>7728</v>
      </c>
      <c r="D8668" s="412">
        <v>2486.6930000000002</v>
      </c>
      <c r="E8668" s="412">
        <v>16580.50499999999</v>
      </c>
      <c r="F8668" s="417">
        <v>0.14997691566089222</v>
      </c>
      <c r="G8668" s="480">
        <v>4.6490977460530498</v>
      </c>
      <c r="H8668">
        <v>30</v>
      </c>
      <c r="I8668">
        <v>10</v>
      </c>
      <c r="J8668">
        <v>4</v>
      </c>
      <c r="K8668" t="s">
        <v>8062</v>
      </c>
    </row>
    <row r="8669" spans="1:11" x14ac:dyDescent="0.25">
      <c r="A8669" t="s">
        <v>7736</v>
      </c>
      <c r="B8669" t="s">
        <v>7728</v>
      </c>
      <c r="D8669" s="412">
        <v>2780.6717743902423</v>
      </c>
      <c r="E8669" s="412">
        <v>16161.579000000005</v>
      </c>
      <c r="F8669" s="417">
        <v>0.17205446165812396</v>
      </c>
      <c r="G8669" s="480">
        <v>4.786427423635585</v>
      </c>
      <c r="H8669">
        <v>30</v>
      </c>
      <c r="I8669">
        <v>10</v>
      </c>
      <c r="J8669">
        <v>4</v>
      </c>
      <c r="K8669" t="s">
        <v>8062</v>
      </c>
    </row>
    <row r="8670" spans="1:11" x14ac:dyDescent="0.25">
      <c r="A8670" t="s">
        <v>7737</v>
      </c>
      <c r="B8670" t="s">
        <v>7728</v>
      </c>
      <c r="D8670" s="412">
        <v>2503.6840000000016</v>
      </c>
      <c r="E8670" s="412">
        <v>15573.523499999999</v>
      </c>
      <c r="F8670" s="417">
        <v>0.16076541702332178</v>
      </c>
      <c r="G8670" s="480">
        <v>4.7185626247454344</v>
      </c>
      <c r="H8670">
        <v>30</v>
      </c>
      <c r="I8670">
        <v>10</v>
      </c>
      <c r="J8670">
        <v>4</v>
      </c>
      <c r="K8670" t="s">
        <v>8062</v>
      </c>
    </row>
    <row r="8671" spans="1:11" x14ac:dyDescent="0.25">
      <c r="A8671" t="s">
        <v>7738</v>
      </c>
      <c r="B8671" t="s">
        <v>7728</v>
      </c>
      <c r="D8671" s="412">
        <v>2007.2800000000002</v>
      </c>
      <c r="E8671" s="412">
        <v>17875.583000000006</v>
      </c>
      <c r="F8671" s="417">
        <v>0.11229172217767663</v>
      </c>
      <c r="G8671" s="480">
        <v>4.3597165067356745</v>
      </c>
      <c r="H8671">
        <v>0</v>
      </c>
      <c r="I8671">
        <v>10</v>
      </c>
      <c r="J8671">
        <v>4</v>
      </c>
      <c r="K8671" t="s">
        <v>8062</v>
      </c>
    </row>
    <row r="8672" spans="1:11" x14ac:dyDescent="0.25">
      <c r="A8672" t="s">
        <v>7739</v>
      </c>
      <c r="B8672" t="s">
        <v>7728</v>
      </c>
      <c r="D8672" s="412">
        <v>2605.1920000000009</v>
      </c>
      <c r="E8672" s="412">
        <v>15240.095000000007</v>
      </c>
      <c r="F8672" s="417">
        <v>0.17094329136399739</v>
      </c>
      <c r="G8672" s="480">
        <v>4.7799482314451334</v>
      </c>
      <c r="H8672">
        <v>0</v>
      </c>
      <c r="I8672">
        <v>10</v>
      </c>
      <c r="J8672">
        <v>4</v>
      </c>
      <c r="K8672" t="s">
        <v>8062</v>
      </c>
    </row>
    <row r="8673" spans="1:11" x14ac:dyDescent="0.25">
      <c r="A8673" t="s">
        <v>7740</v>
      </c>
      <c r="B8673" t="s">
        <v>7728</v>
      </c>
      <c r="D8673" s="412">
        <v>2485.0809999999992</v>
      </c>
      <c r="E8673" s="412">
        <v>16864.098500000011</v>
      </c>
      <c r="F8673" s="417">
        <v>0.14735925552142604</v>
      </c>
      <c r="G8673" s="480">
        <v>4.6314898797806361</v>
      </c>
      <c r="H8673">
        <v>0</v>
      </c>
      <c r="I8673">
        <v>10</v>
      </c>
      <c r="J8673">
        <v>4</v>
      </c>
      <c r="K8673" t="s">
        <v>8062</v>
      </c>
    </row>
    <row r="8674" spans="1:11" x14ac:dyDescent="0.25">
      <c r="A8674" t="s">
        <v>7741</v>
      </c>
      <c r="B8674" t="s">
        <v>7728</v>
      </c>
      <c r="D8674" s="412">
        <v>2721.3794999999986</v>
      </c>
      <c r="E8674" s="412">
        <v>16136.824500000006</v>
      </c>
      <c r="F8674" s="417">
        <v>0.16864405385334627</v>
      </c>
      <c r="G8674" s="480">
        <v>4.766406662962253</v>
      </c>
      <c r="H8674">
        <v>15</v>
      </c>
      <c r="I8674">
        <v>10</v>
      </c>
      <c r="J8674">
        <v>4</v>
      </c>
      <c r="K8674" t="s">
        <v>8062</v>
      </c>
    </row>
    <row r="8675" spans="1:11" x14ac:dyDescent="0.25">
      <c r="A8675" t="s">
        <v>7742</v>
      </c>
      <c r="B8675" t="s">
        <v>7728</v>
      </c>
      <c r="D8675" s="412">
        <v>1862.0284999999997</v>
      </c>
      <c r="E8675" s="412">
        <v>17186.377</v>
      </c>
      <c r="F8675" s="417">
        <v>0.10834328258946023</v>
      </c>
      <c r="G8675" s="480">
        <v>4.3239210881259718</v>
      </c>
      <c r="H8675">
        <v>15</v>
      </c>
      <c r="I8675">
        <v>10</v>
      </c>
      <c r="J8675">
        <v>4</v>
      </c>
      <c r="K8675" t="s">
        <v>8062</v>
      </c>
    </row>
    <row r="8676" spans="1:11" x14ac:dyDescent="0.25">
      <c r="A8676" t="s">
        <v>7743</v>
      </c>
      <c r="B8676" t="s">
        <v>7728</v>
      </c>
      <c r="D8676" s="412">
        <v>2199.2574999999997</v>
      </c>
      <c r="E8676" s="412">
        <v>15724.540999999997</v>
      </c>
      <c r="F8676" s="417">
        <v>0.1398614751298623</v>
      </c>
      <c r="G8676" s="480">
        <v>4.5792688288031504</v>
      </c>
      <c r="H8676">
        <v>15</v>
      </c>
      <c r="I8676">
        <v>10</v>
      </c>
      <c r="J8676">
        <v>4</v>
      </c>
      <c r="K8676" t="s">
        <v>8062</v>
      </c>
    </row>
    <row r="8677" spans="1:11" x14ac:dyDescent="0.25">
      <c r="A8677" t="s">
        <v>6781</v>
      </c>
      <c r="B8677" t="s">
        <v>7744</v>
      </c>
      <c r="D8677" s="412">
        <v>0</v>
      </c>
      <c r="E8677" s="412">
        <v>33576.879574390223</v>
      </c>
      <c r="F8677" s="417">
        <v>0</v>
      </c>
      <c r="G8677" s="480" t="e">
        <v>#NUM!</v>
      </c>
      <c r="I8677">
        <v>10</v>
      </c>
      <c r="J8677">
        <v>4</v>
      </c>
      <c r="K8677" t="s">
        <v>8062</v>
      </c>
    </row>
    <row r="8678" spans="1:11" x14ac:dyDescent="0.25">
      <c r="A8678" t="s">
        <v>6783</v>
      </c>
      <c r="B8678" t="s">
        <v>7744</v>
      </c>
      <c r="D8678" s="412">
        <v>0</v>
      </c>
      <c r="E8678" s="412">
        <v>25983.775999999976</v>
      </c>
      <c r="F8678" s="417">
        <v>0</v>
      </c>
      <c r="G8678" s="480" t="e">
        <v>#NUM!</v>
      </c>
      <c r="I8678">
        <v>10</v>
      </c>
      <c r="J8678">
        <v>4</v>
      </c>
      <c r="K8678" t="s">
        <v>8062</v>
      </c>
    </row>
    <row r="8679" spans="1:11" x14ac:dyDescent="0.25">
      <c r="A8679" t="s">
        <v>7745</v>
      </c>
      <c r="B8679" t="s">
        <v>7744</v>
      </c>
      <c r="D8679" s="412">
        <v>61556.973000000013</v>
      </c>
      <c r="E8679" s="412">
        <v>18446.599500000011</v>
      </c>
      <c r="F8679" s="417">
        <v>3.337036346455073</v>
      </c>
      <c r="G8679" s="480">
        <v>4.495252199797001</v>
      </c>
      <c r="H8679">
        <v>120</v>
      </c>
      <c r="I8679">
        <v>10</v>
      </c>
      <c r="J8679">
        <v>4</v>
      </c>
      <c r="K8679" t="s">
        <v>8062</v>
      </c>
    </row>
    <row r="8680" spans="1:11" x14ac:dyDescent="0.25">
      <c r="A8680" t="s">
        <v>7746</v>
      </c>
      <c r="B8680" t="s">
        <v>7744</v>
      </c>
      <c r="D8680" s="412">
        <v>57652.7409091218</v>
      </c>
      <c r="E8680" s="412">
        <v>17291.778000000006</v>
      </c>
      <c r="F8680" s="417">
        <v>3.3341129471545252</v>
      </c>
      <c r="G8680" s="480">
        <v>4.4943757692573705</v>
      </c>
      <c r="H8680">
        <v>120</v>
      </c>
      <c r="I8680">
        <v>10</v>
      </c>
      <c r="J8680">
        <v>4</v>
      </c>
      <c r="K8680" t="s">
        <v>8062</v>
      </c>
    </row>
    <row r="8681" spans="1:11" x14ac:dyDescent="0.25">
      <c r="A8681" t="s">
        <v>7747</v>
      </c>
      <c r="B8681" t="s">
        <v>7744</v>
      </c>
      <c r="D8681" s="412">
        <v>62679.941000000028</v>
      </c>
      <c r="E8681" s="412">
        <v>17420.467000000001</v>
      </c>
      <c r="F8681" s="417">
        <v>3.5980631862509784</v>
      </c>
      <c r="G8681" s="480">
        <v>4.5705648049986172</v>
      </c>
      <c r="H8681">
        <v>120</v>
      </c>
      <c r="I8681">
        <v>10</v>
      </c>
      <c r="J8681">
        <v>4</v>
      </c>
      <c r="K8681" t="s">
        <v>8062</v>
      </c>
    </row>
    <row r="8682" spans="1:11" x14ac:dyDescent="0.25">
      <c r="A8682" t="s">
        <v>7748</v>
      </c>
      <c r="B8682" t="s">
        <v>7744</v>
      </c>
      <c r="D8682" s="412">
        <v>58644.369499999986</v>
      </c>
      <c r="E8682" s="412">
        <v>16141.232999999995</v>
      </c>
      <c r="F8682" s="417">
        <v>3.6332025874355449</v>
      </c>
      <c r="G8682" s="480">
        <v>4.5802836229417352</v>
      </c>
      <c r="H8682">
        <v>60</v>
      </c>
      <c r="I8682">
        <v>10</v>
      </c>
      <c r="J8682">
        <v>4</v>
      </c>
      <c r="K8682" t="s">
        <v>8062</v>
      </c>
    </row>
    <row r="8683" spans="1:11" x14ac:dyDescent="0.25">
      <c r="A8683" t="s">
        <v>7749</v>
      </c>
      <c r="B8683" t="s">
        <v>7744</v>
      </c>
      <c r="D8683" s="412">
        <v>59931.884499999993</v>
      </c>
      <c r="E8683" s="412">
        <v>16477.135000000002</v>
      </c>
      <c r="F8683" s="417">
        <v>3.6372758067467426</v>
      </c>
      <c r="G8683" s="480">
        <v>4.5814041048458174</v>
      </c>
      <c r="H8683">
        <v>60</v>
      </c>
      <c r="I8683">
        <v>10</v>
      </c>
      <c r="J8683">
        <v>4</v>
      </c>
      <c r="K8683" t="s">
        <v>8062</v>
      </c>
    </row>
    <row r="8684" spans="1:11" x14ac:dyDescent="0.25">
      <c r="A8684" t="s">
        <v>7750</v>
      </c>
      <c r="B8684" t="s">
        <v>7744</v>
      </c>
      <c r="D8684" s="412">
        <v>58998.494000000021</v>
      </c>
      <c r="E8684" s="412">
        <v>15037.458000000001</v>
      </c>
      <c r="F8684" s="417">
        <v>3.9234353306256962</v>
      </c>
      <c r="G8684" s="480">
        <v>4.6571367380084805</v>
      </c>
      <c r="H8684">
        <v>60</v>
      </c>
      <c r="I8684">
        <v>10</v>
      </c>
      <c r="J8684">
        <v>4</v>
      </c>
      <c r="K8684" t="s">
        <v>8062</v>
      </c>
    </row>
    <row r="8685" spans="1:11" x14ac:dyDescent="0.25">
      <c r="A8685" t="s">
        <v>7751</v>
      </c>
      <c r="B8685" t="s">
        <v>7744</v>
      </c>
      <c r="D8685" s="412">
        <v>62122.462500000023</v>
      </c>
      <c r="E8685" s="412">
        <v>14655.567499999997</v>
      </c>
      <c r="F8685" s="417">
        <v>4.238830226123965</v>
      </c>
      <c r="G8685" s="480">
        <v>4.7344564492458083</v>
      </c>
      <c r="H8685">
        <v>30</v>
      </c>
      <c r="I8685">
        <v>10</v>
      </c>
      <c r="J8685">
        <v>4</v>
      </c>
      <c r="K8685" t="s">
        <v>8062</v>
      </c>
    </row>
    <row r="8686" spans="1:11" x14ac:dyDescent="0.25">
      <c r="A8686" t="s">
        <v>7752</v>
      </c>
      <c r="B8686" t="s">
        <v>7744</v>
      </c>
      <c r="D8686" s="412">
        <v>61913.665000000023</v>
      </c>
      <c r="E8686" s="412">
        <v>14135.772500000003</v>
      </c>
      <c r="F8686" s="417">
        <v>4.3799279452184177</v>
      </c>
      <c r="G8686" s="480">
        <v>4.7672013815213727</v>
      </c>
      <c r="H8686">
        <v>30</v>
      </c>
      <c r="I8686">
        <v>10</v>
      </c>
      <c r="J8686">
        <v>4</v>
      </c>
      <c r="K8686" t="s">
        <v>8062</v>
      </c>
    </row>
    <row r="8687" spans="1:11" x14ac:dyDescent="0.25">
      <c r="A8687" t="s">
        <v>7753</v>
      </c>
      <c r="B8687" t="s">
        <v>7744</v>
      </c>
      <c r="D8687" s="412">
        <v>62615.694999999985</v>
      </c>
      <c r="E8687" s="412">
        <v>15993.374500000004</v>
      </c>
      <c r="F8687" s="417">
        <v>3.9151021568337545</v>
      </c>
      <c r="G8687" s="480">
        <v>4.6550105309335956</v>
      </c>
      <c r="H8687">
        <v>30</v>
      </c>
      <c r="I8687">
        <v>10</v>
      </c>
      <c r="J8687">
        <v>4</v>
      </c>
      <c r="K8687" t="s">
        <v>8062</v>
      </c>
    </row>
    <row r="8688" spans="1:11" x14ac:dyDescent="0.25">
      <c r="A8688" t="s">
        <v>7754</v>
      </c>
      <c r="B8688" t="s">
        <v>7744</v>
      </c>
      <c r="D8688" s="412">
        <v>60518.109500000006</v>
      </c>
      <c r="E8688" s="412">
        <v>16159.9115</v>
      </c>
      <c r="F8688" s="417">
        <v>3.7449530277439953</v>
      </c>
      <c r="G8688" s="480">
        <v>4.6105781823637537</v>
      </c>
      <c r="H8688">
        <v>0</v>
      </c>
      <c r="I8688">
        <v>10</v>
      </c>
      <c r="J8688">
        <v>4</v>
      </c>
      <c r="K8688" t="s">
        <v>8062</v>
      </c>
    </row>
    <row r="8689" spans="1:11" x14ac:dyDescent="0.25">
      <c r="A8689" t="s">
        <v>7755</v>
      </c>
      <c r="B8689" t="s">
        <v>7744</v>
      </c>
      <c r="D8689" s="412">
        <v>59021.926499999987</v>
      </c>
      <c r="E8689" s="412">
        <v>16369.480999999996</v>
      </c>
      <c r="F8689" s="417">
        <v>3.6056076854238692</v>
      </c>
      <c r="G8689" s="480">
        <v>4.572659432047999</v>
      </c>
      <c r="H8689">
        <v>0</v>
      </c>
      <c r="I8689">
        <v>10</v>
      </c>
      <c r="J8689">
        <v>4</v>
      </c>
      <c r="K8689" t="s">
        <v>8062</v>
      </c>
    </row>
    <row r="8690" spans="1:11" x14ac:dyDescent="0.25">
      <c r="A8690" t="s">
        <v>7756</v>
      </c>
      <c r="B8690" t="s">
        <v>7744</v>
      </c>
      <c r="D8690" s="412">
        <v>58478.846500000014</v>
      </c>
      <c r="E8690" s="412">
        <v>15293.764000000001</v>
      </c>
      <c r="F8690" s="417">
        <v>3.8237053023703003</v>
      </c>
      <c r="G8690" s="480">
        <v>4.6313890350714502</v>
      </c>
      <c r="H8690">
        <v>0</v>
      </c>
      <c r="I8690">
        <v>10</v>
      </c>
      <c r="J8690">
        <v>4</v>
      </c>
      <c r="K8690" t="s">
        <v>8062</v>
      </c>
    </row>
    <row r="8691" spans="1:11" x14ac:dyDescent="0.25">
      <c r="A8691" t="s">
        <v>7757</v>
      </c>
      <c r="B8691" t="s">
        <v>7744</v>
      </c>
      <c r="D8691" s="412">
        <v>60577.701500000003</v>
      </c>
      <c r="E8691" s="412">
        <v>17563.550500000001</v>
      </c>
      <c r="F8691" s="417">
        <v>3.4490578371383394</v>
      </c>
      <c r="G8691" s="480">
        <v>4.5282702111943873</v>
      </c>
      <c r="H8691">
        <v>15</v>
      </c>
      <c r="I8691">
        <v>10</v>
      </c>
      <c r="J8691">
        <v>4</v>
      </c>
      <c r="K8691" t="s">
        <v>8062</v>
      </c>
    </row>
    <row r="8692" spans="1:11" x14ac:dyDescent="0.25">
      <c r="A8692" t="s">
        <v>7758</v>
      </c>
      <c r="B8692" t="s">
        <v>7744</v>
      </c>
      <c r="D8692" s="412">
        <v>59702.95400000002</v>
      </c>
      <c r="E8692" s="412">
        <v>14555.748000000007</v>
      </c>
      <c r="F8692" s="417">
        <v>4.1016754343370048</v>
      </c>
      <c r="G8692" s="480">
        <v>4.7015646408915766</v>
      </c>
      <c r="H8692">
        <v>15</v>
      </c>
      <c r="I8692">
        <v>10</v>
      </c>
      <c r="J8692">
        <v>4</v>
      </c>
      <c r="K8692" t="s">
        <v>8062</v>
      </c>
    </row>
    <row r="8693" spans="1:11" x14ac:dyDescent="0.25">
      <c r="A8693" t="s">
        <v>7759</v>
      </c>
      <c r="B8693" t="s">
        <v>7744</v>
      </c>
      <c r="D8693" s="412">
        <v>61051.421000000009</v>
      </c>
      <c r="E8693" s="412">
        <v>17227.970999999998</v>
      </c>
      <c r="F8693" s="417">
        <v>3.5437383195037895</v>
      </c>
      <c r="G8693" s="480">
        <v>4.555351300536616</v>
      </c>
      <c r="H8693">
        <v>15</v>
      </c>
      <c r="I8693">
        <v>10</v>
      </c>
      <c r="J8693">
        <v>4</v>
      </c>
      <c r="K8693" t="s">
        <v>8062</v>
      </c>
    </row>
    <row r="8694" spans="1:11" x14ac:dyDescent="0.25">
      <c r="A8694" t="s">
        <v>6781</v>
      </c>
      <c r="B8694" t="s">
        <v>7760</v>
      </c>
      <c r="D8694" s="412">
        <v>0</v>
      </c>
      <c r="E8694" s="412">
        <v>33576.879574390223</v>
      </c>
      <c r="F8694" s="417">
        <v>0</v>
      </c>
      <c r="G8694" s="480" t="e">
        <v>#NUM!</v>
      </c>
      <c r="I8694">
        <v>10</v>
      </c>
      <c r="J8694">
        <v>4</v>
      </c>
      <c r="K8694" t="s">
        <v>8062</v>
      </c>
    </row>
    <row r="8695" spans="1:11" x14ac:dyDescent="0.25">
      <c r="A8695" t="s">
        <v>6783</v>
      </c>
      <c r="B8695" t="s">
        <v>7760</v>
      </c>
      <c r="D8695" s="412">
        <v>31.200499999999991</v>
      </c>
      <c r="E8695" s="412">
        <v>25983.775999999976</v>
      </c>
      <c r="F8695" s="417">
        <v>1.2007685103196709E-3</v>
      </c>
      <c r="G8695" s="480" t="e">
        <v>#NUM!</v>
      </c>
      <c r="I8695">
        <v>10</v>
      </c>
      <c r="J8695">
        <v>4</v>
      </c>
      <c r="K8695" t="s">
        <v>8062</v>
      </c>
    </row>
    <row r="8696" spans="1:11" x14ac:dyDescent="0.25">
      <c r="A8696" t="s">
        <v>7761</v>
      </c>
      <c r="B8696" t="s">
        <v>7760</v>
      </c>
      <c r="D8696" s="412">
        <v>27654.262999999992</v>
      </c>
      <c r="E8696" s="412">
        <v>16417.887500000004</v>
      </c>
      <c r="F8696" s="417">
        <v>1.6843983734204528</v>
      </c>
      <c r="G8696" s="480">
        <v>4.5073396030268054</v>
      </c>
      <c r="H8696">
        <v>120</v>
      </c>
      <c r="I8696">
        <v>10</v>
      </c>
      <c r="J8696">
        <v>4</v>
      </c>
      <c r="K8696" t="s">
        <v>8062</v>
      </c>
    </row>
    <row r="8697" spans="1:11" x14ac:dyDescent="0.25">
      <c r="A8697" t="s">
        <v>7762</v>
      </c>
      <c r="B8697" t="s">
        <v>7760</v>
      </c>
      <c r="D8697" s="412">
        <v>25865.726000000002</v>
      </c>
      <c r="E8697" s="412">
        <v>16258.354500000007</v>
      </c>
      <c r="F8697" s="417">
        <v>1.5909190564149644</v>
      </c>
      <c r="G8697" s="480">
        <v>4.4502430235383468</v>
      </c>
      <c r="H8697">
        <v>120</v>
      </c>
      <c r="I8697">
        <v>10</v>
      </c>
      <c r="J8697">
        <v>4</v>
      </c>
      <c r="K8697" t="s">
        <v>8062</v>
      </c>
    </row>
    <row r="8698" spans="1:11" x14ac:dyDescent="0.25">
      <c r="A8698" t="s">
        <v>7763</v>
      </c>
      <c r="B8698" t="s">
        <v>7760</v>
      </c>
      <c r="D8698" s="412">
        <v>25066.396000000022</v>
      </c>
      <c r="E8698" s="412">
        <v>16755.758500000007</v>
      </c>
      <c r="F8698" s="417">
        <v>1.4959869468159266</v>
      </c>
      <c r="G8698" s="480">
        <v>4.3887173055183997</v>
      </c>
      <c r="H8698">
        <v>120</v>
      </c>
      <c r="I8698">
        <v>10</v>
      </c>
      <c r="J8698">
        <v>4</v>
      </c>
      <c r="K8698" t="s">
        <v>8062</v>
      </c>
    </row>
    <row r="8699" spans="1:11" x14ac:dyDescent="0.25">
      <c r="A8699" t="s">
        <v>7764</v>
      </c>
      <c r="B8699" t="s">
        <v>7760</v>
      </c>
      <c r="D8699" s="412">
        <v>27863.601999999999</v>
      </c>
      <c r="E8699" s="412">
        <v>15608.300999999999</v>
      </c>
      <c r="F8699" s="417">
        <v>1.785178412435793</v>
      </c>
      <c r="G8699" s="480">
        <v>4.5654495125758654</v>
      </c>
      <c r="H8699">
        <v>60</v>
      </c>
      <c r="I8699">
        <v>10</v>
      </c>
      <c r="J8699">
        <v>4</v>
      </c>
      <c r="K8699" t="s">
        <v>8062</v>
      </c>
    </row>
    <row r="8700" spans="1:11" x14ac:dyDescent="0.25">
      <c r="A8700" t="s">
        <v>7765</v>
      </c>
      <c r="B8700" t="s">
        <v>7760</v>
      </c>
      <c r="D8700" s="412">
        <v>27312.909999999996</v>
      </c>
      <c r="E8700" s="412">
        <v>15552.381499999998</v>
      </c>
      <c r="F8700" s="417">
        <v>1.7561882725163345</v>
      </c>
      <c r="G8700" s="480">
        <v>4.549076857555181</v>
      </c>
      <c r="H8700">
        <v>60</v>
      </c>
      <c r="I8700">
        <v>10</v>
      </c>
      <c r="J8700">
        <v>4</v>
      </c>
      <c r="K8700" t="s">
        <v>8062</v>
      </c>
    </row>
    <row r="8701" spans="1:11" x14ac:dyDescent="0.25">
      <c r="A8701" t="s">
        <v>7766</v>
      </c>
      <c r="B8701" t="s">
        <v>7760</v>
      </c>
      <c r="D8701" s="412">
        <v>23217.747000000003</v>
      </c>
      <c r="E8701" s="412">
        <v>16838.6705</v>
      </c>
      <c r="F8701" s="417">
        <v>1.3788349264272379</v>
      </c>
      <c r="G8701" s="480">
        <v>4.3071700377665811</v>
      </c>
      <c r="H8701">
        <v>60</v>
      </c>
      <c r="I8701">
        <v>10</v>
      </c>
      <c r="J8701">
        <v>4</v>
      </c>
      <c r="K8701" t="s">
        <v>8062</v>
      </c>
    </row>
    <row r="8702" spans="1:11" x14ac:dyDescent="0.25">
      <c r="A8702" t="s">
        <v>7767</v>
      </c>
      <c r="B8702" t="s">
        <v>7760</v>
      </c>
      <c r="D8702" s="412">
        <v>28300.346999999987</v>
      </c>
      <c r="E8702" s="412">
        <v>16161.273500000003</v>
      </c>
      <c r="F8702" s="417">
        <v>1.7511210982228587</v>
      </c>
      <c r="G8702" s="480">
        <v>4.5461873617717101</v>
      </c>
      <c r="H8702">
        <v>30</v>
      </c>
      <c r="I8702">
        <v>10</v>
      </c>
      <c r="J8702">
        <v>4</v>
      </c>
      <c r="K8702" t="s">
        <v>8062</v>
      </c>
    </row>
    <row r="8703" spans="1:11" x14ac:dyDescent="0.25">
      <c r="A8703" t="s">
        <v>7768</v>
      </c>
      <c r="B8703" t="s">
        <v>7760</v>
      </c>
      <c r="D8703" s="412">
        <v>29262.722500000018</v>
      </c>
      <c r="E8703" s="412">
        <v>16108.039500000004</v>
      </c>
      <c r="F8703" s="417">
        <v>1.8166532618696403</v>
      </c>
      <c r="G8703" s="480">
        <v>4.5829270925870702</v>
      </c>
      <c r="H8703">
        <v>30</v>
      </c>
      <c r="I8703">
        <v>10</v>
      </c>
      <c r="J8703">
        <v>4</v>
      </c>
      <c r="K8703" t="s">
        <v>8062</v>
      </c>
    </row>
    <row r="8704" spans="1:11" x14ac:dyDescent="0.25">
      <c r="A8704" t="s">
        <v>7769</v>
      </c>
      <c r="B8704" t="s">
        <v>7760</v>
      </c>
      <c r="D8704" s="412">
        <v>28127.506500000018</v>
      </c>
      <c r="E8704" s="412">
        <v>15367.527000000013</v>
      </c>
      <c r="F8704" s="417">
        <v>1.8303209423350937</v>
      </c>
      <c r="G8704" s="480">
        <v>4.5904224811961409</v>
      </c>
      <c r="H8704">
        <v>30</v>
      </c>
      <c r="I8704">
        <v>10</v>
      </c>
      <c r="J8704">
        <v>4</v>
      </c>
      <c r="K8704" t="s">
        <v>8062</v>
      </c>
    </row>
    <row r="8705" spans="1:11" x14ac:dyDescent="0.25">
      <c r="A8705" t="s">
        <v>7770</v>
      </c>
      <c r="B8705" t="s">
        <v>7760</v>
      </c>
      <c r="D8705" s="412">
        <v>28904.437000000013</v>
      </c>
      <c r="E8705" s="412">
        <v>14570.865500000007</v>
      </c>
      <c r="F8705" s="417">
        <v>1.9837144883397626</v>
      </c>
      <c r="G8705" s="480">
        <v>4.6709022428148534</v>
      </c>
      <c r="H8705">
        <v>0</v>
      </c>
      <c r="I8705">
        <v>10</v>
      </c>
      <c r="J8705">
        <v>4</v>
      </c>
      <c r="K8705" t="s">
        <v>8062</v>
      </c>
    </row>
    <row r="8706" spans="1:11" x14ac:dyDescent="0.25">
      <c r="A8706" t="s">
        <v>7771</v>
      </c>
      <c r="B8706" t="s">
        <v>7760</v>
      </c>
      <c r="D8706" s="412">
        <v>28911.229000000014</v>
      </c>
      <c r="E8706" s="412">
        <v>15799.539000000017</v>
      </c>
      <c r="F8706" s="417">
        <v>1.8298780109976616</v>
      </c>
      <c r="G8706" s="480">
        <v>4.5901804553689978</v>
      </c>
      <c r="H8706">
        <v>0</v>
      </c>
      <c r="I8706">
        <v>10</v>
      </c>
      <c r="J8706">
        <v>4</v>
      </c>
      <c r="K8706" t="s">
        <v>8062</v>
      </c>
    </row>
    <row r="8707" spans="1:11" x14ac:dyDescent="0.25">
      <c r="A8707" t="s">
        <v>7772</v>
      </c>
      <c r="B8707" t="s">
        <v>7760</v>
      </c>
      <c r="D8707" s="412">
        <v>27735.199500000013</v>
      </c>
      <c r="E8707" s="412">
        <v>15751.925000000007</v>
      </c>
      <c r="F8707" s="417">
        <v>1.7607498448602315</v>
      </c>
      <c r="G8707" s="480">
        <v>4.5516709179279342</v>
      </c>
      <c r="H8707">
        <v>0</v>
      </c>
      <c r="I8707">
        <v>10</v>
      </c>
      <c r="J8707">
        <v>4</v>
      </c>
      <c r="K8707" t="s">
        <v>8062</v>
      </c>
    </row>
    <row r="8708" spans="1:11" x14ac:dyDescent="0.25">
      <c r="A8708" t="s">
        <v>7773</v>
      </c>
      <c r="B8708" t="s">
        <v>7760</v>
      </c>
      <c r="D8708" s="412">
        <v>26782.738500000018</v>
      </c>
      <c r="E8708" s="412">
        <v>12375.177000000001</v>
      </c>
      <c r="F8708" s="417">
        <v>2.1642307419118136</v>
      </c>
      <c r="G8708" s="480">
        <v>4.7579961341953698</v>
      </c>
      <c r="H8708">
        <v>15</v>
      </c>
      <c r="I8708">
        <v>10</v>
      </c>
      <c r="J8708">
        <v>4</v>
      </c>
      <c r="K8708" t="s">
        <v>8062</v>
      </c>
    </row>
    <row r="8709" spans="1:11" x14ac:dyDescent="0.25">
      <c r="A8709" t="s">
        <v>7774</v>
      </c>
      <c r="B8709" t="s">
        <v>7760</v>
      </c>
      <c r="D8709" s="412">
        <v>27587.131500000018</v>
      </c>
      <c r="E8709" s="412">
        <v>15405.850000000006</v>
      </c>
      <c r="F8709" s="417">
        <v>1.790691944942993</v>
      </c>
      <c r="G8709" s="480">
        <v>4.5685332579723177</v>
      </c>
      <c r="H8709">
        <v>15</v>
      </c>
      <c r="I8709">
        <v>10</v>
      </c>
      <c r="J8709">
        <v>4</v>
      </c>
      <c r="K8709" t="s">
        <v>8062</v>
      </c>
    </row>
    <row r="8710" spans="1:11" x14ac:dyDescent="0.25">
      <c r="A8710" t="s">
        <v>7775</v>
      </c>
      <c r="B8710" t="s">
        <v>7760</v>
      </c>
      <c r="D8710" s="412">
        <v>27520.67950000002</v>
      </c>
      <c r="E8710" s="412">
        <v>16143.846500000021</v>
      </c>
      <c r="F8710" s="417">
        <v>1.7047163759888315</v>
      </c>
      <c r="G8710" s="480">
        <v>4.5193298998990086</v>
      </c>
      <c r="H8710">
        <v>15</v>
      </c>
      <c r="I8710">
        <v>10</v>
      </c>
      <c r="J8710">
        <v>4</v>
      </c>
      <c r="K8710" t="s">
        <v>8062</v>
      </c>
    </row>
    <row r="8711" spans="1:11" x14ac:dyDescent="0.25">
      <c r="A8711" t="s">
        <v>6781</v>
      </c>
      <c r="B8711" t="s">
        <v>7776</v>
      </c>
      <c r="D8711" s="412">
        <v>0</v>
      </c>
      <c r="E8711" s="412">
        <v>33576.879574390223</v>
      </c>
      <c r="F8711" s="417">
        <v>0</v>
      </c>
      <c r="G8711" s="480" t="e">
        <v>#NUM!</v>
      </c>
      <c r="I8711">
        <v>10</v>
      </c>
      <c r="J8711">
        <v>4</v>
      </c>
      <c r="K8711" t="s">
        <v>8062</v>
      </c>
    </row>
    <row r="8712" spans="1:11" x14ac:dyDescent="0.25">
      <c r="A8712" t="s">
        <v>6783</v>
      </c>
      <c r="B8712" t="s">
        <v>7776</v>
      </c>
      <c r="D8712" s="412">
        <v>0</v>
      </c>
      <c r="E8712" s="412">
        <v>25983.775999999976</v>
      </c>
      <c r="F8712" s="417">
        <v>0</v>
      </c>
      <c r="G8712" s="480" t="e">
        <v>#NUM!</v>
      </c>
      <c r="I8712">
        <v>10</v>
      </c>
      <c r="J8712">
        <v>4</v>
      </c>
      <c r="K8712" t="s">
        <v>8062</v>
      </c>
    </row>
    <row r="8713" spans="1:11" x14ac:dyDescent="0.25">
      <c r="A8713" t="s">
        <v>7777</v>
      </c>
      <c r="B8713" t="s">
        <v>7776</v>
      </c>
      <c r="D8713" s="412">
        <v>3381.4864999999963</v>
      </c>
      <c r="E8713" s="412">
        <v>15823.95050000001</v>
      </c>
      <c r="F8713" s="417">
        <v>0.21369420360610925</v>
      </c>
      <c r="G8713" s="480">
        <v>3.8728773112984065</v>
      </c>
      <c r="H8713">
        <v>120</v>
      </c>
      <c r="I8713">
        <v>10</v>
      </c>
      <c r="J8713">
        <v>4</v>
      </c>
      <c r="K8713" t="s">
        <v>8062</v>
      </c>
    </row>
    <row r="8714" spans="1:11" x14ac:dyDescent="0.25">
      <c r="A8714" t="s">
        <v>7778</v>
      </c>
      <c r="B8714" t="s">
        <v>7776</v>
      </c>
      <c r="D8714" s="412">
        <v>2762.1399999999962</v>
      </c>
      <c r="E8714" s="412">
        <v>17188.549500000012</v>
      </c>
      <c r="F8714" s="417">
        <v>0.16069651485135464</v>
      </c>
      <c r="G8714" s="480">
        <v>3.5878488585293788</v>
      </c>
      <c r="H8714">
        <v>120</v>
      </c>
      <c r="I8714">
        <v>10</v>
      </c>
      <c r="J8714">
        <v>4</v>
      </c>
      <c r="K8714" t="s">
        <v>8062</v>
      </c>
    </row>
    <row r="8715" spans="1:11" x14ac:dyDescent="0.25">
      <c r="A8715" t="s">
        <v>7779</v>
      </c>
      <c r="B8715" t="s">
        <v>7776</v>
      </c>
      <c r="D8715" s="412">
        <v>3727.3009999999972</v>
      </c>
      <c r="E8715" s="412">
        <v>16286.731500000002</v>
      </c>
      <c r="F8715" s="417">
        <v>0.22885506524129762</v>
      </c>
      <c r="G8715" s="480">
        <v>3.9414201736284316</v>
      </c>
      <c r="H8715">
        <v>120</v>
      </c>
      <c r="I8715">
        <v>10</v>
      </c>
      <c r="J8715">
        <v>4</v>
      </c>
      <c r="K8715" t="s">
        <v>8062</v>
      </c>
    </row>
    <row r="8716" spans="1:11" x14ac:dyDescent="0.25">
      <c r="A8716" t="s">
        <v>7780</v>
      </c>
      <c r="B8716" t="s">
        <v>7776</v>
      </c>
      <c r="D8716" s="412">
        <v>5248.7529999999924</v>
      </c>
      <c r="E8716" s="412">
        <v>15714.805500000015</v>
      </c>
      <c r="F8716" s="417">
        <v>0.33400050671960191</v>
      </c>
      <c r="G8716" s="480">
        <v>4.3194737834182995</v>
      </c>
      <c r="H8716">
        <v>60</v>
      </c>
      <c r="I8716">
        <v>10</v>
      </c>
      <c r="J8716">
        <v>4</v>
      </c>
      <c r="K8716" t="s">
        <v>8062</v>
      </c>
    </row>
    <row r="8717" spans="1:11" x14ac:dyDescent="0.25">
      <c r="A8717" t="s">
        <v>7781</v>
      </c>
      <c r="B8717" t="s">
        <v>7776</v>
      </c>
      <c r="D8717" s="412">
        <v>5222.6024999999954</v>
      </c>
      <c r="E8717" s="412">
        <v>16357.007500000009</v>
      </c>
      <c r="F8717" s="417">
        <v>0.31928838450431674</v>
      </c>
      <c r="G8717" s="480">
        <v>4.2744259943763474</v>
      </c>
      <c r="H8717">
        <v>60</v>
      </c>
      <c r="I8717">
        <v>10</v>
      </c>
      <c r="J8717">
        <v>4</v>
      </c>
      <c r="K8717" t="s">
        <v>8062</v>
      </c>
    </row>
    <row r="8718" spans="1:11" x14ac:dyDescent="0.25">
      <c r="A8718" t="s">
        <v>7782</v>
      </c>
      <c r="B8718" t="s">
        <v>7776</v>
      </c>
      <c r="D8718" s="412">
        <v>5351.8389999999936</v>
      </c>
      <c r="E8718" s="412">
        <v>15565.244500000008</v>
      </c>
      <c r="F8718" s="417">
        <v>0.34383263301774608</v>
      </c>
      <c r="G8718" s="480">
        <v>4.3484862803713744</v>
      </c>
      <c r="H8718">
        <v>60</v>
      </c>
      <c r="I8718">
        <v>10</v>
      </c>
      <c r="J8718">
        <v>4</v>
      </c>
      <c r="K8718" t="s">
        <v>8062</v>
      </c>
    </row>
    <row r="8719" spans="1:11" x14ac:dyDescent="0.25">
      <c r="A8719" t="s">
        <v>7783</v>
      </c>
      <c r="B8719" t="s">
        <v>7776</v>
      </c>
      <c r="D8719" s="412">
        <v>5465.9609999999939</v>
      </c>
      <c r="E8719" s="412">
        <v>15157.06450000001</v>
      </c>
      <c r="F8719" s="417">
        <v>0.36062134590771122</v>
      </c>
      <c r="G8719" s="480">
        <v>4.3961597778642965</v>
      </c>
      <c r="H8719">
        <v>30</v>
      </c>
      <c r="I8719">
        <v>10</v>
      </c>
      <c r="J8719">
        <v>4</v>
      </c>
      <c r="K8719" t="s">
        <v>8062</v>
      </c>
    </row>
    <row r="8720" spans="1:11" x14ac:dyDescent="0.25">
      <c r="A8720" t="s">
        <v>7784</v>
      </c>
      <c r="B8720" t="s">
        <v>7776</v>
      </c>
      <c r="D8720" s="412">
        <v>5721.4959999999928</v>
      </c>
      <c r="E8720" s="412">
        <v>15239.718500000012</v>
      </c>
      <c r="F8720" s="417">
        <v>0.37543318139373694</v>
      </c>
      <c r="G8720" s="480">
        <v>4.4364117829990546</v>
      </c>
      <c r="H8720">
        <v>30</v>
      </c>
      <c r="I8720">
        <v>10</v>
      </c>
      <c r="J8720">
        <v>4</v>
      </c>
      <c r="K8720" t="s">
        <v>8062</v>
      </c>
    </row>
    <row r="8721" spans="1:11" x14ac:dyDescent="0.25">
      <c r="A8721" t="s">
        <v>7785</v>
      </c>
      <c r="B8721" t="s">
        <v>7776</v>
      </c>
      <c r="D8721" s="412">
        <v>5881.9489999999951</v>
      </c>
      <c r="E8721" s="412">
        <v>15083.799500000008</v>
      </c>
      <c r="F8721" s="417">
        <v>0.38995141774458031</v>
      </c>
      <c r="G8721" s="480">
        <v>4.474353434796722</v>
      </c>
      <c r="H8721">
        <v>30</v>
      </c>
      <c r="I8721">
        <v>10</v>
      </c>
      <c r="J8721">
        <v>4</v>
      </c>
      <c r="K8721" t="s">
        <v>8062</v>
      </c>
    </row>
    <row r="8722" spans="1:11" x14ac:dyDescent="0.25">
      <c r="A8722" t="s">
        <v>7786</v>
      </c>
      <c r="B8722" t="s">
        <v>7776</v>
      </c>
      <c r="D8722" s="412">
        <v>6536.9219999999923</v>
      </c>
      <c r="E8722" s="412">
        <v>15579.579000000011</v>
      </c>
      <c r="F8722" s="417">
        <v>0.41958271144553955</v>
      </c>
      <c r="G8722" s="480">
        <v>4.5475919465261416</v>
      </c>
      <c r="H8722">
        <v>0</v>
      </c>
      <c r="I8722">
        <v>10</v>
      </c>
      <c r="J8722">
        <v>4</v>
      </c>
      <c r="K8722" t="s">
        <v>8062</v>
      </c>
    </row>
    <row r="8723" spans="1:11" x14ac:dyDescent="0.25">
      <c r="A8723" t="s">
        <v>7787</v>
      </c>
      <c r="B8723" t="s">
        <v>7776</v>
      </c>
      <c r="D8723" s="412">
        <v>6668.1939999999913</v>
      </c>
      <c r="E8723" s="412">
        <v>15054.243500000006</v>
      </c>
      <c r="F8723" s="417">
        <v>0.44294447608742271</v>
      </c>
      <c r="G8723" s="480">
        <v>4.6017756993623253</v>
      </c>
      <c r="H8723">
        <v>0</v>
      </c>
      <c r="I8723">
        <v>10</v>
      </c>
      <c r="J8723">
        <v>4</v>
      </c>
      <c r="K8723" t="s">
        <v>8062</v>
      </c>
    </row>
    <row r="8724" spans="1:11" x14ac:dyDescent="0.25">
      <c r="A8724" t="s">
        <v>7788</v>
      </c>
      <c r="B8724" t="s">
        <v>7776</v>
      </c>
      <c r="D8724" s="412">
        <v>7771.558499999991</v>
      </c>
      <c r="E8724" s="412">
        <v>16506.267499999998</v>
      </c>
      <c r="F8724" s="417">
        <v>0.47082470340432758</v>
      </c>
      <c r="G8724" s="480">
        <v>4.6628171184499454</v>
      </c>
      <c r="H8724">
        <v>0</v>
      </c>
      <c r="I8724">
        <v>10</v>
      </c>
      <c r="J8724">
        <v>4</v>
      </c>
      <c r="K8724" t="s">
        <v>8062</v>
      </c>
    </row>
    <row r="8725" spans="1:11" x14ac:dyDescent="0.25">
      <c r="A8725" t="s">
        <v>7789</v>
      </c>
      <c r="B8725" t="s">
        <v>7776</v>
      </c>
      <c r="D8725" s="412">
        <v>6332.2649999999912</v>
      </c>
      <c r="E8725" s="412">
        <v>15365.233000000004</v>
      </c>
      <c r="F8725" s="417">
        <v>0.41211643194737041</v>
      </c>
      <c r="G8725" s="480">
        <v>4.5296371845573544</v>
      </c>
      <c r="H8725">
        <v>15</v>
      </c>
      <c r="I8725">
        <v>10</v>
      </c>
      <c r="J8725">
        <v>4</v>
      </c>
      <c r="K8725" t="s">
        <v>8062</v>
      </c>
    </row>
    <row r="8726" spans="1:11" x14ac:dyDescent="0.25">
      <c r="A8726" t="s">
        <v>7790</v>
      </c>
      <c r="B8726" t="s">
        <v>7776</v>
      </c>
      <c r="D8726" s="412">
        <v>6724.398999999994</v>
      </c>
      <c r="E8726" s="412">
        <v>15625.967500000001</v>
      </c>
      <c r="F8726" s="417">
        <v>0.43033488966363165</v>
      </c>
      <c r="G8726" s="480">
        <v>4.5728949920594317</v>
      </c>
      <c r="H8726">
        <v>15</v>
      </c>
      <c r="I8726">
        <v>10</v>
      </c>
      <c r="J8726">
        <v>4</v>
      </c>
      <c r="K8726" t="s">
        <v>8062</v>
      </c>
    </row>
    <row r="8727" spans="1:11" x14ac:dyDescent="0.25">
      <c r="A8727" t="s">
        <v>7791</v>
      </c>
      <c r="B8727" t="s">
        <v>7776</v>
      </c>
      <c r="D8727" s="412">
        <v>7203.7994999999928</v>
      </c>
      <c r="E8727" s="412">
        <v>16173.663500000006</v>
      </c>
      <c r="F8727" s="417">
        <v>0.44540307766388176</v>
      </c>
      <c r="G8727" s="480">
        <v>4.6073109380050639</v>
      </c>
      <c r="H8727">
        <v>15</v>
      </c>
      <c r="I8727">
        <v>10</v>
      </c>
      <c r="J8727">
        <v>4</v>
      </c>
      <c r="K8727" t="s">
        <v>8062</v>
      </c>
    </row>
    <row r="8728" spans="1:11" x14ac:dyDescent="0.25">
      <c r="A8728" t="s">
        <v>6781</v>
      </c>
      <c r="B8728" t="s">
        <v>7792</v>
      </c>
      <c r="D8728" s="412">
        <v>0</v>
      </c>
      <c r="E8728" s="412">
        <v>33576.879574390223</v>
      </c>
      <c r="F8728" s="417">
        <v>0</v>
      </c>
      <c r="G8728" s="480" t="e">
        <v>#NUM!</v>
      </c>
      <c r="I8728">
        <v>10</v>
      </c>
      <c r="J8728">
        <v>4</v>
      </c>
      <c r="K8728" t="s">
        <v>8062</v>
      </c>
    </row>
    <row r="8729" spans="1:11" x14ac:dyDescent="0.25">
      <c r="A8729" t="s">
        <v>6783</v>
      </c>
      <c r="B8729" t="s">
        <v>7792</v>
      </c>
      <c r="D8729" s="412">
        <v>0</v>
      </c>
      <c r="E8729" s="412">
        <v>25983.775999999976</v>
      </c>
      <c r="F8729" s="417">
        <v>0</v>
      </c>
      <c r="G8729" s="480" t="e">
        <v>#NUM!</v>
      </c>
      <c r="I8729">
        <v>10</v>
      </c>
      <c r="J8729">
        <v>4</v>
      </c>
      <c r="K8729" t="s">
        <v>8062</v>
      </c>
    </row>
    <row r="8730" spans="1:11" x14ac:dyDescent="0.25">
      <c r="A8730" t="s">
        <v>7793</v>
      </c>
      <c r="B8730" t="s">
        <v>7792</v>
      </c>
      <c r="D8730" s="412">
        <v>545880.52250000008</v>
      </c>
      <c r="E8730" s="412">
        <v>16828.941499999997</v>
      </c>
      <c r="F8730" s="417">
        <v>32.437008738784918</v>
      </c>
      <c r="G8730" s="480">
        <v>3.6389904787525533</v>
      </c>
      <c r="H8730">
        <v>120</v>
      </c>
      <c r="I8730">
        <v>10</v>
      </c>
      <c r="J8730">
        <v>4</v>
      </c>
      <c r="K8730" t="s">
        <v>8062</v>
      </c>
    </row>
    <row r="8731" spans="1:11" x14ac:dyDescent="0.25">
      <c r="A8731" t="s">
        <v>7794</v>
      </c>
      <c r="B8731" t="s">
        <v>7792</v>
      </c>
      <c r="D8731" s="412">
        <v>482843.15350000001</v>
      </c>
      <c r="E8731" s="412">
        <v>16351.928500000002</v>
      </c>
      <c r="F8731" s="417">
        <v>29.528208461772564</v>
      </c>
      <c r="G8731" s="480">
        <v>3.5450364882982601</v>
      </c>
      <c r="H8731">
        <v>120</v>
      </c>
      <c r="I8731">
        <v>10</v>
      </c>
      <c r="J8731">
        <v>4</v>
      </c>
      <c r="K8731" t="s">
        <v>8062</v>
      </c>
    </row>
    <row r="8732" spans="1:11" x14ac:dyDescent="0.25">
      <c r="A8732" t="s">
        <v>7795</v>
      </c>
      <c r="B8732" t="s">
        <v>7792</v>
      </c>
      <c r="D8732" s="412">
        <v>574003.12699999998</v>
      </c>
      <c r="E8732" s="412">
        <v>16156.671500000002</v>
      </c>
      <c r="F8732" s="417">
        <v>35.527313097874142</v>
      </c>
      <c r="G8732" s="480">
        <v>3.7299922464922179</v>
      </c>
      <c r="H8732">
        <v>120</v>
      </c>
      <c r="I8732">
        <v>10</v>
      </c>
      <c r="J8732">
        <v>4</v>
      </c>
      <c r="K8732" t="s">
        <v>8062</v>
      </c>
    </row>
    <row r="8733" spans="1:11" x14ac:dyDescent="0.25">
      <c r="A8733" t="s">
        <v>7796</v>
      </c>
      <c r="B8733" t="s">
        <v>7792</v>
      </c>
      <c r="D8733" s="412">
        <v>907933.03900000057</v>
      </c>
      <c r="E8733" s="412">
        <v>15265.610500000006</v>
      </c>
      <c r="F8733" s="417">
        <v>59.475711043459427</v>
      </c>
      <c r="G8733" s="480">
        <v>4.2452584742465937</v>
      </c>
      <c r="H8733">
        <v>60</v>
      </c>
      <c r="I8733">
        <v>10</v>
      </c>
      <c r="J8733">
        <v>4</v>
      </c>
      <c r="K8733" t="s">
        <v>8062</v>
      </c>
    </row>
    <row r="8734" spans="1:11" x14ac:dyDescent="0.25">
      <c r="A8734" t="s">
        <v>7797</v>
      </c>
      <c r="B8734" t="s">
        <v>7792</v>
      </c>
      <c r="D8734" s="412">
        <v>839515.6094999999</v>
      </c>
      <c r="E8734" s="412">
        <v>15972.263500000006</v>
      </c>
      <c r="F8734" s="417">
        <v>52.560841454938405</v>
      </c>
      <c r="G8734" s="480">
        <v>4.1216618462603876</v>
      </c>
      <c r="H8734">
        <v>60</v>
      </c>
      <c r="I8734">
        <v>10</v>
      </c>
      <c r="J8734">
        <v>4</v>
      </c>
      <c r="K8734" t="s">
        <v>8062</v>
      </c>
    </row>
    <row r="8735" spans="1:11" x14ac:dyDescent="0.25">
      <c r="A8735" t="s">
        <v>7798</v>
      </c>
      <c r="B8735" t="s">
        <v>7792</v>
      </c>
      <c r="D8735" s="412">
        <v>893451.50950000004</v>
      </c>
      <c r="E8735" s="412">
        <v>15093.071000000005</v>
      </c>
      <c r="F8735" s="417">
        <v>59.196137717764643</v>
      </c>
      <c r="G8735" s="480">
        <v>4.2405467613032268</v>
      </c>
      <c r="H8735">
        <v>60</v>
      </c>
      <c r="I8735">
        <v>10</v>
      </c>
      <c r="J8735">
        <v>4</v>
      </c>
      <c r="K8735" t="s">
        <v>8062</v>
      </c>
    </row>
    <row r="8736" spans="1:11" x14ac:dyDescent="0.25">
      <c r="A8736" t="s">
        <v>7799</v>
      </c>
      <c r="B8736" t="s">
        <v>7792</v>
      </c>
      <c r="D8736" s="412">
        <v>1137513.0905000006</v>
      </c>
      <c r="E8736" s="412">
        <v>16203.125000000009</v>
      </c>
      <c r="F8736" s="417">
        <v>70.203315132111854</v>
      </c>
      <c r="G8736" s="480">
        <v>4.4110859968164453</v>
      </c>
      <c r="H8736">
        <v>30</v>
      </c>
      <c r="I8736">
        <v>10</v>
      </c>
      <c r="J8736">
        <v>4</v>
      </c>
      <c r="K8736" t="s">
        <v>8062</v>
      </c>
    </row>
    <row r="8737" spans="1:11" x14ac:dyDescent="0.25">
      <c r="A8737" t="s">
        <v>7800</v>
      </c>
      <c r="B8737" t="s">
        <v>7792</v>
      </c>
      <c r="D8737" s="412">
        <v>1128547.4485000011</v>
      </c>
      <c r="E8737" s="412">
        <v>14836.891500000011</v>
      </c>
      <c r="F8737" s="417">
        <v>76.063604596690638</v>
      </c>
      <c r="G8737" s="480">
        <v>4.4912603556622086</v>
      </c>
      <c r="H8737">
        <v>30</v>
      </c>
      <c r="I8737">
        <v>10</v>
      </c>
      <c r="J8737">
        <v>4</v>
      </c>
      <c r="K8737" t="s">
        <v>8062</v>
      </c>
    </row>
    <row r="8738" spans="1:11" x14ac:dyDescent="0.25">
      <c r="A8738" t="s">
        <v>7801</v>
      </c>
      <c r="B8738" t="s">
        <v>7792</v>
      </c>
      <c r="D8738" s="412">
        <v>1107658.7144999995</v>
      </c>
      <c r="E8738" s="412">
        <v>15273.68250000001</v>
      </c>
      <c r="F8738" s="417">
        <v>72.520737189606947</v>
      </c>
      <c r="G8738" s="480">
        <v>4.4435630139588103</v>
      </c>
      <c r="H8738">
        <v>30</v>
      </c>
      <c r="I8738">
        <v>10</v>
      </c>
      <c r="J8738">
        <v>4</v>
      </c>
      <c r="K8738" t="s">
        <v>8062</v>
      </c>
    </row>
    <row r="8739" spans="1:11" x14ac:dyDescent="0.25">
      <c r="A8739" t="s">
        <v>7802</v>
      </c>
      <c r="B8739" t="s">
        <v>7792</v>
      </c>
      <c r="D8739" s="412">
        <v>1322934.1860000012</v>
      </c>
      <c r="E8739" s="412">
        <v>15774.109500000006</v>
      </c>
      <c r="F8739" s="417">
        <v>83.867440250747634</v>
      </c>
      <c r="G8739" s="480">
        <v>4.5889279228867084</v>
      </c>
      <c r="H8739">
        <v>0</v>
      </c>
      <c r="I8739">
        <v>10</v>
      </c>
      <c r="J8739">
        <v>4</v>
      </c>
      <c r="K8739" t="s">
        <v>8062</v>
      </c>
    </row>
    <row r="8740" spans="1:11" x14ac:dyDescent="0.25">
      <c r="A8740" t="s">
        <v>7803</v>
      </c>
      <c r="B8740" t="s">
        <v>7792</v>
      </c>
      <c r="D8740" s="412">
        <v>1363769.3330000003</v>
      </c>
      <c r="E8740" s="412">
        <v>15996.263000000003</v>
      </c>
      <c r="F8740" s="417">
        <v>85.255495799237622</v>
      </c>
      <c r="G8740" s="480">
        <v>4.6053430437345</v>
      </c>
      <c r="H8740">
        <v>0</v>
      </c>
      <c r="I8740">
        <v>10</v>
      </c>
      <c r="J8740">
        <v>4</v>
      </c>
      <c r="K8740" t="s">
        <v>8062</v>
      </c>
    </row>
    <row r="8741" spans="1:11" x14ac:dyDescent="0.25">
      <c r="A8741" t="s">
        <v>7804</v>
      </c>
      <c r="B8741" t="s">
        <v>7792</v>
      </c>
      <c r="D8741" s="412">
        <v>1412756.7070000004</v>
      </c>
      <c r="E8741" s="412">
        <v>16313.713000000014</v>
      </c>
      <c r="F8741" s="417">
        <v>86.59933560189512</v>
      </c>
      <c r="G8741" s="480">
        <v>4.6209826063009611</v>
      </c>
      <c r="H8741">
        <v>0</v>
      </c>
      <c r="I8741">
        <v>10</v>
      </c>
      <c r="J8741">
        <v>4</v>
      </c>
      <c r="K8741" t="s">
        <v>8062</v>
      </c>
    </row>
    <row r="8742" spans="1:11" x14ac:dyDescent="0.25">
      <c r="A8742" t="s">
        <v>7805</v>
      </c>
      <c r="B8742" t="s">
        <v>7792</v>
      </c>
      <c r="D8742" s="412">
        <v>1368048.4035000002</v>
      </c>
      <c r="E8742" s="412">
        <v>14737.893000000002</v>
      </c>
      <c r="F8742" s="417">
        <v>92.825236517865889</v>
      </c>
      <c r="G8742" s="480">
        <v>4.6904090108529211</v>
      </c>
      <c r="H8742">
        <v>15</v>
      </c>
      <c r="I8742">
        <v>10</v>
      </c>
      <c r="J8742">
        <v>4</v>
      </c>
      <c r="K8742" t="s">
        <v>8062</v>
      </c>
    </row>
    <row r="8743" spans="1:11" x14ac:dyDescent="0.25">
      <c r="A8743" t="s">
        <v>7806</v>
      </c>
      <c r="B8743" t="s">
        <v>7792</v>
      </c>
      <c r="D8743" s="412">
        <v>1378077.9343664744</v>
      </c>
      <c r="E8743" s="412">
        <v>14970.846000000001</v>
      </c>
      <c r="F8743" s="417">
        <v>92.050772171891566</v>
      </c>
      <c r="G8743" s="480">
        <v>4.6820307590531529</v>
      </c>
      <c r="H8743">
        <v>15</v>
      </c>
      <c r="I8743">
        <v>10</v>
      </c>
      <c r="J8743">
        <v>4</v>
      </c>
      <c r="K8743" t="s">
        <v>8062</v>
      </c>
    </row>
    <row r="8744" spans="1:11" x14ac:dyDescent="0.25">
      <c r="A8744" t="s">
        <v>7807</v>
      </c>
      <c r="B8744" t="s">
        <v>7792</v>
      </c>
      <c r="D8744" s="412">
        <v>1302303.3320539645</v>
      </c>
      <c r="E8744" s="412">
        <v>14330.40250000002</v>
      </c>
      <c r="F8744" s="417">
        <v>90.87695422748682</v>
      </c>
      <c r="G8744" s="480">
        <v>4.6691969029845763</v>
      </c>
      <c r="H8744">
        <v>15</v>
      </c>
      <c r="I8744">
        <v>10</v>
      </c>
      <c r="J8744">
        <v>4</v>
      </c>
      <c r="K8744" t="s">
        <v>8062</v>
      </c>
    </row>
    <row r="8745" spans="1:11" x14ac:dyDescent="0.25">
      <c r="A8745" t="s">
        <v>6781</v>
      </c>
      <c r="B8745" t="s">
        <v>7808</v>
      </c>
      <c r="D8745" s="412">
        <v>0</v>
      </c>
      <c r="E8745" s="412">
        <v>33576.879574390223</v>
      </c>
      <c r="F8745" s="417">
        <v>0</v>
      </c>
      <c r="G8745" s="480" t="e">
        <v>#NUM!</v>
      </c>
      <c r="I8745">
        <v>10</v>
      </c>
      <c r="J8745">
        <v>4</v>
      </c>
      <c r="K8745" t="s">
        <v>8062</v>
      </c>
    </row>
    <row r="8746" spans="1:11" x14ac:dyDescent="0.25">
      <c r="A8746" t="s">
        <v>6783</v>
      </c>
      <c r="B8746" t="s">
        <v>7808</v>
      </c>
      <c r="D8746" s="412">
        <v>0</v>
      </c>
      <c r="E8746" s="412">
        <v>25983.775999999976</v>
      </c>
      <c r="F8746" s="417">
        <v>0</v>
      </c>
      <c r="G8746" s="480" t="e">
        <v>#NUM!</v>
      </c>
      <c r="I8746">
        <v>10</v>
      </c>
      <c r="J8746">
        <v>4</v>
      </c>
      <c r="K8746" t="s">
        <v>8062</v>
      </c>
    </row>
    <row r="8747" spans="1:11" x14ac:dyDescent="0.25">
      <c r="A8747" t="s">
        <v>7809</v>
      </c>
      <c r="B8747" t="s">
        <v>7808</v>
      </c>
      <c r="D8747" s="412">
        <v>9739.0905000000002</v>
      </c>
      <c r="E8747" s="412">
        <v>16198.551500000014</v>
      </c>
      <c r="F8747" s="417">
        <v>0.60123218424807867</v>
      </c>
      <c r="G8747" s="480">
        <v>3.9019047268309737</v>
      </c>
      <c r="H8747">
        <v>120</v>
      </c>
      <c r="I8747">
        <v>10</v>
      </c>
      <c r="J8747">
        <v>4</v>
      </c>
      <c r="K8747" t="s">
        <v>8062</v>
      </c>
    </row>
    <row r="8748" spans="1:11" x14ac:dyDescent="0.25">
      <c r="A8748" t="s">
        <v>7810</v>
      </c>
      <c r="B8748" t="s">
        <v>7808</v>
      </c>
      <c r="D8748" s="412">
        <v>8285.5520000000033</v>
      </c>
      <c r="E8748" s="412">
        <v>15011.581</v>
      </c>
      <c r="F8748" s="417">
        <v>0.55194399577233089</v>
      </c>
      <c r="G8748" s="480">
        <v>3.8163701212340513</v>
      </c>
      <c r="H8748">
        <v>120</v>
      </c>
      <c r="I8748">
        <v>10</v>
      </c>
      <c r="J8748">
        <v>4</v>
      </c>
      <c r="K8748" t="s">
        <v>8062</v>
      </c>
    </row>
    <row r="8749" spans="1:11" x14ac:dyDescent="0.25">
      <c r="A8749" t="s">
        <v>7811</v>
      </c>
      <c r="B8749" t="s">
        <v>7808</v>
      </c>
      <c r="D8749" s="412">
        <v>10512.52900000001</v>
      </c>
      <c r="E8749" s="412">
        <v>15742.409500000014</v>
      </c>
      <c r="F8749" s="417">
        <v>0.66778398821349427</v>
      </c>
      <c r="G8749" s="480">
        <v>4.0068882873413489</v>
      </c>
      <c r="H8749">
        <v>120</v>
      </c>
      <c r="I8749">
        <v>10</v>
      </c>
      <c r="J8749">
        <v>4</v>
      </c>
      <c r="K8749" t="s">
        <v>8062</v>
      </c>
    </row>
    <row r="8750" spans="1:11" x14ac:dyDescent="0.25">
      <c r="A8750" t="s">
        <v>7812</v>
      </c>
      <c r="B8750" t="s">
        <v>7808</v>
      </c>
      <c r="D8750" s="412">
        <v>14192.212000000001</v>
      </c>
      <c r="E8750" s="412">
        <v>14499.091500000011</v>
      </c>
      <c r="F8750" s="417">
        <v>0.97883457042808442</v>
      </c>
      <c r="G8750" s="480">
        <v>4.3892861871780697</v>
      </c>
      <c r="H8750">
        <v>60</v>
      </c>
      <c r="I8750">
        <v>10</v>
      </c>
      <c r="J8750">
        <v>4</v>
      </c>
      <c r="K8750" t="s">
        <v>8062</v>
      </c>
    </row>
    <row r="8751" spans="1:11" x14ac:dyDescent="0.25">
      <c r="A8751" t="s">
        <v>7813</v>
      </c>
      <c r="B8751" t="s">
        <v>7808</v>
      </c>
      <c r="D8751" s="412">
        <v>14324.103000000001</v>
      </c>
      <c r="E8751" s="412">
        <v>14737.562000000009</v>
      </c>
      <c r="F8751" s="417">
        <v>0.97194522404723338</v>
      </c>
      <c r="G8751" s="480">
        <v>4.3822229860498716</v>
      </c>
      <c r="H8751">
        <v>60</v>
      </c>
      <c r="I8751">
        <v>10</v>
      </c>
      <c r="J8751">
        <v>4</v>
      </c>
      <c r="K8751" t="s">
        <v>8062</v>
      </c>
    </row>
    <row r="8752" spans="1:11" x14ac:dyDescent="0.25">
      <c r="A8752" t="s">
        <v>7814</v>
      </c>
      <c r="B8752" t="s">
        <v>7808</v>
      </c>
      <c r="D8752" s="412">
        <v>13289.177000000001</v>
      </c>
      <c r="E8752" s="412">
        <v>13976.121500000012</v>
      </c>
      <c r="F8752" s="417">
        <v>0.95084870291088908</v>
      </c>
      <c r="G8752" s="480">
        <v>4.3602784942991812</v>
      </c>
      <c r="H8752">
        <v>60</v>
      </c>
      <c r="I8752">
        <v>10</v>
      </c>
      <c r="J8752">
        <v>4</v>
      </c>
      <c r="K8752" t="s">
        <v>8062</v>
      </c>
    </row>
    <row r="8753" spans="1:11" x14ac:dyDescent="0.25">
      <c r="A8753" t="s">
        <v>7815</v>
      </c>
      <c r="B8753" t="s">
        <v>7808</v>
      </c>
      <c r="D8753" s="412">
        <v>14456.994499999999</v>
      </c>
      <c r="E8753" s="412">
        <v>14692.049500000008</v>
      </c>
      <c r="F8753" s="417">
        <v>0.98400121099510252</v>
      </c>
      <c r="G8753" s="480">
        <v>4.3945506647758181</v>
      </c>
      <c r="H8753">
        <v>30</v>
      </c>
      <c r="I8753">
        <v>10</v>
      </c>
      <c r="J8753">
        <v>4</v>
      </c>
      <c r="K8753" t="s">
        <v>8062</v>
      </c>
    </row>
    <row r="8754" spans="1:11" x14ac:dyDescent="0.25">
      <c r="A8754" t="s">
        <v>7816</v>
      </c>
      <c r="B8754" t="s">
        <v>7808</v>
      </c>
      <c r="D8754" s="412">
        <v>16135.495499999992</v>
      </c>
      <c r="E8754" s="412">
        <v>15186.35600000002</v>
      </c>
      <c r="F8754" s="417">
        <v>1.0624994896734918</v>
      </c>
      <c r="G8754" s="480">
        <v>4.4713029575293968</v>
      </c>
      <c r="H8754">
        <v>30</v>
      </c>
      <c r="I8754">
        <v>10</v>
      </c>
      <c r="J8754">
        <v>4</v>
      </c>
      <c r="K8754" t="s">
        <v>8062</v>
      </c>
    </row>
    <row r="8755" spans="1:11" x14ac:dyDescent="0.25">
      <c r="A8755" t="s">
        <v>7817</v>
      </c>
      <c r="B8755" t="s">
        <v>7808</v>
      </c>
      <c r="D8755" s="412">
        <v>15652.727000000003</v>
      </c>
      <c r="E8755" s="412">
        <v>15090.605500000011</v>
      </c>
      <c r="F8755" s="417">
        <v>1.0372497644312544</v>
      </c>
      <c r="G8755" s="480">
        <v>4.4472515691422556</v>
      </c>
      <c r="H8755">
        <v>30</v>
      </c>
      <c r="I8755">
        <v>10</v>
      </c>
      <c r="J8755">
        <v>4</v>
      </c>
      <c r="K8755" t="s">
        <v>8062</v>
      </c>
    </row>
    <row r="8756" spans="1:11" x14ac:dyDescent="0.25">
      <c r="A8756" t="s">
        <v>7818</v>
      </c>
      <c r="B8756" t="s">
        <v>7808</v>
      </c>
      <c r="D8756" s="412">
        <v>18015.492999999991</v>
      </c>
      <c r="E8756" s="412">
        <v>13258.958500000017</v>
      </c>
      <c r="F8756" s="417">
        <v>1.3587411861949767</v>
      </c>
      <c r="G8756" s="480">
        <v>4.7172374887515938</v>
      </c>
      <c r="H8756">
        <v>0</v>
      </c>
      <c r="I8756">
        <v>10</v>
      </c>
      <c r="J8756">
        <v>4</v>
      </c>
      <c r="K8756" t="s">
        <v>8062</v>
      </c>
    </row>
    <row r="8757" spans="1:11" x14ac:dyDescent="0.25">
      <c r="A8757" t="s">
        <v>7819</v>
      </c>
      <c r="B8757" t="s">
        <v>7808</v>
      </c>
      <c r="D8757" s="412">
        <v>17327.182000000001</v>
      </c>
      <c r="E8757" s="412">
        <v>15803.117500000006</v>
      </c>
      <c r="F8757" s="417">
        <v>1.0964407497444726</v>
      </c>
      <c r="G8757" s="480">
        <v>4.5027480676354434</v>
      </c>
      <c r="H8757">
        <v>0</v>
      </c>
      <c r="I8757">
        <v>10</v>
      </c>
      <c r="J8757">
        <v>4</v>
      </c>
      <c r="K8757" t="s">
        <v>8062</v>
      </c>
    </row>
    <row r="8758" spans="1:11" x14ac:dyDescent="0.25">
      <c r="A8758" t="s">
        <v>7820</v>
      </c>
      <c r="B8758" t="s">
        <v>7808</v>
      </c>
      <c r="D8758" s="412">
        <v>17430.170000000006</v>
      </c>
      <c r="E8758" s="412">
        <v>14660.779000000015</v>
      </c>
      <c r="F8758" s="417">
        <v>1.188897943281185</v>
      </c>
      <c r="G8758" s="480">
        <v>4.5837055959670074</v>
      </c>
      <c r="H8758">
        <v>0</v>
      </c>
      <c r="I8758">
        <v>10</v>
      </c>
      <c r="J8758">
        <v>4</v>
      </c>
      <c r="K8758" t="s">
        <v>8062</v>
      </c>
    </row>
    <row r="8759" spans="1:11" x14ac:dyDescent="0.25">
      <c r="A8759" t="s">
        <v>7821</v>
      </c>
      <c r="B8759" t="s">
        <v>7808</v>
      </c>
      <c r="D8759" s="412">
        <v>17111.372500000005</v>
      </c>
      <c r="E8759" s="412">
        <v>13368.641000000012</v>
      </c>
      <c r="F8759" s="417">
        <v>1.2799634981596102</v>
      </c>
      <c r="G8759" s="480">
        <v>4.657510376482481</v>
      </c>
      <c r="H8759">
        <v>15</v>
      </c>
      <c r="I8759">
        <v>10</v>
      </c>
      <c r="J8759">
        <v>4</v>
      </c>
      <c r="K8759" t="s">
        <v>8062</v>
      </c>
    </row>
    <row r="8760" spans="1:11" x14ac:dyDescent="0.25">
      <c r="A8760" t="s">
        <v>7822</v>
      </c>
      <c r="B8760" t="s">
        <v>7808</v>
      </c>
      <c r="D8760" s="412">
        <v>17176.177000000011</v>
      </c>
      <c r="E8760" s="412">
        <v>14123.741000000011</v>
      </c>
      <c r="F8760" s="417">
        <v>1.2161209271679505</v>
      </c>
      <c r="G8760" s="480">
        <v>4.6063450413040306</v>
      </c>
      <c r="H8760">
        <v>15</v>
      </c>
      <c r="I8760">
        <v>10</v>
      </c>
      <c r="J8760">
        <v>4</v>
      </c>
      <c r="K8760" t="s">
        <v>8062</v>
      </c>
    </row>
    <row r="8761" spans="1:11" x14ac:dyDescent="0.25">
      <c r="A8761" t="s">
        <v>7823</v>
      </c>
      <c r="B8761" t="s">
        <v>7808</v>
      </c>
      <c r="D8761" s="412">
        <v>16561.377000000004</v>
      </c>
      <c r="E8761" s="412">
        <v>13138.004000000008</v>
      </c>
      <c r="F8761" s="417">
        <v>1.2605702510061645</v>
      </c>
      <c r="G8761" s="480">
        <v>4.642243014763876</v>
      </c>
      <c r="H8761">
        <v>15</v>
      </c>
      <c r="I8761">
        <v>10</v>
      </c>
      <c r="J8761">
        <v>4</v>
      </c>
      <c r="K8761" t="s">
        <v>8062</v>
      </c>
    </row>
    <row r="8762" spans="1:11" x14ac:dyDescent="0.25">
      <c r="A8762" t="s">
        <v>6781</v>
      </c>
      <c r="B8762" t="s">
        <v>7824</v>
      </c>
      <c r="D8762" s="412">
        <v>856.80101463414724</v>
      </c>
      <c r="E8762" s="412">
        <v>33576.879574390223</v>
      </c>
      <c r="F8762" s="417">
        <v>2.5517589052189562E-2</v>
      </c>
      <c r="G8762" s="480" t="e">
        <v>#NUM!</v>
      </c>
      <c r="I8762">
        <v>10</v>
      </c>
      <c r="J8762">
        <v>4</v>
      </c>
      <c r="K8762" t="s">
        <v>8062</v>
      </c>
    </row>
    <row r="8763" spans="1:11" x14ac:dyDescent="0.25">
      <c r="A8763" t="s">
        <v>6783</v>
      </c>
      <c r="B8763" t="s">
        <v>7824</v>
      </c>
      <c r="D8763" s="412">
        <v>888.8177682926821</v>
      </c>
      <c r="E8763" s="412">
        <v>25983.775999999976</v>
      </c>
      <c r="F8763" s="417">
        <v>3.4206643726172936E-2</v>
      </c>
      <c r="G8763" s="480" t="e">
        <v>#NUM!</v>
      </c>
      <c r="I8763">
        <v>10</v>
      </c>
      <c r="J8763">
        <v>4</v>
      </c>
      <c r="K8763" t="s">
        <v>8062</v>
      </c>
    </row>
    <row r="8764" spans="1:11" x14ac:dyDescent="0.25">
      <c r="A8764" t="s">
        <v>7825</v>
      </c>
      <c r="B8764" t="s">
        <v>7824</v>
      </c>
      <c r="D8764" s="412">
        <v>11672.497261844086</v>
      </c>
      <c r="E8764" s="412">
        <v>13660.561000000009</v>
      </c>
      <c r="F8764" s="417">
        <v>0.85446690380022305</v>
      </c>
      <c r="G8764" s="480">
        <v>4.102374337325398</v>
      </c>
      <c r="H8764">
        <v>120</v>
      </c>
      <c r="I8764">
        <v>10</v>
      </c>
      <c r="J8764">
        <v>4</v>
      </c>
      <c r="K8764" t="s">
        <v>8062</v>
      </c>
    </row>
    <row r="8765" spans="1:11" x14ac:dyDescent="0.25">
      <c r="A8765" t="s">
        <v>7826</v>
      </c>
      <c r="B8765" t="s">
        <v>7824</v>
      </c>
      <c r="D8765" s="412">
        <v>9192.3068166378762</v>
      </c>
      <c r="E8765" s="412">
        <v>14645.914000000008</v>
      </c>
      <c r="F8765" s="417">
        <v>0.62763626883497137</v>
      </c>
      <c r="G8765" s="480">
        <v>3.7938573760953109</v>
      </c>
      <c r="H8765">
        <v>120</v>
      </c>
      <c r="I8765">
        <v>10</v>
      </c>
      <c r="J8765">
        <v>4</v>
      </c>
      <c r="K8765" t="s">
        <v>8062</v>
      </c>
    </row>
    <row r="8766" spans="1:11" x14ac:dyDescent="0.25">
      <c r="A8766" t="s">
        <v>7827</v>
      </c>
      <c r="B8766" t="s">
        <v>7824</v>
      </c>
      <c r="D8766" s="412">
        <v>10781.272012195113</v>
      </c>
      <c r="E8766" s="412">
        <v>15487.860000000015</v>
      </c>
      <c r="F8766" s="417">
        <v>0.69611114848630495</v>
      </c>
      <c r="G8766" s="480">
        <v>3.8974059108608885</v>
      </c>
      <c r="H8766">
        <v>120</v>
      </c>
      <c r="I8766">
        <v>10</v>
      </c>
      <c r="J8766">
        <v>4</v>
      </c>
      <c r="K8766" t="s">
        <v>8062</v>
      </c>
    </row>
    <row r="8767" spans="1:11" x14ac:dyDescent="0.25">
      <c r="A8767" t="s">
        <v>7828</v>
      </c>
      <c r="B8767" t="s">
        <v>7824</v>
      </c>
      <c r="D8767" s="412">
        <v>14412.649267135619</v>
      </c>
      <c r="E8767" s="412">
        <v>15932.805500000011</v>
      </c>
      <c r="F8767" s="417">
        <v>0.90458954432950356</v>
      </c>
      <c r="G8767" s="480">
        <v>4.1593778658167411</v>
      </c>
      <c r="H8767">
        <v>60</v>
      </c>
      <c r="I8767">
        <v>10</v>
      </c>
      <c r="J8767">
        <v>4</v>
      </c>
      <c r="K8767" t="s">
        <v>8062</v>
      </c>
    </row>
    <row r="8768" spans="1:11" x14ac:dyDescent="0.25">
      <c r="A8768" t="s">
        <v>7829</v>
      </c>
      <c r="B8768" t="s">
        <v>7824</v>
      </c>
      <c r="D8768" s="412">
        <v>14540.236497998379</v>
      </c>
      <c r="E8768" s="412">
        <v>15380.138500000008</v>
      </c>
      <c r="F8768" s="417">
        <v>0.94539047863570091</v>
      </c>
      <c r="G8768" s="480">
        <v>4.2034946142291298</v>
      </c>
      <c r="H8768">
        <v>60</v>
      </c>
      <c r="I8768">
        <v>10</v>
      </c>
      <c r="J8768">
        <v>4</v>
      </c>
      <c r="K8768" t="s">
        <v>8062</v>
      </c>
    </row>
    <row r="8769" spans="1:11" x14ac:dyDescent="0.25">
      <c r="A8769" t="s">
        <v>7830</v>
      </c>
      <c r="B8769" t="s">
        <v>7824</v>
      </c>
      <c r="D8769" s="412">
        <v>15062.63365698803</v>
      </c>
      <c r="E8769" s="412">
        <v>15690.495500000008</v>
      </c>
      <c r="F8769" s="417">
        <v>0.95998457518362135</v>
      </c>
      <c r="G8769" s="480">
        <v>4.2188137839912576</v>
      </c>
      <c r="H8769">
        <v>60</v>
      </c>
      <c r="I8769">
        <v>10</v>
      </c>
      <c r="J8769">
        <v>4</v>
      </c>
      <c r="K8769" t="s">
        <v>8062</v>
      </c>
    </row>
    <row r="8770" spans="1:11" x14ac:dyDescent="0.25">
      <c r="A8770" t="s">
        <v>7831</v>
      </c>
      <c r="B8770" t="s">
        <v>7824</v>
      </c>
      <c r="D8770" s="412">
        <v>18436.856060033162</v>
      </c>
      <c r="E8770" s="412">
        <v>14944.611000000012</v>
      </c>
      <c r="F8770" s="417">
        <v>1.2336792212278491</v>
      </c>
      <c r="G8770" s="480">
        <v>4.4696527874652787</v>
      </c>
      <c r="H8770">
        <v>30</v>
      </c>
      <c r="I8770">
        <v>10</v>
      </c>
      <c r="J8770">
        <v>4</v>
      </c>
      <c r="K8770" t="s">
        <v>8062</v>
      </c>
    </row>
    <row r="8771" spans="1:11" x14ac:dyDescent="0.25">
      <c r="A8771" t="s">
        <v>7832</v>
      </c>
      <c r="B8771" t="s">
        <v>7824</v>
      </c>
      <c r="D8771" s="412">
        <v>18809.645761651893</v>
      </c>
      <c r="E8771" s="412">
        <v>14433.749500000009</v>
      </c>
      <c r="F8771" s="417">
        <v>1.3031711380090032</v>
      </c>
      <c r="G8771" s="480">
        <v>4.5244524772023027</v>
      </c>
      <c r="H8771">
        <v>30</v>
      </c>
      <c r="I8771">
        <v>10</v>
      </c>
      <c r="J8771">
        <v>4</v>
      </c>
      <c r="K8771" t="s">
        <v>8062</v>
      </c>
    </row>
    <row r="8772" spans="1:11" x14ac:dyDescent="0.25">
      <c r="A8772" t="s">
        <v>7833</v>
      </c>
      <c r="B8772" t="s">
        <v>7824</v>
      </c>
      <c r="D8772" s="412">
        <v>17512.238095677298</v>
      </c>
      <c r="E8772" s="412">
        <v>13614.489500000011</v>
      </c>
      <c r="F8772" s="417">
        <v>1.2862941424044789</v>
      </c>
      <c r="G8772" s="480">
        <v>4.511417172416718</v>
      </c>
      <c r="H8772">
        <v>30</v>
      </c>
      <c r="I8772">
        <v>10</v>
      </c>
      <c r="J8772">
        <v>4</v>
      </c>
      <c r="K8772" t="s">
        <v>8062</v>
      </c>
    </row>
    <row r="8773" spans="1:11" x14ac:dyDescent="0.25">
      <c r="A8773" t="s">
        <v>7834</v>
      </c>
      <c r="B8773" t="s">
        <v>7824</v>
      </c>
      <c r="D8773" s="412">
        <v>20110.815599999976</v>
      </c>
      <c r="E8773" s="412">
        <v>13974.211500000012</v>
      </c>
      <c r="F8773" s="417">
        <v>1.4391377717447571</v>
      </c>
      <c r="G8773" s="480">
        <v>4.6236960107897502</v>
      </c>
      <c r="H8773">
        <v>0</v>
      </c>
      <c r="I8773">
        <v>10</v>
      </c>
      <c r="J8773">
        <v>4</v>
      </c>
      <c r="K8773" t="s">
        <v>8062</v>
      </c>
    </row>
    <row r="8774" spans="1:11" x14ac:dyDescent="0.25">
      <c r="A8774" t="s">
        <v>7835</v>
      </c>
      <c r="B8774" t="s">
        <v>7824</v>
      </c>
      <c r="D8774" s="412">
        <v>20315.778822331187</v>
      </c>
      <c r="E8774" s="412">
        <v>14347.235500000012</v>
      </c>
      <c r="F8774" s="417">
        <v>1.4160065067818237</v>
      </c>
      <c r="G8774" s="480">
        <v>4.6074924366035317</v>
      </c>
      <c r="H8774">
        <v>0</v>
      </c>
      <c r="I8774">
        <v>10</v>
      </c>
      <c r="J8774">
        <v>4</v>
      </c>
      <c r="K8774" t="s">
        <v>8062</v>
      </c>
    </row>
    <row r="8775" spans="1:11" x14ac:dyDescent="0.25">
      <c r="A8775" t="s">
        <v>7836</v>
      </c>
      <c r="B8775" t="s">
        <v>7824</v>
      </c>
      <c r="D8775" s="412">
        <v>19683.348451219495</v>
      </c>
      <c r="E8775" s="412">
        <v>13366.316500000012</v>
      </c>
      <c r="F8775" s="417">
        <v>1.4726082874978665</v>
      </c>
      <c r="G8775" s="480">
        <v>4.6466870198940207</v>
      </c>
      <c r="H8775">
        <v>0</v>
      </c>
      <c r="I8775">
        <v>10</v>
      </c>
      <c r="J8775">
        <v>4</v>
      </c>
      <c r="K8775" t="s">
        <v>8062</v>
      </c>
    </row>
    <row r="8776" spans="1:11" x14ac:dyDescent="0.25">
      <c r="A8776" t="s">
        <v>7837</v>
      </c>
      <c r="B8776" t="s">
        <v>7824</v>
      </c>
      <c r="D8776" s="412">
        <v>21666.047482588918</v>
      </c>
      <c r="E8776" s="412">
        <v>15915.431000000017</v>
      </c>
      <c r="F8776" s="417">
        <v>1.3613233271903786</v>
      </c>
      <c r="G8776" s="480">
        <v>4.5681091075130285</v>
      </c>
      <c r="H8776">
        <v>15</v>
      </c>
      <c r="I8776">
        <v>10</v>
      </c>
      <c r="J8776">
        <v>4</v>
      </c>
      <c r="K8776" t="s">
        <v>8062</v>
      </c>
    </row>
    <row r="8777" spans="1:11" x14ac:dyDescent="0.25">
      <c r="A8777" t="s">
        <v>7838</v>
      </c>
      <c r="B8777" t="s">
        <v>7824</v>
      </c>
      <c r="D8777" s="412">
        <v>18251.254997331995</v>
      </c>
      <c r="E8777" s="412">
        <v>14520.590500000013</v>
      </c>
      <c r="F8777" s="417">
        <v>1.2569223680904698</v>
      </c>
      <c r="G8777" s="480">
        <v>4.4883180141851078</v>
      </c>
      <c r="H8777">
        <v>15</v>
      </c>
      <c r="I8777">
        <v>10</v>
      </c>
      <c r="J8777">
        <v>4</v>
      </c>
      <c r="K8777" t="s">
        <v>8062</v>
      </c>
    </row>
    <row r="8778" spans="1:11" x14ac:dyDescent="0.25">
      <c r="A8778" t="s">
        <v>7839</v>
      </c>
      <c r="B8778" t="s">
        <v>7824</v>
      </c>
      <c r="D8778" s="412">
        <v>18860.746712315806</v>
      </c>
      <c r="E8778" s="412">
        <v>13323.919500000011</v>
      </c>
      <c r="F8778" s="417">
        <v>1.4155554386466978</v>
      </c>
      <c r="G8778" s="480">
        <v>4.6071738363767771</v>
      </c>
      <c r="H8778">
        <v>15</v>
      </c>
      <c r="I8778">
        <v>10</v>
      </c>
      <c r="J8778">
        <v>4</v>
      </c>
      <c r="K8778" t="s">
        <v>8062</v>
      </c>
    </row>
    <row r="8779" spans="1:11" x14ac:dyDescent="0.25">
      <c r="A8779" t="s">
        <v>6781</v>
      </c>
      <c r="B8779" t="s">
        <v>7840</v>
      </c>
      <c r="D8779" s="412">
        <v>0</v>
      </c>
      <c r="E8779" s="412">
        <v>33576.879574390223</v>
      </c>
      <c r="F8779" s="417">
        <v>0</v>
      </c>
      <c r="G8779" s="480" t="e">
        <v>#NUM!</v>
      </c>
      <c r="I8779">
        <v>10</v>
      </c>
      <c r="J8779">
        <v>4</v>
      </c>
      <c r="K8779" t="s">
        <v>8062</v>
      </c>
    </row>
    <row r="8780" spans="1:11" x14ac:dyDescent="0.25">
      <c r="A8780" t="s">
        <v>6783</v>
      </c>
      <c r="B8780" t="s">
        <v>7840</v>
      </c>
      <c r="D8780" s="412">
        <v>0</v>
      </c>
      <c r="E8780" s="412">
        <v>25983.775999999976</v>
      </c>
      <c r="F8780" s="417">
        <v>0</v>
      </c>
      <c r="G8780" s="480" t="e">
        <v>#NUM!</v>
      </c>
      <c r="I8780">
        <v>10</v>
      </c>
      <c r="J8780">
        <v>4</v>
      </c>
      <c r="K8780" t="s">
        <v>8062</v>
      </c>
    </row>
    <row r="8781" spans="1:11" x14ac:dyDescent="0.25">
      <c r="A8781" t="s">
        <v>7841</v>
      </c>
      <c r="B8781" t="s">
        <v>7840</v>
      </c>
      <c r="D8781" s="412">
        <v>8871.4114999999911</v>
      </c>
      <c r="E8781" s="412">
        <v>16213.035500000011</v>
      </c>
      <c r="F8781" s="417">
        <v>0.54717770154762102</v>
      </c>
      <c r="G8781" s="480">
        <v>3.4545203957860524</v>
      </c>
      <c r="H8781">
        <v>120</v>
      </c>
      <c r="I8781">
        <v>10</v>
      </c>
      <c r="J8781">
        <v>4</v>
      </c>
      <c r="K8781" t="s">
        <v>8062</v>
      </c>
    </row>
    <row r="8782" spans="1:11" x14ac:dyDescent="0.25">
      <c r="A8782" t="s">
        <v>7842</v>
      </c>
      <c r="B8782" t="s">
        <v>7840</v>
      </c>
      <c r="D8782" s="412">
        <v>10008.917499999996</v>
      </c>
      <c r="E8782" s="412">
        <v>14827.989500000011</v>
      </c>
      <c r="F8782" s="417">
        <v>0.67500165818164282</v>
      </c>
      <c r="G8782" s="480">
        <v>3.6644619278386505</v>
      </c>
      <c r="H8782">
        <v>120</v>
      </c>
      <c r="I8782">
        <v>10</v>
      </c>
      <c r="J8782">
        <v>4</v>
      </c>
      <c r="K8782" t="s">
        <v>8062</v>
      </c>
    </row>
    <row r="8783" spans="1:11" x14ac:dyDescent="0.25">
      <c r="A8783" t="s">
        <v>7843</v>
      </c>
      <c r="B8783" t="s">
        <v>7840</v>
      </c>
      <c r="D8783" s="412">
        <v>10535.600499999993</v>
      </c>
      <c r="E8783" s="412">
        <v>15035.783000000003</v>
      </c>
      <c r="F8783" s="417">
        <v>0.70070181912042695</v>
      </c>
      <c r="G8783" s="480">
        <v>3.7018292119241796</v>
      </c>
      <c r="H8783">
        <v>120</v>
      </c>
      <c r="I8783">
        <v>10</v>
      </c>
      <c r="J8783">
        <v>4</v>
      </c>
      <c r="K8783" t="s">
        <v>8062</v>
      </c>
    </row>
    <row r="8784" spans="1:11" x14ac:dyDescent="0.25">
      <c r="A8784" t="s">
        <v>7844</v>
      </c>
      <c r="B8784" t="s">
        <v>7840</v>
      </c>
      <c r="D8784" s="412">
        <v>14248.284999999993</v>
      </c>
      <c r="E8784" s="412">
        <v>14044.921000000011</v>
      </c>
      <c r="F8784" s="417">
        <v>1.0144795403263558</v>
      </c>
      <c r="G8784" s="480">
        <v>4.0718777722177091</v>
      </c>
      <c r="H8784">
        <v>60</v>
      </c>
      <c r="I8784">
        <v>10</v>
      </c>
      <c r="J8784">
        <v>4</v>
      </c>
      <c r="K8784" t="s">
        <v>8062</v>
      </c>
    </row>
    <row r="8785" spans="1:11" x14ac:dyDescent="0.25">
      <c r="A8785" t="s">
        <v>7845</v>
      </c>
      <c r="B8785" t="s">
        <v>7840</v>
      </c>
      <c r="D8785" s="412">
        <v>13976.249499999987</v>
      </c>
      <c r="E8785" s="412">
        <v>14443.919500000007</v>
      </c>
      <c r="F8785" s="417">
        <v>0.96762166945059336</v>
      </c>
      <c r="G8785" s="480">
        <v>4.0245879539390685</v>
      </c>
      <c r="H8785">
        <v>60</v>
      </c>
      <c r="I8785">
        <v>10</v>
      </c>
      <c r="J8785">
        <v>4</v>
      </c>
      <c r="K8785" t="s">
        <v>8062</v>
      </c>
    </row>
    <row r="8786" spans="1:11" x14ac:dyDescent="0.25">
      <c r="A8786" t="s">
        <v>7846</v>
      </c>
      <c r="B8786" t="s">
        <v>7840</v>
      </c>
      <c r="D8786" s="412">
        <v>12834.087499999989</v>
      </c>
      <c r="E8786" s="412">
        <v>14984.510000000009</v>
      </c>
      <c r="F8786" s="417">
        <v>0.85649030231886003</v>
      </c>
      <c r="G8786" s="480">
        <v>3.9025897756506467</v>
      </c>
      <c r="H8786">
        <v>60</v>
      </c>
      <c r="I8786">
        <v>10</v>
      </c>
      <c r="J8786">
        <v>4</v>
      </c>
      <c r="K8786" t="s">
        <v>8062</v>
      </c>
    </row>
    <row r="8787" spans="1:11" x14ac:dyDescent="0.25">
      <c r="A8787" t="s">
        <v>7847</v>
      </c>
      <c r="B8787" t="s">
        <v>7840</v>
      </c>
      <c r="D8787" s="412">
        <v>18297.279500000001</v>
      </c>
      <c r="E8787" s="412">
        <v>14525.028000000009</v>
      </c>
      <c r="F8787" s="417">
        <v>1.2597070036629181</v>
      </c>
      <c r="G8787" s="480">
        <v>4.2883812165329349</v>
      </c>
      <c r="H8787">
        <v>30</v>
      </c>
      <c r="I8787">
        <v>10</v>
      </c>
      <c r="J8787">
        <v>4</v>
      </c>
      <c r="K8787" t="s">
        <v>8062</v>
      </c>
    </row>
    <row r="8788" spans="1:11" x14ac:dyDescent="0.25">
      <c r="A8788" t="s">
        <v>7848</v>
      </c>
      <c r="B8788" t="s">
        <v>7840</v>
      </c>
      <c r="D8788" s="412">
        <v>19133.567499999986</v>
      </c>
      <c r="E8788" s="412">
        <v>13750.974000000011</v>
      </c>
      <c r="F8788" s="417">
        <v>1.3914336177204589</v>
      </c>
      <c r="G8788" s="480">
        <v>4.3878366546769145</v>
      </c>
      <c r="H8788">
        <v>30</v>
      </c>
      <c r="I8788">
        <v>10</v>
      </c>
      <c r="J8788">
        <v>4</v>
      </c>
      <c r="K8788" t="s">
        <v>8062</v>
      </c>
    </row>
    <row r="8789" spans="1:11" x14ac:dyDescent="0.25">
      <c r="A8789" t="s">
        <v>7849</v>
      </c>
      <c r="B8789" t="s">
        <v>7840</v>
      </c>
      <c r="D8789" s="412">
        <v>17298.489499999989</v>
      </c>
      <c r="E8789" s="412">
        <v>14267.982500000016</v>
      </c>
      <c r="F8789" s="417">
        <v>1.2123991251040551</v>
      </c>
      <c r="G8789" s="480">
        <v>4.2501032039639481</v>
      </c>
      <c r="H8789">
        <v>30</v>
      </c>
      <c r="I8789">
        <v>10</v>
      </c>
      <c r="J8789">
        <v>4</v>
      </c>
      <c r="K8789" t="s">
        <v>8062</v>
      </c>
    </row>
    <row r="8790" spans="1:11" x14ac:dyDescent="0.25">
      <c r="A8790" t="s">
        <v>7850</v>
      </c>
      <c r="B8790" t="s">
        <v>7840</v>
      </c>
      <c r="D8790" s="412">
        <v>25099.687499999989</v>
      </c>
      <c r="E8790" s="412">
        <v>14747.388000000014</v>
      </c>
      <c r="F8790" s="417">
        <v>1.7019751226454451</v>
      </c>
      <c r="G8790" s="480">
        <v>4.5892914728881964</v>
      </c>
      <c r="H8790">
        <v>0</v>
      </c>
      <c r="I8790">
        <v>10</v>
      </c>
      <c r="J8790">
        <v>4</v>
      </c>
      <c r="K8790" t="s">
        <v>8062</v>
      </c>
    </row>
    <row r="8791" spans="1:11" x14ac:dyDescent="0.25">
      <c r="A8791" t="s">
        <v>7851</v>
      </c>
      <c r="B8791" t="s">
        <v>7840</v>
      </c>
      <c r="D8791" s="412">
        <v>24459.281999999985</v>
      </c>
      <c r="E8791" s="412">
        <v>14173.711000000007</v>
      </c>
      <c r="F8791" s="417">
        <v>1.7256794639032764</v>
      </c>
      <c r="G8791" s="480">
        <v>4.6031229244319078</v>
      </c>
      <c r="H8791">
        <v>0</v>
      </c>
      <c r="I8791">
        <v>10</v>
      </c>
      <c r="J8791">
        <v>4</v>
      </c>
      <c r="K8791" t="s">
        <v>8062</v>
      </c>
    </row>
    <row r="8792" spans="1:11" x14ac:dyDescent="0.25">
      <c r="A8792" t="s">
        <v>7852</v>
      </c>
      <c r="B8792" t="s">
        <v>7840</v>
      </c>
      <c r="D8792" s="412">
        <v>23642.084999999977</v>
      </c>
      <c r="E8792" s="412">
        <v>13433.054500000013</v>
      </c>
      <c r="F8792" s="417">
        <v>1.7599932316212932</v>
      </c>
      <c r="G8792" s="480">
        <v>4.6228120227588247</v>
      </c>
      <c r="H8792">
        <v>0</v>
      </c>
      <c r="I8792">
        <v>10</v>
      </c>
      <c r="J8792">
        <v>4</v>
      </c>
      <c r="K8792" t="s">
        <v>8062</v>
      </c>
    </row>
    <row r="8793" spans="1:11" x14ac:dyDescent="0.25">
      <c r="A8793" t="s">
        <v>7853</v>
      </c>
      <c r="B8793" t="s">
        <v>7840</v>
      </c>
      <c r="D8793" s="412">
        <v>21975.492499999989</v>
      </c>
      <c r="E8793" s="412">
        <v>13973.811000000005</v>
      </c>
      <c r="F8793" s="417">
        <v>1.5726198457958234</v>
      </c>
      <c r="G8793" s="480">
        <v>4.5102449796168864</v>
      </c>
      <c r="H8793">
        <v>15</v>
      </c>
      <c r="I8793">
        <v>10</v>
      </c>
      <c r="J8793">
        <v>4</v>
      </c>
      <c r="K8793" t="s">
        <v>8062</v>
      </c>
    </row>
    <row r="8794" spans="1:11" x14ac:dyDescent="0.25">
      <c r="A8794" t="s">
        <v>7854</v>
      </c>
      <c r="B8794" t="s">
        <v>7840</v>
      </c>
      <c r="D8794" s="412">
        <v>22214.106999999975</v>
      </c>
      <c r="E8794" s="412">
        <v>13832.954000000009</v>
      </c>
      <c r="F8794" s="417">
        <v>1.605883096264179</v>
      </c>
      <c r="G8794" s="480">
        <v>4.5311758803955993</v>
      </c>
      <c r="H8794">
        <v>15</v>
      </c>
      <c r="I8794">
        <v>10</v>
      </c>
      <c r="J8794">
        <v>4</v>
      </c>
      <c r="K8794" t="s">
        <v>8062</v>
      </c>
    </row>
    <row r="8795" spans="1:11" x14ac:dyDescent="0.25">
      <c r="A8795" t="s">
        <v>7855</v>
      </c>
      <c r="B8795" t="s">
        <v>7840</v>
      </c>
      <c r="D8795" s="412">
        <v>21732.514499999979</v>
      </c>
      <c r="E8795" s="412">
        <v>13985.201500000012</v>
      </c>
      <c r="F8795" s="417">
        <v>1.5539650608537861</v>
      </c>
      <c r="G8795" s="480">
        <v>4.4983118277155079</v>
      </c>
      <c r="H8795">
        <v>15</v>
      </c>
      <c r="I8795">
        <v>10</v>
      </c>
      <c r="J8795">
        <v>4</v>
      </c>
      <c r="K8795" t="s">
        <v>8062</v>
      </c>
    </row>
    <row r="8796" spans="1:11" x14ac:dyDescent="0.25">
      <c r="A8796" t="s">
        <v>6781</v>
      </c>
      <c r="B8796" t="s">
        <v>7856</v>
      </c>
      <c r="D8796" s="412">
        <v>131.93449999999996</v>
      </c>
      <c r="E8796" s="412">
        <v>33576.879574390223</v>
      </c>
      <c r="F8796" s="417">
        <v>3.9293258239705255E-3</v>
      </c>
      <c r="G8796" s="480" t="e">
        <v>#NUM!</v>
      </c>
      <c r="I8796">
        <v>10</v>
      </c>
      <c r="J8796">
        <v>4</v>
      </c>
      <c r="K8796" t="s">
        <v>8062</v>
      </c>
    </row>
    <row r="8797" spans="1:11" x14ac:dyDescent="0.25">
      <c r="A8797" t="s">
        <v>6783</v>
      </c>
      <c r="B8797" t="s">
        <v>7856</v>
      </c>
      <c r="D8797" s="412">
        <v>51.473500000000001</v>
      </c>
      <c r="E8797" s="412">
        <v>25983.775999999976</v>
      </c>
      <c r="F8797" s="417">
        <v>1.9809861353484591E-3</v>
      </c>
      <c r="G8797" s="480" t="e">
        <v>#NUM!</v>
      </c>
      <c r="I8797">
        <v>10</v>
      </c>
      <c r="J8797">
        <v>4</v>
      </c>
      <c r="K8797" t="s">
        <v>8062</v>
      </c>
    </row>
    <row r="8798" spans="1:11" x14ac:dyDescent="0.25">
      <c r="A8798" t="s">
        <v>7857</v>
      </c>
      <c r="B8798" t="s">
        <v>7856</v>
      </c>
      <c r="D8798" s="412">
        <v>16888.527482926827</v>
      </c>
      <c r="E8798" s="412">
        <v>14221.425500000008</v>
      </c>
      <c r="F8798" s="417">
        <v>1.187541114139846</v>
      </c>
      <c r="G8798" s="480">
        <v>4.6294949119563888</v>
      </c>
      <c r="H8798">
        <v>120</v>
      </c>
      <c r="I8798">
        <v>10</v>
      </c>
      <c r="J8798">
        <v>4</v>
      </c>
      <c r="K8798" t="s">
        <v>8062</v>
      </c>
    </row>
    <row r="8799" spans="1:11" x14ac:dyDescent="0.25">
      <c r="A8799" t="s">
        <v>7858</v>
      </c>
      <c r="B8799" t="s">
        <v>7856</v>
      </c>
      <c r="D8799" s="412">
        <v>15177.203463414633</v>
      </c>
      <c r="E8799" s="412">
        <v>15721.275000000011</v>
      </c>
      <c r="F8799" s="417">
        <v>0.96539265825542919</v>
      </c>
      <c r="G8799" s="480">
        <v>4.4223896725376735</v>
      </c>
      <c r="H8799">
        <v>120</v>
      </c>
      <c r="I8799">
        <v>10</v>
      </c>
      <c r="J8799">
        <v>4</v>
      </c>
      <c r="K8799" t="s">
        <v>8062</v>
      </c>
    </row>
    <row r="8800" spans="1:11" x14ac:dyDescent="0.25">
      <c r="A8800" t="s">
        <v>7859</v>
      </c>
      <c r="B8800" t="s">
        <v>7856</v>
      </c>
      <c r="D8800" s="412">
        <v>17863.386047560965</v>
      </c>
      <c r="E8800" s="412">
        <v>16282.786500000006</v>
      </c>
      <c r="F8800" s="417">
        <v>1.0970718093958278</v>
      </c>
      <c r="G8800" s="480">
        <v>4.550254672141862</v>
      </c>
      <c r="H8800">
        <v>120</v>
      </c>
      <c r="I8800">
        <v>10</v>
      </c>
      <c r="J8800">
        <v>4</v>
      </c>
      <c r="K8800" t="s">
        <v>8062</v>
      </c>
    </row>
    <row r="8801" spans="1:11" x14ac:dyDescent="0.25">
      <c r="A8801" t="s">
        <v>7860</v>
      </c>
      <c r="B8801" t="s">
        <v>7856</v>
      </c>
      <c r="D8801" s="412">
        <v>16428.130620731688</v>
      </c>
      <c r="E8801" s="412">
        <v>12907.926000000012</v>
      </c>
      <c r="F8801" s="417">
        <v>1.2727165170246306</v>
      </c>
      <c r="G8801" s="480">
        <v>4.6987636390674776</v>
      </c>
      <c r="H8801">
        <v>60</v>
      </c>
      <c r="I8801">
        <v>10</v>
      </c>
      <c r="J8801">
        <v>4</v>
      </c>
      <c r="K8801" t="s">
        <v>8062</v>
      </c>
    </row>
    <row r="8802" spans="1:11" x14ac:dyDescent="0.25">
      <c r="A8802" t="s">
        <v>7861</v>
      </c>
      <c r="B8802" t="s">
        <v>7856</v>
      </c>
      <c r="D8802" s="412">
        <v>16926.016558536576</v>
      </c>
      <c r="E8802" s="412">
        <v>14157.064500000013</v>
      </c>
      <c r="F8802" s="417">
        <v>1.1955880089785957</v>
      </c>
      <c r="G8802" s="480">
        <v>4.6362481552809625</v>
      </c>
      <c r="H8802">
        <v>60</v>
      </c>
      <c r="I8802">
        <v>10</v>
      </c>
      <c r="J8802">
        <v>4</v>
      </c>
      <c r="K8802" t="s">
        <v>8062</v>
      </c>
    </row>
    <row r="8803" spans="1:11" x14ac:dyDescent="0.25">
      <c r="A8803" t="s">
        <v>7862</v>
      </c>
      <c r="B8803" t="s">
        <v>7856</v>
      </c>
      <c r="D8803" s="412">
        <v>16514.142626829274</v>
      </c>
      <c r="E8803" s="412">
        <v>15274.826500000016</v>
      </c>
      <c r="F8803" s="417">
        <v>1.0811345468853122</v>
      </c>
      <c r="G8803" s="480">
        <v>4.5356210293112422</v>
      </c>
      <c r="H8803">
        <v>60</v>
      </c>
      <c r="I8803">
        <v>10</v>
      </c>
      <c r="J8803">
        <v>4</v>
      </c>
      <c r="K8803" t="s">
        <v>8062</v>
      </c>
    </row>
    <row r="8804" spans="1:11" x14ac:dyDescent="0.25">
      <c r="A8804" t="s">
        <v>7863</v>
      </c>
      <c r="B8804" t="s">
        <v>7856</v>
      </c>
      <c r="D8804" s="412">
        <v>16085.035890243909</v>
      </c>
      <c r="E8804" s="412">
        <v>15191.786500000009</v>
      </c>
      <c r="F8804" s="417">
        <v>1.0587981795454997</v>
      </c>
      <c r="G8804" s="480">
        <v>4.514744505208502</v>
      </c>
      <c r="H8804">
        <v>30</v>
      </c>
      <c r="I8804">
        <v>10</v>
      </c>
      <c r="J8804">
        <v>4</v>
      </c>
      <c r="K8804" t="s">
        <v>8062</v>
      </c>
    </row>
    <row r="8805" spans="1:11" x14ac:dyDescent="0.25">
      <c r="A8805" t="s">
        <v>7864</v>
      </c>
      <c r="B8805" t="s">
        <v>7856</v>
      </c>
      <c r="D8805" s="412">
        <v>16818.029324390242</v>
      </c>
      <c r="E8805" s="412">
        <v>13759.424500000008</v>
      </c>
      <c r="F8805" s="417">
        <v>1.2222916245072772</v>
      </c>
      <c r="G8805" s="480">
        <v>4.6583375107333085</v>
      </c>
      <c r="H8805">
        <v>30</v>
      </c>
      <c r="I8805">
        <v>10</v>
      </c>
      <c r="J8805">
        <v>4</v>
      </c>
      <c r="K8805" t="s">
        <v>8062</v>
      </c>
    </row>
    <row r="8806" spans="1:11" x14ac:dyDescent="0.25">
      <c r="A8806" t="s">
        <v>7865</v>
      </c>
      <c r="B8806" t="s">
        <v>7856</v>
      </c>
      <c r="D8806" s="412">
        <v>17362.337556097555</v>
      </c>
      <c r="E8806" s="412">
        <v>14869.33500000001</v>
      </c>
      <c r="F8806" s="417">
        <v>1.1676606624369914</v>
      </c>
      <c r="G8806" s="480">
        <v>4.6126123466544513</v>
      </c>
      <c r="H8806">
        <v>30</v>
      </c>
      <c r="I8806">
        <v>10</v>
      </c>
      <c r="J8806">
        <v>4</v>
      </c>
      <c r="K8806" t="s">
        <v>8062</v>
      </c>
    </row>
    <row r="8807" spans="1:11" x14ac:dyDescent="0.25">
      <c r="A8807" t="s">
        <v>7866</v>
      </c>
      <c r="B8807" t="s">
        <v>7856</v>
      </c>
      <c r="D8807" s="412">
        <v>15211.762592682915</v>
      </c>
      <c r="E8807" s="412">
        <v>13378.150000000009</v>
      </c>
      <c r="F8807" s="417">
        <v>1.1370602506836076</v>
      </c>
      <c r="G8807" s="480">
        <v>4.586056237486603</v>
      </c>
      <c r="H8807">
        <v>0</v>
      </c>
      <c r="I8807">
        <v>10</v>
      </c>
      <c r="J8807">
        <v>4</v>
      </c>
      <c r="K8807" t="s">
        <v>8062</v>
      </c>
    </row>
    <row r="8808" spans="1:11" x14ac:dyDescent="0.25">
      <c r="A8808" t="s">
        <v>7867</v>
      </c>
      <c r="B8808" t="s">
        <v>7856</v>
      </c>
      <c r="D8808" s="412">
        <v>16482.989268292673</v>
      </c>
      <c r="E8808" s="412">
        <v>13909.54250000001</v>
      </c>
      <c r="F8808" s="417">
        <v>1.1850130418230982</v>
      </c>
      <c r="G8808" s="480">
        <v>4.6273638134799384</v>
      </c>
      <c r="H8808">
        <v>0</v>
      </c>
      <c r="I8808">
        <v>10</v>
      </c>
      <c r="J8808">
        <v>4</v>
      </c>
      <c r="K8808" t="s">
        <v>8062</v>
      </c>
    </row>
    <row r="8809" spans="1:11" x14ac:dyDescent="0.25">
      <c r="A8809" t="s">
        <v>7868</v>
      </c>
      <c r="B8809" t="s">
        <v>7856</v>
      </c>
      <c r="D8809" s="412">
        <v>15984.834414634146</v>
      </c>
      <c r="E8809" s="412">
        <v>13735.035500000013</v>
      </c>
      <c r="F8809" s="417">
        <v>1.163800007261294</v>
      </c>
      <c r="G8809" s="480">
        <v>4.6093005526752471</v>
      </c>
      <c r="H8809">
        <v>0</v>
      </c>
      <c r="I8809">
        <v>10</v>
      </c>
      <c r="J8809">
        <v>4</v>
      </c>
      <c r="K8809" t="s">
        <v>8062</v>
      </c>
    </row>
    <row r="8810" spans="1:11" x14ac:dyDescent="0.25">
      <c r="A8810" t="s">
        <v>7869</v>
      </c>
      <c r="B8810" t="s">
        <v>7856</v>
      </c>
      <c r="D8810" s="412">
        <v>18317.215639024394</v>
      </c>
      <c r="E8810" s="412">
        <v>15073.440500000012</v>
      </c>
      <c r="F8810" s="417">
        <v>1.2151980590645102</v>
      </c>
      <c r="G8810" s="480">
        <v>4.6525171082788148</v>
      </c>
      <c r="H8810">
        <v>15</v>
      </c>
      <c r="I8810">
        <v>10</v>
      </c>
      <c r="J8810">
        <v>4</v>
      </c>
      <c r="K8810" t="s">
        <v>8062</v>
      </c>
    </row>
    <row r="8811" spans="1:11" x14ac:dyDescent="0.25">
      <c r="A8811" t="s">
        <v>7870</v>
      </c>
      <c r="B8811" t="s">
        <v>7856</v>
      </c>
      <c r="D8811" s="412">
        <v>16771.853174796754</v>
      </c>
      <c r="E8811" s="412">
        <v>14340.380000000016</v>
      </c>
      <c r="F8811" s="417">
        <v>1.1695543057294671</v>
      </c>
      <c r="G8811" s="480">
        <v>4.6142327741569504</v>
      </c>
      <c r="H8811">
        <v>15</v>
      </c>
      <c r="I8811">
        <v>10</v>
      </c>
      <c r="J8811">
        <v>4</v>
      </c>
      <c r="K8811" t="s">
        <v>8062</v>
      </c>
    </row>
    <row r="8812" spans="1:11" ht="14.25" customHeight="1" x14ac:dyDescent="0.25">
      <c r="A8812" t="s">
        <v>7871</v>
      </c>
      <c r="B8812" t="s">
        <v>7856</v>
      </c>
      <c r="D8812" s="412">
        <v>17498.70675609757</v>
      </c>
      <c r="E8812" s="412">
        <v>15828.785500000013</v>
      </c>
      <c r="F8812" s="417">
        <v>1.1054990135596667</v>
      </c>
      <c r="G8812" s="480">
        <v>4.5579068622080561</v>
      </c>
      <c r="H8812">
        <v>15</v>
      </c>
      <c r="I8812">
        <v>10</v>
      </c>
      <c r="J8812">
        <v>4</v>
      </c>
      <c r="K8812" t="s">
        <v>8062</v>
      </c>
    </row>
    <row r="8813" spans="1:11" x14ac:dyDescent="0.25">
      <c r="A8813" t="s">
        <v>6699</v>
      </c>
      <c r="B8813" t="s">
        <v>7872</v>
      </c>
      <c r="D8813" s="412">
        <v>451.5187804878056</v>
      </c>
      <c r="E8813" s="412">
        <v>59917.989999999947</v>
      </c>
      <c r="F8813" s="417">
        <v>7.5356129350768611E-3</v>
      </c>
      <c r="G8813" s="480" t="e">
        <v>#NUM!</v>
      </c>
      <c r="I8813">
        <v>10</v>
      </c>
      <c r="J8813">
        <v>4</v>
      </c>
      <c r="K8813" t="s">
        <v>8062</v>
      </c>
    </row>
    <row r="8814" spans="1:11" x14ac:dyDescent="0.25">
      <c r="A8814" t="s">
        <v>6701</v>
      </c>
      <c r="B8814" t="s">
        <v>7872</v>
      </c>
      <c r="D8814" s="412">
        <v>237.26375609756093</v>
      </c>
      <c r="E8814" s="412">
        <v>50155.890764530835</v>
      </c>
      <c r="F8814" s="417">
        <v>4.7305262149854735E-3</v>
      </c>
      <c r="G8814" s="480" t="e">
        <v>#NUM!</v>
      </c>
      <c r="I8814">
        <v>10</v>
      </c>
      <c r="J8814">
        <v>4</v>
      </c>
      <c r="K8814" t="s">
        <v>8062</v>
      </c>
    </row>
    <row r="8815" spans="1:11" x14ac:dyDescent="0.25">
      <c r="A8815" t="s">
        <v>7873</v>
      </c>
      <c r="B8815" t="s">
        <v>7872</v>
      </c>
      <c r="D8815" s="412">
        <v>129474.55966565735</v>
      </c>
      <c r="E8815" s="412">
        <v>58609.165506835969</v>
      </c>
      <c r="F8815" s="417">
        <v>2.2091179518765864</v>
      </c>
      <c r="G8815" s="480">
        <v>4.3565268302801723</v>
      </c>
      <c r="H8815">
        <v>120</v>
      </c>
      <c r="I8815">
        <v>10</v>
      </c>
      <c r="J8815">
        <v>4</v>
      </c>
      <c r="K8815" t="s">
        <v>8062</v>
      </c>
    </row>
    <row r="8816" spans="1:11" x14ac:dyDescent="0.25">
      <c r="A8816" t="s">
        <v>7874</v>
      </c>
      <c r="B8816" t="s">
        <v>7872</v>
      </c>
      <c r="D8816" s="412">
        <v>128254.80945133901</v>
      </c>
      <c r="E8816" s="412">
        <v>52713.41132020385</v>
      </c>
      <c r="F8816" s="417">
        <v>2.4330584236384234</v>
      </c>
      <c r="G8816" s="480">
        <v>4.4530825877336948</v>
      </c>
      <c r="H8816">
        <v>120</v>
      </c>
      <c r="I8816">
        <v>10</v>
      </c>
      <c r="J8816">
        <v>4</v>
      </c>
      <c r="K8816" t="s">
        <v>8062</v>
      </c>
    </row>
    <row r="8817" spans="1:11" x14ac:dyDescent="0.25">
      <c r="A8817" t="s">
        <v>7875</v>
      </c>
      <c r="B8817" t="s">
        <v>7872</v>
      </c>
      <c r="D8817" s="412">
        <v>118943.35475150375</v>
      </c>
      <c r="E8817" s="412">
        <v>50455.871807744261</v>
      </c>
      <c r="F8817" s="417">
        <v>2.357373889102985</v>
      </c>
      <c r="G8817" s="480">
        <v>4.4214817518237917</v>
      </c>
      <c r="H8817">
        <v>120</v>
      </c>
      <c r="I8817">
        <v>10</v>
      </c>
      <c r="J8817">
        <v>4</v>
      </c>
      <c r="K8817" t="s">
        <v>8062</v>
      </c>
    </row>
    <row r="8818" spans="1:11" x14ac:dyDescent="0.25">
      <c r="A8818" t="s">
        <v>7876</v>
      </c>
      <c r="B8818" t="s">
        <v>7872</v>
      </c>
      <c r="D8818" s="412">
        <v>125109.84217378969</v>
      </c>
      <c r="E8818" s="412">
        <v>54781.69972447765</v>
      </c>
      <c r="F8818" s="417">
        <v>2.2837889806819538</v>
      </c>
      <c r="G8818" s="480">
        <v>4.3897694084979371</v>
      </c>
      <c r="H8818">
        <v>60</v>
      </c>
      <c r="I8818">
        <v>10</v>
      </c>
      <c r="J8818">
        <v>4</v>
      </c>
      <c r="K8818" t="s">
        <v>8062</v>
      </c>
    </row>
    <row r="8819" spans="1:11" x14ac:dyDescent="0.25">
      <c r="A8819" t="s">
        <v>7877</v>
      </c>
      <c r="B8819" t="s">
        <v>7872</v>
      </c>
      <c r="D8819" s="412">
        <v>125638.85462472103</v>
      </c>
      <c r="E8819" s="412">
        <v>53990.169805202728</v>
      </c>
      <c r="F8819" s="417">
        <v>2.3270690771677094</v>
      </c>
      <c r="G8819" s="480">
        <v>4.4085430801705243</v>
      </c>
      <c r="H8819">
        <v>60</v>
      </c>
      <c r="I8819">
        <v>10</v>
      </c>
      <c r="J8819">
        <v>4</v>
      </c>
      <c r="K8819" t="s">
        <v>8062</v>
      </c>
    </row>
    <row r="8820" spans="1:11" x14ac:dyDescent="0.25">
      <c r="A8820" t="s">
        <v>7878</v>
      </c>
      <c r="B8820" t="s">
        <v>7872</v>
      </c>
      <c r="D8820" s="412">
        <v>115765.61431136513</v>
      </c>
      <c r="E8820" s="412">
        <v>53576.536398654105</v>
      </c>
      <c r="F8820" s="417">
        <v>2.1607521145072246</v>
      </c>
      <c r="G8820" s="480">
        <v>4.3343898734656134</v>
      </c>
      <c r="H8820">
        <v>60</v>
      </c>
      <c r="I8820">
        <v>10</v>
      </c>
      <c r="J8820">
        <v>4</v>
      </c>
      <c r="K8820" t="s">
        <v>8062</v>
      </c>
    </row>
    <row r="8821" spans="1:11" x14ac:dyDescent="0.25">
      <c r="A8821" t="s">
        <v>7879</v>
      </c>
      <c r="B8821" t="s">
        <v>7872</v>
      </c>
      <c r="D8821" s="412">
        <v>122272.33111691484</v>
      </c>
      <c r="E8821" s="412">
        <v>49414.154413729149</v>
      </c>
      <c r="F8821" s="417">
        <v>2.4744394104807932</v>
      </c>
      <c r="G8821" s="480">
        <v>4.4699473807663717</v>
      </c>
      <c r="H8821">
        <v>30</v>
      </c>
      <c r="I8821">
        <v>10</v>
      </c>
      <c r="J8821">
        <v>4</v>
      </c>
      <c r="K8821" t="s">
        <v>8062</v>
      </c>
    </row>
    <row r="8822" spans="1:11" x14ac:dyDescent="0.25">
      <c r="A8822" t="s">
        <v>7880</v>
      </c>
      <c r="B8822" t="s">
        <v>7872</v>
      </c>
      <c r="D8822" s="412">
        <v>123993.27205875079</v>
      </c>
      <c r="E8822" s="412">
        <v>51770.254041005785</v>
      </c>
      <c r="F8822" s="417">
        <v>2.3950678696793561</v>
      </c>
      <c r="G8822" s="480">
        <v>4.4373450797488188</v>
      </c>
      <c r="H8822">
        <v>30</v>
      </c>
      <c r="I8822">
        <v>10</v>
      </c>
      <c r="J8822">
        <v>4</v>
      </c>
      <c r="K8822" t="s">
        <v>8062</v>
      </c>
    </row>
    <row r="8823" spans="1:11" x14ac:dyDescent="0.25">
      <c r="A8823" t="s">
        <v>7881</v>
      </c>
      <c r="B8823" t="s">
        <v>7872</v>
      </c>
      <c r="D8823" s="412">
        <v>122819.45785134034</v>
      </c>
      <c r="E8823" s="412">
        <v>51319.35203803223</v>
      </c>
      <c r="F8823" s="417">
        <v>2.3932386706737865</v>
      </c>
      <c r="G8823" s="480">
        <v>4.4365810521832749</v>
      </c>
      <c r="H8823">
        <v>30</v>
      </c>
      <c r="I8823">
        <v>10</v>
      </c>
      <c r="J8823">
        <v>4</v>
      </c>
      <c r="K8823" t="s">
        <v>8062</v>
      </c>
    </row>
    <row r="8824" spans="1:11" x14ac:dyDescent="0.25">
      <c r="A8824" t="s">
        <v>7882</v>
      </c>
      <c r="B8824" t="s">
        <v>7872</v>
      </c>
      <c r="D8824" s="412">
        <v>137848.42095146768</v>
      </c>
      <c r="E8824" s="412">
        <v>50953.980490081987</v>
      </c>
      <c r="F8824" s="417">
        <v>2.7053513705038097</v>
      </c>
      <c r="G8824" s="480">
        <v>4.5591653117535822</v>
      </c>
      <c r="H8824">
        <v>0</v>
      </c>
      <c r="I8824">
        <v>10</v>
      </c>
      <c r="J8824">
        <v>4</v>
      </c>
      <c r="K8824" t="s">
        <v>8062</v>
      </c>
    </row>
    <row r="8825" spans="1:11" x14ac:dyDescent="0.25">
      <c r="A8825" t="s">
        <v>7883</v>
      </c>
      <c r="B8825" t="s">
        <v>7872</v>
      </c>
      <c r="D8825" s="412">
        <v>149676.69410289938</v>
      </c>
      <c r="E8825" s="412">
        <v>51220.49418660692</v>
      </c>
      <c r="F8825" s="417">
        <v>2.9222032407105645</v>
      </c>
      <c r="G8825" s="480">
        <v>4.6362713774688151</v>
      </c>
      <c r="H8825">
        <v>0</v>
      </c>
      <c r="I8825">
        <v>10</v>
      </c>
      <c r="J8825">
        <v>4</v>
      </c>
      <c r="K8825" t="s">
        <v>8062</v>
      </c>
    </row>
    <row r="8826" spans="1:11" x14ac:dyDescent="0.25">
      <c r="A8826" t="s">
        <v>7884</v>
      </c>
      <c r="B8826" t="s">
        <v>7872</v>
      </c>
      <c r="D8826" s="412">
        <v>148595.67715349581</v>
      </c>
      <c r="E8826" s="412">
        <v>51435.017059296551</v>
      </c>
      <c r="F8826" s="417">
        <v>2.8889983060020796</v>
      </c>
      <c r="G8826" s="480">
        <v>4.6248433463393264</v>
      </c>
      <c r="H8826">
        <v>0</v>
      </c>
      <c r="I8826">
        <v>10</v>
      </c>
      <c r="J8826">
        <v>4</v>
      </c>
      <c r="K8826" t="s">
        <v>8062</v>
      </c>
    </row>
    <row r="8827" spans="1:11" x14ac:dyDescent="0.25">
      <c r="A8827" t="s">
        <v>7885</v>
      </c>
      <c r="B8827" t="s">
        <v>7872</v>
      </c>
      <c r="D8827" s="412">
        <v>129452.01300861138</v>
      </c>
      <c r="E8827" s="412">
        <v>53671.566048730579</v>
      </c>
      <c r="F8827" s="417">
        <v>2.4119291188760297</v>
      </c>
      <c r="G8827" s="480">
        <v>4.4443604027825625</v>
      </c>
      <c r="H8827">
        <v>15</v>
      </c>
      <c r="I8827">
        <v>10</v>
      </c>
      <c r="J8827">
        <v>4</v>
      </c>
      <c r="K8827" t="s">
        <v>8062</v>
      </c>
    </row>
    <row r="8828" spans="1:11" x14ac:dyDescent="0.25">
      <c r="A8828" t="s">
        <v>7886</v>
      </c>
      <c r="B8828" t="s">
        <v>7872</v>
      </c>
      <c r="D8828" s="412">
        <v>132559.65470424056</v>
      </c>
      <c r="E8828" s="412">
        <v>51780.534051093644</v>
      </c>
      <c r="F8828" s="417">
        <v>2.5600287276573734</v>
      </c>
      <c r="G8828" s="480">
        <v>4.5039519913864128</v>
      </c>
      <c r="H8828">
        <v>15</v>
      </c>
      <c r="I8828">
        <v>10</v>
      </c>
      <c r="J8828">
        <v>4</v>
      </c>
      <c r="K8828" t="s">
        <v>8062</v>
      </c>
    </row>
    <row r="8829" spans="1:11" x14ac:dyDescent="0.25">
      <c r="A8829" t="s">
        <v>7887</v>
      </c>
      <c r="B8829" t="s">
        <v>7872</v>
      </c>
      <c r="D8829" s="412">
        <v>137276.66156310149</v>
      </c>
      <c r="E8829" s="412">
        <v>54281.541366902078</v>
      </c>
      <c r="F8829" s="417">
        <v>2.5289750089301131</v>
      </c>
      <c r="G8829" s="480">
        <v>4.4917475970566603</v>
      </c>
      <c r="H8829">
        <v>15</v>
      </c>
      <c r="I8829">
        <v>10</v>
      </c>
      <c r="J8829">
        <v>4</v>
      </c>
      <c r="K8829" t="s">
        <v>8062</v>
      </c>
    </row>
    <row r="8830" spans="1:11" x14ac:dyDescent="0.25">
      <c r="A8830" t="s">
        <v>6699</v>
      </c>
      <c r="B8830" t="s">
        <v>7888</v>
      </c>
      <c r="D8830" s="412">
        <v>300.12455853658571</v>
      </c>
      <c r="E8830" s="412">
        <v>59917.989999999947</v>
      </c>
      <c r="F8830" s="417">
        <v>5.0089223376249097E-3</v>
      </c>
      <c r="G8830" s="480" t="e">
        <v>#NUM!</v>
      </c>
      <c r="I8830">
        <v>10</v>
      </c>
      <c r="J8830">
        <v>4</v>
      </c>
      <c r="K8830" t="s">
        <v>8062</v>
      </c>
    </row>
    <row r="8831" spans="1:11" x14ac:dyDescent="0.25">
      <c r="A8831" t="s">
        <v>6701</v>
      </c>
      <c r="B8831" t="s">
        <v>7888</v>
      </c>
      <c r="D8831" s="412">
        <v>159.82979268292704</v>
      </c>
      <c r="E8831" s="412">
        <v>50155.890764530835</v>
      </c>
      <c r="F8831" s="417">
        <v>3.1866604350282066E-3</v>
      </c>
      <c r="G8831" s="480" t="e">
        <v>#NUM!</v>
      </c>
      <c r="I8831">
        <v>10</v>
      </c>
      <c r="J8831">
        <v>4</v>
      </c>
      <c r="K8831" t="s">
        <v>8062</v>
      </c>
    </row>
    <row r="8832" spans="1:11" x14ac:dyDescent="0.25">
      <c r="A8832" t="s">
        <v>7889</v>
      </c>
      <c r="B8832" t="s">
        <v>7888</v>
      </c>
      <c r="D8832" s="412">
        <v>950768.18196917197</v>
      </c>
      <c r="E8832" s="412">
        <v>57424.150233831519</v>
      </c>
      <c r="F8832" s="417">
        <v>16.556939512341717</v>
      </c>
      <c r="G8832" s="480">
        <v>4.2406161166465459</v>
      </c>
      <c r="H8832">
        <v>120</v>
      </c>
      <c r="I8832">
        <v>10</v>
      </c>
      <c r="J8832">
        <v>4</v>
      </c>
      <c r="K8832" t="s">
        <v>8062</v>
      </c>
    </row>
    <row r="8833" spans="1:11" x14ac:dyDescent="0.25">
      <c r="A8833" t="s">
        <v>7890</v>
      </c>
      <c r="B8833" t="s">
        <v>7888</v>
      </c>
      <c r="D8833" s="412">
        <v>1018780.8916496766</v>
      </c>
      <c r="E8833" s="412">
        <v>47730.659855697399</v>
      </c>
      <c r="F8833" s="417">
        <v>21.344370572913192</v>
      </c>
      <c r="G8833" s="480">
        <v>4.4945988283327853</v>
      </c>
      <c r="H8833">
        <v>120</v>
      </c>
      <c r="I8833">
        <v>10</v>
      </c>
      <c r="J8833">
        <v>4</v>
      </c>
      <c r="K8833" t="s">
        <v>8062</v>
      </c>
    </row>
    <row r="8834" spans="1:11" x14ac:dyDescent="0.25">
      <c r="A8834" t="s">
        <v>7891</v>
      </c>
      <c r="B8834" t="s">
        <v>7888</v>
      </c>
      <c r="D8834" s="412">
        <v>976876.59920935647</v>
      </c>
      <c r="E8834" s="412">
        <v>53435.808919657924</v>
      </c>
      <c r="F8834" s="417">
        <v>18.28131021050163</v>
      </c>
      <c r="G8834" s="480">
        <v>4.3396900348185516</v>
      </c>
      <c r="H8834">
        <v>120</v>
      </c>
      <c r="I8834">
        <v>10</v>
      </c>
      <c r="J8834">
        <v>4</v>
      </c>
      <c r="K8834" t="s">
        <v>8062</v>
      </c>
    </row>
    <row r="8835" spans="1:11" x14ac:dyDescent="0.25">
      <c r="A8835" t="s">
        <v>7892</v>
      </c>
      <c r="B8835" t="s">
        <v>7888</v>
      </c>
      <c r="D8835" s="412">
        <v>1043034.7402939411</v>
      </c>
      <c r="E8835" s="412">
        <v>55592.626722281973</v>
      </c>
      <c r="F8835" s="417">
        <v>18.762105728598076</v>
      </c>
      <c r="G8835" s="480">
        <v>4.3656499797658288</v>
      </c>
      <c r="H8835">
        <v>60</v>
      </c>
      <c r="I8835">
        <v>10</v>
      </c>
      <c r="J8835">
        <v>4</v>
      </c>
      <c r="K8835" t="s">
        <v>8062</v>
      </c>
    </row>
    <row r="8836" spans="1:11" x14ac:dyDescent="0.25">
      <c r="A8836" t="s">
        <v>7893</v>
      </c>
      <c r="B8836" t="s">
        <v>7888</v>
      </c>
      <c r="D8836" s="412">
        <v>1090434.9724603482</v>
      </c>
      <c r="E8836" s="412">
        <v>53963.820169290942</v>
      </c>
      <c r="F8836" s="417">
        <v>20.206778709133705</v>
      </c>
      <c r="G8836" s="480">
        <v>4.4398289245989275</v>
      </c>
      <c r="H8836">
        <v>60</v>
      </c>
      <c r="I8836">
        <v>10</v>
      </c>
      <c r="J8836">
        <v>4</v>
      </c>
      <c r="K8836" t="s">
        <v>8062</v>
      </c>
    </row>
    <row r="8837" spans="1:11" x14ac:dyDescent="0.25">
      <c r="A8837" t="s">
        <v>7894</v>
      </c>
      <c r="B8837" t="s">
        <v>7888</v>
      </c>
      <c r="D8837" s="412">
        <v>1009410.1863721551</v>
      </c>
      <c r="E8837" s="412">
        <v>50562.82781244372</v>
      </c>
      <c r="F8837" s="417">
        <v>19.963483650804339</v>
      </c>
      <c r="G8837" s="480">
        <v>4.4277155840838178</v>
      </c>
      <c r="H8837">
        <v>60</v>
      </c>
      <c r="I8837">
        <v>10</v>
      </c>
      <c r="J8837">
        <v>4</v>
      </c>
      <c r="K8837" t="s">
        <v>8062</v>
      </c>
    </row>
    <row r="8838" spans="1:11" x14ac:dyDescent="0.25">
      <c r="A8838" t="s">
        <v>7895</v>
      </c>
      <c r="B8838" t="s">
        <v>7888</v>
      </c>
      <c r="D8838" s="412">
        <v>1061781.0917579965</v>
      </c>
      <c r="E8838" s="412">
        <v>54066.889066695228</v>
      </c>
      <c r="F8838" s="417">
        <v>19.638287130746814</v>
      </c>
      <c r="G8838" s="480">
        <v>4.4112918826468661</v>
      </c>
      <c r="H8838">
        <v>30</v>
      </c>
      <c r="I8838">
        <v>10</v>
      </c>
      <c r="J8838">
        <v>4</v>
      </c>
      <c r="K8838" t="s">
        <v>8062</v>
      </c>
    </row>
    <row r="8839" spans="1:11" x14ac:dyDescent="0.25">
      <c r="A8839" t="s">
        <v>7896</v>
      </c>
      <c r="B8839" t="s">
        <v>7888</v>
      </c>
      <c r="D8839" s="412">
        <v>1097338.8331693036</v>
      </c>
      <c r="E8839" s="412">
        <v>49072.974029550118</v>
      </c>
      <c r="F8839" s="417">
        <v>22.36136804157259</v>
      </c>
      <c r="G8839" s="480">
        <v>4.5411456257802918</v>
      </c>
      <c r="H8839">
        <v>30</v>
      </c>
      <c r="I8839">
        <v>10</v>
      </c>
      <c r="J8839">
        <v>4</v>
      </c>
      <c r="K8839" t="s">
        <v>8062</v>
      </c>
    </row>
    <row r="8840" spans="1:11" x14ac:dyDescent="0.25">
      <c r="A8840" t="s">
        <v>7897</v>
      </c>
      <c r="B8840" t="s">
        <v>7888</v>
      </c>
      <c r="D8840" s="412">
        <v>1122892.1093143574</v>
      </c>
      <c r="E8840" s="412">
        <v>54391.721018805831</v>
      </c>
      <c r="F8840" s="417">
        <v>20.644540902210462</v>
      </c>
      <c r="G8840" s="480">
        <v>4.461261718193823</v>
      </c>
      <c r="H8840">
        <v>30</v>
      </c>
      <c r="I8840">
        <v>10</v>
      </c>
      <c r="J8840">
        <v>4</v>
      </c>
      <c r="K8840" t="s">
        <v>8062</v>
      </c>
    </row>
    <row r="8841" spans="1:11" x14ac:dyDescent="0.25">
      <c r="A8841" t="s">
        <v>7898</v>
      </c>
      <c r="B8841" t="s">
        <v>7888</v>
      </c>
      <c r="D8841" s="412">
        <v>1226680.0417747807</v>
      </c>
      <c r="E8841" s="412">
        <v>52315.722002838782</v>
      </c>
      <c r="F8841" s="417">
        <v>23.44763667236052</v>
      </c>
      <c r="G8841" s="480">
        <v>4.5885805050769788</v>
      </c>
      <c r="H8841">
        <v>0</v>
      </c>
      <c r="I8841">
        <v>10</v>
      </c>
      <c r="J8841">
        <v>4</v>
      </c>
      <c r="K8841" t="s">
        <v>8062</v>
      </c>
    </row>
    <row r="8842" spans="1:11" x14ac:dyDescent="0.25">
      <c r="A8842" t="s">
        <v>7899</v>
      </c>
      <c r="B8842" t="s">
        <v>7888</v>
      </c>
      <c r="D8842" s="412">
        <v>1191628.1952781947</v>
      </c>
      <c r="E8842" s="412">
        <v>49174.878951713945</v>
      </c>
      <c r="F8842" s="417">
        <v>24.23245813067043</v>
      </c>
      <c r="G8842" s="480">
        <v>4.6215037763919078</v>
      </c>
      <c r="H8842">
        <v>0</v>
      </c>
      <c r="I8842">
        <v>10</v>
      </c>
      <c r="J8842">
        <v>4</v>
      </c>
      <c r="K8842" t="s">
        <v>8062</v>
      </c>
    </row>
    <row r="8843" spans="1:11" x14ac:dyDescent="0.25">
      <c r="A8843" t="s">
        <v>7900</v>
      </c>
      <c r="B8843" t="s">
        <v>7888</v>
      </c>
      <c r="D8843" s="412">
        <v>1241580.6543243253</v>
      </c>
      <c r="E8843" s="412">
        <v>52053.918857780067</v>
      </c>
      <c r="F8843" s="417">
        <v>23.851819067004914</v>
      </c>
      <c r="G8843" s="480">
        <v>4.6056712824050434</v>
      </c>
      <c r="H8843">
        <v>0</v>
      </c>
      <c r="I8843">
        <v>10</v>
      </c>
      <c r="J8843">
        <v>4</v>
      </c>
      <c r="K8843" t="s">
        <v>8062</v>
      </c>
    </row>
    <row r="8844" spans="1:11" x14ac:dyDescent="0.25">
      <c r="A8844" t="s">
        <v>7901</v>
      </c>
      <c r="B8844" t="s">
        <v>7888</v>
      </c>
      <c r="D8844" s="412">
        <v>1171271.0162778348</v>
      </c>
      <c r="E8844" s="412">
        <v>52517.751346464676</v>
      </c>
      <c r="F8844" s="417">
        <v>22.302383218025593</v>
      </c>
      <c r="G8844" s="480">
        <v>4.5385043403452237</v>
      </c>
      <c r="H8844">
        <v>15</v>
      </c>
      <c r="I8844">
        <v>10</v>
      </c>
      <c r="J8844">
        <v>4</v>
      </c>
      <c r="K8844" t="s">
        <v>8062</v>
      </c>
    </row>
    <row r="8845" spans="1:11" x14ac:dyDescent="0.25">
      <c r="A8845" t="s">
        <v>7902</v>
      </c>
      <c r="B8845" t="s">
        <v>7888</v>
      </c>
      <c r="D8845" s="412">
        <v>1166299.2222554714</v>
      </c>
      <c r="E8845" s="412">
        <v>51685.692002060059</v>
      </c>
      <c r="F8845" s="417">
        <v>22.565224089656876</v>
      </c>
      <c r="G8845" s="480">
        <v>4.550220760906778</v>
      </c>
      <c r="H8845">
        <v>15</v>
      </c>
      <c r="I8845">
        <v>10</v>
      </c>
      <c r="J8845">
        <v>4</v>
      </c>
      <c r="K8845" t="s">
        <v>8062</v>
      </c>
    </row>
    <row r="8846" spans="1:11" x14ac:dyDescent="0.25">
      <c r="A8846" t="s">
        <v>7903</v>
      </c>
      <c r="B8846" t="s">
        <v>7888</v>
      </c>
      <c r="D8846" s="412">
        <v>1208272.1886038177</v>
      </c>
      <c r="E8846" s="412">
        <v>51623.211046226694</v>
      </c>
      <c r="F8846" s="417">
        <v>23.40559922787163</v>
      </c>
      <c r="G8846" s="480">
        <v>4.5867860738083079</v>
      </c>
      <c r="H8846">
        <v>15</v>
      </c>
      <c r="I8846">
        <v>10</v>
      </c>
      <c r="J8846">
        <v>4</v>
      </c>
      <c r="K8846" t="s">
        <v>8062</v>
      </c>
    </row>
    <row r="8847" spans="1:11" x14ac:dyDescent="0.25">
      <c r="A8847" t="s">
        <v>6699</v>
      </c>
      <c r="B8847" t="s">
        <v>7904</v>
      </c>
      <c r="D8847" s="412">
        <v>35739.56496673575</v>
      </c>
      <c r="E8847" s="412">
        <v>59917.989999999947</v>
      </c>
      <c r="F8847" s="417">
        <v>0.59647469761144822</v>
      </c>
      <c r="G8847" s="480" t="e">
        <v>#NUM!</v>
      </c>
      <c r="I8847">
        <v>10</v>
      </c>
      <c r="J8847">
        <v>4</v>
      </c>
      <c r="K8847" t="s">
        <v>8062</v>
      </c>
    </row>
    <row r="8848" spans="1:11" x14ac:dyDescent="0.25">
      <c r="A8848" t="s">
        <v>6701</v>
      </c>
      <c r="B8848" t="s">
        <v>7904</v>
      </c>
      <c r="D8848" s="412">
        <v>26423.329088293995</v>
      </c>
      <c r="E8848" s="412">
        <v>50155.890764530835</v>
      </c>
      <c r="F8848" s="417">
        <v>0.52682404171316211</v>
      </c>
      <c r="G8848" s="480" t="e">
        <v>#NUM!</v>
      </c>
      <c r="I8848">
        <v>10</v>
      </c>
      <c r="J8848">
        <v>4</v>
      </c>
      <c r="K8848" t="s">
        <v>8062</v>
      </c>
    </row>
    <row r="8849" spans="1:11" x14ac:dyDescent="0.25">
      <c r="A8849" t="s">
        <v>7905</v>
      </c>
      <c r="B8849" t="s">
        <v>7904</v>
      </c>
      <c r="D8849" s="412">
        <v>17253.15051626015</v>
      </c>
      <c r="E8849" s="412">
        <v>58812.940106664311</v>
      </c>
      <c r="F8849" s="417">
        <v>0.29335636825789518</v>
      </c>
      <c r="G8849" s="480">
        <v>0.19074443571482388</v>
      </c>
      <c r="H8849">
        <v>120</v>
      </c>
      <c r="I8849">
        <v>10</v>
      </c>
      <c r="J8849">
        <v>4</v>
      </c>
      <c r="K8849" t="s">
        <v>8062</v>
      </c>
    </row>
    <row r="8850" spans="1:11" x14ac:dyDescent="0.25">
      <c r="A8850" t="s">
        <v>7906</v>
      </c>
      <c r="B8850" t="s">
        <v>7904</v>
      </c>
      <c r="D8850" s="412">
        <v>15523.21451869918</v>
      </c>
      <c r="E8850" s="412">
        <v>55993.205782138117</v>
      </c>
      <c r="F8850" s="417">
        <v>0.27723389475319343</v>
      </c>
      <c r="G8850" s="480">
        <v>0.13421782712707608</v>
      </c>
      <c r="H8850">
        <v>120</v>
      </c>
      <c r="I8850">
        <v>10</v>
      </c>
      <c r="J8850">
        <v>4</v>
      </c>
      <c r="K8850" t="s">
        <v>8062</v>
      </c>
    </row>
    <row r="8851" spans="1:11" x14ac:dyDescent="0.25">
      <c r="A8851" t="s">
        <v>7907</v>
      </c>
      <c r="B8851" t="s">
        <v>7904</v>
      </c>
      <c r="D8851" s="412">
        <v>18492.008708053694</v>
      </c>
      <c r="E8851" s="412">
        <v>58950.833418401598</v>
      </c>
      <c r="F8851" s="417">
        <v>0.31368528035570376</v>
      </c>
      <c r="G8851" s="480">
        <v>0.25774648325900706</v>
      </c>
      <c r="H8851">
        <v>120</v>
      </c>
      <c r="I8851">
        <v>10</v>
      </c>
      <c r="J8851">
        <v>4</v>
      </c>
      <c r="K8851" t="s">
        <v>8062</v>
      </c>
    </row>
    <row r="8852" spans="1:11" x14ac:dyDescent="0.25">
      <c r="A8852" t="s">
        <v>7908</v>
      </c>
      <c r="B8852" t="s">
        <v>7904</v>
      </c>
      <c r="D8852" s="412">
        <v>32609.190413557295</v>
      </c>
      <c r="E8852" s="412">
        <v>59233.392095627583</v>
      </c>
      <c r="F8852" s="417">
        <v>0.55052039499801664</v>
      </c>
      <c r="G8852" s="480">
        <v>0.8202202954528629</v>
      </c>
      <c r="H8852">
        <v>60</v>
      </c>
      <c r="I8852">
        <v>10</v>
      </c>
      <c r="J8852">
        <v>4</v>
      </c>
      <c r="K8852" t="s">
        <v>8062</v>
      </c>
    </row>
    <row r="8853" spans="1:11" x14ac:dyDescent="0.25">
      <c r="A8853" t="s">
        <v>7909</v>
      </c>
      <c r="B8853" t="s">
        <v>7904</v>
      </c>
      <c r="D8853" s="412">
        <v>28421.19528060755</v>
      </c>
      <c r="E8853" s="412">
        <v>57406.230605437726</v>
      </c>
      <c r="F8853" s="417">
        <v>0.49508903442817914</v>
      </c>
      <c r="G8853" s="480">
        <v>0.71409390576808029</v>
      </c>
      <c r="H8853">
        <v>60</v>
      </c>
      <c r="I8853">
        <v>10</v>
      </c>
      <c r="J8853">
        <v>4</v>
      </c>
      <c r="K8853" t="s">
        <v>8062</v>
      </c>
    </row>
    <row r="8854" spans="1:11" x14ac:dyDescent="0.25">
      <c r="A8854" t="s">
        <v>7910</v>
      </c>
      <c r="B8854" t="s">
        <v>7904</v>
      </c>
      <c r="D8854" s="412">
        <v>31276.894447187755</v>
      </c>
      <c r="E8854" s="412">
        <v>57373.340809243047</v>
      </c>
      <c r="F8854" s="417">
        <v>0.54514682265371828</v>
      </c>
      <c r="G8854" s="480">
        <v>0.81041144958831179</v>
      </c>
      <c r="H8854">
        <v>60</v>
      </c>
      <c r="I8854">
        <v>10</v>
      </c>
      <c r="J8854">
        <v>4</v>
      </c>
      <c r="K8854" t="s">
        <v>8062</v>
      </c>
    </row>
    <row r="8855" spans="1:11" x14ac:dyDescent="0.25">
      <c r="A8855" t="s">
        <v>7911</v>
      </c>
      <c r="B8855" t="s">
        <v>7904</v>
      </c>
      <c r="D8855" s="412">
        <v>43808.484339140479</v>
      </c>
      <c r="E8855" s="412">
        <v>60002.540921501757</v>
      </c>
      <c r="F8855" s="417">
        <v>0.73011048642844756</v>
      </c>
      <c r="G8855" s="480">
        <v>1.1025521658037745</v>
      </c>
      <c r="H8855">
        <v>30</v>
      </c>
      <c r="I8855">
        <v>10</v>
      </c>
      <c r="J8855">
        <v>4</v>
      </c>
      <c r="K8855" t="s">
        <v>8062</v>
      </c>
    </row>
    <row r="8856" spans="1:11" x14ac:dyDescent="0.25">
      <c r="A8856" t="s">
        <v>7912</v>
      </c>
      <c r="B8856" t="s">
        <v>7904</v>
      </c>
      <c r="D8856" s="412">
        <v>52716.886534589736</v>
      </c>
      <c r="E8856" s="412">
        <v>53664.583720922878</v>
      </c>
      <c r="F8856" s="417">
        <v>0.9823403607999357</v>
      </c>
      <c r="G8856" s="480">
        <v>1.3992941397372451</v>
      </c>
      <c r="H8856">
        <v>30</v>
      </c>
      <c r="I8856">
        <v>10</v>
      </c>
      <c r="J8856">
        <v>4</v>
      </c>
      <c r="K8856" t="s">
        <v>8062</v>
      </c>
    </row>
    <row r="8857" spans="1:11" x14ac:dyDescent="0.25">
      <c r="A8857" t="s">
        <v>7913</v>
      </c>
      <c r="B8857" t="s">
        <v>7904</v>
      </c>
      <c r="D8857" s="412">
        <v>46659.43691649942</v>
      </c>
      <c r="E8857" s="412">
        <v>55211.685863046834</v>
      </c>
      <c r="F8857" s="417">
        <v>0.8451007461036173</v>
      </c>
      <c r="G8857" s="480">
        <v>1.2488121382503672</v>
      </c>
      <c r="H8857">
        <v>30</v>
      </c>
      <c r="I8857">
        <v>10</v>
      </c>
      <c r="J8857">
        <v>4</v>
      </c>
      <c r="K8857" t="s">
        <v>8062</v>
      </c>
    </row>
    <row r="8858" spans="1:11" x14ac:dyDescent="0.25">
      <c r="A8858" t="s">
        <v>7914</v>
      </c>
      <c r="B8858" t="s">
        <v>7904</v>
      </c>
      <c r="D8858" s="412">
        <v>1436823.6877739353</v>
      </c>
      <c r="E8858" s="412">
        <v>56959.507899626042</v>
      </c>
      <c r="F8858" s="417">
        <v>25.225352899921532</v>
      </c>
      <c r="G8858" s="480">
        <v>4.6449611270519755</v>
      </c>
      <c r="H8858">
        <v>0</v>
      </c>
      <c r="I8858">
        <v>10</v>
      </c>
      <c r="J8858">
        <v>4</v>
      </c>
      <c r="K8858" t="s">
        <v>8062</v>
      </c>
    </row>
    <row r="8859" spans="1:11" x14ac:dyDescent="0.25">
      <c r="A8859" t="s">
        <v>7915</v>
      </c>
      <c r="B8859" t="s">
        <v>7904</v>
      </c>
      <c r="D8859" s="412">
        <v>1295641.7865810997</v>
      </c>
      <c r="E8859" s="412">
        <v>58093.430640741542</v>
      </c>
      <c r="F8859" s="417">
        <v>22.302724633247124</v>
      </c>
      <c r="G8859" s="480">
        <v>4.5218204226897765</v>
      </c>
      <c r="H8859">
        <v>0</v>
      </c>
      <c r="I8859">
        <v>10</v>
      </c>
      <c r="J8859">
        <v>4</v>
      </c>
      <c r="K8859" t="s">
        <v>8062</v>
      </c>
    </row>
    <row r="8860" spans="1:11" x14ac:dyDescent="0.25">
      <c r="A8860" t="s">
        <v>7916</v>
      </c>
      <c r="B8860" t="s">
        <v>7904</v>
      </c>
      <c r="D8860" s="412">
        <v>1511205.7627056106</v>
      </c>
      <c r="E8860" s="412">
        <v>56218.70691064476</v>
      </c>
      <c r="F8860" s="417">
        <v>26.880834614491473</v>
      </c>
      <c r="G8860" s="480">
        <v>4.7085251356432556</v>
      </c>
      <c r="H8860">
        <v>0</v>
      </c>
      <c r="I8860">
        <v>10</v>
      </c>
      <c r="J8860">
        <v>4</v>
      </c>
      <c r="K8860" t="s">
        <v>8062</v>
      </c>
    </row>
    <row r="8861" spans="1:11" x14ac:dyDescent="0.25">
      <c r="A8861" t="s">
        <v>7917</v>
      </c>
      <c r="B8861" t="s">
        <v>7904</v>
      </c>
      <c r="D8861" s="412">
        <v>113106.56579125878</v>
      </c>
      <c r="E8861" s="412">
        <v>59676.09218133083</v>
      </c>
      <c r="F8861" s="417">
        <v>1.8953413612871124</v>
      </c>
      <c r="G8861" s="480">
        <v>2.0565105310179677</v>
      </c>
      <c r="H8861">
        <v>15</v>
      </c>
      <c r="I8861">
        <v>10</v>
      </c>
      <c r="J8861">
        <v>4</v>
      </c>
      <c r="K8861" t="s">
        <v>8062</v>
      </c>
    </row>
    <row r="8862" spans="1:11" x14ac:dyDescent="0.25">
      <c r="A8862" t="s">
        <v>7918</v>
      </c>
      <c r="B8862" t="s">
        <v>7904</v>
      </c>
      <c r="D8862" s="412">
        <v>131898.32716803206</v>
      </c>
      <c r="E8862" s="412">
        <v>53803.856565392125</v>
      </c>
      <c r="F8862" s="417">
        <v>2.4514660395714474</v>
      </c>
      <c r="G8862" s="480">
        <v>2.3137977999192443</v>
      </c>
      <c r="H8862">
        <v>15</v>
      </c>
      <c r="I8862">
        <v>10</v>
      </c>
      <c r="J8862">
        <v>4</v>
      </c>
      <c r="K8862" t="s">
        <v>8062</v>
      </c>
    </row>
    <row r="8863" spans="1:11" x14ac:dyDescent="0.25">
      <c r="A8863" t="s">
        <v>7919</v>
      </c>
      <c r="B8863" t="s">
        <v>7904</v>
      </c>
      <c r="D8863" s="412">
        <v>116106.2700249925</v>
      </c>
      <c r="E8863" s="412">
        <v>54368.107127397678</v>
      </c>
      <c r="F8863" s="417">
        <v>2.1355584396735998</v>
      </c>
      <c r="G8863" s="480">
        <v>2.1758397475526299</v>
      </c>
      <c r="H8863">
        <v>15</v>
      </c>
      <c r="I8863">
        <v>10</v>
      </c>
      <c r="J8863">
        <v>4</v>
      </c>
      <c r="K8863" t="s">
        <v>8062</v>
      </c>
    </row>
    <row r="8864" spans="1:11" x14ac:dyDescent="0.25">
      <c r="A8864" t="s">
        <v>6699</v>
      </c>
      <c r="B8864" t="s">
        <v>57</v>
      </c>
      <c r="D8864" s="412">
        <v>270.70862682926844</v>
      </c>
      <c r="E8864" s="412">
        <v>59821.122580376054</v>
      </c>
      <c r="F8864" s="417">
        <v>4.5253016852959014E-3</v>
      </c>
      <c r="G8864" s="480" t="e">
        <v>#NUM!</v>
      </c>
      <c r="I8864">
        <v>10</v>
      </c>
      <c r="J8864">
        <v>4</v>
      </c>
      <c r="K8864" t="s">
        <v>8062</v>
      </c>
    </row>
    <row r="8865" spans="1:11" x14ac:dyDescent="0.25">
      <c r="A8865" t="s">
        <v>6701</v>
      </c>
      <c r="B8865" t="s">
        <v>57</v>
      </c>
      <c r="D8865" s="412">
        <v>124.88400000000013</v>
      </c>
      <c r="E8865" s="412">
        <v>50171.994587039597</v>
      </c>
      <c r="F8865" s="417">
        <v>2.4891177045662065E-3</v>
      </c>
      <c r="G8865" s="480" t="e">
        <v>#NUM!</v>
      </c>
      <c r="I8865">
        <v>10</v>
      </c>
      <c r="J8865">
        <v>4</v>
      </c>
      <c r="K8865" t="s">
        <v>8062</v>
      </c>
    </row>
    <row r="8866" spans="1:11" x14ac:dyDescent="0.25">
      <c r="A8866" t="s">
        <v>7920</v>
      </c>
      <c r="B8866" t="s">
        <v>57</v>
      </c>
      <c r="D8866" s="412">
        <v>3998978.6161580551</v>
      </c>
      <c r="E8866" s="412">
        <v>40847.145787053727</v>
      </c>
      <c r="F8866" s="417">
        <v>97.901053772660632</v>
      </c>
      <c r="G8866" s="480">
        <v>4.1119319790219047</v>
      </c>
      <c r="H8866">
        <v>120</v>
      </c>
      <c r="I8866">
        <v>10</v>
      </c>
      <c r="J8866">
        <v>4</v>
      </c>
      <c r="K8866" t="s">
        <v>8062</v>
      </c>
    </row>
    <row r="8867" spans="1:11" x14ac:dyDescent="0.25">
      <c r="A8867" t="s">
        <v>7921</v>
      </c>
      <c r="B8867" t="s">
        <v>57</v>
      </c>
      <c r="D8867" s="412">
        <v>4081366.3816969511</v>
      </c>
      <c r="E8867" s="412">
        <v>47171.912711348348</v>
      </c>
      <c r="F8867" s="417">
        <v>86.521112821339543</v>
      </c>
      <c r="G8867" s="480">
        <v>3.9883631287925345</v>
      </c>
      <c r="H8867">
        <v>120</v>
      </c>
      <c r="I8867">
        <v>10</v>
      </c>
      <c r="J8867">
        <v>4</v>
      </c>
      <c r="K8867" t="s">
        <v>8062</v>
      </c>
    </row>
    <row r="8868" spans="1:11" x14ac:dyDescent="0.25">
      <c r="A8868" t="s">
        <v>7922</v>
      </c>
      <c r="B8868" t="s">
        <v>57</v>
      </c>
      <c r="D8868" s="412">
        <v>4911491.2355956528</v>
      </c>
      <c r="E8868" s="412">
        <v>45609.758380349478</v>
      </c>
      <c r="F8868" s="417">
        <v>107.68509656722324</v>
      </c>
      <c r="G8868" s="480">
        <v>4.2071858612303323</v>
      </c>
      <c r="H8868">
        <v>120</v>
      </c>
      <c r="I8868">
        <v>10</v>
      </c>
      <c r="J8868">
        <v>4</v>
      </c>
      <c r="K8868" t="s">
        <v>8062</v>
      </c>
    </row>
    <row r="8869" spans="1:11" x14ac:dyDescent="0.25">
      <c r="A8869" t="s">
        <v>7923</v>
      </c>
      <c r="B8869" t="s">
        <v>57</v>
      </c>
      <c r="D8869" s="412">
        <v>4890221.0440373253</v>
      </c>
      <c r="E8869" s="412">
        <v>45956.970930445226</v>
      </c>
      <c r="F8869" s="417">
        <v>106.40868936811692</v>
      </c>
      <c r="G8869" s="480">
        <v>4.19526190634424</v>
      </c>
      <c r="H8869">
        <v>60</v>
      </c>
      <c r="I8869">
        <v>10</v>
      </c>
      <c r="J8869">
        <v>4</v>
      </c>
      <c r="K8869" t="s">
        <v>8062</v>
      </c>
    </row>
    <row r="8870" spans="1:11" x14ac:dyDescent="0.25">
      <c r="A8870" t="s">
        <v>7924</v>
      </c>
      <c r="B8870" t="s">
        <v>57</v>
      </c>
      <c r="D8870" s="412">
        <v>5136020.6279256875</v>
      </c>
      <c r="E8870" s="412">
        <v>47243.430067289759</v>
      </c>
      <c r="F8870" s="417">
        <v>108.71396553151096</v>
      </c>
      <c r="G8870" s="480">
        <v>4.2166949294030784</v>
      </c>
      <c r="H8870">
        <v>60</v>
      </c>
      <c r="I8870">
        <v>10</v>
      </c>
      <c r="J8870">
        <v>4</v>
      </c>
      <c r="K8870" t="s">
        <v>8062</v>
      </c>
    </row>
    <row r="8871" spans="1:11" x14ac:dyDescent="0.25">
      <c r="A8871" t="s">
        <v>7925</v>
      </c>
      <c r="B8871" t="s">
        <v>57</v>
      </c>
      <c r="D8871" s="412">
        <v>5106454.3696105871</v>
      </c>
      <c r="E8871" s="412">
        <v>46183.542070135794</v>
      </c>
      <c r="F8871" s="417">
        <v>110.56870349735763</v>
      </c>
      <c r="G8871" s="480">
        <v>4.2336117446356605</v>
      </c>
      <c r="H8871">
        <v>60</v>
      </c>
      <c r="I8871">
        <v>10</v>
      </c>
      <c r="J8871">
        <v>4</v>
      </c>
      <c r="K8871" t="s">
        <v>8062</v>
      </c>
    </row>
    <row r="8872" spans="1:11" x14ac:dyDescent="0.25">
      <c r="A8872" t="s">
        <v>7926</v>
      </c>
      <c r="B8872" t="s">
        <v>57</v>
      </c>
      <c r="D8872" s="412">
        <v>5690653.5243652873</v>
      </c>
      <c r="E8872" s="412">
        <v>45088.150005742944</v>
      </c>
      <c r="F8872" s="417">
        <v>126.21173243170234</v>
      </c>
      <c r="G8872" s="480">
        <v>4.3659355785343346</v>
      </c>
      <c r="H8872">
        <v>30</v>
      </c>
      <c r="I8872">
        <v>10</v>
      </c>
      <c r="J8872">
        <v>4</v>
      </c>
      <c r="K8872" t="s">
        <v>8062</v>
      </c>
    </row>
    <row r="8873" spans="1:11" x14ac:dyDescent="0.25">
      <c r="A8873" t="s">
        <v>7927</v>
      </c>
      <c r="B8873" t="s">
        <v>57</v>
      </c>
      <c r="D8873" s="412">
        <v>5791760.9483320182</v>
      </c>
      <c r="E8873" s="412">
        <v>46669.6171678889</v>
      </c>
      <c r="F8873" s="417">
        <v>124.10131686953387</v>
      </c>
      <c r="G8873" s="480">
        <v>4.3490729692899937</v>
      </c>
      <c r="H8873">
        <v>30</v>
      </c>
      <c r="I8873">
        <v>10</v>
      </c>
      <c r="J8873">
        <v>4</v>
      </c>
      <c r="K8873" t="s">
        <v>8062</v>
      </c>
    </row>
    <row r="8874" spans="1:11" x14ac:dyDescent="0.25">
      <c r="A8874" t="s">
        <v>7928</v>
      </c>
      <c r="B8874" t="s">
        <v>57</v>
      </c>
      <c r="D8874" s="412">
        <v>5845043.1428512139</v>
      </c>
      <c r="E8874" s="412">
        <v>44497.279796643859</v>
      </c>
      <c r="F8874" s="417">
        <v>131.35731374060461</v>
      </c>
      <c r="G8874" s="480">
        <v>4.4058958616731667</v>
      </c>
      <c r="H8874">
        <v>30</v>
      </c>
      <c r="I8874">
        <v>10</v>
      </c>
      <c r="J8874">
        <v>4</v>
      </c>
      <c r="K8874" t="s">
        <v>8062</v>
      </c>
    </row>
    <row r="8875" spans="1:11" x14ac:dyDescent="0.25">
      <c r="A8875" t="s">
        <v>7929</v>
      </c>
      <c r="B8875" t="s">
        <v>57</v>
      </c>
      <c r="D8875" s="412">
        <v>6804581.407762317</v>
      </c>
      <c r="E8875" s="412">
        <v>45284.511938494972</v>
      </c>
      <c r="F8875" s="417">
        <v>150.26288495731697</v>
      </c>
      <c r="G8875" s="480">
        <v>4.5403609923035644</v>
      </c>
      <c r="H8875">
        <v>0</v>
      </c>
      <c r="I8875">
        <v>10</v>
      </c>
      <c r="J8875">
        <v>4</v>
      </c>
      <c r="K8875" t="s">
        <v>8062</v>
      </c>
    </row>
    <row r="8876" spans="1:11" x14ac:dyDescent="0.25">
      <c r="A8876" t="s">
        <v>7930</v>
      </c>
      <c r="B8876" t="s">
        <v>57</v>
      </c>
      <c r="D8876" s="412">
        <v>6992067.2131781112</v>
      </c>
      <c r="E8876" s="412">
        <v>45000.62106809632</v>
      </c>
      <c r="F8876" s="417">
        <v>155.37712696448125</v>
      </c>
      <c r="G8876" s="480">
        <v>4.5738299047472433</v>
      </c>
      <c r="H8876">
        <v>0</v>
      </c>
      <c r="I8876">
        <v>10</v>
      </c>
      <c r="J8876">
        <v>4</v>
      </c>
      <c r="K8876" t="s">
        <v>8062</v>
      </c>
    </row>
    <row r="8877" spans="1:11" x14ac:dyDescent="0.25">
      <c r="A8877" t="s">
        <v>7931</v>
      </c>
      <c r="B8877" t="s">
        <v>57</v>
      </c>
      <c r="D8877" s="412">
        <v>7090300.2758202692</v>
      </c>
      <c r="E8877" s="412">
        <v>40437.002665094049</v>
      </c>
      <c r="F8877" s="417">
        <v>175.34188511802691</v>
      </c>
      <c r="G8877" s="480">
        <v>4.694712363095265</v>
      </c>
      <c r="H8877">
        <v>0</v>
      </c>
      <c r="I8877">
        <v>10</v>
      </c>
      <c r="J8877">
        <v>4</v>
      </c>
      <c r="K8877" t="s">
        <v>8062</v>
      </c>
    </row>
    <row r="8878" spans="1:11" x14ac:dyDescent="0.25">
      <c r="A8878" t="s">
        <v>7932</v>
      </c>
      <c r="B8878" t="s">
        <v>57</v>
      </c>
      <c r="D8878" s="412">
        <v>6409333.8254729118</v>
      </c>
      <c r="E8878" s="412">
        <v>42380.718377123158</v>
      </c>
      <c r="F8878" s="417">
        <v>151.23230730634876</v>
      </c>
      <c r="G8878" s="480">
        <v>4.5467917793594008</v>
      </c>
      <c r="H8878">
        <v>15</v>
      </c>
      <c r="I8878">
        <v>10</v>
      </c>
      <c r="J8878">
        <v>4</v>
      </c>
      <c r="K8878" t="s">
        <v>8062</v>
      </c>
    </row>
    <row r="8879" spans="1:11" x14ac:dyDescent="0.25">
      <c r="A8879" t="s">
        <v>7933</v>
      </c>
      <c r="B8879" t="s">
        <v>57</v>
      </c>
      <c r="D8879" s="412">
        <v>6588167.3222654928</v>
      </c>
      <c r="E8879" s="412">
        <v>42022.119308555382</v>
      </c>
      <c r="F8879" s="417">
        <v>156.77855926043674</v>
      </c>
      <c r="G8879" s="480">
        <v>4.5828090249338249</v>
      </c>
      <c r="H8879">
        <v>15</v>
      </c>
      <c r="I8879">
        <v>10</v>
      </c>
      <c r="J8879">
        <v>4</v>
      </c>
      <c r="K8879" t="s">
        <v>8062</v>
      </c>
    </row>
    <row r="8880" spans="1:11" x14ac:dyDescent="0.25">
      <c r="A8880" t="s">
        <v>7934</v>
      </c>
      <c r="B8880" t="s">
        <v>57</v>
      </c>
      <c r="D8880" s="412">
        <v>6491092.5958986962</v>
      </c>
      <c r="E8880" s="412">
        <v>44131.822074541473</v>
      </c>
      <c r="F8880" s="417">
        <v>147.08417397620306</v>
      </c>
      <c r="G8880" s="480">
        <v>4.518979700759691</v>
      </c>
      <c r="H8880">
        <v>15</v>
      </c>
      <c r="I8880">
        <v>10</v>
      </c>
      <c r="J8880">
        <v>4</v>
      </c>
      <c r="K8880" t="s">
        <v>8062</v>
      </c>
    </row>
    <row r="8881" spans="1:11" x14ac:dyDescent="0.25">
      <c r="A8881" t="s">
        <v>6699</v>
      </c>
      <c r="B8881" t="s">
        <v>7202</v>
      </c>
      <c r="D8881" s="412">
        <v>207.2626479674795</v>
      </c>
      <c r="E8881" s="412">
        <v>59821.122580376054</v>
      </c>
      <c r="F8881" s="417">
        <v>3.4647067628829605E-3</v>
      </c>
      <c r="G8881" s="480" t="e">
        <v>#NUM!</v>
      </c>
      <c r="I8881">
        <v>10</v>
      </c>
      <c r="J8881">
        <v>4</v>
      </c>
      <c r="K8881" t="s">
        <v>8062</v>
      </c>
    </row>
    <row r="8882" spans="1:11" x14ac:dyDescent="0.25">
      <c r="A8882" t="s">
        <v>6701</v>
      </c>
      <c r="B8882" t="s">
        <v>7202</v>
      </c>
      <c r="D8882" s="412">
        <v>216.89319918699172</v>
      </c>
      <c r="E8882" s="412">
        <v>50171.994587039597</v>
      </c>
      <c r="F8882" s="417">
        <v>4.3229933546038339E-3</v>
      </c>
      <c r="G8882" s="480" t="e">
        <v>#NUM!</v>
      </c>
      <c r="I8882">
        <v>10</v>
      </c>
      <c r="J8882">
        <v>4</v>
      </c>
      <c r="K8882" t="s">
        <v>8062</v>
      </c>
    </row>
    <row r="8883" spans="1:11" x14ac:dyDescent="0.25">
      <c r="A8883" t="s">
        <v>7935</v>
      </c>
      <c r="B8883" t="s">
        <v>7202</v>
      </c>
      <c r="D8883" s="412">
        <v>1946679.3838368414</v>
      </c>
      <c r="E8883" s="412">
        <v>47708.919028821954</v>
      </c>
      <c r="F8883" s="417">
        <v>40.80325908580766</v>
      </c>
      <c r="G8883" s="480">
        <v>4.5425487057093115</v>
      </c>
      <c r="H8883">
        <v>120</v>
      </c>
      <c r="I8883">
        <v>10</v>
      </c>
      <c r="J8883">
        <v>4</v>
      </c>
      <c r="K8883" t="s">
        <v>8062</v>
      </c>
    </row>
    <row r="8884" spans="1:11" x14ac:dyDescent="0.25">
      <c r="A8884" t="s">
        <v>7936</v>
      </c>
      <c r="B8884" t="s">
        <v>7202</v>
      </c>
      <c r="D8884" s="412">
        <v>1935210.9924885908</v>
      </c>
      <c r="E8884" s="412">
        <v>46249.607927113713</v>
      </c>
      <c r="F8884" s="417">
        <v>41.842754549148907</v>
      </c>
      <c r="G8884" s="480">
        <v>4.5677054008296123</v>
      </c>
      <c r="H8884">
        <v>120</v>
      </c>
      <c r="I8884">
        <v>10</v>
      </c>
      <c r="J8884">
        <v>4</v>
      </c>
      <c r="K8884" t="s">
        <v>8062</v>
      </c>
    </row>
    <row r="8885" spans="1:11" x14ac:dyDescent="0.25">
      <c r="A8885" t="s">
        <v>7937</v>
      </c>
      <c r="B8885" t="s">
        <v>7202</v>
      </c>
      <c r="D8885" s="412">
        <v>1975009.2046790258</v>
      </c>
      <c r="E8885" s="412">
        <v>49749.634512300407</v>
      </c>
      <c r="F8885" s="417">
        <v>39.698969128923196</v>
      </c>
      <c r="G8885" s="480">
        <v>4.5151119687654324</v>
      </c>
      <c r="H8885">
        <v>120</v>
      </c>
      <c r="I8885">
        <v>10</v>
      </c>
      <c r="J8885">
        <v>4</v>
      </c>
      <c r="K8885" t="s">
        <v>8062</v>
      </c>
    </row>
    <row r="8886" spans="1:11" x14ac:dyDescent="0.25">
      <c r="A8886" t="s">
        <v>7938</v>
      </c>
      <c r="B8886" t="s">
        <v>7202</v>
      </c>
      <c r="D8886" s="412">
        <v>1878274.6057776576</v>
      </c>
      <c r="E8886" s="412">
        <v>49710.647438686079</v>
      </c>
      <c r="F8886" s="417">
        <v>37.784150932541202</v>
      </c>
      <c r="G8886" s="480">
        <v>4.4656764751363376</v>
      </c>
      <c r="H8886">
        <v>60</v>
      </c>
      <c r="I8886">
        <v>10</v>
      </c>
      <c r="J8886">
        <v>4</v>
      </c>
      <c r="K8886" t="s">
        <v>8062</v>
      </c>
    </row>
    <row r="8887" spans="1:11" x14ac:dyDescent="0.25">
      <c r="A8887" t="s">
        <v>7939</v>
      </c>
      <c r="B8887" t="s">
        <v>7202</v>
      </c>
      <c r="D8887" s="412">
        <v>1968888.3469727696</v>
      </c>
      <c r="E8887" s="412">
        <v>44203.931932972002</v>
      </c>
      <c r="F8887" s="417">
        <v>44.541022956018146</v>
      </c>
      <c r="G8887" s="480">
        <v>4.6301973766318456</v>
      </c>
      <c r="H8887">
        <v>60</v>
      </c>
      <c r="I8887">
        <v>10</v>
      </c>
      <c r="J8887">
        <v>4</v>
      </c>
      <c r="K8887" t="s">
        <v>8062</v>
      </c>
    </row>
    <row r="8888" spans="1:11" x14ac:dyDescent="0.25">
      <c r="A8888" t="s">
        <v>7940</v>
      </c>
      <c r="B8888" t="s">
        <v>7202</v>
      </c>
      <c r="D8888" s="412">
        <v>2034670.8554543557</v>
      </c>
      <c r="E8888" s="412">
        <v>46266.809446938882</v>
      </c>
      <c r="F8888" s="417">
        <v>43.976900066727517</v>
      </c>
      <c r="G8888" s="480">
        <v>4.617451245510126</v>
      </c>
      <c r="H8888">
        <v>60</v>
      </c>
      <c r="I8888">
        <v>10</v>
      </c>
      <c r="J8888">
        <v>4</v>
      </c>
      <c r="K8888" t="s">
        <v>8062</v>
      </c>
    </row>
    <row r="8889" spans="1:11" x14ac:dyDescent="0.25">
      <c r="A8889" t="s">
        <v>7941</v>
      </c>
      <c r="B8889" t="s">
        <v>7202</v>
      </c>
      <c r="D8889" s="412">
        <v>1906650.9574508485</v>
      </c>
      <c r="E8889" s="412">
        <v>41286.300566269514</v>
      </c>
      <c r="F8889" s="417">
        <v>46.181201301638609</v>
      </c>
      <c r="G8889" s="480">
        <v>4.6663595649845009</v>
      </c>
      <c r="H8889">
        <v>30</v>
      </c>
      <c r="I8889">
        <v>10</v>
      </c>
      <c r="J8889">
        <v>4</v>
      </c>
      <c r="K8889" t="s">
        <v>8062</v>
      </c>
    </row>
    <row r="8890" spans="1:11" x14ac:dyDescent="0.25">
      <c r="A8890" t="s">
        <v>7942</v>
      </c>
      <c r="B8890" t="s">
        <v>7202</v>
      </c>
      <c r="D8890" s="412">
        <v>1933175.2019752967</v>
      </c>
      <c r="E8890" s="412">
        <v>43220.615887225053</v>
      </c>
      <c r="F8890" s="417">
        <v>44.728080854273422</v>
      </c>
      <c r="G8890" s="480">
        <v>4.6343882593460997</v>
      </c>
      <c r="H8890">
        <v>30</v>
      </c>
      <c r="I8890">
        <v>10</v>
      </c>
      <c r="J8890">
        <v>4</v>
      </c>
      <c r="K8890" t="s">
        <v>8062</v>
      </c>
    </row>
    <row r="8891" spans="1:11" x14ac:dyDescent="0.25">
      <c r="A8891" t="s">
        <v>7943</v>
      </c>
      <c r="B8891" t="s">
        <v>7202</v>
      </c>
      <c r="D8891" s="412">
        <v>2023641.309819598</v>
      </c>
      <c r="E8891" s="412">
        <v>46295.785249894136</v>
      </c>
      <c r="F8891" s="417">
        <v>43.711134801935891</v>
      </c>
      <c r="G8891" s="480">
        <v>4.6113896185402119</v>
      </c>
      <c r="H8891">
        <v>30</v>
      </c>
      <c r="I8891">
        <v>10</v>
      </c>
      <c r="J8891">
        <v>4</v>
      </c>
      <c r="K8891" t="s">
        <v>8062</v>
      </c>
    </row>
    <row r="8892" spans="1:11" x14ac:dyDescent="0.25">
      <c r="A8892" t="s">
        <v>7944</v>
      </c>
      <c r="B8892" t="s">
        <v>7202</v>
      </c>
      <c r="D8892" s="412">
        <v>2014435.173709797</v>
      </c>
      <c r="E8892" s="412">
        <v>48118.327883361366</v>
      </c>
      <c r="F8892" s="417">
        <v>41.864197330231001</v>
      </c>
      <c r="G8892" s="480">
        <v>4.568217730596011</v>
      </c>
      <c r="H8892">
        <v>0</v>
      </c>
      <c r="I8892">
        <v>10</v>
      </c>
      <c r="J8892">
        <v>4</v>
      </c>
      <c r="K8892" t="s">
        <v>8062</v>
      </c>
    </row>
    <row r="8893" spans="1:11" x14ac:dyDescent="0.25">
      <c r="A8893" t="s">
        <v>7945</v>
      </c>
      <c r="B8893" t="s">
        <v>7202</v>
      </c>
      <c r="D8893" s="412">
        <v>2032185.2863401258</v>
      </c>
      <c r="E8893" s="412">
        <v>44417.245878499663</v>
      </c>
      <c r="F8893" s="417">
        <v>45.752167793091665</v>
      </c>
      <c r="G8893" s="480">
        <v>4.6570259219898134</v>
      </c>
      <c r="H8893">
        <v>0</v>
      </c>
      <c r="I8893">
        <v>10</v>
      </c>
      <c r="J8893">
        <v>4</v>
      </c>
      <c r="K8893" t="s">
        <v>8062</v>
      </c>
    </row>
    <row r="8894" spans="1:11" x14ac:dyDescent="0.25">
      <c r="A8894" t="s">
        <v>7946</v>
      </c>
      <c r="B8894" t="s">
        <v>7202</v>
      </c>
      <c r="D8894" s="412">
        <v>2005260.5602350449</v>
      </c>
      <c r="E8894" s="412">
        <v>46944.358731367007</v>
      </c>
      <c r="F8894" s="417">
        <v>42.715687559178043</v>
      </c>
      <c r="G8894" s="480">
        <v>4.5883529908433172</v>
      </c>
      <c r="H8894">
        <v>0</v>
      </c>
      <c r="I8894">
        <v>10</v>
      </c>
      <c r="J8894">
        <v>4</v>
      </c>
      <c r="K8894" t="s">
        <v>8062</v>
      </c>
    </row>
    <row r="8895" spans="1:11" x14ac:dyDescent="0.25">
      <c r="A8895" t="s">
        <v>7947</v>
      </c>
      <c r="B8895" t="s">
        <v>7202</v>
      </c>
      <c r="D8895" s="412">
        <v>2127373.2221630798</v>
      </c>
      <c r="E8895" s="412">
        <v>47892.86631684973</v>
      </c>
      <c r="F8895" s="417">
        <v>44.419417457472669</v>
      </c>
      <c r="G8895" s="480">
        <v>4.6274634518957782</v>
      </c>
      <c r="H8895">
        <v>15</v>
      </c>
      <c r="I8895">
        <v>10</v>
      </c>
      <c r="J8895">
        <v>4</v>
      </c>
      <c r="K8895" t="s">
        <v>8062</v>
      </c>
    </row>
    <row r="8896" spans="1:11" x14ac:dyDescent="0.25">
      <c r="A8896" t="s">
        <v>7948</v>
      </c>
      <c r="B8896" t="s">
        <v>7202</v>
      </c>
      <c r="D8896" s="412">
        <v>1991187.2769161817</v>
      </c>
      <c r="E8896" s="412">
        <v>43625.419766558392</v>
      </c>
      <c r="F8896" s="417">
        <v>45.642822179617191</v>
      </c>
      <c r="G8896" s="480">
        <v>4.6546331066794933</v>
      </c>
      <c r="H8896">
        <v>15</v>
      </c>
      <c r="I8896">
        <v>10</v>
      </c>
      <c r="J8896">
        <v>4</v>
      </c>
      <c r="K8896" t="s">
        <v>8062</v>
      </c>
    </row>
    <row r="8897" spans="1:11" x14ac:dyDescent="0.25">
      <c r="A8897" t="s">
        <v>7949</v>
      </c>
      <c r="B8897" t="s">
        <v>7202</v>
      </c>
      <c r="D8897" s="412">
        <v>2085334.498272066</v>
      </c>
      <c r="E8897" s="412">
        <v>43730.012276161884</v>
      </c>
      <c r="F8897" s="417">
        <v>47.686574728194714</v>
      </c>
      <c r="G8897" s="480">
        <v>4.6984366539753637</v>
      </c>
      <c r="H8897">
        <v>15</v>
      </c>
      <c r="I8897">
        <v>10</v>
      </c>
      <c r="J8897">
        <v>4</v>
      </c>
      <c r="K8897" t="s">
        <v>8062</v>
      </c>
    </row>
    <row r="8898" spans="1:11" x14ac:dyDescent="0.25">
      <c r="A8898" t="s">
        <v>6897</v>
      </c>
      <c r="B8898" t="s">
        <v>7950</v>
      </c>
      <c r="D8898" s="412">
        <v>2077.4784756097588</v>
      </c>
      <c r="E8898" s="412">
        <v>35453.214709756096</v>
      </c>
      <c r="F8898" s="417">
        <v>5.8597746145656958E-2</v>
      </c>
      <c r="G8898" s="480" t="e">
        <v>#NUM!</v>
      </c>
      <c r="I8898">
        <v>10</v>
      </c>
      <c r="J8898">
        <v>4</v>
      </c>
      <c r="K8898" t="s">
        <v>8062</v>
      </c>
    </row>
    <row r="8899" spans="1:11" x14ac:dyDescent="0.25">
      <c r="A8899" t="s">
        <v>6898</v>
      </c>
      <c r="B8899" t="s">
        <v>7950</v>
      </c>
      <c r="D8899" s="412">
        <v>1839.7043780487811</v>
      </c>
      <c r="E8899" s="412">
        <v>30725.581382926834</v>
      </c>
      <c r="F8899" s="417">
        <v>5.987533173484693E-2</v>
      </c>
      <c r="G8899" s="480" t="e">
        <v>#NUM!</v>
      </c>
      <c r="I8899">
        <v>10</v>
      </c>
      <c r="J8899">
        <v>4</v>
      </c>
      <c r="K8899" t="s">
        <v>8062</v>
      </c>
    </row>
    <row r="8900" spans="1:11" x14ac:dyDescent="0.25">
      <c r="A8900" t="s">
        <v>7951</v>
      </c>
      <c r="B8900" t="s">
        <v>7950</v>
      </c>
      <c r="D8900" s="412">
        <v>11527.23680240959</v>
      </c>
      <c r="E8900" s="412">
        <v>26528.006500000003</v>
      </c>
      <c r="F8900" s="417">
        <v>0.43453083451293595</v>
      </c>
      <c r="G8900" s="480">
        <v>4.3153219949289898</v>
      </c>
      <c r="H8900">
        <v>120</v>
      </c>
      <c r="I8900">
        <v>10</v>
      </c>
      <c r="J8900">
        <v>4</v>
      </c>
      <c r="K8900" t="s">
        <v>8062</v>
      </c>
    </row>
    <row r="8901" spans="1:11" x14ac:dyDescent="0.25">
      <c r="A8901" t="s">
        <v>7952</v>
      </c>
      <c r="B8901" t="s">
        <v>7950</v>
      </c>
      <c r="D8901" s="412">
        <v>12680.475787004301</v>
      </c>
      <c r="E8901" s="412">
        <v>26257.333000000002</v>
      </c>
      <c r="F8901" s="417">
        <v>0.48293083638785023</v>
      </c>
      <c r="G8901" s="480">
        <v>4.4209285347488381</v>
      </c>
      <c r="H8901">
        <v>120</v>
      </c>
      <c r="I8901">
        <v>10</v>
      </c>
      <c r="J8901">
        <v>4</v>
      </c>
      <c r="K8901" t="s">
        <v>8062</v>
      </c>
    </row>
    <row r="8902" spans="1:11" x14ac:dyDescent="0.25">
      <c r="A8902" t="s">
        <v>7953</v>
      </c>
      <c r="B8902" t="s">
        <v>7950</v>
      </c>
      <c r="D8902" s="412">
        <v>10658.093865639454</v>
      </c>
      <c r="E8902" s="412">
        <v>26678.175500000023</v>
      </c>
      <c r="F8902" s="417">
        <v>0.39950610061919134</v>
      </c>
      <c r="G8902" s="480">
        <v>4.231284122960151</v>
      </c>
      <c r="H8902">
        <v>120</v>
      </c>
      <c r="I8902">
        <v>10</v>
      </c>
      <c r="J8902">
        <v>4</v>
      </c>
      <c r="K8902" t="s">
        <v>8062</v>
      </c>
    </row>
    <row r="8903" spans="1:11" x14ac:dyDescent="0.25">
      <c r="A8903" t="s">
        <v>7954</v>
      </c>
      <c r="B8903" t="s">
        <v>7950</v>
      </c>
      <c r="D8903" s="412">
        <v>14268.014930469064</v>
      </c>
      <c r="E8903" s="412">
        <v>26461.104500000023</v>
      </c>
      <c r="F8903" s="417">
        <v>0.53920708149083696</v>
      </c>
      <c r="G8903" s="480">
        <v>4.5311547800747025</v>
      </c>
      <c r="H8903">
        <v>60</v>
      </c>
      <c r="I8903">
        <v>10</v>
      </c>
      <c r="J8903">
        <v>4</v>
      </c>
      <c r="K8903" t="s">
        <v>8062</v>
      </c>
    </row>
    <row r="8904" spans="1:11" x14ac:dyDescent="0.25">
      <c r="A8904" t="s">
        <v>7955</v>
      </c>
      <c r="B8904" t="s">
        <v>7950</v>
      </c>
      <c r="D8904" s="412">
        <v>13070.070386884108</v>
      </c>
      <c r="E8904" s="412">
        <v>28225.860499999995</v>
      </c>
      <c r="F8904" s="417">
        <v>0.46305303559776717</v>
      </c>
      <c r="G8904" s="480">
        <v>4.3788966824876461</v>
      </c>
      <c r="H8904">
        <v>60</v>
      </c>
      <c r="I8904">
        <v>10</v>
      </c>
      <c r="J8904">
        <v>4</v>
      </c>
      <c r="K8904" t="s">
        <v>8062</v>
      </c>
    </row>
    <row r="8905" spans="1:11" x14ac:dyDescent="0.25">
      <c r="A8905" t="s">
        <v>7956</v>
      </c>
      <c r="B8905" t="s">
        <v>7950</v>
      </c>
      <c r="D8905" s="412">
        <v>14141.490692225745</v>
      </c>
      <c r="E8905" s="412">
        <v>26687.669000000013</v>
      </c>
      <c r="F8905" s="417">
        <v>0.52988856734643019</v>
      </c>
      <c r="G8905" s="480">
        <v>4.5137218213848653</v>
      </c>
      <c r="H8905">
        <v>60</v>
      </c>
      <c r="I8905">
        <v>10</v>
      </c>
      <c r="J8905">
        <v>4</v>
      </c>
      <c r="K8905" t="s">
        <v>8062</v>
      </c>
    </row>
    <row r="8906" spans="1:11" x14ac:dyDescent="0.25">
      <c r="A8906" t="s">
        <v>7957</v>
      </c>
      <c r="B8906" t="s">
        <v>7950</v>
      </c>
      <c r="D8906" s="412">
        <v>15804.285021949896</v>
      </c>
      <c r="E8906" s="412">
        <v>22350.117000000017</v>
      </c>
      <c r="F8906" s="417">
        <v>0.70712314490120498</v>
      </c>
      <c r="G8906" s="480">
        <v>4.8022599174557401</v>
      </c>
      <c r="H8906">
        <v>30</v>
      </c>
      <c r="I8906">
        <v>10</v>
      </c>
      <c r="J8906">
        <v>4</v>
      </c>
      <c r="K8906" t="s">
        <v>8062</v>
      </c>
    </row>
    <row r="8907" spans="1:11" x14ac:dyDescent="0.25">
      <c r="A8907" t="s">
        <v>7958</v>
      </c>
      <c r="B8907" t="s">
        <v>7950</v>
      </c>
      <c r="D8907" s="412">
        <v>14191.297208189013</v>
      </c>
      <c r="E8907" s="412">
        <v>24828.89000000001</v>
      </c>
      <c r="F8907" s="417">
        <v>0.57156390028668247</v>
      </c>
      <c r="G8907" s="480">
        <v>4.5894313757438194</v>
      </c>
      <c r="H8907">
        <v>30</v>
      </c>
      <c r="I8907">
        <v>10</v>
      </c>
      <c r="J8907">
        <v>4</v>
      </c>
      <c r="K8907" t="s">
        <v>8062</v>
      </c>
    </row>
    <row r="8908" spans="1:11" x14ac:dyDescent="0.25">
      <c r="A8908" t="s">
        <v>7959</v>
      </c>
      <c r="B8908" t="s">
        <v>7950</v>
      </c>
      <c r="D8908" s="412">
        <v>15220.789328731735</v>
      </c>
      <c r="E8908" s="412">
        <v>23549.392999999993</v>
      </c>
      <c r="F8908" s="417">
        <v>0.6463346774471741</v>
      </c>
      <c r="G8908" s="480">
        <v>4.7123725334050386</v>
      </c>
      <c r="H8908">
        <v>30</v>
      </c>
      <c r="I8908">
        <v>10</v>
      </c>
      <c r="J8908">
        <v>4</v>
      </c>
      <c r="K8908" t="s">
        <v>8062</v>
      </c>
    </row>
    <row r="8909" spans="1:11" x14ac:dyDescent="0.25">
      <c r="A8909" t="s">
        <v>7960</v>
      </c>
      <c r="B8909" t="s">
        <v>7950</v>
      </c>
      <c r="D8909" s="412">
        <v>15012.226754496744</v>
      </c>
      <c r="E8909" s="412">
        <v>24557.553999999993</v>
      </c>
      <c r="F8909" s="417">
        <v>0.61130789957732545</v>
      </c>
      <c r="G8909" s="480">
        <v>4.6566558467721508</v>
      </c>
      <c r="H8909">
        <v>0</v>
      </c>
      <c r="I8909">
        <v>10</v>
      </c>
      <c r="J8909">
        <v>4</v>
      </c>
      <c r="K8909" t="s">
        <v>8062</v>
      </c>
    </row>
    <row r="8910" spans="1:11" x14ac:dyDescent="0.25">
      <c r="A8910" t="s">
        <v>7961</v>
      </c>
      <c r="B8910" t="s">
        <v>7950</v>
      </c>
      <c r="D8910" s="412">
        <v>14475.408085393567</v>
      </c>
      <c r="E8910" s="412">
        <v>23725.677</v>
      </c>
      <c r="F8910" s="417">
        <v>0.61011570229981493</v>
      </c>
      <c r="G8910" s="480">
        <v>4.6547037023166364</v>
      </c>
      <c r="H8910">
        <v>0</v>
      </c>
      <c r="I8910">
        <v>10</v>
      </c>
      <c r="J8910">
        <v>4</v>
      </c>
      <c r="K8910" t="s">
        <v>8062</v>
      </c>
    </row>
    <row r="8911" spans="1:11" x14ac:dyDescent="0.25">
      <c r="A8911" t="s">
        <v>7962</v>
      </c>
      <c r="B8911" t="s">
        <v>7950</v>
      </c>
      <c r="D8911" s="412">
        <v>15884.286761564679</v>
      </c>
      <c r="E8911" s="412">
        <v>22751.037500000013</v>
      </c>
      <c r="F8911" s="417">
        <v>0.69817856709016768</v>
      </c>
      <c r="G8911" s="480">
        <v>4.7895299840551706</v>
      </c>
      <c r="H8911">
        <v>0</v>
      </c>
      <c r="I8911">
        <v>10</v>
      </c>
      <c r="J8911">
        <v>4</v>
      </c>
      <c r="K8911" t="s">
        <v>8062</v>
      </c>
    </row>
    <row r="8912" spans="1:11" x14ac:dyDescent="0.25">
      <c r="A8912" t="s">
        <v>7963</v>
      </c>
      <c r="B8912" t="s">
        <v>7950</v>
      </c>
      <c r="D8912" s="412">
        <v>15205.382545292181</v>
      </c>
      <c r="E8912" s="412">
        <v>24023.156500000008</v>
      </c>
      <c r="F8912" s="417">
        <v>0.63294690459566272</v>
      </c>
      <c r="G8912" s="480">
        <v>4.6914416268644858</v>
      </c>
      <c r="H8912">
        <v>15</v>
      </c>
      <c r="I8912">
        <v>10</v>
      </c>
      <c r="J8912">
        <v>4</v>
      </c>
      <c r="K8912" t="s">
        <v>8062</v>
      </c>
    </row>
    <row r="8913" spans="1:11" x14ac:dyDescent="0.25">
      <c r="A8913" t="s">
        <v>7964</v>
      </c>
      <c r="B8913" t="s">
        <v>7950</v>
      </c>
      <c r="D8913" s="412">
        <v>14567.134696679597</v>
      </c>
      <c r="E8913" s="412">
        <v>22682.742500000004</v>
      </c>
      <c r="F8913" s="417">
        <v>0.64221223234710678</v>
      </c>
      <c r="G8913" s="480">
        <v>4.7059739162744991</v>
      </c>
      <c r="H8913">
        <v>15</v>
      </c>
      <c r="I8913">
        <v>10</v>
      </c>
      <c r="J8913">
        <v>4</v>
      </c>
      <c r="K8913" t="s">
        <v>8062</v>
      </c>
    </row>
    <row r="8914" spans="1:11" x14ac:dyDescent="0.25">
      <c r="A8914" t="s">
        <v>7965</v>
      </c>
      <c r="B8914" t="s">
        <v>7950</v>
      </c>
      <c r="D8914" s="412">
        <v>15263.828094807817</v>
      </c>
      <c r="E8914" s="412">
        <v>22929.964000000007</v>
      </c>
      <c r="F8914" s="417">
        <v>0.6656716990400775</v>
      </c>
      <c r="G8914" s="480">
        <v>4.7418516918532392</v>
      </c>
      <c r="H8914">
        <v>15</v>
      </c>
      <c r="I8914">
        <v>10</v>
      </c>
      <c r="J8914">
        <v>4</v>
      </c>
      <c r="K8914" t="s">
        <v>8062</v>
      </c>
    </row>
    <row r="8915" spans="1:11" x14ac:dyDescent="0.25">
      <c r="A8915" t="s">
        <v>6897</v>
      </c>
      <c r="B8915" t="s">
        <v>7966</v>
      </c>
      <c r="D8915" s="412">
        <v>434.39207142857094</v>
      </c>
      <c r="E8915" s="412">
        <v>35453.214709756096</v>
      </c>
      <c r="F8915" s="417">
        <v>1.2252543950803817E-2</v>
      </c>
      <c r="G8915" s="480" t="e">
        <v>#NUM!</v>
      </c>
      <c r="I8915">
        <v>10</v>
      </c>
      <c r="J8915">
        <v>4</v>
      </c>
      <c r="K8915" t="s">
        <v>8062</v>
      </c>
    </row>
    <row r="8916" spans="1:11" x14ac:dyDescent="0.25">
      <c r="A8916" t="s">
        <v>6898</v>
      </c>
      <c r="B8916" t="s">
        <v>7966</v>
      </c>
      <c r="D8916" s="412">
        <v>520.18027499375182</v>
      </c>
      <c r="E8916" s="412">
        <v>30725.581382926834</v>
      </c>
      <c r="F8916" s="417">
        <v>1.6929875744606689E-2</v>
      </c>
      <c r="G8916" s="480" t="e">
        <v>#NUM!</v>
      </c>
      <c r="I8916">
        <v>10</v>
      </c>
      <c r="J8916">
        <v>4</v>
      </c>
      <c r="K8916" t="s">
        <v>8062</v>
      </c>
    </row>
    <row r="8917" spans="1:11" x14ac:dyDescent="0.25">
      <c r="A8917" t="s">
        <v>7967</v>
      </c>
      <c r="B8917" t="s">
        <v>7966</v>
      </c>
      <c r="D8917" s="412">
        <v>2653.6403806778189</v>
      </c>
      <c r="E8917" s="412">
        <v>26405.482500000002</v>
      </c>
      <c r="F8917" s="417">
        <v>0.10049581107551504</v>
      </c>
      <c r="G8917" s="480">
        <v>6.0220839704752001</v>
      </c>
      <c r="H8917">
        <v>120</v>
      </c>
      <c r="I8917">
        <v>10</v>
      </c>
      <c r="J8917">
        <v>4</v>
      </c>
      <c r="K8917" t="s">
        <v>8062</v>
      </c>
    </row>
    <row r="8918" spans="1:11" x14ac:dyDescent="0.25">
      <c r="A8918" t="s">
        <v>7968</v>
      </c>
      <c r="B8918" t="s">
        <v>7966</v>
      </c>
      <c r="D8918" s="412">
        <v>1134.8824817562354</v>
      </c>
      <c r="E8918" s="412">
        <v>25450.422500000011</v>
      </c>
      <c r="F8918" s="417">
        <v>4.4591891618154272E-2</v>
      </c>
      <c r="G8918" s="480">
        <v>5.2095199648998296</v>
      </c>
      <c r="H8918">
        <v>120</v>
      </c>
      <c r="I8918">
        <v>10</v>
      </c>
      <c r="J8918">
        <v>4</v>
      </c>
      <c r="K8918" t="s">
        <v>8062</v>
      </c>
    </row>
    <row r="8919" spans="1:11" x14ac:dyDescent="0.25">
      <c r="A8919" t="s">
        <v>7969</v>
      </c>
      <c r="B8919" t="s">
        <v>7966</v>
      </c>
      <c r="D8919" s="412">
        <v>1477.3187650095522</v>
      </c>
      <c r="E8919" s="412">
        <v>25618.596999999998</v>
      </c>
      <c r="F8919" s="417">
        <v>5.7665873154941011E-2</v>
      </c>
      <c r="G8919" s="480">
        <v>5.4666334701014394</v>
      </c>
      <c r="H8919">
        <v>120</v>
      </c>
      <c r="I8919">
        <v>10</v>
      </c>
      <c r="J8919">
        <v>4</v>
      </c>
      <c r="K8919" t="s">
        <v>8062</v>
      </c>
    </row>
    <row r="8920" spans="1:11" x14ac:dyDescent="0.25">
      <c r="A8920" t="s">
        <v>7970</v>
      </c>
      <c r="B8920" t="s">
        <v>7966</v>
      </c>
      <c r="D8920" s="412">
        <v>389.88009413386283</v>
      </c>
      <c r="E8920" s="412">
        <v>24454.741999999987</v>
      </c>
      <c r="F8920" s="417">
        <v>1.5942924040411591E-2</v>
      </c>
      <c r="G8920" s="480">
        <v>4.1809830216516444</v>
      </c>
      <c r="H8920">
        <v>60</v>
      </c>
      <c r="I8920">
        <v>10</v>
      </c>
      <c r="J8920">
        <v>4</v>
      </c>
      <c r="K8920" t="s">
        <v>8062</v>
      </c>
    </row>
    <row r="8921" spans="1:11" x14ac:dyDescent="0.25">
      <c r="A8921" t="s">
        <v>7971</v>
      </c>
      <c r="B8921" t="s">
        <v>7966</v>
      </c>
      <c r="D8921" s="412">
        <v>474.67377355120277</v>
      </c>
      <c r="E8921" s="412">
        <v>20009.657499999998</v>
      </c>
      <c r="F8921" s="417">
        <v>2.3722233803912078E-2</v>
      </c>
      <c r="G8921" s="480">
        <v>4.5783806682388448</v>
      </c>
      <c r="H8921">
        <v>60</v>
      </c>
      <c r="I8921">
        <v>10</v>
      </c>
      <c r="J8921">
        <v>4</v>
      </c>
      <c r="K8921" t="s">
        <v>8062</v>
      </c>
    </row>
    <row r="8922" spans="1:11" x14ac:dyDescent="0.25">
      <c r="A8922" t="s">
        <v>7972</v>
      </c>
      <c r="B8922" t="s">
        <v>7966</v>
      </c>
      <c r="D8922" s="412">
        <v>928.48515767220022</v>
      </c>
      <c r="E8922" s="412">
        <v>24294.288500000017</v>
      </c>
      <c r="F8922" s="417">
        <v>3.8218248609017694E-2</v>
      </c>
      <c r="G8922" s="480">
        <v>5.0552810385076823</v>
      </c>
      <c r="H8922">
        <v>60</v>
      </c>
      <c r="I8922">
        <v>10</v>
      </c>
      <c r="J8922">
        <v>4</v>
      </c>
      <c r="K8922" t="s">
        <v>8062</v>
      </c>
    </row>
    <row r="8923" spans="1:11" x14ac:dyDescent="0.25">
      <c r="A8923" t="s">
        <v>7973</v>
      </c>
      <c r="B8923" t="s">
        <v>7966</v>
      </c>
      <c r="D8923" s="412">
        <v>811.78577496641662</v>
      </c>
      <c r="E8923" s="412">
        <v>22796.72549999999</v>
      </c>
      <c r="F8923" s="417">
        <v>3.5609753469480386E-2</v>
      </c>
      <c r="G8923" s="480">
        <v>4.9845874988811945</v>
      </c>
      <c r="H8923">
        <v>30</v>
      </c>
      <c r="I8923">
        <v>10</v>
      </c>
      <c r="J8923">
        <v>4</v>
      </c>
      <c r="K8923" t="s">
        <v>8062</v>
      </c>
    </row>
    <row r="8924" spans="1:11" x14ac:dyDescent="0.25">
      <c r="A8924" t="s">
        <v>7974</v>
      </c>
      <c r="B8924" t="s">
        <v>7966</v>
      </c>
      <c r="D8924" s="412">
        <v>2042.4610837229156</v>
      </c>
      <c r="E8924" s="412">
        <v>23421.244999999992</v>
      </c>
      <c r="F8924" s="417">
        <v>8.7205487313886026E-2</v>
      </c>
      <c r="G8924" s="480">
        <v>5.8802351815319787</v>
      </c>
      <c r="H8924">
        <v>30</v>
      </c>
      <c r="I8924">
        <v>10</v>
      </c>
      <c r="J8924">
        <v>4</v>
      </c>
      <c r="K8924" t="s">
        <v>8062</v>
      </c>
    </row>
    <row r="8925" spans="1:11" x14ac:dyDescent="0.25">
      <c r="A8925" t="s">
        <v>7975</v>
      </c>
      <c r="B8925" t="s">
        <v>7966</v>
      </c>
      <c r="D8925" s="412">
        <v>398.26985663354037</v>
      </c>
      <c r="E8925" s="412">
        <v>22909.574499999999</v>
      </c>
      <c r="F8925" s="417">
        <v>1.7384428359136062E-2</v>
      </c>
      <c r="G8925" s="480">
        <v>4.2675428083354738</v>
      </c>
      <c r="H8925">
        <v>30</v>
      </c>
      <c r="I8925">
        <v>10</v>
      </c>
      <c r="J8925">
        <v>4</v>
      </c>
      <c r="K8925" t="s">
        <v>8062</v>
      </c>
    </row>
    <row r="8926" spans="1:11" x14ac:dyDescent="0.25">
      <c r="A8926" t="s">
        <v>7976</v>
      </c>
      <c r="B8926" t="s">
        <v>7966</v>
      </c>
      <c r="D8926" s="412">
        <v>510.17960540377425</v>
      </c>
      <c r="E8926" s="412">
        <v>24264.084500000008</v>
      </c>
      <c r="F8926" s="417">
        <v>2.1026122184983904E-2</v>
      </c>
      <c r="G8926" s="480">
        <v>4.4577335029599654</v>
      </c>
      <c r="H8926">
        <v>0</v>
      </c>
      <c r="I8926">
        <v>10</v>
      </c>
      <c r="J8926">
        <v>4</v>
      </c>
      <c r="K8926" t="s">
        <v>8062</v>
      </c>
    </row>
    <row r="8927" spans="1:11" x14ac:dyDescent="0.25">
      <c r="A8927" t="s">
        <v>7977</v>
      </c>
      <c r="B8927" t="s">
        <v>7966</v>
      </c>
      <c r="D8927" s="412">
        <v>1708.7630884165942</v>
      </c>
      <c r="E8927" s="412">
        <v>23444.987000000012</v>
      </c>
      <c r="F8927" s="417">
        <v>7.2883942670413648E-2</v>
      </c>
      <c r="G8927" s="480">
        <v>5.700836274285991</v>
      </c>
      <c r="H8927">
        <v>0</v>
      </c>
      <c r="I8927">
        <v>10</v>
      </c>
      <c r="J8927">
        <v>4</v>
      </c>
      <c r="K8927" t="s">
        <v>8062</v>
      </c>
    </row>
    <row r="8928" spans="1:11" x14ac:dyDescent="0.25">
      <c r="A8928" t="s">
        <v>7978</v>
      </c>
      <c r="B8928" t="s">
        <v>7966</v>
      </c>
      <c r="D8928" s="412">
        <v>520.65330484495951</v>
      </c>
      <c r="E8928" s="412">
        <v>22674.002000000011</v>
      </c>
      <c r="F8928" s="417">
        <v>2.2962567651046307E-2</v>
      </c>
      <c r="G8928" s="480">
        <v>4.5458333213756408</v>
      </c>
      <c r="H8928">
        <v>0</v>
      </c>
      <c r="I8928">
        <v>10</v>
      </c>
      <c r="J8928">
        <v>4</v>
      </c>
      <c r="K8928" t="s">
        <v>8062</v>
      </c>
    </row>
    <row r="8929" spans="1:11" x14ac:dyDescent="0.25">
      <c r="A8929" t="s">
        <v>7979</v>
      </c>
      <c r="B8929" t="s">
        <v>7966</v>
      </c>
      <c r="D8929" s="412">
        <v>2435.8614593027683</v>
      </c>
      <c r="E8929" s="412">
        <v>23892.41550000001</v>
      </c>
      <c r="F8929" s="417">
        <v>0.10195124303370529</v>
      </c>
      <c r="G8929" s="480">
        <v>6.0364626142132307</v>
      </c>
      <c r="H8929">
        <v>15</v>
      </c>
      <c r="I8929">
        <v>10</v>
      </c>
      <c r="J8929">
        <v>4</v>
      </c>
      <c r="K8929" t="s">
        <v>8062</v>
      </c>
    </row>
    <row r="8930" spans="1:11" x14ac:dyDescent="0.25">
      <c r="A8930" t="s">
        <v>7980</v>
      </c>
      <c r="B8930" t="s">
        <v>7966</v>
      </c>
      <c r="D8930" s="412">
        <v>3001.4099055288248</v>
      </c>
      <c r="E8930" s="412">
        <v>21793.609500000002</v>
      </c>
      <c r="F8930" s="417">
        <v>0.13771972492802648</v>
      </c>
      <c r="G8930" s="480">
        <v>6.3371885658259952</v>
      </c>
      <c r="H8930">
        <v>15</v>
      </c>
      <c r="I8930">
        <v>10</v>
      </c>
      <c r="J8930">
        <v>4</v>
      </c>
      <c r="K8930" t="s">
        <v>8062</v>
      </c>
    </row>
    <row r="8931" spans="1:11" x14ac:dyDescent="0.25">
      <c r="A8931" t="s">
        <v>7981</v>
      </c>
      <c r="B8931" t="s">
        <v>7966</v>
      </c>
      <c r="D8931" s="412">
        <v>846.60357181208065</v>
      </c>
      <c r="E8931" s="412">
        <v>23309.208499999982</v>
      </c>
      <c r="F8931" s="417">
        <v>3.6320562828724159E-2</v>
      </c>
      <c r="G8931" s="480">
        <v>5.0043519746839875</v>
      </c>
      <c r="H8931">
        <v>15</v>
      </c>
      <c r="I8931">
        <v>10</v>
      </c>
      <c r="J8931">
        <v>4</v>
      </c>
      <c r="K8931" t="s">
        <v>8062</v>
      </c>
    </row>
    <row r="8932" spans="1:11" x14ac:dyDescent="0.25">
      <c r="A8932" t="s">
        <v>6897</v>
      </c>
      <c r="B8932" t="s">
        <v>7982</v>
      </c>
      <c r="D8932" s="412">
        <v>144.0412333333332</v>
      </c>
      <c r="E8932" s="412">
        <v>35453.214709756096</v>
      </c>
      <c r="F8932" s="417">
        <v>4.0628539474502319E-3</v>
      </c>
      <c r="G8932" s="480" t="e">
        <v>#NUM!</v>
      </c>
      <c r="I8932">
        <v>10</v>
      </c>
      <c r="J8932">
        <v>4</v>
      </c>
      <c r="K8932" t="s">
        <v>8062</v>
      </c>
    </row>
    <row r="8933" spans="1:11" x14ac:dyDescent="0.25">
      <c r="A8933" t="s">
        <v>6898</v>
      </c>
      <c r="B8933" t="s">
        <v>7982</v>
      </c>
      <c r="D8933" s="412">
        <v>427.06418292682923</v>
      </c>
      <c r="E8933" s="412">
        <v>30725.581382926834</v>
      </c>
      <c r="F8933" s="417">
        <v>1.3899303567421977E-2</v>
      </c>
      <c r="G8933" s="480" t="e">
        <v>#NUM!</v>
      </c>
      <c r="I8933">
        <v>10</v>
      </c>
      <c r="J8933">
        <v>4</v>
      </c>
      <c r="K8933" t="s">
        <v>8062</v>
      </c>
    </row>
    <row r="8934" spans="1:11" x14ac:dyDescent="0.25">
      <c r="A8934" t="s">
        <v>7983</v>
      </c>
      <c r="B8934" t="s">
        <v>7982</v>
      </c>
      <c r="D8934" s="412">
        <v>130588.15849999999</v>
      </c>
      <c r="E8934" s="412">
        <v>24094.226999999995</v>
      </c>
      <c r="F8934" s="417">
        <v>5.4198940891525602</v>
      </c>
      <c r="G8934" s="480">
        <v>4.4479672990346923</v>
      </c>
      <c r="H8934">
        <v>120</v>
      </c>
      <c r="I8934">
        <v>10</v>
      </c>
      <c r="J8934">
        <v>4</v>
      </c>
      <c r="K8934" t="s">
        <v>8062</v>
      </c>
    </row>
    <row r="8935" spans="1:11" x14ac:dyDescent="0.25">
      <c r="A8935" t="s">
        <v>7984</v>
      </c>
      <c r="B8935" t="s">
        <v>7982</v>
      </c>
      <c r="D8935" s="412">
        <v>125093.54496341465</v>
      </c>
      <c r="E8935" s="412">
        <v>23812.527499999997</v>
      </c>
      <c r="F8935" s="417">
        <v>5.2532661626706645</v>
      </c>
      <c r="G8935" s="480">
        <v>4.4167410339070434</v>
      </c>
      <c r="H8935">
        <v>120</v>
      </c>
      <c r="I8935">
        <v>10</v>
      </c>
      <c r="J8935">
        <v>4</v>
      </c>
      <c r="K8935" t="s">
        <v>8062</v>
      </c>
    </row>
    <row r="8936" spans="1:11" x14ac:dyDescent="0.25">
      <c r="A8936" t="s">
        <v>7985</v>
      </c>
      <c r="B8936" t="s">
        <v>7982</v>
      </c>
      <c r="D8936" s="412">
        <v>130762.50812195124</v>
      </c>
      <c r="E8936" s="412">
        <v>24949.109000000022</v>
      </c>
      <c r="F8936" s="417">
        <v>5.2411694590757181</v>
      </c>
      <c r="G8936" s="480">
        <v>4.414435677165919</v>
      </c>
      <c r="H8936">
        <v>120</v>
      </c>
      <c r="I8936">
        <v>10</v>
      </c>
      <c r="J8936">
        <v>4</v>
      </c>
      <c r="K8936" t="s">
        <v>8062</v>
      </c>
    </row>
    <row r="8937" spans="1:11" x14ac:dyDescent="0.25">
      <c r="A8937" t="s">
        <v>7986</v>
      </c>
      <c r="B8937" t="s">
        <v>7982</v>
      </c>
      <c r="D8937" s="412">
        <v>129208.07936991869</v>
      </c>
      <c r="E8937" s="412">
        <v>23603.252000000004</v>
      </c>
      <c r="F8937" s="417">
        <v>5.4741642960859238</v>
      </c>
      <c r="G8937" s="480">
        <v>4.4579306485884107</v>
      </c>
      <c r="H8937">
        <v>60</v>
      </c>
      <c r="I8937">
        <v>10</v>
      </c>
      <c r="J8937">
        <v>4</v>
      </c>
      <c r="K8937" t="s">
        <v>8062</v>
      </c>
    </row>
    <row r="8938" spans="1:11" x14ac:dyDescent="0.25">
      <c r="A8938" t="s">
        <v>7987</v>
      </c>
      <c r="B8938" t="s">
        <v>7982</v>
      </c>
      <c r="D8938" s="412">
        <v>133869.88000000006</v>
      </c>
      <c r="E8938" s="412">
        <v>23514.974999999999</v>
      </c>
      <c r="F8938" s="417">
        <v>5.6929628885423043</v>
      </c>
      <c r="G8938" s="480">
        <v>4.4971218556809376</v>
      </c>
      <c r="H8938">
        <v>60</v>
      </c>
      <c r="I8938">
        <v>10</v>
      </c>
      <c r="J8938">
        <v>4</v>
      </c>
      <c r="K8938" t="s">
        <v>8062</v>
      </c>
    </row>
    <row r="8939" spans="1:11" x14ac:dyDescent="0.25">
      <c r="A8939" t="s">
        <v>7988</v>
      </c>
      <c r="B8939" t="s">
        <v>7982</v>
      </c>
      <c r="D8939" s="412">
        <v>135761.75699999998</v>
      </c>
      <c r="E8939" s="412">
        <v>22637.845000000001</v>
      </c>
      <c r="F8939" s="417">
        <v>5.9971148755546286</v>
      </c>
      <c r="G8939" s="480">
        <v>4.5491695240272518</v>
      </c>
      <c r="H8939">
        <v>60</v>
      </c>
      <c r="I8939">
        <v>10</v>
      </c>
      <c r="J8939">
        <v>4</v>
      </c>
      <c r="K8939" t="s">
        <v>8062</v>
      </c>
    </row>
    <row r="8940" spans="1:11" x14ac:dyDescent="0.25">
      <c r="A8940" t="s">
        <v>7989</v>
      </c>
      <c r="B8940" t="s">
        <v>7982</v>
      </c>
      <c r="D8940" s="412">
        <v>133008.43862195121</v>
      </c>
      <c r="E8940" s="412">
        <v>25449.065500000004</v>
      </c>
      <c r="F8940" s="417">
        <v>5.2264566894195461</v>
      </c>
      <c r="G8940" s="480">
        <v>4.4116245757497676</v>
      </c>
      <c r="H8940">
        <v>30</v>
      </c>
      <c r="I8940">
        <v>10</v>
      </c>
      <c r="J8940">
        <v>4</v>
      </c>
      <c r="K8940" t="s">
        <v>8062</v>
      </c>
    </row>
    <row r="8941" spans="1:11" x14ac:dyDescent="0.25">
      <c r="A8941" t="s">
        <v>7990</v>
      </c>
      <c r="B8941" t="s">
        <v>7982</v>
      </c>
      <c r="D8941" s="412">
        <v>135866.74973170736</v>
      </c>
      <c r="E8941" s="412">
        <v>22375.057499999999</v>
      </c>
      <c r="F8941" s="417">
        <v>6.0722413666068729</v>
      </c>
      <c r="G8941" s="480">
        <v>4.5616188145828165</v>
      </c>
      <c r="H8941">
        <v>30</v>
      </c>
      <c r="I8941">
        <v>10</v>
      </c>
      <c r="J8941">
        <v>4</v>
      </c>
      <c r="K8941" t="s">
        <v>8062</v>
      </c>
    </row>
    <row r="8942" spans="1:11" x14ac:dyDescent="0.25">
      <c r="A8942" t="s">
        <v>7991</v>
      </c>
      <c r="B8942" t="s">
        <v>7982</v>
      </c>
      <c r="D8942" s="412">
        <v>129301.9423902439</v>
      </c>
      <c r="E8942" s="412">
        <v>23287.158500000001</v>
      </c>
      <c r="F8942" s="417">
        <v>5.5524997775166041</v>
      </c>
      <c r="G8942" s="480">
        <v>4.4721392612382163</v>
      </c>
      <c r="H8942">
        <v>30</v>
      </c>
      <c r="I8942">
        <v>10</v>
      </c>
      <c r="J8942">
        <v>4</v>
      </c>
      <c r="K8942" t="s">
        <v>8062</v>
      </c>
    </row>
    <row r="8943" spans="1:11" x14ac:dyDescent="0.25">
      <c r="A8943" t="s">
        <v>7992</v>
      </c>
      <c r="B8943" t="s">
        <v>7982</v>
      </c>
      <c r="D8943" s="412">
        <v>148341.71016585367</v>
      </c>
      <c r="E8943" s="412">
        <v>23089.862999999998</v>
      </c>
      <c r="F8943" s="417">
        <v>6.4245383424688871</v>
      </c>
      <c r="G8943" s="480">
        <v>4.6180157994082958</v>
      </c>
      <c r="H8943">
        <v>0</v>
      </c>
      <c r="I8943">
        <v>10</v>
      </c>
      <c r="J8943">
        <v>4</v>
      </c>
      <c r="K8943" t="s">
        <v>8062</v>
      </c>
    </row>
    <row r="8944" spans="1:11" x14ac:dyDescent="0.25">
      <c r="A8944" t="s">
        <v>7993</v>
      </c>
      <c r="B8944" t="s">
        <v>7982</v>
      </c>
      <c r="D8944" s="412">
        <v>142350.30000000002</v>
      </c>
      <c r="E8944" s="412">
        <v>22226.4895</v>
      </c>
      <c r="F8944" s="417">
        <v>6.4045336534138704</v>
      </c>
      <c r="G8944" s="480">
        <v>4.6148971474473095</v>
      </c>
      <c r="H8944">
        <v>0</v>
      </c>
      <c r="I8944">
        <v>10</v>
      </c>
      <c r="J8944">
        <v>4</v>
      </c>
      <c r="K8944" t="s">
        <v>8062</v>
      </c>
    </row>
    <row r="8945" spans="1:11" x14ac:dyDescent="0.25">
      <c r="A8945" t="s">
        <v>7994</v>
      </c>
      <c r="B8945" t="s">
        <v>7982</v>
      </c>
      <c r="D8945" s="412">
        <v>138604.33590894312</v>
      </c>
      <c r="E8945" s="412">
        <v>22264.009499999993</v>
      </c>
      <c r="F8945" s="417">
        <v>6.2254885360583039</v>
      </c>
      <c r="G8945" s="480">
        <v>4.5865429434803033</v>
      </c>
      <c r="H8945">
        <v>0</v>
      </c>
      <c r="I8945">
        <v>10</v>
      </c>
      <c r="J8945">
        <v>4</v>
      </c>
      <c r="K8945" t="s">
        <v>8062</v>
      </c>
    </row>
    <row r="8946" spans="1:11" x14ac:dyDescent="0.25">
      <c r="A8946" t="s">
        <v>7995</v>
      </c>
      <c r="B8946" t="s">
        <v>7982</v>
      </c>
      <c r="D8946" s="412">
        <v>140743.41290975609</v>
      </c>
      <c r="E8946" s="412">
        <v>18583.228999999992</v>
      </c>
      <c r="F8946" s="417">
        <v>7.5736790904183637</v>
      </c>
      <c r="G8946" s="480">
        <v>4.7825699832082025</v>
      </c>
      <c r="H8946">
        <v>15</v>
      </c>
      <c r="I8946">
        <v>10</v>
      </c>
      <c r="J8946">
        <v>4</v>
      </c>
      <c r="K8946" t="s">
        <v>8062</v>
      </c>
    </row>
    <row r="8947" spans="1:11" x14ac:dyDescent="0.25">
      <c r="A8947" t="s">
        <v>7996</v>
      </c>
      <c r="B8947" t="s">
        <v>7982</v>
      </c>
      <c r="D8947" s="412">
        <v>142769.28450000001</v>
      </c>
      <c r="E8947" s="412">
        <v>22587.1335</v>
      </c>
      <c r="F8947" s="417">
        <v>6.3208235121999881</v>
      </c>
      <c r="G8947" s="480">
        <v>4.6017405267542344</v>
      </c>
      <c r="H8947">
        <v>15</v>
      </c>
      <c r="I8947">
        <v>10</v>
      </c>
      <c r="J8947">
        <v>4</v>
      </c>
      <c r="K8947" t="s">
        <v>8062</v>
      </c>
    </row>
    <row r="8948" spans="1:11" x14ac:dyDescent="0.25">
      <c r="A8948" t="s">
        <v>7997</v>
      </c>
      <c r="B8948" t="s">
        <v>7982</v>
      </c>
      <c r="D8948" s="412">
        <v>136961.32149999996</v>
      </c>
      <c r="E8948" s="412">
        <v>20912.980999999992</v>
      </c>
      <c r="F8948" s="417">
        <v>6.5491056248748087</v>
      </c>
      <c r="G8948" s="480">
        <v>4.6372195190241117</v>
      </c>
      <c r="H8948">
        <v>15</v>
      </c>
      <c r="I8948">
        <v>10</v>
      </c>
      <c r="J8948">
        <v>4</v>
      </c>
      <c r="K8948" t="s">
        <v>8062</v>
      </c>
    </row>
    <row r="8949" spans="1:11" x14ac:dyDescent="0.25">
      <c r="A8949" t="s">
        <v>6897</v>
      </c>
      <c r="B8949" t="s">
        <v>7998</v>
      </c>
      <c r="D8949" s="412">
        <v>0</v>
      </c>
      <c r="E8949" s="412">
        <v>35453.214709756096</v>
      </c>
      <c r="F8949" s="417">
        <v>0</v>
      </c>
      <c r="G8949" s="480" t="e">
        <v>#NUM!</v>
      </c>
      <c r="I8949">
        <v>10</v>
      </c>
      <c r="J8949">
        <v>4</v>
      </c>
      <c r="K8949" t="s">
        <v>8062</v>
      </c>
    </row>
    <row r="8950" spans="1:11" x14ac:dyDescent="0.25">
      <c r="A8950" t="s">
        <v>6898</v>
      </c>
      <c r="B8950" t="s">
        <v>7998</v>
      </c>
      <c r="D8950" s="412">
        <v>0</v>
      </c>
      <c r="E8950" s="412">
        <v>30725.581382926834</v>
      </c>
      <c r="F8950" s="417">
        <v>0</v>
      </c>
      <c r="G8950" s="480" t="e">
        <v>#NUM!</v>
      </c>
      <c r="I8950">
        <v>10</v>
      </c>
      <c r="J8950">
        <v>4</v>
      </c>
      <c r="K8950" t="s">
        <v>8062</v>
      </c>
    </row>
    <row r="8951" spans="1:11" x14ac:dyDescent="0.25">
      <c r="A8951" t="s">
        <v>7999</v>
      </c>
      <c r="B8951" t="s">
        <v>7998</v>
      </c>
      <c r="D8951" s="412">
        <v>1850951.5628238211</v>
      </c>
      <c r="E8951" s="412">
        <v>21292.736794630866</v>
      </c>
      <c r="F8951" s="417">
        <v>86.928776731535677</v>
      </c>
      <c r="G8951" s="480">
        <v>4.4958019730088408</v>
      </c>
      <c r="H8951">
        <v>120</v>
      </c>
      <c r="I8951">
        <v>10</v>
      </c>
      <c r="J8951">
        <v>4</v>
      </c>
      <c r="K8951" t="s">
        <v>8062</v>
      </c>
    </row>
    <row r="8952" spans="1:11" x14ac:dyDescent="0.25">
      <c r="A8952" t="s">
        <v>8000</v>
      </c>
      <c r="B8952" t="s">
        <v>7998</v>
      </c>
      <c r="D8952" s="412">
        <v>1865792.1524999996</v>
      </c>
      <c r="E8952" s="412">
        <v>22201.061000000012</v>
      </c>
      <c r="F8952" s="417">
        <v>84.040675015486812</v>
      </c>
      <c r="G8952" s="480">
        <v>4.4620137559145396</v>
      </c>
      <c r="H8952">
        <v>120</v>
      </c>
      <c r="I8952">
        <v>10</v>
      </c>
      <c r="J8952">
        <v>4</v>
      </c>
      <c r="K8952" t="s">
        <v>8062</v>
      </c>
    </row>
    <row r="8953" spans="1:11" x14ac:dyDescent="0.25">
      <c r="A8953" t="s">
        <v>8001</v>
      </c>
      <c r="B8953" t="s">
        <v>7998</v>
      </c>
      <c r="D8953" s="412">
        <v>1818305.7384648735</v>
      </c>
      <c r="E8953" s="412">
        <v>22026.416499999996</v>
      </c>
      <c r="F8953" s="417">
        <v>82.551137560886218</v>
      </c>
      <c r="G8953" s="480">
        <v>4.4441307984324583</v>
      </c>
      <c r="H8953">
        <v>120</v>
      </c>
      <c r="I8953">
        <v>10</v>
      </c>
      <c r="J8953">
        <v>4</v>
      </c>
      <c r="K8953" t="s">
        <v>8062</v>
      </c>
    </row>
    <row r="8954" spans="1:11" x14ac:dyDescent="0.25">
      <c r="A8954" t="s">
        <v>8002</v>
      </c>
      <c r="B8954" t="s">
        <v>7998</v>
      </c>
      <c r="D8954" s="412">
        <v>1735288.8393698854</v>
      </c>
      <c r="E8954" s="412">
        <v>23504.393500000002</v>
      </c>
      <c r="F8954" s="417">
        <v>73.828275525164486</v>
      </c>
      <c r="G8954" s="480">
        <v>4.3324546433216042</v>
      </c>
      <c r="H8954">
        <v>60</v>
      </c>
      <c r="I8954">
        <v>10</v>
      </c>
      <c r="J8954">
        <v>4</v>
      </c>
      <c r="K8954" t="s">
        <v>8062</v>
      </c>
    </row>
    <row r="8955" spans="1:11" x14ac:dyDescent="0.25">
      <c r="A8955" t="s">
        <v>8003</v>
      </c>
      <c r="B8955" t="s">
        <v>7998</v>
      </c>
      <c r="D8955" s="412">
        <v>1759659.6517622196</v>
      </c>
      <c r="E8955" s="412">
        <v>19885.458000000002</v>
      </c>
      <c r="F8955" s="417">
        <v>88.489772363413479</v>
      </c>
      <c r="G8955" s="480">
        <v>4.5135998267165984</v>
      </c>
      <c r="H8955">
        <v>60</v>
      </c>
      <c r="I8955">
        <v>10</v>
      </c>
      <c r="J8955">
        <v>4</v>
      </c>
      <c r="K8955" t="s">
        <v>8062</v>
      </c>
    </row>
    <row r="8956" spans="1:11" x14ac:dyDescent="0.25">
      <c r="A8956" t="s">
        <v>8004</v>
      </c>
      <c r="B8956" t="s">
        <v>7998</v>
      </c>
      <c r="D8956" s="412">
        <v>1810055.6877729357</v>
      </c>
      <c r="E8956" s="412">
        <v>20989.878500000013</v>
      </c>
      <c r="F8956" s="417">
        <v>86.234691057069938</v>
      </c>
      <c r="G8956" s="480">
        <v>4.4877853930630165</v>
      </c>
      <c r="H8956">
        <v>60</v>
      </c>
      <c r="I8956">
        <v>10</v>
      </c>
      <c r="J8956">
        <v>4</v>
      </c>
      <c r="K8956" t="s">
        <v>8062</v>
      </c>
    </row>
    <row r="8957" spans="1:11" x14ac:dyDescent="0.25">
      <c r="A8957" t="s">
        <v>8005</v>
      </c>
      <c r="B8957" t="s">
        <v>7998</v>
      </c>
      <c r="D8957" s="412">
        <v>1808246.3459837644</v>
      </c>
      <c r="E8957" s="412">
        <v>21855.401500000011</v>
      </c>
      <c r="F8957" s="417">
        <v>82.736816616421507</v>
      </c>
      <c r="G8957" s="480">
        <v>4.4463775336475635</v>
      </c>
      <c r="H8957">
        <v>30</v>
      </c>
      <c r="I8957">
        <v>10</v>
      </c>
      <c r="J8957">
        <v>4</v>
      </c>
      <c r="K8957" t="s">
        <v>8062</v>
      </c>
    </row>
    <row r="8958" spans="1:11" x14ac:dyDescent="0.25">
      <c r="A8958" t="s">
        <v>8006</v>
      </c>
      <c r="B8958" t="s">
        <v>7998</v>
      </c>
      <c r="D8958" s="412">
        <v>1837571.2766999442</v>
      </c>
      <c r="E8958" s="412">
        <v>21515.630000000008</v>
      </c>
      <c r="F8958" s="417">
        <v>85.40634304921322</v>
      </c>
      <c r="G8958" s="480">
        <v>4.4781332205133966</v>
      </c>
      <c r="H8958">
        <v>30</v>
      </c>
      <c r="I8958">
        <v>10</v>
      </c>
      <c r="J8958">
        <v>4</v>
      </c>
      <c r="K8958" t="s">
        <v>8062</v>
      </c>
    </row>
    <row r="8959" spans="1:11" x14ac:dyDescent="0.25">
      <c r="A8959" t="s">
        <v>8007</v>
      </c>
      <c r="B8959" t="s">
        <v>7998</v>
      </c>
      <c r="D8959" s="412">
        <v>1780913.6670520834</v>
      </c>
      <c r="E8959" s="412">
        <v>18982.271499999999</v>
      </c>
      <c r="F8959" s="417">
        <v>93.819839583059562</v>
      </c>
      <c r="G8959" s="480">
        <v>4.5720891909576382</v>
      </c>
      <c r="H8959">
        <v>30</v>
      </c>
      <c r="I8959">
        <v>10</v>
      </c>
      <c r="J8959">
        <v>4</v>
      </c>
      <c r="K8959" t="s">
        <v>8062</v>
      </c>
    </row>
    <row r="8960" spans="1:11" x14ac:dyDescent="0.25">
      <c r="A8960" t="s">
        <v>8008</v>
      </c>
      <c r="B8960" t="s">
        <v>7998</v>
      </c>
      <c r="D8960" s="412">
        <v>1855791.027020501</v>
      </c>
      <c r="E8960" s="412">
        <v>18334.164999999994</v>
      </c>
      <c r="F8960" s="417">
        <v>101.2203733859983</v>
      </c>
      <c r="G8960" s="480">
        <v>4.6480129025312094</v>
      </c>
      <c r="H8960">
        <v>0</v>
      </c>
      <c r="I8960">
        <v>10</v>
      </c>
      <c r="J8960">
        <v>4</v>
      </c>
      <c r="K8960" t="s">
        <v>8062</v>
      </c>
    </row>
    <row r="8961" spans="1:11" x14ac:dyDescent="0.25">
      <c r="A8961" t="s">
        <v>8009</v>
      </c>
      <c r="B8961" t="s">
        <v>7998</v>
      </c>
      <c r="D8961" s="412">
        <v>1859614.2459269979</v>
      </c>
      <c r="E8961" s="412">
        <v>20446.560000000016</v>
      </c>
      <c r="F8961" s="417">
        <v>90.949981117948269</v>
      </c>
      <c r="G8961" s="480">
        <v>4.5410225452511055</v>
      </c>
      <c r="H8961">
        <v>0</v>
      </c>
      <c r="I8961">
        <v>10</v>
      </c>
      <c r="J8961">
        <v>4</v>
      </c>
      <c r="K8961" t="s">
        <v>8062</v>
      </c>
    </row>
    <row r="8962" spans="1:11" x14ac:dyDescent="0.25">
      <c r="A8962" t="s">
        <v>8010</v>
      </c>
      <c r="B8962" t="s">
        <v>7998</v>
      </c>
      <c r="D8962" s="412">
        <v>1832938.3813732881</v>
      </c>
      <c r="E8962" s="412">
        <v>18560.307500000006</v>
      </c>
      <c r="F8962" s="417">
        <v>98.755819717603686</v>
      </c>
      <c r="G8962" s="480">
        <v>4.6233631837899924</v>
      </c>
      <c r="H8962">
        <v>0</v>
      </c>
      <c r="I8962">
        <v>10</v>
      </c>
      <c r="J8962">
        <v>4</v>
      </c>
      <c r="K8962" t="s">
        <v>8062</v>
      </c>
    </row>
    <row r="8963" spans="1:11" x14ac:dyDescent="0.25">
      <c r="A8963" t="s">
        <v>8011</v>
      </c>
      <c r="B8963" t="s">
        <v>7998</v>
      </c>
      <c r="D8963" s="412">
        <v>1796290.5812352665</v>
      </c>
      <c r="E8963" s="412">
        <v>19437.847500000007</v>
      </c>
      <c r="F8963" s="417">
        <v>92.412011218591246</v>
      </c>
      <c r="G8963" s="480">
        <v>4.5569698096388063</v>
      </c>
      <c r="H8963">
        <v>15</v>
      </c>
      <c r="I8963">
        <v>10</v>
      </c>
      <c r="J8963">
        <v>4</v>
      </c>
      <c r="K8963" t="s">
        <v>8062</v>
      </c>
    </row>
    <row r="8964" spans="1:11" x14ac:dyDescent="0.25">
      <c r="A8964" t="s">
        <v>8012</v>
      </c>
      <c r="B8964" t="s">
        <v>7998</v>
      </c>
      <c r="D8964" s="412">
        <v>1834850.8044788856</v>
      </c>
      <c r="E8964" s="412">
        <v>18829.222999999984</v>
      </c>
      <c r="F8964" s="417">
        <v>97.446974018996286</v>
      </c>
      <c r="G8964" s="480">
        <v>4.6100212217410856</v>
      </c>
      <c r="H8964">
        <v>15</v>
      </c>
      <c r="I8964">
        <v>10</v>
      </c>
      <c r="J8964">
        <v>4</v>
      </c>
      <c r="K8964" t="s">
        <v>8062</v>
      </c>
    </row>
    <row r="8965" spans="1:11" x14ac:dyDescent="0.25">
      <c r="A8965" t="s">
        <v>8013</v>
      </c>
      <c r="B8965" t="s">
        <v>7998</v>
      </c>
      <c r="D8965" s="412">
        <v>1831333.399021348</v>
      </c>
      <c r="E8965" s="412">
        <v>18700.274000000001</v>
      </c>
      <c r="F8965" s="417">
        <v>97.93083240498764</v>
      </c>
      <c r="G8965" s="480">
        <v>4.6149742855925933</v>
      </c>
      <c r="H8965">
        <v>15</v>
      </c>
      <c r="I8965">
        <v>10</v>
      </c>
      <c r="J8965">
        <v>4</v>
      </c>
      <c r="K8965" t="s">
        <v>8062</v>
      </c>
    </row>
    <row r="8966" spans="1:11" x14ac:dyDescent="0.25">
      <c r="A8966" t="s">
        <v>6897</v>
      </c>
      <c r="B8966" t="s">
        <v>8014</v>
      </c>
      <c r="D8966" s="412">
        <v>184.23299999999995</v>
      </c>
      <c r="E8966" s="412">
        <v>35453.214709756096</v>
      </c>
      <c r="F8966" s="417">
        <v>5.1965104295408869E-3</v>
      </c>
      <c r="G8966" s="480" t="e">
        <v>#NUM!</v>
      </c>
      <c r="I8966">
        <v>10</v>
      </c>
      <c r="J8966">
        <v>4</v>
      </c>
      <c r="K8966" t="s">
        <v>8062</v>
      </c>
    </row>
    <row r="8967" spans="1:11" x14ac:dyDescent="0.25">
      <c r="A8967" t="s">
        <v>6898</v>
      </c>
      <c r="B8967" t="s">
        <v>8014</v>
      </c>
      <c r="D8967" s="412">
        <v>333.50717479674796</v>
      </c>
      <c r="E8967" s="412">
        <v>30725.581382926834</v>
      </c>
      <c r="F8967" s="417">
        <v>1.0854381261018762E-2</v>
      </c>
      <c r="G8967" s="480" t="e">
        <v>#NUM!</v>
      </c>
      <c r="I8967">
        <v>10</v>
      </c>
      <c r="J8967">
        <v>4</v>
      </c>
      <c r="K8967" t="s">
        <v>8062</v>
      </c>
    </row>
    <row r="8968" spans="1:11" x14ac:dyDescent="0.25">
      <c r="A8968" t="s">
        <v>8015</v>
      </c>
      <c r="B8968" t="s">
        <v>8014</v>
      </c>
      <c r="D8968" s="412">
        <v>183127.99717560975</v>
      </c>
      <c r="E8968" s="412">
        <v>20291.827999999987</v>
      </c>
      <c r="F8968" s="417">
        <v>9.0247166088540602</v>
      </c>
      <c r="G8968" s="480">
        <v>4.5597876363748124</v>
      </c>
      <c r="H8968">
        <v>120</v>
      </c>
      <c r="I8968">
        <v>10</v>
      </c>
      <c r="J8968">
        <v>4</v>
      </c>
      <c r="K8968" t="s">
        <v>8062</v>
      </c>
    </row>
    <row r="8969" spans="1:11" x14ac:dyDescent="0.25">
      <c r="A8969" t="s">
        <v>8016</v>
      </c>
      <c r="B8969" t="s">
        <v>8014</v>
      </c>
      <c r="D8969" s="412">
        <v>180631.38485853665</v>
      </c>
      <c r="E8969" s="412">
        <v>21704.188999999995</v>
      </c>
      <c r="F8969" s="417">
        <v>8.322420379703507</v>
      </c>
      <c r="G8969" s="480">
        <v>4.4787736568786372</v>
      </c>
      <c r="H8969">
        <v>120</v>
      </c>
      <c r="I8969">
        <v>10</v>
      </c>
      <c r="J8969">
        <v>4</v>
      </c>
      <c r="K8969" t="s">
        <v>8062</v>
      </c>
    </row>
    <row r="8970" spans="1:11" x14ac:dyDescent="0.25">
      <c r="A8970" t="s">
        <v>8017</v>
      </c>
      <c r="B8970" t="s">
        <v>8014</v>
      </c>
      <c r="D8970" s="412">
        <v>183404.26149999999</v>
      </c>
      <c r="E8970" s="412">
        <v>18599.589999999997</v>
      </c>
      <c r="F8970" s="417">
        <v>9.8606615253347005</v>
      </c>
      <c r="G8970" s="480">
        <v>4.6483737915127943</v>
      </c>
      <c r="H8970">
        <v>120</v>
      </c>
      <c r="I8970">
        <v>10</v>
      </c>
      <c r="J8970">
        <v>4</v>
      </c>
      <c r="K8970" t="s">
        <v>8062</v>
      </c>
    </row>
    <row r="8971" spans="1:11" x14ac:dyDescent="0.25">
      <c r="A8971" t="s">
        <v>8018</v>
      </c>
      <c r="B8971" t="s">
        <v>8014</v>
      </c>
      <c r="D8971" s="412">
        <v>173364.55192682924</v>
      </c>
      <c r="E8971" s="412">
        <v>19490.801999999989</v>
      </c>
      <c r="F8971" s="417">
        <v>8.894685397082652</v>
      </c>
      <c r="G8971" s="480">
        <v>4.5452744853098395</v>
      </c>
      <c r="H8971">
        <v>60</v>
      </c>
      <c r="I8971">
        <v>10</v>
      </c>
      <c r="J8971">
        <v>4</v>
      </c>
      <c r="K8971" t="s">
        <v>8062</v>
      </c>
    </row>
    <row r="8972" spans="1:11" x14ac:dyDescent="0.25">
      <c r="A8972" t="s">
        <v>8019</v>
      </c>
      <c r="B8972" t="s">
        <v>8014</v>
      </c>
      <c r="D8972" s="412">
        <v>176412.84798010462</v>
      </c>
      <c r="E8972" s="412">
        <v>19573.123999999993</v>
      </c>
      <c r="F8972" s="417">
        <v>9.0130143752272094</v>
      </c>
      <c r="G8972" s="480">
        <v>4.5584901078465316</v>
      </c>
      <c r="H8972">
        <v>60</v>
      </c>
      <c r="I8972">
        <v>10</v>
      </c>
      <c r="J8972">
        <v>4</v>
      </c>
      <c r="K8972" t="s">
        <v>8062</v>
      </c>
    </row>
    <row r="8973" spans="1:11" x14ac:dyDescent="0.25">
      <c r="A8973" t="s">
        <v>8020</v>
      </c>
      <c r="B8973" t="s">
        <v>8014</v>
      </c>
      <c r="D8973" s="412">
        <v>184110.7668550149</v>
      </c>
      <c r="E8973" s="412">
        <v>18202.012499999993</v>
      </c>
      <c r="F8973" s="417">
        <v>10.114857730979745</v>
      </c>
      <c r="G8973" s="480">
        <v>4.6738259386978953</v>
      </c>
      <c r="H8973">
        <v>60</v>
      </c>
      <c r="I8973">
        <v>10</v>
      </c>
      <c r="J8973">
        <v>4</v>
      </c>
      <c r="K8973" t="s">
        <v>8062</v>
      </c>
    </row>
    <row r="8974" spans="1:11" x14ac:dyDescent="0.25">
      <c r="A8974" t="s">
        <v>8021</v>
      </c>
      <c r="B8974" t="s">
        <v>8014</v>
      </c>
      <c r="D8974" s="412">
        <v>172903.6061097561</v>
      </c>
      <c r="E8974" s="412">
        <v>17110.147000000001</v>
      </c>
      <c r="F8974" s="417">
        <v>10.105325577258693</v>
      </c>
      <c r="G8974" s="480">
        <v>4.6728831030883589</v>
      </c>
      <c r="H8974">
        <v>30</v>
      </c>
      <c r="I8974">
        <v>10</v>
      </c>
      <c r="J8974">
        <v>4</v>
      </c>
      <c r="K8974" t="s">
        <v>8062</v>
      </c>
    </row>
    <row r="8975" spans="1:11" x14ac:dyDescent="0.25">
      <c r="A8975" t="s">
        <v>8022</v>
      </c>
      <c r="B8975" t="s">
        <v>8014</v>
      </c>
      <c r="D8975" s="412">
        <v>166699.20149268297</v>
      </c>
      <c r="E8975" s="412">
        <v>18957.163</v>
      </c>
      <c r="F8975" s="417">
        <v>8.7934677510913932</v>
      </c>
      <c r="G8975" s="480">
        <v>4.5338296781598784</v>
      </c>
      <c r="H8975">
        <v>30</v>
      </c>
      <c r="I8975">
        <v>10</v>
      </c>
      <c r="J8975">
        <v>4</v>
      </c>
      <c r="K8975" t="s">
        <v>8062</v>
      </c>
    </row>
    <row r="8976" spans="1:11" x14ac:dyDescent="0.25">
      <c r="A8976" t="s">
        <v>8023</v>
      </c>
      <c r="B8976" t="s">
        <v>8014</v>
      </c>
      <c r="D8976" s="412">
        <v>182454.32706666668</v>
      </c>
      <c r="E8976" s="412">
        <v>18122.905500000001</v>
      </c>
      <c r="F8976" s="417">
        <v>10.06760903027755</v>
      </c>
      <c r="G8976" s="480">
        <v>4.669143776940456</v>
      </c>
      <c r="H8976">
        <v>30</v>
      </c>
      <c r="I8976">
        <v>10</v>
      </c>
      <c r="J8976">
        <v>4</v>
      </c>
      <c r="K8976" t="s">
        <v>8062</v>
      </c>
    </row>
    <row r="8977" spans="1:11" x14ac:dyDescent="0.25">
      <c r="A8977" t="s">
        <v>8024</v>
      </c>
      <c r="B8977" t="s">
        <v>8014</v>
      </c>
      <c r="D8977" s="412">
        <v>183851.70784828404</v>
      </c>
      <c r="E8977" s="412">
        <v>17364.422000000002</v>
      </c>
      <c r="F8977" s="417">
        <v>10.587839194894251</v>
      </c>
      <c r="G8977" s="480">
        <v>4.7195266300930179</v>
      </c>
      <c r="H8977">
        <v>0</v>
      </c>
      <c r="I8977">
        <v>10</v>
      </c>
      <c r="J8977">
        <v>4</v>
      </c>
      <c r="K8977" t="s">
        <v>8062</v>
      </c>
    </row>
    <row r="8978" spans="1:11" x14ac:dyDescent="0.25">
      <c r="A8978" t="s">
        <v>8025</v>
      </c>
      <c r="B8978" t="s">
        <v>8014</v>
      </c>
      <c r="D8978" s="412">
        <v>175841.7073894309</v>
      </c>
      <c r="E8978" s="412">
        <v>19279.854999999996</v>
      </c>
      <c r="F8978" s="417">
        <v>9.1204891006405884</v>
      </c>
      <c r="G8978" s="480">
        <v>4.5703439654343079</v>
      </c>
      <c r="H8978">
        <v>0</v>
      </c>
      <c r="I8978">
        <v>10</v>
      </c>
      <c r="J8978">
        <v>4</v>
      </c>
      <c r="K8978" t="s">
        <v>8062</v>
      </c>
    </row>
    <row r="8979" spans="1:11" x14ac:dyDescent="0.25">
      <c r="A8979" t="s">
        <v>8026</v>
      </c>
      <c r="B8979" t="s">
        <v>8014</v>
      </c>
      <c r="D8979" s="412">
        <v>175300.62741463416</v>
      </c>
      <c r="E8979" s="412">
        <v>20273.233499999995</v>
      </c>
      <c r="F8979" s="417">
        <v>8.6469002300315942</v>
      </c>
      <c r="G8979" s="480">
        <v>4.5170214351395517</v>
      </c>
      <c r="H8979">
        <v>0</v>
      </c>
      <c r="I8979">
        <v>10</v>
      </c>
      <c r="J8979">
        <v>4</v>
      </c>
      <c r="K8979" t="s">
        <v>8062</v>
      </c>
    </row>
    <row r="8980" spans="1:11" x14ac:dyDescent="0.25">
      <c r="A8980" t="s">
        <v>8027</v>
      </c>
      <c r="B8980" t="s">
        <v>8014</v>
      </c>
      <c r="D8980" s="412">
        <v>178366.36960906041</v>
      </c>
      <c r="E8980" s="412">
        <v>18835.390499999998</v>
      </c>
      <c r="F8980" s="417">
        <v>9.4697463059797151</v>
      </c>
      <c r="G8980" s="480">
        <v>4.6079226509377325</v>
      </c>
      <c r="H8980">
        <v>15</v>
      </c>
      <c r="I8980">
        <v>10</v>
      </c>
      <c r="J8980">
        <v>4</v>
      </c>
      <c r="K8980" t="s">
        <v>8062</v>
      </c>
    </row>
    <row r="8981" spans="1:11" x14ac:dyDescent="0.25">
      <c r="A8981" t="s">
        <v>8028</v>
      </c>
      <c r="B8981" t="s">
        <v>8014</v>
      </c>
      <c r="D8981" s="412">
        <v>181320.6641644327</v>
      </c>
      <c r="E8981" s="412">
        <v>20450.500000000007</v>
      </c>
      <c r="F8981" s="417">
        <v>8.866319364535471</v>
      </c>
      <c r="G8981" s="480">
        <v>4.5420802902689799</v>
      </c>
      <c r="H8981">
        <v>15</v>
      </c>
      <c r="I8981">
        <v>10</v>
      </c>
      <c r="J8981">
        <v>4</v>
      </c>
      <c r="K8981" t="s">
        <v>8062</v>
      </c>
    </row>
    <row r="8982" spans="1:11" x14ac:dyDescent="0.25">
      <c r="A8982" t="s">
        <v>8029</v>
      </c>
      <c r="B8982" t="s">
        <v>8014</v>
      </c>
      <c r="D8982" s="412">
        <v>184865.5596594158</v>
      </c>
      <c r="E8982" s="412">
        <v>20130.503999999994</v>
      </c>
      <c r="F8982" s="417">
        <v>9.1833547565135909</v>
      </c>
      <c r="G8982" s="480">
        <v>4.577213113090659</v>
      </c>
      <c r="H8982">
        <v>15</v>
      </c>
      <c r="I8982">
        <v>10</v>
      </c>
      <c r="J8982">
        <v>4</v>
      </c>
      <c r="K8982" t="s">
        <v>8062</v>
      </c>
    </row>
    <row r="8983" spans="1:11" x14ac:dyDescent="0.25">
      <c r="A8983" t="s">
        <v>6897</v>
      </c>
      <c r="B8983" t="s">
        <v>8030</v>
      </c>
      <c r="D8983" s="412">
        <v>178.98313300019819</v>
      </c>
      <c r="E8983" s="412">
        <v>35453.214709756096</v>
      </c>
      <c r="F8983" s="417">
        <v>5.0484316997901242E-3</v>
      </c>
      <c r="G8983" s="480" t="e">
        <v>#NUM!</v>
      </c>
      <c r="I8983">
        <v>10</v>
      </c>
      <c r="J8983">
        <v>4</v>
      </c>
      <c r="K8983" t="s">
        <v>8062</v>
      </c>
    </row>
    <row r="8984" spans="1:11" x14ac:dyDescent="0.25">
      <c r="A8984" t="s">
        <v>6898</v>
      </c>
      <c r="B8984" t="s">
        <v>8030</v>
      </c>
      <c r="D8984" s="412">
        <v>174.63875282569899</v>
      </c>
      <c r="E8984" s="412">
        <v>30725.581382926834</v>
      </c>
      <c r="F8984" s="417">
        <v>5.6838225662587411E-3</v>
      </c>
      <c r="G8984" s="480" t="e">
        <v>#NUM!</v>
      </c>
      <c r="I8984">
        <v>10</v>
      </c>
      <c r="J8984">
        <v>4</v>
      </c>
      <c r="K8984" t="s">
        <v>8062</v>
      </c>
    </row>
    <row r="8985" spans="1:11" x14ac:dyDescent="0.25">
      <c r="A8985" t="s">
        <v>8031</v>
      </c>
      <c r="B8985" t="s">
        <v>8030</v>
      </c>
      <c r="D8985" s="412">
        <v>3931.4516402439012</v>
      </c>
      <c r="E8985" s="412">
        <v>17997.289499999999</v>
      </c>
      <c r="F8985" s="417">
        <v>0.21844687447206435</v>
      </c>
      <c r="G8985" s="480">
        <v>3.050389525087942</v>
      </c>
      <c r="H8985">
        <v>120</v>
      </c>
      <c r="I8985">
        <v>10</v>
      </c>
      <c r="J8985">
        <v>4</v>
      </c>
      <c r="K8985" t="s">
        <v>8062</v>
      </c>
    </row>
    <row r="8986" spans="1:11" x14ac:dyDescent="0.25">
      <c r="A8986" t="s">
        <v>8032</v>
      </c>
      <c r="B8986" t="s">
        <v>8030</v>
      </c>
      <c r="D8986" s="412">
        <v>3158.7565682926838</v>
      </c>
      <c r="E8986" s="412">
        <v>18070.694500000001</v>
      </c>
      <c r="F8986" s="417">
        <v>0.17479995405227416</v>
      </c>
      <c r="G8986" s="480">
        <v>2.8274888779051737</v>
      </c>
      <c r="H8986">
        <v>120</v>
      </c>
      <c r="I8986">
        <v>10</v>
      </c>
      <c r="J8986">
        <v>4</v>
      </c>
      <c r="K8986" t="s">
        <v>8062</v>
      </c>
    </row>
    <row r="8987" spans="1:11" x14ac:dyDescent="0.25">
      <c r="A8987" t="s">
        <v>8033</v>
      </c>
      <c r="B8987" t="s">
        <v>8030</v>
      </c>
      <c r="D8987" s="412">
        <v>3529.3518682926824</v>
      </c>
      <c r="E8987" s="412">
        <v>19589.170000000013</v>
      </c>
      <c r="F8987" s="417">
        <v>0.18016852517450613</v>
      </c>
      <c r="G8987" s="480">
        <v>2.8577393413927363</v>
      </c>
      <c r="H8987">
        <v>120</v>
      </c>
      <c r="I8987">
        <v>10</v>
      </c>
      <c r="J8987">
        <v>4</v>
      </c>
      <c r="K8987" t="s">
        <v>8062</v>
      </c>
    </row>
    <row r="8988" spans="1:11" x14ac:dyDescent="0.25">
      <c r="A8988" t="s">
        <v>8034</v>
      </c>
      <c r="B8988" t="s">
        <v>8030</v>
      </c>
      <c r="D8988" s="412">
        <v>7059.9620121951211</v>
      </c>
      <c r="E8988" s="412">
        <v>18745.226499999997</v>
      </c>
      <c r="F8988" s="417">
        <v>0.37662719157835317</v>
      </c>
      <c r="G8988" s="480">
        <v>3.5951024939694558</v>
      </c>
      <c r="H8988">
        <v>60</v>
      </c>
      <c r="I8988">
        <v>10</v>
      </c>
      <c r="J8988">
        <v>4</v>
      </c>
      <c r="K8988" t="s">
        <v>8062</v>
      </c>
    </row>
    <row r="8989" spans="1:11" x14ac:dyDescent="0.25">
      <c r="A8989" t="s">
        <v>8035</v>
      </c>
      <c r="B8989" t="s">
        <v>8030</v>
      </c>
      <c r="D8989" s="412">
        <v>7903.0180371092247</v>
      </c>
      <c r="E8989" s="412">
        <v>17554.643500000006</v>
      </c>
      <c r="F8989" s="417">
        <v>0.45019530229191052</v>
      </c>
      <c r="G8989" s="480">
        <v>3.7735281712471469</v>
      </c>
      <c r="H8989">
        <v>60</v>
      </c>
      <c r="I8989">
        <v>10</v>
      </c>
      <c r="J8989">
        <v>4</v>
      </c>
      <c r="K8989" t="s">
        <v>8062</v>
      </c>
    </row>
    <row r="8990" spans="1:11" x14ac:dyDescent="0.25">
      <c r="A8990" t="s">
        <v>8036</v>
      </c>
      <c r="B8990" t="s">
        <v>8030</v>
      </c>
      <c r="D8990" s="412">
        <v>6429.737650671138</v>
      </c>
      <c r="E8990" s="412">
        <v>17742.977499999997</v>
      </c>
      <c r="F8990" s="417">
        <v>0.36238211149572497</v>
      </c>
      <c r="G8990" s="480">
        <v>3.5565458892782491</v>
      </c>
      <c r="H8990">
        <v>60</v>
      </c>
      <c r="I8990">
        <v>10</v>
      </c>
      <c r="J8990">
        <v>4</v>
      </c>
      <c r="K8990" t="s">
        <v>8062</v>
      </c>
    </row>
    <row r="8991" spans="1:11" x14ac:dyDescent="0.25">
      <c r="A8991" t="s">
        <v>8037</v>
      </c>
      <c r="B8991" t="s">
        <v>8030</v>
      </c>
      <c r="D8991" s="412">
        <v>12683.71450731707</v>
      </c>
      <c r="E8991" s="412">
        <v>17810.778500000011</v>
      </c>
      <c r="F8991" s="417">
        <v>0.7121370077853173</v>
      </c>
      <c r="G8991" s="480">
        <v>4.2321169971077275</v>
      </c>
      <c r="H8991">
        <v>30</v>
      </c>
      <c r="I8991">
        <v>10</v>
      </c>
      <c r="J8991">
        <v>4</v>
      </c>
      <c r="K8991" t="s">
        <v>8062</v>
      </c>
    </row>
    <row r="8992" spans="1:11" x14ac:dyDescent="0.25">
      <c r="A8992" t="s">
        <v>8038</v>
      </c>
      <c r="B8992" t="s">
        <v>8030</v>
      </c>
      <c r="D8992" s="412">
        <v>12173.667829268295</v>
      </c>
      <c r="E8992" s="412">
        <v>17308.739499999989</v>
      </c>
      <c r="F8992" s="417">
        <v>0.70332492029637994</v>
      </c>
      <c r="G8992" s="480">
        <v>4.2196656536091632</v>
      </c>
      <c r="H8992">
        <v>30</v>
      </c>
      <c r="I8992">
        <v>10</v>
      </c>
      <c r="J8992">
        <v>4</v>
      </c>
      <c r="K8992" t="s">
        <v>8062</v>
      </c>
    </row>
    <row r="8993" spans="1:11" x14ac:dyDescent="0.25">
      <c r="A8993" t="s">
        <v>8039</v>
      </c>
      <c r="B8993" t="s">
        <v>8030</v>
      </c>
      <c r="D8993" s="412">
        <v>13502.589399186989</v>
      </c>
      <c r="E8993" s="412">
        <v>19376.251999999993</v>
      </c>
      <c r="F8993" s="417">
        <v>0.69686280913290111</v>
      </c>
      <c r="G8993" s="480">
        <v>4.2104352384171362</v>
      </c>
      <c r="H8993">
        <v>30</v>
      </c>
      <c r="I8993">
        <v>10</v>
      </c>
      <c r="J8993">
        <v>4</v>
      </c>
      <c r="K8993" t="s">
        <v>8062</v>
      </c>
    </row>
    <row r="8994" spans="1:11" x14ac:dyDescent="0.25">
      <c r="A8994" t="s">
        <v>8040</v>
      </c>
      <c r="B8994" t="s">
        <v>8030</v>
      </c>
      <c r="D8994" s="412">
        <v>20960.052329268299</v>
      </c>
      <c r="E8994" s="412">
        <v>18846.171499999993</v>
      </c>
      <c r="F8994" s="417">
        <v>1.1121650001576344</v>
      </c>
      <c r="G8994" s="480">
        <v>4.6779105227824296</v>
      </c>
      <c r="H8994">
        <v>0</v>
      </c>
      <c r="I8994">
        <v>10</v>
      </c>
      <c r="J8994">
        <v>4</v>
      </c>
      <c r="K8994" t="s">
        <v>8062</v>
      </c>
    </row>
    <row r="8995" spans="1:11" x14ac:dyDescent="0.25">
      <c r="A8995" t="s">
        <v>8041</v>
      </c>
      <c r="B8995" t="s">
        <v>8030</v>
      </c>
      <c r="D8995" s="412">
        <v>18965.279134146342</v>
      </c>
      <c r="E8995" s="412">
        <v>18953.298000000013</v>
      </c>
      <c r="F8995" s="417">
        <v>1.0006321398073479</v>
      </c>
      <c r="G8995" s="480">
        <v>4.5722338966158951</v>
      </c>
      <c r="H8995">
        <v>0</v>
      </c>
      <c r="I8995">
        <v>10</v>
      </c>
      <c r="J8995">
        <v>4</v>
      </c>
      <c r="K8995" t="s">
        <v>8062</v>
      </c>
    </row>
    <row r="8996" spans="1:11" x14ac:dyDescent="0.25">
      <c r="A8996" t="s">
        <v>8042</v>
      </c>
      <c r="B8996" t="s">
        <v>8030</v>
      </c>
      <c r="D8996" s="412">
        <v>18137.416808943093</v>
      </c>
      <c r="E8996" s="412">
        <v>18034.345000000008</v>
      </c>
      <c r="F8996" s="417">
        <v>1.0057153064856574</v>
      </c>
      <c r="G8996" s="480">
        <v>4.5773009926104109</v>
      </c>
      <c r="H8996">
        <v>0</v>
      </c>
      <c r="I8996">
        <v>10</v>
      </c>
      <c r="J8996">
        <v>4</v>
      </c>
      <c r="K8996" t="s">
        <v>8062</v>
      </c>
    </row>
    <row r="8997" spans="1:11" x14ac:dyDescent="0.25">
      <c r="A8997" t="s">
        <v>8043</v>
      </c>
      <c r="B8997" t="s">
        <v>8030</v>
      </c>
      <c r="D8997" s="412">
        <v>18173.630101626015</v>
      </c>
      <c r="E8997" s="412">
        <v>17170.97700000001</v>
      </c>
      <c r="F8997" s="417">
        <v>1.0583923152203865</v>
      </c>
      <c r="G8997" s="480">
        <v>4.6283530295652895</v>
      </c>
      <c r="H8997">
        <v>15</v>
      </c>
      <c r="I8997">
        <v>10</v>
      </c>
      <c r="J8997">
        <v>4</v>
      </c>
      <c r="K8997" t="s">
        <v>8062</v>
      </c>
    </row>
    <row r="8998" spans="1:11" x14ac:dyDescent="0.25">
      <c r="A8998" t="s">
        <v>8044</v>
      </c>
      <c r="B8998" t="s">
        <v>8030</v>
      </c>
      <c r="D8998" s="412">
        <v>18437.22536178862</v>
      </c>
      <c r="E8998" s="412">
        <v>17737.372499999994</v>
      </c>
      <c r="F8998" s="417">
        <v>1.0394563998579061</v>
      </c>
      <c r="G8998" s="480">
        <v>4.6102998405823987</v>
      </c>
      <c r="H8998">
        <v>15</v>
      </c>
      <c r="I8998">
        <v>10</v>
      </c>
      <c r="J8998">
        <v>4</v>
      </c>
      <c r="K8998" t="s">
        <v>8062</v>
      </c>
    </row>
    <row r="8999" spans="1:11" x14ac:dyDescent="0.25">
      <c r="A8999" t="s">
        <v>8045</v>
      </c>
      <c r="B8999" t="s">
        <v>8030</v>
      </c>
      <c r="D8999" s="412">
        <v>19384.181597560957</v>
      </c>
      <c r="E8999" s="412">
        <v>17985.176500000009</v>
      </c>
      <c r="F8999" s="417">
        <v>1.0777865648169174</v>
      </c>
      <c r="G8999" s="480">
        <v>4.6465114175875497</v>
      </c>
      <c r="H8999">
        <v>15</v>
      </c>
      <c r="I8999">
        <v>10</v>
      </c>
      <c r="J8999">
        <v>4</v>
      </c>
      <c r="K8999" t="s">
        <v>8062</v>
      </c>
    </row>
    <row r="9000" spans="1:11" x14ac:dyDescent="0.25">
      <c r="A9000" t="s">
        <v>6897</v>
      </c>
      <c r="B9000" t="s">
        <v>8046</v>
      </c>
      <c r="D9000" s="412">
        <v>0</v>
      </c>
      <c r="E9000" s="412">
        <v>35453.214709756096</v>
      </c>
      <c r="F9000" s="417">
        <v>0</v>
      </c>
      <c r="G9000" s="480" t="e">
        <v>#NUM!</v>
      </c>
      <c r="I9000">
        <v>10</v>
      </c>
      <c r="J9000">
        <v>4</v>
      </c>
      <c r="K9000" t="s">
        <v>8062</v>
      </c>
    </row>
    <row r="9001" spans="1:11" x14ac:dyDescent="0.25">
      <c r="A9001" t="s">
        <v>6898</v>
      </c>
      <c r="B9001" t="s">
        <v>8046</v>
      </c>
      <c r="D9001" s="412">
        <v>0</v>
      </c>
      <c r="E9001" s="412">
        <v>30725.581382926834</v>
      </c>
      <c r="F9001" s="417">
        <v>0</v>
      </c>
      <c r="G9001" s="480" t="e">
        <v>#NUM!</v>
      </c>
      <c r="I9001">
        <v>10</v>
      </c>
      <c r="J9001">
        <v>4</v>
      </c>
      <c r="K9001" t="s">
        <v>8062</v>
      </c>
    </row>
    <row r="9002" spans="1:11" x14ac:dyDescent="0.25">
      <c r="A9002" t="s">
        <v>8047</v>
      </c>
      <c r="B9002" t="s">
        <v>8046</v>
      </c>
      <c r="D9002" s="412">
        <v>156766.91848048771</v>
      </c>
      <c r="E9002" s="412">
        <v>17349.051999999996</v>
      </c>
      <c r="F9002" s="417">
        <v>9.0360509888660054</v>
      </c>
      <c r="G9002" s="480">
        <v>3.8660735029982392</v>
      </c>
      <c r="H9002">
        <v>120</v>
      </c>
      <c r="I9002">
        <v>10</v>
      </c>
      <c r="J9002">
        <v>4</v>
      </c>
      <c r="K9002" t="s">
        <v>8062</v>
      </c>
    </row>
    <row r="9003" spans="1:11" x14ac:dyDescent="0.25">
      <c r="A9003" t="s">
        <v>8048</v>
      </c>
      <c r="B9003" t="s">
        <v>8046</v>
      </c>
      <c r="D9003" s="412">
        <v>163498.39879674796</v>
      </c>
      <c r="E9003" s="412">
        <v>16500.4915</v>
      </c>
      <c r="F9003" s="417">
        <v>9.9086987073535333</v>
      </c>
      <c r="G9003" s="480">
        <v>3.9582642902058991</v>
      </c>
      <c r="H9003">
        <v>120</v>
      </c>
      <c r="I9003">
        <v>10</v>
      </c>
      <c r="J9003">
        <v>4</v>
      </c>
      <c r="K9003" t="s">
        <v>8062</v>
      </c>
    </row>
    <row r="9004" spans="1:11" x14ac:dyDescent="0.25">
      <c r="A9004" t="s">
        <v>8049</v>
      </c>
      <c r="B9004" t="s">
        <v>8046</v>
      </c>
      <c r="D9004" s="412">
        <v>156306.53649186986</v>
      </c>
      <c r="E9004" s="412">
        <v>17002.504499999995</v>
      </c>
      <c r="F9004" s="417">
        <v>9.1931477796032883</v>
      </c>
      <c r="G9004" s="480">
        <v>3.883309661534204</v>
      </c>
      <c r="H9004">
        <v>120</v>
      </c>
      <c r="I9004">
        <v>10</v>
      </c>
      <c r="J9004">
        <v>4</v>
      </c>
      <c r="K9004" t="s">
        <v>8062</v>
      </c>
    </row>
    <row r="9005" spans="1:11" x14ac:dyDescent="0.25">
      <c r="A9005" t="s">
        <v>8050</v>
      </c>
      <c r="B9005" t="s">
        <v>8046</v>
      </c>
      <c r="D9005" s="412">
        <v>187336.9062910568</v>
      </c>
      <c r="E9005" s="412">
        <v>17739.991000000009</v>
      </c>
      <c r="F9005" s="417">
        <v>10.560146636548842</v>
      </c>
      <c r="G9005" s="480">
        <v>4.0219384257688073</v>
      </c>
      <c r="H9005">
        <v>60</v>
      </c>
      <c r="I9005">
        <v>10</v>
      </c>
      <c r="J9005">
        <v>4</v>
      </c>
      <c r="K9005" t="s">
        <v>8062</v>
      </c>
    </row>
    <row r="9006" spans="1:11" x14ac:dyDescent="0.25">
      <c r="A9006" t="s">
        <v>8051</v>
      </c>
      <c r="B9006" t="s">
        <v>8046</v>
      </c>
      <c r="D9006" s="412">
        <v>203610.23016056907</v>
      </c>
      <c r="E9006" s="412">
        <v>17707.851500000004</v>
      </c>
      <c r="F9006" s="417">
        <v>11.498302329933647</v>
      </c>
      <c r="G9006" s="480">
        <v>4.1070506625380343</v>
      </c>
      <c r="H9006">
        <v>60</v>
      </c>
      <c r="I9006">
        <v>10</v>
      </c>
      <c r="J9006">
        <v>4</v>
      </c>
      <c r="K9006" t="s">
        <v>8062</v>
      </c>
    </row>
    <row r="9007" spans="1:11" x14ac:dyDescent="0.25">
      <c r="A9007" t="s">
        <v>8052</v>
      </c>
      <c r="B9007" t="s">
        <v>8046</v>
      </c>
      <c r="D9007" s="412">
        <v>208331.85899999994</v>
      </c>
      <c r="E9007" s="412">
        <v>17757.397000000004</v>
      </c>
      <c r="F9007" s="417">
        <v>11.73211698764182</v>
      </c>
      <c r="G9007" s="480">
        <v>4.1271813842865672</v>
      </c>
      <c r="H9007">
        <v>60</v>
      </c>
      <c r="I9007">
        <v>10</v>
      </c>
      <c r="J9007">
        <v>4</v>
      </c>
      <c r="K9007" t="s">
        <v>8062</v>
      </c>
    </row>
    <row r="9008" spans="1:11" x14ac:dyDescent="0.25">
      <c r="A9008" t="s">
        <v>8053</v>
      </c>
      <c r="B9008" t="s">
        <v>8046</v>
      </c>
      <c r="D9008" s="412">
        <v>243916.85996585363</v>
      </c>
      <c r="E9008" s="412">
        <v>17238.449500000013</v>
      </c>
      <c r="F9008" s="417">
        <v>14.149582302390563</v>
      </c>
      <c r="G9008" s="480">
        <v>4.3145363659381397</v>
      </c>
      <c r="H9008">
        <v>30</v>
      </c>
      <c r="I9008">
        <v>10</v>
      </c>
      <c r="J9008">
        <v>4</v>
      </c>
      <c r="K9008" t="s">
        <v>8062</v>
      </c>
    </row>
    <row r="9009" spans="1:11" x14ac:dyDescent="0.25">
      <c r="A9009" t="s">
        <v>8054</v>
      </c>
      <c r="B9009" t="s">
        <v>8046</v>
      </c>
      <c r="D9009" s="412">
        <v>232312.89842276426</v>
      </c>
      <c r="E9009" s="412">
        <v>17543.825000000015</v>
      </c>
      <c r="F9009" s="417">
        <v>13.241861362773744</v>
      </c>
      <c r="G9009" s="480">
        <v>4.2482343884900287</v>
      </c>
      <c r="H9009">
        <v>30</v>
      </c>
      <c r="I9009">
        <v>10</v>
      </c>
      <c r="J9009">
        <v>4</v>
      </c>
      <c r="K9009" t="s">
        <v>8062</v>
      </c>
    </row>
    <row r="9010" spans="1:11" x14ac:dyDescent="0.25">
      <c r="A9010" t="s">
        <v>8055</v>
      </c>
      <c r="B9010" t="s">
        <v>8046</v>
      </c>
      <c r="D9010" s="412">
        <v>241497.97199999998</v>
      </c>
      <c r="E9010" s="412">
        <v>17407.012999999999</v>
      </c>
      <c r="F9010" s="417">
        <v>13.873602093592966</v>
      </c>
      <c r="G9010" s="480">
        <v>4.2948391660958372</v>
      </c>
      <c r="H9010">
        <v>30</v>
      </c>
      <c r="I9010">
        <v>10</v>
      </c>
      <c r="J9010">
        <v>4</v>
      </c>
      <c r="K9010" t="s">
        <v>8062</v>
      </c>
    </row>
    <row r="9011" spans="1:11" x14ac:dyDescent="0.25">
      <c r="A9011" t="s">
        <v>8056</v>
      </c>
      <c r="B9011" t="s">
        <v>8046</v>
      </c>
      <c r="D9011" s="412">
        <v>334300.82599999994</v>
      </c>
      <c r="E9011" s="412">
        <v>18736.805500000017</v>
      </c>
      <c r="F9011" s="417">
        <v>17.841932873776145</v>
      </c>
      <c r="G9011" s="480">
        <v>4.5464027277758623</v>
      </c>
      <c r="H9011">
        <v>0</v>
      </c>
      <c r="I9011">
        <v>10</v>
      </c>
      <c r="J9011">
        <v>4</v>
      </c>
      <c r="K9011" t="s">
        <v>8062</v>
      </c>
    </row>
    <row r="9012" spans="1:11" x14ac:dyDescent="0.25">
      <c r="A9012" t="s">
        <v>8057</v>
      </c>
      <c r="B9012" t="s">
        <v>8046</v>
      </c>
      <c r="D9012" s="412">
        <v>324290.7300000001</v>
      </c>
      <c r="E9012" s="412">
        <v>17875.165999999997</v>
      </c>
      <c r="F9012" s="417">
        <v>18.141970261982472</v>
      </c>
      <c r="G9012" s="480">
        <v>4.5630793145609188</v>
      </c>
      <c r="H9012">
        <v>0</v>
      </c>
      <c r="I9012">
        <v>10</v>
      </c>
      <c r="J9012">
        <v>4</v>
      </c>
      <c r="K9012" t="s">
        <v>8062</v>
      </c>
    </row>
    <row r="9013" spans="1:11" x14ac:dyDescent="0.25">
      <c r="A9013" t="s">
        <v>8058</v>
      </c>
      <c r="B9013" t="s">
        <v>8046</v>
      </c>
      <c r="D9013" s="412">
        <v>324723.32439146348</v>
      </c>
      <c r="E9013" s="412">
        <v>15625.427000000003</v>
      </c>
      <c r="F9013" s="417">
        <v>20.781724838077285</v>
      </c>
      <c r="G9013" s="480">
        <v>4.6989252484964519</v>
      </c>
      <c r="H9013">
        <v>0</v>
      </c>
      <c r="I9013">
        <v>10</v>
      </c>
      <c r="J9013">
        <v>4</v>
      </c>
      <c r="K9013" t="s">
        <v>8062</v>
      </c>
    </row>
    <row r="9014" spans="1:11" x14ac:dyDescent="0.25">
      <c r="A9014" t="s">
        <v>8059</v>
      </c>
      <c r="B9014" t="s">
        <v>8046</v>
      </c>
      <c r="D9014" s="412">
        <v>293320.14600000007</v>
      </c>
      <c r="E9014" s="412">
        <v>17077.468000000001</v>
      </c>
      <c r="F9014" s="417">
        <v>17.175856865900734</v>
      </c>
      <c r="G9014" s="480">
        <v>4.5083559887141105</v>
      </c>
      <c r="H9014">
        <v>15</v>
      </c>
      <c r="I9014">
        <v>10</v>
      </c>
      <c r="J9014">
        <v>4</v>
      </c>
      <c r="K9014" t="s">
        <v>8062</v>
      </c>
    </row>
    <row r="9015" spans="1:11" x14ac:dyDescent="0.25">
      <c r="A9015" t="s">
        <v>8060</v>
      </c>
      <c r="B9015" t="s">
        <v>8046</v>
      </c>
      <c r="D9015" s="412">
        <v>298269.02300000016</v>
      </c>
      <c r="E9015" s="412">
        <v>16490.022999999997</v>
      </c>
      <c r="F9015" s="417">
        <v>18.087847603366001</v>
      </c>
      <c r="G9015" s="480">
        <v>4.5600915712010925</v>
      </c>
      <c r="H9015">
        <v>15</v>
      </c>
      <c r="I9015">
        <v>10</v>
      </c>
      <c r="J9015">
        <v>4</v>
      </c>
      <c r="K9015" t="s">
        <v>8062</v>
      </c>
    </row>
    <row r="9016" spans="1:11" x14ac:dyDescent="0.25">
      <c r="A9016" t="s">
        <v>8061</v>
      </c>
      <c r="B9016" t="s">
        <v>8046</v>
      </c>
      <c r="D9016" s="412">
        <v>298979.62600000011</v>
      </c>
      <c r="E9016" s="412">
        <v>16242.820500000002</v>
      </c>
      <c r="F9016" s="417">
        <v>18.406878657558277</v>
      </c>
      <c r="G9016" s="480">
        <v>4.5775756963891148</v>
      </c>
      <c r="H9016">
        <v>15</v>
      </c>
      <c r="I9016">
        <v>10</v>
      </c>
      <c r="J9016">
        <v>4</v>
      </c>
      <c r="K9016" t="s">
        <v>8062</v>
      </c>
    </row>
    <row r="9017" spans="1:11" x14ac:dyDescent="0.25">
      <c r="A9017" s="418" t="s">
        <v>8063</v>
      </c>
      <c r="B9017" s="418" t="s">
        <v>6963</v>
      </c>
      <c r="C9017" s="418"/>
      <c r="D9017" s="419">
        <v>27505.725179428642</v>
      </c>
      <c r="E9017" s="419">
        <v>822218.55575157993</v>
      </c>
      <c r="F9017" s="420">
        <v>3.3453058176589064E-2</v>
      </c>
      <c r="G9017" s="481">
        <v>2.7093351593264794</v>
      </c>
      <c r="H9017" s="418">
        <v>120</v>
      </c>
      <c r="I9017" s="419">
        <v>1</v>
      </c>
      <c r="J9017" s="419">
        <v>4</v>
      </c>
      <c r="K9017" t="s">
        <v>8062</v>
      </c>
    </row>
    <row r="9018" spans="1:11" x14ac:dyDescent="0.25">
      <c r="A9018" s="418" t="s">
        <v>8064</v>
      </c>
      <c r="B9018" s="418" t="s">
        <v>6963</v>
      </c>
      <c r="C9018" s="418"/>
      <c r="D9018" s="419">
        <v>21521.375900784114</v>
      </c>
      <c r="E9018" s="419">
        <v>885321.69437318249</v>
      </c>
      <c r="F9018" s="420">
        <v>2.4309102598035266E-2</v>
      </c>
      <c r="G9018" s="481">
        <v>2.3900428243381739</v>
      </c>
      <c r="H9018" s="418">
        <v>120</v>
      </c>
      <c r="I9018" s="419">
        <v>1</v>
      </c>
      <c r="J9018" s="419">
        <v>4</v>
      </c>
      <c r="K9018" t="s">
        <v>8062</v>
      </c>
    </row>
    <row r="9019" spans="1:11" x14ac:dyDescent="0.25">
      <c r="A9019" s="418" t="s">
        <v>8065</v>
      </c>
      <c r="B9019" s="418" t="s">
        <v>6963</v>
      </c>
      <c r="C9019" s="418"/>
      <c r="D9019" s="419">
        <v>17877.191077477786</v>
      </c>
      <c r="E9019" s="419">
        <v>883925.22870970343</v>
      </c>
      <c r="F9019" s="420">
        <v>2.0224777500212034E-2</v>
      </c>
      <c r="G9019" s="481">
        <v>2.2061004132806219</v>
      </c>
      <c r="H9019" s="418">
        <v>120</v>
      </c>
      <c r="I9019" s="419">
        <v>1</v>
      </c>
      <c r="J9019" s="419">
        <v>4</v>
      </c>
      <c r="K9019" t="s">
        <v>8062</v>
      </c>
    </row>
    <row r="9020" spans="1:11" x14ac:dyDescent="0.25">
      <c r="A9020" s="418" t="s">
        <v>8066</v>
      </c>
      <c r="B9020" s="418" t="s">
        <v>6963</v>
      </c>
      <c r="C9020" s="418"/>
      <c r="D9020" s="419">
        <v>62835.389836070091</v>
      </c>
      <c r="E9020" s="419">
        <v>928233.72942347475</v>
      </c>
      <c r="F9020" s="420">
        <v>6.7693499863549569E-2</v>
      </c>
      <c r="G9020" s="481">
        <v>3.414182113098442</v>
      </c>
      <c r="H9020" s="418">
        <v>60</v>
      </c>
      <c r="I9020" s="419">
        <v>1</v>
      </c>
      <c r="J9020" s="419">
        <v>4</v>
      </c>
      <c r="K9020" t="s">
        <v>8062</v>
      </c>
    </row>
    <row r="9021" spans="1:11" x14ac:dyDescent="0.25">
      <c r="A9021" s="418" t="s">
        <v>8067</v>
      </c>
      <c r="B9021" s="418" t="s">
        <v>6963</v>
      </c>
      <c r="C9021" s="418"/>
      <c r="D9021" s="419">
        <v>39278.487742116849</v>
      </c>
      <c r="E9021" s="419">
        <v>898458.78657087102</v>
      </c>
      <c r="F9021" s="420">
        <v>4.3717628820827983E-2</v>
      </c>
      <c r="G9021" s="481">
        <v>2.9769433778885461</v>
      </c>
      <c r="H9021" s="418">
        <v>60</v>
      </c>
      <c r="I9021" s="419">
        <v>1</v>
      </c>
      <c r="J9021" s="419">
        <v>4</v>
      </c>
      <c r="K9021" t="s">
        <v>8062</v>
      </c>
    </row>
    <row r="9022" spans="1:11" x14ac:dyDescent="0.25">
      <c r="A9022" s="418" t="s">
        <v>8068</v>
      </c>
      <c r="B9022" s="418" t="s">
        <v>6963</v>
      </c>
      <c r="C9022" s="418"/>
      <c r="D9022" s="419">
        <v>47974.179102514317</v>
      </c>
      <c r="E9022" s="419">
        <v>900502.03945713944</v>
      </c>
      <c r="F9022" s="420">
        <v>5.3274925542017841E-2</v>
      </c>
      <c r="G9022" s="481">
        <v>3.1746577319900871</v>
      </c>
      <c r="H9022" s="418">
        <v>60</v>
      </c>
      <c r="I9022" s="419">
        <v>1</v>
      </c>
      <c r="J9022" s="419">
        <v>4</v>
      </c>
      <c r="K9022" t="s">
        <v>8062</v>
      </c>
    </row>
    <row r="9023" spans="1:11" x14ac:dyDescent="0.25">
      <c r="A9023" s="418" t="s">
        <v>8069</v>
      </c>
      <c r="B9023" s="418" t="s">
        <v>6963</v>
      </c>
      <c r="C9023" s="418"/>
      <c r="D9023" s="419">
        <v>71843.75648275105</v>
      </c>
      <c r="E9023" s="419">
        <v>866168.4988849659</v>
      </c>
      <c r="F9023" s="420">
        <v>8.2944319234925762E-2</v>
      </c>
      <c r="G9023" s="481">
        <v>3.6173614817052449</v>
      </c>
      <c r="H9023" s="418">
        <v>30</v>
      </c>
      <c r="I9023" s="419">
        <v>1</v>
      </c>
      <c r="J9023" s="419">
        <v>4</v>
      </c>
      <c r="K9023" t="s">
        <v>8062</v>
      </c>
    </row>
    <row r="9024" spans="1:11" x14ac:dyDescent="0.25">
      <c r="A9024" s="418" t="s">
        <v>8070</v>
      </c>
      <c r="B9024" s="418" t="s">
        <v>6963</v>
      </c>
      <c r="C9024" s="418"/>
      <c r="D9024" s="419">
        <v>67612.037445873633</v>
      </c>
      <c r="E9024" s="419">
        <v>851155.92332279484</v>
      </c>
      <c r="F9024" s="420">
        <v>7.9435548285824761E-2</v>
      </c>
      <c r="G9024" s="481">
        <v>3.5741379310908044</v>
      </c>
      <c r="H9024" s="418">
        <v>30</v>
      </c>
      <c r="I9024" s="419">
        <v>1</v>
      </c>
      <c r="J9024" s="419">
        <v>4</v>
      </c>
      <c r="K9024" t="s">
        <v>8062</v>
      </c>
    </row>
    <row r="9025" spans="1:11" x14ac:dyDescent="0.25">
      <c r="A9025" s="418" t="s">
        <v>8071</v>
      </c>
      <c r="B9025" s="418" t="s">
        <v>6963</v>
      </c>
      <c r="C9025" s="418"/>
      <c r="D9025" s="419">
        <v>58942.761146753823</v>
      </c>
      <c r="E9025" s="419">
        <v>852358.77140684042</v>
      </c>
      <c r="F9025" s="420">
        <v>6.9152524880417732E-2</v>
      </c>
      <c r="G9025" s="481">
        <v>3.435506522159903</v>
      </c>
      <c r="H9025" s="418">
        <v>30</v>
      </c>
      <c r="I9025" s="419">
        <v>1</v>
      </c>
      <c r="J9025" s="419">
        <v>4</v>
      </c>
      <c r="K9025" t="s">
        <v>8062</v>
      </c>
    </row>
    <row r="9026" spans="1:11" x14ac:dyDescent="0.25">
      <c r="A9026" s="418" t="s">
        <v>8072</v>
      </c>
      <c r="B9026" s="418" t="s">
        <v>6963</v>
      </c>
      <c r="C9026" s="418"/>
      <c r="D9026" s="419">
        <v>100026.54445181042</v>
      </c>
      <c r="E9026" s="419">
        <v>908037.93492469855</v>
      </c>
      <c r="F9026" s="420">
        <v>0.11015679037694101</v>
      </c>
      <c r="G9026" s="481">
        <v>3.9010966696063365</v>
      </c>
      <c r="H9026" s="418">
        <v>15</v>
      </c>
      <c r="I9026" s="419">
        <v>1</v>
      </c>
      <c r="J9026" s="419">
        <v>4</v>
      </c>
      <c r="K9026" t="s">
        <v>8062</v>
      </c>
    </row>
    <row r="9027" spans="1:11" x14ac:dyDescent="0.25">
      <c r="A9027" s="418" t="s">
        <v>8073</v>
      </c>
      <c r="B9027" s="418" t="s">
        <v>6963</v>
      </c>
      <c r="C9027" s="418"/>
      <c r="D9027" s="419">
        <v>105891.2909727065</v>
      </c>
      <c r="E9027" s="419">
        <v>876632.39456548356</v>
      </c>
      <c r="F9027" s="420">
        <v>0.12079326708567867</v>
      </c>
      <c r="G9027" s="481">
        <v>3.9932724995238877</v>
      </c>
      <c r="H9027" s="418">
        <v>15</v>
      </c>
      <c r="I9027" s="419">
        <v>1</v>
      </c>
      <c r="J9027" s="419">
        <v>4</v>
      </c>
      <c r="K9027" t="s">
        <v>8062</v>
      </c>
    </row>
    <row r="9028" spans="1:11" x14ac:dyDescent="0.25">
      <c r="A9028" s="418" t="s">
        <v>8074</v>
      </c>
      <c r="B9028" s="418" t="s">
        <v>6963</v>
      </c>
      <c r="C9028" s="418"/>
      <c r="D9028" s="419">
        <v>111031.52840711508</v>
      </c>
      <c r="E9028" s="419">
        <v>861280.57434761757</v>
      </c>
      <c r="F9028" s="420">
        <v>0.12891446958642555</v>
      </c>
      <c r="G9028" s="481">
        <v>4.0583411096227966</v>
      </c>
      <c r="H9028" s="418">
        <v>15</v>
      </c>
      <c r="I9028" s="419">
        <v>1</v>
      </c>
      <c r="J9028" s="419">
        <v>4</v>
      </c>
      <c r="K9028" t="s">
        <v>8062</v>
      </c>
    </row>
    <row r="9029" spans="1:11" x14ac:dyDescent="0.25">
      <c r="A9029" s="418" t="s">
        <v>8075</v>
      </c>
      <c r="B9029" s="418" t="s">
        <v>6963</v>
      </c>
      <c r="C9029" s="418"/>
      <c r="D9029" s="419">
        <v>202643.66861801394</v>
      </c>
      <c r="E9029" s="419">
        <v>876739.79906005226</v>
      </c>
      <c r="F9029" s="420">
        <v>0.23113319235110241</v>
      </c>
      <c r="G9029" s="481">
        <v>4.6421860862441999</v>
      </c>
      <c r="H9029" s="418">
        <v>0</v>
      </c>
      <c r="I9029" s="419">
        <v>1</v>
      </c>
      <c r="J9029" s="419">
        <v>4</v>
      </c>
      <c r="K9029" t="s">
        <v>8062</v>
      </c>
    </row>
    <row r="9030" spans="1:11" x14ac:dyDescent="0.25">
      <c r="A9030" s="418" t="s">
        <v>8076</v>
      </c>
      <c r="B9030" s="418" t="s">
        <v>6963</v>
      </c>
      <c r="C9030" s="418"/>
      <c r="D9030" s="419">
        <v>196544.07066814307</v>
      </c>
      <c r="E9030" s="419">
        <v>841785.13079766685</v>
      </c>
      <c r="F9030" s="420">
        <v>0.23348484485809337</v>
      </c>
      <c r="G9030" s="481">
        <v>4.652309122376777</v>
      </c>
      <c r="H9030" s="418">
        <v>0</v>
      </c>
      <c r="I9030" s="419">
        <v>1</v>
      </c>
      <c r="J9030" s="419">
        <v>4</v>
      </c>
      <c r="K9030" t="s">
        <v>8062</v>
      </c>
    </row>
    <row r="9031" spans="1:11" x14ac:dyDescent="0.25">
      <c r="A9031" s="418" t="s">
        <v>8077</v>
      </c>
      <c r="B9031" s="418" t="s">
        <v>6963</v>
      </c>
      <c r="C9031" s="418"/>
      <c r="D9031" s="419">
        <v>174507.3315085684</v>
      </c>
      <c r="E9031" s="419">
        <v>857175.46503240592</v>
      </c>
      <c r="F9031" s="420">
        <v>0.20358414190258126</v>
      </c>
      <c r="G9031" s="481">
        <v>4.5152713447708939</v>
      </c>
      <c r="H9031" s="418">
        <v>0</v>
      </c>
      <c r="I9031" s="419">
        <v>1</v>
      </c>
      <c r="J9031" s="419">
        <v>4</v>
      </c>
      <c r="K9031" t="s">
        <v>8062</v>
      </c>
    </row>
    <row r="9032" spans="1:11" x14ac:dyDescent="0.25">
      <c r="A9032" s="418" t="s">
        <v>6897</v>
      </c>
      <c r="B9032" s="418" t="s">
        <v>6963</v>
      </c>
      <c r="C9032" s="418"/>
      <c r="D9032" s="419">
        <v>0</v>
      </c>
      <c r="E9032" s="419">
        <v>188350.75068279819</v>
      </c>
      <c r="F9032" s="420">
        <v>0</v>
      </c>
      <c r="G9032" s="481" t="e">
        <v>#NUM!</v>
      </c>
      <c r="H9032" s="418"/>
      <c r="I9032" s="419">
        <v>1</v>
      </c>
      <c r="J9032" s="419">
        <v>4</v>
      </c>
      <c r="K9032" t="s">
        <v>8062</v>
      </c>
    </row>
    <row r="9033" spans="1:11" x14ac:dyDescent="0.25">
      <c r="A9033" s="418" t="s">
        <v>6898</v>
      </c>
      <c r="B9033" s="418" t="s">
        <v>6963</v>
      </c>
      <c r="C9033" s="418"/>
      <c r="D9033" s="419">
        <v>0</v>
      </c>
      <c r="E9033" s="419">
        <v>173174.72580475506</v>
      </c>
      <c r="F9033" s="420">
        <v>0</v>
      </c>
      <c r="G9033" s="481" t="e">
        <v>#NUM!</v>
      </c>
      <c r="H9033" s="418"/>
      <c r="I9033" s="419">
        <v>1</v>
      </c>
      <c r="J9033" s="419">
        <v>4</v>
      </c>
      <c r="K9033" t="s">
        <v>8062</v>
      </c>
    </row>
    <row r="9034" spans="1:11" x14ac:dyDescent="0.25">
      <c r="A9034" s="418" t="s">
        <v>8078</v>
      </c>
      <c r="B9034" s="418" t="s">
        <v>6979</v>
      </c>
      <c r="C9034" s="418"/>
      <c r="D9034" s="419">
        <v>847135.16539494169</v>
      </c>
      <c r="E9034" s="419">
        <v>886062.05089760933</v>
      </c>
      <c r="F9034" s="420">
        <v>0.95606754011952833</v>
      </c>
      <c r="G9034" s="481">
        <v>3.4896768052222016</v>
      </c>
      <c r="H9034" s="418">
        <v>120</v>
      </c>
      <c r="I9034" s="419">
        <v>1</v>
      </c>
      <c r="J9034" s="419">
        <v>4</v>
      </c>
      <c r="K9034" t="s">
        <v>8062</v>
      </c>
    </row>
    <row r="9035" spans="1:11" x14ac:dyDescent="0.25">
      <c r="A9035" s="418" t="s">
        <v>8079</v>
      </c>
      <c r="B9035" s="418" t="s">
        <v>6979</v>
      </c>
      <c r="C9035" s="418"/>
      <c r="D9035" s="419">
        <v>815725.43510630634</v>
      </c>
      <c r="E9035" s="419">
        <v>872086.31282286043</v>
      </c>
      <c r="F9035" s="420">
        <v>0.93537236293261006</v>
      </c>
      <c r="G9035" s="481">
        <v>3.4677929451400429</v>
      </c>
      <c r="H9035" s="418">
        <v>120</v>
      </c>
      <c r="I9035" s="419">
        <v>1</v>
      </c>
      <c r="J9035" s="419">
        <v>4</v>
      </c>
      <c r="K9035" t="s">
        <v>8062</v>
      </c>
    </row>
    <row r="9036" spans="1:11" x14ac:dyDescent="0.25">
      <c r="A9036" s="418" t="s">
        <v>8080</v>
      </c>
      <c r="B9036" s="418" t="s">
        <v>6979</v>
      </c>
      <c r="C9036" s="418"/>
      <c r="D9036" s="419">
        <v>721484.97047113976</v>
      </c>
      <c r="E9036" s="419">
        <v>897909.599587042</v>
      </c>
      <c r="F9036" s="420">
        <v>0.80351626801067533</v>
      </c>
      <c r="G9036" s="481">
        <v>3.3158456774135061</v>
      </c>
      <c r="H9036" s="418">
        <v>120</v>
      </c>
      <c r="I9036" s="419">
        <v>1</v>
      </c>
      <c r="J9036" s="419">
        <v>4</v>
      </c>
      <c r="K9036" t="s">
        <v>8062</v>
      </c>
    </row>
    <row r="9037" spans="1:11" x14ac:dyDescent="0.25">
      <c r="A9037" s="418" t="s">
        <v>8081</v>
      </c>
      <c r="B9037" s="418" t="s">
        <v>6979</v>
      </c>
      <c r="C9037" s="418"/>
      <c r="D9037" s="419">
        <v>1258391.1958221083</v>
      </c>
      <c r="E9037" s="419">
        <v>882693.66730485205</v>
      </c>
      <c r="F9037" s="420">
        <v>1.4256261740999929</v>
      </c>
      <c r="G9037" s="481">
        <v>3.8892146626126234</v>
      </c>
      <c r="H9037" s="418">
        <v>60</v>
      </c>
      <c r="I9037" s="419">
        <v>1</v>
      </c>
      <c r="J9037" s="419">
        <v>4</v>
      </c>
      <c r="K9037" t="s">
        <v>8062</v>
      </c>
    </row>
    <row r="9038" spans="1:11" x14ac:dyDescent="0.25">
      <c r="A9038" s="418" t="s">
        <v>8082</v>
      </c>
      <c r="B9038" s="418" t="s">
        <v>6979</v>
      </c>
      <c r="C9038" s="418"/>
      <c r="D9038" s="419">
        <v>1230017.1431344452</v>
      </c>
      <c r="E9038" s="419">
        <v>863283.93744785408</v>
      </c>
      <c r="F9038" s="420">
        <v>1.4248118026738372</v>
      </c>
      <c r="G9038" s="481">
        <v>3.8886432616876085</v>
      </c>
      <c r="H9038" s="418">
        <v>60</v>
      </c>
      <c r="I9038" s="419">
        <v>1</v>
      </c>
      <c r="J9038" s="419">
        <v>4</v>
      </c>
      <c r="K9038" t="s">
        <v>8062</v>
      </c>
    </row>
    <row r="9039" spans="1:11" x14ac:dyDescent="0.25">
      <c r="A9039" s="418" t="s">
        <v>8083</v>
      </c>
      <c r="B9039" s="418" t="s">
        <v>6979</v>
      </c>
      <c r="C9039" s="418"/>
      <c r="D9039" s="419">
        <v>1281457.8552082172</v>
      </c>
      <c r="E9039" s="419">
        <v>900466.9246592737</v>
      </c>
      <c r="F9039" s="420">
        <v>1.423103747750764</v>
      </c>
      <c r="G9039" s="481">
        <v>3.8874437492037366</v>
      </c>
      <c r="H9039" s="418">
        <v>60</v>
      </c>
      <c r="I9039" s="419">
        <v>1</v>
      </c>
      <c r="J9039" s="419">
        <v>4</v>
      </c>
      <c r="K9039" t="s">
        <v>8062</v>
      </c>
    </row>
    <row r="9040" spans="1:11" x14ac:dyDescent="0.25">
      <c r="A9040" s="418" t="s">
        <v>8084</v>
      </c>
      <c r="B9040" s="418" t="s">
        <v>6979</v>
      </c>
      <c r="C9040" s="418"/>
      <c r="D9040" s="419">
        <v>1683115.4546447233</v>
      </c>
      <c r="E9040" s="419">
        <v>847678.98623468552</v>
      </c>
      <c r="F9040" s="420">
        <v>1.9855576013756955</v>
      </c>
      <c r="G9040" s="481">
        <v>4.2205033071739253</v>
      </c>
      <c r="H9040" s="418">
        <v>30</v>
      </c>
      <c r="I9040" s="419">
        <v>1</v>
      </c>
      <c r="J9040" s="419">
        <v>4</v>
      </c>
      <c r="K9040" t="s">
        <v>8062</v>
      </c>
    </row>
    <row r="9041" spans="1:11" x14ac:dyDescent="0.25">
      <c r="A9041" s="418" t="s">
        <v>8085</v>
      </c>
      <c r="B9041" s="418" t="s">
        <v>6979</v>
      </c>
      <c r="C9041" s="418"/>
      <c r="D9041" s="419">
        <v>1676024.1493332379</v>
      </c>
      <c r="E9041" s="419">
        <v>835453.41958232468</v>
      </c>
      <c r="F9041" s="420">
        <v>2.0061251890873186</v>
      </c>
      <c r="G9041" s="481">
        <v>4.2308086199020236</v>
      </c>
      <c r="H9041" s="418">
        <v>30</v>
      </c>
      <c r="I9041" s="419">
        <v>1</v>
      </c>
      <c r="J9041" s="419">
        <v>4</v>
      </c>
      <c r="K9041" t="s">
        <v>8062</v>
      </c>
    </row>
    <row r="9042" spans="1:11" x14ac:dyDescent="0.25">
      <c r="A9042" s="418" t="s">
        <v>8086</v>
      </c>
      <c r="B9042" s="418" t="s">
        <v>6979</v>
      </c>
      <c r="C9042" s="418"/>
      <c r="D9042" s="419">
        <v>1521770.2103358975</v>
      </c>
      <c r="E9042" s="419">
        <v>857366.03212472599</v>
      </c>
      <c r="F9042" s="420">
        <v>1.7749364370835219</v>
      </c>
      <c r="G9042" s="481">
        <v>4.1083681371802339</v>
      </c>
      <c r="H9042" s="418">
        <v>30</v>
      </c>
      <c r="I9042" s="419">
        <v>1</v>
      </c>
      <c r="J9042" s="419">
        <v>4</v>
      </c>
      <c r="K9042" t="s">
        <v>8062</v>
      </c>
    </row>
    <row r="9043" spans="1:11" x14ac:dyDescent="0.25">
      <c r="A9043" s="418" t="s">
        <v>8087</v>
      </c>
      <c r="B9043" s="418" t="s">
        <v>6979</v>
      </c>
      <c r="C9043" s="418"/>
      <c r="D9043" s="419">
        <v>1744320.6084732295</v>
      </c>
      <c r="E9043" s="419">
        <v>870004.27789324126</v>
      </c>
      <c r="F9043" s="420">
        <v>2.0049563580275591</v>
      </c>
      <c r="G9043" s="481">
        <v>4.2302258189396831</v>
      </c>
      <c r="H9043" s="418">
        <v>15</v>
      </c>
      <c r="I9043" s="419">
        <v>1</v>
      </c>
      <c r="J9043" s="419">
        <v>4</v>
      </c>
      <c r="K9043" t="s">
        <v>8062</v>
      </c>
    </row>
    <row r="9044" spans="1:11" x14ac:dyDescent="0.25">
      <c r="A9044" s="418" t="s">
        <v>8088</v>
      </c>
      <c r="B9044" s="418" t="s">
        <v>6979</v>
      </c>
      <c r="C9044" s="418"/>
      <c r="D9044" s="419">
        <v>1859643.0576722864</v>
      </c>
      <c r="E9044" s="419">
        <v>864336.81082381727</v>
      </c>
      <c r="F9044" s="420">
        <v>2.1515259264496929</v>
      </c>
      <c r="G9044" s="481">
        <v>4.3007808486183041</v>
      </c>
      <c r="H9044" s="418">
        <v>15</v>
      </c>
      <c r="I9044" s="419">
        <v>1</v>
      </c>
      <c r="J9044" s="419">
        <v>4</v>
      </c>
      <c r="K9044" t="s">
        <v>8062</v>
      </c>
    </row>
    <row r="9045" spans="1:11" x14ac:dyDescent="0.25">
      <c r="A9045" s="418" t="s">
        <v>8089</v>
      </c>
      <c r="B9045" s="418" t="s">
        <v>6979</v>
      </c>
      <c r="C9045" s="418"/>
      <c r="D9045" s="419">
        <v>1822810.9021951878</v>
      </c>
      <c r="E9045" s="419">
        <v>863058.03407513187</v>
      </c>
      <c r="F9045" s="420">
        <v>2.1120374647210647</v>
      </c>
      <c r="G9045" s="481">
        <v>4.2822566296523004</v>
      </c>
      <c r="H9045" s="418">
        <v>15</v>
      </c>
      <c r="I9045" s="419">
        <v>1</v>
      </c>
      <c r="J9045" s="419">
        <v>4</v>
      </c>
      <c r="K9045" t="s">
        <v>8062</v>
      </c>
    </row>
    <row r="9046" spans="1:11" x14ac:dyDescent="0.25">
      <c r="A9046" s="418" t="s">
        <v>8090</v>
      </c>
      <c r="B9046" s="418" t="s">
        <v>6979</v>
      </c>
      <c r="C9046" s="418"/>
      <c r="D9046" s="419">
        <v>2425945.5125139789</v>
      </c>
      <c r="E9046" s="419">
        <v>832368.73389498575</v>
      </c>
      <c r="F9046" s="420">
        <v>2.9145082146010108</v>
      </c>
      <c r="G9046" s="481">
        <v>4.6043046220157331</v>
      </c>
      <c r="H9046" s="418">
        <v>0</v>
      </c>
      <c r="I9046" s="419">
        <v>1</v>
      </c>
      <c r="J9046" s="419">
        <v>4</v>
      </c>
      <c r="K9046" t="s">
        <v>8062</v>
      </c>
    </row>
    <row r="9047" spans="1:11" x14ac:dyDescent="0.25">
      <c r="A9047" s="418" t="s">
        <v>8091</v>
      </c>
      <c r="B9047" s="418" t="s">
        <v>6979</v>
      </c>
      <c r="C9047" s="418"/>
      <c r="D9047" s="419">
        <v>2600992.1110762167</v>
      </c>
      <c r="E9047" s="419">
        <v>840045.152659163</v>
      </c>
      <c r="F9047" s="420">
        <v>3.0962527464658014</v>
      </c>
      <c r="G9047" s="481">
        <v>4.6647961138386105</v>
      </c>
      <c r="H9047" s="418">
        <v>0</v>
      </c>
      <c r="I9047" s="419">
        <v>1</v>
      </c>
      <c r="J9047" s="419">
        <v>4</v>
      </c>
      <c r="K9047" t="s">
        <v>8062</v>
      </c>
    </row>
    <row r="9048" spans="1:11" x14ac:dyDescent="0.25">
      <c r="A9048" s="418" t="s">
        <v>8092</v>
      </c>
      <c r="B9048" s="418" t="s">
        <v>6979</v>
      </c>
      <c r="C9048" s="418"/>
      <c r="D9048" s="419">
        <v>2254179.3140716776</v>
      </c>
      <c r="E9048" s="419">
        <v>822137.33563025692</v>
      </c>
      <c r="F9048" s="420">
        <v>2.7418525061188301</v>
      </c>
      <c r="G9048" s="481">
        <v>4.5432373140607849</v>
      </c>
      <c r="H9048" s="418">
        <v>0</v>
      </c>
      <c r="I9048" s="419">
        <v>1</v>
      </c>
      <c r="J9048" s="419">
        <v>4</v>
      </c>
      <c r="K9048" t="s">
        <v>8062</v>
      </c>
    </row>
    <row r="9049" spans="1:11" x14ac:dyDescent="0.25">
      <c r="A9049" s="418" t="s">
        <v>6897</v>
      </c>
      <c r="B9049" s="418" t="s">
        <v>6979</v>
      </c>
      <c r="C9049" s="418"/>
      <c r="D9049" s="419">
        <v>72.266873170731657</v>
      </c>
      <c r="E9049" s="419">
        <v>188350.75068279819</v>
      </c>
      <c r="F9049" s="420">
        <v>3.8368242711406242E-4</v>
      </c>
      <c r="G9049" s="481" t="e">
        <v>#NUM!</v>
      </c>
      <c r="H9049" s="418"/>
      <c r="I9049" s="419">
        <v>1</v>
      </c>
      <c r="J9049" s="419">
        <v>4</v>
      </c>
      <c r="K9049" t="s">
        <v>8062</v>
      </c>
    </row>
    <row r="9050" spans="1:11" x14ac:dyDescent="0.25">
      <c r="A9050" s="418" t="s">
        <v>6898</v>
      </c>
      <c r="B9050" s="418" t="s">
        <v>6979</v>
      </c>
      <c r="C9050" s="418"/>
      <c r="D9050" s="419">
        <v>108.70506991869918</v>
      </c>
      <c r="E9050" s="419">
        <v>173174.72580475506</v>
      </c>
      <c r="F9050" s="420">
        <v>6.277190243180067E-4</v>
      </c>
      <c r="G9050" s="481" t="e">
        <v>#NUM!</v>
      </c>
      <c r="H9050" s="418"/>
      <c r="I9050" s="419">
        <v>1</v>
      </c>
      <c r="J9050" s="419">
        <v>4</v>
      </c>
      <c r="K9050" t="s">
        <v>8062</v>
      </c>
    </row>
    <row r="9051" spans="1:11" x14ac:dyDescent="0.25">
      <c r="A9051" s="418" t="s">
        <v>8093</v>
      </c>
      <c r="B9051" s="418" t="s">
        <v>7904</v>
      </c>
      <c r="C9051" s="418"/>
      <c r="D9051" s="419">
        <v>92974.314026269058</v>
      </c>
      <c r="E9051" s="419">
        <v>192847.05692517234</v>
      </c>
      <c r="F9051" s="420">
        <v>0.48211424902556094</v>
      </c>
      <c r="G9051" s="481" t="e">
        <v>#NUM!</v>
      </c>
      <c r="H9051" s="418"/>
      <c r="I9051" s="419">
        <v>1</v>
      </c>
      <c r="J9051" s="419">
        <v>4</v>
      </c>
      <c r="K9051" t="s">
        <v>8062</v>
      </c>
    </row>
    <row r="9052" spans="1:11" x14ac:dyDescent="0.25">
      <c r="A9052" s="418" t="s">
        <v>8094</v>
      </c>
      <c r="B9052" s="418" t="s">
        <v>7904</v>
      </c>
      <c r="C9052" s="418"/>
      <c r="D9052" s="419">
        <v>107657.8966897583</v>
      </c>
      <c r="E9052" s="419">
        <v>132756.82472774448</v>
      </c>
      <c r="F9052" s="420">
        <v>0.81094058185363616</v>
      </c>
      <c r="G9052" s="481" t="e">
        <v>#NUM!</v>
      </c>
      <c r="H9052" s="418"/>
      <c r="I9052" s="419">
        <v>1</v>
      </c>
      <c r="J9052" s="419">
        <v>4</v>
      </c>
      <c r="K9052" t="s">
        <v>8062</v>
      </c>
    </row>
    <row r="9053" spans="1:11" x14ac:dyDescent="0.25">
      <c r="A9053" s="418" t="s">
        <v>8095</v>
      </c>
      <c r="B9053" s="418" t="s">
        <v>7904</v>
      </c>
      <c r="C9053" s="418"/>
      <c r="D9053" s="419">
        <v>30145.042767327264</v>
      </c>
      <c r="E9053" s="419">
        <v>145766.61762820897</v>
      </c>
      <c r="F9053" s="420">
        <v>0.20680347296124371</v>
      </c>
      <c r="G9053" s="481">
        <v>2.2567468538239464</v>
      </c>
      <c r="H9053" s="418">
        <v>120</v>
      </c>
      <c r="I9053" s="419">
        <v>1</v>
      </c>
      <c r="J9053" s="419">
        <v>4</v>
      </c>
      <c r="K9053" t="s">
        <v>8062</v>
      </c>
    </row>
    <row r="9054" spans="1:11" x14ac:dyDescent="0.25">
      <c r="A9054" s="418" t="s">
        <v>8096</v>
      </c>
      <c r="B9054" s="418" t="s">
        <v>7904</v>
      </c>
      <c r="C9054" s="418"/>
      <c r="D9054" s="419">
        <v>27647.404116486068</v>
      </c>
      <c r="E9054" s="419">
        <v>144362.41043001355</v>
      </c>
      <c r="F9054" s="420">
        <v>0.19151387147203006</v>
      </c>
      <c r="G9054" s="481">
        <v>2.1799381593968512</v>
      </c>
      <c r="H9054" s="418">
        <v>120</v>
      </c>
      <c r="I9054" s="419">
        <v>1</v>
      </c>
      <c r="J9054" s="419">
        <v>4</v>
      </c>
      <c r="K9054" t="s">
        <v>8062</v>
      </c>
    </row>
    <row r="9055" spans="1:11" x14ac:dyDescent="0.25">
      <c r="A9055" s="418" t="s">
        <v>8097</v>
      </c>
      <c r="B9055" s="418" t="s">
        <v>7904</v>
      </c>
      <c r="C9055" s="418"/>
      <c r="D9055" s="419">
        <v>26066.876754262979</v>
      </c>
      <c r="E9055" s="419">
        <v>134768.69580197928</v>
      </c>
      <c r="F9055" s="420">
        <v>0.19341937383265936</v>
      </c>
      <c r="G9055" s="481">
        <v>2.1898386704524393</v>
      </c>
      <c r="H9055" s="418">
        <v>120</v>
      </c>
      <c r="I9055" s="419">
        <v>1</v>
      </c>
      <c r="J9055" s="419">
        <v>4</v>
      </c>
      <c r="K9055" t="s">
        <v>8062</v>
      </c>
    </row>
    <row r="9056" spans="1:11" x14ac:dyDescent="0.25">
      <c r="A9056" s="418" t="s">
        <v>8098</v>
      </c>
      <c r="B9056" s="418" t="s">
        <v>7904</v>
      </c>
      <c r="C9056" s="418"/>
      <c r="D9056" s="419">
        <v>28196.691250969314</v>
      </c>
      <c r="E9056" s="419">
        <v>147960.24066802056</v>
      </c>
      <c r="F9056" s="420">
        <v>0.19056937947427668</v>
      </c>
      <c r="G9056" s="481">
        <v>2.1749942424928208</v>
      </c>
      <c r="H9056" s="418">
        <v>60</v>
      </c>
      <c r="I9056" s="419">
        <v>1</v>
      </c>
      <c r="J9056" s="419">
        <v>4</v>
      </c>
      <c r="K9056" t="s">
        <v>8062</v>
      </c>
    </row>
    <row r="9057" spans="1:11" x14ac:dyDescent="0.25">
      <c r="A9057" s="418" t="s">
        <v>8099</v>
      </c>
      <c r="B9057" s="418" t="s">
        <v>7904</v>
      </c>
      <c r="C9057" s="418"/>
      <c r="D9057" s="419">
        <v>25958.216478369755</v>
      </c>
      <c r="E9057" s="419">
        <v>141027.11378849464</v>
      </c>
      <c r="F9057" s="420">
        <v>0.18406543097308636</v>
      </c>
      <c r="G9057" s="481">
        <v>2.1402692150260108</v>
      </c>
      <c r="H9057" s="418">
        <v>60</v>
      </c>
      <c r="I9057" s="419">
        <v>1</v>
      </c>
      <c r="J9057" s="419">
        <v>4</v>
      </c>
      <c r="K9057" t="s">
        <v>8062</v>
      </c>
    </row>
    <row r="9058" spans="1:11" x14ac:dyDescent="0.25">
      <c r="A9058" s="418" t="s">
        <v>8100</v>
      </c>
      <c r="B9058" s="418" t="s">
        <v>7904</v>
      </c>
      <c r="C9058" s="418"/>
      <c r="D9058" s="419">
        <v>23508.592646439865</v>
      </c>
      <c r="E9058" s="419">
        <v>128637.2939864893</v>
      </c>
      <c r="F9058" s="420">
        <v>0.18275098859673586</v>
      </c>
      <c r="G9058" s="481">
        <v>2.1331024256875466</v>
      </c>
      <c r="H9058" s="418">
        <v>60</v>
      </c>
      <c r="I9058" s="419">
        <v>1</v>
      </c>
      <c r="J9058" s="419">
        <v>4</v>
      </c>
      <c r="K9058" t="s">
        <v>8062</v>
      </c>
    </row>
    <row r="9059" spans="1:11" x14ac:dyDescent="0.25">
      <c r="A9059" s="418" t="s">
        <v>8101</v>
      </c>
      <c r="B9059" s="418" t="s">
        <v>7904</v>
      </c>
      <c r="C9059" s="418"/>
      <c r="D9059" s="419">
        <v>27902.819456671103</v>
      </c>
      <c r="E9059" s="419">
        <v>144663.63660146331</v>
      </c>
      <c r="F9059" s="420">
        <v>0.19288067210380677</v>
      </c>
      <c r="G9059" s="481">
        <v>2.1870496359507885</v>
      </c>
      <c r="H9059" s="418">
        <v>30</v>
      </c>
      <c r="I9059" s="419">
        <v>1</v>
      </c>
      <c r="J9059" s="419">
        <v>4</v>
      </c>
      <c r="K9059" t="s">
        <v>8062</v>
      </c>
    </row>
    <row r="9060" spans="1:11" x14ac:dyDescent="0.25">
      <c r="A9060" s="418" t="s">
        <v>8102</v>
      </c>
      <c r="B9060" s="418" t="s">
        <v>7904</v>
      </c>
      <c r="C9060" s="418"/>
      <c r="D9060" s="419">
        <v>25534.184676240195</v>
      </c>
      <c r="E9060" s="419">
        <v>144226.92461589968</v>
      </c>
      <c r="F9060" s="420">
        <v>0.17704173297906739</v>
      </c>
      <c r="G9060" s="481">
        <v>2.1013634018391829</v>
      </c>
      <c r="H9060" s="418">
        <v>30</v>
      </c>
      <c r="I9060" s="419">
        <v>1</v>
      </c>
      <c r="J9060" s="419">
        <v>4</v>
      </c>
      <c r="K9060" t="s">
        <v>8062</v>
      </c>
    </row>
    <row r="9061" spans="1:11" x14ac:dyDescent="0.25">
      <c r="A9061" s="418" t="s">
        <v>8103</v>
      </c>
      <c r="B9061" s="418" t="s">
        <v>7904</v>
      </c>
      <c r="C9061" s="418"/>
      <c r="D9061" s="419">
        <v>26282.299635789463</v>
      </c>
      <c r="E9061" s="419">
        <v>142425.4099780081</v>
      </c>
      <c r="F9061" s="420">
        <v>0.18453378255921968</v>
      </c>
      <c r="G9061" s="481">
        <v>2.1428104675354498</v>
      </c>
      <c r="H9061" s="418">
        <v>30</v>
      </c>
      <c r="I9061" s="419">
        <v>1</v>
      </c>
      <c r="J9061" s="419">
        <v>4</v>
      </c>
      <c r="K9061" t="s">
        <v>8062</v>
      </c>
    </row>
    <row r="9062" spans="1:11" x14ac:dyDescent="0.25">
      <c r="A9062" s="418" t="s">
        <v>8104</v>
      </c>
      <c r="B9062" s="418" t="s">
        <v>7904</v>
      </c>
      <c r="C9062" s="418"/>
      <c r="D9062" s="419">
        <v>29464.591810777092</v>
      </c>
      <c r="E9062" s="419">
        <v>148453.1914286461</v>
      </c>
      <c r="F9062" s="420">
        <v>0.19847732155316597</v>
      </c>
      <c r="G9062" s="481">
        <v>2.2156527620121089</v>
      </c>
      <c r="H9062" s="418">
        <v>15</v>
      </c>
      <c r="I9062" s="419">
        <v>1</v>
      </c>
      <c r="J9062" s="419">
        <v>4</v>
      </c>
      <c r="K9062" t="s">
        <v>8062</v>
      </c>
    </row>
    <row r="9063" spans="1:11" x14ac:dyDescent="0.25">
      <c r="A9063" s="418" t="s">
        <v>8105</v>
      </c>
      <c r="B9063" s="418" t="s">
        <v>7904</v>
      </c>
      <c r="C9063" s="418"/>
      <c r="D9063" s="419">
        <v>31839.486380956932</v>
      </c>
      <c r="E9063" s="419">
        <v>148793.19568132269</v>
      </c>
      <c r="F9063" s="420">
        <v>0.21398482796988272</v>
      </c>
      <c r="G9063" s="481">
        <v>2.2908830326857479</v>
      </c>
      <c r="H9063" s="418">
        <v>15</v>
      </c>
      <c r="I9063" s="419">
        <v>1</v>
      </c>
      <c r="J9063" s="419">
        <v>4</v>
      </c>
      <c r="K9063" t="s">
        <v>8062</v>
      </c>
    </row>
    <row r="9064" spans="1:11" x14ac:dyDescent="0.25">
      <c r="A9064" s="418" t="s">
        <v>8106</v>
      </c>
      <c r="B9064" s="418" t="s">
        <v>7904</v>
      </c>
      <c r="C9064" s="418"/>
      <c r="D9064" s="419">
        <v>25714.382278612338</v>
      </c>
      <c r="E9064" s="419">
        <v>130519.13859048912</v>
      </c>
      <c r="F9064" s="420">
        <v>0.19701618135323898</v>
      </c>
      <c r="G9064" s="481">
        <v>2.2082637817279349</v>
      </c>
      <c r="H9064" s="418">
        <v>15</v>
      </c>
      <c r="I9064" s="419">
        <v>1</v>
      </c>
      <c r="J9064" s="419">
        <v>4</v>
      </c>
      <c r="K9064" t="s">
        <v>8062</v>
      </c>
    </row>
    <row r="9065" spans="1:11" x14ac:dyDescent="0.25">
      <c r="A9065" s="418" t="s">
        <v>8107</v>
      </c>
      <c r="B9065" s="418" t="s">
        <v>7904</v>
      </c>
      <c r="C9065" s="418"/>
      <c r="D9065" s="419">
        <v>416255.4423638545</v>
      </c>
      <c r="E9065" s="419">
        <v>144308.60777991737</v>
      </c>
      <c r="F9065" s="420">
        <v>2.8844810352455115</v>
      </c>
      <c r="G9065" s="481">
        <v>4.8920781964783471</v>
      </c>
      <c r="H9065" s="418">
        <v>0</v>
      </c>
      <c r="I9065" s="419">
        <v>1</v>
      </c>
      <c r="J9065" s="419">
        <v>4</v>
      </c>
      <c r="K9065" t="s">
        <v>8062</v>
      </c>
    </row>
    <row r="9066" spans="1:11" x14ac:dyDescent="0.25">
      <c r="A9066" s="418" t="s">
        <v>8108</v>
      </c>
      <c r="B9066" s="418" t="s">
        <v>7904</v>
      </c>
      <c r="C9066" s="418"/>
      <c r="D9066" s="419">
        <v>403438.78534947947</v>
      </c>
      <c r="E9066" s="419">
        <v>142223.76435050476</v>
      </c>
      <c r="F9066" s="420">
        <v>2.836648201458237</v>
      </c>
      <c r="G9066" s="481">
        <v>4.8753563409181693</v>
      </c>
      <c r="H9066" s="418">
        <v>0</v>
      </c>
      <c r="I9066" s="419">
        <v>1</v>
      </c>
      <c r="J9066" s="419">
        <v>4</v>
      </c>
      <c r="K9066" t="s">
        <v>8062</v>
      </c>
    </row>
    <row r="9067" spans="1:11" x14ac:dyDescent="0.25">
      <c r="A9067" s="418" t="s">
        <v>8109</v>
      </c>
      <c r="B9067" s="418" t="s">
        <v>7904</v>
      </c>
      <c r="C9067" s="418"/>
      <c r="D9067" s="419">
        <v>372669.62604135537</v>
      </c>
      <c r="E9067" s="419">
        <v>137336.04677056507</v>
      </c>
      <c r="F9067" s="420">
        <v>2.7135601672293719</v>
      </c>
      <c r="G9067" s="481">
        <v>4.8309946840644278</v>
      </c>
      <c r="H9067" s="418">
        <v>0</v>
      </c>
      <c r="I9067" s="419">
        <v>1</v>
      </c>
      <c r="J9067" s="419">
        <v>4</v>
      </c>
      <c r="K9067" t="s">
        <v>8062</v>
      </c>
    </row>
    <row r="9068" spans="1:11" x14ac:dyDescent="0.25">
      <c r="A9068" s="418" t="s">
        <v>8093</v>
      </c>
      <c r="B9068" s="418" t="s">
        <v>57</v>
      </c>
      <c r="C9068" s="418"/>
      <c r="D9068" s="419">
        <v>315.70152609439663</v>
      </c>
      <c r="E9068" s="419">
        <v>192847.05692517234</v>
      </c>
      <c r="F9068" s="420">
        <v>1.637056489884073E-3</v>
      </c>
      <c r="G9068" s="481" t="e">
        <v>#NUM!</v>
      </c>
      <c r="H9068" s="418"/>
      <c r="I9068" s="419">
        <v>1</v>
      </c>
      <c r="J9068" s="419">
        <v>4</v>
      </c>
      <c r="K9068" t="s">
        <v>8062</v>
      </c>
    </row>
    <row r="9069" spans="1:11" x14ac:dyDescent="0.25">
      <c r="A9069" s="418" t="s">
        <v>8094</v>
      </c>
      <c r="B9069" s="418" t="s">
        <v>57</v>
      </c>
      <c r="C9069" s="418"/>
      <c r="D9069" s="419">
        <v>203.86633899348647</v>
      </c>
      <c r="E9069" s="419">
        <v>132756.82472774448</v>
      </c>
      <c r="F9069" s="420">
        <v>1.5356373535716317E-3</v>
      </c>
      <c r="G9069" s="481" t="e">
        <v>#NUM!</v>
      </c>
      <c r="H9069" s="418"/>
      <c r="I9069" s="419">
        <v>1</v>
      </c>
      <c r="J9069" s="419">
        <v>4</v>
      </c>
      <c r="K9069" t="s">
        <v>8062</v>
      </c>
    </row>
    <row r="9070" spans="1:11" x14ac:dyDescent="0.25">
      <c r="A9070" s="418" t="s">
        <v>8110</v>
      </c>
      <c r="B9070" s="418" t="s">
        <v>57</v>
      </c>
      <c r="C9070" s="418"/>
      <c r="D9070" s="419">
        <v>586143.24037582648</v>
      </c>
      <c r="E9070" s="419">
        <v>117858.67848095011</v>
      </c>
      <c r="F9070" s="420">
        <v>4.9732717855865554</v>
      </c>
      <c r="G9070" s="481">
        <v>3.7457753737886144</v>
      </c>
      <c r="H9070" s="418">
        <v>120</v>
      </c>
      <c r="I9070" s="419">
        <v>1</v>
      </c>
      <c r="J9070" s="419">
        <v>4</v>
      </c>
      <c r="K9070" t="s">
        <v>8062</v>
      </c>
    </row>
    <row r="9071" spans="1:11" x14ac:dyDescent="0.25">
      <c r="A9071" s="418" t="s">
        <v>8111</v>
      </c>
      <c r="B9071" s="418" t="s">
        <v>57</v>
      </c>
      <c r="C9071" s="418"/>
      <c r="D9071" s="419">
        <v>412744.77481337514</v>
      </c>
      <c r="E9071" s="419">
        <v>116027.45679863109</v>
      </c>
      <c r="F9071" s="420">
        <v>3.5573026092410638</v>
      </c>
      <c r="G9071" s="481">
        <v>3.4107000069453144</v>
      </c>
      <c r="H9071" s="418">
        <v>120</v>
      </c>
      <c r="I9071" s="419">
        <v>1</v>
      </c>
      <c r="J9071" s="419">
        <v>4</v>
      </c>
      <c r="K9071" t="s">
        <v>8062</v>
      </c>
    </row>
    <row r="9072" spans="1:11" x14ac:dyDescent="0.25">
      <c r="A9072" s="418" t="s">
        <v>8112</v>
      </c>
      <c r="B9072" s="418" t="s">
        <v>57</v>
      </c>
      <c r="C9072" s="418"/>
      <c r="D9072" s="419">
        <v>384065.56017899851</v>
      </c>
      <c r="E9072" s="419">
        <v>116783.68486313695</v>
      </c>
      <c r="F9072" s="420">
        <v>3.2886919147062272</v>
      </c>
      <c r="G9072" s="481">
        <v>3.3321873347114757</v>
      </c>
      <c r="H9072" s="418">
        <v>120</v>
      </c>
      <c r="I9072" s="419">
        <v>1</v>
      </c>
      <c r="J9072" s="419">
        <v>4</v>
      </c>
      <c r="K9072" t="s">
        <v>8062</v>
      </c>
    </row>
    <row r="9073" spans="1:11" x14ac:dyDescent="0.25">
      <c r="A9073" s="418" t="s">
        <v>8113</v>
      </c>
      <c r="B9073" s="418" t="s">
        <v>57</v>
      </c>
      <c r="C9073" s="418"/>
      <c r="D9073" s="419">
        <v>832495.87708744209</v>
      </c>
      <c r="E9073" s="419">
        <v>115976.82929150781</v>
      </c>
      <c r="F9073" s="420">
        <v>7.1781224074936842</v>
      </c>
      <c r="G9073" s="481">
        <v>4.1127352890376301</v>
      </c>
      <c r="H9073" s="418">
        <v>60</v>
      </c>
      <c r="I9073" s="419">
        <v>1</v>
      </c>
      <c r="J9073" s="419">
        <v>4</v>
      </c>
      <c r="K9073" t="s">
        <v>8062</v>
      </c>
    </row>
    <row r="9074" spans="1:11" x14ac:dyDescent="0.25">
      <c r="A9074" s="418" t="s">
        <v>8114</v>
      </c>
      <c r="B9074" s="418" t="s">
        <v>57</v>
      </c>
      <c r="C9074" s="418"/>
      <c r="D9074" s="419">
        <v>645993.56733435323</v>
      </c>
      <c r="E9074" s="419">
        <v>105196.15595246549</v>
      </c>
      <c r="F9074" s="420">
        <v>6.14084765251551</v>
      </c>
      <c r="G9074" s="481">
        <v>3.956660230096062</v>
      </c>
      <c r="H9074" s="418">
        <v>60</v>
      </c>
      <c r="I9074" s="419">
        <v>1</v>
      </c>
      <c r="J9074" s="419">
        <v>4</v>
      </c>
      <c r="K9074" t="s">
        <v>8062</v>
      </c>
    </row>
    <row r="9075" spans="1:11" x14ac:dyDescent="0.25">
      <c r="A9075" s="418" t="s">
        <v>8115</v>
      </c>
      <c r="B9075" s="418" t="s">
        <v>57</v>
      </c>
      <c r="C9075" s="418"/>
      <c r="D9075" s="419">
        <v>624580.68686243752</v>
      </c>
      <c r="E9075" s="419">
        <v>110327.90027379483</v>
      </c>
      <c r="F9075" s="420">
        <v>5.6611309135082708</v>
      </c>
      <c r="G9075" s="481">
        <v>3.8753211236064424</v>
      </c>
      <c r="H9075" s="418">
        <v>60</v>
      </c>
      <c r="I9075" s="419">
        <v>1</v>
      </c>
      <c r="J9075" s="419">
        <v>4</v>
      </c>
      <c r="K9075" t="s">
        <v>8062</v>
      </c>
    </row>
    <row r="9076" spans="1:11" x14ac:dyDescent="0.25">
      <c r="A9076" s="418" t="s">
        <v>8116</v>
      </c>
      <c r="B9076" s="418" t="s">
        <v>57</v>
      </c>
      <c r="C9076" s="418"/>
      <c r="D9076" s="419">
        <v>884558.10929816251</v>
      </c>
      <c r="E9076" s="419">
        <v>112130.97860073228</v>
      </c>
      <c r="F9076" s="420">
        <v>7.8886149067496483</v>
      </c>
      <c r="G9076" s="481">
        <v>4.2071180122816534</v>
      </c>
      <c r="H9076" s="418">
        <v>30</v>
      </c>
      <c r="I9076" s="419">
        <v>1</v>
      </c>
      <c r="J9076" s="419">
        <v>4</v>
      </c>
      <c r="K9076" t="s">
        <v>8062</v>
      </c>
    </row>
    <row r="9077" spans="1:11" x14ac:dyDescent="0.25">
      <c r="A9077" s="418" t="s">
        <v>8117</v>
      </c>
      <c r="B9077" s="418" t="s">
        <v>57</v>
      </c>
      <c r="C9077" s="418"/>
      <c r="D9077" s="419">
        <v>893934.99788375478</v>
      </c>
      <c r="E9077" s="419">
        <v>122397.52835774497</v>
      </c>
      <c r="F9077" s="420">
        <v>7.3035379870658073</v>
      </c>
      <c r="G9077" s="481">
        <v>4.1300563298191024</v>
      </c>
      <c r="H9077" s="418">
        <v>30</v>
      </c>
      <c r="I9077" s="419">
        <v>1</v>
      </c>
      <c r="J9077" s="419">
        <v>4</v>
      </c>
      <c r="K9077" t="s">
        <v>8062</v>
      </c>
    </row>
    <row r="9078" spans="1:11" x14ac:dyDescent="0.25">
      <c r="A9078" s="418" t="s">
        <v>8118</v>
      </c>
      <c r="B9078" s="418" t="s">
        <v>57</v>
      </c>
      <c r="C9078" s="418"/>
      <c r="D9078" s="419">
        <v>827408.37306878332</v>
      </c>
      <c r="E9078" s="419">
        <v>118273.78002431567</v>
      </c>
      <c r="F9078" s="420">
        <v>6.9957041442209604</v>
      </c>
      <c r="G9078" s="481">
        <v>4.0869937102955349</v>
      </c>
      <c r="H9078" s="418">
        <v>30</v>
      </c>
      <c r="I9078" s="419">
        <v>1</v>
      </c>
      <c r="J9078" s="419">
        <v>4</v>
      </c>
      <c r="K9078" t="s">
        <v>8062</v>
      </c>
    </row>
    <row r="9079" spans="1:11" x14ac:dyDescent="0.25">
      <c r="A9079" s="418" t="s">
        <v>8119</v>
      </c>
      <c r="B9079" s="418" t="s">
        <v>57</v>
      </c>
      <c r="C9079" s="418"/>
      <c r="D9079" s="419">
        <v>1016538.2831234147</v>
      </c>
      <c r="E9079" s="419">
        <v>122712.78901387668</v>
      </c>
      <c r="F9079" s="420">
        <v>8.2838821551717974</v>
      </c>
      <c r="G9079" s="481">
        <v>4.2560091611472348</v>
      </c>
      <c r="H9079" s="418">
        <v>15</v>
      </c>
      <c r="I9079" s="419">
        <v>1</v>
      </c>
      <c r="J9079" s="419">
        <v>4</v>
      </c>
      <c r="K9079" t="s">
        <v>8062</v>
      </c>
    </row>
    <row r="9080" spans="1:11" x14ac:dyDescent="0.25">
      <c r="A9080" s="418" t="s">
        <v>8120</v>
      </c>
      <c r="B9080" s="418" t="s">
        <v>57</v>
      </c>
      <c r="C9080" s="418"/>
      <c r="D9080" s="419">
        <v>1018689.8026322348</v>
      </c>
      <c r="E9080" s="419">
        <v>117348.60892203785</v>
      </c>
      <c r="F9080" s="420">
        <v>8.6808852017071221</v>
      </c>
      <c r="G9080" s="481">
        <v>4.3028209485459534</v>
      </c>
      <c r="H9080" s="418">
        <v>15</v>
      </c>
      <c r="I9080" s="419">
        <v>1</v>
      </c>
      <c r="J9080" s="419">
        <v>4</v>
      </c>
      <c r="K9080" t="s">
        <v>8062</v>
      </c>
    </row>
    <row r="9081" spans="1:11" x14ac:dyDescent="0.25">
      <c r="A9081" s="418" t="s">
        <v>8121</v>
      </c>
      <c r="B9081" s="418" t="s">
        <v>57</v>
      </c>
      <c r="C9081" s="418"/>
      <c r="D9081" s="419">
        <v>912450.7401906692</v>
      </c>
      <c r="E9081" s="419">
        <v>112888.54087241853</v>
      </c>
      <c r="F9081" s="420">
        <v>8.082757852472195</v>
      </c>
      <c r="G9081" s="481">
        <v>4.2314305759823982</v>
      </c>
      <c r="H9081" s="418">
        <v>15</v>
      </c>
      <c r="I9081" s="419">
        <v>1</v>
      </c>
      <c r="J9081" s="419">
        <v>4</v>
      </c>
      <c r="K9081" t="s">
        <v>8062</v>
      </c>
    </row>
    <row r="9082" spans="1:11" x14ac:dyDescent="0.25">
      <c r="A9082" s="418" t="s">
        <v>8122</v>
      </c>
      <c r="B9082" s="418" t="s">
        <v>57</v>
      </c>
      <c r="C9082" s="418"/>
      <c r="D9082" s="419">
        <v>1536068.8427794562</v>
      </c>
      <c r="E9082" s="419">
        <v>130215.00564395357</v>
      </c>
      <c r="F9082" s="420">
        <v>11.7964042253281</v>
      </c>
      <c r="G9082" s="481">
        <v>4.6094922016758924</v>
      </c>
      <c r="H9082" s="418">
        <v>0</v>
      </c>
      <c r="I9082" s="419">
        <v>1</v>
      </c>
      <c r="J9082" s="419">
        <v>4</v>
      </c>
      <c r="K9082" t="s">
        <v>8062</v>
      </c>
    </row>
    <row r="9083" spans="1:11" x14ac:dyDescent="0.25">
      <c r="A9083" s="418" t="s">
        <v>8123</v>
      </c>
      <c r="B9083" s="418" t="s">
        <v>57</v>
      </c>
      <c r="C9083" s="418"/>
      <c r="D9083" s="419">
        <v>1636005.0488919388</v>
      </c>
      <c r="E9083" s="419">
        <v>127473.55295428343</v>
      </c>
      <c r="F9083" s="420">
        <v>12.834074292089973</v>
      </c>
      <c r="G9083" s="481">
        <v>4.6938011313148698</v>
      </c>
      <c r="H9083" s="418">
        <v>0</v>
      </c>
      <c r="I9083" s="419">
        <v>1</v>
      </c>
      <c r="J9083" s="419">
        <v>4</v>
      </c>
      <c r="K9083" t="s">
        <v>8062</v>
      </c>
    </row>
    <row r="9084" spans="1:11" x14ac:dyDescent="0.25">
      <c r="A9084" s="418" t="s">
        <v>8124</v>
      </c>
      <c r="B9084" s="418" t="s">
        <v>57</v>
      </c>
      <c r="C9084" s="418"/>
      <c r="D9084" s="419">
        <v>1328774.5216263363</v>
      </c>
      <c r="E9084" s="419">
        <v>125227.48695292616</v>
      </c>
      <c r="F9084" s="420">
        <v>10.610885468985186</v>
      </c>
      <c r="G9084" s="481">
        <v>4.50357784853139</v>
      </c>
      <c r="H9084" s="418">
        <v>0</v>
      </c>
      <c r="I9084" s="419">
        <v>1</v>
      </c>
      <c r="J9084" s="419">
        <v>4</v>
      </c>
      <c r="K9084" t="s">
        <v>8062</v>
      </c>
    </row>
    <row r="9085" spans="1:11" x14ac:dyDescent="0.25">
      <c r="A9085" s="418" t="s">
        <v>8093</v>
      </c>
      <c r="B9085" s="418" t="s">
        <v>7202</v>
      </c>
      <c r="C9085" s="418"/>
      <c r="D9085" s="419">
        <v>253.42199572722086</v>
      </c>
      <c r="E9085" s="419">
        <v>192847.05692517234</v>
      </c>
      <c r="F9085" s="420">
        <v>1.3141087023461943E-3</v>
      </c>
      <c r="G9085" s="481" t="e">
        <v>#NUM!</v>
      </c>
      <c r="H9085" s="418"/>
      <c r="I9085" s="419">
        <v>1</v>
      </c>
      <c r="J9085" s="419">
        <v>4</v>
      </c>
      <c r="K9085" t="s">
        <v>8062</v>
      </c>
    </row>
    <row r="9086" spans="1:11" x14ac:dyDescent="0.25">
      <c r="A9086" s="418" t="s">
        <v>8094</v>
      </c>
      <c r="B9086" s="418" t="s">
        <v>7202</v>
      </c>
      <c r="C9086" s="418"/>
      <c r="D9086" s="419">
        <v>318.67785329720095</v>
      </c>
      <c r="E9086" s="419">
        <v>132756.82472774448</v>
      </c>
      <c r="F9086" s="420">
        <v>2.4004630568013378E-3</v>
      </c>
      <c r="G9086" s="481" t="e">
        <v>#NUM!</v>
      </c>
      <c r="H9086" s="418"/>
      <c r="I9086" s="419">
        <v>1</v>
      </c>
      <c r="J9086" s="419">
        <v>4</v>
      </c>
      <c r="K9086" t="s">
        <v>8062</v>
      </c>
    </row>
    <row r="9087" spans="1:11" x14ac:dyDescent="0.25">
      <c r="A9087" s="418" t="s">
        <v>8125</v>
      </c>
      <c r="B9087" s="418" t="s">
        <v>7202</v>
      </c>
      <c r="C9087" s="418"/>
      <c r="D9087" s="419">
        <v>1074394.8649077755</v>
      </c>
      <c r="E9087" s="419">
        <v>130094.45403535751</v>
      </c>
      <c r="F9087" s="420">
        <v>8.2585754548443155</v>
      </c>
      <c r="G9087" s="481">
        <v>4.5399334473844037</v>
      </c>
      <c r="H9087" s="418">
        <v>120</v>
      </c>
      <c r="I9087" s="419">
        <v>1</v>
      </c>
      <c r="J9087" s="419">
        <v>4</v>
      </c>
      <c r="K9087" t="s">
        <v>8062</v>
      </c>
    </row>
    <row r="9088" spans="1:11" x14ac:dyDescent="0.25">
      <c r="A9088" s="418" t="s">
        <v>8126</v>
      </c>
      <c r="B9088" s="418" t="s">
        <v>7202</v>
      </c>
      <c r="C9088" s="418"/>
      <c r="D9088" s="419">
        <v>1112988.8247935334</v>
      </c>
      <c r="E9088" s="419">
        <v>139930.03263387224</v>
      </c>
      <c r="F9088" s="420">
        <v>7.9538952706862815</v>
      </c>
      <c r="G9088" s="481">
        <v>4.5023431176439708</v>
      </c>
      <c r="H9088" s="418">
        <v>120</v>
      </c>
      <c r="I9088" s="419">
        <v>1</v>
      </c>
      <c r="J9088" s="419">
        <v>4</v>
      </c>
      <c r="K9088" t="s">
        <v>8062</v>
      </c>
    </row>
    <row r="9089" spans="1:11" x14ac:dyDescent="0.25">
      <c r="A9089" s="418" t="s">
        <v>8127</v>
      </c>
      <c r="B9089" s="418" t="s">
        <v>7202</v>
      </c>
      <c r="C9089" s="418"/>
      <c r="D9089" s="419">
        <v>1083878.6654226058</v>
      </c>
      <c r="E9089" s="419">
        <v>139185.98708251936</v>
      </c>
      <c r="F9089" s="420">
        <v>7.7872685903359322</v>
      </c>
      <c r="G9089" s="481">
        <v>4.4811715059642658</v>
      </c>
      <c r="H9089" s="418">
        <v>120</v>
      </c>
      <c r="I9089" s="419">
        <v>1</v>
      </c>
      <c r="J9089" s="419">
        <v>4</v>
      </c>
      <c r="K9089" t="s">
        <v>8062</v>
      </c>
    </row>
    <row r="9090" spans="1:11" x14ac:dyDescent="0.25">
      <c r="A9090" s="418" t="s">
        <v>8128</v>
      </c>
      <c r="B9090" s="418" t="s">
        <v>7202</v>
      </c>
      <c r="C9090" s="418"/>
      <c r="D9090" s="419">
        <v>1067871.9403608809</v>
      </c>
      <c r="E9090" s="419">
        <v>133093.90458942729</v>
      </c>
      <c r="F9090" s="420">
        <v>8.0234473821704277</v>
      </c>
      <c r="G9090" s="481">
        <v>4.5110495154899937</v>
      </c>
      <c r="H9090" s="418">
        <v>60</v>
      </c>
      <c r="I9090" s="419">
        <v>1</v>
      </c>
      <c r="J9090" s="419">
        <v>4</v>
      </c>
      <c r="K9090" t="s">
        <v>8062</v>
      </c>
    </row>
    <row r="9091" spans="1:11" x14ac:dyDescent="0.25">
      <c r="A9091" s="418" t="s">
        <v>8129</v>
      </c>
      <c r="B9091" s="418" t="s">
        <v>7202</v>
      </c>
      <c r="C9091" s="418"/>
      <c r="D9091" s="419">
        <v>1070282.3327929848</v>
      </c>
      <c r="E9091" s="419">
        <v>138225.69752919418</v>
      </c>
      <c r="F9091" s="420">
        <v>7.7430054752802686</v>
      </c>
      <c r="G9091" s="481">
        <v>4.4754712543497028</v>
      </c>
      <c r="H9091" s="418">
        <v>60</v>
      </c>
      <c r="I9091" s="419">
        <v>1</v>
      </c>
      <c r="J9091" s="419">
        <v>4</v>
      </c>
      <c r="K9091" t="s">
        <v>8062</v>
      </c>
    </row>
    <row r="9092" spans="1:11" x14ac:dyDescent="0.25">
      <c r="A9092" s="418" t="s">
        <v>8130</v>
      </c>
      <c r="B9092" s="418" t="s">
        <v>7202</v>
      </c>
      <c r="C9092" s="418"/>
      <c r="D9092" s="419">
        <v>1067511.1934290079</v>
      </c>
      <c r="E9092" s="419">
        <v>133118.80695700043</v>
      </c>
      <c r="F9092" s="420">
        <v>8.0192364837962504</v>
      </c>
      <c r="G9092" s="481">
        <v>4.5105245536437018</v>
      </c>
      <c r="H9092" s="418">
        <v>60</v>
      </c>
      <c r="I9092" s="419">
        <v>1</v>
      </c>
      <c r="J9092" s="419">
        <v>4</v>
      </c>
      <c r="K9092" t="s">
        <v>8062</v>
      </c>
    </row>
    <row r="9093" spans="1:11" x14ac:dyDescent="0.25">
      <c r="A9093" s="418" t="s">
        <v>8131</v>
      </c>
      <c r="B9093" s="418" t="s">
        <v>7202</v>
      </c>
      <c r="C9093" s="418"/>
      <c r="D9093" s="419">
        <v>1082997.5158096061</v>
      </c>
      <c r="E9093" s="419">
        <v>133714.62666603757</v>
      </c>
      <c r="F9093" s="420">
        <v>8.0993197439385192</v>
      </c>
      <c r="G9093" s="481">
        <v>4.5204614137407706</v>
      </c>
      <c r="H9093" s="418">
        <v>30</v>
      </c>
      <c r="I9093" s="419">
        <v>1</v>
      </c>
      <c r="J9093" s="419">
        <v>4</v>
      </c>
      <c r="K9093" t="s">
        <v>8062</v>
      </c>
    </row>
    <row r="9094" spans="1:11" x14ac:dyDescent="0.25">
      <c r="A9094" s="418" t="s">
        <v>8132</v>
      </c>
      <c r="B9094" s="418" t="s">
        <v>7202</v>
      </c>
      <c r="C9094" s="418"/>
      <c r="D9094" s="419">
        <v>1057969.2100025089</v>
      </c>
      <c r="E9094" s="419">
        <v>132955.82309708881</v>
      </c>
      <c r="F9094" s="420">
        <v>7.957298788109072</v>
      </c>
      <c r="G9094" s="481">
        <v>4.5027709318560438</v>
      </c>
      <c r="H9094" s="418">
        <v>30</v>
      </c>
      <c r="I9094" s="419">
        <v>1</v>
      </c>
      <c r="J9094" s="419">
        <v>4</v>
      </c>
      <c r="K9094" t="s">
        <v>8062</v>
      </c>
    </row>
    <row r="9095" spans="1:11" x14ac:dyDescent="0.25">
      <c r="A9095" s="418" t="s">
        <v>8133</v>
      </c>
      <c r="B9095" s="418" t="s">
        <v>7202</v>
      </c>
      <c r="C9095" s="418"/>
      <c r="D9095" s="419">
        <v>1080692.9458558306</v>
      </c>
      <c r="E9095" s="419">
        <v>133666.80001526474</v>
      </c>
      <c r="F9095" s="420">
        <v>8.0849765666000497</v>
      </c>
      <c r="G9095" s="481">
        <v>4.5186889324640553</v>
      </c>
      <c r="H9095" s="418">
        <v>30</v>
      </c>
      <c r="I9095" s="419">
        <v>1</v>
      </c>
      <c r="J9095" s="419">
        <v>4</v>
      </c>
      <c r="K9095" t="s">
        <v>8062</v>
      </c>
    </row>
    <row r="9096" spans="1:11" x14ac:dyDescent="0.25">
      <c r="A9096" s="418" t="s">
        <v>8134</v>
      </c>
      <c r="B9096" s="418" t="s">
        <v>7202</v>
      </c>
      <c r="C9096" s="418"/>
      <c r="D9096" s="419">
        <v>1075268.8574182733</v>
      </c>
      <c r="E9096" s="419">
        <v>138353.3857886818</v>
      </c>
      <c r="F9096" s="420">
        <v>7.7719012895038038</v>
      </c>
      <c r="G9096" s="481">
        <v>4.4791961684690538</v>
      </c>
      <c r="H9096" s="418">
        <v>15</v>
      </c>
      <c r="I9096" s="419">
        <v>1</v>
      </c>
      <c r="J9096" s="419">
        <v>4</v>
      </c>
      <c r="K9096" t="s">
        <v>8062</v>
      </c>
    </row>
    <row r="9097" spans="1:11" x14ac:dyDescent="0.25">
      <c r="A9097" s="418" t="s">
        <v>8135</v>
      </c>
      <c r="B9097" s="418" t="s">
        <v>7202</v>
      </c>
      <c r="C9097" s="418"/>
      <c r="D9097" s="419">
        <v>1086790.6775586854</v>
      </c>
      <c r="E9097" s="419">
        <v>136074.59052873298</v>
      </c>
      <c r="F9097" s="420">
        <v>7.9867275244837348</v>
      </c>
      <c r="G9097" s="481">
        <v>4.5064624422960149</v>
      </c>
      <c r="H9097" s="418">
        <v>15</v>
      </c>
      <c r="I9097" s="419">
        <v>1</v>
      </c>
      <c r="J9097" s="419">
        <v>4</v>
      </c>
      <c r="K9097" t="s">
        <v>8062</v>
      </c>
    </row>
    <row r="9098" spans="1:11" x14ac:dyDescent="0.25">
      <c r="A9098" s="418" t="s">
        <v>8136</v>
      </c>
      <c r="B9098" s="418" t="s">
        <v>7202</v>
      </c>
      <c r="C9098" s="418"/>
      <c r="D9098" s="419">
        <v>1088545.9374777949</v>
      </c>
      <c r="E9098" s="419">
        <v>135894.47669373461</v>
      </c>
      <c r="F9098" s="420">
        <v>8.0102294365579763</v>
      </c>
      <c r="G9098" s="481">
        <v>4.5094007422539786</v>
      </c>
      <c r="H9098" s="418">
        <v>15</v>
      </c>
      <c r="I9098" s="419">
        <v>1</v>
      </c>
      <c r="J9098" s="419">
        <v>4</v>
      </c>
      <c r="K9098" t="s">
        <v>8062</v>
      </c>
    </row>
    <row r="9099" spans="1:11" x14ac:dyDescent="0.25">
      <c r="A9099" s="418" t="s">
        <v>8137</v>
      </c>
      <c r="B9099" s="418" t="s">
        <v>7202</v>
      </c>
      <c r="C9099" s="418"/>
      <c r="D9099" s="419">
        <v>1130204.3735820283</v>
      </c>
      <c r="E9099" s="419">
        <v>127550.7221274405</v>
      </c>
      <c r="F9099" s="420">
        <v>8.8608230101026049</v>
      </c>
      <c r="G9099" s="481">
        <v>4.6103209886525942</v>
      </c>
      <c r="H9099" s="418">
        <v>0</v>
      </c>
      <c r="I9099" s="419">
        <v>1</v>
      </c>
      <c r="J9099" s="419">
        <v>4</v>
      </c>
      <c r="K9099" t="s">
        <v>8062</v>
      </c>
    </row>
    <row r="9100" spans="1:11" x14ac:dyDescent="0.25">
      <c r="A9100" s="418" t="s">
        <v>8138</v>
      </c>
      <c r="B9100" s="418" t="s">
        <v>7202</v>
      </c>
      <c r="C9100" s="418"/>
      <c r="D9100" s="419">
        <v>1142990.4780582499</v>
      </c>
      <c r="E9100" s="419">
        <v>131894.02987462963</v>
      </c>
      <c r="F9100" s="420">
        <v>8.6659758530746736</v>
      </c>
      <c r="G9100" s="481">
        <v>4.5880858747347011</v>
      </c>
      <c r="H9100" s="418">
        <v>0</v>
      </c>
      <c r="I9100" s="419">
        <v>1</v>
      </c>
      <c r="J9100" s="419">
        <v>4</v>
      </c>
      <c r="K9100" t="s">
        <v>8062</v>
      </c>
    </row>
    <row r="9101" spans="1:11" x14ac:dyDescent="0.25">
      <c r="A9101" s="418" t="s">
        <v>8139</v>
      </c>
      <c r="B9101" s="418" t="s">
        <v>7202</v>
      </c>
      <c r="C9101" s="418"/>
      <c r="D9101" s="419">
        <v>1149698.4451154477</v>
      </c>
      <c r="E9101" s="419">
        <v>128822.4737597355</v>
      </c>
      <c r="F9101" s="420">
        <v>8.9246729360261305</v>
      </c>
      <c r="G9101" s="481">
        <v>4.6175010189897208</v>
      </c>
      <c r="H9101" s="418">
        <v>0</v>
      </c>
      <c r="I9101" s="419">
        <v>1</v>
      </c>
      <c r="J9101" s="419">
        <v>4</v>
      </c>
      <c r="K9101" t="s">
        <v>8062</v>
      </c>
    </row>
    <row r="9102" spans="1:11" x14ac:dyDescent="0.25">
      <c r="A9102" s="418" t="s">
        <v>8140</v>
      </c>
      <c r="B9102" s="418" t="s">
        <v>7982</v>
      </c>
      <c r="C9102" s="418"/>
      <c r="D9102" s="419">
        <v>267.8236989199188</v>
      </c>
      <c r="E9102" s="419">
        <v>39016.431995731822</v>
      </c>
      <c r="F9102" s="420">
        <v>6.864382139023302E-3</v>
      </c>
      <c r="G9102" s="481" t="e">
        <v>#NUM!</v>
      </c>
      <c r="H9102" s="418"/>
      <c r="I9102" s="419">
        <v>1</v>
      </c>
      <c r="J9102" s="419">
        <v>4</v>
      </c>
      <c r="K9102" t="s">
        <v>8062</v>
      </c>
    </row>
    <row r="9103" spans="1:11" x14ac:dyDescent="0.25">
      <c r="A9103" s="418" t="s">
        <v>8141</v>
      </c>
      <c r="B9103" s="418" t="s">
        <v>7982</v>
      </c>
      <c r="C9103" s="418"/>
      <c r="D9103" s="419">
        <v>395.83192961470377</v>
      </c>
      <c r="E9103" s="419">
        <v>29383.840053195941</v>
      </c>
      <c r="F9103" s="420">
        <v>1.3471075560515482E-2</v>
      </c>
      <c r="G9103" s="481" t="e">
        <v>#NUM!</v>
      </c>
      <c r="H9103" s="418"/>
      <c r="I9103" s="419">
        <v>1</v>
      </c>
      <c r="J9103" s="419">
        <v>4</v>
      </c>
      <c r="K9103" t="s">
        <v>8062</v>
      </c>
    </row>
    <row r="9104" spans="1:11" x14ac:dyDescent="0.25">
      <c r="A9104" s="418" t="s">
        <v>8142</v>
      </c>
      <c r="B9104" s="418" t="s">
        <v>7982</v>
      </c>
      <c r="C9104" s="418"/>
      <c r="D9104" s="419">
        <v>10421.037531798005</v>
      </c>
      <c r="E9104" s="419">
        <v>38835.798349592704</v>
      </c>
      <c r="F9104" s="420">
        <v>0.26833586470888909</v>
      </c>
      <c r="G9104" s="481">
        <v>4.4471466188808231</v>
      </c>
      <c r="H9104" s="418">
        <v>120</v>
      </c>
      <c r="I9104" s="419">
        <v>1</v>
      </c>
      <c r="J9104" s="419">
        <v>4</v>
      </c>
      <c r="K9104" t="s">
        <v>8062</v>
      </c>
    </row>
    <row r="9105" spans="1:11" x14ac:dyDescent="0.25">
      <c r="A9105" s="418" t="s">
        <v>8143</v>
      </c>
      <c r="B9105" s="418" t="s">
        <v>7982</v>
      </c>
      <c r="C9105" s="418"/>
      <c r="D9105" s="419">
        <v>11382.181051285801</v>
      </c>
      <c r="E9105" s="419">
        <v>37692.040357799924</v>
      </c>
      <c r="F9105" s="420">
        <v>0.3019783737690494</v>
      </c>
      <c r="G9105" s="481">
        <v>4.5652626012516313</v>
      </c>
      <c r="H9105" s="418">
        <v>120</v>
      </c>
      <c r="I9105" s="419">
        <v>1</v>
      </c>
      <c r="J9105" s="419">
        <v>4</v>
      </c>
      <c r="K9105" t="s">
        <v>8062</v>
      </c>
    </row>
    <row r="9106" spans="1:11" x14ac:dyDescent="0.25">
      <c r="A9106" s="418" t="s">
        <v>8144</v>
      </c>
      <c r="B9106" s="418" t="s">
        <v>7982</v>
      </c>
      <c r="C9106" s="418"/>
      <c r="D9106" s="419">
        <v>11717.499813096201</v>
      </c>
      <c r="E9106" s="419">
        <v>38919.120392976336</v>
      </c>
      <c r="F9106" s="420">
        <v>0.30107308939106542</v>
      </c>
      <c r="G9106" s="481">
        <v>4.5622602536467811</v>
      </c>
      <c r="H9106" s="418">
        <v>120</v>
      </c>
      <c r="I9106" s="419">
        <v>1</v>
      </c>
      <c r="J9106" s="419">
        <v>4</v>
      </c>
      <c r="K9106" t="s">
        <v>8062</v>
      </c>
    </row>
    <row r="9107" spans="1:11" x14ac:dyDescent="0.25">
      <c r="A9107" s="418" t="s">
        <v>8145</v>
      </c>
      <c r="B9107" s="418" t="s">
        <v>7982</v>
      </c>
      <c r="C9107" s="418"/>
      <c r="D9107" s="419">
        <v>12263.725223042129</v>
      </c>
      <c r="E9107" s="419">
        <v>38669.001074154578</v>
      </c>
      <c r="F9107" s="420">
        <v>0.31714616055181488</v>
      </c>
      <c r="G9107" s="481">
        <v>4.6142699383882784</v>
      </c>
      <c r="H9107" s="418">
        <v>60</v>
      </c>
      <c r="I9107" s="419">
        <v>1</v>
      </c>
      <c r="J9107" s="419">
        <v>4</v>
      </c>
      <c r="K9107" t="s">
        <v>8062</v>
      </c>
    </row>
    <row r="9108" spans="1:11" x14ac:dyDescent="0.25">
      <c r="A9108" s="418" t="s">
        <v>8146</v>
      </c>
      <c r="B9108" s="418" t="s">
        <v>7982</v>
      </c>
      <c r="C9108" s="418"/>
      <c r="D9108" s="419">
        <v>12166.42748702431</v>
      </c>
      <c r="E9108" s="419">
        <v>36118.996145097219</v>
      </c>
      <c r="F9108" s="420">
        <v>0.33684290222655527</v>
      </c>
      <c r="G9108" s="481">
        <v>4.6745238526407524</v>
      </c>
      <c r="H9108" s="418">
        <v>60</v>
      </c>
      <c r="I9108" s="419">
        <v>1</v>
      </c>
      <c r="J9108" s="419">
        <v>4</v>
      </c>
      <c r="K9108" t="s">
        <v>8062</v>
      </c>
    </row>
    <row r="9109" spans="1:11" x14ac:dyDescent="0.25">
      <c r="A9109" s="418" t="s">
        <v>8147</v>
      </c>
      <c r="B9109" s="418" t="s">
        <v>7982</v>
      </c>
      <c r="C9109" s="418"/>
      <c r="D9109" s="419">
        <v>12164.582987507656</v>
      </c>
      <c r="E9109" s="419">
        <v>35282.500023612643</v>
      </c>
      <c r="F9109" s="420">
        <v>0.34477667340371482</v>
      </c>
      <c r="G9109" s="481">
        <v>4.6978040804367147</v>
      </c>
      <c r="H9109" s="418">
        <v>60</v>
      </c>
      <c r="I9109" s="419">
        <v>1</v>
      </c>
      <c r="J9109" s="419">
        <v>4</v>
      </c>
      <c r="K9109" t="s">
        <v>8062</v>
      </c>
    </row>
    <row r="9110" spans="1:11" x14ac:dyDescent="0.25">
      <c r="A9110" s="418" t="s">
        <v>8148</v>
      </c>
      <c r="B9110" s="418" t="s">
        <v>7982</v>
      </c>
      <c r="C9110" s="418"/>
      <c r="D9110" s="419">
        <v>11348.160137065124</v>
      </c>
      <c r="E9110" s="419">
        <v>37961.953926840688</v>
      </c>
      <c r="F9110" s="420">
        <v>0.29893509061559398</v>
      </c>
      <c r="G9110" s="481">
        <v>4.5551336580586055</v>
      </c>
      <c r="H9110" s="418">
        <v>30</v>
      </c>
      <c r="I9110" s="419">
        <v>1</v>
      </c>
      <c r="J9110" s="419">
        <v>4</v>
      </c>
      <c r="K9110" t="s">
        <v>8062</v>
      </c>
    </row>
    <row r="9111" spans="1:11" x14ac:dyDescent="0.25">
      <c r="A9111" s="418" t="s">
        <v>8149</v>
      </c>
      <c r="B9111" s="418" t="s">
        <v>7982</v>
      </c>
      <c r="C9111" s="418"/>
      <c r="D9111" s="419">
        <v>10939.685954783052</v>
      </c>
      <c r="E9111" s="419">
        <v>35564.218431633824</v>
      </c>
      <c r="F9111" s="420">
        <v>0.30760372186479346</v>
      </c>
      <c r="G9111" s="481">
        <v>4.5837195337259171</v>
      </c>
      <c r="H9111" s="418">
        <v>30</v>
      </c>
      <c r="I9111" s="419">
        <v>1</v>
      </c>
      <c r="J9111" s="419">
        <v>4</v>
      </c>
      <c r="K9111" t="s">
        <v>8062</v>
      </c>
    </row>
    <row r="9112" spans="1:11" x14ac:dyDescent="0.25">
      <c r="A9112" s="418" t="s">
        <v>8150</v>
      </c>
      <c r="B9112" s="418" t="s">
        <v>7982</v>
      </c>
      <c r="C9112" s="418"/>
      <c r="D9112" s="419">
        <v>10711.636799828457</v>
      </c>
      <c r="E9112" s="419">
        <v>34863.40556017639</v>
      </c>
      <c r="F9112" s="420">
        <v>0.30724585357387163</v>
      </c>
      <c r="G9112" s="481">
        <v>4.5825554495478364</v>
      </c>
      <c r="H9112" s="418">
        <v>30</v>
      </c>
      <c r="I9112" s="419">
        <v>1</v>
      </c>
      <c r="J9112" s="419">
        <v>4</v>
      </c>
      <c r="K9112" t="s">
        <v>8062</v>
      </c>
    </row>
    <row r="9113" spans="1:11" x14ac:dyDescent="0.25">
      <c r="A9113" s="418" t="s">
        <v>8151</v>
      </c>
      <c r="B9113" s="418" t="s">
        <v>7982</v>
      </c>
      <c r="C9113" s="418"/>
      <c r="D9113" s="419">
        <v>11180.841045319627</v>
      </c>
      <c r="E9113" s="419">
        <v>36257.945839118656</v>
      </c>
      <c r="F9113" s="420">
        <v>0.30836940114948902</v>
      </c>
      <c r="G9113" s="481">
        <v>4.5862056151812629</v>
      </c>
      <c r="H9113" s="418">
        <v>15</v>
      </c>
      <c r="I9113" s="419">
        <v>1</v>
      </c>
      <c r="J9113" s="419">
        <v>4</v>
      </c>
      <c r="K9113" t="s">
        <v>8062</v>
      </c>
    </row>
    <row r="9114" spans="1:11" x14ac:dyDescent="0.25">
      <c r="A9114" s="418" t="s">
        <v>8152</v>
      </c>
      <c r="B9114" s="418" t="s">
        <v>7982</v>
      </c>
      <c r="C9114" s="418"/>
      <c r="D9114" s="419">
        <v>11690.980371465381</v>
      </c>
      <c r="E9114" s="419">
        <v>35361.591302424291</v>
      </c>
      <c r="F9114" s="420">
        <v>0.33061239443327539</v>
      </c>
      <c r="G9114" s="481">
        <v>4.6558538718850677</v>
      </c>
      <c r="H9114" s="418">
        <v>15</v>
      </c>
      <c r="I9114" s="419">
        <v>1</v>
      </c>
      <c r="J9114" s="419">
        <v>4</v>
      </c>
      <c r="K9114" t="s">
        <v>8062</v>
      </c>
    </row>
    <row r="9115" spans="1:11" x14ac:dyDescent="0.25">
      <c r="A9115" s="418" t="s">
        <v>8153</v>
      </c>
      <c r="B9115" s="418" t="s">
        <v>7982</v>
      </c>
      <c r="C9115" s="418"/>
      <c r="D9115" s="419">
        <v>11705.311754261362</v>
      </c>
      <c r="E9115" s="419">
        <v>35216.313509483909</v>
      </c>
      <c r="F9115" s="420">
        <v>0.33238322208566973</v>
      </c>
      <c r="G9115" s="481">
        <v>4.6611957831113306</v>
      </c>
      <c r="H9115" s="418">
        <v>15</v>
      </c>
      <c r="I9115" s="419">
        <v>1</v>
      </c>
      <c r="J9115" s="419">
        <v>4</v>
      </c>
      <c r="K9115" t="s">
        <v>8062</v>
      </c>
    </row>
    <row r="9116" spans="1:11" x14ac:dyDescent="0.25">
      <c r="A9116" s="418" t="s">
        <v>8154</v>
      </c>
      <c r="B9116" s="418" t="s">
        <v>7982</v>
      </c>
      <c r="C9116" s="418"/>
      <c r="D9116" s="419">
        <v>10843.92210979129</v>
      </c>
      <c r="E9116" s="419">
        <v>33275.495427772097</v>
      </c>
      <c r="F9116" s="420">
        <v>0.32588311519896507</v>
      </c>
      <c r="G9116" s="481">
        <v>4.641445971217717</v>
      </c>
      <c r="H9116" s="418">
        <v>0</v>
      </c>
      <c r="I9116" s="419">
        <v>1</v>
      </c>
      <c r="J9116" s="419">
        <v>4</v>
      </c>
      <c r="K9116" t="s">
        <v>8062</v>
      </c>
    </row>
    <row r="9117" spans="1:11" x14ac:dyDescent="0.25">
      <c r="A9117" s="418" t="s">
        <v>8155</v>
      </c>
      <c r="B9117" s="418" t="s">
        <v>7982</v>
      </c>
      <c r="C9117" s="418"/>
      <c r="D9117" s="419">
        <v>11382.040054834837</v>
      </c>
      <c r="E9117" s="419">
        <v>35219.727254986123</v>
      </c>
      <c r="F9117" s="420">
        <v>0.32317229410751502</v>
      </c>
      <c r="G9117" s="481">
        <v>4.633092795772356</v>
      </c>
      <c r="H9117" s="418">
        <v>0</v>
      </c>
      <c r="I9117" s="419">
        <v>1</v>
      </c>
      <c r="J9117" s="419">
        <v>4</v>
      </c>
      <c r="K9117" t="s">
        <v>8062</v>
      </c>
    </row>
    <row r="9118" spans="1:11" x14ac:dyDescent="0.25">
      <c r="A9118" s="418" t="s">
        <v>8156</v>
      </c>
      <c r="B9118" s="418" t="s">
        <v>7982</v>
      </c>
      <c r="C9118" s="418"/>
      <c r="D9118" s="419">
        <v>11642.908225333151</v>
      </c>
      <c r="E9118" s="419">
        <v>35905.236266234097</v>
      </c>
      <c r="F9118" s="420">
        <v>0.32426769563642566</v>
      </c>
      <c r="G9118" s="481">
        <v>4.6364765922367859</v>
      </c>
      <c r="H9118" s="418">
        <v>0</v>
      </c>
      <c r="I9118" s="419">
        <v>1</v>
      </c>
      <c r="J9118" s="419">
        <v>4</v>
      </c>
      <c r="K9118" t="s">
        <v>8062</v>
      </c>
    </row>
    <row r="9119" spans="1:11" x14ac:dyDescent="0.25">
      <c r="A9119" s="418" t="s">
        <v>8140</v>
      </c>
      <c r="B9119" s="418" t="s">
        <v>7998</v>
      </c>
      <c r="C9119" s="418"/>
      <c r="D9119" s="419">
        <v>-7.5318132400519322E-2</v>
      </c>
      <c r="E9119" s="419">
        <v>39016.431995731822</v>
      </c>
      <c r="F9119" s="420">
        <v>-1.9304208136909779E-6</v>
      </c>
      <c r="G9119" s="481" t="e">
        <v>#NUM!</v>
      </c>
      <c r="H9119" s="418"/>
      <c r="I9119" s="419">
        <v>1</v>
      </c>
      <c r="J9119" s="419">
        <v>4</v>
      </c>
      <c r="K9119" t="s">
        <v>8062</v>
      </c>
    </row>
    <row r="9120" spans="1:11" x14ac:dyDescent="0.25">
      <c r="A9120" s="418" t="s">
        <v>8141</v>
      </c>
      <c r="B9120" s="418" t="s">
        <v>7998</v>
      </c>
      <c r="C9120" s="418"/>
      <c r="D9120" s="419">
        <v>1.5060344696040319E-2</v>
      </c>
      <c r="E9120" s="419">
        <v>29383.840053195941</v>
      </c>
      <c r="F9120" s="420">
        <v>5.1253834314287575E-7</v>
      </c>
      <c r="G9120" s="481" t="e">
        <v>#NUM!</v>
      </c>
      <c r="H9120" s="418"/>
      <c r="I9120" s="419">
        <v>1</v>
      </c>
      <c r="J9120" s="419">
        <v>4</v>
      </c>
      <c r="K9120" t="s">
        <v>8062</v>
      </c>
    </row>
    <row r="9121" spans="1:11" x14ac:dyDescent="0.25">
      <c r="A9121" s="418" t="s">
        <v>8157</v>
      </c>
      <c r="B9121" s="418" t="s">
        <v>7998</v>
      </c>
      <c r="C9121" s="418"/>
      <c r="D9121" s="419">
        <v>232118.85661602754</v>
      </c>
      <c r="E9121" s="419">
        <v>37617.380877780335</v>
      </c>
      <c r="F9121" s="420">
        <v>6.1705214770317633</v>
      </c>
      <c r="G9121" s="481">
        <v>4.6323077954533902</v>
      </c>
      <c r="H9121" s="418">
        <v>120</v>
      </c>
      <c r="I9121" s="419">
        <v>1</v>
      </c>
      <c r="J9121" s="419">
        <v>4</v>
      </c>
      <c r="K9121" t="s">
        <v>8062</v>
      </c>
    </row>
    <row r="9122" spans="1:11" x14ac:dyDescent="0.25">
      <c r="A9122" s="418" t="s">
        <v>8158</v>
      </c>
      <c r="B9122" s="418" t="s">
        <v>7998</v>
      </c>
      <c r="C9122" s="418"/>
      <c r="D9122" s="419">
        <v>234944.50955431745</v>
      </c>
      <c r="E9122" s="419">
        <v>37034.24915125886</v>
      </c>
      <c r="F9122" s="420">
        <v>6.3439792877866745</v>
      </c>
      <c r="G9122" s="481">
        <v>4.6600306624264949</v>
      </c>
      <c r="H9122" s="418">
        <v>120</v>
      </c>
      <c r="I9122" s="419">
        <v>1</v>
      </c>
      <c r="J9122" s="419">
        <v>4</v>
      </c>
      <c r="K9122" t="s">
        <v>8062</v>
      </c>
    </row>
    <row r="9123" spans="1:11" x14ac:dyDescent="0.25">
      <c r="A9123" s="418" t="s">
        <v>8159</v>
      </c>
      <c r="B9123" s="418" t="s">
        <v>7998</v>
      </c>
      <c r="C9123" s="418"/>
      <c r="D9123" s="419">
        <v>225726.53113762551</v>
      </c>
      <c r="E9123" s="419">
        <v>37153.128274558258</v>
      </c>
      <c r="F9123" s="420">
        <v>6.0755726804355978</v>
      </c>
      <c r="G9123" s="481">
        <v>4.6168006961181414</v>
      </c>
      <c r="H9123" s="418">
        <v>120</v>
      </c>
      <c r="I9123" s="419">
        <v>1</v>
      </c>
      <c r="J9123" s="419">
        <v>4</v>
      </c>
      <c r="K9123" t="s">
        <v>8062</v>
      </c>
    </row>
    <row r="9124" spans="1:11" x14ac:dyDescent="0.25">
      <c r="A9124" s="418" t="s">
        <v>8160</v>
      </c>
      <c r="B9124" s="418" t="s">
        <v>7998</v>
      </c>
      <c r="C9124" s="418"/>
      <c r="D9124" s="419">
        <v>217612.65933976445</v>
      </c>
      <c r="E9124" s="419">
        <v>35995.149353754903</v>
      </c>
      <c r="F9124" s="420">
        <v>6.0456106794029392</v>
      </c>
      <c r="G9124" s="481">
        <v>4.6118569441481441</v>
      </c>
      <c r="H9124" s="418">
        <v>60</v>
      </c>
      <c r="I9124" s="419">
        <v>1</v>
      </c>
      <c r="J9124" s="419">
        <v>4</v>
      </c>
      <c r="K9124" t="s">
        <v>8062</v>
      </c>
    </row>
    <row r="9125" spans="1:11" x14ac:dyDescent="0.25">
      <c r="A9125" s="418" t="s">
        <v>8161</v>
      </c>
      <c r="B9125" s="418" t="s">
        <v>7998</v>
      </c>
      <c r="C9125" s="418"/>
      <c r="D9125" s="419">
        <v>227618.63202361282</v>
      </c>
      <c r="E9125" s="419">
        <v>37964.13952854088</v>
      </c>
      <c r="F9125" s="420">
        <v>5.9956220488677872</v>
      </c>
      <c r="G9125" s="481">
        <v>4.603553987325733</v>
      </c>
      <c r="H9125" s="418">
        <v>60</v>
      </c>
      <c r="I9125" s="419">
        <v>1</v>
      </c>
      <c r="J9125" s="419">
        <v>4</v>
      </c>
      <c r="K9125" t="s">
        <v>8062</v>
      </c>
    </row>
    <row r="9126" spans="1:11" x14ac:dyDescent="0.25">
      <c r="A9126" s="418" t="s">
        <v>8162</v>
      </c>
      <c r="B9126" s="418" t="s">
        <v>7998</v>
      </c>
      <c r="C9126" s="418"/>
      <c r="D9126" s="419">
        <v>231346.97870590724</v>
      </c>
      <c r="E9126" s="419">
        <v>35969.139340883616</v>
      </c>
      <c r="F9126" s="420">
        <v>6.4318185796275431</v>
      </c>
      <c r="G9126" s="481">
        <v>4.673781768525247</v>
      </c>
      <c r="H9126" s="418">
        <v>60</v>
      </c>
      <c r="I9126" s="419">
        <v>1</v>
      </c>
      <c r="J9126" s="419">
        <v>4</v>
      </c>
      <c r="K9126" t="s">
        <v>8062</v>
      </c>
    </row>
    <row r="9127" spans="1:11" x14ac:dyDescent="0.25">
      <c r="A9127" s="418" t="s">
        <v>8163</v>
      </c>
      <c r="B9127" s="418" t="s">
        <v>7998</v>
      </c>
      <c r="C9127" s="418"/>
      <c r="D9127" s="419">
        <v>229218.51100970499</v>
      </c>
      <c r="E9127" s="419">
        <v>36434.790976904878</v>
      </c>
      <c r="F9127" s="420">
        <v>6.2911987379041365</v>
      </c>
      <c r="G9127" s="481">
        <v>4.6516760738677911</v>
      </c>
      <c r="H9127" s="418">
        <v>30</v>
      </c>
      <c r="I9127" s="419">
        <v>1</v>
      </c>
      <c r="J9127" s="419">
        <v>4</v>
      </c>
      <c r="K9127" t="s">
        <v>8062</v>
      </c>
    </row>
    <row r="9128" spans="1:11" x14ac:dyDescent="0.25">
      <c r="A9128" s="418" t="s">
        <v>8164</v>
      </c>
      <c r="B9128" s="418" t="s">
        <v>7998</v>
      </c>
      <c r="C9128" s="418"/>
      <c r="D9128" s="419">
        <v>227039.44624289006</v>
      </c>
      <c r="E9128" s="419">
        <v>36408.301411915709</v>
      </c>
      <c r="F9128" s="420">
        <v>6.2359252543592874</v>
      </c>
      <c r="G9128" s="481">
        <v>4.6428514079222563</v>
      </c>
      <c r="H9128" s="418">
        <v>30</v>
      </c>
      <c r="I9128" s="419">
        <v>1</v>
      </c>
      <c r="J9128" s="419">
        <v>4</v>
      </c>
      <c r="K9128" t="s">
        <v>8062</v>
      </c>
    </row>
    <row r="9129" spans="1:11" x14ac:dyDescent="0.25">
      <c r="A9129" s="418" t="s">
        <v>8165</v>
      </c>
      <c r="B9129" s="418" t="s">
        <v>7998</v>
      </c>
      <c r="C9129" s="418"/>
      <c r="D9129" s="419">
        <v>230336.65888752032</v>
      </c>
      <c r="E9129" s="419">
        <v>34752.759607302265</v>
      </c>
      <c r="F9129" s="420">
        <v>6.6278667216724241</v>
      </c>
      <c r="G9129" s="481">
        <v>4.7038074339344664</v>
      </c>
      <c r="H9129" s="418">
        <v>30</v>
      </c>
      <c r="I9129" s="419">
        <v>1</v>
      </c>
      <c r="J9129" s="419">
        <v>4</v>
      </c>
      <c r="K9129" t="s">
        <v>8062</v>
      </c>
    </row>
    <row r="9130" spans="1:11" x14ac:dyDescent="0.25">
      <c r="A9130" s="418" t="s">
        <v>8166</v>
      </c>
      <c r="B9130" s="418" t="s">
        <v>7998</v>
      </c>
      <c r="C9130" s="418"/>
      <c r="D9130" s="419">
        <v>240361.67820969049</v>
      </c>
      <c r="E9130" s="419">
        <v>36882.112556482331</v>
      </c>
      <c r="F9130" s="420">
        <v>6.5170257761562249</v>
      </c>
      <c r="G9130" s="481">
        <v>4.6869425455105551</v>
      </c>
      <c r="H9130" s="418">
        <v>15</v>
      </c>
      <c r="I9130" s="419">
        <v>1</v>
      </c>
      <c r="J9130" s="419">
        <v>4</v>
      </c>
      <c r="K9130" t="s">
        <v>8062</v>
      </c>
    </row>
    <row r="9131" spans="1:11" x14ac:dyDescent="0.25">
      <c r="A9131" s="418" t="s">
        <v>8167</v>
      </c>
      <c r="B9131" s="418" t="s">
        <v>7998</v>
      </c>
      <c r="C9131" s="418"/>
      <c r="D9131" s="419">
        <v>228161.14837412187</v>
      </c>
      <c r="E9131" s="419">
        <v>37874.382136744818</v>
      </c>
      <c r="F9131" s="420">
        <v>6.0241549961224417</v>
      </c>
      <c r="G9131" s="481">
        <v>4.6083016628846432</v>
      </c>
      <c r="H9131" s="418">
        <v>15</v>
      </c>
      <c r="I9131" s="419">
        <v>1</v>
      </c>
      <c r="J9131" s="419">
        <v>4</v>
      </c>
      <c r="K9131" t="s">
        <v>8062</v>
      </c>
    </row>
    <row r="9132" spans="1:11" x14ac:dyDescent="0.25">
      <c r="A9132" s="418" t="s">
        <v>8168</v>
      </c>
      <c r="B9132" s="418" t="s">
        <v>7998</v>
      </c>
      <c r="C9132" s="418"/>
      <c r="D9132" s="419">
        <v>223608.56459346972</v>
      </c>
      <c r="E9132" s="419">
        <v>37067.723736566404</v>
      </c>
      <c r="F9132" s="420">
        <v>6.0324331265284936</v>
      </c>
      <c r="G9132" s="481">
        <v>4.6096748758737052</v>
      </c>
      <c r="H9132" s="418">
        <v>15</v>
      </c>
      <c r="I9132" s="419">
        <v>1</v>
      </c>
      <c r="J9132" s="419">
        <v>4</v>
      </c>
      <c r="K9132" t="s">
        <v>8062</v>
      </c>
    </row>
    <row r="9133" spans="1:11" x14ac:dyDescent="0.25">
      <c r="A9133" s="418" t="s">
        <v>8169</v>
      </c>
      <c r="B9133" s="418" t="s">
        <v>7998</v>
      </c>
      <c r="C9133" s="418"/>
      <c r="D9133" s="419">
        <v>213430.07427796497</v>
      </c>
      <c r="E9133" s="419">
        <v>34786.319118572013</v>
      </c>
      <c r="F9133" s="420">
        <v>6.1354601373738653</v>
      </c>
      <c r="G9133" s="481">
        <v>4.6266095203173476</v>
      </c>
      <c r="H9133" s="418">
        <v>0</v>
      </c>
      <c r="I9133" s="419">
        <v>1</v>
      </c>
      <c r="J9133" s="419">
        <v>4</v>
      </c>
      <c r="K9133" t="s">
        <v>8062</v>
      </c>
    </row>
    <row r="9134" spans="1:11" x14ac:dyDescent="0.25">
      <c r="A9134" s="418" t="s">
        <v>8170</v>
      </c>
      <c r="B9134" s="418" t="s">
        <v>7998</v>
      </c>
      <c r="C9134" s="418"/>
      <c r="D9134" s="419">
        <v>206326.67071074393</v>
      </c>
      <c r="E9134" s="419">
        <v>35630.922912422429</v>
      </c>
      <c r="F9134" s="420">
        <v>5.7906631051313529</v>
      </c>
      <c r="G9134" s="481">
        <v>4.5687712539067862</v>
      </c>
      <c r="H9134" s="418">
        <v>0</v>
      </c>
      <c r="I9134" s="419">
        <v>1</v>
      </c>
      <c r="J9134" s="419">
        <v>4</v>
      </c>
      <c r="K9134" t="s">
        <v>8062</v>
      </c>
    </row>
    <row r="9135" spans="1:11" x14ac:dyDescent="0.25">
      <c r="A9135" s="418" t="s">
        <v>8171</v>
      </c>
      <c r="B9135" s="418" t="s">
        <v>7998</v>
      </c>
      <c r="C9135" s="418"/>
      <c r="D9135" s="419">
        <v>207230.7518546007</v>
      </c>
      <c r="E9135" s="419">
        <v>34028.968759542644</v>
      </c>
      <c r="F9135" s="420">
        <v>6.0898334392366094</v>
      </c>
      <c r="G9135" s="481">
        <v>4.619145174418799</v>
      </c>
      <c r="H9135" s="418">
        <v>0</v>
      </c>
      <c r="I9135" s="419">
        <v>1</v>
      </c>
      <c r="J9135" s="419">
        <v>4</v>
      </c>
      <c r="K9135" t="s">
        <v>8062</v>
      </c>
    </row>
    <row r="9136" spans="1:11" x14ac:dyDescent="0.25">
      <c r="A9136" s="418" t="s">
        <v>8140</v>
      </c>
      <c r="B9136" s="418" t="s">
        <v>8014</v>
      </c>
      <c r="C9136" s="418"/>
      <c r="D9136" s="419">
        <v>324.2945396515737</v>
      </c>
      <c r="E9136" s="419">
        <v>39016.431995731822</v>
      </c>
      <c r="F9136" s="420">
        <v>8.3117425931476686E-3</v>
      </c>
      <c r="G9136" s="481" t="e">
        <v>#NUM!</v>
      </c>
      <c r="H9136" s="418"/>
      <c r="I9136" s="419">
        <v>1</v>
      </c>
      <c r="J9136" s="419">
        <v>4</v>
      </c>
      <c r="K9136" t="s">
        <v>8062</v>
      </c>
    </row>
    <row r="9137" spans="1:11" x14ac:dyDescent="0.25">
      <c r="A9137" s="418" t="s">
        <v>8141</v>
      </c>
      <c r="B9137" s="418" t="s">
        <v>8014</v>
      </c>
      <c r="C9137" s="418"/>
      <c r="D9137" s="419">
        <v>477.48956629619374</v>
      </c>
      <c r="E9137" s="419">
        <v>29383.840053195941</v>
      </c>
      <c r="F9137" s="420">
        <v>1.6250073694648343E-2</v>
      </c>
      <c r="G9137" s="481" t="e">
        <v>#NUM!</v>
      </c>
      <c r="H9137" s="418"/>
      <c r="I9137" s="419">
        <v>1</v>
      </c>
      <c r="J9137" s="419">
        <v>4</v>
      </c>
      <c r="K9137" t="s">
        <v>8062</v>
      </c>
    </row>
    <row r="9138" spans="1:11" x14ac:dyDescent="0.25">
      <c r="A9138" s="418" t="s">
        <v>8172</v>
      </c>
      <c r="B9138" s="418" t="s">
        <v>8014</v>
      </c>
      <c r="C9138" s="418"/>
      <c r="D9138" s="419">
        <v>12577.151237447306</v>
      </c>
      <c r="E9138" s="419">
        <v>33602.55217966513</v>
      </c>
      <c r="F9138" s="420">
        <v>0.37429154696941369</v>
      </c>
      <c r="G9138" s="481">
        <v>4.7230758527432553</v>
      </c>
      <c r="H9138" s="418">
        <v>120</v>
      </c>
      <c r="I9138" s="419">
        <v>1</v>
      </c>
      <c r="J9138" s="419">
        <v>4</v>
      </c>
      <c r="K9138" t="s">
        <v>8062</v>
      </c>
    </row>
    <row r="9139" spans="1:11" x14ac:dyDescent="0.25">
      <c r="A9139" s="418" t="s">
        <v>8173</v>
      </c>
      <c r="B9139" s="418" t="s">
        <v>8014</v>
      </c>
      <c r="C9139" s="418"/>
      <c r="D9139" s="419">
        <v>13679.028704425933</v>
      </c>
      <c r="E9139" s="419">
        <v>36278.62237484099</v>
      </c>
      <c r="F9139" s="420">
        <v>0.3770548000166693</v>
      </c>
      <c r="G9139" s="481">
        <v>4.7304313566777223</v>
      </c>
      <c r="H9139" s="418">
        <v>120</v>
      </c>
      <c r="I9139" s="419">
        <v>1</v>
      </c>
      <c r="J9139" s="419">
        <v>4</v>
      </c>
      <c r="K9139" t="s">
        <v>8062</v>
      </c>
    </row>
    <row r="9140" spans="1:11" x14ac:dyDescent="0.25">
      <c r="A9140" s="418" t="s">
        <v>8174</v>
      </c>
      <c r="B9140" s="418" t="s">
        <v>8014</v>
      </c>
      <c r="C9140" s="418"/>
      <c r="D9140" s="419">
        <v>12982.754880442375</v>
      </c>
      <c r="E9140" s="419">
        <v>33878.489734764611</v>
      </c>
      <c r="F9140" s="420">
        <v>0.38321527854649451</v>
      </c>
      <c r="G9140" s="481">
        <v>4.746637737906628</v>
      </c>
      <c r="H9140" s="418">
        <v>120</v>
      </c>
      <c r="I9140" s="419">
        <v>1</v>
      </c>
      <c r="J9140" s="419">
        <v>4</v>
      </c>
      <c r="K9140" t="s">
        <v>8062</v>
      </c>
    </row>
    <row r="9141" spans="1:11" x14ac:dyDescent="0.25">
      <c r="A9141" s="418" t="s">
        <v>8175</v>
      </c>
      <c r="B9141" s="418" t="s">
        <v>8014</v>
      </c>
      <c r="C9141" s="418"/>
      <c r="D9141" s="419">
        <v>10742.351220284756</v>
      </c>
      <c r="E9141" s="419">
        <v>33429.021340920575</v>
      </c>
      <c r="F9141" s="420">
        <v>0.32134806193488558</v>
      </c>
      <c r="G9141" s="481">
        <v>4.5705656624477307</v>
      </c>
      <c r="H9141" s="418">
        <v>60</v>
      </c>
      <c r="I9141" s="419">
        <v>1</v>
      </c>
      <c r="J9141" s="419">
        <v>4</v>
      </c>
      <c r="K9141" t="s">
        <v>8062</v>
      </c>
    </row>
    <row r="9142" spans="1:11" x14ac:dyDescent="0.25">
      <c r="A9142" s="418" t="s">
        <v>8176</v>
      </c>
      <c r="B9142" s="418" t="s">
        <v>8014</v>
      </c>
      <c r="C9142" s="418"/>
      <c r="D9142" s="419">
        <v>12670.543929275203</v>
      </c>
      <c r="E9142" s="419">
        <v>34808.926705779289</v>
      </c>
      <c r="F9142" s="420">
        <v>0.36400271793417655</v>
      </c>
      <c r="G9142" s="481">
        <v>4.6952021561197776</v>
      </c>
      <c r="H9142" s="418">
        <v>60</v>
      </c>
      <c r="I9142" s="419">
        <v>1</v>
      </c>
      <c r="J9142" s="419">
        <v>4</v>
      </c>
      <c r="K9142" t="s">
        <v>8062</v>
      </c>
    </row>
    <row r="9143" spans="1:11" x14ac:dyDescent="0.25">
      <c r="A9143" s="418" t="s">
        <v>8177</v>
      </c>
      <c r="B9143" s="418" t="s">
        <v>8014</v>
      </c>
      <c r="C9143" s="418"/>
      <c r="D9143" s="419">
        <v>12194.529449749121</v>
      </c>
      <c r="E9143" s="419">
        <v>32059.353213781211</v>
      </c>
      <c r="F9143" s="420">
        <v>0.38037353306638494</v>
      </c>
      <c r="G9143" s="481">
        <v>4.7391945733226626</v>
      </c>
      <c r="H9143" s="418">
        <v>60</v>
      </c>
      <c r="I9143" s="419">
        <v>1</v>
      </c>
      <c r="J9143" s="419">
        <v>4</v>
      </c>
      <c r="K9143" t="s">
        <v>8062</v>
      </c>
    </row>
    <row r="9144" spans="1:11" x14ac:dyDescent="0.25">
      <c r="A9144" s="418" t="s">
        <v>8178</v>
      </c>
      <c r="B9144" s="418" t="s">
        <v>8014</v>
      </c>
      <c r="C9144" s="418"/>
      <c r="D9144" s="419">
        <v>12752.19883488145</v>
      </c>
      <c r="E9144" s="419">
        <v>37122.450749297102</v>
      </c>
      <c r="F9144" s="420">
        <v>0.34351715949472728</v>
      </c>
      <c r="G9144" s="481">
        <v>4.637277886934406</v>
      </c>
      <c r="H9144" s="418">
        <v>30</v>
      </c>
      <c r="I9144" s="419">
        <v>1</v>
      </c>
      <c r="J9144" s="419">
        <v>4</v>
      </c>
      <c r="K9144" t="s">
        <v>8062</v>
      </c>
    </row>
    <row r="9145" spans="1:11" x14ac:dyDescent="0.25">
      <c r="A9145" s="418" t="s">
        <v>8179</v>
      </c>
      <c r="B9145" s="418" t="s">
        <v>8014</v>
      </c>
      <c r="C9145" s="418"/>
      <c r="D9145" s="419">
        <v>12939.990216003051</v>
      </c>
      <c r="E9145" s="419">
        <v>36029.792343785914</v>
      </c>
      <c r="F9145" s="420">
        <v>0.35914695517901923</v>
      </c>
      <c r="G9145" s="481">
        <v>4.6817724722904428</v>
      </c>
      <c r="H9145" s="418">
        <v>30</v>
      </c>
      <c r="I9145" s="419">
        <v>1</v>
      </c>
      <c r="J9145" s="419">
        <v>4</v>
      </c>
      <c r="K9145" t="s">
        <v>8062</v>
      </c>
    </row>
    <row r="9146" spans="1:11" x14ac:dyDescent="0.25">
      <c r="A9146" s="418" t="s">
        <v>8180</v>
      </c>
      <c r="B9146" s="418" t="s">
        <v>8014</v>
      </c>
      <c r="C9146" s="418"/>
      <c r="D9146" s="419">
        <v>11998.119724155938</v>
      </c>
      <c r="E9146" s="419">
        <v>36135.171106237787</v>
      </c>
      <c r="F9146" s="420">
        <v>0.332034396319346</v>
      </c>
      <c r="G9146" s="481">
        <v>4.6032793885803347</v>
      </c>
      <c r="H9146" s="418">
        <v>30</v>
      </c>
      <c r="I9146" s="419">
        <v>1</v>
      </c>
      <c r="J9146" s="419">
        <v>4</v>
      </c>
      <c r="K9146" t="s">
        <v>8062</v>
      </c>
    </row>
    <row r="9147" spans="1:11" x14ac:dyDescent="0.25">
      <c r="A9147" s="418" t="s">
        <v>8181</v>
      </c>
      <c r="B9147" s="418" t="s">
        <v>8014</v>
      </c>
      <c r="C9147" s="418"/>
      <c r="D9147" s="419">
        <v>12669.226648080534</v>
      </c>
      <c r="E9147" s="419">
        <v>42698.843715938317</v>
      </c>
      <c r="F9147" s="420">
        <v>0.29671123490754986</v>
      </c>
      <c r="G9147" s="481">
        <v>4.490800214458905</v>
      </c>
      <c r="H9147" s="418">
        <v>15</v>
      </c>
      <c r="I9147" s="419">
        <v>1</v>
      </c>
      <c r="J9147" s="419">
        <v>4</v>
      </c>
      <c r="K9147" t="s">
        <v>8062</v>
      </c>
    </row>
    <row r="9148" spans="1:11" x14ac:dyDescent="0.25">
      <c r="A9148" s="418" t="s">
        <v>8182</v>
      </c>
      <c r="B9148" s="418" t="s">
        <v>8014</v>
      </c>
      <c r="C9148" s="418"/>
      <c r="D9148" s="419">
        <v>14462.196016877589</v>
      </c>
      <c r="E9148" s="419">
        <v>37850.845456024661</v>
      </c>
      <c r="F9148" s="420">
        <v>0.38208383043067967</v>
      </c>
      <c r="G9148" s="481">
        <v>4.743680857578636</v>
      </c>
      <c r="H9148" s="418">
        <v>15</v>
      </c>
      <c r="I9148" s="419">
        <v>1</v>
      </c>
      <c r="J9148" s="419">
        <v>4</v>
      </c>
      <c r="K9148" t="s">
        <v>8062</v>
      </c>
    </row>
    <row r="9149" spans="1:11" x14ac:dyDescent="0.25">
      <c r="A9149" s="418" t="s">
        <v>8183</v>
      </c>
      <c r="B9149" s="418" t="s">
        <v>8014</v>
      </c>
      <c r="C9149" s="418"/>
      <c r="D9149" s="419">
        <v>14303.069739285933</v>
      </c>
      <c r="E9149" s="419">
        <v>39100.737212089509</v>
      </c>
      <c r="F9149" s="420">
        <v>0.36580051321547935</v>
      </c>
      <c r="G9149" s="481">
        <v>4.7001289606093115</v>
      </c>
      <c r="H9149" s="418">
        <v>15</v>
      </c>
      <c r="I9149" s="419">
        <v>1</v>
      </c>
      <c r="J9149" s="419">
        <v>4</v>
      </c>
      <c r="K9149" t="s">
        <v>8062</v>
      </c>
    </row>
    <row r="9150" spans="1:11" x14ac:dyDescent="0.25">
      <c r="A9150" s="418" t="s">
        <v>8184</v>
      </c>
      <c r="B9150" s="418" t="s">
        <v>8014</v>
      </c>
      <c r="C9150" s="418"/>
      <c r="D9150" s="419">
        <v>11808.132192235287</v>
      </c>
      <c r="E9150" s="419">
        <v>36165.453494511639</v>
      </c>
      <c r="F9150" s="420">
        <v>0.32650308654438009</v>
      </c>
      <c r="G9150" s="481">
        <v>4.5864802237590059</v>
      </c>
      <c r="H9150" s="418">
        <v>0</v>
      </c>
      <c r="I9150" s="419">
        <v>1</v>
      </c>
      <c r="J9150" s="419">
        <v>4</v>
      </c>
      <c r="K9150" t="s">
        <v>8062</v>
      </c>
    </row>
    <row r="9151" spans="1:11" x14ac:dyDescent="0.25">
      <c r="A9151" s="418" t="s">
        <v>8185</v>
      </c>
      <c r="B9151" s="418" t="s">
        <v>8014</v>
      </c>
      <c r="C9151" s="418"/>
      <c r="D9151" s="419">
        <v>12286.26004572909</v>
      </c>
      <c r="E9151" s="419">
        <v>33604.312367394406</v>
      </c>
      <c r="F9151" s="420">
        <v>0.3656155766975373</v>
      </c>
      <c r="G9151" s="481">
        <v>4.6996232661778281</v>
      </c>
      <c r="H9151" s="418">
        <v>0</v>
      </c>
      <c r="I9151" s="419">
        <v>1</v>
      </c>
      <c r="J9151" s="419">
        <v>4</v>
      </c>
      <c r="K9151" t="s">
        <v>8062</v>
      </c>
    </row>
    <row r="9152" spans="1:11" x14ac:dyDescent="0.25">
      <c r="A9152" s="418" t="s">
        <v>8186</v>
      </c>
      <c r="B9152" s="418" t="s">
        <v>8014</v>
      </c>
      <c r="C9152" s="418"/>
      <c r="D9152" s="419">
        <v>11745.880533154233</v>
      </c>
      <c r="E9152" s="419">
        <v>34273.296035967687</v>
      </c>
      <c r="F9152" s="420">
        <v>0.34271231225697302</v>
      </c>
      <c r="G9152" s="481">
        <v>4.6349321771101222</v>
      </c>
      <c r="H9152" s="418">
        <v>0</v>
      </c>
      <c r="I9152" s="419">
        <v>1</v>
      </c>
      <c r="J9152" s="419">
        <v>4</v>
      </c>
      <c r="K9152" t="s">
        <v>8062</v>
      </c>
    </row>
    <row r="9153" spans="1:11" x14ac:dyDescent="0.25">
      <c r="A9153" s="418" t="s">
        <v>8140</v>
      </c>
      <c r="B9153" s="418" t="s">
        <v>8030</v>
      </c>
      <c r="C9153" s="418"/>
      <c r="D9153" s="419">
        <v>333.29072783915194</v>
      </c>
      <c r="E9153" s="419">
        <v>39016.431995731822</v>
      </c>
      <c r="F9153" s="420">
        <v>8.5423169365054213E-3</v>
      </c>
      <c r="G9153" s="481" t="e">
        <v>#NUM!</v>
      </c>
      <c r="H9153" s="418"/>
      <c r="I9153" s="419">
        <v>1</v>
      </c>
      <c r="J9153" s="419">
        <v>4</v>
      </c>
      <c r="K9153" t="s">
        <v>8062</v>
      </c>
    </row>
    <row r="9154" spans="1:11" x14ac:dyDescent="0.25">
      <c r="A9154" s="418" t="s">
        <v>8141</v>
      </c>
      <c r="B9154" s="418" t="s">
        <v>8030</v>
      </c>
      <c r="C9154" s="418"/>
      <c r="D9154" s="419">
        <v>395.04750389019006</v>
      </c>
      <c r="E9154" s="419">
        <v>29383.840053195941</v>
      </c>
      <c r="F9154" s="420">
        <v>1.3444379739850326E-2</v>
      </c>
      <c r="G9154" s="481" t="e">
        <v>#NUM!</v>
      </c>
      <c r="H9154" s="418"/>
      <c r="I9154" s="419">
        <v>1</v>
      </c>
      <c r="J9154" s="419">
        <v>4</v>
      </c>
      <c r="K9154" t="s">
        <v>8062</v>
      </c>
    </row>
    <row r="9155" spans="1:11" x14ac:dyDescent="0.25">
      <c r="A9155" s="418" t="s">
        <v>8187</v>
      </c>
      <c r="B9155" s="418" t="s">
        <v>8030</v>
      </c>
      <c r="C9155" s="418"/>
      <c r="D9155" s="419">
        <v>474.22831233741766</v>
      </c>
      <c r="E9155" s="419">
        <v>33535.686578821609</v>
      </c>
      <c r="F9155" s="420">
        <v>1.4141005022300673E-2</v>
      </c>
      <c r="G9155" s="481">
        <v>2.4420710691862482</v>
      </c>
      <c r="H9155" s="418">
        <v>120</v>
      </c>
      <c r="I9155" s="419">
        <v>1</v>
      </c>
      <c r="J9155" s="419">
        <v>4</v>
      </c>
      <c r="K9155" t="s">
        <v>8062</v>
      </c>
    </row>
    <row r="9156" spans="1:11" x14ac:dyDescent="0.25">
      <c r="A9156" s="418" t="s">
        <v>8188</v>
      </c>
      <c r="B9156" s="418" t="s">
        <v>8030</v>
      </c>
      <c r="C9156" s="418"/>
      <c r="D9156" s="419">
        <v>459.01256373965504</v>
      </c>
      <c r="E9156" s="419">
        <v>29737.592716861986</v>
      </c>
      <c r="F9156" s="420">
        <v>1.5435431109370968E-2</v>
      </c>
      <c r="G9156" s="481">
        <v>2.5296579229022149</v>
      </c>
      <c r="H9156" s="418">
        <v>120</v>
      </c>
      <c r="I9156" s="419">
        <v>1</v>
      </c>
      <c r="J9156" s="419">
        <v>4</v>
      </c>
      <c r="K9156" t="s">
        <v>8062</v>
      </c>
    </row>
    <row r="9157" spans="1:11" x14ac:dyDescent="0.25">
      <c r="A9157" s="418" t="s">
        <v>8189</v>
      </c>
      <c r="B9157" s="418" t="s">
        <v>8030</v>
      </c>
      <c r="C9157" s="418"/>
      <c r="D9157" s="419">
        <v>222.00197322937831</v>
      </c>
      <c r="E9157" s="419">
        <v>31147.214472571079</v>
      </c>
      <c r="F9157" s="420">
        <v>7.1275064877752755E-3</v>
      </c>
      <c r="G9157" s="481">
        <v>1.7569537867517084</v>
      </c>
      <c r="H9157" s="418">
        <v>120</v>
      </c>
      <c r="I9157" s="419">
        <v>1</v>
      </c>
      <c r="J9157" s="419">
        <v>4</v>
      </c>
      <c r="K9157" t="s">
        <v>8062</v>
      </c>
    </row>
    <row r="9158" spans="1:11" x14ac:dyDescent="0.25">
      <c r="A9158" s="418" t="s">
        <v>8190</v>
      </c>
      <c r="B9158" s="418" t="s">
        <v>8030</v>
      </c>
      <c r="C9158" s="418"/>
      <c r="D9158" s="419">
        <v>691.87104706811169</v>
      </c>
      <c r="E9158" s="419">
        <v>26185.653590955051</v>
      </c>
      <c r="F9158" s="420">
        <v>2.6421759711474039E-2</v>
      </c>
      <c r="G9158" s="481">
        <v>3.0671802368571202</v>
      </c>
      <c r="H9158" s="418">
        <v>60</v>
      </c>
      <c r="I9158" s="419">
        <v>1</v>
      </c>
      <c r="J9158" s="419">
        <v>4</v>
      </c>
      <c r="K9158" t="s">
        <v>8062</v>
      </c>
    </row>
    <row r="9159" spans="1:11" x14ac:dyDescent="0.25">
      <c r="A9159" s="418" t="s">
        <v>8191</v>
      </c>
      <c r="B9159" s="418" t="s">
        <v>8030</v>
      </c>
      <c r="C9159" s="418"/>
      <c r="D9159" s="419">
        <v>729.69474817288358</v>
      </c>
      <c r="E9159" s="419">
        <v>28138.037091281367</v>
      </c>
      <c r="F9159" s="420">
        <v>2.593268129563242E-2</v>
      </c>
      <c r="G9159" s="481">
        <v>3.0484963340600784</v>
      </c>
      <c r="H9159" s="418">
        <v>60</v>
      </c>
      <c r="I9159" s="419">
        <v>1</v>
      </c>
      <c r="J9159" s="419">
        <v>4</v>
      </c>
      <c r="K9159" t="s">
        <v>8062</v>
      </c>
    </row>
    <row r="9160" spans="1:11" x14ac:dyDescent="0.25">
      <c r="A9160" s="418" t="s">
        <v>8192</v>
      </c>
      <c r="B9160" s="418" t="s">
        <v>8030</v>
      </c>
      <c r="C9160" s="418"/>
      <c r="D9160" s="419">
        <v>708.38319731662011</v>
      </c>
      <c r="E9160" s="419">
        <v>31119.107424767855</v>
      </c>
      <c r="F9160" s="420">
        <v>2.2763609111513729E-2</v>
      </c>
      <c r="G9160" s="481">
        <v>2.9181555039508109</v>
      </c>
      <c r="H9160" s="418">
        <v>60</v>
      </c>
      <c r="I9160" s="419">
        <v>1</v>
      </c>
      <c r="J9160" s="419">
        <v>4</v>
      </c>
      <c r="K9160" t="s">
        <v>8062</v>
      </c>
    </row>
    <row r="9161" spans="1:11" x14ac:dyDescent="0.25">
      <c r="A9161" s="418" t="s">
        <v>8193</v>
      </c>
      <c r="B9161" s="418" t="s">
        <v>8030</v>
      </c>
      <c r="C9161" s="418"/>
      <c r="D9161" s="419">
        <v>1698.0941321819398</v>
      </c>
      <c r="E9161" s="419">
        <v>35296.239287007818</v>
      </c>
      <c r="F9161" s="420">
        <v>4.8109775049235651E-2</v>
      </c>
      <c r="G9161" s="481">
        <v>3.6664777146433205</v>
      </c>
      <c r="H9161" s="418">
        <v>30</v>
      </c>
      <c r="I9161" s="419">
        <v>1</v>
      </c>
      <c r="J9161" s="419">
        <v>4</v>
      </c>
      <c r="K9161" t="s">
        <v>8062</v>
      </c>
    </row>
    <row r="9162" spans="1:11" x14ac:dyDescent="0.25">
      <c r="A9162" s="418" t="s">
        <v>8194</v>
      </c>
      <c r="B9162" s="418" t="s">
        <v>8030</v>
      </c>
      <c r="C9162" s="418"/>
      <c r="D9162" s="419">
        <v>1512.1011183201999</v>
      </c>
      <c r="E9162" s="419">
        <v>32119.823832842445</v>
      </c>
      <c r="F9162" s="420">
        <v>4.707688081321542E-2</v>
      </c>
      <c r="G9162" s="481">
        <v>3.6447743619937563</v>
      </c>
      <c r="H9162" s="418">
        <v>30</v>
      </c>
      <c r="I9162" s="419">
        <v>1</v>
      </c>
      <c r="J9162" s="419">
        <v>4</v>
      </c>
      <c r="K9162" t="s">
        <v>8062</v>
      </c>
    </row>
    <row r="9163" spans="1:11" x14ac:dyDescent="0.25">
      <c r="A9163" s="418" t="s">
        <v>8195</v>
      </c>
      <c r="B9163" s="418" t="s">
        <v>8030</v>
      </c>
      <c r="C9163" s="418"/>
      <c r="D9163" s="419">
        <v>1531.5518869885373</v>
      </c>
      <c r="E9163" s="419">
        <v>33485.274343501391</v>
      </c>
      <c r="F9163" s="420">
        <v>4.5738071944026674E-2</v>
      </c>
      <c r="G9163" s="481">
        <v>3.6159233698944315</v>
      </c>
      <c r="H9163" s="418">
        <v>30</v>
      </c>
      <c r="I9163" s="419">
        <v>1</v>
      </c>
      <c r="J9163" s="419">
        <v>4</v>
      </c>
      <c r="K9163" t="s">
        <v>8062</v>
      </c>
    </row>
    <row r="9164" spans="1:11" x14ac:dyDescent="0.25">
      <c r="A9164" s="418" t="s">
        <v>8196</v>
      </c>
      <c r="B9164" s="418" t="s">
        <v>8030</v>
      </c>
      <c r="C9164" s="418"/>
      <c r="D9164" s="419">
        <v>2331.5504735132736</v>
      </c>
      <c r="E9164" s="419">
        <v>34111.304663724375</v>
      </c>
      <c r="F9164" s="420">
        <v>6.8351254708611545E-2</v>
      </c>
      <c r="G9164" s="481">
        <v>4.0176522548154274</v>
      </c>
      <c r="H9164" s="418">
        <v>15</v>
      </c>
      <c r="I9164" s="419">
        <v>1</v>
      </c>
      <c r="J9164" s="419">
        <v>4</v>
      </c>
      <c r="K9164" t="s">
        <v>8062</v>
      </c>
    </row>
    <row r="9165" spans="1:11" x14ac:dyDescent="0.25">
      <c r="A9165" s="418" t="s">
        <v>8197</v>
      </c>
      <c r="B9165" s="418" t="s">
        <v>8030</v>
      </c>
      <c r="C9165" s="418"/>
      <c r="D9165" s="419">
        <v>2661.7754694595342</v>
      </c>
      <c r="E9165" s="419">
        <v>32062.269979895795</v>
      </c>
      <c r="F9165" s="420">
        <v>8.3018933816244575E-2</v>
      </c>
      <c r="G9165" s="481">
        <v>4.2120610347514553</v>
      </c>
      <c r="H9165" s="418">
        <v>15</v>
      </c>
      <c r="I9165" s="419">
        <v>1</v>
      </c>
      <c r="J9165" s="419">
        <v>4</v>
      </c>
      <c r="K9165" t="s">
        <v>8062</v>
      </c>
    </row>
    <row r="9166" spans="1:11" x14ac:dyDescent="0.25">
      <c r="A9166" s="418" t="s">
        <v>8198</v>
      </c>
      <c r="B9166" s="418" t="s">
        <v>8030</v>
      </c>
      <c r="C9166" s="418"/>
      <c r="D9166" s="419">
        <v>2364.8615592823321</v>
      </c>
      <c r="E9166" s="419">
        <v>34997.989495940383</v>
      </c>
      <c r="F9166" s="420">
        <v>6.7571354621860383E-2</v>
      </c>
      <c r="G9166" s="481">
        <v>4.0061764797468147</v>
      </c>
      <c r="H9166" s="418">
        <v>15</v>
      </c>
      <c r="I9166" s="419">
        <v>1</v>
      </c>
      <c r="J9166" s="419">
        <v>4</v>
      </c>
      <c r="K9166" t="s">
        <v>8062</v>
      </c>
    </row>
    <row r="9167" spans="1:11" x14ac:dyDescent="0.25">
      <c r="A9167" s="418" t="s">
        <v>8199</v>
      </c>
      <c r="B9167" s="418" t="s">
        <v>8030</v>
      </c>
      <c r="C9167" s="418"/>
      <c r="D9167" s="419">
        <v>4352.6448099201407</v>
      </c>
      <c r="E9167" s="419">
        <v>32763.407985582675</v>
      </c>
      <c r="F9167" s="420">
        <v>0.1328507953701121</v>
      </c>
      <c r="G9167" s="481">
        <v>4.6822189938684051</v>
      </c>
      <c r="H9167" s="418">
        <v>0</v>
      </c>
      <c r="I9167" s="419">
        <v>1</v>
      </c>
      <c r="J9167" s="419">
        <v>4</v>
      </c>
      <c r="K9167" t="s">
        <v>8062</v>
      </c>
    </row>
    <row r="9168" spans="1:11" x14ac:dyDescent="0.25">
      <c r="A9168" s="418" t="s">
        <v>8200</v>
      </c>
      <c r="B9168" s="418" t="s">
        <v>8030</v>
      </c>
      <c r="C9168" s="418"/>
      <c r="D9168" s="419">
        <v>4445.8069661634763</v>
      </c>
      <c r="E9168" s="419">
        <v>33509.184475860748</v>
      </c>
      <c r="F9168" s="420">
        <v>0.13267428126656244</v>
      </c>
      <c r="G9168" s="481">
        <v>4.6808894461527055</v>
      </c>
      <c r="H9168" s="418">
        <v>0</v>
      </c>
      <c r="I9168" s="419">
        <v>1</v>
      </c>
      <c r="J9168" s="419">
        <v>4</v>
      </c>
      <c r="K9168" t="s">
        <v>8062</v>
      </c>
    </row>
    <row r="9169" spans="1:11" x14ac:dyDescent="0.25">
      <c r="A9169" s="418" t="s">
        <v>8201</v>
      </c>
      <c r="B9169" s="418" t="s">
        <v>8030</v>
      </c>
      <c r="C9169" s="418"/>
      <c r="D9169" s="419">
        <v>4540.3512272109992</v>
      </c>
      <c r="E9169" s="419">
        <v>33274.19440257379</v>
      </c>
      <c r="F9169" s="420">
        <v>0.13645262668958258</v>
      </c>
      <c r="G9169" s="481">
        <v>4.7089698318694104</v>
      </c>
      <c r="H9169" s="418">
        <v>0</v>
      </c>
      <c r="I9169" s="419">
        <v>1</v>
      </c>
      <c r="J9169" s="419">
        <v>4</v>
      </c>
      <c r="K9169" t="s">
        <v>8062</v>
      </c>
    </row>
    <row r="9170" spans="1:11" x14ac:dyDescent="0.25">
      <c r="A9170" s="418" t="s">
        <v>8140</v>
      </c>
      <c r="B9170" s="418" t="s">
        <v>8046</v>
      </c>
      <c r="C9170" s="418"/>
      <c r="D9170" s="419">
        <v>6.8890025797619199</v>
      </c>
      <c r="E9170" s="419">
        <v>39016.431995731822</v>
      </c>
      <c r="F9170" s="420">
        <v>1.7656669837250977E-4</v>
      </c>
      <c r="G9170" s="481" t="e">
        <v>#NUM!</v>
      </c>
      <c r="H9170" s="418"/>
      <c r="I9170" s="419">
        <v>1</v>
      </c>
      <c r="J9170" s="419">
        <v>4</v>
      </c>
      <c r="K9170" t="s">
        <v>8062</v>
      </c>
    </row>
    <row r="9171" spans="1:11" x14ac:dyDescent="0.25">
      <c r="A9171" s="418" t="s">
        <v>8141</v>
      </c>
      <c r="B9171" s="418" t="s">
        <v>8046</v>
      </c>
      <c r="C9171" s="418"/>
      <c r="D9171" s="419">
        <v>-0.13564238548276281</v>
      </c>
      <c r="E9171" s="419">
        <v>29383.840053195941</v>
      </c>
      <c r="F9171" s="420">
        <v>-4.6162239257087711E-6</v>
      </c>
      <c r="G9171" s="481" t="e">
        <v>#NUM!</v>
      </c>
      <c r="H9171" s="418"/>
      <c r="I9171" s="419">
        <v>1</v>
      </c>
      <c r="J9171" s="419">
        <v>4</v>
      </c>
      <c r="K9171" t="s">
        <v>8062</v>
      </c>
    </row>
    <row r="9172" spans="1:11" x14ac:dyDescent="0.25">
      <c r="A9172" s="418" t="s">
        <v>8202</v>
      </c>
      <c r="B9172" s="418" t="s">
        <v>8046</v>
      </c>
      <c r="C9172" s="418"/>
      <c r="D9172" s="419">
        <v>8047.0632826215133</v>
      </c>
      <c r="E9172" s="419">
        <v>36678.932625718298</v>
      </c>
      <c r="F9172" s="420">
        <v>0.21939196990097595</v>
      </c>
      <c r="G9172" s="481">
        <v>2.8819056078894558</v>
      </c>
      <c r="H9172" s="418">
        <v>120</v>
      </c>
      <c r="I9172" s="419">
        <v>1</v>
      </c>
      <c r="J9172" s="419">
        <v>4</v>
      </c>
      <c r="K9172" t="s">
        <v>8062</v>
      </c>
    </row>
    <row r="9173" spans="1:11" x14ac:dyDescent="0.25">
      <c r="A9173" s="418" t="s">
        <v>8203</v>
      </c>
      <c r="B9173" s="418" t="s">
        <v>8046</v>
      </c>
      <c r="C9173" s="418"/>
      <c r="D9173" s="419">
        <v>7281.2741832087286</v>
      </c>
      <c r="E9173" s="419">
        <v>34837.597611662735</v>
      </c>
      <c r="F9173" s="420">
        <v>0.2090062083032713</v>
      </c>
      <c r="G9173" s="481">
        <v>2.8334096173111298</v>
      </c>
      <c r="H9173" s="418">
        <v>120</v>
      </c>
      <c r="I9173" s="419">
        <v>1</v>
      </c>
      <c r="J9173" s="419">
        <v>4</v>
      </c>
      <c r="K9173" t="s">
        <v>8062</v>
      </c>
    </row>
    <row r="9174" spans="1:11" x14ac:dyDescent="0.25">
      <c r="A9174" s="418" t="s">
        <v>8204</v>
      </c>
      <c r="B9174" s="418" t="s">
        <v>8046</v>
      </c>
      <c r="C9174" s="418"/>
      <c r="D9174" s="419">
        <v>6940.000771889635</v>
      </c>
      <c r="E9174" s="419">
        <v>35252.971121810893</v>
      </c>
      <c r="F9174" s="420">
        <v>0.1968628615134195</v>
      </c>
      <c r="G9174" s="481">
        <v>2.7735530128614037</v>
      </c>
      <c r="H9174" s="418">
        <v>120</v>
      </c>
      <c r="I9174" s="419">
        <v>1</v>
      </c>
      <c r="J9174" s="419">
        <v>4</v>
      </c>
      <c r="K9174" t="s">
        <v>8062</v>
      </c>
    </row>
    <row r="9175" spans="1:11" x14ac:dyDescent="0.25">
      <c r="A9175" s="418" t="s">
        <v>8205</v>
      </c>
      <c r="B9175" s="418" t="s">
        <v>8046</v>
      </c>
      <c r="C9175" s="418"/>
      <c r="D9175" s="419">
        <v>14365.956430663395</v>
      </c>
      <c r="E9175" s="419">
        <v>34177.070711619133</v>
      </c>
      <c r="F9175" s="420">
        <v>0.42033902062236772</v>
      </c>
      <c r="G9175" s="481">
        <v>3.5321072386183654</v>
      </c>
      <c r="H9175" s="418">
        <v>60</v>
      </c>
      <c r="I9175" s="419">
        <v>1</v>
      </c>
      <c r="J9175" s="419">
        <v>4</v>
      </c>
      <c r="K9175" t="s">
        <v>8062</v>
      </c>
    </row>
    <row r="9176" spans="1:11" x14ac:dyDescent="0.25">
      <c r="A9176" s="418" t="s">
        <v>8206</v>
      </c>
      <c r="B9176" s="418" t="s">
        <v>8046</v>
      </c>
      <c r="C9176" s="418"/>
      <c r="D9176" s="419">
        <v>11841.131344558815</v>
      </c>
      <c r="E9176" s="419">
        <v>34363.362617949402</v>
      </c>
      <c r="F9176" s="420">
        <v>0.34458593229679169</v>
      </c>
      <c r="G9176" s="481">
        <v>3.3333891609650226</v>
      </c>
      <c r="H9176" s="418">
        <v>60</v>
      </c>
      <c r="I9176" s="419">
        <v>1</v>
      </c>
      <c r="J9176" s="419">
        <v>4</v>
      </c>
      <c r="K9176" t="s">
        <v>8062</v>
      </c>
    </row>
    <row r="9177" spans="1:11" x14ac:dyDescent="0.25">
      <c r="A9177" s="418" t="s">
        <v>8207</v>
      </c>
      <c r="B9177" s="418" t="s">
        <v>8046</v>
      </c>
      <c r="C9177" s="418"/>
      <c r="D9177" s="419">
        <v>13234.036824724964</v>
      </c>
      <c r="E9177" s="419">
        <v>33073.845270006059</v>
      </c>
      <c r="F9177" s="420">
        <v>0.40013602037155988</v>
      </c>
      <c r="G9177" s="481">
        <v>3.4828502012198252</v>
      </c>
      <c r="H9177" s="418">
        <v>60</v>
      </c>
      <c r="I9177" s="419">
        <v>1</v>
      </c>
      <c r="J9177" s="419">
        <v>4</v>
      </c>
      <c r="K9177" t="s">
        <v>8062</v>
      </c>
    </row>
    <row r="9178" spans="1:11" x14ac:dyDescent="0.25">
      <c r="A9178" s="418" t="s">
        <v>8208</v>
      </c>
      <c r="B9178" s="418" t="s">
        <v>8046</v>
      </c>
      <c r="C9178" s="418"/>
      <c r="D9178" s="419">
        <v>19568.29577618439</v>
      </c>
      <c r="E9178" s="419">
        <v>35206.884159941321</v>
      </c>
      <c r="F9178" s="420">
        <v>0.55580879260111737</v>
      </c>
      <c r="G9178" s="481">
        <v>3.8114699978917637</v>
      </c>
      <c r="H9178" s="418">
        <v>30</v>
      </c>
      <c r="I9178" s="419">
        <v>1</v>
      </c>
      <c r="J9178" s="419">
        <v>4</v>
      </c>
      <c r="K9178" t="s">
        <v>8062</v>
      </c>
    </row>
    <row r="9179" spans="1:11" x14ac:dyDescent="0.25">
      <c r="A9179" s="418" t="s">
        <v>8209</v>
      </c>
      <c r="B9179" s="418" t="s">
        <v>8046</v>
      </c>
      <c r="C9179" s="418"/>
      <c r="D9179" s="419">
        <v>18888.791751206947</v>
      </c>
      <c r="E9179" s="419">
        <v>34139.112859167253</v>
      </c>
      <c r="F9179" s="420">
        <v>0.55328888682984068</v>
      </c>
      <c r="G9179" s="481">
        <v>3.8069259254370977</v>
      </c>
      <c r="H9179" s="418">
        <v>30</v>
      </c>
      <c r="I9179" s="419">
        <v>1</v>
      </c>
      <c r="J9179" s="419">
        <v>4</v>
      </c>
      <c r="K9179" t="s">
        <v>8062</v>
      </c>
    </row>
    <row r="9180" spans="1:11" x14ac:dyDescent="0.25">
      <c r="A9180" s="418" t="s">
        <v>8210</v>
      </c>
      <c r="B9180" s="418" t="s">
        <v>8046</v>
      </c>
      <c r="C9180" s="418"/>
      <c r="D9180" s="419">
        <v>18503.413889219592</v>
      </c>
      <c r="E9180" s="419">
        <v>32676.869626492629</v>
      </c>
      <c r="F9180" s="420">
        <v>0.56625417614109608</v>
      </c>
      <c r="G9180" s="481">
        <v>3.8300887128408183</v>
      </c>
      <c r="H9180" s="418">
        <v>30</v>
      </c>
      <c r="I9180" s="419">
        <v>1</v>
      </c>
      <c r="J9180" s="419">
        <v>4</v>
      </c>
      <c r="K9180" t="s">
        <v>8062</v>
      </c>
    </row>
    <row r="9181" spans="1:11" x14ac:dyDescent="0.25">
      <c r="A9181" s="418" t="s">
        <v>8211</v>
      </c>
      <c r="B9181" s="418" t="s">
        <v>8046</v>
      </c>
      <c r="C9181" s="418"/>
      <c r="D9181" s="419">
        <v>28231.51528512131</v>
      </c>
      <c r="E9181" s="419">
        <v>32068.58781231504</v>
      </c>
      <c r="F9181" s="420">
        <v>0.88034794205311995</v>
      </c>
      <c r="G9181" s="481">
        <v>4.2713628790106233</v>
      </c>
      <c r="H9181" s="418">
        <v>15</v>
      </c>
      <c r="I9181" s="419">
        <v>1</v>
      </c>
      <c r="J9181" s="419">
        <v>4</v>
      </c>
      <c r="K9181" t="s">
        <v>8062</v>
      </c>
    </row>
    <row r="9182" spans="1:11" x14ac:dyDescent="0.25">
      <c r="A9182" s="418" t="s">
        <v>8212</v>
      </c>
      <c r="B9182" s="418" t="s">
        <v>8046</v>
      </c>
      <c r="C9182" s="418"/>
      <c r="D9182" s="419">
        <v>24145.903262848504</v>
      </c>
      <c r="E9182" s="419">
        <v>33943.648036299463</v>
      </c>
      <c r="F9182" s="420">
        <v>0.71135262883431938</v>
      </c>
      <c r="G9182" s="481">
        <v>4.0582139296342898</v>
      </c>
      <c r="H9182" s="418">
        <v>15</v>
      </c>
      <c r="I9182" s="419">
        <v>1</v>
      </c>
      <c r="J9182" s="419">
        <v>4</v>
      </c>
      <c r="K9182" t="s">
        <v>8062</v>
      </c>
    </row>
    <row r="9183" spans="1:11" x14ac:dyDescent="0.25">
      <c r="A9183" s="418" t="s">
        <v>8213</v>
      </c>
      <c r="B9183" s="418" t="s">
        <v>8046</v>
      </c>
      <c r="C9183" s="418"/>
      <c r="D9183" s="419">
        <v>28339.831231169985</v>
      </c>
      <c r="E9183" s="419">
        <v>31004.925038579782</v>
      </c>
      <c r="F9183" s="420">
        <v>0.91404288821554669</v>
      </c>
      <c r="G9183" s="481">
        <v>4.3089231549898219</v>
      </c>
      <c r="H9183" s="418">
        <v>15</v>
      </c>
      <c r="I9183" s="419">
        <v>1</v>
      </c>
      <c r="J9183" s="419">
        <v>4</v>
      </c>
      <c r="K9183" t="s">
        <v>8062</v>
      </c>
    </row>
    <row r="9184" spans="1:11" x14ac:dyDescent="0.25">
      <c r="A9184" s="418" t="s">
        <v>8214</v>
      </c>
      <c r="B9184" s="418" t="s">
        <v>8046</v>
      </c>
      <c r="C9184" s="418"/>
      <c r="D9184" s="419">
        <v>36779.209471739254</v>
      </c>
      <c r="E9184" s="419">
        <v>28768.605416698341</v>
      </c>
      <c r="F9184" s="420">
        <v>1.2784495090746133</v>
      </c>
      <c r="G9184" s="481">
        <v>4.6444489626230405</v>
      </c>
      <c r="H9184" s="418">
        <v>0</v>
      </c>
      <c r="I9184" s="419">
        <v>1</v>
      </c>
      <c r="J9184" s="419">
        <v>4</v>
      </c>
      <c r="K9184" t="s">
        <v>8062</v>
      </c>
    </row>
    <row r="9185" spans="1:11" x14ac:dyDescent="0.25">
      <c r="A9185" s="418" t="s">
        <v>8215</v>
      </c>
      <c r="B9185" s="418" t="s">
        <v>8046</v>
      </c>
      <c r="C9185" s="418"/>
      <c r="D9185" s="419">
        <v>39477.431946031764</v>
      </c>
      <c r="E9185" s="419">
        <v>31521.275558204154</v>
      </c>
      <c r="F9185" s="420">
        <v>1.2524059146380844</v>
      </c>
      <c r="G9185" s="481">
        <v>4.6238673730712492</v>
      </c>
      <c r="H9185" s="418">
        <v>0</v>
      </c>
      <c r="I9185" s="419">
        <v>1</v>
      </c>
      <c r="J9185" s="419">
        <v>4</v>
      </c>
      <c r="K9185" t="s">
        <v>8062</v>
      </c>
    </row>
    <row r="9186" spans="1:11" x14ac:dyDescent="0.25">
      <c r="A9186" s="418" t="s">
        <v>8216</v>
      </c>
      <c r="B9186" s="418" t="s">
        <v>8046</v>
      </c>
      <c r="C9186" s="418"/>
      <c r="D9186" s="419">
        <v>38680.974547951824</v>
      </c>
      <c r="E9186" s="419">
        <v>33431.478042365001</v>
      </c>
      <c r="F9186" s="420">
        <v>1.1570225671426959</v>
      </c>
      <c r="G9186" s="481">
        <v>4.5446508928676215</v>
      </c>
      <c r="H9186" s="418">
        <v>0</v>
      </c>
      <c r="I9186" s="419">
        <v>1</v>
      </c>
      <c r="J9186" s="419">
        <v>4</v>
      </c>
      <c r="K9186" t="s">
        <v>8062</v>
      </c>
    </row>
    <row r="9187" spans="1:11" x14ac:dyDescent="0.25">
      <c r="A9187" s="418" t="s">
        <v>8140</v>
      </c>
      <c r="B9187" s="418" t="s">
        <v>7696</v>
      </c>
      <c r="C9187" s="418"/>
      <c r="D9187" s="419">
        <v>8.2880460739135797E-2</v>
      </c>
      <c r="E9187" s="419">
        <v>39016.431995731822</v>
      </c>
      <c r="F9187" s="420">
        <v>2.1242450039563445E-6</v>
      </c>
      <c r="G9187" s="481" t="e">
        <v>#NUM!</v>
      </c>
      <c r="H9187" s="418"/>
      <c r="I9187" s="419">
        <v>1</v>
      </c>
      <c r="J9187" s="419">
        <v>4</v>
      </c>
      <c r="K9187" t="s">
        <v>8062</v>
      </c>
    </row>
    <row r="9188" spans="1:11" x14ac:dyDescent="0.25">
      <c r="A9188" s="418" t="s">
        <v>8141</v>
      </c>
      <c r="B9188" s="418" t="s">
        <v>7696</v>
      </c>
      <c r="C9188" s="418"/>
      <c r="D9188" s="419">
        <v>0.15444491386414816</v>
      </c>
      <c r="E9188" s="419">
        <v>29383.840053195941</v>
      </c>
      <c r="F9188" s="420">
        <v>5.2561174300072433E-6</v>
      </c>
      <c r="G9188" s="481" t="e">
        <v>#NUM!</v>
      </c>
      <c r="H9188" s="418"/>
      <c r="I9188" s="419">
        <v>1</v>
      </c>
      <c r="J9188" s="419">
        <v>4</v>
      </c>
      <c r="K9188" t="s">
        <v>8062</v>
      </c>
    </row>
    <row r="9189" spans="1:11" x14ac:dyDescent="0.25">
      <c r="A9189" s="418" t="s">
        <v>8217</v>
      </c>
      <c r="B9189" s="418" t="s">
        <v>7696</v>
      </c>
      <c r="C9189" s="418"/>
      <c r="D9189" s="419">
        <v>293.78425414301807</v>
      </c>
      <c r="E9189" s="419">
        <v>35334.477650272915</v>
      </c>
      <c r="F9189" s="420">
        <v>8.3143794299375736E-3</v>
      </c>
      <c r="G9189" s="481">
        <v>3.9075743062071857</v>
      </c>
      <c r="H9189" s="418">
        <v>120</v>
      </c>
      <c r="I9189" s="419">
        <v>1</v>
      </c>
      <c r="J9189" s="419">
        <v>4</v>
      </c>
      <c r="K9189" t="s">
        <v>8062</v>
      </c>
    </row>
    <row r="9190" spans="1:11" x14ac:dyDescent="0.25">
      <c r="A9190" s="418" t="s">
        <v>8218</v>
      </c>
      <c r="B9190" s="418" t="s">
        <v>7696</v>
      </c>
      <c r="C9190" s="418"/>
      <c r="D9190" s="419">
        <v>326.23560797952791</v>
      </c>
      <c r="E9190" s="419">
        <v>34962.977393351859</v>
      </c>
      <c r="F9190" s="420">
        <v>9.3308874787523376E-3</v>
      </c>
      <c r="G9190" s="481">
        <v>4.0229179602631522</v>
      </c>
      <c r="H9190" s="418">
        <v>120</v>
      </c>
      <c r="I9190" s="419">
        <v>1</v>
      </c>
      <c r="J9190" s="419">
        <v>4</v>
      </c>
      <c r="K9190" t="s">
        <v>8062</v>
      </c>
    </row>
    <row r="9191" spans="1:11" x14ac:dyDescent="0.25">
      <c r="A9191" s="418" t="s">
        <v>8219</v>
      </c>
      <c r="B9191" s="418" t="s">
        <v>7696</v>
      </c>
      <c r="C9191" s="418"/>
      <c r="D9191" s="419">
        <v>193.36346447474602</v>
      </c>
      <c r="E9191" s="419">
        <v>31820.026821367785</v>
      </c>
      <c r="F9191" s="420">
        <v>6.0767850875882538E-3</v>
      </c>
      <c r="G9191" s="481">
        <v>3.5940636165885991</v>
      </c>
      <c r="H9191" s="418">
        <v>120</v>
      </c>
      <c r="I9191" s="419">
        <v>1</v>
      </c>
      <c r="J9191" s="419">
        <v>4</v>
      </c>
      <c r="K9191" t="s">
        <v>8062</v>
      </c>
    </row>
    <row r="9192" spans="1:11" x14ac:dyDescent="0.25">
      <c r="A9192" s="418" t="s">
        <v>8220</v>
      </c>
      <c r="B9192" s="418" t="s">
        <v>7696</v>
      </c>
      <c r="C9192" s="418"/>
      <c r="D9192" s="419">
        <v>351.58809348830459</v>
      </c>
      <c r="E9192" s="419">
        <v>30088.386272866155</v>
      </c>
      <c r="F9192" s="420">
        <v>1.1685176144038285E-2</v>
      </c>
      <c r="G9192" s="481">
        <v>4.2479088711959845</v>
      </c>
      <c r="H9192" s="418">
        <v>60</v>
      </c>
      <c r="I9192" s="419">
        <v>1</v>
      </c>
      <c r="J9192" s="419">
        <v>4</v>
      </c>
      <c r="K9192" t="s">
        <v>8062</v>
      </c>
    </row>
    <row r="9193" spans="1:11" x14ac:dyDescent="0.25">
      <c r="A9193" s="418" t="s">
        <v>8221</v>
      </c>
      <c r="B9193" s="418" t="s">
        <v>7696</v>
      </c>
      <c r="C9193" s="418"/>
      <c r="D9193" s="419">
        <v>260.46248543247304</v>
      </c>
      <c r="E9193" s="419">
        <v>32459.485008532654</v>
      </c>
      <c r="F9193" s="420">
        <v>8.0242334517631759E-3</v>
      </c>
      <c r="G9193" s="481">
        <v>3.8720539733708952</v>
      </c>
      <c r="H9193" s="418">
        <v>60</v>
      </c>
      <c r="I9193" s="419">
        <v>1</v>
      </c>
      <c r="J9193" s="419">
        <v>4</v>
      </c>
      <c r="K9193" t="s">
        <v>8062</v>
      </c>
    </row>
    <row r="9194" spans="1:11" x14ac:dyDescent="0.25">
      <c r="A9194" s="418" t="s">
        <v>8222</v>
      </c>
      <c r="B9194" s="418" t="s">
        <v>7696</v>
      </c>
      <c r="C9194" s="418"/>
      <c r="D9194" s="419">
        <v>330.84877871823329</v>
      </c>
      <c r="E9194" s="419">
        <v>34297.290279115492</v>
      </c>
      <c r="F9194" s="420">
        <v>9.6464990681697001E-3</v>
      </c>
      <c r="G9194" s="481">
        <v>4.0561828876097801</v>
      </c>
      <c r="H9194" s="418">
        <v>60</v>
      </c>
      <c r="I9194" s="419">
        <v>1</v>
      </c>
      <c r="J9194" s="419">
        <v>4</v>
      </c>
      <c r="K9194" t="s">
        <v>8062</v>
      </c>
    </row>
    <row r="9195" spans="1:11" x14ac:dyDescent="0.25">
      <c r="A9195" s="418" t="s">
        <v>8223</v>
      </c>
      <c r="B9195" s="418" t="s">
        <v>7696</v>
      </c>
      <c r="C9195" s="418"/>
      <c r="D9195" s="419">
        <v>486.82190246876388</v>
      </c>
      <c r="E9195" s="419">
        <v>34066.166212358279</v>
      </c>
      <c r="F9195" s="420">
        <v>1.4290481043098949E-2</v>
      </c>
      <c r="G9195" s="481">
        <v>4.449181483239899</v>
      </c>
      <c r="H9195" s="418">
        <v>30</v>
      </c>
      <c r="I9195" s="419">
        <v>1</v>
      </c>
      <c r="J9195" s="419">
        <v>4</v>
      </c>
      <c r="K9195" t="s">
        <v>8062</v>
      </c>
    </row>
    <row r="9196" spans="1:11" x14ac:dyDescent="0.25">
      <c r="A9196" s="418" t="s">
        <v>8224</v>
      </c>
      <c r="B9196" s="418" t="s">
        <v>7696</v>
      </c>
      <c r="C9196" s="418"/>
      <c r="D9196" s="419">
        <v>491.2687410423178</v>
      </c>
      <c r="E9196" s="419">
        <v>33797.439364066347</v>
      </c>
      <c r="F9196" s="420">
        <v>1.4535679338022212E-2</v>
      </c>
      <c r="G9196" s="481">
        <v>4.4661940999473275</v>
      </c>
      <c r="H9196" s="418">
        <v>30</v>
      </c>
      <c r="I9196" s="419">
        <v>1</v>
      </c>
      <c r="J9196" s="419">
        <v>4</v>
      </c>
      <c r="K9196" t="s">
        <v>8062</v>
      </c>
    </row>
    <row r="9197" spans="1:11" x14ac:dyDescent="0.25">
      <c r="A9197" s="418" t="s">
        <v>8225</v>
      </c>
      <c r="B9197" s="418" t="s">
        <v>7696</v>
      </c>
      <c r="C9197" s="418"/>
      <c r="D9197" s="419">
        <v>406.66726831387678</v>
      </c>
      <c r="E9197" s="419">
        <v>32284.103840375283</v>
      </c>
      <c r="F9197" s="420">
        <v>1.2596517169087062E-2</v>
      </c>
      <c r="G9197" s="481">
        <v>4.3230081895425574</v>
      </c>
      <c r="H9197" s="418">
        <v>30</v>
      </c>
      <c r="I9197" s="419">
        <v>1</v>
      </c>
      <c r="J9197" s="419">
        <v>4</v>
      </c>
      <c r="K9197" t="s">
        <v>8062</v>
      </c>
    </row>
    <row r="9198" spans="1:11" x14ac:dyDescent="0.25">
      <c r="A9198" s="418" t="s">
        <v>8226</v>
      </c>
      <c r="B9198" s="418" t="s">
        <v>7696</v>
      </c>
      <c r="C9198" s="418"/>
      <c r="D9198" s="419">
        <v>606.93862753069607</v>
      </c>
      <c r="E9198" s="419">
        <v>27725.641987660838</v>
      </c>
      <c r="F9198" s="420">
        <v>2.1890877325791452E-2</v>
      </c>
      <c r="G9198" s="481">
        <v>4.8756578185175536</v>
      </c>
      <c r="H9198" s="418">
        <v>15</v>
      </c>
      <c r="I9198" s="419">
        <v>1</v>
      </c>
      <c r="J9198" s="419">
        <v>4</v>
      </c>
      <c r="K9198" t="s">
        <v>8062</v>
      </c>
    </row>
    <row r="9199" spans="1:11" x14ac:dyDescent="0.25">
      <c r="A9199" s="418" t="s">
        <v>8227</v>
      </c>
      <c r="B9199" s="418" t="s">
        <v>7696</v>
      </c>
      <c r="C9199" s="418"/>
      <c r="D9199" s="419">
        <v>423.90698265014197</v>
      </c>
      <c r="E9199" s="419">
        <v>31407.100036233944</v>
      </c>
      <c r="F9199" s="420">
        <v>1.3497170453849169E-2</v>
      </c>
      <c r="G9199" s="481">
        <v>4.3920678964115529</v>
      </c>
      <c r="H9199" s="418">
        <v>15</v>
      </c>
      <c r="I9199" s="419">
        <v>1</v>
      </c>
      <c r="J9199" s="419">
        <v>4</v>
      </c>
      <c r="K9199" t="s">
        <v>8062</v>
      </c>
    </row>
    <row r="9200" spans="1:11" x14ac:dyDescent="0.25">
      <c r="A9200" s="418" t="s">
        <v>8228</v>
      </c>
      <c r="B9200" s="418" t="s">
        <v>7696</v>
      </c>
      <c r="C9200" s="418"/>
      <c r="D9200" s="419">
        <v>424.82933853501544</v>
      </c>
      <c r="E9200" s="419">
        <v>33510.378873408867</v>
      </c>
      <c r="F9200" s="420">
        <v>1.2677545071629307E-2</v>
      </c>
      <c r="G9200" s="481">
        <v>4.3294201528732259</v>
      </c>
      <c r="H9200" s="418">
        <v>15</v>
      </c>
      <c r="I9200" s="419">
        <v>1</v>
      </c>
      <c r="J9200" s="419">
        <v>4</v>
      </c>
      <c r="K9200" t="s">
        <v>8062</v>
      </c>
    </row>
    <row r="9201" spans="1:11" x14ac:dyDescent="0.25">
      <c r="A9201" s="418" t="s">
        <v>8229</v>
      </c>
      <c r="B9201" s="418" t="s">
        <v>7696</v>
      </c>
      <c r="C9201" s="418"/>
      <c r="D9201" s="419">
        <v>662.40810465591562</v>
      </c>
      <c r="E9201" s="419">
        <v>33732.085735329514</v>
      </c>
      <c r="F9201" s="420">
        <v>1.9637330162544271E-2</v>
      </c>
      <c r="G9201" s="481">
        <v>4.7670201838618045</v>
      </c>
      <c r="H9201" s="418">
        <v>0</v>
      </c>
      <c r="I9201" s="419">
        <v>1</v>
      </c>
      <c r="J9201" s="419">
        <v>4</v>
      </c>
      <c r="K9201" t="s">
        <v>8062</v>
      </c>
    </row>
    <row r="9202" spans="1:11" x14ac:dyDescent="0.25">
      <c r="A9202" s="418" t="s">
        <v>8230</v>
      </c>
      <c r="B9202" s="418" t="s">
        <v>7696</v>
      </c>
      <c r="C9202" s="418"/>
      <c r="D9202" s="419">
        <v>600.40406414294068</v>
      </c>
      <c r="E9202" s="419">
        <v>31523.195162209518</v>
      </c>
      <c r="F9202" s="420">
        <v>1.9046421565245206E-2</v>
      </c>
      <c r="G9202" s="481">
        <v>4.736467068530323</v>
      </c>
      <c r="H9202" s="418">
        <v>0</v>
      </c>
      <c r="I9202" s="419">
        <v>1</v>
      </c>
      <c r="J9202" s="419">
        <v>4</v>
      </c>
      <c r="K9202" t="s">
        <v>8062</v>
      </c>
    </row>
    <row r="9203" spans="1:11" x14ac:dyDescent="0.25">
      <c r="A9203" s="418" t="s">
        <v>8231</v>
      </c>
      <c r="B9203" s="418" t="s">
        <v>7696</v>
      </c>
      <c r="C9203" s="418"/>
      <c r="D9203" s="419">
        <v>321.19499429238107</v>
      </c>
      <c r="E9203" s="419">
        <v>28086.269496409186</v>
      </c>
      <c r="F9203" s="420">
        <v>1.1436014823308794E-2</v>
      </c>
      <c r="G9203" s="481">
        <v>4.2263553996028715</v>
      </c>
      <c r="H9203" s="418">
        <v>0</v>
      </c>
      <c r="I9203" s="419">
        <v>1</v>
      </c>
      <c r="J9203" s="419">
        <v>4</v>
      </c>
      <c r="K9203" t="s">
        <v>8062</v>
      </c>
    </row>
    <row r="9204" spans="1:11" x14ac:dyDescent="0.25">
      <c r="A9204" s="418" t="s">
        <v>8232</v>
      </c>
      <c r="B9204" s="418" t="s">
        <v>7728</v>
      </c>
      <c r="C9204" s="418"/>
      <c r="D9204" s="419">
        <v>20.248223432540932</v>
      </c>
      <c r="E9204" s="419">
        <v>44210.397362795033</v>
      </c>
      <c r="F9204" s="420">
        <v>4.5799686590423391E-4</v>
      </c>
      <c r="G9204" s="481" t="e">
        <v>#NUM!</v>
      </c>
      <c r="H9204" s="418"/>
      <c r="I9204" s="419">
        <v>1</v>
      </c>
      <c r="J9204" s="419">
        <v>4</v>
      </c>
      <c r="K9204" t="s">
        <v>8062</v>
      </c>
    </row>
    <row r="9205" spans="1:11" x14ac:dyDescent="0.25">
      <c r="A9205" s="418" t="s">
        <v>8233</v>
      </c>
      <c r="B9205" s="418" t="s">
        <v>7728</v>
      </c>
      <c r="C9205" s="418"/>
      <c r="D9205" s="419">
        <v>-0.18456542396548806</v>
      </c>
      <c r="E9205" s="419">
        <v>29474.526560858994</v>
      </c>
      <c r="F9205" s="420">
        <v>-6.2618622078423352E-6</v>
      </c>
      <c r="G9205" s="481" t="e">
        <v>#NUM!</v>
      </c>
      <c r="H9205" s="418"/>
      <c r="I9205" s="419">
        <v>1</v>
      </c>
      <c r="J9205" s="419">
        <v>4</v>
      </c>
      <c r="K9205" t="s">
        <v>8062</v>
      </c>
    </row>
    <row r="9206" spans="1:11" x14ac:dyDescent="0.25">
      <c r="A9206" s="418" t="s">
        <v>8234</v>
      </c>
      <c r="B9206" s="418" t="s">
        <v>7728</v>
      </c>
      <c r="C9206" s="418"/>
      <c r="D9206" s="419">
        <v>223.81382326507565</v>
      </c>
      <c r="E9206" s="419">
        <v>34243.562192040001</v>
      </c>
      <c r="F9206" s="420">
        <v>6.5359386973210904E-3</v>
      </c>
      <c r="G9206" s="481">
        <v>4.7230909806379353</v>
      </c>
      <c r="H9206" s="418">
        <v>120</v>
      </c>
      <c r="I9206" s="419">
        <v>1</v>
      </c>
      <c r="J9206" s="419">
        <v>4</v>
      </c>
      <c r="K9206" t="s">
        <v>8062</v>
      </c>
    </row>
    <row r="9207" spans="1:11" x14ac:dyDescent="0.25">
      <c r="A9207" s="418" t="s">
        <v>8235</v>
      </c>
      <c r="B9207" s="418" t="s">
        <v>7728</v>
      </c>
      <c r="C9207" s="418"/>
      <c r="D9207" s="419">
        <v>181.00278668785097</v>
      </c>
      <c r="E9207" s="419">
        <v>40098.05647925353</v>
      </c>
      <c r="F9207" s="420">
        <v>4.514003983746709E-3</v>
      </c>
      <c r="G9207" s="481">
        <v>4.3529595632854061</v>
      </c>
      <c r="H9207" s="418">
        <v>120</v>
      </c>
      <c r="I9207" s="419">
        <v>1</v>
      </c>
      <c r="J9207" s="419">
        <v>4</v>
      </c>
      <c r="K9207" t="s">
        <v>8062</v>
      </c>
    </row>
    <row r="9208" spans="1:11" x14ac:dyDescent="0.25">
      <c r="A9208" s="418" t="s">
        <v>8236</v>
      </c>
      <c r="B9208" s="418" t="s">
        <v>7728</v>
      </c>
      <c r="C9208" s="418"/>
      <c r="D9208" s="419">
        <v>310.99699050083615</v>
      </c>
      <c r="E9208" s="419">
        <v>34203.842801487859</v>
      </c>
      <c r="F9208" s="420">
        <v>9.0924576020828818E-3</v>
      </c>
      <c r="G9208" s="481">
        <v>5.0532202372723276</v>
      </c>
      <c r="H9208" s="418">
        <v>120</v>
      </c>
      <c r="I9208" s="419">
        <v>1</v>
      </c>
      <c r="J9208" s="419">
        <v>4</v>
      </c>
      <c r="K9208" t="s">
        <v>8062</v>
      </c>
    </row>
    <row r="9209" spans="1:11" x14ac:dyDescent="0.25">
      <c r="A9209" s="418" t="s">
        <v>8237</v>
      </c>
      <c r="B9209" s="418" t="s">
        <v>7728</v>
      </c>
      <c r="C9209" s="418"/>
      <c r="D9209" s="419">
        <v>185.19243120956409</v>
      </c>
      <c r="E9209" s="419">
        <v>34661.222919999105</v>
      </c>
      <c r="F9209" s="420">
        <v>5.342928368021034E-3</v>
      </c>
      <c r="G9209" s="481">
        <v>4.521548888548403</v>
      </c>
      <c r="H9209" s="418">
        <v>60</v>
      </c>
      <c r="I9209" s="419">
        <v>1</v>
      </c>
      <c r="J9209" s="419">
        <v>4</v>
      </c>
      <c r="K9209" t="s">
        <v>8062</v>
      </c>
    </row>
    <row r="9210" spans="1:11" x14ac:dyDescent="0.25">
      <c r="A9210" s="418" t="s">
        <v>8238</v>
      </c>
      <c r="B9210" s="418" t="s">
        <v>7728</v>
      </c>
      <c r="C9210" s="418"/>
      <c r="D9210" s="419">
        <v>179.37566713517518</v>
      </c>
      <c r="E9210" s="419">
        <v>35698.873547790099</v>
      </c>
      <c r="F9210" s="420">
        <v>5.0246870365543853E-3</v>
      </c>
      <c r="G9210" s="481">
        <v>4.4601381730819289</v>
      </c>
      <c r="H9210" s="418">
        <v>60</v>
      </c>
      <c r="I9210" s="419">
        <v>1</v>
      </c>
      <c r="J9210" s="419">
        <v>4</v>
      </c>
      <c r="K9210" t="s">
        <v>8062</v>
      </c>
    </row>
    <row r="9211" spans="1:11" x14ac:dyDescent="0.25">
      <c r="A9211" s="418" t="s">
        <v>8239</v>
      </c>
      <c r="B9211" s="418" t="s">
        <v>7728</v>
      </c>
      <c r="C9211" s="418"/>
      <c r="D9211" s="419">
        <v>185.08749430838643</v>
      </c>
      <c r="E9211" s="419">
        <v>31768.92143585327</v>
      </c>
      <c r="F9211" s="420">
        <v>5.8260553378278465E-3</v>
      </c>
      <c r="G9211" s="481">
        <v>4.608115159276843</v>
      </c>
      <c r="H9211" s="418">
        <v>60</v>
      </c>
      <c r="I9211" s="419">
        <v>1</v>
      </c>
      <c r="J9211" s="419">
        <v>4</v>
      </c>
      <c r="K9211" t="s">
        <v>8062</v>
      </c>
    </row>
    <row r="9212" spans="1:11" x14ac:dyDescent="0.25">
      <c r="A9212" s="418" t="s">
        <v>8240</v>
      </c>
      <c r="B9212" s="418" t="s">
        <v>7728</v>
      </c>
      <c r="C9212" s="418"/>
      <c r="D9212" s="419">
        <v>283.59657679896515</v>
      </c>
      <c r="E9212" s="419">
        <v>34462.608412899128</v>
      </c>
      <c r="F9212" s="420">
        <v>8.2291094568691103E-3</v>
      </c>
      <c r="G9212" s="481">
        <v>4.9534528042514587</v>
      </c>
      <c r="H9212" s="418">
        <v>30</v>
      </c>
      <c r="I9212" s="419">
        <v>1</v>
      </c>
      <c r="J9212" s="419">
        <v>4</v>
      </c>
      <c r="K9212" t="s">
        <v>8062</v>
      </c>
    </row>
    <row r="9213" spans="1:11" x14ac:dyDescent="0.25">
      <c r="A9213" s="418" t="s">
        <v>8241</v>
      </c>
      <c r="B9213" s="418" t="s">
        <v>7728</v>
      </c>
      <c r="C9213" s="418"/>
      <c r="D9213" s="419">
        <v>182.05810380473199</v>
      </c>
      <c r="E9213" s="419">
        <v>35056.887988310649</v>
      </c>
      <c r="F9213" s="420">
        <v>5.193219200330541E-3</v>
      </c>
      <c r="G9213" s="481">
        <v>4.4931287770622506</v>
      </c>
      <c r="H9213" s="418">
        <v>30</v>
      </c>
      <c r="I9213" s="419">
        <v>1</v>
      </c>
      <c r="J9213" s="419">
        <v>4</v>
      </c>
      <c r="K9213" t="s">
        <v>8062</v>
      </c>
    </row>
    <row r="9214" spans="1:11" x14ac:dyDescent="0.25">
      <c r="A9214" s="418" t="s">
        <v>8242</v>
      </c>
      <c r="B9214" s="418" t="s">
        <v>7728</v>
      </c>
      <c r="C9214" s="418"/>
      <c r="D9214" s="419">
        <v>192.94368600581387</v>
      </c>
      <c r="E9214" s="419">
        <v>35092.313948331357</v>
      </c>
      <c r="F9214" s="420">
        <v>5.4981750787336829E-3</v>
      </c>
      <c r="G9214" s="481">
        <v>4.5501912356717975</v>
      </c>
      <c r="H9214" s="418">
        <v>30</v>
      </c>
      <c r="I9214" s="419">
        <v>1</v>
      </c>
      <c r="J9214" s="419">
        <v>4</v>
      </c>
      <c r="K9214" t="s">
        <v>8062</v>
      </c>
    </row>
    <row r="9215" spans="1:11" x14ac:dyDescent="0.25">
      <c r="A9215" s="418" t="s">
        <v>8243</v>
      </c>
      <c r="B9215" s="418" t="s">
        <v>7728</v>
      </c>
      <c r="C9215" s="418"/>
      <c r="D9215" s="419">
        <v>182.29699593009795</v>
      </c>
      <c r="E9215" s="419">
        <v>34505.15434931522</v>
      </c>
      <c r="F9215" s="420">
        <v>5.2831815816443599E-3</v>
      </c>
      <c r="G9215" s="481">
        <v>4.5103034908845769</v>
      </c>
      <c r="H9215" s="418">
        <v>15</v>
      </c>
      <c r="I9215" s="419">
        <v>1</v>
      </c>
      <c r="J9215" s="419">
        <v>4</v>
      </c>
      <c r="K9215" t="s">
        <v>8062</v>
      </c>
    </row>
    <row r="9216" spans="1:11" x14ac:dyDescent="0.25">
      <c r="A9216" s="418" t="s">
        <v>8244</v>
      </c>
      <c r="B9216" s="418" t="s">
        <v>7728</v>
      </c>
      <c r="C9216" s="418"/>
      <c r="D9216" s="419">
        <v>220.08236252404251</v>
      </c>
      <c r="E9216" s="419">
        <v>36106.299378484611</v>
      </c>
      <c r="F9216" s="420">
        <v>6.0954007004990225E-3</v>
      </c>
      <c r="G9216" s="481">
        <v>4.6533095056250371</v>
      </c>
      <c r="H9216" s="418">
        <v>15</v>
      </c>
      <c r="I9216" s="419">
        <v>1</v>
      </c>
      <c r="J9216" s="419">
        <v>4</v>
      </c>
      <c r="K9216" t="s">
        <v>8062</v>
      </c>
    </row>
    <row r="9217" spans="1:11" x14ac:dyDescent="0.25">
      <c r="A9217" s="418" t="s">
        <v>8245</v>
      </c>
      <c r="B9217" s="418" t="s">
        <v>7728</v>
      </c>
      <c r="C9217" s="418"/>
      <c r="D9217" s="419">
        <v>230.791663980484</v>
      </c>
      <c r="E9217" s="419">
        <v>34692.59883749771</v>
      </c>
      <c r="F9217" s="420">
        <v>6.6524755052663111E-3</v>
      </c>
      <c r="G9217" s="481">
        <v>4.7407640441876104</v>
      </c>
      <c r="H9217" s="418">
        <v>15</v>
      </c>
      <c r="I9217" s="419">
        <v>1</v>
      </c>
      <c r="J9217" s="419">
        <v>4</v>
      </c>
      <c r="K9217" t="s">
        <v>8062</v>
      </c>
    </row>
    <row r="9218" spans="1:11" x14ac:dyDescent="0.25">
      <c r="A9218" s="418" t="s">
        <v>8246</v>
      </c>
      <c r="B9218" s="418" t="s">
        <v>7728</v>
      </c>
      <c r="C9218" s="418"/>
      <c r="D9218" s="419">
        <v>180.81586059914122</v>
      </c>
      <c r="E9218" s="419">
        <v>33301.546872263818</v>
      </c>
      <c r="F9218" s="420">
        <v>5.4296535020641658E-3</v>
      </c>
      <c r="G9218" s="481">
        <v>4.5376503224942892</v>
      </c>
      <c r="H9218" s="418">
        <v>0</v>
      </c>
      <c r="I9218" s="419">
        <v>1</v>
      </c>
      <c r="J9218" s="419">
        <v>4</v>
      </c>
      <c r="K9218" t="s">
        <v>8062</v>
      </c>
    </row>
    <row r="9219" spans="1:11" x14ac:dyDescent="0.25">
      <c r="A9219" s="418" t="s">
        <v>8247</v>
      </c>
      <c r="B9219" s="418" t="s">
        <v>7728</v>
      </c>
      <c r="C9219" s="418"/>
      <c r="D9219" s="419">
        <v>205.29410597160123</v>
      </c>
      <c r="E9219" s="419">
        <v>34683.570278163395</v>
      </c>
      <c r="F9219" s="420">
        <v>5.9190592065677099E-3</v>
      </c>
      <c r="G9219" s="481">
        <v>4.6239525208166912</v>
      </c>
      <c r="H9219" s="418">
        <v>0</v>
      </c>
      <c r="I9219" s="419">
        <v>1</v>
      </c>
      <c r="J9219" s="419">
        <v>4</v>
      </c>
      <c r="K9219" t="s">
        <v>8062</v>
      </c>
    </row>
    <row r="9220" spans="1:11" x14ac:dyDescent="0.25">
      <c r="A9220" s="418" t="s">
        <v>8248</v>
      </c>
      <c r="B9220" s="418" t="s">
        <v>7728</v>
      </c>
      <c r="C9220" s="418"/>
      <c r="D9220" s="419">
        <v>233.29465227092646</v>
      </c>
      <c r="E9220" s="419">
        <v>34533.225431138664</v>
      </c>
      <c r="F9220" s="420">
        <v>6.7556577573713783E-3</v>
      </c>
      <c r="G9220" s="481">
        <v>4.7561553424387881</v>
      </c>
      <c r="H9220" s="418">
        <v>0</v>
      </c>
      <c r="I9220" s="419">
        <v>1</v>
      </c>
      <c r="J9220" s="419">
        <v>4</v>
      </c>
      <c r="K9220" t="s">
        <v>8062</v>
      </c>
    </row>
    <row r="9221" spans="1:11" x14ac:dyDescent="0.25">
      <c r="A9221" s="418" t="s">
        <v>8232</v>
      </c>
      <c r="B9221" s="418" t="s">
        <v>7744</v>
      </c>
      <c r="C9221" s="418"/>
      <c r="D9221" s="419">
        <v>163.75227151807456</v>
      </c>
      <c r="E9221" s="419">
        <v>44210.397362795033</v>
      </c>
      <c r="F9221" s="420">
        <v>3.7039312307986447E-3</v>
      </c>
      <c r="G9221" s="481" t="e">
        <v>#NUM!</v>
      </c>
      <c r="H9221" s="418"/>
      <c r="I9221" s="419">
        <v>1</v>
      </c>
      <c r="J9221" s="419">
        <v>4</v>
      </c>
      <c r="K9221" t="s">
        <v>8062</v>
      </c>
    </row>
    <row r="9222" spans="1:11" x14ac:dyDescent="0.25">
      <c r="A9222" s="418" t="s">
        <v>8233</v>
      </c>
      <c r="B9222" s="418" t="s">
        <v>7744</v>
      </c>
      <c r="C9222" s="418"/>
      <c r="D9222" s="419">
        <v>155.62013860372505</v>
      </c>
      <c r="E9222" s="419">
        <v>29474.526560858994</v>
      </c>
      <c r="F9222" s="420">
        <v>5.2798180924942296E-3</v>
      </c>
      <c r="G9222" s="481" t="e">
        <v>#NUM!</v>
      </c>
      <c r="H9222" s="418"/>
      <c r="I9222" s="419">
        <v>1</v>
      </c>
      <c r="J9222" s="419">
        <v>4</v>
      </c>
      <c r="K9222" t="s">
        <v>8062</v>
      </c>
    </row>
    <row r="9223" spans="1:11" x14ac:dyDescent="0.25">
      <c r="A9223" s="418" t="s">
        <v>8249</v>
      </c>
      <c r="B9223" s="418" t="s">
        <v>7744</v>
      </c>
      <c r="C9223" s="418"/>
      <c r="D9223" s="419">
        <v>9500.8237641314736</v>
      </c>
      <c r="E9223" s="419">
        <v>37593.236080136099</v>
      </c>
      <c r="F9223" s="420">
        <v>0.25272694651449856</v>
      </c>
      <c r="G9223" s="481">
        <v>4.6933622654498128</v>
      </c>
      <c r="H9223" s="418">
        <v>120</v>
      </c>
      <c r="I9223" s="419">
        <v>1</v>
      </c>
      <c r="J9223" s="419">
        <v>4</v>
      </c>
      <c r="K9223" t="s">
        <v>8062</v>
      </c>
    </row>
    <row r="9224" spans="1:11" x14ac:dyDescent="0.25">
      <c r="A9224" s="418" t="s">
        <v>8250</v>
      </c>
      <c r="B9224" s="418" t="s">
        <v>7744</v>
      </c>
      <c r="C9224" s="418"/>
      <c r="D9224" s="419">
        <v>9935.4143806219217</v>
      </c>
      <c r="E9224" s="419">
        <v>39926.057691839043</v>
      </c>
      <c r="F9224" s="420">
        <v>0.24884536453126294</v>
      </c>
      <c r="G9224" s="481">
        <v>4.6778842999036394</v>
      </c>
      <c r="H9224" s="418">
        <v>120</v>
      </c>
      <c r="I9224" s="419">
        <v>1</v>
      </c>
      <c r="J9224" s="419">
        <v>4</v>
      </c>
      <c r="K9224" t="s">
        <v>8062</v>
      </c>
    </row>
    <row r="9225" spans="1:11" x14ac:dyDescent="0.25">
      <c r="A9225" s="418" t="s">
        <v>8251</v>
      </c>
      <c r="B9225" s="418" t="s">
        <v>7744</v>
      </c>
      <c r="C9225" s="418"/>
      <c r="D9225" s="419">
        <v>7782.9745433064008</v>
      </c>
      <c r="E9225" s="419">
        <v>40330.525769569998</v>
      </c>
      <c r="F9225" s="420">
        <v>0.19297974412172864</v>
      </c>
      <c r="G9225" s="481">
        <v>4.4236378529941076</v>
      </c>
      <c r="H9225" s="418">
        <v>120</v>
      </c>
      <c r="I9225" s="419">
        <v>1</v>
      </c>
      <c r="J9225" s="419">
        <v>4</v>
      </c>
      <c r="K9225" t="s">
        <v>8062</v>
      </c>
    </row>
    <row r="9226" spans="1:11" x14ac:dyDescent="0.25">
      <c r="A9226" s="418" t="s">
        <v>8252</v>
      </c>
      <c r="B9226" s="418" t="s">
        <v>7744</v>
      </c>
      <c r="C9226" s="418"/>
      <c r="D9226" s="419">
        <v>8211.4249392844813</v>
      </c>
      <c r="E9226" s="419">
        <v>35790.013873639946</v>
      </c>
      <c r="F9226" s="420">
        <v>0.22943341034389367</v>
      </c>
      <c r="G9226" s="481">
        <v>4.5966654587259566</v>
      </c>
      <c r="H9226" s="418">
        <v>60</v>
      </c>
      <c r="I9226" s="419">
        <v>1</v>
      </c>
      <c r="J9226" s="419">
        <v>4</v>
      </c>
      <c r="K9226" t="s">
        <v>8062</v>
      </c>
    </row>
    <row r="9227" spans="1:11" x14ac:dyDescent="0.25">
      <c r="A9227" s="418" t="s">
        <v>8253</v>
      </c>
      <c r="B9227" s="418" t="s">
        <v>7744</v>
      </c>
      <c r="C9227" s="418"/>
      <c r="D9227" s="419">
        <v>9388.3461162796157</v>
      </c>
      <c r="E9227" s="419">
        <v>36100.632866436295</v>
      </c>
      <c r="F9227" s="420">
        <v>0.26006043027041242</v>
      </c>
      <c r="G9227" s="481">
        <v>4.7219666504605016</v>
      </c>
      <c r="H9227" s="418">
        <v>60</v>
      </c>
      <c r="I9227" s="419">
        <v>1</v>
      </c>
      <c r="J9227" s="419">
        <v>4</v>
      </c>
      <c r="K9227" t="s">
        <v>8062</v>
      </c>
    </row>
    <row r="9228" spans="1:11" x14ac:dyDescent="0.25">
      <c r="A9228" s="418" t="s">
        <v>8254</v>
      </c>
      <c r="B9228" s="418" t="s">
        <v>7744</v>
      </c>
      <c r="C9228" s="418"/>
      <c r="D9228" s="419">
        <v>9250.9359501107756</v>
      </c>
      <c r="E9228" s="419">
        <v>36819.725637668802</v>
      </c>
      <c r="F9228" s="420">
        <v>0.25124945365281348</v>
      </c>
      <c r="G9228" s="481">
        <v>4.6874989071890596</v>
      </c>
      <c r="H9228" s="418">
        <v>60</v>
      </c>
      <c r="I9228" s="419">
        <v>1</v>
      </c>
      <c r="J9228" s="419">
        <v>4</v>
      </c>
      <c r="K9228" t="s">
        <v>8062</v>
      </c>
    </row>
    <row r="9229" spans="1:11" x14ac:dyDescent="0.25">
      <c r="A9229" s="418" t="s">
        <v>8255</v>
      </c>
      <c r="B9229" s="418" t="s">
        <v>7744</v>
      </c>
      <c r="C9229" s="418"/>
      <c r="D9229" s="419">
        <v>8575.0730216069096</v>
      </c>
      <c r="E9229" s="419">
        <v>39959.892597841797</v>
      </c>
      <c r="F9229" s="420">
        <v>0.2145919937249792</v>
      </c>
      <c r="G9229" s="481">
        <v>4.529791143936432</v>
      </c>
      <c r="H9229" s="418">
        <v>30</v>
      </c>
      <c r="I9229" s="419">
        <v>1</v>
      </c>
      <c r="J9229" s="419">
        <v>4</v>
      </c>
      <c r="K9229" t="s">
        <v>8062</v>
      </c>
    </row>
    <row r="9230" spans="1:11" x14ac:dyDescent="0.25">
      <c r="A9230" s="418" t="s">
        <v>8256</v>
      </c>
      <c r="B9230" s="418" t="s">
        <v>7744</v>
      </c>
      <c r="C9230" s="418"/>
      <c r="D9230" s="419">
        <v>9161.8587376088653</v>
      </c>
      <c r="E9230" s="419">
        <v>40748.795579642145</v>
      </c>
      <c r="F9230" s="420">
        <v>0.22483753463835077</v>
      </c>
      <c r="G9230" s="481">
        <v>4.5764306954478711</v>
      </c>
      <c r="H9230" s="418">
        <v>30</v>
      </c>
      <c r="I9230" s="419">
        <v>1</v>
      </c>
      <c r="J9230" s="419">
        <v>4</v>
      </c>
      <c r="K9230" t="s">
        <v>8062</v>
      </c>
    </row>
    <row r="9231" spans="1:11" x14ac:dyDescent="0.25">
      <c r="A9231" s="418" t="s">
        <v>8257</v>
      </c>
      <c r="B9231" s="418" t="s">
        <v>7744</v>
      </c>
      <c r="C9231" s="418"/>
      <c r="D9231" s="419">
        <v>8620.5132533835858</v>
      </c>
      <c r="E9231" s="419">
        <v>40962.345626724222</v>
      </c>
      <c r="F9231" s="420">
        <v>0.2104496976794093</v>
      </c>
      <c r="G9231" s="481">
        <v>4.5102992810062981</v>
      </c>
      <c r="H9231" s="418">
        <v>30</v>
      </c>
      <c r="I9231" s="419">
        <v>1</v>
      </c>
      <c r="J9231" s="419">
        <v>4</v>
      </c>
      <c r="K9231" t="s">
        <v>8062</v>
      </c>
    </row>
    <row r="9232" spans="1:11" x14ac:dyDescent="0.25">
      <c r="A9232" s="418" t="s">
        <v>8258</v>
      </c>
      <c r="B9232" s="418" t="s">
        <v>7744</v>
      </c>
      <c r="C9232" s="418"/>
      <c r="D9232" s="419">
        <v>8864.2228957011466</v>
      </c>
      <c r="E9232" s="419">
        <v>39064.904895695909</v>
      </c>
      <c r="F9232" s="420">
        <v>0.22691013633256762</v>
      </c>
      <c r="G9232" s="481">
        <v>4.5856066862495108</v>
      </c>
      <c r="H9232" s="418">
        <v>15</v>
      </c>
      <c r="I9232" s="419">
        <v>1</v>
      </c>
      <c r="J9232" s="419">
        <v>4</v>
      </c>
      <c r="K9232" t="s">
        <v>8062</v>
      </c>
    </row>
    <row r="9233" spans="1:11" x14ac:dyDescent="0.25">
      <c r="A9233" s="418" t="s">
        <v>8259</v>
      </c>
      <c r="B9233" s="418" t="s">
        <v>7744</v>
      </c>
      <c r="C9233" s="418"/>
      <c r="D9233" s="419">
        <v>9825.8037618260496</v>
      </c>
      <c r="E9233" s="419">
        <v>38858.906917179629</v>
      </c>
      <c r="F9233" s="420">
        <v>0.25285847033134212</v>
      </c>
      <c r="G9233" s="481">
        <v>4.6938825487310476</v>
      </c>
      <c r="H9233" s="418">
        <v>15</v>
      </c>
      <c r="I9233" s="419">
        <v>1</v>
      </c>
      <c r="J9233" s="419">
        <v>4</v>
      </c>
      <c r="K9233" t="s">
        <v>8062</v>
      </c>
    </row>
    <row r="9234" spans="1:11" x14ac:dyDescent="0.25">
      <c r="A9234" s="418" t="s">
        <v>8260</v>
      </c>
      <c r="B9234" s="418" t="s">
        <v>7744</v>
      </c>
      <c r="C9234" s="418"/>
      <c r="D9234" s="419">
        <v>9129.7613429539633</v>
      </c>
      <c r="E9234" s="419">
        <v>40063.298507252846</v>
      </c>
      <c r="F9234" s="420">
        <v>0.22788341657143282</v>
      </c>
      <c r="G9234" s="481">
        <v>4.5898867896875064</v>
      </c>
      <c r="H9234" s="418">
        <v>15</v>
      </c>
      <c r="I9234" s="419">
        <v>1</v>
      </c>
      <c r="J9234" s="419">
        <v>4</v>
      </c>
      <c r="K9234" t="s">
        <v>8062</v>
      </c>
    </row>
    <row r="9235" spans="1:11" x14ac:dyDescent="0.25">
      <c r="A9235" s="418" t="s">
        <v>8261</v>
      </c>
      <c r="B9235" s="418" t="s">
        <v>7744</v>
      </c>
      <c r="C9235" s="418"/>
      <c r="D9235" s="419">
        <v>9429.5785423693633</v>
      </c>
      <c r="E9235" s="419">
        <v>39794.486382883239</v>
      </c>
      <c r="F9235" s="420">
        <v>0.2369569103529201</v>
      </c>
      <c r="G9235" s="481">
        <v>4.6289309340825966</v>
      </c>
      <c r="H9235" s="418">
        <v>0</v>
      </c>
      <c r="I9235" s="419">
        <v>1</v>
      </c>
      <c r="J9235" s="419">
        <v>4</v>
      </c>
      <c r="K9235" t="s">
        <v>8062</v>
      </c>
    </row>
    <row r="9236" spans="1:11" x14ac:dyDescent="0.25">
      <c r="A9236" s="418" t="s">
        <v>8262</v>
      </c>
      <c r="B9236" s="418" t="s">
        <v>7744</v>
      </c>
      <c r="C9236" s="418"/>
      <c r="D9236" s="419">
        <v>8569.5039148146971</v>
      </c>
      <c r="E9236" s="419">
        <v>38287.124775804834</v>
      </c>
      <c r="F9236" s="420">
        <v>0.2238220802683546</v>
      </c>
      <c r="G9236" s="481">
        <v>4.5719040740619885</v>
      </c>
      <c r="H9236" s="418">
        <v>0</v>
      </c>
      <c r="I9236" s="419">
        <v>1</v>
      </c>
      <c r="J9236" s="419">
        <v>4</v>
      </c>
      <c r="K9236" t="s">
        <v>8062</v>
      </c>
    </row>
    <row r="9237" spans="1:11" x14ac:dyDescent="0.25">
      <c r="A9237" s="418" t="s">
        <v>8263</v>
      </c>
      <c r="B9237" s="418" t="s">
        <v>7744</v>
      </c>
      <c r="C9237" s="418"/>
      <c r="D9237" s="419">
        <v>9209.041972963123</v>
      </c>
      <c r="E9237" s="419">
        <v>37302.366421004161</v>
      </c>
      <c r="F9237" s="420">
        <v>0.24687554320354618</v>
      </c>
      <c r="G9237" s="481">
        <v>4.6699369583054304</v>
      </c>
      <c r="H9237" s="418">
        <v>0</v>
      </c>
      <c r="I9237" s="419">
        <v>1</v>
      </c>
      <c r="J9237" s="419">
        <v>4</v>
      </c>
      <c r="K9237" t="s">
        <v>8062</v>
      </c>
    </row>
    <row r="9238" spans="1:11" x14ac:dyDescent="0.25">
      <c r="A9238" s="418" t="s">
        <v>8232</v>
      </c>
      <c r="B9238" s="418" t="s">
        <v>7760</v>
      </c>
      <c r="C9238" s="418"/>
      <c r="D9238" s="419">
        <v>87.348602734708436</v>
      </c>
      <c r="E9238" s="419">
        <v>44210.397362795033</v>
      </c>
      <c r="F9238" s="420">
        <v>1.9757479675633063E-3</v>
      </c>
      <c r="G9238" s="481" t="e">
        <v>#NUM!</v>
      </c>
      <c r="H9238" s="418"/>
      <c r="I9238" s="419">
        <v>1</v>
      </c>
      <c r="J9238" s="419">
        <v>4</v>
      </c>
      <c r="K9238" t="s">
        <v>8062</v>
      </c>
    </row>
    <row r="9239" spans="1:11" x14ac:dyDescent="0.25">
      <c r="A9239" s="418" t="s">
        <v>8233</v>
      </c>
      <c r="B9239" s="418" t="s">
        <v>7760</v>
      </c>
      <c r="C9239" s="418"/>
      <c r="D9239" s="419">
        <v>120.85682530517589</v>
      </c>
      <c r="E9239" s="419">
        <v>29474.526560858994</v>
      </c>
      <c r="F9239" s="420">
        <v>4.1003822421245935E-3</v>
      </c>
      <c r="G9239" s="481" t="e">
        <v>#NUM!</v>
      </c>
      <c r="H9239" s="418"/>
      <c r="I9239" s="419">
        <v>1</v>
      </c>
      <c r="J9239" s="419">
        <v>4</v>
      </c>
      <c r="K9239" t="s">
        <v>8062</v>
      </c>
    </row>
    <row r="9240" spans="1:11" x14ac:dyDescent="0.25">
      <c r="A9240" s="418" t="s">
        <v>8264</v>
      </c>
      <c r="B9240" s="418" t="s">
        <v>7760</v>
      </c>
      <c r="C9240" s="418"/>
      <c r="D9240" s="419">
        <v>5350.2502505697712</v>
      </c>
      <c r="E9240" s="419">
        <v>39089.467243906278</v>
      </c>
      <c r="F9240" s="420">
        <v>0.13687191532148166</v>
      </c>
      <c r="G9240" s="481">
        <v>4.3120446800268315</v>
      </c>
      <c r="H9240" s="418">
        <v>120</v>
      </c>
      <c r="I9240" s="419">
        <v>1</v>
      </c>
      <c r="J9240" s="419">
        <v>4</v>
      </c>
      <c r="K9240" t="s">
        <v>8062</v>
      </c>
    </row>
    <row r="9241" spans="1:11" x14ac:dyDescent="0.25">
      <c r="A9241" s="418" t="s">
        <v>8265</v>
      </c>
      <c r="B9241" s="418" t="s">
        <v>7760</v>
      </c>
      <c r="C9241" s="418"/>
      <c r="D9241" s="419">
        <v>6483.276801794671</v>
      </c>
      <c r="E9241" s="419">
        <v>39390.937447775097</v>
      </c>
      <c r="F9241" s="420">
        <v>0.16458803018816867</v>
      </c>
      <c r="G9241" s="481">
        <v>4.4964446811662659</v>
      </c>
      <c r="H9241" s="418">
        <v>120</v>
      </c>
      <c r="I9241" s="419">
        <v>1</v>
      </c>
      <c r="J9241" s="419">
        <v>4</v>
      </c>
      <c r="K9241" t="s">
        <v>8062</v>
      </c>
    </row>
    <row r="9242" spans="1:11" x14ac:dyDescent="0.25">
      <c r="A9242" s="418" t="s">
        <v>8266</v>
      </c>
      <c r="B9242" s="418" t="s">
        <v>7760</v>
      </c>
      <c r="C9242" s="418"/>
      <c r="D9242" s="419">
        <v>7160.1717631579158</v>
      </c>
      <c r="E9242" s="419">
        <v>44627.49868969313</v>
      </c>
      <c r="F9242" s="420">
        <v>0.16044304461122716</v>
      </c>
      <c r="G9242" s="481">
        <v>4.4709381335303</v>
      </c>
      <c r="H9242" s="418">
        <v>120</v>
      </c>
      <c r="I9242" s="419">
        <v>1</v>
      </c>
      <c r="J9242" s="419">
        <v>4</v>
      </c>
      <c r="K9242" t="s">
        <v>8062</v>
      </c>
    </row>
    <row r="9243" spans="1:11" x14ac:dyDescent="0.25">
      <c r="A9243" s="418" t="s">
        <v>8267</v>
      </c>
      <c r="B9243" s="418" t="s">
        <v>7760</v>
      </c>
      <c r="C9243" s="418"/>
      <c r="D9243" s="419">
        <v>6760.1060871378504</v>
      </c>
      <c r="E9243" s="419">
        <v>40243.855683828515</v>
      </c>
      <c r="F9243" s="420">
        <v>0.16797858883721009</v>
      </c>
      <c r="G9243" s="481">
        <v>4.5168356400576668</v>
      </c>
      <c r="H9243" s="418">
        <v>60</v>
      </c>
      <c r="I9243" s="419">
        <v>1</v>
      </c>
      <c r="J9243" s="419">
        <v>4</v>
      </c>
      <c r="K9243" t="s">
        <v>8062</v>
      </c>
    </row>
    <row r="9244" spans="1:11" x14ac:dyDescent="0.25">
      <c r="A9244" s="418" t="s">
        <v>8268</v>
      </c>
      <c r="B9244" s="418" t="s">
        <v>7760</v>
      </c>
      <c r="C9244" s="418"/>
      <c r="D9244" s="419">
        <v>6735.4346894102191</v>
      </c>
      <c r="E9244" s="419">
        <v>39802.205480854376</v>
      </c>
      <c r="F9244" s="420">
        <v>0.16922265005264828</v>
      </c>
      <c r="G9244" s="481">
        <v>4.5242144199463921</v>
      </c>
      <c r="H9244" s="418">
        <v>60</v>
      </c>
      <c r="I9244" s="419">
        <v>1</v>
      </c>
      <c r="J9244" s="419">
        <v>4</v>
      </c>
      <c r="K9244" t="s">
        <v>8062</v>
      </c>
    </row>
    <row r="9245" spans="1:11" x14ac:dyDescent="0.25">
      <c r="A9245" s="418" t="s">
        <v>8269</v>
      </c>
      <c r="B9245" s="418" t="s">
        <v>7760</v>
      </c>
      <c r="C9245" s="418"/>
      <c r="D9245" s="419">
        <v>6895.437883441723</v>
      </c>
      <c r="E9245" s="419">
        <v>40367.665702415034</v>
      </c>
      <c r="F9245" s="420">
        <v>0.17081586867751922</v>
      </c>
      <c r="G9245" s="481">
        <v>4.5335853011608753</v>
      </c>
      <c r="H9245" s="418">
        <v>60</v>
      </c>
      <c r="I9245" s="419">
        <v>1</v>
      </c>
      <c r="J9245" s="419">
        <v>4</v>
      </c>
      <c r="K9245" t="s">
        <v>8062</v>
      </c>
    </row>
    <row r="9246" spans="1:11" x14ac:dyDescent="0.25">
      <c r="A9246" s="418" t="s">
        <v>8270</v>
      </c>
      <c r="B9246" s="418" t="s">
        <v>7760</v>
      </c>
      <c r="C9246" s="418"/>
      <c r="D9246" s="419">
        <v>6685.6942101719014</v>
      </c>
      <c r="E9246" s="419">
        <v>43590.596624975296</v>
      </c>
      <c r="F9246" s="420">
        <v>0.1533746892177503</v>
      </c>
      <c r="G9246" s="481">
        <v>4.4258829929129631</v>
      </c>
      <c r="H9246" s="418">
        <v>30</v>
      </c>
      <c r="I9246" s="419">
        <v>1</v>
      </c>
      <c r="J9246" s="419">
        <v>4</v>
      </c>
      <c r="K9246" t="s">
        <v>8062</v>
      </c>
    </row>
    <row r="9247" spans="1:11" x14ac:dyDescent="0.25">
      <c r="A9247" s="418" t="s">
        <v>8271</v>
      </c>
      <c r="B9247" s="418" t="s">
        <v>7760</v>
      </c>
      <c r="C9247" s="418"/>
      <c r="D9247" s="419">
        <v>7606.6166208820487</v>
      </c>
      <c r="E9247" s="419">
        <v>47770.679459819527</v>
      </c>
      <c r="F9247" s="420">
        <v>0.15923191185254257</v>
      </c>
      <c r="G9247" s="481">
        <v>4.463360820831741</v>
      </c>
      <c r="H9247" s="418">
        <v>30</v>
      </c>
      <c r="I9247" s="419">
        <v>1</v>
      </c>
      <c r="J9247" s="419">
        <v>4</v>
      </c>
      <c r="K9247" t="s">
        <v>8062</v>
      </c>
    </row>
    <row r="9248" spans="1:11" x14ac:dyDescent="0.25">
      <c r="A9248" s="418" t="s">
        <v>8272</v>
      </c>
      <c r="B9248" s="418" t="s">
        <v>7760</v>
      </c>
      <c r="C9248" s="418"/>
      <c r="D9248" s="419">
        <v>6630.4368623410555</v>
      </c>
      <c r="E9248" s="419">
        <v>45444.00246935882</v>
      </c>
      <c r="F9248" s="420">
        <v>0.14590345264618163</v>
      </c>
      <c r="G9248" s="481">
        <v>4.3759442358928764</v>
      </c>
      <c r="H9248" s="418">
        <v>30</v>
      </c>
      <c r="I9248" s="419">
        <v>1</v>
      </c>
      <c r="J9248" s="419">
        <v>4</v>
      </c>
      <c r="K9248" t="s">
        <v>8062</v>
      </c>
    </row>
    <row r="9249" spans="1:11" x14ac:dyDescent="0.25">
      <c r="A9249" s="418" t="s">
        <v>8273</v>
      </c>
      <c r="B9249" s="418" t="s">
        <v>7760</v>
      </c>
      <c r="C9249" s="418"/>
      <c r="D9249" s="419">
        <v>7383.294905732213</v>
      </c>
      <c r="E9249" s="419">
        <v>44458.98637969634</v>
      </c>
      <c r="F9249" s="420">
        <v>0.16606979841321884</v>
      </c>
      <c r="G9249" s="481">
        <v>4.5054072885256735</v>
      </c>
      <c r="H9249" s="418">
        <v>15</v>
      </c>
      <c r="I9249" s="419">
        <v>1</v>
      </c>
      <c r="J9249" s="419">
        <v>4</v>
      </c>
      <c r="K9249" t="s">
        <v>8062</v>
      </c>
    </row>
    <row r="9250" spans="1:11" x14ac:dyDescent="0.25">
      <c r="A9250" s="418" t="s">
        <v>8274</v>
      </c>
      <c r="B9250" s="418" t="s">
        <v>7760</v>
      </c>
      <c r="C9250" s="418"/>
      <c r="D9250" s="419">
        <v>7638.3422856307006</v>
      </c>
      <c r="E9250" s="419">
        <v>48566.675468451023</v>
      </c>
      <c r="F9250" s="420">
        <v>0.15727537888799034</v>
      </c>
      <c r="G9250" s="481">
        <v>4.4509973907068447</v>
      </c>
      <c r="H9250" s="418">
        <v>15</v>
      </c>
      <c r="I9250" s="419">
        <v>1</v>
      </c>
      <c r="J9250" s="419">
        <v>4</v>
      </c>
      <c r="K9250" t="s">
        <v>8062</v>
      </c>
    </row>
    <row r="9251" spans="1:11" x14ac:dyDescent="0.25">
      <c r="A9251" s="418" t="s">
        <v>8275</v>
      </c>
      <c r="B9251" s="418" t="s">
        <v>7760</v>
      </c>
      <c r="C9251" s="418"/>
      <c r="D9251" s="419">
        <v>8015.8547500834284</v>
      </c>
      <c r="E9251" s="419">
        <v>44302.665735030503</v>
      </c>
      <c r="F9251" s="420">
        <v>0.18093391485797711</v>
      </c>
      <c r="G9251" s="481">
        <v>4.5911309694886553</v>
      </c>
      <c r="H9251" s="418">
        <v>15</v>
      </c>
      <c r="I9251" s="419">
        <v>1</v>
      </c>
      <c r="J9251" s="419">
        <v>4</v>
      </c>
      <c r="K9251" t="s">
        <v>8062</v>
      </c>
    </row>
    <row r="9252" spans="1:11" x14ac:dyDescent="0.25">
      <c r="A9252" s="418" t="s">
        <v>8276</v>
      </c>
      <c r="B9252" s="418" t="s">
        <v>7760</v>
      </c>
      <c r="C9252" s="418"/>
      <c r="D9252" s="419">
        <v>8369.0103521304936</v>
      </c>
      <c r="E9252" s="419">
        <v>41499.669884579816</v>
      </c>
      <c r="F9252" s="420">
        <v>0.20166450420947077</v>
      </c>
      <c r="G9252" s="481">
        <v>4.6996045625510732</v>
      </c>
      <c r="H9252" s="418">
        <v>0</v>
      </c>
      <c r="I9252" s="419">
        <v>1</v>
      </c>
      <c r="J9252" s="419">
        <v>4</v>
      </c>
      <c r="K9252" t="s">
        <v>8062</v>
      </c>
    </row>
    <row r="9253" spans="1:11" x14ac:dyDescent="0.25">
      <c r="A9253" s="418" t="s">
        <v>8277</v>
      </c>
      <c r="B9253" s="418" t="s">
        <v>7760</v>
      </c>
      <c r="C9253" s="418"/>
      <c r="D9253" s="419">
        <v>8212.4334924000032</v>
      </c>
      <c r="E9253" s="419">
        <v>45916.534959973018</v>
      </c>
      <c r="F9253" s="420">
        <v>0.1788556889050765</v>
      </c>
      <c r="G9253" s="481">
        <v>4.579578389620794</v>
      </c>
      <c r="H9253" s="418">
        <v>0</v>
      </c>
      <c r="I9253" s="419">
        <v>1</v>
      </c>
      <c r="J9253" s="419">
        <v>4</v>
      </c>
      <c r="K9253" t="s">
        <v>8062</v>
      </c>
    </row>
    <row r="9254" spans="1:11" x14ac:dyDescent="0.25">
      <c r="A9254" s="418" t="s">
        <v>8278</v>
      </c>
      <c r="B9254" s="418" t="s">
        <v>7760</v>
      </c>
      <c r="C9254" s="418"/>
      <c r="D9254" s="419">
        <v>8054.8282598926398</v>
      </c>
      <c r="E9254" s="419">
        <v>44981.426512035141</v>
      </c>
      <c r="F9254" s="420">
        <v>0.17907009369161528</v>
      </c>
      <c r="G9254" s="481">
        <v>4.5807764302348453</v>
      </c>
      <c r="H9254" s="418">
        <v>0</v>
      </c>
      <c r="I9254" s="419">
        <v>1</v>
      </c>
      <c r="J9254" s="419">
        <v>4</v>
      </c>
      <c r="K9254" t="s">
        <v>8062</v>
      </c>
    </row>
    <row r="9255" spans="1:11" x14ac:dyDescent="0.25">
      <c r="A9255" s="418" t="s">
        <v>8232</v>
      </c>
      <c r="B9255" s="418" t="s">
        <v>7776</v>
      </c>
      <c r="C9255" s="418"/>
      <c r="D9255" s="419">
        <v>37.850090154307495</v>
      </c>
      <c r="E9255" s="419">
        <v>44210.397362795033</v>
      </c>
      <c r="F9255" s="420">
        <v>8.5613548875631662E-4</v>
      </c>
      <c r="G9255" s="481" t="e">
        <v>#NUM!</v>
      </c>
      <c r="H9255" s="418"/>
      <c r="I9255" s="419">
        <v>1</v>
      </c>
      <c r="J9255" s="419">
        <v>4</v>
      </c>
      <c r="K9255" t="s">
        <v>8062</v>
      </c>
    </row>
    <row r="9256" spans="1:11" x14ac:dyDescent="0.25">
      <c r="A9256" s="418" t="s">
        <v>8233</v>
      </c>
      <c r="B9256" s="418" t="s">
        <v>7776</v>
      </c>
      <c r="C9256" s="418"/>
      <c r="D9256" s="419">
        <v>25.519797011445263</v>
      </c>
      <c r="E9256" s="419">
        <v>29474.526560858994</v>
      </c>
      <c r="F9256" s="420">
        <v>8.6582551067451393E-4</v>
      </c>
      <c r="G9256" s="481" t="e">
        <v>#NUM!</v>
      </c>
      <c r="H9256" s="418"/>
      <c r="I9256" s="419">
        <v>1</v>
      </c>
      <c r="J9256" s="419">
        <v>4</v>
      </c>
      <c r="K9256" t="s">
        <v>8062</v>
      </c>
    </row>
    <row r="9257" spans="1:11" x14ac:dyDescent="0.25">
      <c r="A9257" s="418" t="s">
        <v>8279</v>
      </c>
      <c r="B9257" s="418" t="s">
        <v>7776</v>
      </c>
      <c r="C9257" s="418"/>
      <c r="D9257" s="419">
        <v>91.841605669086817</v>
      </c>
      <c r="E9257" s="419">
        <v>48218.226326091717</v>
      </c>
      <c r="F9257" s="420">
        <v>1.9047072583710889E-3</v>
      </c>
      <c r="G9257" s="481">
        <v>2.3270204988046932</v>
      </c>
      <c r="H9257" s="418">
        <v>120</v>
      </c>
      <c r="I9257" s="419">
        <v>1</v>
      </c>
      <c r="J9257" s="419">
        <v>4</v>
      </c>
      <c r="K9257" t="s">
        <v>8062</v>
      </c>
    </row>
    <row r="9258" spans="1:11" x14ac:dyDescent="0.25">
      <c r="A9258" s="418" t="s">
        <v>8280</v>
      </c>
      <c r="B9258" s="418" t="s">
        <v>7776</v>
      </c>
      <c r="C9258" s="418"/>
      <c r="D9258" s="419">
        <v>70.318210078039371</v>
      </c>
      <c r="E9258" s="419">
        <v>49477.940896298976</v>
      </c>
      <c r="F9258" s="420">
        <v>1.4212032433892025E-3</v>
      </c>
      <c r="G9258" s="481">
        <v>2.0341960394913636</v>
      </c>
      <c r="H9258" s="418">
        <v>120</v>
      </c>
      <c r="I9258" s="419">
        <v>1</v>
      </c>
      <c r="J9258" s="419">
        <v>4</v>
      </c>
      <c r="K9258" t="s">
        <v>8062</v>
      </c>
    </row>
    <row r="9259" spans="1:11" x14ac:dyDescent="0.25">
      <c r="A9259" s="418" t="s">
        <v>8281</v>
      </c>
      <c r="B9259" s="418" t="s">
        <v>7776</v>
      </c>
      <c r="C9259" s="418"/>
      <c r="D9259" s="419">
        <v>99.833021321236217</v>
      </c>
      <c r="E9259" s="419">
        <v>49035.432345596731</v>
      </c>
      <c r="F9259" s="420">
        <v>2.0359363942714578E-3</v>
      </c>
      <c r="G9259" s="481">
        <v>2.3936480298465388</v>
      </c>
      <c r="H9259" s="418">
        <v>120</v>
      </c>
      <c r="I9259" s="419">
        <v>1</v>
      </c>
      <c r="J9259" s="419">
        <v>4</v>
      </c>
      <c r="K9259" t="s">
        <v>8062</v>
      </c>
    </row>
    <row r="9260" spans="1:11" x14ac:dyDescent="0.25">
      <c r="A9260" s="418" t="s">
        <v>8282</v>
      </c>
      <c r="B9260" s="418" t="s">
        <v>7776</v>
      </c>
      <c r="C9260" s="418"/>
      <c r="D9260" s="419">
        <v>275.953563518941</v>
      </c>
      <c r="E9260" s="419">
        <v>44569.330675569145</v>
      </c>
      <c r="F9260" s="420">
        <v>6.1915572734908952E-3</v>
      </c>
      <c r="G9260" s="481">
        <v>3.5058788061528796</v>
      </c>
      <c r="H9260" s="418">
        <v>60</v>
      </c>
      <c r="I9260" s="419">
        <v>1</v>
      </c>
      <c r="J9260" s="419">
        <v>4</v>
      </c>
      <c r="K9260" t="s">
        <v>8062</v>
      </c>
    </row>
    <row r="9261" spans="1:11" x14ac:dyDescent="0.25">
      <c r="A9261" s="418" t="s">
        <v>8283</v>
      </c>
      <c r="B9261" s="418" t="s">
        <v>7776</v>
      </c>
      <c r="C9261" s="418"/>
      <c r="D9261" s="419">
        <v>251.26973267117131</v>
      </c>
      <c r="E9261" s="419">
        <v>45181.946378261913</v>
      </c>
      <c r="F9261" s="420">
        <v>5.5612861510557464E-3</v>
      </c>
      <c r="G9261" s="481">
        <v>3.3985215758248861</v>
      </c>
      <c r="H9261" s="418">
        <v>60</v>
      </c>
      <c r="I9261" s="419">
        <v>1</v>
      </c>
      <c r="J9261" s="419">
        <v>4</v>
      </c>
      <c r="K9261" t="s">
        <v>8062</v>
      </c>
    </row>
    <row r="9262" spans="1:11" x14ac:dyDescent="0.25">
      <c r="A9262" s="418" t="s">
        <v>8284</v>
      </c>
      <c r="B9262" s="418" t="s">
        <v>7776</v>
      </c>
      <c r="C9262" s="418"/>
      <c r="D9262" s="419">
        <v>304.68374944532781</v>
      </c>
      <c r="E9262" s="419">
        <v>47703.776965828503</v>
      </c>
      <c r="F9262" s="420">
        <v>6.3869942554775263E-3</v>
      </c>
      <c r="G9262" s="481">
        <v>3.5369559473513932</v>
      </c>
      <c r="H9262" s="418">
        <v>60</v>
      </c>
      <c r="I9262" s="419">
        <v>1</v>
      </c>
      <c r="J9262" s="419">
        <v>4</v>
      </c>
      <c r="K9262" t="s">
        <v>8062</v>
      </c>
    </row>
    <row r="9263" spans="1:11" x14ac:dyDescent="0.25">
      <c r="A9263" s="418" t="s">
        <v>8285</v>
      </c>
      <c r="B9263" s="418" t="s">
        <v>7776</v>
      </c>
      <c r="C9263" s="418"/>
      <c r="D9263" s="419">
        <v>538.97478314842124</v>
      </c>
      <c r="E9263" s="419">
        <v>47527.999102917252</v>
      </c>
      <c r="F9263" s="420">
        <v>1.1340153032348865E-2</v>
      </c>
      <c r="G9263" s="481">
        <v>4.1110419653055814</v>
      </c>
      <c r="H9263" s="418">
        <v>30</v>
      </c>
      <c r="I9263" s="419">
        <v>1</v>
      </c>
      <c r="J9263" s="419">
        <v>4</v>
      </c>
      <c r="K9263" t="s">
        <v>8062</v>
      </c>
    </row>
    <row r="9264" spans="1:11" x14ac:dyDescent="0.25">
      <c r="A9264" s="418" t="s">
        <v>8286</v>
      </c>
      <c r="B9264" s="418" t="s">
        <v>7776</v>
      </c>
      <c r="C9264" s="418"/>
      <c r="D9264" s="419">
        <v>517.17707398641653</v>
      </c>
      <c r="E9264" s="419">
        <v>45865.967072933672</v>
      </c>
      <c r="F9264" s="420">
        <v>1.1275834938005961E-2</v>
      </c>
      <c r="G9264" s="481">
        <v>4.1053541069792274</v>
      </c>
      <c r="H9264" s="418">
        <v>30</v>
      </c>
      <c r="I9264" s="419">
        <v>1</v>
      </c>
      <c r="J9264" s="419">
        <v>4</v>
      </c>
      <c r="K9264" t="s">
        <v>8062</v>
      </c>
    </row>
    <row r="9265" spans="1:11" x14ac:dyDescent="0.25">
      <c r="A9265" s="418" t="s">
        <v>8287</v>
      </c>
      <c r="B9265" s="418" t="s">
        <v>7776</v>
      </c>
      <c r="C9265" s="418"/>
      <c r="D9265" s="419">
        <v>580.97688640537569</v>
      </c>
      <c r="E9265" s="419">
        <v>45073.335993121116</v>
      </c>
      <c r="F9265" s="420">
        <v>1.2889591453671006E-2</v>
      </c>
      <c r="G9265" s="481">
        <v>4.2391122938020143</v>
      </c>
      <c r="H9265" s="418">
        <v>30</v>
      </c>
      <c r="I9265" s="419">
        <v>1</v>
      </c>
      <c r="J9265" s="419">
        <v>4</v>
      </c>
      <c r="K9265" t="s">
        <v>8062</v>
      </c>
    </row>
    <row r="9266" spans="1:11" x14ac:dyDescent="0.25">
      <c r="A9266" s="418" t="s">
        <v>8288</v>
      </c>
      <c r="B9266" s="418" t="s">
        <v>7776</v>
      </c>
      <c r="C9266" s="418"/>
      <c r="D9266" s="419">
        <v>624.623986329285</v>
      </c>
      <c r="E9266" s="419">
        <v>49778.823718102984</v>
      </c>
      <c r="F9266" s="420">
        <v>1.2547986064647184E-2</v>
      </c>
      <c r="G9266" s="481">
        <v>4.2122523519450601</v>
      </c>
      <c r="H9266" s="418">
        <v>15</v>
      </c>
      <c r="I9266" s="419">
        <v>1</v>
      </c>
      <c r="J9266" s="419">
        <v>4</v>
      </c>
      <c r="K9266" t="s">
        <v>8062</v>
      </c>
    </row>
    <row r="9267" spans="1:11" x14ac:dyDescent="0.25">
      <c r="A9267" s="418" t="s">
        <v>8289</v>
      </c>
      <c r="B9267" s="418" t="s">
        <v>7776</v>
      </c>
      <c r="C9267" s="418"/>
      <c r="D9267" s="419">
        <v>737.26039766005988</v>
      </c>
      <c r="E9267" s="419">
        <v>46627.058356732727</v>
      </c>
      <c r="F9267" s="420">
        <v>1.5811857398754452E-2</v>
      </c>
      <c r="G9267" s="481">
        <v>4.4434522990289178</v>
      </c>
      <c r="H9267" s="418">
        <v>15</v>
      </c>
      <c r="I9267" s="419">
        <v>1</v>
      </c>
      <c r="J9267" s="419">
        <v>4</v>
      </c>
      <c r="K9267" t="s">
        <v>8062</v>
      </c>
    </row>
    <row r="9268" spans="1:11" x14ac:dyDescent="0.25">
      <c r="A9268" s="418" t="s">
        <v>8290</v>
      </c>
      <c r="B9268" s="418" t="s">
        <v>7776</v>
      </c>
      <c r="C9268" s="418"/>
      <c r="D9268" s="419">
        <v>528.66534796919541</v>
      </c>
      <c r="E9268" s="419">
        <v>46798.504317992993</v>
      </c>
      <c r="F9268" s="420">
        <v>1.1296629148165644E-2</v>
      </c>
      <c r="G9268" s="481">
        <v>4.1071965479252057</v>
      </c>
      <c r="H9268" s="418">
        <v>15</v>
      </c>
      <c r="I9268" s="419">
        <v>1</v>
      </c>
      <c r="J9268" s="419">
        <v>4</v>
      </c>
      <c r="K9268" t="s">
        <v>8062</v>
      </c>
    </row>
    <row r="9269" spans="1:11" x14ac:dyDescent="0.25">
      <c r="A9269" s="418" t="s">
        <v>8291</v>
      </c>
      <c r="B9269" s="418" t="s">
        <v>7776</v>
      </c>
      <c r="C9269" s="418"/>
      <c r="D9269" s="419">
        <v>896.66154595641569</v>
      </c>
      <c r="E9269" s="419">
        <v>44741.364648084309</v>
      </c>
      <c r="F9269" s="420">
        <v>2.0040996804839478E-2</v>
      </c>
      <c r="G9269" s="481">
        <v>4.6804721879209916</v>
      </c>
      <c r="H9269" s="418">
        <v>0</v>
      </c>
      <c r="I9269" s="419">
        <v>1</v>
      </c>
      <c r="J9269" s="419">
        <v>4</v>
      </c>
      <c r="K9269" t="s">
        <v>8062</v>
      </c>
    </row>
    <row r="9270" spans="1:11" x14ac:dyDescent="0.25">
      <c r="A9270" s="418" t="s">
        <v>8292</v>
      </c>
      <c r="B9270" s="418" t="s">
        <v>7776</v>
      </c>
      <c r="C9270" s="418"/>
      <c r="D9270" s="419">
        <v>1024.5118496700484</v>
      </c>
      <c r="E9270" s="419">
        <v>45426.752423860402</v>
      </c>
      <c r="F9270" s="420">
        <v>2.2553050680592424E-2</v>
      </c>
      <c r="G9270" s="481">
        <v>4.7985625141497756</v>
      </c>
      <c r="H9270" s="418">
        <v>0</v>
      </c>
      <c r="I9270" s="419">
        <v>1</v>
      </c>
      <c r="J9270" s="419">
        <v>4</v>
      </c>
      <c r="K9270" t="s">
        <v>8062</v>
      </c>
    </row>
    <row r="9271" spans="1:11" x14ac:dyDescent="0.25">
      <c r="A9271" s="418" t="s">
        <v>8293</v>
      </c>
      <c r="B9271" s="418" t="s">
        <v>7776</v>
      </c>
      <c r="C9271" s="418"/>
      <c r="D9271" s="419">
        <v>743.12901956802875</v>
      </c>
      <c r="E9271" s="419">
        <v>47180.498745176876</v>
      </c>
      <c r="F9271" s="420">
        <v>1.575076651015684E-2</v>
      </c>
      <c r="G9271" s="481">
        <v>4.4395812035798778</v>
      </c>
      <c r="H9271" s="418">
        <v>0</v>
      </c>
      <c r="I9271" s="419">
        <v>1</v>
      </c>
      <c r="J9271" s="419">
        <v>4</v>
      </c>
      <c r="K9271" t="s">
        <v>8062</v>
      </c>
    </row>
    <row r="9272" spans="1:11" x14ac:dyDescent="0.25">
      <c r="A9272" s="418" t="s">
        <v>8232</v>
      </c>
      <c r="B9272" s="418" t="s">
        <v>7792</v>
      </c>
      <c r="C9272" s="418"/>
      <c r="D9272" s="419">
        <v>5.194513847351085</v>
      </c>
      <c r="E9272" s="419">
        <v>44210.397362795033</v>
      </c>
      <c r="F9272" s="420">
        <v>1.1749529878060978E-4</v>
      </c>
      <c r="G9272" s="481" t="e">
        <v>#NUM!</v>
      </c>
      <c r="H9272" s="418"/>
      <c r="I9272" s="419">
        <v>1</v>
      </c>
      <c r="J9272" s="419">
        <v>4</v>
      </c>
      <c r="K9272" t="s">
        <v>8062</v>
      </c>
    </row>
    <row r="9273" spans="1:11" x14ac:dyDescent="0.25">
      <c r="A9273" s="418" t="s">
        <v>8233</v>
      </c>
      <c r="B9273" s="418" t="s">
        <v>7792</v>
      </c>
      <c r="C9273" s="418"/>
      <c r="D9273" s="419">
        <v>37.263036447568417</v>
      </c>
      <c r="E9273" s="419">
        <v>29474.526560858994</v>
      </c>
      <c r="F9273" s="420">
        <v>1.2642454619458505E-3</v>
      </c>
      <c r="G9273" s="481" t="e">
        <v>#NUM!</v>
      </c>
      <c r="H9273" s="418"/>
      <c r="I9273" s="419">
        <v>1</v>
      </c>
      <c r="J9273" s="419">
        <v>4</v>
      </c>
      <c r="K9273" t="s">
        <v>8062</v>
      </c>
    </row>
    <row r="9274" spans="1:11" x14ac:dyDescent="0.25">
      <c r="A9274" s="418" t="s">
        <v>8294</v>
      </c>
      <c r="B9274" s="418" t="s">
        <v>7792</v>
      </c>
      <c r="C9274" s="418"/>
      <c r="D9274" s="419">
        <v>5657.4976197670303</v>
      </c>
      <c r="E9274" s="419">
        <v>49521.633358363775</v>
      </c>
      <c r="F9274" s="420">
        <v>0.11424295274807465</v>
      </c>
      <c r="G9274" s="481">
        <v>1.0669333749752667</v>
      </c>
      <c r="H9274" s="418">
        <v>120</v>
      </c>
      <c r="I9274" s="419">
        <v>1</v>
      </c>
      <c r="J9274" s="419">
        <v>4</v>
      </c>
      <c r="K9274" t="s">
        <v>8062</v>
      </c>
    </row>
    <row r="9275" spans="1:11" x14ac:dyDescent="0.25">
      <c r="A9275" s="418" t="s">
        <v>8295</v>
      </c>
      <c r="B9275" s="418" t="s">
        <v>7792</v>
      </c>
      <c r="C9275" s="418"/>
      <c r="D9275" s="419">
        <v>5632.2306112407687</v>
      </c>
      <c r="E9275" s="419">
        <v>52861.76174470425</v>
      </c>
      <c r="F9275" s="420">
        <v>0.10654640377749067</v>
      </c>
      <c r="G9275" s="481">
        <v>0.99718663630691184</v>
      </c>
      <c r="H9275" s="418">
        <v>120</v>
      </c>
      <c r="I9275" s="419">
        <v>1</v>
      </c>
      <c r="J9275" s="419">
        <v>4</v>
      </c>
      <c r="K9275" t="s">
        <v>8062</v>
      </c>
    </row>
    <row r="9276" spans="1:11" x14ac:dyDescent="0.25">
      <c r="A9276" s="418" t="s">
        <v>8296</v>
      </c>
      <c r="B9276" s="418" t="s">
        <v>7792</v>
      </c>
      <c r="C9276" s="418"/>
      <c r="D9276" s="419">
        <v>4688.1849057535346</v>
      </c>
      <c r="E9276" s="419">
        <v>46017.164675243388</v>
      </c>
      <c r="F9276" s="420">
        <v>0.10187904749976294</v>
      </c>
      <c r="G9276" s="481">
        <v>0.95239233066444207</v>
      </c>
      <c r="H9276" s="418">
        <v>120</v>
      </c>
      <c r="I9276" s="419">
        <v>1</v>
      </c>
      <c r="J9276" s="419">
        <v>4</v>
      </c>
      <c r="K9276" t="s">
        <v>8062</v>
      </c>
    </row>
    <row r="9277" spans="1:11" x14ac:dyDescent="0.25">
      <c r="A9277" s="418" t="s">
        <v>8297</v>
      </c>
      <c r="B9277" s="418" t="s">
        <v>7792</v>
      </c>
      <c r="C9277" s="418"/>
      <c r="D9277" s="419">
        <v>5594.1474944615575</v>
      </c>
      <c r="E9277" s="419">
        <v>47017.778021926722</v>
      </c>
      <c r="F9277" s="420">
        <v>0.11897941012552164</v>
      </c>
      <c r="G9277" s="481">
        <v>1.1075564838194536</v>
      </c>
      <c r="H9277" s="418">
        <v>60</v>
      </c>
      <c r="I9277" s="419">
        <v>1</v>
      </c>
      <c r="J9277" s="419">
        <v>4</v>
      </c>
      <c r="K9277" t="s">
        <v>8062</v>
      </c>
    </row>
    <row r="9278" spans="1:11" x14ac:dyDescent="0.25">
      <c r="A9278" s="418" t="s">
        <v>8298</v>
      </c>
      <c r="B9278" s="418" t="s">
        <v>7792</v>
      </c>
      <c r="C9278" s="418"/>
      <c r="D9278" s="419">
        <v>4847.0140477255973</v>
      </c>
      <c r="E9278" s="419">
        <v>48316.267026510162</v>
      </c>
      <c r="F9278" s="420">
        <v>0.10031847131456034</v>
      </c>
      <c r="G9278" s="481">
        <v>0.93695586850961965</v>
      </c>
      <c r="H9278" s="418">
        <v>60</v>
      </c>
      <c r="I9278" s="419">
        <v>1</v>
      </c>
      <c r="J9278" s="419">
        <v>4</v>
      </c>
      <c r="K9278" t="s">
        <v>8062</v>
      </c>
    </row>
    <row r="9279" spans="1:11" x14ac:dyDescent="0.25">
      <c r="A9279" s="418" t="s">
        <v>8299</v>
      </c>
      <c r="B9279" s="418" t="s">
        <v>7792</v>
      </c>
      <c r="C9279" s="418"/>
      <c r="D9279" s="419">
        <v>4598.8394386327163</v>
      </c>
      <c r="E9279" s="419">
        <v>48987.980389029224</v>
      </c>
      <c r="F9279" s="420">
        <v>9.3876893926058205E-2</v>
      </c>
      <c r="G9279" s="481">
        <v>0.87059031469238068</v>
      </c>
      <c r="H9279" s="418">
        <v>60</v>
      </c>
      <c r="I9279" s="419">
        <v>1</v>
      </c>
      <c r="J9279" s="419">
        <v>4</v>
      </c>
      <c r="K9279" t="s">
        <v>8062</v>
      </c>
    </row>
    <row r="9280" spans="1:11" x14ac:dyDescent="0.25">
      <c r="A9280" s="418" t="s">
        <v>8300</v>
      </c>
      <c r="B9280" s="418" t="s">
        <v>7792</v>
      </c>
      <c r="C9280" s="418"/>
      <c r="D9280" s="419">
        <v>85299.005434025516</v>
      </c>
      <c r="E9280" s="419">
        <v>46309.459383702109</v>
      </c>
      <c r="F9280" s="420">
        <v>1.8419348135177145</v>
      </c>
      <c r="G9280" s="481">
        <v>3.8471778570529049</v>
      </c>
      <c r="H9280" s="418">
        <v>30</v>
      </c>
      <c r="I9280" s="419">
        <v>1</v>
      </c>
      <c r="J9280" s="419">
        <v>4</v>
      </c>
      <c r="K9280" t="s">
        <v>8062</v>
      </c>
    </row>
    <row r="9281" spans="1:11" x14ac:dyDescent="0.25">
      <c r="A9281" s="418" t="s">
        <v>8301</v>
      </c>
      <c r="B9281" s="418" t="s">
        <v>7792</v>
      </c>
      <c r="C9281" s="418"/>
      <c r="D9281" s="419">
        <v>92648.417756369934</v>
      </c>
      <c r="E9281" s="419">
        <v>45196.753019861564</v>
      </c>
      <c r="F9281" s="420">
        <v>2.0498910113223374</v>
      </c>
      <c r="G9281" s="481">
        <v>3.9541479353441287</v>
      </c>
      <c r="H9281" s="418">
        <v>30</v>
      </c>
      <c r="I9281" s="419">
        <v>1</v>
      </c>
      <c r="J9281" s="419">
        <v>4</v>
      </c>
      <c r="K9281" t="s">
        <v>8062</v>
      </c>
    </row>
    <row r="9282" spans="1:11" x14ac:dyDescent="0.25">
      <c r="A9282" s="418" t="s">
        <v>8302</v>
      </c>
      <c r="B9282" s="418" t="s">
        <v>7792</v>
      </c>
      <c r="C9282" s="418"/>
      <c r="D9282" s="419">
        <v>86743.635433355215</v>
      </c>
      <c r="E9282" s="419">
        <v>43917.904104884692</v>
      </c>
      <c r="F9282" s="420">
        <v>1.9751314913888913</v>
      </c>
      <c r="G9282" s="481">
        <v>3.9169962828710476</v>
      </c>
      <c r="H9282" s="418">
        <v>30</v>
      </c>
      <c r="I9282" s="419">
        <v>1</v>
      </c>
      <c r="J9282" s="419">
        <v>4</v>
      </c>
      <c r="K9282" t="s">
        <v>8062</v>
      </c>
    </row>
    <row r="9283" spans="1:11" x14ac:dyDescent="0.25">
      <c r="A9283" s="418" t="s">
        <v>8303</v>
      </c>
      <c r="B9283" s="418" t="s">
        <v>7792</v>
      </c>
      <c r="C9283" s="418"/>
      <c r="D9283" s="419">
        <v>138736.72713096329</v>
      </c>
      <c r="E9283" s="419">
        <v>44958.002914247176</v>
      </c>
      <c r="F9283" s="420">
        <v>3.0859183713206635</v>
      </c>
      <c r="G9283" s="481">
        <v>4.3632106111173945</v>
      </c>
      <c r="H9283" s="418">
        <v>15</v>
      </c>
      <c r="I9283" s="419">
        <v>1</v>
      </c>
      <c r="J9283" s="419">
        <v>4</v>
      </c>
      <c r="K9283" t="s">
        <v>8062</v>
      </c>
    </row>
    <row r="9284" spans="1:11" x14ac:dyDescent="0.25">
      <c r="A9284" s="418" t="s">
        <v>8304</v>
      </c>
      <c r="B9284" s="418" t="s">
        <v>7792</v>
      </c>
      <c r="C9284" s="418"/>
      <c r="D9284" s="419">
        <v>141212.89805290839</v>
      </c>
      <c r="E9284" s="419">
        <v>45760.104580557425</v>
      </c>
      <c r="F9284" s="420">
        <v>3.0859391460592729</v>
      </c>
      <c r="G9284" s="481">
        <v>4.3632173432036589</v>
      </c>
      <c r="H9284" s="418">
        <v>15</v>
      </c>
      <c r="I9284" s="419">
        <v>1</v>
      </c>
      <c r="J9284" s="419">
        <v>4</v>
      </c>
      <c r="K9284" t="s">
        <v>8062</v>
      </c>
    </row>
    <row r="9285" spans="1:11" x14ac:dyDescent="0.25">
      <c r="A9285" s="418" t="s">
        <v>8305</v>
      </c>
      <c r="B9285" s="418" t="s">
        <v>7792</v>
      </c>
      <c r="C9285" s="418"/>
      <c r="D9285" s="419">
        <v>122821.78927288977</v>
      </c>
      <c r="E9285" s="419">
        <v>45039.04617567169</v>
      </c>
      <c r="F9285" s="420">
        <v>2.7270068907283664</v>
      </c>
      <c r="G9285" s="481">
        <v>4.2395659395290926</v>
      </c>
      <c r="H9285" s="418">
        <v>15</v>
      </c>
      <c r="I9285" s="419">
        <v>1</v>
      </c>
      <c r="J9285" s="419">
        <v>4</v>
      </c>
      <c r="K9285" t="s">
        <v>8062</v>
      </c>
    </row>
    <row r="9286" spans="1:11" x14ac:dyDescent="0.25">
      <c r="A9286" s="418" t="s">
        <v>8306</v>
      </c>
      <c r="B9286" s="418" t="s">
        <v>7792</v>
      </c>
      <c r="C9286" s="418"/>
      <c r="D9286" s="419">
        <v>188822.43704237623</v>
      </c>
      <c r="E9286" s="419">
        <v>47931.718081917046</v>
      </c>
      <c r="F9286" s="420">
        <v>3.9394047323668189</v>
      </c>
      <c r="G9286" s="481">
        <v>4.6073909375557509</v>
      </c>
      <c r="H9286" s="418">
        <v>0</v>
      </c>
      <c r="I9286" s="419">
        <v>1</v>
      </c>
      <c r="J9286" s="419">
        <v>4</v>
      </c>
      <c r="K9286" t="s">
        <v>8062</v>
      </c>
    </row>
    <row r="9287" spans="1:11" x14ac:dyDescent="0.25">
      <c r="A9287" s="418" t="s">
        <v>8307</v>
      </c>
      <c r="B9287" s="418" t="s">
        <v>7792</v>
      </c>
      <c r="C9287" s="418"/>
      <c r="D9287" s="419">
        <v>184004.77872820763</v>
      </c>
      <c r="E9287" s="419">
        <v>46121.812585886801</v>
      </c>
      <c r="F9287" s="420">
        <v>3.9895391878963751</v>
      </c>
      <c r="G9287" s="481">
        <v>4.6200370412925391</v>
      </c>
      <c r="H9287" s="418">
        <v>0</v>
      </c>
      <c r="I9287" s="419">
        <v>1</v>
      </c>
      <c r="J9287" s="419">
        <v>4</v>
      </c>
      <c r="K9287" t="s">
        <v>8062</v>
      </c>
    </row>
    <row r="9288" spans="1:11" x14ac:dyDescent="0.25">
      <c r="A9288" s="418" t="s">
        <v>8308</v>
      </c>
      <c r="B9288" s="418" t="s">
        <v>7792</v>
      </c>
      <c r="C9288" s="418"/>
      <c r="D9288" s="419">
        <v>175276.46542432756</v>
      </c>
      <c r="E9288" s="419">
        <v>45348.185946920203</v>
      </c>
      <c r="F9288" s="420">
        <v>3.865126283761112</v>
      </c>
      <c r="G9288" s="481">
        <v>4.5883556639982324</v>
      </c>
      <c r="H9288" s="418">
        <v>0</v>
      </c>
      <c r="I9288" s="419">
        <v>1</v>
      </c>
      <c r="J9288" s="419">
        <v>4</v>
      </c>
      <c r="K9288" t="s">
        <v>8062</v>
      </c>
    </row>
    <row r="9289" spans="1:11" x14ac:dyDescent="0.25">
      <c r="A9289" s="418" t="s">
        <v>8232</v>
      </c>
      <c r="B9289" s="418" t="s">
        <v>7808</v>
      </c>
      <c r="C9289" s="418"/>
      <c r="D9289" s="419">
        <v>-0.12193713378907628</v>
      </c>
      <c r="E9289" s="419">
        <v>44210.397362795033</v>
      </c>
      <c r="F9289" s="420">
        <v>-2.7581098805434324E-6</v>
      </c>
      <c r="G9289" s="481" t="e">
        <v>#NUM!</v>
      </c>
      <c r="H9289" s="418"/>
      <c r="I9289" s="419">
        <v>1</v>
      </c>
      <c r="J9289" s="419">
        <v>4</v>
      </c>
      <c r="K9289" t="s">
        <v>8062</v>
      </c>
    </row>
    <row r="9290" spans="1:11" x14ac:dyDescent="0.25">
      <c r="A9290" s="418" t="s">
        <v>8233</v>
      </c>
      <c r="B9290" s="418" t="s">
        <v>7808</v>
      </c>
      <c r="C9290" s="418"/>
      <c r="D9290" s="419">
        <v>5.9307586669922321E-2</v>
      </c>
      <c r="E9290" s="419">
        <v>29474.526560858994</v>
      </c>
      <c r="F9290" s="420">
        <v>2.012164183450548E-6</v>
      </c>
      <c r="G9290" s="481" t="e">
        <v>#NUM!</v>
      </c>
      <c r="H9290" s="418"/>
      <c r="I9290" s="419">
        <v>1</v>
      </c>
      <c r="J9290" s="419">
        <v>4</v>
      </c>
      <c r="K9290" t="s">
        <v>8062</v>
      </c>
    </row>
    <row r="9291" spans="1:11" x14ac:dyDescent="0.25">
      <c r="A9291" s="418" t="s">
        <v>8309</v>
      </c>
      <c r="B9291" s="418" t="s">
        <v>7808</v>
      </c>
      <c r="C9291" s="418"/>
      <c r="D9291" s="419">
        <v>166.5238619178829</v>
      </c>
      <c r="E9291" s="419">
        <v>48117.773096912897</v>
      </c>
      <c r="F9291" s="420">
        <v>3.4607557914721246E-3</v>
      </c>
      <c r="G9291" s="481">
        <v>2.2726769318481601</v>
      </c>
      <c r="H9291" s="418">
        <v>120</v>
      </c>
      <c r="I9291" s="419">
        <v>1</v>
      </c>
      <c r="J9291" s="419">
        <v>4</v>
      </c>
      <c r="K9291" t="s">
        <v>8062</v>
      </c>
    </row>
    <row r="9292" spans="1:11" x14ac:dyDescent="0.25">
      <c r="A9292" s="418" t="s">
        <v>8310</v>
      </c>
      <c r="B9292" s="418" t="s">
        <v>7808</v>
      </c>
      <c r="C9292" s="418"/>
      <c r="D9292" s="419">
        <v>212.33619969552129</v>
      </c>
      <c r="E9292" s="419">
        <v>49458.854602460167</v>
      </c>
      <c r="F9292" s="420">
        <v>4.2931887809015161E-3</v>
      </c>
      <c r="G9292" s="481">
        <v>2.488219692187331</v>
      </c>
      <c r="H9292" s="418">
        <v>120</v>
      </c>
      <c r="I9292" s="419">
        <v>1</v>
      </c>
      <c r="J9292" s="419">
        <v>4</v>
      </c>
      <c r="K9292" t="s">
        <v>8062</v>
      </c>
    </row>
    <row r="9293" spans="1:11" x14ac:dyDescent="0.25">
      <c r="A9293" s="418" t="s">
        <v>8311</v>
      </c>
      <c r="B9293" s="418" t="s">
        <v>7808</v>
      </c>
      <c r="C9293" s="418"/>
      <c r="D9293" s="419">
        <v>114.44992551438706</v>
      </c>
      <c r="E9293" s="419">
        <v>50072.654422005013</v>
      </c>
      <c r="F9293" s="420">
        <v>2.2856772191428044E-3</v>
      </c>
      <c r="G9293" s="481">
        <v>1.8578522862186797</v>
      </c>
      <c r="H9293" s="418">
        <v>120</v>
      </c>
      <c r="I9293" s="419">
        <v>1</v>
      </c>
      <c r="J9293" s="419">
        <v>4</v>
      </c>
      <c r="K9293" t="s">
        <v>8062</v>
      </c>
    </row>
    <row r="9294" spans="1:11" x14ac:dyDescent="0.25">
      <c r="A9294" s="418" t="s">
        <v>8312</v>
      </c>
      <c r="B9294" s="418" t="s">
        <v>7808</v>
      </c>
      <c r="C9294" s="418"/>
      <c r="D9294" s="419">
        <v>494.47134686524174</v>
      </c>
      <c r="E9294" s="419">
        <v>43047.20697153949</v>
      </c>
      <c r="F9294" s="420">
        <v>1.1486723103595543E-2</v>
      </c>
      <c r="G9294" s="481">
        <v>3.4723817854658905</v>
      </c>
      <c r="H9294" s="418">
        <v>60</v>
      </c>
      <c r="I9294" s="419">
        <v>1</v>
      </c>
      <c r="J9294" s="419">
        <v>4</v>
      </c>
      <c r="K9294" t="s">
        <v>8062</v>
      </c>
    </row>
    <row r="9295" spans="1:11" x14ac:dyDescent="0.25">
      <c r="A9295" s="418" t="s">
        <v>8313</v>
      </c>
      <c r="B9295" s="418" t="s">
        <v>7808</v>
      </c>
      <c r="C9295" s="418"/>
      <c r="D9295" s="419">
        <v>594.06872908220964</v>
      </c>
      <c r="E9295" s="419">
        <v>47444.792891211393</v>
      </c>
      <c r="F9295" s="420">
        <v>1.2521262985474095E-2</v>
      </c>
      <c r="G9295" s="481">
        <v>3.5586181678089255</v>
      </c>
      <c r="H9295" s="418">
        <v>60</v>
      </c>
      <c r="I9295" s="419">
        <v>1</v>
      </c>
      <c r="J9295" s="419">
        <v>4</v>
      </c>
      <c r="K9295" t="s">
        <v>8062</v>
      </c>
    </row>
    <row r="9296" spans="1:11" x14ac:dyDescent="0.25">
      <c r="A9296" s="418" t="s">
        <v>8314</v>
      </c>
      <c r="B9296" s="418" t="s">
        <v>7808</v>
      </c>
      <c r="C9296" s="418"/>
      <c r="D9296" s="419">
        <v>549.97392578050437</v>
      </c>
      <c r="E9296" s="419">
        <v>47921.221142856572</v>
      </c>
      <c r="F9296" s="420">
        <v>1.1476625859365999E-2</v>
      </c>
      <c r="G9296" s="481">
        <v>3.4715023627913859</v>
      </c>
      <c r="H9296" s="418">
        <v>60</v>
      </c>
      <c r="I9296" s="419">
        <v>1</v>
      </c>
      <c r="J9296" s="419">
        <v>4</v>
      </c>
      <c r="K9296" t="s">
        <v>8062</v>
      </c>
    </row>
    <row r="9297" spans="1:11" x14ac:dyDescent="0.25">
      <c r="A9297" s="418" t="s">
        <v>8315</v>
      </c>
      <c r="B9297" s="418" t="s">
        <v>7808</v>
      </c>
      <c r="C9297" s="418"/>
      <c r="D9297" s="419">
        <v>1003.3230787891041</v>
      </c>
      <c r="E9297" s="419">
        <v>46514.742064825659</v>
      </c>
      <c r="F9297" s="420">
        <v>2.1570001987559439E-2</v>
      </c>
      <c r="G9297" s="481">
        <v>4.1024934823364063</v>
      </c>
      <c r="H9297" s="418">
        <v>30</v>
      </c>
      <c r="I9297" s="419">
        <v>1</v>
      </c>
      <c r="J9297" s="419">
        <v>4</v>
      </c>
      <c r="K9297" t="s">
        <v>8062</v>
      </c>
    </row>
    <row r="9298" spans="1:11" x14ac:dyDescent="0.25">
      <c r="A9298" s="418" t="s">
        <v>8316</v>
      </c>
      <c r="B9298" s="418" t="s">
        <v>7808</v>
      </c>
      <c r="C9298" s="418"/>
      <c r="D9298" s="419">
        <v>1191.5432539231012</v>
      </c>
      <c r="E9298" s="419">
        <v>46402.521871078439</v>
      </c>
      <c r="F9298" s="420">
        <v>2.5678415867861723E-2</v>
      </c>
      <c r="G9298" s="481">
        <v>4.2768407193211786</v>
      </c>
      <c r="H9298" s="418">
        <v>30</v>
      </c>
      <c r="I9298" s="419">
        <v>1</v>
      </c>
      <c r="J9298" s="419">
        <v>4</v>
      </c>
      <c r="K9298" t="s">
        <v>8062</v>
      </c>
    </row>
    <row r="9299" spans="1:11" x14ac:dyDescent="0.25">
      <c r="A9299" s="418" t="s">
        <v>8317</v>
      </c>
      <c r="B9299" s="418" t="s">
        <v>7808</v>
      </c>
      <c r="C9299" s="418"/>
      <c r="D9299" s="419">
        <v>813.50459983881558</v>
      </c>
      <c r="E9299" s="419">
        <v>46939.908136052312</v>
      </c>
      <c r="F9299" s="420">
        <v>1.7330766764198275E-2</v>
      </c>
      <c r="G9299" s="481">
        <v>3.8836732774441538</v>
      </c>
      <c r="H9299" s="418">
        <v>30</v>
      </c>
      <c r="I9299" s="419">
        <v>1</v>
      </c>
      <c r="J9299" s="419">
        <v>4</v>
      </c>
      <c r="K9299" t="s">
        <v>8062</v>
      </c>
    </row>
    <row r="9300" spans="1:11" x14ac:dyDescent="0.25">
      <c r="A9300" s="418" t="s">
        <v>8318</v>
      </c>
      <c r="B9300" s="418" t="s">
        <v>7808</v>
      </c>
      <c r="C9300" s="418"/>
      <c r="D9300" s="419">
        <v>978.00087586271036</v>
      </c>
      <c r="E9300" s="419">
        <v>47979.303825961862</v>
      </c>
      <c r="F9300" s="420">
        <v>2.0383807139225493E-2</v>
      </c>
      <c r="G9300" s="481">
        <v>4.0459307477554942</v>
      </c>
      <c r="H9300" s="418">
        <v>15</v>
      </c>
      <c r="I9300" s="419">
        <v>1</v>
      </c>
      <c r="J9300" s="419">
        <v>4</v>
      </c>
      <c r="K9300" t="s">
        <v>8062</v>
      </c>
    </row>
    <row r="9301" spans="1:11" x14ac:dyDescent="0.25">
      <c r="A9301" s="418" t="s">
        <v>8319</v>
      </c>
      <c r="B9301" s="418" t="s">
        <v>7808</v>
      </c>
      <c r="C9301" s="418"/>
      <c r="D9301" s="419">
        <v>1077.7512394501493</v>
      </c>
      <c r="E9301" s="419">
        <v>45567.823285376231</v>
      </c>
      <c r="F9301" s="420">
        <v>2.3651584862865824E-2</v>
      </c>
      <c r="G9301" s="481">
        <v>4.1946200557123809</v>
      </c>
      <c r="H9301" s="418">
        <v>15</v>
      </c>
      <c r="I9301" s="419">
        <v>1</v>
      </c>
      <c r="J9301" s="419">
        <v>4</v>
      </c>
      <c r="K9301" t="s">
        <v>8062</v>
      </c>
    </row>
    <row r="9302" spans="1:11" x14ac:dyDescent="0.25">
      <c r="A9302" s="418" t="s">
        <v>8320</v>
      </c>
      <c r="B9302" s="418" t="s">
        <v>7808</v>
      </c>
      <c r="C9302" s="418"/>
      <c r="D9302" s="419">
        <v>940.89206880130348</v>
      </c>
      <c r="E9302" s="419">
        <v>48385.34421891041</v>
      </c>
      <c r="F9302" s="420">
        <v>1.9445807072166602E-2</v>
      </c>
      <c r="G9302" s="481">
        <v>3.9988214019198121</v>
      </c>
      <c r="H9302" s="418">
        <v>15</v>
      </c>
      <c r="I9302" s="419">
        <v>1</v>
      </c>
      <c r="J9302" s="419">
        <v>4</v>
      </c>
      <c r="K9302" t="s">
        <v>8062</v>
      </c>
    </row>
    <row r="9303" spans="1:11" x14ac:dyDescent="0.25">
      <c r="A9303" s="418" t="s">
        <v>8321</v>
      </c>
      <c r="B9303" s="418" t="s">
        <v>7808</v>
      </c>
      <c r="C9303" s="418"/>
      <c r="D9303" s="419">
        <v>1399.7433428454835</v>
      </c>
      <c r="E9303" s="419">
        <v>44870.173972869852</v>
      </c>
      <c r="F9303" s="420">
        <v>3.1195407080253791E-2</v>
      </c>
      <c r="G9303" s="481">
        <v>4.4714608048036348</v>
      </c>
      <c r="H9303" s="418">
        <v>0</v>
      </c>
      <c r="I9303" s="419">
        <v>1</v>
      </c>
      <c r="J9303" s="419">
        <v>4</v>
      </c>
      <c r="K9303" t="s">
        <v>8062</v>
      </c>
    </row>
    <row r="9304" spans="1:11" x14ac:dyDescent="0.25">
      <c r="A9304" s="418" t="s">
        <v>8322</v>
      </c>
      <c r="B9304" s="418" t="s">
        <v>7808</v>
      </c>
      <c r="C9304" s="418"/>
      <c r="D9304" s="419">
        <v>1768.6232433655396</v>
      </c>
      <c r="E9304" s="419">
        <v>46463.000334383236</v>
      </c>
      <c r="F9304" s="420">
        <v>3.8065196621767342E-2</v>
      </c>
      <c r="G9304" s="481">
        <v>4.6704903199570067</v>
      </c>
      <c r="H9304" s="418">
        <v>0</v>
      </c>
      <c r="I9304" s="419">
        <v>1</v>
      </c>
      <c r="J9304" s="419">
        <v>4</v>
      </c>
      <c r="K9304" t="s">
        <v>8062</v>
      </c>
    </row>
    <row r="9305" spans="1:11" x14ac:dyDescent="0.25">
      <c r="A9305" s="418" t="s">
        <v>8323</v>
      </c>
      <c r="B9305" s="418" t="s">
        <v>7808</v>
      </c>
      <c r="C9305" s="418"/>
      <c r="D9305" s="419">
        <v>1697.5116291885686</v>
      </c>
      <c r="E9305" s="419">
        <v>45011.324222971751</v>
      </c>
      <c r="F9305" s="420">
        <v>3.7712990197303176E-2</v>
      </c>
      <c r="G9305" s="481">
        <v>4.6611945324626429</v>
      </c>
      <c r="H9305" s="418">
        <v>0</v>
      </c>
      <c r="I9305" s="419">
        <v>1</v>
      </c>
      <c r="J9305" s="419">
        <v>4</v>
      </c>
      <c r="K9305" t="s">
        <v>8062</v>
      </c>
    </row>
    <row r="9306" spans="1:11" x14ac:dyDescent="0.25">
      <c r="A9306" s="418" t="s">
        <v>8232</v>
      </c>
      <c r="B9306" s="418" t="s">
        <v>7824</v>
      </c>
      <c r="C9306" s="418"/>
      <c r="D9306" s="419">
        <v>867.27554783109326</v>
      </c>
      <c r="E9306" s="419">
        <v>44210.397362795033</v>
      </c>
      <c r="F9306" s="420">
        <v>1.9617004133985531E-2</v>
      </c>
      <c r="G9306" s="481" t="e">
        <v>#NUM!</v>
      </c>
      <c r="H9306" s="418"/>
      <c r="I9306" s="419">
        <v>1</v>
      </c>
      <c r="J9306" s="419">
        <v>4</v>
      </c>
      <c r="K9306" t="s">
        <v>8062</v>
      </c>
    </row>
    <row r="9307" spans="1:11" x14ac:dyDescent="0.25">
      <c r="A9307" s="418" t="s">
        <v>8233</v>
      </c>
      <c r="B9307" s="418" t="s">
        <v>7824</v>
      </c>
      <c r="C9307" s="418"/>
      <c r="D9307" s="419">
        <v>598.00239717709132</v>
      </c>
      <c r="E9307" s="419">
        <v>29474.526560858994</v>
      </c>
      <c r="F9307" s="420">
        <v>2.0288787198747237E-2</v>
      </c>
      <c r="G9307" s="481" t="e">
        <v>#NUM!</v>
      </c>
      <c r="H9307" s="418"/>
      <c r="I9307" s="419">
        <v>1</v>
      </c>
      <c r="J9307" s="419">
        <v>4</v>
      </c>
      <c r="K9307" t="s">
        <v>8062</v>
      </c>
    </row>
    <row r="9308" spans="1:11" x14ac:dyDescent="0.25">
      <c r="A9308" s="418" t="s">
        <v>8324</v>
      </c>
      <c r="B9308" s="418" t="s">
        <v>7824</v>
      </c>
      <c r="C9308" s="418"/>
      <c r="D9308" s="419">
        <v>1290.2063531481513</v>
      </c>
      <c r="E9308" s="419">
        <v>48970.615745046016</v>
      </c>
      <c r="F9308" s="420">
        <v>2.6346541359931166E-2</v>
      </c>
      <c r="G9308" s="481">
        <v>3.2575633031831304</v>
      </c>
      <c r="H9308" s="418">
        <v>120</v>
      </c>
      <c r="I9308" s="419">
        <v>1</v>
      </c>
      <c r="J9308" s="419">
        <v>4</v>
      </c>
      <c r="K9308" t="s">
        <v>8062</v>
      </c>
    </row>
    <row r="9309" spans="1:11" x14ac:dyDescent="0.25">
      <c r="A9309" s="418" t="s">
        <v>8325</v>
      </c>
      <c r="B9309" s="418" t="s">
        <v>7824</v>
      </c>
      <c r="C9309" s="418"/>
      <c r="D9309" s="419">
        <v>1198.7096849226527</v>
      </c>
      <c r="E9309" s="419">
        <v>50573.372942870636</v>
      </c>
      <c r="F9309" s="420">
        <v>2.3702387544464458E-2</v>
      </c>
      <c r="G9309" s="481">
        <v>3.1518020778383122</v>
      </c>
      <c r="H9309" s="418">
        <v>120</v>
      </c>
      <c r="I9309" s="419">
        <v>1</v>
      </c>
      <c r="J9309" s="419">
        <v>4</v>
      </c>
      <c r="K9309" t="s">
        <v>8062</v>
      </c>
    </row>
    <row r="9310" spans="1:11" x14ac:dyDescent="0.25">
      <c r="A9310" s="418" t="s">
        <v>8326</v>
      </c>
      <c r="B9310" s="418" t="s">
        <v>7824</v>
      </c>
      <c r="C9310" s="418"/>
      <c r="D9310" s="419">
        <v>1610.2138469714021</v>
      </c>
      <c r="E9310" s="419">
        <v>48392.225203387221</v>
      </c>
      <c r="F9310" s="420">
        <v>3.3274226184141144E-2</v>
      </c>
      <c r="G9310" s="481">
        <v>3.4910094033368777</v>
      </c>
      <c r="H9310" s="418">
        <v>120</v>
      </c>
      <c r="I9310" s="419">
        <v>1</v>
      </c>
      <c r="J9310" s="419">
        <v>4</v>
      </c>
      <c r="K9310" t="s">
        <v>8062</v>
      </c>
    </row>
    <row r="9311" spans="1:11" x14ac:dyDescent="0.25">
      <c r="A9311" s="418" t="s">
        <v>8327</v>
      </c>
      <c r="B9311" s="418" t="s">
        <v>7824</v>
      </c>
      <c r="C9311" s="418"/>
      <c r="D9311" s="419">
        <v>2298.647847939973</v>
      </c>
      <c r="E9311" s="419">
        <v>46314.11348350413</v>
      </c>
      <c r="F9311" s="420">
        <v>4.9631692696842637E-2</v>
      </c>
      <c r="G9311" s="481">
        <v>3.8908558898398149</v>
      </c>
      <c r="H9311" s="418">
        <v>60</v>
      </c>
      <c r="I9311" s="419">
        <v>1</v>
      </c>
      <c r="J9311" s="419">
        <v>4</v>
      </c>
      <c r="K9311" t="s">
        <v>8062</v>
      </c>
    </row>
    <row r="9312" spans="1:11" x14ac:dyDescent="0.25">
      <c r="A9312" s="418" t="s">
        <v>8328</v>
      </c>
      <c r="B9312" s="418" t="s">
        <v>7824</v>
      </c>
      <c r="C9312" s="418"/>
      <c r="D9312" s="419">
        <v>2353.4444872867616</v>
      </c>
      <c r="E9312" s="419">
        <v>46996.544697490615</v>
      </c>
      <c r="F9312" s="420">
        <v>5.0076968475778687E-2</v>
      </c>
      <c r="G9312" s="481">
        <v>3.8997874858274169</v>
      </c>
      <c r="H9312" s="418">
        <v>60</v>
      </c>
      <c r="I9312" s="419">
        <v>1</v>
      </c>
      <c r="J9312" s="419">
        <v>4</v>
      </c>
      <c r="K9312" t="s">
        <v>8062</v>
      </c>
    </row>
    <row r="9313" spans="1:11" x14ac:dyDescent="0.25">
      <c r="A9313" s="418" t="s">
        <v>8329</v>
      </c>
      <c r="B9313" s="418" t="s">
        <v>7824</v>
      </c>
      <c r="C9313" s="418"/>
      <c r="D9313" s="419">
        <v>1822.1789594077156</v>
      </c>
      <c r="E9313" s="419">
        <v>46764.089804806194</v>
      </c>
      <c r="F9313" s="420">
        <v>3.8965346423153108E-2</v>
      </c>
      <c r="G9313" s="481">
        <v>3.6488989923781445</v>
      </c>
      <c r="H9313" s="418">
        <v>60</v>
      </c>
      <c r="I9313" s="419">
        <v>1</v>
      </c>
      <c r="J9313" s="419">
        <v>4</v>
      </c>
      <c r="K9313" t="s">
        <v>8062</v>
      </c>
    </row>
    <row r="9314" spans="1:11" x14ac:dyDescent="0.25">
      <c r="A9314" s="418" t="s">
        <v>8330</v>
      </c>
      <c r="B9314" s="418" t="s">
        <v>7824</v>
      </c>
      <c r="C9314" s="418"/>
      <c r="D9314" s="419">
        <v>3182.6320157506229</v>
      </c>
      <c r="E9314" s="419">
        <v>47259.780606246946</v>
      </c>
      <c r="F9314" s="420">
        <v>6.7343351469768206E-2</v>
      </c>
      <c r="G9314" s="481">
        <v>4.1960304763687262</v>
      </c>
      <c r="H9314" s="418">
        <v>30</v>
      </c>
      <c r="I9314" s="419">
        <v>1</v>
      </c>
      <c r="J9314" s="419">
        <v>4</v>
      </c>
      <c r="K9314" t="s">
        <v>8062</v>
      </c>
    </row>
    <row r="9315" spans="1:11" x14ac:dyDescent="0.25">
      <c r="A9315" s="418" t="s">
        <v>8331</v>
      </c>
      <c r="B9315" s="418" t="s">
        <v>7824</v>
      </c>
      <c r="C9315" s="418"/>
      <c r="D9315" s="419">
        <v>3463.1626797011136</v>
      </c>
      <c r="E9315" s="419">
        <v>47721.779622369635</v>
      </c>
      <c r="F9315" s="420">
        <v>7.2569856093081503E-2</v>
      </c>
      <c r="G9315" s="481">
        <v>4.2707759247781194</v>
      </c>
      <c r="H9315" s="418">
        <v>30</v>
      </c>
      <c r="I9315" s="419">
        <v>1</v>
      </c>
      <c r="J9315" s="419">
        <v>4</v>
      </c>
      <c r="K9315" t="s">
        <v>8062</v>
      </c>
    </row>
    <row r="9316" spans="1:11" x14ac:dyDescent="0.25">
      <c r="A9316" s="418" t="s">
        <v>8332</v>
      </c>
      <c r="B9316" s="418" t="s">
        <v>7824</v>
      </c>
      <c r="C9316" s="418"/>
      <c r="D9316" s="419">
        <v>3477.1779346228077</v>
      </c>
      <c r="E9316" s="419">
        <v>46688.87785458142</v>
      </c>
      <c r="F9316" s="420">
        <v>7.4475508823598852E-2</v>
      </c>
      <c r="G9316" s="481">
        <v>4.2966966252140608</v>
      </c>
      <c r="H9316" s="418">
        <v>30</v>
      </c>
      <c r="I9316" s="419">
        <v>1</v>
      </c>
      <c r="J9316" s="419">
        <v>4</v>
      </c>
      <c r="K9316" t="s">
        <v>8062</v>
      </c>
    </row>
    <row r="9317" spans="1:11" x14ac:dyDescent="0.25">
      <c r="A9317" s="418" t="s">
        <v>8333</v>
      </c>
      <c r="B9317" s="418" t="s">
        <v>7824</v>
      </c>
      <c r="C9317" s="418"/>
      <c r="D9317" s="419">
        <v>4365.4869486797024</v>
      </c>
      <c r="E9317" s="419">
        <v>48490.86824409775</v>
      </c>
      <c r="F9317" s="420">
        <v>9.0026990787302807E-2</v>
      </c>
      <c r="G9317" s="481">
        <v>4.4863358175050809</v>
      </c>
      <c r="H9317" s="418">
        <v>15</v>
      </c>
      <c r="I9317" s="419">
        <v>1</v>
      </c>
      <c r="J9317" s="419">
        <v>4</v>
      </c>
      <c r="K9317" t="s">
        <v>8062</v>
      </c>
    </row>
    <row r="9318" spans="1:11" x14ac:dyDescent="0.25">
      <c r="A9318" s="418" t="s">
        <v>8334</v>
      </c>
      <c r="B9318" s="418" t="s">
        <v>7824</v>
      </c>
      <c r="C9318" s="418"/>
      <c r="D9318" s="419">
        <v>4424.0773174407059</v>
      </c>
      <c r="E9318" s="419">
        <v>48484.829005482548</v>
      </c>
      <c r="F9318" s="420">
        <v>9.1246631331636574E-2</v>
      </c>
      <c r="G9318" s="481">
        <v>4.4997923693660082</v>
      </c>
      <c r="H9318" s="418">
        <v>15</v>
      </c>
      <c r="I9318" s="419">
        <v>1</v>
      </c>
      <c r="J9318" s="419">
        <v>4</v>
      </c>
      <c r="K9318" t="s">
        <v>8062</v>
      </c>
    </row>
    <row r="9319" spans="1:11" x14ac:dyDescent="0.25">
      <c r="A9319" s="418" t="s">
        <v>8335</v>
      </c>
      <c r="B9319" s="418" t="s">
        <v>7824</v>
      </c>
      <c r="C9319" s="418"/>
      <c r="D9319" s="419">
        <v>3584.9007301731535</v>
      </c>
      <c r="E9319" s="419">
        <v>48039.413379759208</v>
      </c>
      <c r="F9319" s="420">
        <v>7.4624157081893211E-2</v>
      </c>
      <c r="G9319" s="481">
        <v>4.2986905707623828</v>
      </c>
      <c r="H9319" s="418">
        <v>15</v>
      </c>
      <c r="I9319" s="419">
        <v>1</v>
      </c>
      <c r="J9319" s="419">
        <v>4</v>
      </c>
      <c r="K9319" t="s">
        <v>8062</v>
      </c>
    </row>
    <row r="9320" spans="1:11" x14ac:dyDescent="0.25">
      <c r="A9320" s="418" t="s">
        <v>8336</v>
      </c>
      <c r="B9320" s="418" t="s">
        <v>7824</v>
      </c>
      <c r="C9320" s="418"/>
      <c r="D9320" s="419">
        <v>5747.3349377888135</v>
      </c>
      <c r="E9320" s="419">
        <v>45969.379606283161</v>
      </c>
      <c r="F9320" s="420">
        <v>0.12502528829001772</v>
      </c>
      <c r="G9320" s="481">
        <v>4.8147423176597037</v>
      </c>
      <c r="H9320" s="418">
        <v>0</v>
      </c>
      <c r="I9320" s="419">
        <v>1</v>
      </c>
      <c r="J9320" s="419">
        <v>4</v>
      </c>
      <c r="K9320" t="s">
        <v>8062</v>
      </c>
    </row>
    <row r="9321" spans="1:11" x14ac:dyDescent="0.25">
      <c r="A9321" s="418" t="s">
        <v>8337</v>
      </c>
      <c r="B9321" s="418" t="s">
        <v>7824</v>
      </c>
      <c r="C9321" s="418"/>
      <c r="D9321" s="419">
        <v>5509.34697431926</v>
      </c>
      <c r="E9321" s="419">
        <v>44429.974127008725</v>
      </c>
      <c r="F9321" s="420">
        <v>0.12400067932900639</v>
      </c>
      <c r="G9321" s="481">
        <v>4.806513338548184</v>
      </c>
      <c r="H9321" s="418">
        <v>0</v>
      </c>
      <c r="I9321" s="419">
        <v>1</v>
      </c>
      <c r="J9321" s="419">
        <v>4</v>
      </c>
      <c r="K9321" t="s">
        <v>8062</v>
      </c>
    </row>
    <row r="9322" spans="1:11" x14ac:dyDescent="0.25">
      <c r="A9322" s="418" t="s">
        <v>8338</v>
      </c>
      <c r="B9322" s="418" t="s">
        <v>7824</v>
      </c>
      <c r="C9322" s="418"/>
      <c r="D9322" s="419">
        <v>5290.516900273702</v>
      </c>
      <c r="E9322" s="419">
        <v>46007.06284135078</v>
      </c>
      <c r="F9322" s="420">
        <v>0.11499358084469213</v>
      </c>
      <c r="G9322" s="481">
        <v>4.7311026025619434</v>
      </c>
      <c r="H9322" s="418">
        <v>0</v>
      </c>
      <c r="I9322" s="419">
        <v>1</v>
      </c>
      <c r="J9322" s="419">
        <v>4</v>
      </c>
      <c r="K9322" t="s">
        <v>8062</v>
      </c>
    </row>
    <row r="9323" spans="1:11" x14ac:dyDescent="0.25">
      <c r="A9323" s="418" t="s">
        <v>8232</v>
      </c>
      <c r="B9323" s="418" t="s">
        <v>7840</v>
      </c>
      <c r="C9323" s="418"/>
      <c r="D9323" s="419">
        <v>6.494420467581401</v>
      </c>
      <c r="E9323" s="419">
        <v>44210.397362795033</v>
      </c>
      <c r="F9323" s="420">
        <v>1.4689803428563476E-4</v>
      </c>
      <c r="G9323" s="481" t="e">
        <v>#NUM!</v>
      </c>
      <c r="H9323" s="418"/>
      <c r="I9323" s="419">
        <v>1</v>
      </c>
      <c r="J9323" s="419">
        <v>4</v>
      </c>
      <c r="K9323" t="s">
        <v>8062</v>
      </c>
    </row>
    <row r="9324" spans="1:11" x14ac:dyDescent="0.25">
      <c r="A9324" s="418" t="s">
        <v>8233</v>
      </c>
      <c r="B9324" s="418" t="s">
        <v>7840</v>
      </c>
      <c r="C9324" s="418"/>
      <c r="D9324" s="419">
        <v>9.2282112121572626E-2</v>
      </c>
      <c r="E9324" s="419">
        <v>29474.526560858994</v>
      </c>
      <c r="F9324" s="420">
        <v>3.1309107520702173E-6</v>
      </c>
      <c r="G9324" s="481" t="e">
        <v>#NUM!</v>
      </c>
      <c r="H9324" s="418"/>
      <c r="I9324" s="419">
        <v>1</v>
      </c>
      <c r="J9324" s="419">
        <v>4</v>
      </c>
      <c r="K9324" t="s">
        <v>8062</v>
      </c>
    </row>
    <row r="9325" spans="1:11" x14ac:dyDescent="0.25">
      <c r="A9325" s="418" t="s">
        <v>8339</v>
      </c>
      <c r="B9325" s="418" t="s">
        <v>7840</v>
      </c>
      <c r="C9325" s="418"/>
      <c r="D9325" s="419">
        <v>403.3766217486201</v>
      </c>
      <c r="E9325" s="419">
        <v>46076.389082468871</v>
      </c>
      <c r="F9325" s="420">
        <v>8.7545189582162088E-3</v>
      </c>
      <c r="G9325" s="481">
        <v>2.6609056464544643</v>
      </c>
      <c r="H9325" s="418">
        <v>120</v>
      </c>
      <c r="I9325" s="419">
        <v>1</v>
      </c>
      <c r="J9325" s="419">
        <v>4</v>
      </c>
      <c r="K9325" t="s">
        <v>8062</v>
      </c>
    </row>
    <row r="9326" spans="1:11" x14ac:dyDescent="0.25">
      <c r="A9326" s="418" t="s">
        <v>8340</v>
      </c>
      <c r="B9326" s="418" t="s">
        <v>7840</v>
      </c>
      <c r="C9326" s="418"/>
      <c r="D9326" s="419">
        <v>328.93775390790483</v>
      </c>
      <c r="E9326" s="419">
        <v>48862.206845520021</v>
      </c>
      <c r="F9326" s="420">
        <v>6.7319463271042126E-3</v>
      </c>
      <c r="G9326" s="481">
        <v>2.398199930528857</v>
      </c>
      <c r="H9326" s="418">
        <v>120</v>
      </c>
      <c r="I9326" s="419">
        <v>1</v>
      </c>
      <c r="J9326" s="419">
        <v>4</v>
      </c>
      <c r="K9326" t="s">
        <v>8062</v>
      </c>
    </row>
    <row r="9327" spans="1:11" x14ac:dyDescent="0.25">
      <c r="A9327" s="418" t="s">
        <v>8341</v>
      </c>
      <c r="B9327" s="418" t="s">
        <v>7840</v>
      </c>
      <c r="C9327" s="418"/>
      <c r="D9327" s="419">
        <v>307.22916911869936</v>
      </c>
      <c r="E9327" s="419">
        <v>50244.642437419046</v>
      </c>
      <c r="F9327" s="420">
        <v>6.1146652501579838E-3</v>
      </c>
      <c r="G9327" s="481">
        <v>2.3020256522629192</v>
      </c>
      <c r="H9327" s="418">
        <v>120</v>
      </c>
      <c r="I9327" s="419">
        <v>1</v>
      </c>
      <c r="J9327" s="419">
        <v>4</v>
      </c>
      <c r="K9327" t="s">
        <v>8062</v>
      </c>
    </row>
    <row r="9328" spans="1:11" x14ac:dyDescent="0.25">
      <c r="A9328" s="418" t="s">
        <v>8342</v>
      </c>
      <c r="B9328" s="418" t="s">
        <v>7840</v>
      </c>
      <c r="C9328" s="418"/>
      <c r="D9328" s="419">
        <v>695.71760118174859</v>
      </c>
      <c r="E9328" s="419">
        <v>46531.35266858447</v>
      </c>
      <c r="F9328" s="420">
        <v>1.4951587720583517E-2</v>
      </c>
      <c r="G9328" s="481">
        <v>3.1961531232763774</v>
      </c>
      <c r="H9328" s="418">
        <v>60</v>
      </c>
      <c r="I9328" s="419">
        <v>1</v>
      </c>
      <c r="J9328" s="419">
        <v>4</v>
      </c>
      <c r="K9328" t="s">
        <v>8062</v>
      </c>
    </row>
    <row r="9329" spans="1:11" x14ac:dyDescent="0.25">
      <c r="A9329" s="418" t="s">
        <v>8343</v>
      </c>
      <c r="B9329" s="418" t="s">
        <v>7840</v>
      </c>
      <c r="C9329" s="418"/>
      <c r="D9329" s="419">
        <v>609.74712888415434</v>
      </c>
      <c r="E9329" s="419">
        <v>45795.139691075128</v>
      </c>
      <c r="F9329" s="420">
        <v>1.3314669045610227E-2</v>
      </c>
      <c r="G9329" s="481">
        <v>3.0802019902340887</v>
      </c>
      <c r="H9329" s="418">
        <v>60</v>
      </c>
      <c r="I9329" s="419">
        <v>1</v>
      </c>
      <c r="J9329" s="419">
        <v>4</v>
      </c>
      <c r="K9329" t="s">
        <v>8062</v>
      </c>
    </row>
    <row r="9330" spans="1:11" x14ac:dyDescent="0.25">
      <c r="A9330" s="418" t="s">
        <v>8344</v>
      </c>
      <c r="B9330" s="418" t="s">
        <v>7840</v>
      </c>
      <c r="C9330" s="418"/>
      <c r="D9330" s="419">
        <v>617.73808919047178</v>
      </c>
      <c r="E9330" s="419">
        <v>48965.002626266971</v>
      </c>
      <c r="F9330" s="420">
        <v>1.2615910467838718E-2</v>
      </c>
      <c r="G9330" s="481">
        <v>3.0262943799531716</v>
      </c>
      <c r="H9330" s="418">
        <v>60</v>
      </c>
      <c r="I9330" s="419">
        <v>1</v>
      </c>
      <c r="J9330" s="419">
        <v>4</v>
      </c>
      <c r="K9330" t="s">
        <v>8062</v>
      </c>
    </row>
    <row r="9331" spans="1:11" x14ac:dyDescent="0.25">
      <c r="A9331" s="418" t="s">
        <v>8345</v>
      </c>
      <c r="B9331" s="418" t="s">
        <v>7840</v>
      </c>
      <c r="C9331" s="418"/>
      <c r="D9331" s="419">
        <v>1171.6538390717028</v>
      </c>
      <c r="E9331" s="419">
        <v>48771.77794505826</v>
      </c>
      <c r="F9331" s="420">
        <v>2.4023193093177346E-2</v>
      </c>
      <c r="G9331" s="481">
        <v>3.6703553696198745</v>
      </c>
      <c r="H9331" s="418">
        <v>30</v>
      </c>
      <c r="I9331" s="419">
        <v>1</v>
      </c>
      <c r="J9331" s="419">
        <v>4</v>
      </c>
      <c r="K9331" t="s">
        <v>8062</v>
      </c>
    </row>
    <row r="9332" spans="1:11" x14ac:dyDescent="0.25">
      <c r="A9332" s="418" t="s">
        <v>8346</v>
      </c>
      <c r="B9332" s="418" t="s">
        <v>7840</v>
      </c>
      <c r="C9332" s="418"/>
      <c r="D9332" s="419">
        <v>1000.7372061126508</v>
      </c>
      <c r="E9332" s="419">
        <v>46123.24369890349</v>
      </c>
      <c r="F9332" s="420">
        <v>2.1697025747918978E-2</v>
      </c>
      <c r="G9332" s="481">
        <v>3.568510815877636</v>
      </c>
      <c r="H9332" s="418">
        <v>30</v>
      </c>
      <c r="I9332" s="419">
        <v>1</v>
      </c>
      <c r="J9332" s="419">
        <v>4</v>
      </c>
      <c r="K9332" t="s">
        <v>8062</v>
      </c>
    </row>
    <row r="9333" spans="1:11" x14ac:dyDescent="0.25">
      <c r="A9333" s="418" t="s">
        <v>8347</v>
      </c>
      <c r="B9333" s="418" t="s">
        <v>7840</v>
      </c>
      <c r="C9333" s="418"/>
      <c r="D9333" s="419">
        <v>884.29014993689123</v>
      </c>
      <c r="E9333" s="419">
        <v>47629.454228326074</v>
      </c>
      <c r="F9333" s="420">
        <v>1.8566035749596903E-2</v>
      </c>
      <c r="G9333" s="481">
        <v>3.4126695035500321</v>
      </c>
      <c r="H9333" s="418">
        <v>30</v>
      </c>
      <c r="I9333" s="419">
        <v>1</v>
      </c>
      <c r="J9333" s="419">
        <v>4</v>
      </c>
      <c r="K9333" t="s">
        <v>8062</v>
      </c>
    </row>
    <row r="9334" spans="1:11" x14ac:dyDescent="0.25">
      <c r="A9334" s="418" t="s">
        <v>8348</v>
      </c>
      <c r="B9334" s="418" t="s">
        <v>7840</v>
      </c>
      <c r="C9334" s="418"/>
      <c r="D9334" s="419">
        <v>1919.457296588447</v>
      </c>
      <c r="E9334" s="419">
        <v>49520.358754587229</v>
      </c>
      <c r="F9334" s="420">
        <v>3.8760973160571893E-2</v>
      </c>
      <c r="G9334" s="481">
        <v>4.1487495210822773</v>
      </c>
      <c r="H9334" s="418">
        <v>15</v>
      </c>
      <c r="I9334" s="419">
        <v>1</v>
      </c>
      <c r="J9334" s="419">
        <v>4</v>
      </c>
      <c r="K9334" t="s">
        <v>8062</v>
      </c>
    </row>
    <row r="9335" spans="1:11" x14ac:dyDescent="0.25">
      <c r="A9335" s="418" t="s">
        <v>8349</v>
      </c>
      <c r="B9335" s="418" t="s">
        <v>7840</v>
      </c>
      <c r="C9335" s="418"/>
      <c r="D9335" s="419">
        <v>1880.9793780837697</v>
      </c>
      <c r="E9335" s="419">
        <v>46473.352961917568</v>
      </c>
      <c r="F9335" s="420">
        <v>4.047436344059642E-2</v>
      </c>
      <c r="G9335" s="481">
        <v>4.1920043992487237</v>
      </c>
      <c r="H9335" s="418">
        <v>15</v>
      </c>
      <c r="I9335" s="419">
        <v>1</v>
      </c>
      <c r="J9335" s="419">
        <v>4</v>
      </c>
      <c r="K9335" t="s">
        <v>8062</v>
      </c>
    </row>
    <row r="9336" spans="1:11" x14ac:dyDescent="0.25">
      <c r="A9336" s="418" t="s">
        <v>8350</v>
      </c>
      <c r="B9336" s="418" t="s">
        <v>7840</v>
      </c>
      <c r="C9336" s="418"/>
      <c r="D9336" s="419">
        <v>1746.7439405374444</v>
      </c>
      <c r="E9336" s="419">
        <v>50067.639957458363</v>
      </c>
      <c r="F9336" s="420">
        <v>3.4887682783163405E-2</v>
      </c>
      <c r="G9336" s="481">
        <v>4.0434694650981511</v>
      </c>
      <c r="H9336" s="418">
        <v>15</v>
      </c>
      <c r="I9336" s="419">
        <v>1</v>
      </c>
      <c r="J9336" s="419">
        <v>4</v>
      </c>
      <c r="K9336" t="s">
        <v>8062</v>
      </c>
    </row>
    <row r="9337" spans="1:11" x14ac:dyDescent="0.25">
      <c r="A9337" s="418" t="s">
        <v>8351</v>
      </c>
      <c r="B9337" s="418" t="s">
        <v>7840</v>
      </c>
      <c r="C9337" s="418"/>
      <c r="D9337" s="419">
        <v>2855.1411907076777</v>
      </c>
      <c r="E9337" s="419">
        <v>44922.630139410954</v>
      </c>
      <c r="F9337" s="420">
        <v>6.3556857242043838E-2</v>
      </c>
      <c r="G9337" s="481">
        <v>4.6432705219479535</v>
      </c>
      <c r="H9337" s="418">
        <v>0</v>
      </c>
      <c r="I9337" s="419">
        <v>1</v>
      </c>
      <c r="J9337" s="419">
        <v>4</v>
      </c>
      <c r="K9337" t="s">
        <v>8062</v>
      </c>
    </row>
    <row r="9338" spans="1:11" x14ac:dyDescent="0.25">
      <c r="A9338" s="418" t="s">
        <v>8352</v>
      </c>
      <c r="B9338" s="418" t="s">
        <v>7840</v>
      </c>
      <c r="C9338" s="418"/>
      <c r="D9338" s="419">
        <v>2707.4597652226844</v>
      </c>
      <c r="E9338" s="419">
        <v>47312.304745938214</v>
      </c>
      <c r="F9338" s="420">
        <v>5.7225277435995571E-2</v>
      </c>
      <c r="G9338" s="481">
        <v>4.5383313410205695</v>
      </c>
      <c r="H9338" s="418">
        <v>0</v>
      </c>
      <c r="I9338" s="419">
        <v>1</v>
      </c>
      <c r="J9338" s="419">
        <v>4</v>
      </c>
      <c r="K9338" t="s">
        <v>8062</v>
      </c>
    </row>
    <row r="9339" spans="1:11" x14ac:dyDescent="0.25">
      <c r="A9339" s="418" t="s">
        <v>8353</v>
      </c>
      <c r="B9339" s="418" t="s">
        <v>7840</v>
      </c>
      <c r="C9339" s="418"/>
      <c r="D9339" s="419">
        <v>3245.6199552314183</v>
      </c>
      <c r="E9339" s="419">
        <v>51529.613524844026</v>
      </c>
      <c r="F9339" s="420">
        <v>6.2985528771074606E-2</v>
      </c>
      <c r="G9339" s="481">
        <v>4.6342406249925414</v>
      </c>
      <c r="H9339" s="418">
        <v>0</v>
      </c>
      <c r="I9339" s="419">
        <v>1</v>
      </c>
      <c r="J9339" s="419">
        <v>4</v>
      </c>
      <c r="K9339" t="s">
        <v>8062</v>
      </c>
    </row>
    <row r="9340" spans="1:11" x14ac:dyDescent="0.25">
      <c r="A9340" s="418" t="s">
        <v>8232</v>
      </c>
      <c r="B9340" s="418" t="s">
        <v>7856</v>
      </c>
      <c r="C9340" s="418"/>
      <c r="D9340" s="419">
        <v>534.699162041558</v>
      </c>
      <c r="E9340" s="419">
        <v>44210.397362795033</v>
      </c>
      <c r="F9340" s="420">
        <v>1.2094421085016769E-2</v>
      </c>
      <c r="G9340" s="481" t="e">
        <v>#NUM!</v>
      </c>
      <c r="H9340" s="418"/>
      <c r="I9340" s="419">
        <v>1</v>
      </c>
      <c r="J9340" s="419">
        <v>4</v>
      </c>
      <c r="K9340" t="s">
        <v>8062</v>
      </c>
    </row>
    <row r="9341" spans="1:11" x14ac:dyDescent="0.25">
      <c r="A9341" s="418" t="s">
        <v>8233</v>
      </c>
      <c r="B9341" s="418" t="s">
        <v>7856</v>
      </c>
      <c r="C9341" s="418"/>
      <c r="D9341" s="419">
        <v>61.645841712951764</v>
      </c>
      <c r="E9341" s="419">
        <v>29474.526560858994</v>
      </c>
      <c r="F9341" s="420">
        <v>2.0914955694255324E-3</v>
      </c>
      <c r="G9341" s="481" t="e">
        <v>#NUM!</v>
      </c>
      <c r="H9341" s="418"/>
      <c r="I9341" s="419">
        <v>1</v>
      </c>
      <c r="J9341" s="419">
        <v>4</v>
      </c>
      <c r="K9341" t="s">
        <v>8062</v>
      </c>
    </row>
    <row r="9342" spans="1:11" x14ac:dyDescent="0.25">
      <c r="A9342" s="418" t="s">
        <v>8354</v>
      </c>
      <c r="B9342" s="418" t="s">
        <v>7856</v>
      </c>
      <c r="C9342" s="418"/>
      <c r="D9342" s="419">
        <v>4550.0958638998372</v>
      </c>
      <c r="E9342" s="419">
        <v>49961.214523424831</v>
      </c>
      <c r="F9342" s="420">
        <v>9.1072563133277676E-2</v>
      </c>
      <c r="G9342" s="481">
        <v>4.4957674887699106</v>
      </c>
      <c r="H9342" s="418">
        <v>120</v>
      </c>
      <c r="I9342" s="419">
        <v>1</v>
      </c>
      <c r="J9342" s="419">
        <v>4</v>
      </c>
      <c r="K9342" t="s">
        <v>8062</v>
      </c>
    </row>
    <row r="9343" spans="1:11" x14ac:dyDescent="0.25">
      <c r="A9343" s="418" t="s">
        <v>8355</v>
      </c>
      <c r="B9343" s="418" t="s">
        <v>7856</v>
      </c>
      <c r="C9343" s="418"/>
      <c r="D9343" s="419">
        <v>4639.8497169672182</v>
      </c>
      <c r="E9343" s="419">
        <v>51537.127917096695</v>
      </c>
      <c r="F9343" s="420">
        <v>9.0029264425269137E-2</v>
      </c>
      <c r="G9343" s="481">
        <v>4.4842456806940989</v>
      </c>
      <c r="H9343" s="418">
        <v>120</v>
      </c>
      <c r="I9343" s="419">
        <v>1</v>
      </c>
      <c r="J9343" s="419">
        <v>4</v>
      </c>
      <c r="K9343" t="s">
        <v>8062</v>
      </c>
    </row>
    <row r="9344" spans="1:11" x14ac:dyDescent="0.25">
      <c r="A9344" s="418" t="s">
        <v>8356</v>
      </c>
      <c r="B9344" s="418" t="s">
        <v>7856</v>
      </c>
      <c r="C9344" s="418"/>
      <c r="D9344" s="419">
        <v>4950.9805565256529</v>
      </c>
      <c r="E9344" s="419">
        <v>53342.55492283099</v>
      </c>
      <c r="F9344" s="420">
        <v>9.2814837303689002E-2</v>
      </c>
      <c r="G9344" s="481">
        <v>4.514717414686193</v>
      </c>
      <c r="H9344" s="418">
        <v>120</v>
      </c>
      <c r="I9344" s="419">
        <v>1</v>
      </c>
      <c r="J9344" s="419">
        <v>4</v>
      </c>
      <c r="K9344" t="s">
        <v>8062</v>
      </c>
    </row>
    <row r="9345" spans="1:11" x14ac:dyDescent="0.25">
      <c r="A9345" s="418" t="s">
        <v>8357</v>
      </c>
      <c r="B9345" s="418" t="s">
        <v>7856</v>
      </c>
      <c r="C9345" s="418"/>
      <c r="D9345" s="419">
        <v>4562.7674442362695</v>
      </c>
      <c r="E9345" s="419">
        <v>45334.665218742492</v>
      </c>
      <c r="F9345" s="420">
        <v>0.10064632488672061</v>
      </c>
      <c r="G9345" s="481">
        <v>4.5957235405622301</v>
      </c>
      <c r="H9345" s="418">
        <v>60</v>
      </c>
      <c r="I9345" s="419">
        <v>1</v>
      </c>
      <c r="J9345" s="419">
        <v>4</v>
      </c>
      <c r="K9345" t="s">
        <v>8062</v>
      </c>
    </row>
    <row r="9346" spans="1:11" x14ac:dyDescent="0.25">
      <c r="A9346" s="418" t="s">
        <v>8358</v>
      </c>
      <c r="B9346" s="418" t="s">
        <v>7856</v>
      </c>
      <c r="C9346" s="418"/>
      <c r="D9346" s="419">
        <v>4962.9984882616445</v>
      </c>
      <c r="E9346" s="419">
        <v>47000.315217976276</v>
      </c>
      <c r="F9346" s="420">
        <v>0.10559500431527828</v>
      </c>
      <c r="G9346" s="481">
        <v>4.6437219654688624</v>
      </c>
      <c r="H9346" s="418">
        <v>60</v>
      </c>
      <c r="I9346" s="419">
        <v>1</v>
      </c>
      <c r="J9346" s="419">
        <v>4</v>
      </c>
      <c r="K9346" t="s">
        <v>8062</v>
      </c>
    </row>
    <row r="9347" spans="1:11" x14ac:dyDescent="0.25">
      <c r="A9347" s="418" t="s">
        <v>8359</v>
      </c>
      <c r="B9347" s="418" t="s">
        <v>7856</v>
      </c>
      <c r="C9347" s="418"/>
      <c r="D9347" s="419">
        <v>4898.1764453564683</v>
      </c>
      <c r="E9347" s="419">
        <v>47110.276914711008</v>
      </c>
      <c r="F9347" s="420">
        <v>0.10397256747660778</v>
      </c>
      <c r="G9347" s="481">
        <v>4.6282379930196491</v>
      </c>
      <c r="H9347" s="418">
        <v>60</v>
      </c>
      <c r="I9347" s="419">
        <v>1</v>
      </c>
      <c r="J9347" s="419">
        <v>4</v>
      </c>
      <c r="K9347" t="s">
        <v>8062</v>
      </c>
    </row>
    <row r="9348" spans="1:11" x14ac:dyDescent="0.25">
      <c r="A9348" s="418" t="s">
        <v>8360</v>
      </c>
      <c r="B9348" s="418" t="s">
        <v>7856</v>
      </c>
      <c r="C9348" s="418"/>
      <c r="D9348" s="419">
        <v>4123.5204864859634</v>
      </c>
      <c r="E9348" s="419">
        <v>49401.206939684955</v>
      </c>
      <c r="F9348" s="420">
        <v>8.3470035287203856E-2</v>
      </c>
      <c r="G9348" s="481">
        <v>4.4085986115519002</v>
      </c>
      <c r="H9348" s="418">
        <v>30</v>
      </c>
      <c r="I9348" s="419">
        <v>1</v>
      </c>
      <c r="J9348" s="419">
        <v>4</v>
      </c>
      <c r="K9348" t="s">
        <v>8062</v>
      </c>
    </row>
    <row r="9349" spans="1:11" x14ac:dyDescent="0.25">
      <c r="A9349" s="418" t="s">
        <v>8361</v>
      </c>
      <c r="B9349" s="418" t="s">
        <v>7856</v>
      </c>
      <c r="C9349" s="418"/>
      <c r="D9349" s="419">
        <v>5346.5459782278313</v>
      </c>
      <c r="E9349" s="419">
        <v>47529.783709567324</v>
      </c>
      <c r="F9349" s="420">
        <v>0.11248832965237372</v>
      </c>
      <c r="G9349" s="481">
        <v>4.706960382776348</v>
      </c>
      <c r="H9349" s="418">
        <v>30</v>
      </c>
      <c r="I9349" s="419">
        <v>1</v>
      </c>
      <c r="J9349" s="419">
        <v>4</v>
      </c>
      <c r="K9349" t="s">
        <v>8062</v>
      </c>
    </row>
    <row r="9350" spans="1:11" x14ac:dyDescent="0.25">
      <c r="A9350" s="418" t="s">
        <v>8362</v>
      </c>
      <c r="B9350" s="418" t="s">
        <v>7856</v>
      </c>
      <c r="C9350" s="418"/>
      <c r="D9350" s="419">
        <v>5092.4208303309251</v>
      </c>
      <c r="E9350" s="419">
        <v>51891.51758559631</v>
      </c>
      <c r="F9350" s="420">
        <v>9.8135900957817518E-2</v>
      </c>
      <c r="G9350" s="481">
        <v>4.5704641654322087</v>
      </c>
      <c r="H9350" s="418">
        <v>30</v>
      </c>
      <c r="I9350" s="419">
        <v>1</v>
      </c>
      <c r="J9350" s="419">
        <v>4</v>
      </c>
      <c r="K9350" t="s">
        <v>8062</v>
      </c>
    </row>
    <row r="9351" spans="1:11" x14ac:dyDescent="0.25">
      <c r="A9351" s="418" t="s">
        <v>8363</v>
      </c>
      <c r="B9351" s="418" t="s">
        <v>7856</v>
      </c>
      <c r="C9351" s="418"/>
      <c r="D9351" s="419">
        <v>4673.6817655462</v>
      </c>
      <c r="E9351" s="419">
        <v>50332.721235167934</v>
      </c>
      <c r="F9351" s="420">
        <v>9.2855733821930853E-2</v>
      </c>
      <c r="G9351" s="481">
        <v>4.5151579424300925</v>
      </c>
      <c r="H9351" s="418">
        <v>15</v>
      </c>
      <c r="I9351" s="419">
        <v>1</v>
      </c>
      <c r="J9351" s="419">
        <v>4</v>
      </c>
      <c r="K9351" t="s">
        <v>8062</v>
      </c>
    </row>
    <row r="9352" spans="1:11" x14ac:dyDescent="0.25">
      <c r="A9352" s="418" t="s">
        <v>8364</v>
      </c>
      <c r="B9352" s="418" t="s">
        <v>7856</v>
      </c>
      <c r="C9352" s="418"/>
      <c r="D9352" s="419">
        <v>4546.7205723502548</v>
      </c>
      <c r="E9352" s="419">
        <v>50672.218369879629</v>
      </c>
      <c r="F9352" s="420">
        <v>8.9728074250897558E-2</v>
      </c>
      <c r="G9352" s="481">
        <v>4.480894602418835</v>
      </c>
      <c r="H9352" s="418">
        <v>15</v>
      </c>
      <c r="I9352" s="419">
        <v>1</v>
      </c>
      <c r="J9352" s="419">
        <v>4</v>
      </c>
      <c r="K9352" t="s">
        <v>8062</v>
      </c>
    </row>
    <row r="9353" spans="1:11" x14ac:dyDescent="0.25">
      <c r="A9353" s="418" t="s">
        <v>8365</v>
      </c>
      <c r="B9353" s="418" t="s">
        <v>7856</v>
      </c>
      <c r="C9353" s="418"/>
      <c r="D9353" s="419">
        <v>4778.5001975841978</v>
      </c>
      <c r="E9353" s="419">
        <v>49082.696603401091</v>
      </c>
      <c r="F9353" s="420">
        <v>9.7356105680083613E-2</v>
      </c>
      <c r="G9353" s="481">
        <v>4.5624863516380474</v>
      </c>
      <c r="H9353" s="418">
        <v>15</v>
      </c>
      <c r="I9353" s="419">
        <v>1</v>
      </c>
      <c r="J9353" s="419">
        <v>4</v>
      </c>
      <c r="K9353" t="s">
        <v>8062</v>
      </c>
    </row>
    <row r="9354" spans="1:11" x14ac:dyDescent="0.25">
      <c r="A9354" s="418" t="s">
        <v>8366</v>
      </c>
      <c r="B9354" s="418" t="s">
        <v>7856</v>
      </c>
      <c r="C9354" s="418"/>
      <c r="D9354" s="419">
        <v>5544.9372450166329</v>
      </c>
      <c r="E9354" s="419">
        <v>47401.929971352853</v>
      </c>
      <c r="F9354" s="420">
        <v>0.11697703549977166</v>
      </c>
      <c r="G9354" s="481">
        <v>4.746088540689235</v>
      </c>
      <c r="H9354" s="418">
        <v>0</v>
      </c>
      <c r="I9354" s="419">
        <v>1</v>
      </c>
      <c r="J9354" s="419">
        <v>4</v>
      </c>
      <c r="K9354" t="s">
        <v>8062</v>
      </c>
    </row>
    <row r="9355" spans="1:11" x14ac:dyDescent="0.25">
      <c r="A9355" s="418" t="s">
        <v>8367</v>
      </c>
      <c r="B9355" s="418" t="s">
        <v>7856</v>
      </c>
      <c r="C9355" s="418"/>
      <c r="D9355" s="419">
        <v>4853.1195297718459</v>
      </c>
      <c r="E9355" s="419">
        <v>47777.551186009128</v>
      </c>
      <c r="F9355" s="420">
        <v>0.10157740213343128</v>
      </c>
      <c r="G9355" s="481">
        <v>4.6049319933950672</v>
      </c>
      <c r="H9355" s="418">
        <v>0</v>
      </c>
      <c r="I9355" s="419">
        <v>1</v>
      </c>
      <c r="J9355" s="419">
        <v>4</v>
      </c>
      <c r="K9355" t="s">
        <v>8062</v>
      </c>
    </row>
    <row r="9356" spans="1:11" x14ac:dyDescent="0.25">
      <c r="A9356" s="418" t="s">
        <v>8368</v>
      </c>
      <c r="B9356" s="418" t="s">
        <v>7856</v>
      </c>
      <c r="C9356" s="418"/>
      <c r="D9356" s="419">
        <v>5209.5098751681471</v>
      </c>
      <c r="E9356" s="419">
        <v>48447.315607526238</v>
      </c>
      <c r="F9356" s="420">
        <v>0.10752938134633935</v>
      </c>
      <c r="G9356" s="481">
        <v>4.6618750280098995</v>
      </c>
      <c r="H9356" s="418">
        <v>0</v>
      </c>
      <c r="I9356" s="419">
        <v>1</v>
      </c>
      <c r="J9356" s="419">
        <v>4</v>
      </c>
      <c r="K9356" t="s">
        <v>8062</v>
      </c>
    </row>
    <row r="9357" spans="1:11" x14ac:dyDescent="0.25">
      <c r="A9357" s="418" t="s">
        <v>8093</v>
      </c>
      <c r="B9357" s="418" t="s">
        <v>7872</v>
      </c>
      <c r="C9357" s="418"/>
      <c r="D9357" s="419">
        <v>1444.9475253515534</v>
      </c>
      <c r="E9357" s="419">
        <v>192847.05692517234</v>
      </c>
      <c r="F9357" s="420">
        <v>7.4927123513853552E-3</v>
      </c>
      <c r="G9357" s="481" t="e">
        <v>#NUM!</v>
      </c>
      <c r="H9357" s="418"/>
      <c r="I9357" s="419">
        <v>1</v>
      </c>
      <c r="J9357" s="419">
        <v>4</v>
      </c>
      <c r="K9357" t="s">
        <v>8062</v>
      </c>
    </row>
    <row r="9358" spans="1:11" x14ac:dyDescent="0.25">
      <c r="A9358" s="418" t="s">
        <v>8094</v>
      </c>
      <c r="B9358" s="418" t="s">
        <v>7872</v>
      </c>
      <c r="C9358" s="418"/>
      <c r="D9358" s="419">
        <v>1333.8287934379564</v>
      </c>
      <c r="E9358" s="419">
        <v>132756.82472774448</v>
      </c>
      <c r="F9358" s="420">
        <v>1.0047157998644142E-2</v>
      </c>
      <c r="G9358" s="481" t="e">
        <v>#NUM!</v>
      </c>
      <c r="H9358" s="418"/>
      <c r="I9358" s="419">
        <v>1</v>
      </c>
      <c r="J9358" s="419">
        <v>4</v>
      </c>
      <c r="K9358" t="s">
        <v>8062</v>
      </c>
    </row>
    <row r="9359" spans="1:11" x14ac:dyDescent="0.25">
      <c r="A9359" s="418" t="s">
        <v>8369</v>
      </c>
      <c r="B9359" s="418" t="s">
        <v>7872</v>
      </c>
      <c r="C9359" s="418"/>
      <c r="D9359" s="419">
        <v>21047.229022881809</v>
      </c>
      <c r="E9359" s="419">
        <v>178122.3018343104</v>
      </c>
      <c r="F9359" s="420">
        <v>0.11816167209909498</v>
      </c>
      <c r="G9359" s="481">
        <v>4.4324984531416929</v>
      </c>
      <c r="H9359" s="418">
        <v>120</v>
      </c>
      <c r="I9359" s="419">
        <v>1</v>
      </c>
      <c r="J9359" s="419">
        <v>4</v>
      </c>
      <c r="K9359" t="s">
        <v>8062</v>
      </c>
    </row>
    <row r="9360" spans="1:11" x14ac:dyDescent="0.25">
      <c r="A9360" s="418" t="s">
        <v>8370</v>
      </c>
      <c r="B9360" s="418" t="s">
        <v>7872</v>
      </c>
      <c r="C9360" s="418"/>
      <c r="D9360" s="419">
        <v>18513.54893476313</v>
      </c>
      <c r="E9360" s="419">
        <v>166054.72757891385</v>
      </c>
      <c r="F9360" s="420">
        <v>0.11149064651570954</v>
      </c>
      <c r="G9360" s="481">
        <v>4.3743853635052883</v>
      </c>
      <c r="H9360" s="418">
        <v>120</v>
      </c>
      <c r="I9360" s="419">
        <v>1</v>
      </c>
      <c r="J9360" s="419">
        <v>4</v>
      </c>
      <c r="K9360" t="s">
        <v>8062</v>
      </c>
    </row>
    <row r="9361" spans="1:11" x14ac:dyDescent="0.25">
      <c r="A9361" s="418" t="s">
        <v>8371</v>
      </c>
      <c r="B9361" s="418" t="s">
        <v>7872</v>
      </c>
      <c r="C9361" s="418"/>
      <c r="D9361" s="419">
        <v>17902.834544466921</v>
      </c>
      <c r="E9361" s="419">
        <v>153463.26424711375</v>
      </c>
      <c r="F9361" s="420">
        <v>0.11665876281400438</v>
      </c>
      <c r="G9361" s="481">
        <v>4.4196977800872359</v>
      </c>
      <c r="H9361" s="418">
        <v>120</v>
      </c>
      <c r="I9361" s="419">
        <v>1</v>
      </c>
      <c r="J9361" s="419">
        <v>4</v>
      </c>
      <c r="K9361" t="s">
        <v>8062</v>
      </c>
    </row>
    <row r="9362" spans="1:11" x14ac:dyDescent="0.25">
      <c r="A9362" s="418" t="s">
        <v>8372</v>
      </c>
      <c r="B9362" s="418" t="s">
        <v>7872</v>
      </c>
      <c r="C9362" s="418"/>
      <c r="D9362" s="419">
        <v>21099.669265816148</v>
      </c>
      <c r="E9362" s="419">
        <v>163762.83709736346</v>
      </c>
      <c r="F9362" s="420">
        <v>0.12884284151276376</v>
      </c>
      <c r="G9362" s="481">
        <v>4.5190380426804229</v>
      </c>
      <c r="H9362" s="418">
        <v>60</v>
      </c>
      <c r="I9362" s="419">
        <v>1</v>
      </c>
      <c r="J9362" s="419">
        <v>4</v>
      </c>
      <c r="K9362" t="s">
        <v>8062</v>
      </c>
    </row>
    <row r="9363" spans="1:11" x14ac:dyDescent="0.25">
      <c r="A9363" s="418" t="s">
        <v>8373</v>
      </c>
      <c r="B9363" s="418" t="s">
        <v>7872</v>
      </c>
      <c r="C9363" s="418"/>
      <c r="D9363" s="419">
        <v>19829.444338027937</v>
      </c>
      <c r="E9363" s="419">
        <v>152413.91362031698</v>
      </c>
      <c r="F9363" s="420">
        <v>0.1301025862207415</v>
      </c>
      <c r="G9363" s="481">
        <v>4.5287679279106383</v>
      </c>
      <c r="H9363" s="418">
        <v>60</v>
      </c>
      <c r="I9363" s="419">
        <v>1</v>
      </c>
      <c r="J9363" s="419">
        <v>4</v>
      </c>
      <c r="K9363" t="s">
        <v>8062</v>
      </c>
    </row>
    <row r="9364" spans="1:11" x14ac:dyDescent="0.25">
      <c r="A9364" s="418" t="s">
        <v>8374</v>
      </c>
      <c r="B9364" s="418" t="s">
        <v>7872</v>
      </c>
      <c r="C9364" s="418"/>
      <c r="D9364" s="419">
        <v>19315.764892223186</v>
      </c>
      <c r="E9364" s="419">
        <v>152142.35669853631</v>
      </c>
      <c r="F9364" s="420">
        <v>0.12695849670908255</v>
      </c>
      <c r="G9364" s="481">
        <v>4.5043048993577237</v>
      </c>
      <c r="H9364" s="418">
        <v>60</v>
      </c>
      <c r="I9364" s="419">
        <v>1</v>
      </c>
      <c r="J9364" s="419">
        <v>4</v>
      </c>
      <c r="K9364" t="s">
        <v>8062</v>
      </c>
    </row>
    <row r="9365" spans="1:11" x14ac:dyDescent="0.25">
      <c r="A9365" s="418" t="s">
        <v>8375</v>
      </c>
      <c r="B9365" s="418" t="s">
        <v>7872</v>
      </c>
      <c r="C9365" s="418"/>
      <c r="D9365" s="419">
        <v>24205.920968586048</v>
      </c>
      <c r="E9365" s="419">
        <v>157510.17482733613</v>
      </c>
      <c r="F9365" s="420">
        <v>0.15367845915427855</v>
      </c>
      <c r="G9365" s="481">
        <v>4.6953071559597888</v>
      </c>
      <c r="H9365" s="418">
        <v>30</v>
      </c>
      <c r="I9365" s="419">
        <v>1</v>
      </c>
      <c r="J9365" s="419">
        <v>4</v>
      </c>
      <c r="K9365" t="s">
        <v>8062</v>
      </c>
    </row>
    <row r="9366" spans="1:11" x14ac:dyDescent="0.25">
      <c r="A9366" s="418" t="s">
        <v>8376</v>
      </c>
      <c r="B9366" s="418" t="s">
        <v>7872</v>
      </c>
      <c r="C9366" s="418"/>
      <c r="D9366" s="419">
        <v>22887.234100056554</v>
      </c>
      <c r="E9366" s="419">
        <v>146541.26322406466</v>
      </c>
      <c r="F9366" s="420">
        <v>0.15618286342367263</v>
      </c>
      <c r="G9366" s="481">
        <v>4.7114721860670263</v>
      </c>
      <c r="H9366" s="418">
        <v>30</v>
      </c>
      <c r="I9366" s="419">
        <v>1</v>
      </c>
      <c r="J9366" s="419">
        <v>4</v>
      </c>
      <c r="K9366" t="s">
        <v>8062</v>
      </c>
    </row>
    <row r="9367" spans="1:11" x14ac:dyDescent="0.25">
      <c r="A9367" s="418" t="s">
        <v>8377</v>
      </c>
      <c r="B9367" s="418" t="s">
        <v>7872</v>
      </c>
      <c r="C9367" s="418"/>
      <c r="D9367" s="419">
        <v>22395.463629647162</v>
      </c>
      <c r="E9367" s="419">
        <v>148221.87905431353</v>
      </c>
      <c r="F9367" s="420">
        <v>0.15109418240097133</v>
      </c>
      <c r="G9367" s="481">
        <v>4.678348030764754</v>
      </c>
      <c r="H9367" s="418">
        <v>30</v>
      </c>
      <c r="I9367" s="419">
        <v>1</v>
      </c>
      <c r="J9367" s="419">
        <v>4</v>
      </c>
      <c r="K9367" t="s">
        <v>8062</v>
      </c>
    </row>
    <row r="9368" spans="1:11" x14ac:dyDescent="0.25">
      <c r="A9368" s="418" t="s">
        <v>8378</v>
      </c>
      <c r="B9368" s="418" t="s">
        <v>7872</v>
      </c>
      <c r="C9368" s="418"/>
      <c r="D9368" s="419">
        <v>24355.633405265558</v>
      </c>
      <c r="E9368" s="419">
        <v>150997.86735030438</v>
      </c>
      <c r="F9368" s="420">
        <v>0.16129786355698791</v>
      </c>
      <c r="G9368" s="481">
        <v>4.743697403766852</v>
      </c>
      <c r="H9368" s="418">
        <v>15</v>
      </c>
      <c r="I9368" s="419">
        <v>1</v>
      </c>
      <c r="J9368" s="419">
        <v>4</v>
      </c>
      <c r="K9368" t="s">
        <v>8062</v>
      </c>
    </row>
    <row r="9369" spans="1:11" x14ac:dyDescent="0.25">
      <c r="A9369" s="418" t="s">
        <v>8379</v>
      </c>
      <c r="B9369" s="418" t="s">
        <v>7872</v>
      </c>
      <c r="C9369" s="418"/>
      <c r="D9369" s="419">
        <v>25727.389085806077</v>
      </c>
      <c r="E9369" s="419">
        <v>152304.79174564296</v>
      </c>
      <c r="F9369" s="420">
        <v>0.16892041800478724</v>
      </c>
      <c r="G9369" s="481">
        <v>4.7898723685105571</v>
      </c>
      <c r="H9369" s="418">
        <v>15</v>
      </c>
      <c r="I9369" s="419">
        <v>1</v>
      </c>
      <c r="J9369" s="419">
        <v>4</v>
      </c>
      <c r="K9369" t="s">
        <v>8062</v>
      </c>
    </row>
    <row r="9370" spans="1:11" x14ac:dyDescent="0.25">
      <c r="A9370" s="418" t="s">
        <v>8380</v>
      </c>
      <c r="B9370" s="418" t="s">
        <v>7872</v>
      </c>
      <c r="C9370" s="418"/>
      <c r="D9370" s="419">
        <v>21689.478706802351</v>
      </c>
      <c r="E9370" s="419">
        <v>148378.76476446679</v>
      </c>
      <c r="F9370" s="420">
        <v>0.14617643394748403</v>
      </c>
      <c r="G9370" s="481">
        <v>4.6452590076887788</v>
      </c>
      <c r="H9370" s="418">
        <v>15</v>
      </c>
      <c r="I9370" s="419">
        <v>1</v>
      </c>
      <c r="J9370" s="419">
        <v>4</v>
      </c>
      <c r="K9370" t="s">
        <v>8062</v>
      </c>
    </row>
    <row r="9371" spans="1:11" x14ac:dyDescent="0.25">
      <c r="A9371" s="418" t="s">
        <v>8381</v>
      </c>
      <c r="B9371" s="418" t="s">
        <v>7872</v>
      </c>
      <c r="C9371" s="418"/>
      <c r="D9371" s="419">
        <v>30701.760195750452</v>
      </c>
      <c r="E9371" s="419">
        <v>137425.75671455226</v>
      </c>
      <c r="F9371" s="420">
        <v>0.22340615711159031</v>
      </c>
      <c r="G9371" s="481">
        <v>5.0694361110599093</v>
      </c>
      <c r="H9371" s="418">
        <v>0</v>
      </c>
      <c r="I9371" s="419">
        <v>1</v>
      </c>
      <c r="J9371" s="419">
        <v>4</v>
      </c>
      <c r="K9371" t="s">
        <v>8062</v>
      </c>
    </row>
    <row r="9372" spans="1:11" x14ac:dyDescent="0.25">
      <c r="A9372" s="418" t="s">
        <v>8382</v>
      </c>
      <c r="B9372" s="418" t="s">
        <v>7872</v>
      </c>
      <c r="C9372" s="418"/>
      <c r="D9372" s="419">
        <v>31321.687484759903</v>
      </c>
      <c r="E9372" s="419">
        <v>148878.0403949063</v>
      </c>
      <c r="F9372" s="420">
        <v>0.21038487208508111</v>
      </c>
      <c r="G9372" s="481">
        <v>5.0093832414176394</v>
      </c>
      <c r="H9372" s="418">
        <v>0</v>
      </c>
      <c r="I9372" s="419">
        <v>1</v>
      </c>
      <c r="J9372" s="419">
        <v>4</v>
      </c>
      <c r="K9372" t="s">
        <v>8062</v>
      </c>
    </row>
    <row r="9373" spans="1:11" x14ac:dyDescent="0.25">
      <c r="A9373" s="418" t="s">
        <v>8383</v>
      </c>
      <c r="B9373" s="418" t="s">
        <v>7872</v>
      </c>
      <c r="C9373" s="418"/>
      <c r="D9373" s="419">
        <v>1894.9964869118817</v>
      </c>
      <c r="E9373" s="419">
        <v>137163.42325249733</v>
      </c>
      <c r="F9373" s="420">
        <v>1.3815610911252024E-2</v>
      </c>
      <c r="G9373" s="481">
        <v>2.2862438421381874</v>
      </c>
      <c r="H9373" s="418">
        <v>0</v>
      </c>
      <c r="I9373" s="419">
        <v>1</v>
      </c>
      <c r="J9373" s="419">
        <v>4</v>
      </c>
      <c r="K9373" t="s">
        <v>8062</v>
      </c>
    </row>
    <row r="9374" spans="1:11" x14ac:dyDescent="0.25">
      <c r="A9374" s="418" t="s">
        <v>8093</v>
      </c>
      <c r="B9374" s="418" t="s">
        <v>7888</v>
      </c>
      <c r="C9374" s="418"/>
      <c r="D9374" s="419">
        <v>390.18418473564685</v>
      </c>
      <c r="E9374" s="419">
        <v>192847.05692517234</v>
      </c>
      <c r="F9374" s="420">
        <v>2.0232830666793342E-3</v>
      </c>
      <c r="G9374" s="481" t="e">
        <v>#NUM!</v>
      </c>
      <c r="H9374" s="418"/>
      <c r="I9374" s="419">
        <v>1</v>
      </c>
      <c r="J9374" s="419">
        <v>4</v>
      </c>
      <c r="K9374" t="s">
        <v>8062</v>
      </c>
    </row>
    <row r="9375" spans="1:11" x14ac:dyDescent="0.25">
      <c r="A9375" s="418" t="s">
        <v>8094</v>
      </c>
      <c r="B9375" s="418" t="s">
        <v>7888</v>
      </c>
      <c r="C9375" s="418"/>
      <c r="D9375" s="419">
        <v>432.22464138602101</v>
      </c>
      <c r="E9375" s="419">
        <v>132756.82472774448</v>
      </c>
      <c r="F9375" s="420">
        <v>3.2557621220032961E-3</v>
      </c>
      <c r="G9375" s="481" t="e">
        <v>#NUM!</v>
      </c>
      <c r="H9375" s="418"/>
      <c r="I9375" s="419">
        <v>1</v>
      </c>
      <c r="J9375" s="419">
        <v>4</v>
      </c>
      <c r="K9375" t="s">
        <v>8062</v>
      </c>
    </row>
    <row r="9376" spans="1:11" x14ac:dyDescent="0.25">
      <c r="A9376" s="418" t="s">
        <v>8384</v>
      </c>
      <c r="B9376" s="418" t="s">
        <v>7888</v>
      </c>
      <c r="C9376" s="418"/>
      <c r="D9376" s="419">
        <v>151179.03263954382</v>
      </c>
      <c r="E9376" s="419">
        <v>148924.3188856772</v>
      </c>
      <c r="F9376" s="420">
        <v>1.0151399970853481</v>
      </c>
      <c r="G9376" s="481">
        <v>4.1045722263708369</v>
      </c>
      <c r="H9376" s="418">
        <v>120</v>
      </c>
      <c r="I9376" s="419">
        <v>1</v>
      </c>
      <c r="J9376" s="419">
        <v>4</v>
      </c>
      <c r="K9376" t="s">
        <v>8062</v>
      </c>
    </row>
    <row r="9377" spans="1:11" x14ac:dyDescent="0.25">
      <c r="A9377" s="418" t="s">
        <v>8385</v>
      </c>
      <c r="B9377" s="418" t="s">
        <v>7888</v>
      </c>
      <c r="C9377" s="418"/>
      <c r="D9377" s="419">
        <v>168423.710858715</v>
      </c>
      <c r="E9377" s="419">
        <v>149427.98636427434</v>
      </c>
      <c r="F9377" s="420">
        <v>1.1271229369853986</v>
      </c>
      <c r="G9377" s="481">
        <v>4.2092140077281943</v>
      </c>
      <c r="H9377" s="418">
        <v>120</v>
      </c>
      <c r="I9377" s="419">
        <v>1</v>
      </c>
      <c r="J9377" s="419">
        <v>4</v>
      </c>
      <c r="K9377" t="s">
        <v>8062</v>
      </c>
    </row>
    <row r="9378" spans="1:11" x14ac:dyDescent="0.25">
      <c r="A9378" s="418" t="s">
        <v>8386</v>
      </c>
      <c r="B9378" s="418" t="s">
        <v>7888</v>
      </c>
      <c r="C9378" s="418"/>
      <c r="D9378" s="419">
        <v>157824.1387454666</v>
      </c>
      <c r="E9378" s="419">
        <v>143794.37260768443</v>
      </c>
      <c r="F9378" s="420">
        <v>1.0975682558597735</v>
      </c>
      <c r="G9378" s="481">
        <v>4.1826427513860915</v>
      </c>
      <c r="H9378" s="418">
        <v>120</v>
      </c>
      <c r="I9378" s="419">
        <v>1</v>
      </c>
      <c r="J9378" s="419">
        <v>4</v>
      </c>
      <c r="K9378" t="s">
        <v>8062</v>
      </c>
    </row>
    <row r="9379" spans="1:11" x14ac:dyDescent="0.25">
      <c r="A9379" s="418" t="s">
        <v>8387</v>
      </c>
      <c r="B9379" s="418" t="s">
        <v>7888</v>
      </c>
      <c r="C9379" s="418"/>
      <c r="D9379" s="419">
        <v>163763.77256660888</v>
      </c>
      <c r="E9379" s="419">
        <v>145489.47098928189</v>
      </c>
      <c r="F9379" s="420">
        <v>1.1256056637849294</v>
      </c>
      <c r="G9379" s="481">
        <v>4.2078669538226494</v>
      </c>
      <c r="H9379" s="418">
        <v>60</v>
      </c>
      <c r="I9379" s="419">
        <v>1</v>
      </c>
      <c r="J9379" s="419">
        <v>4</v>
      </c>
      <c r="K9379" t="s">
        <v>8062</v>
      </c>
    </row>
    <row r="9380" spans="1:11" x14ac:dyDescent="0.25">
      <c r="A9380" s="418" t="s">
        <v>8388</v>
      </c>
      <c r="B9380" s="418" t="s">
        <v>7888</v>
      </c>
      <c r="C9380" s="418"/>
      <c r="D9380" s="419">
        <v>171283.62339762552</v>
      </c>
      <c r="E9380" s="419">
        <v>145333.49542769921</v>
      </c>
      <c r="F9380" s="420">
        <v>1.1785557272503366</v>
      </c>
      <c r="G9380" s="481">
        <v>4.2538354240948824</v>
      </c>
      <c r="H9380" s="418">
        <v>60</v>
      </c>
      <c r="I9380" s="419">
        <v>1</v>
      </c>
      <c r="J9380" s="419">
        <v>4</v>
      </c>
      <c r="K9380" t="s">
        <v>8062</v>
      </c>
    </row>
    <row r="9381" spans="1:11" x14ac:dyDescent="0.25">
      <c r="A9381" s="418" t="s">
        <v>8389</v>
      </c>
      <c r="B9381" s="418" t="s">
        <v>7888</v>
      </c>
      <c r="C9381" s="418"/>
      <c r="D9381" s="419">
        <v>173086.69077237675</v>
      </c>
      <c r="E9381" s="419">
        <v>134266.21230587317</v>
      </c>
      <c r="F9381" s="420">
        <v>1.2891306591569462</v>
      </c>
      <c r="G9381" s="481">
        <v>4.3435137787908857</v>
      </c>
      <c r="H9381" s="418">
        <v>60</v>
      </c>
      <c r="I9381" s="419">
        <v>1</v>
      </c>
      <c r="J9381" s="419">
        <v>4</v>
      </c>
      <c r="K9381" t="s">
        <v>8062</v>
      </c>
    </row>
    <row r="9382" spans="1:11" x14ac:dyDescent="0.25">
      <c r="A9382" s="418" t="s">
        <v>8390</v>
      </c>
      <c r="B9382" s="418" t="s">
        <v>7888</v>
      </c>
      <c r="C9382" s="418"/>
      <c r="D9382" s="419">
        <v>178674.10586709998</v>
      </c>
      <c r="E9382" s="419">
        <v>142182.91135242657</v>
      </c>
      <c r="F9382" s="420">
        <v>1.2566496505633034</v>
      </c>
      <c r="G9382" s="481">
        <v>4.3179948672597241</v>
      </c>
      <c r="H9382" s="418">
        <v>30</v>
      </c>
      <c r="I9382" s="419">
        <v>1</v>
      </c>
      <c r="J9382" s="419">
        <v>4</v>
      </c>
      <c r="K9382" t="s">
        <v>8062</v>
      </c>
    </row>
    <row r="9383" spans="1:11" x14ac:dyDescent="0.25">
      <c r="A9383" s="418" t="s">
        <v>8391</v>
      </c>
      <c r="B9383" s="418" t="s">
        <v>7888</v>
      </c>
      <c r="C9383" s="418"/>
      <c r="D9383" s="419">
        <v>189814.48287445534</v>
      </c>
      <c r="E9383" s="419">
        <v>138358.4992828948</v>
      </c>
      <c r="F9383" s="420">
        <v>1.3719033081325276</v>
      </c>
      <c r="G9383" s="481">
        <v>4.4057447469235376</v>
      </c>
      <c r="H9383" s="418">
        <v>30</v>
      </c>
      <c r="I9383" s="419">
        <v>1</v>
      </c>
      <c r="J9383" s="419">
        <v>4</v>
      </c>
      <c r="K9383" t="s">
        <v>8062</v>
      </c>
    </row>
    <row r="9384" spans="1:11" x14ac:dyDescent="0.25">
      <c r="A9384" s="418" t="s">
        <v>8392</v>
      </c>
      <c r="B9384" s="418" t="s">
        <v>7888</v>
      </c>
      <c r="C9384" s="418"/>
      <c r="D9384" s="419">
        <v>176883.91008264455</v>
      </c>
      <c r="E9384" s="419">
        <v>143628.42263653144</v>
      </c>
      <c r="F9384" s="420">
        <v>1.2315383462106941</v>
      </c>
      <c r="G9384" s="481">
        <v>4.2978097711271959</v>
      </c>
      <c r="H9384" s="418">
        <v>30</v>
      </c>
      <c r="I9384" s="419">
        <v>1</v>
      </c>
      <c r="J9384" s="419">
        <v>4</v>
      </c>
      <c r="K9384" t="s">
        <v>8062</v>
      </c>
    </row>
    <row r="9385" spans="1:11" x14ac:dyDescent="0.25">
      <c r="A9385" s="418" t="s">
        <v>8393</v>
      </c>
      <c r="B9385" s="418" t="s">
        <v>7888</v>
      </c>
      <c r="C9385" s="418"/>
      <c r="D9385" s="419">
        <v>191878.56604823287</v>
      </c>
      <c r="E9385" s="419">
        <v>143729.21804141885</v>
      </c>
      <c r="F9385" s="420">
        <v>1.3350004171938004</v>
      </c>
      <c r="G9385" s="481">
        <v>4.37847729958228</v>
      </c>
      <c r="H9385" s="418">
        <v>15</v>
      </c>
      <c r="I9385" s="419">
        <v>1</v>
      </c>
      <c r="J9385" s="419">
        <v>4</v>
      </c>
      <c r="K9385" t="s">
        <v>8062</v>
      </c>
    </row>
    <row r="9386" spans="1:11" x14ac:dyDescent="0.25">
      <c r="A9386" s="418" t="s">
        <v>8394</v>
      </c>
      <c r="B9386" s="418" t="s">
        <v>7888</v>
      </c>
      <c r="C9386" s="418"/>
      <c r="D9386" s="419">
        <v>194203.09917969082</v>
      </c>
      <c r="E9386" s="419">
        <v>145294.66266000422</v>
      </c>
      <c r="F9386" s="420">
        <v>1.3366155068898466</v>
      </c>
      <c r="G9386" s="481">
        <v>4.3796863729960434</v>
      </c>
      <c r="H9386" s="418">
        <v>15</v>
      </c>
      <c r="I9386" s="419">
        <v>1</v>
      </c>
      <c r="J9386" s="419">
        <v>4</v>
      </c>
      <c r="K9386" t="s">
        <v>8062</v>
      </c>
    </row>
    <row r="9387" spans="1:11" x14ac:dyDescent="0.25">
      <c r="A9387" s="418" t="s">
        <v>8395</v>
      </c>
      <c r="B9387" s="418" t="s">
        <v>7888</v>
      </c>
      <c r="C9387" s="418"/>
      <c r="D9387" s="419">
        <v>187935.58901353038</v>
      </c>
      <c r="E9387" s="419">
        <v>141582.2760749085</v>
      </c>
      <c r="F9387" s="420">
        <v>1.3273948846118084</v>
      </c>
      <c r="G9387" s="481">
        <v>4.3727639832575944</v>
      </c>
      <c r="H9387" s="418">
        <v>15</v>
      </c>
      <c r="I9387" s="419">
        <v>1</v>
      </c>
      <c r="J9387" s="419">
        <v>4</v>
      </c>
      <c r="K9387" t="s">
        <v>8062</v>
      </c>
    </row>
    <row r="9388" spans="1:11" x14ac:dyDescent="0.25">
      <c r="A9388" s="418" t="s">
        <v>8396</v>
      </c>
      <c r="B9388" s="418" t="s">
        <v>7888</v>
      </c>
      <c r="C9388" s="418"/>
      <c r="D9388" s="419">
        <v>237443.82611786862</v>
      </c>
      <c r="E9388" s="419">
        <v>143822.21367788003</v>
      </c>
      <c r="F9388" s="420">
        <v>1.6509537716452745</v>
      </c>
      <c r="G9388" s="481">
        <v>4.5908988595565186</v>
      </c>
      <c r="H9388" s="418">
        <v>0</v>
      </c>
      <c r="I9388" s="419">
        <v>1</v>
      </c>
      <c r="J9388" s="419">
        <v>4</v>
      </c>
      <c r="K9388" t="s">
        <v>8062</v>
      </c>
    </row>
    <row r="9389" spans="1:11" x14ac:dyDescent="0.25">
      <c r="A9389" s="418" t="s">
        <v>8397</v>
      </c>
      <c r="B9389" s="418" t="s">
        <v>7888</v>
      </c>
      <c r="C9389" s="418"/>
      <c r="D9389" s="419">
        <v>241748.26706851955</v>
      </c>
      <c r="E9389" s="419">
        <v>146108.41591653923</v>
      </c>
      <c r="F9389" s="420">
        <v>1.6545813980120911</v>
      </c>
      <c r="G9389" s="481">
        <v>4.5930937403470526</v>
      </c>
      <c r="H9389" s="418">
        <v>0</v>
      </c>
      <c r="I9389" s="419">
        <v>1</v>
      </c>
      <c r="J9389" s="419">
        <v>4</v>
      </c>
      <c r="K9389" t="s">
        <v>8062</v>
      </c>
    </row>
    <row r="9390" spans="1:11" x14ac:dyDescent="0.25">
      <c r="A9390" s="418" t="s">
        <v>8398</v>
      </c>
      <c r="B9390" s="418" t="s">
        <v>7888</v>
      </c>
      <c r="C9390" s="418"/>
      <c r="D9390" s="419">
        <v>241751.67430168824</v>
      </c>
      <c r="E9390" s="419">
        <v>140029.45693827915</v>
      </c>
      <c r="F9390" s="420">
        <v>1.7264344202109221</v>
      </c>
      <c r="G9390" s="481">
        <v>4.635603948112629</v>
      </c>
      <c r="H9390" s="418">
        <v>0</v>
      </c>
      <c r="I9390" s="419">
        <v>1</v>
      </c>
      <c r="J9390" s="419">
        <v>4</v>
      </c>
      <c r="K9390" t="s">
        <v>8062</v>
      </c>
    </row>
    <row r="9391" spans="1:11" x14ac:dyDescent="0.25">
      <c r="A9391" s="418" t="s">
        <v>6897</v>
      </c>
      <c r="B9391" s="418" t="s">
        <v>6948</v>
      </c>
      <c r="C9391" s="418"/>
      <c r="D9391" s="419">
        <v>122.26514436978165</v>
      </c>
      <c r="E9391" s="419">
        <v>188350.75068279819</v>
      </c>
      <c r="F9391" s="420">
        <v>6.4913542381197402E-4</v>
      </c>
      <c r="G9391" s="481" t="e">
        <v>#NUM!</v>
      </c>
      <c r="H9391" s="418"/>
      <c r="I9391" s="419">
        <v>1</v>
      </c>
      <c r="J9391" s="419">
        <v>4</v>
      </c>
      <c r="K9391" t="s">
        <v>8062</v>
      </c>
    </row>
    <row r="9392" spans="1:11" x14ac:dyDescent="0.25">
      <c r="A9392" s="418" t="s">
        <v>6898</v>
      </c>
      <c r="B9392" s="418" t="s">
        <v>6948</v>
      </c>
      <c r="C9392" s="418"/>
      <c r="D9392" s="419">
        <v>116.65249999999999</v>
      </c>
      <c r="E9392" s="419">
        <v>173174.72580475506</v>
      </c>
      <c r="F9392" s="420">
        <v>6.7361157615759262E-4</v>
      </c>
      <c r="G9392" s="481" t="e">
        <v>#NUM!</v>
      </c>
      <c r="H9392" s="418"/>
      <c r="I9392" s="419">
        <v>1</v>
      </c>
      <c r="J9392" s="419">
        <v>4</v>
      </c>
      <c r="K9392" t="s">
        <v>8062</v>
      </c>
    </row>
    <row r="9393" spans="1:11" x14ac:dyDescent="0.25">
      <c r="A9393" s="418" t="s">
        <v>8399</v>
      </c>
      <c r="B9393" s="418" t="s">
        <v>6948</v>
      </c>
      <c r="C9393" s="418"/>
      <c r="D9393" s="419">
        <v>279093.43049999996</v>
      </c>
      <c r="E9393" s="419">
        <v>254281.00548934712</v>
      </c>
      <c r="F9393" s="420">
        <v>1.097578759227033</v>
      </c>
      <c r="G9393" s="481">
        <v>2.5091587816608274</v>
      </c>
      <c r="H9393" s="418">
        <v>120</v>
      </c>
      <c r="I9393" s="419">
        <v>1</v>
      </c>
      <c r="J9393" s="419">
        <v>4</v>
      </c>
      <c r="K9393" t="s">
        <v>8062</v>
      </c>
    </row>
    <row r="9394" spans="1:11" x14ac:dyDescent="0.25">
      <c r="A9394" s="418" t="s">
        <v>8400</v>
      </c>
      <c r="B9394" s="418" t="s">
        <v>6948</v>
      </c>
      <c r="C9394" s="418"/>
      <c r="D9394" s="419">
        <v>258609.40149999992</v>
      </c>
      <c r="E9394" s="419">
        <v>238122.27053044891</v>
      </c>
      <c r="F9394" s="420">
        <v>1.0860361818485655</v>
      </c>
      <c r="G9394" s="481">
        <v>2.4985866934508465</v>
      </c>
      <c r="H9394" s="418">
        <v>120</v>
      </c>
      <c r="I9394" s="419">
        <v>1</v>
      </c>
      <c r="J9394" s="419">
        <v>4</v>
      </c>
      <c r="K9394" t="s">
        <v>8062</v>
      </c>
    </row>
    <row r="9395" spans="1:11" x14ac:dyDescent="0.25">
      <c r="A9395" s="418" t="s">
        <v>8401</v>
      </c>
      <c r="B9395" s="418" t="s">
        <v>6948</v>
      </c>
      <c r="C9395" s="418"/>
      <c r="D9395" s="419">
        <v>186872.11799999996</v>
      </c>
      <c r="E9395" s="419">
        <v>225290.32757232417</v>
      </c>
      <c r="F9395" s="420">
        <v>0.82947244124366171</v>
      </c>
      <c r="G9395" s="481">
        <v>2.229086762636292</v>
      </c>
      <c r="H9395" s="418">
        <v>120</v>
      </c>
      <c r="I9395" s="419">
        <v>1</v>
      </c>
      <c r="J9395" s="419">
        <v>4</v>
      </c>
      <c r="K9395" t="s">
        <v>8062</v>
      </c>
    </row>
    <row r="9396" spans="1:11" x14ac:dyDescent="0.25">
      <c r="A9396" s="418" t="s">
        <v>8402</v>
      </c>
      <c r="B9396" s="418" t="s">
        <v>6948</v>
      </c>
      <c r="C9396" s="418"/>
      <c r="D9396" s="419">
        <v>828039.34721154533</v>
      </c>
      <c r="E9396" s="419">
        <v>219109.11028704137</v>
      </c>
      <c r="F9396" s="420">
        <v>3.7791187510495656</v>
      </c>
      <c r="G9396" s="481">
        <v>3.7455430036832027</v>
      </c>
      <c r="H9396" s="418">
        <v>60</v>
      </c>
      <c r="I9396" s="419">
        <v>1</v>
      </c>
      <c r="J9396" s="419">
        <v>4</v>
      </c>
      <c r="K9396" t="s">
        <v>8062</v>
      </c>
    </row>
    <row r="9397" spans="1:11" x14ac:dyDescent="0.25">
      <c r="A9397" s="418" t="s">
        <v>8403</v>
      </c>
      <c r="B9397" s="418" t="s">
        <v>6948</v>
      </c>
      <c r="C9397" s="418"/>
      <c r="D9397" s="419">
        <v>525193.78849999991</v>
      </c>
      <c r="E9397" s="419">
        <v>222056.50041465531</v>
      </c>
      <c r="F9397" s="420">
        <v>2.3651358438923595</v>
      </c>
      <c r="G9397" s="481">
        <v>3.2768876154470612</v>
      </c>
      <c r="H9397" s="418">
        <v>60</v>
      </c>
      <c r="I9397" s="419">
        <v>1</v>
      </c>
      <c r="J9397" s="419">
        <v>4</v>
      </c>
      <c r="K9397" t="s">
        <v>8062</v>
      </c>
    </row>
    <row r="9398" spans="1:11" x14ac:dyDescent="0.25">
      <c r="A9398" s="418" t="s">
        <v>8404</v>
      </c>
      <c r="B9398" s="418" t="s">
        <v>6948</v>
      </c>
      <c r="C9398" s="418"/>
      <c r="D9398" s="419">
        <v>504915.71866389911</v>
      </c>
      <c r="E9398" s="419">
        <v>224675.03586362035</v>
      </c>
      <c r="F9398" s="420">
        <v>2.247315625089684</v>
      </c>
      <c r="G9398" s="481">
        <v>3.2257886043181201</v>
      </c>
      <c r="H9398" s="418">
        <v>60</v>
      </c>
      <c r="I9398" s="419">
        <v>1</v>
      </c>
      <c r="J9398" s="419">
        <v>4</v>
      </c>
      <c r="K9398" t="s">
        <v>8062</v>
      </c>
    </row>
    <row r="9399" spans="1:11" x14ac:dyDescent="0.25">
      <c r="A9399" s="418" t="s">
        <v>8405</v>
      </c>
      <c r="B9399" s="418" t="s">
        <v>6948</v>
      </c>
      <c r="C9399" s="418"/>
      <c r="D9399" s="419">
        <v>688886.22784558986</v>
      </c>
      <c r="E9399" s="419">
        <v>205883.6085</v>
      </c>
      <c r="F9399" s="420">
        <v>3.3459984156319558</v>
      </c>
      <c r="G9399" s="481">
        <v>3.6238172849282329</v>
      </c>
      <c r="H9399" s="418">
        <v>30</v>
      </c>
      <c r="I9399" s="419">
        <v>1</v>
      </c>
      <c r="J9399" s="419">
        <v>4</v>
      </c>
      <c r="K9399" t="s">
        <v>8062</v>
      </c>
    </row>
    <row r="9400" spans="1:11" x14ac:dyDescent="0.25">
      <c r="A9400" s="418" t="s">
        <v>8406</v>
      </c>
      <c r="B9400" s="418" t="s">
        <v>6948</v>
      </c>
      <c r="C9400" s="418"/>
      <c r="D9400" s="419">
        <v>654453.74732706137</v>
      </c>
      <c r="E9400" s="419">
        <v>205437.76323249793</v>
      </c>
      <c r="F9400" s="420">
        <v>3.1856545604344575</v>
      </c>
      <c r="G9400" s="481">
        <v>3.5747099372641147</v>
      </c>
      <c r="H9400" s="418">
        <v>30</v>
      </c>
      <c r="I9400" s="419">
        <v>1</v>
      </c>
      <c r="J9400" s="419">
        <v>4</v>
      </c>
      <c r="K9400" t="s">
        <v>8062</v>
      </c>
    </row>
    <row r="9401" spans="1:11" x14ac:dyDescent="0.25">
      <c r="A9401" s="418" t="s">
        <v>8407</v>
      </c>
      <c r="B9401" s="418" t="s">
        <v>6948</v>
      </c>
      <c r="C9401" s="418"/>
      <c r="D9401" s="419">
        <v>613767.33351913269</v>
      </c>
      <c r="E9401" s="419">
        <v>197379.89864861759</v>
      </c>
      <c r="F9401" s="420">
        <v>3.1095736583175686</v>
      </c>
      <c r="G9401" s="481">
        <v>3.550537785310901</v>
      </c>
      <c r="H9401" s="418">
        <v>30</v>
      </c>
      <c r="I9401" s="419">
        <v>1</v>
      </c>
      <c r="J9401" s="419">
        <v>4</v>
      </c>
      <c r="K9401" t="s">
        <v>8062</v>
      </c>
    </row>
    <row r="9402" spans="1:11" x14ac:dyDescent="0.25">
      <c r="A9402" s="418" t="s">
        <v>8408</v>
      </c>
      <c r="B9402" s="418" t="s">
        <v>6948</v>
      </c>
      <c r="C9402" s="418"/>
      <c r="D9402" s="419">
        <v>1691439.2876798727</v>
      </c>
      <c r="E9402" s="419">
        <v>203726.22505262724</v>
      </c>
      <c r="F9402" s="420">
        <v>8.3025113101807797</v>
      </c>
      <c r="G9402" s="481">
        <v>4.5326101924046833</v>
      </c>
      <c r="H9402" s="418">
        <v>15</v>
      </c>
      <c r="I9402" s="419">
        <v>1</v>
      </c>
      <c r="J9402" s="419">
        <v>4</v>
      </c>
      <c r="K9402" t="s">
        <v>8062</v>
      </c>
    </row>
    <row r="9403" spans="1:11" x14ac:dyDescent="0.25">
      <c r="A9403" s="418" t="s">
        <v>8409</v>
      </c>
      <c r="B9403" s="418" t="s">
        <v>6948</v>
      </c>
      <c r="C9403" s="418"/>
      <c r="D9403" s="419">
        <v>1237548.6198848549</v>
      </c>
      <c r="E9403" s="419">
        <v>228108.92352644575</v>
      </c>
      <c r="F9403" s="420">
        <v>5.425252992092525</v>
      </c>
      <c r="G9403" s="481">
        <v>4.107116688701054</v>
      </c>
      <c r="H9403" s="418">
        <v>15</v>
      </c>
      <c r="I9403" s="419">
        <v>1</v>
      </c>
      <c r="J9403" s="419">
        <v>4</v>
      </c>
      <c r="K9403" t="s">
        <v>8062</v>
      </c>
    </row>
    <row r="9404" spans="1:11" x14ac:dyDescent="0.25">
      <c r="A9404" s="418" t="s">
        <v>8410</v>
      </c>
      <c r="B9404" s="418" t="s">
        <v>6948</v>
      </c>
      <c r="C9404" s="418"/>
      <c r="D9404" s="419">
        <v>1168851.271951973</v>
      </c>
      <c r="E9404" s="419">
        <v>212418.09854765111</v>
      </c>
      <c r="F9404" s="420">
        <v>5.5025973772652339</v>
      </c>
      <c r="G9404" s="481">
        <v>4.121272387049939</v>
      </c>
      <c r="H9404" s="418">
        <v>15</v>
      </c>
      <c r="I9404" s="419">
        <v>1</v>
      </c>
      <c r="J9404" s="419">
        <v>4</v>
      </c>
      <c r="K9404" t="s">
        <v>8062</v>
      </c>
    </row>
    <row r="9405" spans="1:11" x14ac:dyDescent="0.25">
      <c r="A9405" s="418" t="s">
        <v>8411</v>
      </c>
      <c r="B9405" s="418" t="s">
        <v>6948</v>
      </c>
      <c r="C9405" s="418"/>
      <c r="D9405" s="419">
        <v>1919797.414638903</v>
      </c>
      <c r="E9405" s="419">
        <v>190422.87833346857</v>
      </c>
      <c r="F9405" s="420">
        <v>10.081758197546796</v>
      </c>
      <c r="G9405" s="481">
        <v>4.7267798276676469</v>
      </c>
      <c r="H9405" s="418">
        <v>0</v>
      </c>
      <c r="I9405" s="419">
        <v>1</v>
      </c>
      <c r="J9405" s="419">
        <v>4</v>
      </c>
      <c r="K9405" t="s">
        <v>8062</v>
      </c>
    </row>
    <row r="9406" spans="1:11" x14ac:dyDescent="0.25">
      <c r="A9406" s="418" t="s">
        <v>8412</v>
      </c>
      <c r="B9406" s="418" t="s">
        <v>6948</v>
      </c>
      <c r="C9406" s="418"/>
      <c r="D9406" s="419">
        <v>1764407.7020249621</v>
      </c>
      <c r="E9406" s="419">
        <v>192586.14284288482</v>
      </c>
      <c r="F9406" s="420">
        <v>9.161654499017601</v>
      </c>
      <c r="G9406" s="481">
        <v>4.6310789404140973</v>
      </c>
      <c r="H9406" s="418">
        <v>0</v>
      </c>
      <c r="I9406" s="419">
        <v>1</v>
      </c>
      <c r="J9406" s="419">
        <v>4</v>
      </c>
      <c r="K9406" t="s">
        <v>8062</v>
      </c>
    </row>
    <row r="9407" spans="1:11" x14ac:dyDescent="0.25">
      <c r="A9407" s="418" t="s">
        <v>8413</v>
      </c>
      <c r="B9407" s="418" t="s">
        <v>6948</v>
      </c>
      <c r="C9407" s="418"/>
      <c r="D9407" s="419">
        <v>1610115.081388464</v>
      </c>
      <c r="E9407" s="419">
        <v>213526.7641080929</v>
      </c>
      <c r="F9407" s="420">
        <v>7.5405773515744432</v>
      </c>
      <c r="G9407" s="481">
        <v>4.4363509067900244</v>
      </c>
      <c r="H9407" s="418">
        <v>0</v>
      </c>
      <c r="I9407" s="419">
        <v>1</v>
      </c>
      <c r="J9407" s="419">
        <v>4</v>
      </c>
      <c r="K9407" t="s">
        <v>8062</v>
      </c>
    </row>
    <row r="9408" spans="1:11" x14ac:dyDescent="0.25">
      <c r="A9408" s="418" t="s">
        <v>8093</v>
      </c>
      <c r="B9408" s="418" t="s">
        <v>6700</v>
      </c>
      <c r="C9408" s="418"/>
      <c r="D9408" s="419">
        <v>162.33462672248771</v>
      </c>
      <c r="E9408" s="419">
        <v>761889.65682212275</v>
      </c>
      <c r="F9408" s="420">
        <v>2.1306842174442033E-4</v>
      </c>
      <c r="G9408" s="481" t="e">
        <v>#NUM!</v>
      </c>
      <c r="H9408" s="418"/>
      <c r="I9408" s="419">
        <v>1</v>
      </c>
      <c r="J9408" s="419">
        <v>4</v>
      </c>
      <c r="K9408" t="s">
        <v>8062</v>
      </c>
    </row>
    <row r="9409" spans="1:11" x14ac:dyDescent="0.25">
      <c r="A9409" s="418" t="s">
        <v>8094</v>
      </c>
      <c r="B9409" s="418" t="s">
        <v>6700</v>
      </c>
      <c r="C9409" s="418"/>
      <c r="D9409" s="419">
        <v>102.41122567440753</v>
      </c>
      <c r="E9409" s="419">
        <v>820097.45564293198</v>
      </c>
      <c r="F9409" s="420">
        <v>1.2487689721475868E-4</v>
      </c>
      <c r="G9409" s="481" t="e">
        <v>#NUM!</v>
      </c>
      <c r="H9409" s="418"/>
      <c r="I9409" s="419">
        <v>1</v>
      </c>
      <c r="J9409" s="419">
        <v>4</v>
      </c>
      <c r="K9409" t="s">
        <v>8062</v>
      </c>
    </row>
    <row r="9410" spans="1:11" x14ac:dyDescent="0.25">
      <c r="A9410" s="418" t="s">
        <v>8414</v>
      </c>
      <c r="B9410" s="418" t="s">
        <v>6700</v>
      </c>
      <c r="C9410" s="418"/>
      <c r="D9410" s="419">
        <v>1042197.4203370463</v>
      </c>
      <c r="E9410" s="419">
        <v>858617.51062135655</v>
      </c>
      <c r="F9410" s="420">
        <v>1.2138087186025803</v>
      </c>
      <c r="G9410" s="481">
        <v>3.5891043795428921</v>
      </c>
      <c r="H9410" s="418">
        <v>120</v>
      </c>
      <c r="I9410" s="419">
        <v>1</v>
      </c>
      <c r="J9410" s="419">
        <v>4</v>
      </c>
      <c r="K9410" t="s">
        <v>8062</v>
      </c>
    </row>
    <row r="9411" spans="1:11" x14ac:dyDescent="0.25">
      <c r="A9411" s="418" t="s">
        <v>8415</v>
      </c>
      <c r="B9411" s="418" t="s">
        <v>6700</v>
      </c>
      <c r="C9411" s="418"/>
      <c r="D9411" s="419">
        <v>962582.85815401585</v>
      </c>
      <c r="E9411" s="419">
        <v>838789.96366622183</v>
      </c>
      <c r="F9411" s="420">
        <v>1.1475850926335769</v>
      </c>
      <c r="G9411" s="481">
        <v>3.5330010772539922</v>
      </c>
      <c r="H9411" s="418">
        <v>120</v>
      </c>
      <c r="I9411" s="419">
        <v>1</v>
      </c>
      <c r="J9411" s="419">
        <v>4</v>
      </c>
      <c r="K9411" t="s">
        <v>8062</v>
      </c>
    </row>
    <row r="9412" spans="1:11" x14ac:dyDescent="0.25">
      <c r="A9412" s="418" t="s">
        <v>8416</v>
      </c>
      <c r="B9412" s="418" t="s">
        <v>6700</v>
      </c>
      <c r="C9412" s="418"/>
      <c r="D9412" s="419">
        <v>907769.36426064174</v>
      </c>
      <c r="E9412" s="419">
        <v>842044.09001657902</v>
      </c>
      <c r="F9412" s="420">
        <v>1.0780544332812414</v>
      </c>
      <c r="G9412" s="481">
        <v>3.4704992281572777</v>
      </c>
      <c r="H9412" s="418">
        <v>120</v>
      </c>
      <c r="I9412" s="419">
        <v>1</v>
      </c>
      <c r="J9412" s="419">
        <v>4</v>
      </c>
      <c r="K9412" t="s">
        <v>8062</v>
      </c>
    </row>
    <row r="9413" spans="1:11" x14ac:dyDescent="0.25">
      <c r="A9413" s="418" t="s">
        <v>8417</v>
      </c>
      <c r="B9413" s="418" t="s">
        <v>6700</v>
      </c>
      <c r="C9413" s="418"/>
      <c r="D9413" s="419">
        <v>1797702.2262316588</v>
      </c>
      <c r="E9413" s="419">
        <v>837502.83675576013</v>
      </c>
      <c r="F9413" s="420">
        <v>2.1465028503012946</v>
      </c>
      <c r="G9413" s="481">
        <v>4.1591811988150571</v>
      </c>
      <c r="H9413" s="418">
        <v>60</v>
      </c>
      <c r="I9413" s="419">
        <v>1</v>
      </c>
      <c r="J9413" s="419">
        <v>4</v>
      </c>
      <c r="K9413" t="s">
        <v>8062</v>
      </c>
    </row>
    <row r="9414" spans="1:11" x14ac:dyDescent="0.25">
      <c r="A9414" s="418" t="s">
        <v>8418</v>
      </c>
      <c r="B9414" s="418" t="s">
        <v>6700</v>
      </c>
      <c r="C9414" s="418"/>
      <c r="D9414" s="419">
        <v>1828522.8477692981</v>
      </c>
      <c r="E9414" s="419">
        <v>835126.24339046597</v>
      </c>
      <c r="F9414" s="420">
        <v>2.1895166895316525</v>
      </c>
      <c r="G9414" s="481">
        <v>4.1790220920115351</v>
      </c>
      <c r="H9414" s="418">
        <v>60</v>
      </c>
      <c r="I9414" s="419">
        <v>1</v>
      </c>
      <c r="J9414" s="419">
        <v>4</v>
      </c>
      <c r="K9414" t="s">
        <v>8062</v>
      </c>
    </row>
    <row r="9415" spans="1:11" x14ac:dyDescent="0.25">
      <c r="A9415" s="418" t="s">
        <v>8419</v>
      </c>
      <c r="B9415" s="418" t="s">
        <v>6700</v>
      </c>
      <c r="C9415" s="418"/>
      <c r="D9415" s="419">
        <v>1817659.8359891109</v>
      </c>
      <c r="E9415" s="419">
        <v>850940.41262484097</v>
      </c>
      <c r="F9415" s="420">
        <v>2.1360600683922071</v>
      </c>
      <c r="G9415" s="481">
        <v>4.1543043048592567</v>
      </c>
      <c r="H9415" s="418">
        <v>60</v>
      </c>
      <c r="I9415" s="419">
        <v>1</v>
      </c>
      <c r="J9415" s="419">
        <v>4</v>
      </c>
      <c r="K9415" t="s">
        <v>8062</v>
      </c>
    </row>
    <row r="9416" spans="1:11" x14ac:dyDescent="0.25">
      <c r="A9416" s="418" t="s">
        <v>8420</v>
      </c>
      <c r="B9416" s="418" t="s">
        <v>6700</v>
      </c>
      <c r="C9416" s="418"/>
      <c r="D9416" s="419">
        <v>2371444.5695191445</v>
      </c>
      <c r="E9416" s="419">
        <v>867404.53669380664</v>
      </c>
      <c r="F9416" s="420">
        <v>2.7339545381652335</v>
      </c>
      <c r="G9416" s="481">
        <v>4.4010903720908789</v>
      </c>
      <c r="H9416" s="418">
        <v>30</v>
      </c>
      <c r="I9416" s="419">
        <v>1</v>
      </c>
      <c r="J9416" s="419">
        <v>4</v>
      </c>
      <c r="K9416" t="s">
        <v>8062</v>
      </c>
    </row>
    <row r="9417" spans="1:11" x14ac:dyDescent="0.25">
      <c r="A9417" s="418" t="s">
        <v>8421</v>
      </c>
      <c r="B9417" s="418" t="s">
        <v>6700</v>
      </c>
      <c r="C9417" s="418"/>
      <c r="D9417" s="419">
        <v>2166231.4089206439</v>
      </c>
      <c r="E9417" s="419">
        <v>825443.24454266799</v>
      </c>
      <c r="F9417" s="420">
        <v>2.6243250801826257</v>
      </c>
      <c r="G9417" s="481">
        <v>4.3601650129234271</v>
      </c>
      <c r="H9417" s="418">
        <v>30</v>
      </c>
      <c r="I9417" s="419">
        <v>1</v>
      </c>
      <c r="J9417" s="419">
        <v>4</v>
      </c>
      <c r="K9417" t="s">
        <v>8062</v>
      </c>
    </row>
    <row r="9418" spans="1:11" x14ac:dyDescent="0.25">
      <c r="A9418" s="418" t="s">
        <v>8422</v>
      </c>
      <c r="B9418" s="418" t="s">
        <v>6700</v>
      </c>
      <c r="C9418" s="418"/>
      <c r="D9418" s="419">
        <v>2107302.6962993992</v>
      </c>
      <c r="E9418" s="419">
        <v>884899.16931383323</v>
      </c>
      <c r="F9418" s="420">
        <v>2.3814043106554612</v>
      </c>
      <c r="G9418" s="481">
        <v>4.2630316224185449</v>
      </c>
      <c r="H9418" s="418">
        <v>30</v>
      </c>
      <c r="I9418" s="419">
        <v>1</v>
      </c>
      <c r="J9418" s="419">
        <v>4</v>
      </c>
      <c r="K9418" t="s">
        <v>8062</v>
      </c>
    </row>
    <row r="9419" spans="1:11" x14ac:dyDescent="0.25">
      <c r="A9419" s="418" t="s">
        <v>8423</v>
      </c>
      <c r="B9419" s="418" t="s">
        <v>6700</v>
      </c>
      <c r="C9419" s="418"/>
      <c r="D9419" s="419">
        <v>2620104.3674191479</v>
      </c>
      <c r="E9419" s="419">
        <v>829390.0514300738</v>
      </c>
      <c r="F9419" s="420">
        <v>3.1590737830788291</v>
      </c>
      <c r="G9419" s="481">
        <v>4.5456201402643135</v>
      </c>
      <c r="H9419" s="418">
        <v>15</v>
      </c>
      <c r="I9419" s="419">
        <v>1</v>
      </c>
      <c r="J9419" s="419">
        <v>4</v>
      </c>
      <c r="K9419" t="s">
        <v>8062</v>
      </c>
    </row>
    <row r="9420" spans="1:11" x14ac:dyDescent="0.25">
      <c r="A9420" s="418" t="s">
        <v>8424</v>
      </c>
      <c r="B9420" s="418" t="s">
        <v>6700</v>
      </c>
      <c r="C9420" s="418"/>
      <c r="D9420" s="419">
        <v>2691521.1616612528</v>
      </c>
      <c r="E9420" s="419">
        <v>848880.84096423211</v>
      </c>
      <c r="F9420" s="420">
        <v>3.1706701715684749</v>
      </c>
      <c r="G9420" s="481">
        <v>4.5492842383848018</v>
      </c>
      <c r="H9420" s="418">
        <v>15</v>
      </c>
      <c r="I9420" s="419">
        <v>1</v>
      </c>
      <c r="J9420" s="419">
        <v>4</v>
      </c>
      <c r="K9420" t="s">
        <v>8062</v>
      </c>
    </row>
    <row r="9421" spans="1:11" x14ac:dyDescent="0.25">
      <c r="A9421" s="418" t="s">
        <v>8425</v>
      </c>
      <c r="B9421" s="418" t="s">
        <v>6700</v>
      </c>
      <c r="C9421" s="418"/>
      <c r="D9421" s="419">
        <v>2803814.8477149433</v>
      </c>
      <c r="E9421" s="419">
        <v>849722.36545316002</v>
      </c>
      <c r="F9421" s="420">
        <v>3.2996834751073765</v>
      </c>
      <c r="G9421" s="481">
        <v>4.5891678094882691</v>
      </c>
      <c r="H9421" s="418">
        <v>15</v>
      </c>
      <c r="I9421" s="419">
        <v>1</v>
      </c>
      <c r="J9421" s="419">
        <v>4</v>
      </c>
      <c r="K9421" t="s">
        <v>8062</v>
      </c>
    </row>
    <row r="9422" spans="1:11" x14ac:dyDescent="0.25">
      <c r="A9422" s="418" t="s">
        <v>8426</v>
      </c>
      <c r="B9422" s="418" t="s">
        <v>6700</v>
      </c>
      <c r="C9422" s="418"/>
      <c r="D9422" s="419">
        <v>3122786.1610222934</v>
      </c>
      <c r="E9422" s="419">
        <v>830301.59796760511</v>
      </c>
      <c r="F9422" s="420">
        <v>3.7610263170228553</v>
      </c>
      <c r="G9422" s="481">
        <v>4.7200331390611847</v>
      </c>
      <c r="H9422" s="418">
        <v>0</v>
      </c>
      <c r="I9422" s="419">
        <v>1</v>
      </c>
      <c r="J9422" s="419">
        <v>4</v>
      </c>
      <c r="K9422" t="s">
        <v>8062</v>
      </c>
    </row>
    <row r="9423" spans="1:11" x14ac:dyDescent="0.25">
      <c r="A9423" s="418" t="s">
        <v>8427</v>
      </c>
      <c r="B9423" s="418" t="s">
        <v>6700</v>
      </c>
      <c r="C9423" s="418"/>
      <c r="D9423" s="419">
        <v>2845606.4905943875</v>
      </c>
      <c r="E9423" s="419">
        <v>825401.27366282453</v>
      </c>
      <c r="F9423" s="420">
        <v>3.4475431301028188</v>
      </c>
      <c r="G9423" s="481">
        <v>4.6330031034020109</v>
      </c>
      <c r="H9423" s="418">
        <v>0</v>
      </c>
      <c r="I9423" s="419">
        <v>1</v>
      </c>
      <c r="J9423" s="419">
        <v>4</v>
      </c>
      <c r="K9423" t="s">
        <v>8062</v>
      </c>
    </row>
    <row r="9424" spans="1:11" x14ac:dyDescent="0.25">
      <c r="A9424" s="418" t="s">
        <v>8428</v>
      </c>
      <c r="B9424" s="418" t="s">
        <v>6700</v>
      </c>
      <c r="C9424" s="418"/>
      <c r="D9424" s="419">
        <v>2433724.9985121377</v>
      </c>
      <c r="E9424" s="419">
        <v>853738.22502784547</v>
      </c>
      <c r="F9424" s="420">
        <v>2.8506688902593762</v>
      </c>
      <c r="G9424" s="481">
        <v>4.4428949273300935</v>
      </c>
      <c r="H9424" s="418">
        <v>0</v>
      </c>
      <c r="I9424" s="419">
        <v>1</v>
      </c>
      <c r="J9424" s="419">
        <v>4</v>
      </c>
      <c r="K9424" t="s">
        <v>8062</v>
      </c>
    </row>
    <row r="9425" spans="1:11" x14ac:dyDescent="0.25">
      <c r="A9425" s="418" t="s">
        <v>8093</v>
      </c>
      <c r="B9425" s="418" t="s">
        <v>6717</v>
      </c>
      <c r="C9425" s="418"/>
      <c r="D9425" s="419">
        <v>423.23351750667842</v>
      </c>
      <c r="E9425" s="419">
        <v>761889.65682212275</v>
      </c>
      <c r="F9425" s="420">
        <v>5.5550500484808404E-4</v>
      </c>
      <c r="G9425" s="481" t="e">
        <v>#NUM!</v>
      </c>
      <c r="H9425" s="418"/>
      <c r="I9425" s="419">
        <v>1</v>
      </c>
      <c r="J9425" s="419">
        <v>4</v>
      </c>
      <c r="K9425" t="s">
        <v>8062</v>
      </c>
    </row>
    <row r="9426" spans="1:11" x14ac:dyDescent="0.25">
      <c r="A9426" s="418" t="s">
        <v>8094</v>
      </c>
      <c r="B9426" s="418" t="s">
        <v>6717</v>
      </c>
      <c r="C9426" s="418"/>
      <c r="D9426" s="419">
        <v>516.7488742319432</v>
      </c>
      <c r="E9426" s="419">
        <v>820097.45564293198</v>
      </c>
      <c r="F9426" s="420">
        <v>6.3010666680684614E-4</v>
      </c>
      <c r="G9426" s="481" t="e">
        <v>#NUM!</v>
      </c>
      <c r="H9426" s="418"/>
      <c r="I9426" s="419">
        <v>1</v>
      </c>
      <c r="J9426" s="419">
        <v>4</v>
      </c>
      <c r="K9426" t="s">
        <v>8062</v>
      </c>
    </row>
    <row r="9427" spans="1:11" x14ac:dyDescent="0.25">
      <c r="A9427" s="418" t="s">
        <v>8429</v>
      </c>
      <c r="B9427" s="418" t="s">
        <v>6717</v>
      </c>
      <c r="C9427" s="418"/>
      <c r="D9427" s="419">
        <v>8630.3584542872759</v>
      </c>
      <c r="E9427" s="419">
        <v>828210.93037462363</v>
      </c>
      <c r="F9427" s="420">
        <v>1.0420483644647767E-2</v>
      </c>
      <c r="G9427" s="481">
        <v>2.2049388943179085</v>
      </c>
      <c r="H9427" s="418">
        <v>120</v>
      </c>
      <c r="I9427" s="419">
        <v>1</v>
      </c>
      <c r="J9427" s="419">
        <v>4</v>
      </c>
      <c r="K9427" t="s">
        <v>8062</v>
      </c>
    </row>
    <row r="9428" spans="1:11" x14ac:dyDescent="0.25">
      <c r="A9428" s="418" t="s">
        <v>8430</v>
      </c>
      <c r="B9428" s="418" t="s">
        <v>6717</v>
      </c>
      <c r="C9428" s="418"/>
      <c r="D9428" s="419">
        <v>9903.8267794095264</v>
      </c>
      <c r="E9428" s="419">
        <v>860198.49348625273</v>
      </c>
      <c r="F9428" s="420">
        <v>1.1513420279627361E-2</v>
      </c>
      <c r="G9428" s="481">
        <v>2.3046787798499717</v>
      </c>
      <c r="H9428" s="418">
        <v>120</v>
      </c>
      <c r="I9428" s="419">
        <v>1</v>
      </c>
      <c r="J9428" s="419">
        <v>4</v>
      </c>
      <c r="K9428" t="s">
        <v>8062</v>
      </c>
    </row>
    <row r="9429" spans="1:11" x14ac:dyDescent="0.25">
      <c r="A9429" s="418" t="s">
        <v>8431</v>
      </c>
      <c r="B9429" s="418" t="s">
        <v>6717</v>
      </c>
      <c r="C9429" s="418"/>
      <c r="D9429" s="419">
        <v>9226.0578514626286</v>
      </c>
      <c r="E9429" s="419">
        <v>800810.25881935691</v>
      </c>
      <c r="F9429" s="420">
        <v>1.1520903672069217E-2</v>
      </c>
      <c r="G9429" s="481">
        <v>2.3053285399836598</v>
      </c>
      <c r="H9429" s="418">
        <v>120</v>
      </c>
      <c r="I9429" s="419">
        <v>1</v>
      </c>
      <c r="J9429" s="419">
        <v>4</v>
      </c>
      <c r="K9429" t="s">
        <v>8062</v>
      </c>
    </row>
    <row r="9430" spans="1:11" x14ac:dyDescent="0.25">
      <c r="A9430" s="418" t="s">
        <v>8432</v>
      </c>
      <c r="B9430" s="418" t="s">
        <v>6717</v>
      </c>
      <c r="C9430" s="418"/>
      <c r="D9430" s="419">
        <v>24787.603706654711</v>
      </c>
      <c r="E9430" s="419">
        <v>823063.43454818917</v>
      </c>
      <c r="F9430" s="420">
        <v>3.0116273747796327E-2</v>
      </c>
      <c r="G9430" s="481">
        <v>3.2662311257624181</v>
      </c>
      <c r="H9430" s="418">
        <v>60</v>
      </c>
      <c r="I9430" s="419">
        <v>1</v>
      </c>
      <c r="J9430" s="419">
        <v>4</v>
      </c>
      <c r="K9430" t="s">
        <v>8062</v>
      </c>
    </row>
    <row r="9431" spans="1:11" x14ac:dyDescent="0.25">
      <c r="A9431" s="418" t="s">
        <v>8433</v>
      </c>
      <c r="B9431" s="418" t="s">
        <v>6717</v>
      </c>
      <c r="C9431" s="418"/>
      <c r="D9431" s="419">
        <v>28653.98727306848</v>
      </c>
      <c r="E9431" s="419">
        <v>822548.02359126869</v>
      </c>
      <c r="F9431" s="420">
        <v>3.4835640535569382E-2</v>
      </c>
      <c r="G9431" s="481">
        <v>3.4118064600506326</v>
      </c>
      <c r="H9431" s="418">
        <v>60</v>
      </c>
      <c r="I9431" s="419">
        <v>1</v>
      </c>
      <c r="J9431" s="419">
        <v>4</v>
      </c>
      <c r="K9431" t="s">
        <v>8062</v>
      </c>
    </row>
    <row r="9432" spans="1:11" x14ac:dyDescent="0.25">
      <c r="A9432" s="418" t="s">
        <v>8434</v>
      </c>
      <c r="B9432" s="418" t="s">
        <v>6717</v>
      </c>
      <c r="C9432" s="418"/>
      <c r="D9432" s="419">
        <v>29971.09670228817</v>
      </c>
      <c r="E9432" s="419">
        <v>830430.36135406408</v>
      </c>
      <c r="F9432" s="420">
        <v>3.6091041581642787E-2</v>
      </c>
      <c r="G9432" s="481">
        <v>3.4472101229464247</v>
      </c>
      <c r="H9432" s="418">
        <v>60</v>
      </c>
      <c r="I9432" s="419">
        <v>1</v>
      </c>
      <c r="J9432" s="419">
        <v>4</v>
      </c>
      <c r="K9432" t="s">
        <v>8062</v>
      </c>
    </row>
    <row r="9433" spans="1:11" x14ac:dyDescent="0.25">
      <c r="A9433" s="418" t="s">
        <v>8435</v>
      </c>
      <c r="B9433" s="418" t="s">
        <v>6717</v>
      </c>
      <c r="C9433" s="418"/>
      <c r="D9433" s="419">
        <v>55940.469475663311</v>
      </c>
      <c r="E9433" s="419">
        <v>834571.1837368632</v>
      </c>
      <c r="F9433" s="420">
        <v>6.7028997125428078E-2</v>
      </c>
      <c r="G9433" s="481">
        <v>4.0662907627164193</v>
      </c>
      <c r="H9433" s="418">
        <v>30</v>
      </c>
      <c r="I9433" s="419">
        <v>1</v>
      </c>
      <c r="J9433" s="419">
        <v>4</v>
      </c>
      <c r="K9433" t="s">
        <v>8062</v>
      </c>
    </row>
    <row r="9434" spans="1:11" x14ac:dyDescent="0.25">
      <c r="A9434" s="418" t="s">
        <v>8436</v>
      </c>
      <c r="B9434" s="418" t="s">
        <v>6717</v>
      </c>
      <c r="C9434" s="418"/>
      <c r="D9434" s="419">
        <v>60789.382737003347</v>
      </c>
      <c r="E9434" s="419">
        <v>831365.76414635067</v>
      </c>
      <c r="F9434" s="420">
        <v>7.3119901442444055E-2</v>
      </c>
      <c r="G9434" s="481">
        <v>4.1532660232936429</v>
      </c>
      <c r="H9434" s="418">
        <v>30</v>
      </c>
      <c r="I9434" s="419">
        <v>1</v>
      </c>
      <c r="J9434" s="419">
        <v>4</v>
      </c>
      <c r="K9434" t="s">
        <v>8062</v>
      </c>
    </row>
    <row r="9435" spans="1:11" x14ac:dyDescent="0.25">
      <c r="A9435" s="418" t="s">
        <v>8437</v>
      </c>
      <c r="B9435" s="418" t="s">
        <v>6717</v>
      </c>
      <c r="C9435" s="418"/>
      <c r="D9435" s="419">
        <v>59487.865990085353</v>
      </c>
      <c r="E9435" s="419">
        <v>835223.10266381328</v>
      </c>
      <c r="F9435" s="420">
        <v>7.1223923045660636E-2</v>
      </c>
      <c r="G9435" s="481">
        <v>4.1269942038520684</v>
      </c>
      <c r="H9435" s="418">
        <v>30</v>
      </c>
      <c r="I9435" s="419">
        <v>1</v>
      </c>
      <c r="J9435" s="419">
        <v>4</v>
      </c>
      <c r="K9435" t="s">
        <v>8062</v>
      </c>
    </row>
    <row r="9436" spans="1:11" x14ac:dyDescent="0.25">
      <c r="A9436" s="418" t="s">
        <v>8438</v>
      </c>
      <c r="B9436" s="418" t="s">
        <v>6717</v>
      </c>
      <c r="C9436" s="418"/>
      <c r="D9436" s="419">
        <v>71534.70661730002</v>
      </c>
      <c r="E9436" s="419">
        <v>849989.25081360259</v>
      </c>
      <c r="F9436" s="420">
        <v>8.4159542663424972E-2</v>
      </c>
      <c r="G9436" s="481">
        <v>4.2938797588787843</v>
      </c>
      <c r="H9436" s="418">
        <v>15</v>
      </c>
      <c r="I9436" s="419">
        <v>1</v>
      </c>
      <c r="J9436" s="419">
        <v>4</v>
      </c>
      <c r="K9436" t="s">
        <v>8062</v>
      </c>
    </row>
    <row r="9437" spans="1:11" x14ac:dyDescent="0.25">
      <c r="A9437" s="418" t="s">
        <v>8439</v>
      </c>
      <c r="B9437" s="418" t="s">
        <v>6717</v>
      </c>
      <c r="C9437" s="418"/>
      <c r="D9437" s="419">
        <v>74576.869808745105</v>
      </c>
      <c r="E9437" s="419">
        <v>863548.80031444132</v>
      </c>
      <c r="F9437" s="420">
        <v>8.6360921098598789E-2</v>
      </c>
      <c r="G9437" s="481">
        <v>4.3197007154274676</v>
      </c>
      <c r="H9437" s="418">
        <v>15</v>
      </c>
      <c r="I9437" s="419">
        <v>1</v>
      </c>
      <c r="J9437" s="419">
        <v>4</v>
      </c>
      <c r="K9437" t="s">
        <v>8062</v>
      </c>
    </row>
    <row r="9438" spans="1:11" x14ac:dyDescent="0.25">
      <c r="A9438" s="418" t="s">
        <v>8440</v>
      </c>
      <c r="B9438" s="418" t="s">
        <v>6717</v>
      </c>
      <c r="C9438" s="418"/>
      <c r="D9438" s="419">
        <v>74262.707120872074</v>
      </c>
      <c r="E9438" s="419">
        <v>849681.83098431001</v>
      </c>
      <c r="F9438" s="420">
        <v>8.7400606218498031E-2</v>
      </c>
      <c r="G9438" s="481">
        <v>4.331667662812313</v>
      </c>
      <c r="H9438" s="418">
        <v>15</v>
      </c>
      <c r="I9438" s="419">
        <v>1</v>
      </c>
      <c r="J9438" s="419">
        <v>4</v>
      </c>
      <c r="K9438" t="s">
        <v>8062</v>
      </c>
    </row>
    <row r="9439" spans="1:11" x14ac:dyDescent="0.25">
      <c r="A9439" s="418" t="s">
        <v>8441</v>
      </c>
      <c r="B9439" s="418" t="s">
        <v>6717</v>
      </c>
      <c r="C9439" s="418"/>
      <c r="D9439" s="419">
        <v>98972.658875940426</v>
      </c>
      <c r="E9439" s="419">
        <v>802710.28592269996</v>
      </c>
      <c r="F9439" s="420">
        <v>0.12329810718966092</v>
      </c>
      <c r="G9439" s="481">
        <v>4.675770502829077</v>
      </c>
      <c r="H9439" s="418">
        <v>0</v>
      </c>
      <c r="I9439" s="419">
        <v>1</v>
      </c>
      <c r="J9439" s="419">
        <v>4</v>
      </c>
      <c r="K9439" t="s">
        <v>8062</v>
      </c>
    </row>
    <row r="9440" spans="1:11" x14ac:dyDescent="0.25">
      <c r="A9440" s="418" t="s">
        <v>8442</v>
      </c>
      <c r="B9440" s="418" t="s">
        <v>6717</v>
      </c>
      <c r="C9440" s="418"/>
      <c r="D9440" s="419">
        <v>95901.441573801523</v>
      </c>
      <c r="E9440" s="419">
        <v>838287.99334865285</v>
      </c>
      <c r="F9440" s="420">
        <v>0.11440154497586261</v>
      </c>
      <c r="G9440" s="481">
        <v>4.6008800279247266</v>
      </c>
      <c r="H9440" s="418">
        <v>0</v>
      </c>
      <c r="I9440" s="419">
        <v>1</v>
      </c>
      <c r="J9440" s="419">
        <v>4</v>
      </c>
      <c r="K9440" t="s">
        <v>8062</v>
      </c>
    </row>
    <row r="9441" spans="1:11" x14ac:dyDescent="0.25">
      <c r="A9441" s="418" t="s">
        <v>8443</v>
      </c>
      <c r="B9441" s="418" t="s">
        <v>6717</v>
      </c>
      <c r="C9441" s="418"/>
      <c r="D9441" s="419">
        <v>88071.738743830851</v>
      </c>
      <c r="E9441" s="419">
        <v>809788.38328648976</v>
      </c>
      <c r="F9441" s="420">
        <v>0.10875895550192466</v>
      </c>
      <c r="G9441" s="481">
        <v>4.5502994600577065</v>
      </c>
      <c r="H9441" s="418">
        <v>0</v>
      </c>
      <c r="I9441" s="419">
        <v>1</v>
      </c>
      <c r="J9441" s="419">
        <v>4</v>
      </c>
      <c r="K9441" t="s">
        <v>8062</v>
      </c>
    </row>
    <row r="9442" spans="1:11" x14ac:dyDescent="0.25">
      <c r="A9442" s="418" t="s">
        <v>8093</v>
      </c>
      <c r="B9442" s="418" t="s">
        <v>6733</v>
      </c>
      <c r="C9442" s="418"/>
      <c r="D9442" s="419">
        <v>420.25489658983759</v>
      </c>
      <c r="E9442" s="419">
        <v>761889.65682212275</v>
      </c>
      <c r="F9442" s="420">
        <v>5.5159548738690101E-4</v>
      </c>
      <c r="G9442" s="481" t="e">
        <v>#NUM!</v>
      </c>
      <c r="H9442" s="418"/>
      <c r="I9442" s="419">
        <v>1</v>
      </c>
      <c r="J9442" s="419">
        <v>4</v>
      </c>
      <c r="K9442" t="s">
        <v>8062</v>
      </c>
    </row>
    <row r="9443" spans="1:11" x14ac:dyDescent="0.25">
      <c r="A9443" s="418" t="s">
        <v>8094</v>
      </c>
      <c r="B9443" s="418" t="s">
        <v>6733</v>
      </c>
      <c r="C9443" s="418"/>
      <c r="D9443" s="419">
        <v>169.06690625350603</v>
      </c>
      <c r="E9443" s="419">
        <v>820097.45564293198</v>
      </c>
      <c r="F9443" s="420">
        <v>2.0615465282837955E-4</v>
      </c>
      <c r="G9443" s="481" t="e">
        <v>#NUM!</v>
      </c>
      <c r="H9443" s="418"/>
      <c r="I9443" s="419">
        <v>1</v>
      </c>
      <c r="J9443" s="419">
        <v>4</v>
      </c>
      <c r="K9443" t="s">
        <v>8062</v>
      </c>
    </row>
    <row r="9444" spans="1:11" x14ac:dyDescent="0.25">
      <c r="A9444" s="418" t="s">
        <v>8444</v>
      </c>
      <c r="B9444" s="418" t="s">
        <v>6733</v>
      </c>
      <c r="C9444" s="418"/>
      <c r="D9444" s="419">
        <v>1071.231842034131</v>
      </c>
      <c r="E9444" s="419">
        <v>859917.99134089355</v>
      </c>
      <c r="F9444" s="420">
        <v>1.2457372131076476E-3</v>
      </c>
      <c r="G9444" s="481">
        <v>0.39469261554915491</v>
      </c>
      <c r="H9444" s="418">
        <v>120</v>
      </c>
      <c r="I9444" s="419">
        <v>1</v>
      </c>
      <c r="J9444" s="419">
        <v>4</v>
      </c>
      <c r="K9444" t="s">
        <v>8062</v>
      </c>
    </row>
    <row r="9445" spans="1:11" x14ac:dyDescent="0.25">
      <c r="A9445" s="418" t="s">
        <v>8445</v>
      </c>
      <c r="B9445" s="418" t="s">
        <v>6733</v>
      </c>
      <c r="C9445" s="418"/>
      <c r="D9445" s="419">
        <v>1798.8022683523229</v>
      </c>
      <c r="E9445" s="419">
        <v>847742.6431461483</v>
      </c>
      <c r="F9445" s="420">
        <v>2.1218730506189893E-3</v>
      </c>
      <c r="G9445" s="481">
        <v>0.92726433489303595</v>
      </c>
      <c r="H9445" s="418">
        <v>120</v>
      </c>
      <c r="I9445" s="419">
        <v>1</v>
      </c>
      <c r="J9445" s="419">
        <v>4</v>
      </c>
      <c r="K9445" t="s">
        <v>8062</v>
      </c>
    </row>
    <row r="9446" spans="1:11" x14ac:dyDescent="0.25">
      <c r="A9446" s="418" t="s">
        <v>8446</v>
      </c>
      <c r="B9446" s="418" t="s">
        <v>6733</v>
      </c>
      <c r="C9446" s="418"/>
      <c r="D9446" s="419">
        <v>1574.9441992530826</v>
      </c>
      <c r="E9446" s="419">
        <v>810475.04936822737</v>
      </c>
      <c r="F9446" s="420">
        <v>1.9432358842888079E-3</v>
      </c>
      <c r="G9446" s="481">
        <v>0.83931968696638581</v>
      </c>
      <c r="H9446" s="418">
        <v>120</v>
      </c>
      <c r="I9446" s="419">
        <v>1</v>
      </c>
      <c r="J9446" s="419">
        <v>4</v>
      </c>
      <c r="K9446" t="s">
        <v>8062</v>
      </c>
    </row>
    <row r="9447" spans="1:11" x14ac:dyDescent="0.25">
      <c r="A9447" s="418" t="s">
        <v>8447</v>
      </c>
      <c r="B9447" s="418" t="s">
        <v>6733</v>
      </c>
      <c r="C9447" s="418"/>
      <c r="D9447" s="419">
        <v>6762.4114676638237</v>
      </c>
      <c r="E9447" s="419">
        <v>884981.62851275632</v>
      </c>
      <c r="F9447" s="420">
        <v>7.641301525126913E-3</v>
      </c>
      <c r="G9447" s="481">
        <v>2.2085330671967234</v>
      </c>
      <c r="H9447" s="418">
        <v>60</v>
      </c>
      <c r="I9447" s="419">
        <v>1</v>
      </c>
      <c r="J9447" s="419">
        <v>4</v>
      </c>
      <c r="K9447" t="s">
        <v>8062</v>
      </c>
    </row>
    <row r="9448" spans="1:11" x14ac:dyDescent="0.25">
      <c r="A9448" s="418" t="s">
        <v>8448</v>
      </c>
      <c r="B9448" s="418" t="s">
        <v>6733</v>
      </c>
      <c r="C9448" s="418"/>
      <c r="D9448" s="419">
        <v>8517.4121563735443</v>
      </c>
      <c r="E9448" s="419">
        <v>834760.12470043695</v>
      </c>
      <c r="F9448" s="420">
        <v>1.0203424797549012E-2</v>
      </c>
      <c r="G9448" s="481">
        <v>2.4976885502348845</v>
      </c>
      <c r="H9448" s="418">
        <v>60</v>
      </c>
      <c r="I9448" s="419">
        <v>1</v>
      </c>
      <c r="J9448" s="419">
        <v>4</v>
      </c>
      <c r="K9448" t="s">
        <v>8062</v>
      </c>
    </row>
    <row r="9449" spans="1:11" x14ac:dyDescent="0.25">
      <c r="A9449" s="418" t="s">
        <v>8449</v>
      </c>
      <c r="B9449" s="418" t="s">
        <v>6733</v>
      </c>
      <c r="C9449" s="418"/>
      <c r="D9449" s="419">
        <v>8858.207068162661</v>
      </c>
      <c r="E9449" s="419">
        <v>850635.66603224108</v>
      </c>
      <c r="F9449" s="420">
        <v>1.0413632324496155E-2</v>
      </c>
      <c r="G9449" s="481">
        <v>2.518080870066107</v>
      </c>
      <c r="H9449" s="418">
        <v>60</v>
      </c>
      <c r="I9449" s="419">
        <v>1</v>
      </c>
      <c r="J9449" s="419">
        <v>4</v>
      </c>
      <c r="K9449" t="s">
        <v>8062</v>
      </c>
    </row>
    <row r="9450" spans="1:11" x14ac:dyDescent="0.25">
      <c r="A9450" s="418" t="s">
        <v>8450</v>
      </c>
      <c r="B9450" s="418" t="s">
        <v>6733</v>
      </c>
      <c r="C9450" s="418"/>
      <c r="D9450" s="419">
        <v>20041.346578039553</v>
      </c>
      <c r="E9450" s="419">
        <v>839458.85381423542</v>
      </c>
      <c r="F9450" s="420">
        <v>2.3874126155174865E-2</v>
      </c>
      <c r="G9450" s="481">
        <v>3.3477604067019384</v>
      </c>
      <c r="H9450" s="418">
        <v>30</v>
      </c>
      <c r="I9450" s="419">
        <v>1</v>
      </c>
      <c r="J9450" s="419">
        <v>4</v>
      </c>
      <c r="K9450" t="s">
        <v>8062</v>
      </c>
    </row>
    <row r="9451" spans="1:11" x14ac:dyDescent="0.25">
      <c r="A9451" s="418" t="s">
        <v>8451</v>
      </c>
      <c r="B9451" s="418" t="s">
        <v>6733</v>
      </c>
      <c r="C9451" s="418"/>
      <c r="D9451" s="419">
        <v>22854.406275242094</v>
      </c>
      <c r="E9451" s="419">
        <v>815635.13531681371</v>
      </c>
      <c r="F9451" s="420">
        <v>2.802037980667036E-2</v>
      </c>
      <c r="G9451" s="481">
        <v>3.5078972174942495</v>
      </c>
      <c r="H9451" s="418">
        <v>30</v>
      </c>
      <c r="I9451" s="419">
        <v>1</v>
      </c>
      <c r="J9451" s="419">
        <v>4</v>
      </c>
      <c r="K9451" t="s">
        <v>8062</v>
      </c>
    </row>
    <row r="9452" spans="1:11" x14ac:dyDescent="0.25">
      <c r="A9452" s="418" t="s">
        <v>8452</v>
      </c>
      <c r="B9452" s="418" t="s">
        <v>6733</v>
      </c>
      <c r="C9452" s="418"/>
      <c r="D9452" s="419">
        <v>23741.948226160297</v>
      </c>
      <c r="E9452" s="419">
        <v>821248.65465718764</v>
      </c>
      <c r="F9452" s="420">
        <v>2.8909573357013114E-2</v>
      </c>
      <c r="G9452" s="481">
        <v>3.539137920128038</v>
      </c>
      <c r="H9452" s="418">
        <v>30</v>
      </c>
      <c r="I9452" s="419">
        <v>1</v>
      </c>
      <c r="J9452" s="419">
        <v>4</v>
      </c>
      <c r="K9452" t="s">
        <v>8062</v>
      </c>
    </row>
    <row r="9453" spans="1:11" x14ac:dyDescent="0.25">
      <c r="A9453" s="418" t="s">
        <v>8453</v>
      </c>
      <c r="B9453" s="418" t="s">
        <v>6733</v>
      </c>
      <c r="C9453" s="418"/>
      <c r="D9453" s="419">
        <v>30366.070166592523</v>
      </c>
      <c r="E9453" s="419">
        <v>876715.95597107441</v>
      </c>
      <c r="F9453" s="420">
        <v>3.463615548431332E-2</v>
      </c>
      <c r="G9453" s="481">
        <v>3.7198632145063679</v>
      </c>
      <c r="H9453" s="418">
        <v>15</v>
      </c>
      <c r="I9453" s="419">
        <v>1</v>
      </c>
      <c r="J9453" s="419">
        <v>4</v>
      </c>
      <c r="K9453" t="s">
        <v>8062</v>
      </c>
    </row>
    <row r="9454" spans="1:11" x14ac:dyDescent="0.25">
      <c r="A9454" s="418" t="s">
        <v>8454</v>
      </c>
      <c r="B9454" s="418" t="s">
        <v>6733</v>
      </c>
      <c r="C9454" s="418"/>
      <c r="D9454" s="419">
        <v>34100.869957191644</v>
      </c>
      <c r="E9454" s="419">
        <v>852713.79490776907</v>
      </c>
      <c r="F9454" s="420">
        <v>3.9990991304274665E-2</v>
      </c>
      <c r="G9454" s="481">
        <v>3.8636193331909006</v>
      </c>
      <c r="H9454" s="418">
        <v>15</v>
      </c>
      <c r="I9454" s="419">
        <v>1</v>
      </c>
      <c r="J9454" s="419">
        <v>4</v>
      </c>
      <c r="K9454" t="s">
        <v>8062</v>
      </c>
    </row>
    <row r="9455" spans="1:11" x14ac:dyDescent="0.25">
      <c r="A9455" s="418" t="s">
        <v>8455</v>
      </c>
      <c r="B9455" s="418" t="s">
        <v>6733</v>
      </c>
      <c r="C9455" s="418"/>
      <c r="D9455" s="419">
        <v>34938.853436772086</v>
      </c>
      <c r="E9455" s="419">
        <v>846727.48030551663</v>
      </c>
      <c r="F9455" s="420">
        <v>4.1263398495305047E-2</v>
      </c>
      <c r="G9455" s="481">
        <v>3.8949409938834281</v>
      </c>
      <c r="H9455" s="418">
        <v>15</v>
      </c>
      <c r="I9455" s="419">
        <v>1</v>
      </c>
      <c r="J9455" s="419">
        <v>4</v>
      </c>
      <c r="K9455" t="s">
        <v>8062</v>
      </c>
    </row>
    <row r="9456" spans="1:11" x14ac:dyDescent="0.25">
      <c r="A9456" s="418" t="s">
        <v>8456</v>
      </c>
      <c r="B9456" s="418" t="s">
        <v>6733</v>
      </c>
      <c r="C9456" s="418"/>
      <c r="D9456" s="419">
        <v>73203.804200050072</v>
      </c>
      <c r="E9456" s="419">
        <v>851254.02807430737</v>
      </c>
      <c r="F9456" s="420">
        <v>8.5995251459368122E-2</v>
      </c>
      <c r="G9456" s="481">
        <v>4.6292572009756716</v>
      </c>
      <c r="H9456" s="418">
        <v>0</v>
      </c>
      <c r="I9456" s="419">
        <v>1</v>
      </c>
      <c r="J9456" s="419">
        <v>4</v>
      </c>
      <c r="K9456" t="s">
        <v>8062</v>
      </c>
    </row>
    <row r="9457" spans="1:11" x14ac:dyDescent="0.25">
      <c r="A9457" s="418" t="s">
        <v>8457</v>
      </c>
      <c r="B9457" s="418" t="s">
        <v>6733</v>
      </c>
      <c r="C9457" s="418"/>
      <c r="D9457" s="419">
        <v>69303.526074276975</v>
      </c>
      <c r="E9457" s="419">
        <v>857843.79569589498</v>
      </c>
      <c r="F9457" s="420">
        <v>8.0788048385961667E-2</v>
      </c>
      <c r="G9457" s="481">
        <v>4.5667941604064142</v>
      </c>
      <c r="H9457" s="418">
        <v>0</v>
      </c>
      <c r="I9457" s="419">
        <v>1</v>
      </c>
      <c r="J9457" s="419">
        <v>4</v>
      </c>
      <c r="K9457" t="s">
        <v>8062</v>
      </c>
    </row>
    <row r="9458" spans="1:11" x14ac:dyDescent="0.25">
      <c r="A9458" s="418" t="s">
        <v>8458</v>
      </c>
      <c r="B9458" s="418" t="s">
        <v>6733</v>
      </c>
      <c r="C9458" s="418"/>
      <c r="D9458" s="419">
        <v>70245.70914951236</v>
      </c>
      <c r="E9458" s="419">
        <v>814922.73952406039</v>
      </c>
      <c r="F9458" s="420">
        <v>8.6199225696583198E-2</v>
      </c>
      <c r="G9458" s="481">
        <v>4.6316263168264005</v>
      </c>
      <c r="H9458" s="418">
        <v>0</v>
      </c>
      <c r="I9458" s="419">
        <v>1</v>
      </c>
      <c r="J9458" s="419">
        <v>4</v>
      </c>
      <c r="K9458" t="s">
        <v>8062</v>
      </c>
    </row>
    <row r="9459" spans="1:11" x14ac:dyDescent="0.25">
      <c r="A9459" s="418" t="s">
        <v>8093</v>
      </c>
      <c r="B9459" s="418" t="s">
        <v>6749</v>
      </c>
      <c r="C9459" s="418"/>
      <c r="D9459" s="419">
        <v>24.162339307786564</v>
      </c>
      <c r="E9459" s="419">
        <v>761889.65682212275</v>
      </c>
      <c r="F9459" s="420">
        <v>3.1713699078904424E-5</v>
      </c>
      <c r="G9459" s="481" t="e">
        <v>#NUM!</v>
      </c>
      <c r="H9459" s="418"/>
      <c r="I9459" s="419">
        <v>1</v>
      </c>
      <c r="J9459" s="419">
        <v>4</v>
      </c>
      <c r="K9459" t="s">
        <v>8062</v>
      </c>
    </row>
    <row r="9460" spans="1:11" x14ac:dyDescent="0.25">
      <c r="A9460" s="418" t="s">
        <v>8094</v>
      </c>
      <c r="B9460" s="418" t="s">
        <v>6749</v>
      </c>
      <c r="C9460" s="418"/>
      <c r="D9460" s="419">
        <v>4.7377644910765513</v>
      </c>
      <c r="E9460" s="419">
        <v>820097.45564293198</v>
      </c>
      <c r="F9460" s="420">
        <v>5.7770749786832166E-6</v>
      </c>
      <c r="G9460" s="481" t="e">
        <v>#NUM!</v>
      </c>
      <c r="H9460" s="418"/>
      <c r="I9460" s="419">
        <v>1</v>
      </c>
      <c r="J9460" s="419">
        <v>4</v>
      </c>
      <c r="K9460" t="s">
        <v>8062</v>
      </c>
    </row>
    <row r="9461" spans="1:11" x14ac:dyDescent="0.25">
      <c r="A9461" s="418" t="s">
        <v>8459</v>
      </c>
      <c r="B9461" s="418" t="s">
        <v>6749</v>
      </c>
      <c r="C9461" s="418"/>
      <c r="D9461" s="419">
        <v>185984.01610670582</v>
      </c>
      <c r="E9461" s="419">
        <v>813404.19603602658</v>
      </c>
      <c r="F9461" s="420">
        <v>0.22864895093123958</v>
      </c>
      <c r="G9461" s="481">
        <v>4.6480662510588031</v>
      </c>
      <c r="H9461" s="418">
        <v>0</v>
      </c>
      <c r="I9461" s="419">
        <v>1</v>
      </c>
      <c r="J9461" s="419">
        <v>4</v>
      </c>
      <c r="K9461" t="s">
        <v>8062</v>
      </c>
    </row>
    <row r="9462" spans="1:11" x14ac:dyDescent="0.25">
      <c r="A9462" s="418" t="s">
        <v>8460</v>
      </c>
      <c r="B9462" s="418" t="s">
        <v>6749</v>
      </c>
      <c r="C9462" s="418"/>
      <c r="D9462" s="419">
        <v>191409.08833798231</v>
      </c>
      <c r="E9462" s="419">
        <v>804332.27645680762</v>
      </c>
      <c r="F9462" s="420">
        <v>0.23797265625241998</v>
      </c>
      <c r="G9462" s="481">
        <v>4.6880341664393654</v>
      </c>
      <c r="H9462" s="418">
        <v>0</v>
      </c>
      <c r="I9462" s="419">
        <v>1</v>
      </c>
      <c r="J9462" s="419">
        <v>4</v>
      </c>
      <c r="K9462" t="s">
        <v>8062</v>
      </c>
    </row>
    <row r="9463" spans="1:11" x14ac:dyDescent="0.25">
      <c r="A9463" s="418" t="s">
        <v>8461</v>
      </c>
      <c r="B9463" s="418" t="s">
        <v>6749</v>
      </c>
      <c r="C9463" s="418"/>
      <c r="D9463" s="419">
        <v>152178.69635349495</v>
      </c>
      <c r="E9463" s="419">
        <v>798505.88263899775</v>
      </c>
      <c r="F9463" s="420">
        <v>0.19057930525265085</v>
      </c>
      <c r="G9463" s="481">
        <v>4.4659467975405098</v>
      </c>
      <c r="H9463" s="418">
        <v>0</v>
      </c>
      <c r="I9463" s="419">
        <v>1</v>
      </c>
      <c r="J9463" s="419">
        <v>4</v>
      </c>
      <c r="K9463" t="s">
        <v>8062</v>
      </c>
    </row>
    <row r="9464" spans="1:11" x14ac:dyDescent="0.25">
      <c r="A9464" s="418" t="s">
        <v>8462</v>
      </c>
      <c r="B9464" s="418" t="s">
        <v>6749</v>
      </c>
      <c r="C9464" s="418"/>
      <c r="D9464" s="419">
        <v>1552.0397368913088</v>
      </c>
      <c r="E9464" s="419">
        <v>860870.29607065883</v>
      </c>
      <c r="F9464" s="420">
        <v>1.8028729112566802E-3</v>
      </c>
      <c r="G9464" s="481">
        <v>-0.19474015657767565</v>
      </c>
      <c r="H9464" s="418">
        <v>120</v>
      </c>
      <c r="I9464" s="419">
        <v>1</v>
      </c>
      <c r="J9464" s="419">
        <v>4</v>
      </c>
      <c r="K9464" t="s">
        <v>8062</v>
      </c>
    </row>
    <row r="9465" spans="1:11" x14ac:dyDescent="0.25">
      <c r="A9465" s="418" t="s">
        <v>8463</v>
      </c>
      <c r="B9465" s="418" t="s">
        <v>6749</v>
      </c>
      <c r="C9465" s="418"/>
      <c r="D9465" s="419">
        <v>2133.1117585674851</v>
      </c>
      <c r="E9465" s="419">
        <v>809347.75962870615</v>
      </c>
      <c r="F9465" s="420">
        <v>2.6355935791384224E-3</v>
      </c>
      <c r="G9465" s="481">
        <v>0.18498681291361374</v>
      </c>
      <c r="H9465" s="418">
        <v>120</v>
      </c>
      <c r="I9465" s="419">
        <v>1</v>
      </c>
      <c r="J9465" s="419">
        <v>4</v>
      </c>
      <c r="K9465" t="s">
        <v>8062</v>
      </c>
    </row>
    <row r="9466" spans="1:11" x14ac:dyDescent="0.25">
      <c r="A9466" s="418" t="s">
        <v>8464</v>
      </c>
      <c r="B9466" s="418" t="s">
        <v>6749</v>
      </c>
      <c r="C9466" s="418"/>
      <c r="D9466" s="419">
        <v>2056.7940440233961</v>
      </c>
      <c r="E9466" s="419">
        <v>821177.81556570961</v>
      </c>
      <c r="F9466" s="420">
        <v>2.5046877850766953E-3</v>
      </c>
      <c r="G9466" s="481">
        <v>0.13404247913703168</v>
      </c>
      <c r="H9466" s="418">
        <v>120</v>
      </c>
      <c r="I9466" s="419">
        <v>1</v>
      </c>
      <c r="J9466" s="419">
        <v>4</v>
      </c>
      <c r="K9466" t="s">
        <v>8062</v>
      </c>
    </row>
    <row r="9467" spans="1:11" x14ac:dyDescent="0.25">
      <c r="A9467" s="418" t="s">
        <v>8465</v>
      </c>
      <c r="B9467" s="418" t="s">
        <v>6749</v>
      </c>
      <c r="C9467" s="418"/>
      <c r="D9467" s="419">
        <v>44615.052090845915</v>
      </c>
      <c r="E9467" s="419">
        <v>827037.06777979771</v>
      </c>
      <c r="F9467" s="420">
        <v>5.3945649873488946E-2</v>
      </c>
      <c r="G9467" s="481">
        <v>3.2038554449589673</v>
      </c>
      <c r="H9467" s="418">
        <v>15</v>
      </c>
      <c r="I9467" s="419">
        <v>1</v>
      </c>
      <c r="J9467" s="419">
        <v>4</v>
      </c>
      <c r="K9467" t="s">
        <v>8062</v>
      </c>
    </row>
    <row r="9468" spans="1:11" x14ac:dyDescent="0.25">
      <c r="A9468" s="418" t="s">
        <v>8466</v>
      </c>
      <c r="B9468" s="418" t="s">
        <v>6749</v>
      </c>
      <c r="C9468" s="418"/>
      <c r="D9468" s="419">
        <v>51382.788367968999</v>
      </c>
      <c r="E9468" s="419">
        <v>826757.27035626245</v>
      </c>
      <c r="F9468" s="420">
        <v>6.2149787138645135E-2</v>
      </c>
      <c r="G9468" s="481">
        <v>3.3454257820533249</v>
      </c>
      <c r="H9468" s="418">
        <v>15</v>
      </c>
      <c r="I9468" s="419">
        <v>1</v>
      </c>
      <c r="J9468" s="419">
        <v>4</v>
      </c>
      <c r="K9468" t="s">
        <v>8062</v>
      </c>
    </row>
    <row r="9469" spans="1:11" x14ac:dyDescent="0.25">
      <c r="A9469" s="418" t="s">
        <v>8467</v>
      </c>
      <c r="B9469" s="418" t="s">
        <v>6749</v>
      </c>
      <c r="C9469" s="418"/>
      <c r="D9469" s="419">
        <v>45450.907446889447</v>
      </c>
      <c r="E9469" s="419">
        <v>842278.77775859379</v>
      </c>
      <c r="F9469" s="420">
        <v>5.396183383349612E-2</v>
      </c>
      <c r="G9469" s="481">
        <v>3.2041554048796796</v>
      </c>
      <c r="H9469" s="418">
        <v>15</v>
      </c>
      <c r="I9469" s="419">
        <v>1</v>
      </c>
      <c r="J9469" s="419">
        <v>4</v>
      </c>
      <c r="K9469" t="s">
        <v>8062</v>
      </c>
    </row>
    <row r="9470" spans="1:11" x14ac:dyDescent="0.25">
      <c r="A9470" s="418" t="s">
        <v>8468</v>
      </c>
      <c r="B9470" s="418" t="s">
        <v>6749</v>
      </c>
      <c r="C9470" s="418"/>
      <c r="D9470" s="419">
        <v>19884.288064246281</v>
      </c>
      <c r="E9470" s="419">
        <v>785120.30287606537</v>
      </c>
      <c r="F9470" s="420">
        <v>2.5326421939931797E-2</v>
      </c>
      <c r="G9470" s="481">
        <v>2.4477265852999222</v>
      </c>
      <c r="H9470" s="418">
        <v>30</v>
      </c>
      <c r="I9470" s="419">
        <v>1</v>
      </c>
      <c r="J9470" s="419">
        <v>4</v>
      </c>
      <c r="K9470" t="s">
        <v>8062</v>
      </c>
    </row>
    <row r="9471" spans="1:11" x14ac:dyDescent="0.25">
      <c r="A9471" s="418" t="s">
        <v>8469</v>
      </c>
      <c r="B9471" s="418" t="s">
        <v>6749</v>
      </c>
      <c r="C9471" s="418"/>
      <c r="D9471" s="419">
        <v>25085.594282516064</v>
      </c>
      <c r="E9471" s="419">
        <v>797130.4133377641</v>
      </c>
      <c r="F9471" s="420">
        <v>3.1469874769270247E-2</v>
      </c>
      <c r="G9471" s="481">
        <v>2.6649091207637325</v>
      </c>
      <c r="H9471" s="418">
        <v>30</v>
      </c>
      <c r="I9471" s="419">
        <v>1</v>
      </c>
      <c r="J9471" s="419">
        <v>4</v>
      </c>
      <c r="K9471" t="s">
        <v>8062</v>
      </c>
    </row>
    <row r="9472" spans="1:11" x14ac:dyDescent="0.25">
      <c r="A9472" s="418" t="s">
        <v>8470</v>
      </c>
      <c r="B9472" s="418" t="s">
        <v>6749</v>
      </c>
      <c r="C9472" s="418"/>
      <c r="D9472" s="419">
        <v>19002.615476189661</v>
      </c>
      <c r="E9472" s="419">
        <v>799128.78336223867</v>
      </c>
      <c r="F9472" s="420">
        <v>2.3779165350844244E-2</v>
      </c>
      <c r="G9472" s="481">
        <v>2.3846881809235532</v>
      </c>
      <c r="H9472" s="418">
        <v>30</v>
      </c>
      <c r="I9472" s="419">
        <v>1</v>
      </c>
      <c r="J9472" s="419">
        <v>4</v>
      </c>
      <c r="K9472" t="s">
        <v>8062</v>
      </c>
    </row>
    <row r="9473" spans="1:11" x14ac:dyDescent="0.25">
      <c r="A9473" s="418" t="s">
        <v>8471</v>
      </c>
      <c r="B9473" s="418" t="s">
        <v>6749</v>
      </c>
      <c r="C9473" s="418"/>
      <c r="D9473" s="419">
        <v>8122.6662904741543</v>
      </c>
      <c r="E9473" s="419">
        <v>825527.12901288993</v>
      </c>
      <c r="F9473" s="420">
        <v>9.8393693011478555E-3</v>
      </c>
      <c r="G9473" s="481">
        <v>1.5022700026620919</v>
      </c>
      <c r="H9473" s="418">
        <v>60</v>
      </c>
      <c r="I9473" s="419">
        <v>1</v>
      </c>
      <c r="J9473" s="419">
        <v>4</v>
      </c>
      <c r="K9473" t="s">
        <v>8062</v>
      </c>
    </row>
    <row r="9474" spans="1:11" x14ac:dyDescent="0.25">
      <c r="A9474" s="418" t="s">
        <v>8472</v>
      </c>
      <c r="B9474" s="418" t="s">
        <v>6749</v>
      </c>
      <c r="C9474" s="418"/>
      <c r="D9474" s="419">
        <v>8179.4089251884607</v>
      </c>
      <c r="E9474" s="419">
        <v>816950.51472130243</v>
      </c>
      <c r="F9474" s="420">
        <v>1.0012122861540537E-2</v>
      </c>
      <c r="G9474" s="481">
        <v>1.5196750339865062</v>
      </c>
      <c r="H9474" s="418">
        <v>60</v>
      </c>
      <c r="I9474" s="419">
        <v>1</v>
      </c>
      <c r="J9474" s="419">
        <v>4</v>
      </c>
      <c r="K9474" t="s">
        <v>8062</v>
      </c>
    </row>
    <row r="9475" spans="1:11" x14ac:dyDescent="0.25">
      <c r="A9475" s="418" t="s">
        <v>8473</v>
      </c>
      <c r="B9475" s="418" t="s">
        <v>6749</v>
      </c>
      <c r="C9475" s="418"/>
      <c r="D9475" s="419">
        <v>8803.399863871713</v>
      </c>
      <c r="E9475" s="419">
        <v>810063.48612307769</v>
      </c>
      <c r="F9475" s="420">
        <v>1.0867543118137979E-2</v>
      </c>
      <c r="G9475" s="481">
        <v>1.6016590405594133</v>
      </c>
      <c r="H9475" s="418">
        <v>60</v>
      </c>
      <c r="I9475" s="419">
        <v>1</v>
      </c>
      <c r="J9475" s="419">
        <v>4</v>
      </c>
      <c r="K9475" t="s">
        <v>8062</v>
      </c>
    </row>
    <row r="9476" spans="1:11" x14ac:dyDescent="0.25">
      <c r="A9476" s="418" t="s">
        <v>8093</v>
      </c>
      <c r="B9476" s="418" t="s">
        <v>6765</v>
      </c>
      <c r="C9476" s="418"/>
      <c r="D9476" s="419">
        <v>1528.8553108233441</v>
      </c>
      <c r="E9476" s="419">
        <v>761889.65682212275</v>
      </c>
      <c r="F9476" s="420">
        <v>2.006662378382023E-3</v>
      </c>
      <c r="G9476" s="481" t="e">
        <v>#NUM!</v>
      </c>
      <c r="H9476" s="418"/>
      <c r="I9476" s="419">
        <v>1</v>
      </c>
      <c r="J9476" s="419">
        <v>4</v>
      </c>
      <c r="K9476" t="s">
        <v>8062</v>
      </c>
    </row>
    <row r="9477" spans="1:11" x14ac:dyDescent="0.25">
      <c r="A9477" s="418" t="s">
        <v>8094</v>
      </c>
      <c r="B9477" s="418" t="s">
        <v>6765</v>
      </c>
      <c r="C9477" s="418"/>
      <c r="D9477" s="419">
        <v>1247.3869057850798</v>
      </c>
      <c r="E9477" s="419">
        <v>820097.45564293198</v>
      </c>
      <c r="F9477" s="420">
        <v>1.521022772601051E-3</v>
      </c>
      <c r="G9477" s="481" t="e">
        <v>#NUM!</v>
      </c>
      <c r="H9477" s="418"/>
      <c r="I9477" s="419">
        <v>1</v>
      </c>
      <c r="J9477" s="419">
        <v>4</v>
      </c>
      <c r="K9477" t="s">
        <v>8062</v>
      </c>
    </row>
    <row r="9478" spans="1:11" x14ac:dyDescent="0.25">
      <c r="A9478" s="418" t="s">
        <v>8474</v>
      </c>
      <c r="B9478" s="418" t="s">
        <v>6765</v>
      </c>
      <c r="C9478" s="418"/>
      <c r="D9478" s="419">
        <v>84218.541568663684</v>
      </c>
      <c r="E9478" s="419">
        <v>850014.997967056</v>
      </c>
      <c r="F9478" s="420">
        <v>9.907888892559015E-2</v>
      </c>
      <c r="G9478" s="481">
        <v>4.600392493464299</v>
      </c>
      <c r="H9478" s="418">
        <v>0</v>
      </c>
      <c r="I9478" s="419">
        <v>1</v>
      </c>
      <c r="J9478" s="419">
        <v>4</v>
      </c>
      <c r="K9478" t="s">
        <v>8062</v>
      </c>
    </row>
    <row r="9479" spans="1:11" x14ac:dyDescent="0.25">
      <c r="A9479" s="418" t="s">
        <v>8475</v>
      </c>
      <c r="B9479" s="418" t="s">
        <v>6765</v>
      </c>
      <c r="C9479" s="418"/>
      <c r="D9479" s="419">
        <v>83769.484188675968</v>
      </c>
      <c r="E9479" s="419">
        <v>814444.87659409083</v>
      </c>
      <c r="F9479" s="420">
        <v>0.10285470090866031</v>
      </c>
      <c r="G9479" s="481">
        <v>4.6377934243252659</v>
      </c>
      <c r="H9479" s="418">
        <v>0</v>
      </c>
      <c r="I9479" s="419">
        <v>1</v>
      </c>
      <c r="J9479" s="419">
        <v>4</v>
      </c>
      <c r="K9479" t="s">
        <v>8062</v>
      </c>
    </row>
    <row r="9480" spans="1:11" x14ac:dyDescent="0.25">
      <c r="A9480" s="418" t="s">
        <v>8476</v>
      </c>
      <c r="B9480" s="418" t="s">
        <v>6765</v>
      </c>
      <c r="C9480" s="418"/>
      <c r="D9480" s="419">
        <v>82569.767357779565</v>
      </c>
      <c r="E9480" s="419">
        <v>809363.66241074109</v>
      </c>
      <c r="F9480" s="420">
        <v>0.10201813003544076</v>
      </c>
      <c r="G9480" s="481">
        <v>4.6296266457530253</v>
      </c>
      <c r="H9480" s="418">
        <v>0</v>
      </c>
      <c r="I9480" s="419">
        <v>1</v>
      </c>
      <c r="J9480" s="419">
        <v>4</v>
      </c>
      <c r="K9480" t="s">
        <v>8062</v>
      </c>
    </row>
    <row r="9481" spans="1:11" x14ac:dyDescent="0.25">
      <c r="A9481" s="418" t="s">
        <v>8477</v>
      </c>
      <c r="B9481" s="418" t="s">
        <v>6765</v>
      </c>
      <c r="C9481" s="418"/>
      <c r="D9481" s="419">
        <v>1764.9617628139365</v>
      </c>
      <c r="E9481" s="419">
        <v>904355.05840380781</v>
      </c>
      <c r="F9481" s="420">
        <v>1.9516248031266666E-3</v>
      </c>
      <c r="G9481" s="481">
        <v>0.67313836082102863</v>
      </c>
      <c r="H9481" s="418">
        <v>120</v>
      </c>
      <c r="I9481" s="419">
        <v>1</v>
      </c>
      <c r="J9481" s="419">
        <v>4</v>
      </c>
      <c r="K9481" t="s">
        <v>8062</v>
      </c>
    </row>
    <row r="9482" spans="1:11" x14ac:dyDescent="0.25">
      <c r="A9482" s="418" t="s">
        <v>8478</v>
      </c>
      <c r="B9482" s="418" t="s">
        <v>6765</v>
      </c>
      <c r="C9482" s="418"/>
      <c r="D9482" s="419">
        <v>2705.2796786432409</v>
      </c>
      <c r="E9482" s="419">
        <v>866236.13495433959</v>
      </c>
      <c r="F9482" s="420">
        <v>3.1230279706420234E-3</v>
      </c>
      <c r="G9482" s="481">
        <v>1.1432791374164435</v>
      </c>
      <c r="H9482" s="418">
        <v>120</v>
      </c>
      <c r="I9482" s="419">
        <v>1</v>
      </c>
      <c r="J9482" s="419">
        <v>4</v>
      </c>
      <c r="K9482" t="s">
        <v>8062</v>
      </c>
    </row>
    <row r="9483" spans="1:11" x14ac:dyDescent="0.25">
      <c r="A9483" s="418" t="s">
        <v>8479</v>
      </c>
      <c r="B9483" s="418" t="s">
        <v>6765</v>
      </c>
      <c r="C9483" s="418"/>
      <c r="D9483" s="419">
        <v>2492.3503518578705</v>
      </c>
      <c r="E9483" s="419">
        <v>853469.03174223867</v>
      </c>
      <c r="F9483" s="420">
        <v>2.9202586844540601E-3</v>
      </c>
      <c r="G9483" s="481">
        <v>1.0761483057408432</v>
      </c>
      <c r="H9483" s="418">
        <v>120</v>
      </c>
      <c r="I9483" s="419">
        <v>1</v>
      </c>
      <c r="J9483" s="419">
        <v>4</v>
      </c>
      <c r="K9483" t="s">
        <v>8062</v>
      </c>
    </row>
    <row r="9484" spans="1:11" x14ac:dyDescent="0.25">
      <c r="A9484" s="418" t="s">
        <v>8480</v>
      </c>
      <c r="B9484" s="418" t="s">
        <v>6765</v>
      </c>
      <c r="C9484" s="418"/>
      <c r="D9484" s="419">
        <v>66222.236707589167</v>
      </c>
      <c r="E9484" s="419">
        <v>860414.72396908666</v>
      </c>
      <c r="F9484" s="420">
        <v>7.6965485204746942E-2</v>
      </c>
      <c r="G9484" s="481">
        <v>4.3478331800861794</v>
      </c>
      <c r="H9484" s="418">
        <v>15</v>
      </c>
      <c r="I9484" s="419">
        <v>1</v>
      </c>
      <c r="J9484" s="419">
        <v>4</v>
      </c>
      <c r="K9484" t="s">
        <v>8062</v>
      </c>
    </row>
    <row r="9485" spans="1:11" x14ac:dyDescent="0.25">
      <c r="A9485" s="418" t="s">
        <v>8481</v>
      </c>
      <c r="B9485" s="418" t="s">
        <v>6765</v>
      </c>
      <c r="C9485" s="418"/>
      <c r="D9485" s="419">
        <v>70576.86648873052</v>
      </c>
      <c r="E9485" s="419">
        <v>843218.84955420124</v>
      </c>
      <c r="F9485" s="420">
        <v>8.3699346291942575E-2</v>
      </c>
      <c r="G9485" s="481">
        <v>4.4317072701509286</v>
      </c>
      <c r="H9485" s="418">
        <v>15</v>
      </c>
      <c r="I9485" s="419">
        <v>1</v>
      </c>
      <c r="J9485" s="419">
        <v>4</v>
      </c>
      <c r="K9485" t="s">
        <v>8062</v>
      </c>
    </row>
    <row r="9486" spans="1:11" x14ac:dyDescent="0.25">
      <c r="A9486" s="418" t="s">
        <v>8482</v>
      </c>
      <c r="B9486" s="418" t="s">
        <v>6765</v>
      </c>
      <c r="C9486" s="418"/>
      <c r="D9486" s="419">
        <v>68035.506191483422</v>
      </c>
      <c r="E9486" s="419">
        <v>852534.60076890327</v>
      </c>
      <c r="F9486" s="420">
        <v>7.9803806355920354E-2</v>
      </c>
      <c r="G9486" s="481">
        <v>4.3840473048320669</v>
      </c>
      <c r="H9486" s="418">
        <v>15</v>
      </c>
      <c r="I9486" s="419">
        <v>1</v>
      </c>
      <c r="J9486" s="419">
        <v>4</v>
      </c>
      <c r="K9486" t="s">
        <v>8062</v>
      </c>
    </row>
    <row r="9487" spans="1:11" x14ac:dyDescent="0.25">
      <c r="A9487" s="418" t="s">
        <v>8483</v>
      </c>
      <c r="B9487" s="418" t="s">
        <v>6765</v>
      </c>
      <c r="C9487" s="418"/>
      <c r="D9487" s="419">
        <v>62412.190695434751</v>
      </c>
      <c r="E9487" s="419">
        <v>874448.37954208616</v>
      </c>
      <c r="F9487" s="420">
        <v>7.1373213280030934E-2</v>
      </c>
      <c r="G9487" s="481">
        <v>4.2723987376267463</v>
      </c>
      <c r="H9487" s="418">
        <v>30</v>
      </c>
      <c r="I9487" s="419">
        <v>1</v>
      </c>
      <c r="J9487" s="419">
        <v>4</v>
      </c>
      <c r="K9487" t="s">
        <v>8062</v>
      </c>
    </row>
    <row r="9488" spans="1:11" x14ac:dyDescent="0.25">
      <c r="A9488" s="418" t="s">
        <v>8484</v>
      </c>
      <c r="B9488" s="418" t="s">
        <v>6765</v>
      </c>
      <c r="C9488" s="418"/>
      <c r="D9488" s="419">
        <v>70182.665891576631</v>
      </c>
      <c r="E9488" s="419">
        <v>823890.31451036432</v>
      </c>
      <c r="F9488" s="420">
        <v>8.5184477418315072E-2</v>
      </c>
      <c r="G9488" s="481">
        <v>4.449295330128896</v>
      </c>
      <c r="H9488" s="418">
        <v>30</v>
      </c>
      <c r="I9488" s="419">
        <v>1</v>
      </c>
      <c r="J9488" s="419">
        <v>4</v>
      </c>
      <c r="K9488" t="s">
        <v>8062</v>
      </c>
    </row>
    <row r="9489" spans="1:11" x14ac:dyDescent="0.25">
      <c r="A9489" s="418" t="s">
        <v>8485</v>
      </c>
      <c r="B9489" s="418" t="s">
        <v>6765</v>
      </c>
      <c r="C9489" s="418"/>
      <c r="D9489" s="419">
        <v>66389.549938158205</v>
      </c>
      <c r="E9489" s="419">
        <v>859942.99975880794</v>
      </c>
      <c r="F9489" s="420">
        <v>7.7202268007040914E-2</v>
      </c>
      <c r="G9489" s="481">
        <v>4.3509049377468481</v>
      </c>
      <c r="H9489" s="418">
        <v>30</v>
      </c>
      <c r="I9489" s="419">
        <v>1</v>
      </c>
      <c r="J9489" s="419">
        <v>4</v>
      </c>
      <c r="K9489" t="s">
        <v>8062</v>
      </c>
    </row>
    <row r="9490" spans="1:11" x14ac:dyDescent="0.25">
      <c r="A9490" s="418" t="s">
        <v>8486</v>
      </c>
      <c r="B9490" s="418" t="s">
        <v>6765</v>
      </c>
      <c r="C9490" s="418"/>
      <c r="D9490" s="419">
        <v>25602.771348793183</v>
      </c>
      <c r="E9490" s="419">
        <v>875597.62085121672</v>
      </c>
      <c r="F9490" s="420">
        <v>2.9240339099943325E-2</v>
      </c>
      <c r="G9490" s="481">
        <v>3.3800253347577227</v>
      </c>
      <c r="H9490" s="418">
        <v>60</v>
      </c>
      <c r="I9490" s="419">
        <v>1</v>
      </c>
      <c r="J9490" s="419">
        <v>4</v>
      </c>
      <c r="K9490" t="s">
        <v>8062</v>
      </c>
    </row>
    <row r="9491" spans="1:11" x14ac:dyDescent="0.25">
      <c r="A9491" s="418" t="s">
        <v>8487</v>
      </c>
      <c r="B9491" s="418" t="s">
        <v>6765</v>
      </c>
      <c r="C9491" s="418"/>
      <c r="D9491" s="419">
        <v>28646.60933325228</v>
      </c>
      <c r="E9491" s="419">
        <v>850940.56692340213</v>
      </c>
      <c r="F9491" s="420">
        <v>3.3664641746749532E-2</v>
      </c>
      <c r="G9491" s="481">
        <v>3.5209241830462523</v>
      </c>
      <c r="H9491" s="418">
        <v>60</v>
      </c>
      <c r="I9491" s="419">
        <v>1</v>
      </c>
      <c r="J9491" s="419">
        <v>4</v>
      </c>
      <c r="K9491" t="s">
        <v>8062</v>
      </c>
    </row>
    <row r="9492" spans="1:11" x14ac:dyDescent="0.25">
      <c r="A9492" s="418" t="s">
        <v>8488</v>
      </c>
      <c r="B9492" s="418" t="s">
        <v>6765</v>
      </c>
      <c r="C9492" s="418"/>
      <c r="D9492" s="419">
        <v>28421.068875898149</v>
      </c>
      <c r="E9492" s="419">
        <v>844386.68591693579</v>
      </c>
      <c r="F9492" s="420">
        <v>3.36588311373422E-2</v>
      </c>
      <c r="G9492" s="481">
        <v>3.5207515654086636</v>
      </c>
      <c r="H9492" s="418">
        <v>60</v>
      </c>
      <c r="I9492" s="419">
        <v>1</v>
      </c>
      <c r="J9492" s="419">
        <v>4</v>
      </c>
      <c r="K9492" t="s">
        <v>8062</v>
      </c>
    </row>
    <row r="9493" spans="1:11" x14ac:dyDescent="0.25">
      <c r="A9493" s="418" t="s">
        <v>8093</v>
      </c>
      <c r="B9493" s="418" t="s">
        <v>6865</v>
      </c>
      <c r="C9493" s="418"/>
      <c r="D9493" s="419">
        <v>6.7579962031434455</v>
      </c>
      <c r="E9493" s="419">
        <v>761889.65682212275</v>
      </c>
      <c r="F9493" s="420">
        <v>8.8700458690190947E-6</v>
      </c>
      <c r="G9493" s="481" t="e">
        <v>#NUM!</v>
      </c>
      <c r="H9493" s="418"/>
      <c r="I9493" s="419">
        <v>1</v>
      </c>
      <c r="J9493" s="419">
        <v>4</v>
      </c>
      <c r="K9493" t="s">
        <v>8062</v>
      </c>
    </row>
    <row r="9494" spans="1:11" x14ac:dyDescent="0.25">
      <c r="A9494" s="418" t="s">
        <v>8094</v>
      </c>
      <c r="B9494" s="418" t="s">
        <v>6865</v>
      </c>
      <c r="C9494" s="418"/>
      <c r="D9494" s="419">
        <v>22.556036949331411</v>
      </c>
      <c r="E9494" s="419">
        <v>820097.45564293198</v>
      </c>
      <c r="F9494" s="420">
        <v>2.7504093317358421E-5</v>
      </c>
      <c r="G9494" s="481" t="e">
        <v>#NUM!</v>
      </c>
      <c r="H9494" s="418"/>
      <c r="I9494" s="419">
        <v>1</v>
      </c>
      <c r="J9494" s="419">
        <v>4</v>
      </c>
      <c r="K9494" t="s">
        <v>8062</v>
      </c>
    </row>
    <row r="9495" spans="1:11" x14ac:dyDescent="0.25">
      <c r="A9495" s="418" t="s">
        <v>8489</v>
      </c>
      <c r="B9495" s="418" t="s">
        <v>6865</v>
      </c>
      <c r="C9495" s="418"/>
      <c r="D9495" s="419">
        <v>179843.76644737512</v>
      </c>
      <c r="E9495" s="419">
        <v>840097.52171517094</v>
      </c>
      <c r="F9495" s="420">
        <v>0.21407486845122473</v>
      </c>
      <c r="G9495" s="481">
        <v>4.6293990891759522</v>
      </c>
      <c r="H9495" s="418">
        <v>0</v>
      </c>
      <c r="I9495" s="419">
        <v>1</v>
      </c>
      <c r="J9495" s="419">
        <v>4</v>
      </c>
      <c r="K9495" t="s">
        <v>8062</v>
      </c>
    </row>
    <row r="9496" spans="1:11" x14ac:dyDescent="0.25">
      <c r="A9496" s="418" t="s">
        <v>8490</v>
      </c>
      <c r="B9496" s="418" t="s">
        <v>6865</v>
      </c>
      <c r="C9496" s="418"/>
      <c r="D9496" s="419">
        <v>193796.79761095933</v>
      </c>
      <c r="E9496" s="419">
        <v>816200.22280499071</v>
      </c>
      <c r="F9496" s="420">
        <v>0.23743781512941575</v>
      </c>
      <c r="G9496" s="481">
        <v>4.7329790409193535</v>
      </c>
      <c r="H9496" s="418">
        <v>0</v>
      </c>
      <c r="I9496" s="419">
        <v>1</v>
      </c>
      <c r="J9496" s="419">
        <v>4</v>
      </c>
      <c r="K9496" t="s">
        <v>8062</v>
      </c>
    </row>
    <row r="9497" spans="1:11" x14ac:dyDescent="0.25">
      <c r="A9497" s="418" t="s">
        <v>8491</v>
      </c>
      <c r="B9497" s="418" t="s">
        <v>6865</v>
      </c>
      <c r="C9497" s="418"/>
      <c r="D9497" s="419">
        <v>149670.74751564366</v>
      </c>
      <c r="E9497" s="419">
        <v>853344.95571604883</v>
      </c>
      <c r="F9497" s="420">
        <v>0.175393018395537</v>
      </c>
      <c r="G9497" s="481">
        <v>4.4301025580060154</v>
      </c>
      <c r="H9497" s="418">
        <v>0</v>
      </c>
      <c r="I9497" s="419">
        <v>1</v>
      </c>
      <c r="J9497" s="419">
        <v>4</v>
      </c>
      <c r="K9497" t="s">
        <v>8062</v>
      </c>
    </row>
    <row r="9498" spans="1:11" x14ac:dyDescent="0.25">
      <c r="A9498" s="418" t="s">
        <v>8492</v>
      </c>
      <c r="B9498" s="418" t="s">
        <v>6865</v>
      </c>
      <c r="C9498" s="418"/>
      <c r="D9498" s="419">
        <v>43.745333081087971</v>
      </c>
      <c r="E9498" s="419">
        <v>874300.02790491038</v>
      </c>
      <c r="F9498" s="420">
        <v>5.0034692536742948E-5</v>
      </c>
      <c r="G9498" s="481">
        <v>-3.7319653806598376</v>
      </c>
      <c r="H9498" s="418">
        <v>120</v>
      </c>
      <c r="I9498" s="419">
        <v>1</v>
      </c>
      <c r="J9498" s="419">
        <v>4</v>
      </c>
      <c r="K9498" t="s">
        <v>8062</v>
      </c>
    </row>
    <row r="9499" spans="1:11" x14ac:dyDescent="0.25">
      <c r="A9499" s="418" t="s">
        <v>8493</v>
      </c>
      <c r="B9499" s="418" t="s">
        <v>6865</v>
      </c>
      <c r="C9499" s="418"/>
      <c r="D9499" s="419">
        <v>42.932071327959996</v>
      </c>
      <c r="E9499" s="419">
        <v>851019.96708757675</v>
      </c>
      <c r="F9499" s="420">
        <v>5.0447783822141443E-5</v>
      </c>
      <c r="G9499" s="481">
        <v>-3.7237431785883053</v>
      </c>
      <c r="H9499" s="418">
        <v>120</v>
      </c>
      <c r="I9499" s="419">
        <v>1</v>
      </c>
      <c r="J9499" s="419">
        <v>4</v>
      </c>
      <c r="K9499" t="s">
        <v>8062</v>
      </c>
    </row>
    <row r="9500" spans="1:11" x14ac:dyDescent="0.25">
      <c r="A9500" s="418" t="s">
        <v>8494</v>
      </c>
      <c r="B9500" s="418" t="s">
        <v>6865</v>
      </c>
      <c r="C9500" s="418"/>
      <c r="D9500" s="419">
        <v>7.0746777609207863</v>
      </c>
      <c r="E9500" s="419">
        <v>851967.71604405832</v>
      </c>
      <c r="F9500" s="420">
        <v>8.3039270475771519E-6</v>
      </c>
      <c r="G9500" s="481">
        <v>-5.5279534550494658</v>
      </c>
      <c r="H9500" s="418">
        <v>120</v>
      </c>
      <c r="I9500" s="419">
        <v>1</v>
      </c>
      <c r="J9500" s="419">
        <v>4</v>
      </c>
      <c r="K9500" t="s">
        <v>8062</v>
      </c>
    </row>
    <row r="9501" spans="1:11" x14ac:dyDescent="0.25">
      <c r="A9501" s="418" t="s">
        <v>8495</v>
      </c>
      <c r="B9501" s="418" t="s">
        <v>6865</v>
      </c>
      <c r="C9501" s="418"/>
      <c r="D9501" s="419">
        <v>50.765304615804034</v>
      </c>
      <c r="E9501" s="419">
        <v>819744.37415393791</v>
      </c>
      <c r="F9501" s="420">
        <v>6.1928213497285844E-5</v>
      </c>
      <c r="G9501" s="481">
        <v>-3.5187061288150727</v>
      </c>
      <c r="H9501" s="418">
        <v>15</v>
      </c>
      <c r="I9501" s="419">
        <v>1</v>
      </c>
      <c r="J9501" s="419">
        <v>4</v>
      </c>
      <c r="K9501" t="s">
        <v>8062</v>
      </c>
    </row>
    <row r="9502" spans="1:11" x14ac:dyDescent="0.25">
      <c r="A9502" s="418" t="s">
        <v>8496</v>
      </c>
      <c r="B9502" s="418" t="s">
        <v>6865</v>
      </c>
      <c r="C9502" s="418"/>
      <c r="D9502" s="419">
        <v>28.755014388741021</v>
      </c>
      <c r="E9502" s="419">
        <v>840550.44705860049</v>
      </c>
      <c r="F9502" s="420">
        <v>3.4209742543550529E-5</v>
      </c>
      <c r="G9502" s="481">
        <v>-4.1121715230243581</v>
      </c>
      <c r="H9502" s="418">
        <v>15</v>
      </c>
      <c r="I9502" s="419">
        <v>1</v>
      </c>
      <c r="J9502" s="419">
        <v>4</v>
      </c>
      <c r="K9502" t="s">
        <v>8062</v>
      </c>
    </row>
    <row r="9503" spans="1:11" x14ac:dyDescent="0.25">
      <c r="A9503" s="418" t="s">
        <v>8497</v>
      </c>
      <c r="B9503" s="418" t="s">
        <v>6865</v>
      </c>
      <c r="C9503" s="418"/>
      <c r="D9503" s="419">
        <v>123.1311980460668</v>
      </c>
      <c r="E9503" s="419">
        <v>822856.32462288032</v>
      </c>
      <c r="F9503" s="420">
        <v>1.4963875753461398E-4</v>
      </c>
      <c r="G9503" s="481">
        <v>-2.6364578898040802</v>
      </c>
      <c r="H9503" s="418">
        <v>15</v>
      </c>
      <c r="I9503" s="419">
        <v>1</v>
      </c>
      <c r="J9503" s="419">
        <v>4</v>
      </c>
      <c r="K9503" t="s">
        <v>8062</v>
      </c>
    </row>
    <row r="9504" spans="1:11" x14ac:dyDescent="0.25">
      <c r="A9504" s="418" t="s">
        <v>8498</v>
      </c>
      <c r="B9504" s="418" t="s">
        <v>6865</v>
      </c>
      <c r="C9504" s="418"/>
      <c r="D9504" s="419">
        <v>34.941634896489774</v>
      </c>
      <c r="E9504" s="419">
        <v>806678.24493444769</v>
      </c>
      <c r="F9504" s="420">
        <v>4.3315454601517367E-5</v>
      </c>
      <c r="G9504" s="481">
        <v>-3.8761725056881389</v>
      </c>
      <c r="H9504" s="418">
        <v>30</v>
      </c>
      <c r="I9504" s="419">
        <v>1</v>
      </c>
      <c r="J9504" s="419">
        <v>4</v>
      </c>
      <c r="K9504" t="s">
        <v>8062</v>
      </c>
    </row>
    <row r="9505" spans="1:11" x14ac:dyDescent="0.25">
      <c r="A9505" s="418" t="s">
        <v>8499</v>
      </c>
      <c r="B9505" s="418" t="s">
        <v>6865</v>
      </c>
      <c r="C9505" s="418"/>
      <c r="D9505" s="419">
        <v>56.046540829258447</v>
      </c>
      <c r="E9505" s="419">
        <v>805524.3123959389</v>
      </c>
      <c r="F9505" s="420">
        <v>6.9577714746504036E-5</v>
      </c>
      <c r="G9505" s="481">
        <v>-3.4022376705750275</v>
      </c>
      <c r="H9505" s="418">
        <v>30</v>
      </c>
      <c r="I9505" s="419">
        <v>1</v>
      </c>
      <c r="J9505" s="419">
        <v>4</v>
      </c>
      <c r="K9505" t="s">
        <v>8062</v>
      </c>
    </row>
    <row r="9506" spans="1:11" x14ac:dyDescent="0.25">
      <c r="A9506" s="418" t="s">
        <v>8500</v>
      </c>
      <c r="B9506" s="418" t="s">
        <v>6865</v>
      </c>
      <c r="C9506" s="418"/>
      <c r="D9506" s="419">
        <v>26.51939172750965</v>
      </c>
      <c r="E9506" s="419">
        <v>807916.58036471915</v>
      </c>
      <c r="F9506" s="420">
        <v>3.2824418228349708E-5</v>
      </c>
      <c r="G9506" s="481">
        <v>-4.1535092996197571</v>
      </c>
      <c r="H9506" s="418">
        <v>30</v>
      </c>
      <c r="I9506" s="419">
        <v>1</v>
      </c>
      <c r="J9506" s="419">
        <v>4</v>
      </c>
      <c r="K9506" t="s">
        <v>8062</v>
      </c>
    </row>
    <row r="9507" spans="1:11" x14ac:dyDescent="0.25">
      <c r="A9507" s="418" t="s">
        <v>8501</v>
      </c>
      <c r="B9507" s="418" t="s">
        <v>6865</v>
      </c>
      <c r="C9507" s="418"/>
      <c r="D9507" s="419">
        <v>27.205840026622905</v>
      </c>
      <c r="E9507" s="419">
        <v>852897.05019568023</v>
      </c>
      <c r="F9507" s="420">
        <v>3.1898152327272166E-5</v>
      </c>
      <c r="G9507" s="481">
        <v>-4.1821339088815517</v>
      </c>
      <c r="H9507" s="418">
        <v>60</v>
      </c>
      <c r="I9507" s="419">
        <v>1</v>
      </c>
      <c r="J9507" s="419">
        <v>4</v>
      </c>
      <c r="K9507" t="s">
        <v>8062</v>
      </c>
    </row>
    <row r="9508" spans="1:11" x14ac:dyDescent="0.25">
      <c r="A9508" s="418" t="s">
        <v>8502</v>
      </c>
      <c r="B9508" s="418" t="s">
        <v>6865</v>
      </c>
      <c r="C9508" s="418"/>
      <c r="D9508" s="419">
        <v>56.988241867937724</v>
      </c>
      <c r="E9508" s="419">
        <v>831939.20087773749</v>
      </c>
      <c r="F9508" s="420">
        <v>6.8500488747028957E-5</v>
      </c>
      <c r="G9508" s="481">
        <v>-3.4178411159838613</v>
      </c>
      <c r="H9508" s="418">
        <v>60</v>
      </c>
      <c r="I9508" s="419">
        <v>1</v>
      </c>
      <c r="J9508" s="419">
        <v>4</v>
      </c>
      <c r="K9508" t="s">
        <v>8062</v>
      </c>
    </row>
    <row r="9509" spans="1:11" x14ac:dyDescent="0.25">
      <c r="A9509" s="418" t="s">
        <v>8503</v>
      </c>
      <c r="B9509" s="418" t="s">
        <v>6865</v>
      </c>
      <c r="C9509" s="418"/>
      <c r="D9509" s="419">
        <v>34.316010614028805</v>
      </c>
      <c r="E9509" s="419">
        <v>846321.39521357557</v>
      </c>
      <c r="F9509" s="420">
        <v>4.0547256406496617E-5</v>
      </c>
      <c r="G9509" s="481">
        <v>-3.9422138774664925</v>
      </c>
      <c r="H9509" s="418">
        <v>60</v>
      </c>
      <c r="I9509" s="419">
        <v>1</v>
      </c>
      <c r="J9509" s="419">
        <v>4</v>
      </c>
      <c r="K9509" t="s">
        <v>8062</v>
      </c>
    </row>
    <row r="9510" spans="1:11" x14ac:dyDescent="0.25">
      <c r="A9510" s="418" t="s">
        <v>8140</v>
      </c>
      <c r="B9510" s="418" t="s">
        <v>6882</v>
      </c>
      <c r="C9510" s="418"/>
      <c r="D9510" s="419">
        <v>54.239087777328535</v>
      </c>
      <c r="E9510" s="419">
        <v>759264.14162321051</v>
      </c>
      <c r="F9510" s="420">
        <v>7.1436387949748605E-5</v>
      </c>
      <c r="G9510" s="481" t="e">
        <v>#NUM!</v>
      </c>
      <c r="H9510" s="418"/>
      <c r="I9510" s="419">
        <v>1</v>
      </c>
      <c r="J9510" s="419">
        <v>4</v>
      </c>
      <c r="K9510" t="s">
        <v>8062</v>
      </c>
    </row>
    <row r="9511" spans="1:11" x14ac:dyDescent="0.25">
      <c r="A9511" s="418" t="s">
        <v>8141</v>
      </c>
      <c r="B9511" s="418" t="s">
        <v>6882</v>
      </c>
      <c r="C9511" s="418"/>
      <c r="D9511" s="419">
        <v>33.663229249963557</v>
      </c>
      <c r="E9511" s="419">
        <v>849603.54493944847</v>
      </c>
      <c r="F9511" s="420">
        <v>3.962227965087263E-5</v>
      </c>
      <c r="G9511" s="481" t="e">
        <v>#NUM!</v>
      </c>
      <c r="H9511" s="418"/>
      <c r="I9511" s="419">
        <v>1</v>
      </c>
      <c r="J9511" s="419">
        <v>4</v>
      </c>
      <c r="K9511" t="s">
        <v>8062</v>
      </c>
    </row>
    <row r="9512" spans="1:11" x14ac:dyDescent="0.25">
      <c r="A9512" s="418" t="s">
        <v>8504</v>
      </c>
      <c r="B9512" s="418" t="s">
        <v>6882</v>
      </c>
      <c r="C9512" s="418"/>
      <c r="D9512" s="419">
        <v>160.99371916465762</v>
      </c>
      <c r="E9512" s="419">
        <v>839243.11298193084</v>
      </c>
      <c r="F9512" s="420">
        <v>1.9183204088816142E-4</v>
      </c>
      <c r="G9512" s="481">
        <v>-5.1655959631181707</v>
      </c>
      <c r="H9512" s="418">
        <v>120</v>
      </c>
      <c r="I9512" s="419">
        <v>1</v>
      </c>
      <c r="J9512" s="419">
        <v>4</v>
      </c>
      <c r="K9512" t="s">
        <v>8062</v>
      </c>
    </row>
    <row r="9513" spans="1:11" x14ac:dyDescent="0.25">
      <c r="A9513" s="418" t="s">
        <v>8505</v>
      </c>
      <c r="B9513" s="418" t="s">
        <v>6882</v>
      </c>
      <c r="C9513" s="418"/>
      <c r="D9513" s="419">
        <v>181.03373629021056</v>
      </c>
      <c r="E9513" s="419">
        <v>845282.71210205415</v>
      </c>
      <c r="F9513" s="420">
        <v>2.1416945324720385E-4</v>
      </c>
      <c r="G9513" s="481">
        <v>-5.0554486259680411</v>
      </c>
      <c r="H9513" s="418">
        <v>120</v>
      </c>
      <c r="I9513" s="419">
        <v>1</v>
      </c>
      <c r="J9513" s="419">
        <v>4</v>
      </c>
      <c r="K9513" t="s">
        <v>8062</v>
      </c>
    </row>
    <row r="9514" spans="1:11" x14ac:dyDescent="0.25">
      <c r="A9514" s="418" t="s">
        <v>8506</v>
      </c>
      <c r="B9514" s="418" t="s">
        <v>6882</v>
      </c>
      <c r="C9514" s="418"/>
      <c r="D9514" s="419">
        <v>147.14285031919388</v>
      </c>
      <c r="E9514" s="419">
        <v>853050.7521945585</v>
      </c>
      <c r="F9514" s="420">
        <v>1.7249014779091885E-4</v>
      </c>
      <c r="G9514" s="481">
        <v>-5.2718760446708615</v>
      </c>
      <c r="H9514" s="418">
        <v>120</v>
      </c>
      <c r="I9514" s="419">
        <v>1</v>
      </c>
      <c r="J9514" s="419">
        <v>4</v>
      </c>
      <c r="K9514" t="s">
        <v>8062</v>
      </c>
    </row>
    <row r="9515" spans="1:11" x14ac:dyDescent="0.25">
      <c r="A9515" s="418" t="s">
        <v>8507</v>
      </c>
      <c r="B9515" s="418" t="s">
        <v>6882</v>
      </c>
      <c r="C9515" s="418"/>
      <c r="D9515" s="419">
        <v>131.0026947582023</v>
      </c>
      <c r="E9515" s="419">
        <v>832500.6658740018</v>
      </c>
      <c r="F9515" s="420">
        <v>1.5736046843958852E-4</v>
      </c>
      <c r="G9515" s="481">
        <v>-5.3636770143135664</v>
      </c>
      <c r="H9515" s="418">
        <v>60</v>
      </c>
      <c r="I9515" s="419">
        <v>1</v>
      </c>
      <c r="J9515" s="419">
        <v>4</v>
      </c>
      <c r="K9515" t="s">
        <v>8062</v>
      </c>
    </row>
    <row r="9516" spans="1:11" x14ac:dyDescent="0.25">
      <c r="A9516" s="418" t="s">
        <v>8508</v>
      </c>
      <c r="B9516" s="418" t="s">
        <v>6882</v>
      </c>
      <c r="C9516" s="418"/>
      <c r="D9516" s="419">
        <v>79.903879540386939</v>
      </c>
      <c r="E9516" s="419">
        <v>829844.17085250141</v>
      </c>
      <c r="F9516" s="420">
        <v>9.6287812033795994E-5</v>
      </c>
      <c r="G9516" s="481">
        <v>-5.8548744169348392</v>
      </c>
      <c r="H9516" s="418">
        <v>60</v>
      </c>
      <c r="I9516" s="419">
        <v>1</v>
      </c>
      <c r="J9516" s="419">
        <v>4</v>
      </c>
      <c r="K9516" t="s">
        <v>8062</v>
      </c>
    </row>
    <row r="9517" spans="1:11" x14ac:dyDescent="0.25">
      <c r="A9517" s="418" t="s">
        <v>8509</v>
      </c>
      <c r="B9517" s="418" t="s">
        <v>6882</v>
      </c>
      <c r="C9517" s="418"/>
      <c r="D9517" s="419">
        <v>154.44305210752421</v>
      </c>
      <c r="E9517" s="419">
        <v>811169.13687081018</v>
      </c>
      <c r="F9517" s="420">
        <v>1.9039562168662907E-4</v>
      </c>
      <c r="G9517" s="481">
        <v>-5.173112038506118</v>
      </c>
      <c r="H9517" s="418">
        <v>60</v>
      </c>
      <c r="I9517" s="419">
        <v>1</v>
      </c>
      <c r="J9517" s="419">
        <v>4</v>
      </c>
      <c r="K9517" t="s">
        <v>8062</v>
      </c>
    </row>
    <row r="9518" spans="1:11" x14ac:dyDescent="0.25">
      <c r="A9518" s="418" t="s">
        <v>8510</v>
      </c>
      <c r="B9518" s="418" t="s">
        <v>6882</v>
      </c>
      <c r="C9518" s="418"/>
      <c r="D9518" s="419">
        <v>863.50402191083231</v>
      </c>
      <c r="E9518" s="419">
        <v>798211.99747838639</v>
      </c>
      <c r="F9518" s="420">
        <v>1.0817978489908802E-3</v>
      </c>
      <c r="G9518" s="481">
        <v>-3.4358365541814773</v>
      </c>
      <c r="H9518" s="418">
        <v>30</v>
      </c>
      <c r="I9518" s="419">
        <v>1</v>
      </c>
      <c r="J9518" s="419">
        <v>4</v>
      </c>
      <c r="K9518" t="s">
        <v>8062</v>
      </c>
    </row>
    <row r="9519" spans="1:11" x14ac:dyDescent="0.25">
      <c r="A9519" s="418" t="s">
        <v>8511</v>
      </c>
      <c r="B9519" s="418" t="s">
        <v>6882</v>
      </c>
      <c r="C9519" s="418"/>
      <c r="D9519" s="419">
        <v>1044.8882806701658</v>
      </c>
      <c r="E9519" s="419">
        <v>852145.71614664572</v>
      </c>
      <c r="F9519" s="420">
        <v>1.2261849832386543E-3</v>
      </c>
      <c r="G9519" s="481">
        <v>-3.3105531765860907</v>
      </c>
      <c r="H9519" s="418">
        <v>30</v>
      </c>
      <c r="I9519" s="419">
        <v>1</v>
      </c>
      <c r="J9519" s="419">
        <v>4</v>
      </c>
      <c r="K9519" t="s">
        <v>8062</v>
      </c>
    </row>
    <row r="9520" spans="1:11" x14ac:dyDescent="0.25">
      <c r="A9520" s="418" t="s">
        <v>8512</v>
      </c>
      <c r="B9520" s="418" t="s">
        <v>6882</v>
      </c>
      <c r="C9520" s="418"/>
      <c r="D9520" s="419">
        <v>985.02771690742929</v>
      </c>
      <c r="E9520" s="419">
        <v>795964.26961242268</v>
      </c>
      <c r="F9520" s="420">
        <v>1.2375275555862161E-3</v>
      </c>
      <c r="G9520" s="481">
        <v>-3.3013454039203389</v>
      </c>
      <c r="H9520" s="418">
        <v>30</v>
      </c>
      <c r="I9520" s="419">
        <v>1</v>
      </c>
      <c r="J9520" s="419">
        <v>4</v>
      </c>
      <c r="K9520" t="s">
        <v>8062</v>
      </c>
    </row>
    <row r="9521" spans="1:11" x14ac:dyDescent="0.25">
      <c r="A9521" s="418" t="s">
        <v>8513</v>
      </c>
      <c r="B9521" s="418" t="s">
        <v>6882</v>
      </c>
      <c r="C9521" s="418"/>
      <c r="D9521" s="419">
        <v>28582.130770417989</v>
      </c>
      <c r="E9521" s="419">
        <v>865586.54173126793</v>
      </c>
      <c r="F9521" s="420">
        <v>3.3020535085088773E-2</v>
      </c>
      <c r="G9521" s="481">
        <v>-1.7331243034308979E-2</v>
      </c>
      <c r="H9521" s="418">
        <v>15</v>
      </c>
      <c r="I9521" s="419">
        <v>1</v>
      </c>
      <c r="J9521" s="419">
        <v>4</v>
      </c>
      <c r="K9521" t="s">
        <v>8062</v>
      </c>
    </row>
    <row r="9522" spans="1:11" x14ac:dyDescent="0.25">
      <c r="A9522" s="418" t="s">
        <v>8514</v>
      </c>
      <c r="B9522" s="418" t="s">
        <v>6882</v>
      </c>
      <c r="C9522" s="418"/>
      <c r="D9522" s="419">
        <v>40001.223423806201</v>
      </c>
      <c r="E9522" s="419">
        <v>850100.76193171996</v>
      </c>
      <c r="F9522" s="420">
        <v>4.7054684826901845E-2</v>
      </c>
      <c r="G9522" s="481">
        <v>0.33684954604225903</v>
      </c>
      <c r="H9522" s="418">
        <v>15</v>
      </c>
      <c r="I9522" s="419">
        <v>1</v>
      </c>
      <c r="J9522" s="419">
        <v>4</v>
      </c>
      <c r="K9522" t="s">
        <v>8062</v>
      </c>
    </row>
    <row r="9523" spans="1:11" x14ac:dyDescent="0.25">
      <c r="A9523" s="418" t="s">
        <v>8515</v>
      </c>
      <c r="B9523" s="418" t="s">
        <v>6882</v>
      </c>
      <c r="C9523" s="418"/>
      <c r="D9523" s="419">
        <v>42754.801570327843</v>
      </c>
      <c r="E9523" s="419">
        <v>860542.57189122261</v>
      </c>
      <c r="F9523" s="420">
        <v>4.9683540323130333E-2</v>
      </c>
      <c r="G9523" s="481">
        <v>0.39121281135553559</v>
      </c>
      <c r="H9523" s="418">
        <v>15</v>
      </c>
      <c r="I9523" s="419">
        <v>1</v>
      </c>
      <c r="J9523" s="419">
        <v>4</v>
      </c>
      <c r="K9523" t="s">
        <v>8062</v>
      </c>
    </row>
    <row r="9524" spans="1:11" x14ac:dyDescent="0.25">
      <c r="A9524" s="418" t="s">
        <v>8516</v>
      </c>
      <c r="B9524" s="418" t="s">
        <v>6882</v>
      </c>
      <c r="C9524" s="418"/>
      <c r="D9524" s="419">
        <v>2986122.4050847823</v>
      </c>
      <c r="E9524" s="419">
        <v>799059.96104608418</v>
      </c>
      <c r="F9524" s="420">
        <v>3.7370442152745578</v>
      </c>
      <c r="G9524" s="481">
        <v>4.7115893748986135</v>
      </c>
      <c r="H9524" s="418">
        <v>0</v>
      </c>
      <c r="I9524" s="419">
        <v>1</v>
      </c>
      <c r="J9524" s="419">
        <v>4</v>
      </c>
      <c r="K9524" t="s">
        <v>8062</v>
      </c>
    </row>
    <row r="9525" spans="1:11" x14ac:dyDescent="0.25">
      <c r="A9525" s="418" t="s">
        <v>8517</v>
      </c>
      <c r="B9525" s="418" t="s">
        <v>6882</v>
      </c>
      <c r="C9525" s="418"/>
      <c r="D9525" s="419">
        <v>2718170.5003352892</v>
      </c>
      <c r="E9525" s="419">
        <v>823106.2939960513</v>
      </c>
      <c r="F9525" s="420">
        <v>3.3023322991967414</v>
      </c>
      <c r="G9525" s="481">
        <v>4.5879233688780534</v>
      </c>
      <c r="H9525" s="418">
        <v>0</v>
      </c>
      <c r="I9525" s="419">
        <v>1</v>
      </c>
      <c r="J9525" s="419">
        <v>4</v>
      </c>
      <c r="K9525" t="s">
        <v>8062</v>
      </c>
    </row>
    <row r="9526" spans="1:11" x14ac:dyDescent="0.25">
      <c r="A9526" s="418" t="s">
        <v>8518</v>
      </c>
      <c r="B9526" s="418" t="s">
        <v>6882</v>
      </c>
      <c r="C9526" s="418"/>
      <c r="D9526" s="419">
        <v>2475237.5394203449</v>
      </c>
      <c r="E9526" s="419">
        <v>814187.32899890072</v>
      </c>
      <c r="F9526" s="420">
        <v>3.0401327203947273</v>
      </c>
      <c r="G9526" s="481">
        <v>4.50519556519835</v>
      </c>
      <c r="H9526" s="418">
        <v>0</v>
      </c>
      <c r="I9526" s="419">
        <v>1</v>
      </c>
      <c r="J9526" s="419">
        <v>4</v>
      </c>
      <c r="K9526" t="s">
        <v>8062</v>
      </c>
    </row>
    <row r="9527" spans="1:11" x14ac:dyDescent="0.25">
      <c r="A9527" s="418" t="s">
        <v>8140</v>
      </c>
      <c r="B9527" s="418" t="s">
        <v>6931</v>
      </c>
      <c r="C9527" s="418"/>
      <c r="D9527" s="419">
        <v>4850.9150883730554</v>
      </c>
      <c r="E9527" s="419">
        <v>759264.14162321051</v>
      </c>
      <c r="F9527" s="420">
        <v>6.3889690325720028E-3</v>
      </c>
      <c r="G9527" s="481" t="e">
        <v>#NUM!</v>
      </c>
      <c r="H9527" s="418"/>
      <c r="I9527" s="419">
        <v>1</v>
      </c>
      <c r="J9527" s="419">
        <v>4</v>
      </c>
      <c r="K9527" t="s">
        <v>8062</v>
      </c>
    </row>
    <row r="9528" spans="1:11" x14ac:dyDescent="0.25">
      <c r="A9528" s="418" t="s">
        <v>8141</v>
      </c>
      <c r="B9528" s="418" t="s">
        <v>6931</v>
      </c>
      <c r="C9528" s="418"/>
      <c r="D9528" s="419">
        <v>3674.431026989324</v>
      </c>
      <c r="E9528" s="419">
        <v>849603.54493944847</v>
      </c>
      <c r="F9528" s="420">
        <v>4.3248772311221956E-3</v>
      </c>
      <c r="G9528" s="481" t="e">
        <v>#NUM!</v>
      </c>
      <c r="H9528" s="418"/>
      <c r="I9528" s="419">
        <v>1</v>
      </c>
      <c r="J9528" s="419">
        <v>4</v>
      </c>
      <c r="K9528" t="s">
        <v>8062</v>
      </c>
    </row>
    <row r="9529" spans="1:11" x14ac:dyDescent="0.25">
      <c r="A9529" s="418" t="s">
        <v>8519</v>
      </c>
      <c r="B9529" s="418" t="s">
        <v>6931</v>
      </c>
      <c r="C9529" s="418"/>
      <c r="D9529" s="419">
        <v>49457.384953455366</v>
      </c>
      <c r="E9529" s="419">
        <v>870722.77125219966</v>
      </c>
      <c r="F9529" s="420">
        <v>5.6800380771402072E-2</v>
      </c>
      <c r="G9529" s="481">
        <v>4.7108805784634757</v>
      </c>
      <c r="H9529" s="418">
        <v>0</v>
      </c>
      <c r="I9529" s="419">
        <v>1</v>
      </c>
      <c r="J9529" s="419">
        <v>4</v>
      </c>
      <c r="K9529" t="s">
        <v>8062</v>
      </c>
    </row>
    <row r="9530" spans="1:11" x14ac:dyDescent="0.25">
      <c r="A9530" s="418" t="s">
        <v>8520</v>
      </c>
      <c r="B9530" s="418" t="s">
        <v>6931</v>
      </c>
      <c r="C9530" s="418"/>
      <c r="D9530" s="419">
        <v>44573.251104737581</v>
      </c>
      <c r="E9530" s="419">
        <v>871647.75812756852</v>
      </c>
      <c r="F9530" s="420">
        <v>5.1136770202320811E-2</v>
      </c>
      <c r="G9530" s="481">
        <v>4.6058413609087339</v>
      </c>
      <c r="H9530" s="418">
        <v>0</v>
      </c>
      <c r="I9530" s="419">
        <v>1</v>
      </c>
      <c r="J9530" s="419">
        <v>4</v>
      </c>
      <c r="K9530" t="s">
        <v>8062</v>
      </c>
    </row>
    <row r="9531" spans="1:11" x14ac:dyDescent="0.25">
      <c r="A9531" s="418" t="s">
        <v>8521</v>
      </c>
      <c r="B9531" s="418" t="s">
        <v>6931</v>
      </c>
      <c r="C9531" s="418"/>
      <c r="D9531" s="419">
        <v>56479.895555061245</v>
      </c>
      <c r="E9531" s="419">
        <v>919254.25020514091</v>
      </c>
      <c r="F9531" s="420">
        <v>6.1440994743790611E-2</v>
      </c>
      <c r="G9531" s="481">
        <v>4.7894148282367084</v>
      </c>
      <c r="H9531" s="418">
        <v>0</v>
      </c>
      <c r="I9531" s="419">
        <v>1</v>
      </c>
      <c r="J9531" s="419">
        <v>4</v>
      </c>
      <c r="K9531" t="s">
        <v>8062</v>
      </c>
    </row>
    <row r="9532" spans="1:11" x14ac:dyDescent="0.25">
      <c r="A9532" s="418" t="s">
        <v>8522</v>
      </c>
      <c r="B9532" s="418" t="s">
        <v>6931</v>
      </c>
      <c r="C9532" s="418"/>
      <c r="D9532" s="419">
        <v>47792.456601931721</v>
      </c>
      <c r="E9532" s="419">
        <v>914136.31769911444</v>
      </c>
      <c r="F9532" s="420">
        <v>5.2281542343953213E-2</v>
      </c>
      <c r="G9532" s="481">
        <v>4.6279809389636686</v>
      </c>
      <c r="H9532" s="418">
        <v>120</v>
      </c>
      <c r="I9532" s="419">
        <v>1</v>
      </c>
      <c r="J9532" s="419">
        <v>4</v>
      </c>
      <c r="K9532" t="s">
        <v>8062</v>
      </c>
    </row>
    <row r="9533" spans="1:11" x14ac:dyDescent="0.25">
      <c r="A9533" s="418" t="s">
        <v>8523</v>
      </c>
      <c r="B9533" s="418" t="s">
        <v>6931</v>
      </c>
      <c r="C9533" s="418"/>
      <c r="D9533" s="419">
        <v>41379.721890345856</v>
      </c>
      <c r="E9533" s="419">
        <v>910457.95075352362</v>
      </c>
      <c r="F9533" s="420">
        <v>4.5449349809179765E-2</v>
      </c>
      <c r="G9533" s="481">
        <v>4.487936063929526</v>
      </c>
      <c r="H9533" s="418">
        <v>120</v>
      </c>
      <c r="I9533" s="419">
        <v>1</v>
      </c>
      <c r="J9533" s="419">
        <v>4</v>
      </c>
      <c r="K9533" t="s">
        <v>8062</v>
      </c>
    </row>
    <row r="9534" spans="1:11" x14ac:dyDescent="0.25">
      <c r="A9534" s="418" t="s">
        <v>8524</v>
      </c>
      <c r="B9534" s="418" t="s">
        <v>6931</v>
      </c>
      <c r="C9534" s="418"/>
      <c r="D9534" s="419">
        <v>41279.953029567747</v>
      </c>
      <c r="E9534" s="419">
        <v>906731.87247670093</v>
      </c>
      <c r="F9534" s="420">
        <v>4.5526085806174704E-2</v>
      </c>
      <c r="G9534" s="481">
        <v>4.4896230251333735</v>
      </c>
      <c r="H9534" s="418">
        <v>120</v>
      </c>
      <c r="I9534" s="419">
        <v>1</v>
      </c>
      <c r="J9534" s="419">
        <v>4</v>
      </c>
      <c r="K9534" t="s">
        <v>8062</v>
      </c>
    </row>
    <row r="9535" spans="1:11" x14ac:dyDescent="0.25">
      <c r="A9535" s="418" t="s">
        <v>8525</v>
      </c>
      <c r="B9535" s="418" t="s">
        <v>6931</v>
      </c>
      <c r="C9535" s="418"/>
      <c r="D9535" s="419">
        <v>56729.183221682164</v>
      </c>
      <c r="E9535" s="419">
        <v>892954.56307963282</v>
      </c>
      <c r="F9535" s="420">
        <v>6.3529753435643863E-2</v>
      </c>
      <c r="G9535" s="481">
        <v>4.8228459032382132</v>
      </c>
      <c r="H9535" s="418">
        <v>15</v>
      </c>
      <c r="I9535" s="419">
        <v>1</v>
      </c>
      <c r="J9535" s="419">
        <v>4</v>
      </c>
      <c r="K9535" t="s">
        <v>8062</v>
      </c>
    </row>
    <row r="9536" spans="1:11" x14ac:dyDescent="0.25">
      <c r="A9536" s="418" t="s">
        <v>8526</v>
      </c>
      <c r="B9536" s="418" t="s">
        <v>6931</v>
      </c>
      <c r="C9536" s="418"/>
      <c r="D9536" s="419">
        <v>55514.743469403802</v>
      </c>
      <c r="E9536" s="419">
        <v>866458.17690603854</v>
      </c>
      <c r="F9536" s="420">
        <v>6.4070886453673564E-2</v>
      </c>
      <c r="G9536" s="481">
        <v>4.8313276202980369</v>
      </c>
      <c r="H9536" s="418">
        <v>15</v>
      </c>
      <c r="I9536" s="419">
        <v>1</v>
      </c>
      <c r="J9536" s="419">
        <v>4</v>
      </c>
      <c r="K9536" t="s">
        <v>8062</v>
      </c>
    </row>
    <row r="9537" spans="1:11" x14ac:dyDescent="0.25">
      <c r="A9537" s="418" t="s">
        <v>8527</v>
      </c>
      <c r="B9537" s="418" t="s">
        <v>6931</v>
      </c>
      <c r="C9537" s="418"/>
      <c r="D9537" s="419">
        <v>55176.689244873778</v>
      </c>
      <c r="E9537" s="419">
        <v>883473.3827786952</v>
      </c>
      <c r="F9537" s="420">
        <v>6.2454274594365693E-2</v>
      </c>
      <c r="G9537" s="481">
        <v>4.8057722315345499</v>
      </c>
      <c r="H9537" s="418">
        <v>15</v>
      </c>
      <c r="I9537" s="419">
        <v>1</v>
      </c>
      <c r="J9537" s="419">
        <v>4</v>
      </c>
      <c r="K9537" t="s">
        <v>8062</v>
      </c>
    </row>
    <row r="9538" spans="1:11" x14ac:dyDescent="0.25">
      <c r="A9538" s="418" t="s">
        <v>8528</v>
      </c>
      <c r="B9538" s="418" t="s">
        <v>6931</v>
      </c>
      <c r="C9538" s="418"/>
      <c r="D9538" s="419">
        <v>54911.499221636688</v>
      </c>
      <c r="E9538" s="419">
        <v>841990.6714523416</v>
      </c>
      <c r="F9538" s="420">
        <v>6.5216279803813476E-2</v>
      </c>
      <c r="G9538" s="481">
        <v>4.8490466770446972</v>
      </c>
      <c r="H9538" s="418">
        <v>30</v>
      </c>
      <c r="I9538" s="419">
        <v>1</v>
      </c>
      <c r="J9538" s="419">
        <v>4</v>
      </c>
      <c r="K9538" t="s">
        <v>8062</v>
      </c>
    </row>
    <row r="9539" spans="1:11" x14ac:dyDescent="0.25">
      <c r="A9539" s="418" t="s">
        <v>8529</v>
      </c>
      <c r="B9539" s="418" t="s">
        <v>6931</v>
      </c>
      <c r="C9539" s="418"/>
      <c r="D9539" s="419">
        <v>48938.082212201451</v>
      </c>
      <c r="E9539" s="419">
        <v>861937.48539308202</v>
      </c>
      <c r="F9539" s="420">
        <v>5.6776834795488097E-2</v>
      </c>
      <c r="G9539" s="481">
        <v>4.7104659534678941</v>
      </c>
      <c r="H9539" s="418">
        <v>30</v>
      </c>
      <c r="I9539" s="419">
        <v>1</v>
      </c>
      <c r="J9539" s="419">
        <v>4</v>
      </c>
      <c r="K9539" t="s">
        <v>8062</v>
      </c>
    </row>
    <row r="9540" spans="1:11" x14ac:dyDescent="0.25">
      <c r="A9540" s="418" t="s">
        <v>8530</v>
      </c>
      <c r="B9540" s="418" t="s">
        <v>6931</v>
      </c>
      <c r="C9540" s="418"/>
      <c r="D9540" s="419">
        <v>44295.761850868716</v>
      </c>
      <c r="E9540" s="419">
        <v>815799.76805714646</v>
      </c>
      <c r="F9540" s="420">
        <v>5.4297345482655024E-2</v>
      </c>
      <c r="G9540" s="481">
        <v>4.6658128886429466</v>
      </c>
      <c r="H9540" s="418">
        <v>30</v>
      </c>
      <c r="I9540" s="419">
        <v>1</v>
      </c>
      <c r="J9540" s="419">
        <v>4</v>
      </c>
      <c r="K9540" t="s">
        <v>8062</v>
      </c>
    </row>
    <row r="9541" spans="1:11" x14ac:dyDescent="0.25">
      <c r="A9541" s="418" t="s">
        <v>8531</v>
      </c>
      <c r="B9541" s="418" t="s">
        <v>6931</v>
      </c>
      <c r="C9541" s="418"/>
      <c r="D9541" s="419">
        <v>56520.257769907374</v>
      </c>
      <c r="E9541" s="419">
        <v>921931.83730002085</v>
      </c>
      <c r="F9541" s="420">
        <v>6.1306330341550183E-2</v>
      </c>
      <c r="G9541" s="481">
        <v>4.7872206548618657</v>
      </c>
      <c r="H9541" s="418">
        <v>60</v>
      </c>
      <c r="I9541" s="419">
        <v>1</v>
      </c>
      <c r="J9541" s="419">
        <v>4</v>
      </c>
      <c r="K9541" t="s">
        <v>8062</v>
      </c>
    </row>
    <row r="9542" spans="1:11" x14ac:dyDescent="0.25">
      <c r="A9542" s="418" t="s">
        <v>8532</v>
      </c>
      <c r="B9542" s="418" t="s">
        <v>6931</v>
      </c>
      <c r="C9542" s="418"/>
      <c r="D9542" s="419">
        <v>46553.636580367849</v>
      </c>
      <c r="E9542" s="419">
        <v>900793.85607383307</v>
      </c>
      <c r="F9542" s="420">
        <v>5.16806772897795E-2</v>
      </c>
      <c r="G9542" s="481">
        <v>4.6164215138778335</v>
      </c>
      <c r="H9542" s="418">
        <v>60</v>
      </c>
      <c r="I9542" s="419">
        <v>1</v>
      </c>
      <c r="J9542" s="419">
        <v>4</v>
      </c>
      <c r="K9542" t="s">
        <v>8062</v>
      </c>
    </row>
    <row r="9543" spans="1:11" x14ac:dyDescent="0.25">
      <c r="A9543" s="418" t="s">
        <v>8533</v>
      </c>
      <c r="B9543" s="418" t="s">
        <v>6931</v>
      </c>
      <c r="C9543" s="418"/>
      <c r="D9543" s="419">
        <v>56190.444816806201</v>
      </c>
      <c r="E9543" s="419">
        <v>904698.11261750944</v>
      </c>
      <c r="F9543" s="420">
        <v>6.2109607650483227E-2</v>
      </c>
      <c r="G9543" s="481">
        <v>4.8002382385778191</v>
      </c>
      <c r="H9543" s="418">
        <v>60</v>
      </c>
      <c r="I9543" s="419">
        <v>1</v>
      </c>
      <c r="J9543" s="419">
        <v>4</v>
      </c>
      <c r="K9543" t="s">
        <v>8062</v>
      </c>
    </row>
    <row r="9544" spans="1:11" x14ac:dyDescent="0.25">
      <c r="A9544" s="418" t="s">
        <v>8093</v>
      </c>
      <c r="B9544" s="418" t="s">
        <v>7027</v>
      </c>
      <c r="C9544" s="418"/>
      <c r="D9544" s="419">
        <v>154.98726774597165</v>
      </c>
      <c r="E9544" s="419">
        <v>761889.65682212275</v>
      </c>
      <c r="F9544" s="420">
        <v>2.0342482189931644E-4</v>
      </c>
      <c r="G9544" s="481" t="e">
        <v>#NUM!</v>
      </c>
      <c r="H9544" s="418"/>
      <c r="I9544" s="419">
        <v>1</v>
      </c>
      <c r="J9544" s="419">
        <v>4</v>
      </c>
      <c r="K9544" t="s">
        <v>8062</v>
      </c>
    </row>
    <row r="9545" spans="1:11" x14ac:dyDescent="0.25">
      <c r="A9545" s="418" t="s">
        <v>8094</v>
      </c>
      <c r="B9545" s="418" t="s">
        <v>7027</v>
      </c>
      <c r="C9545" s="418"/>
      <c r="D9545" s="419">
        <v>266.99715696716333</v>
      </c>
      <c r="E9545" s="419">
        <v>820097.45564293198</v>
      </c>
      <c r="F9545" s="420">
        <v>3.2556759581438467E-4</v>
      </c>
      <c r="G9545" s="481" t="e">
        <v>#NUM!</v>
      </c>
      <c r="H9545" s="418"/>
      <c r="I9545" s="419">
        <v>1</v>
      </c>
      <c r="J9545" s="419">
        <v>4</v>
      </c>
      <c r="K9545" t="s">
        <v>8062</v>
      </c>
    </row>
    <row r="9546" spans="1:11" x14ac:dyDescent="0.25">
      <c r="A9546" s="418" t="s">
        <v>8534</v>
      </c>
      <c r="B9546" s="418" t="s">
        <v>7027</v>
      </c>
      <c r="C9546" s="418"/>
      <c r="D9546" s="419">
        <v>3923.798284713745</v>
      </c>
      <c r="E9546" s="419">
        <v>853582.72526095528</v>
      </c>
      <c r="F9546" s="420">
        <v>4.5968576549088088E-3</v>
      </c>
      <c r="G9546" s="481">
        <v>4.7585652701183419</v>
      </c>
      <c r="H9546" s="418">
        <v>120</v>
      </c>
      <c r="I9546" s="419">
        <v>1</v>
      </c>
      <c r="J9546" s="419">
        <v>4</v>
      </c>
      <c r="K9546" t="s">
        <v>8062</v>
      </c>
    </row>
    <row r="9547" spans="1:11" x14ac:dyDescent="0.25">
      <c r="A9547" s="418" t="s">
        <v>8535</v>
      </c>
      <c r="B9547" s="418" t="s">
        <v>7027</v>
      </c>
      <c r="C9547" s="418"/>
      <c r="D9547" s="419">
        <v>3461.0145724182144</v>
      </c>
      <c r="E9547" s="419">
        <v>858220.94393346738</v>
      </c>
      <c r="F9547" s="420">
        <v>4.0327780356366203E-3</v>
      </c>
      <c r="G9547" s="481">
        <v>4.6276477958944664</v>
      </c>
      <c r="H9547" s="418">
        <v>120</v>
      </c>
      <c r="I9547" s="419">
        <v>1</v>
      </c>
      <c r="J9547" s="419">
        <v>4</v>
      </c>
      <c r="K9547" t="s">
        <v>8062</v>
      </c>
    </row>
    <row r="9548" spans="1:11" x14ac:dyDescent="0.25">
      <c r="A9548" s="418" t="s">
        <v>8536</v>
      </c>
      <c r="B9548" s="418" t="s">
        <v>7027</v>
      </c>
      <c r="C9548" s="418"/>
      <c r="D9548" s="419">
        <v>4605.1449787292504</v>
      </c>
      <c r="E9548" s="419">
        <v>813256.40361700417</v>
      </c>
      <c r="F9548" s="420">
        <v>5.6625990994323633E-3</v>
      </c>
      <c r="G9548" s="481">
        <v>4.9670753102126524</v>
      </c>
      <c r="H9548" s="418">
        <v>120</v>
      </c>
      <c r="I9548" s="419">
        <v>1</v>
      </c>
      <c r="J9548" s="419">
        <v>4</v>
      </c>
      <c r="K9548" t="s">
        <v>8062</v>
      </c>
    </row>
    <row r="9549" spans="1:11" x14ac:dyDescent="0.25">
      <c r="A9549" s="418" t="s">
        <v>8537</v>
      </c>
      <c r="B9549" s="418" t="s">
        <v>7027</v>
      </c>
      <c r="C9549" s="418"/>
      <c r="D9549" s="419">
        <v>4551.8160435485861</v>
      </c>
      <c r="E9549" s="419">
        <v>849878.07112457755</v>
      </c>
      <c r="F9549" s="420">
        <v>5.3558459715586284E-3</v>
      </c>
      <c r="G9549" s="481">
        <v>4.9113809878577497</v>
      </c>
      <c r="H9549" s="418">
        <v>60</v>
      </c>
      <c r="I9549" s="419">
        <v>1</v>
      </c>
      <c r="J9549" s="419">
        <v>4</v>
      </c>
      <c r="K9549" t="s">
        <v>8062</v>
      </c>
    </row>
    <row r="9550" spans="1:11" x14ac:dyDescent="0.25">
      <c r="A9550" s="418" t="s">
        <v>8538</v>
      </c>
      <c r="B9550" s="418" t="s">
        <v>7027</v>
      </c>
      <c r="C9550" s="418"/>
      <c r="D9550" s="419">
        <v>3937.9757875525643</v>
      </c>
      <c r="E9550" s="419">
        <v>858288.96207772219</v>
      </c>
      <c r="F9550" s="420">
        <v>4.5881701402982296E-3</v>
      </c>
      <c r="G9550" s="481">
        <v>4.7566736008942732</v>
      </c>
      <c r="H9550" s="418">
        <v>60</v>
      </c>
      <c r="I9550" s="419">
        <v>1</v>
      </c>
      <c r="J9550" s="419">
        <v>4</v>
      </c>
      <c r="K9550" t="s">
        <v>8062</v>
      </c>
    </row>
    <row r="9551" spans="1:11" x14ac:dyDescent="0.25">
      <c r="A9551" s="418" t="s">
        <v>8539</v>
      </c>
      <c r="B9551" s="418" t="s">
        <v>7027</v>
      </c>
      <c r="C9551" s="418"/>
      <c r="D9551" s="419">
        <v>3547.0553095245364</v>
      </c>
      <c r="E9551" s="419">
        <v>842044.00656062737</v>
      </c>
      <c r="F9551" s="420">
        <v>4.2124346018596681E-3</v>
      </c>
      <c r="G9551" s="481">
        <v>4.6712330893300145</v>
      </c>
      <c r="H9551" s="418">
        <v>60</v>
      </c>
      <c r="I9551" s="419">
        <v>1</v>
      </c>
      <c r="J9551" s="419">
        <v>4</v>
      </c>
      <c r="K9551" t="s">
        <v>8062</v>
      </c>
    </row>
    <row r="9552" spans="1:11" x14ac:dyDescent="0.25">
      <c r="A9552" s="418" t="s">
        <v>8540</v>
      </c>
      <c r="B9552" s="418" t="s">
        <v>7027</v>
      </c>
      <c r="C9552" s="418"/>
      <c r="D9552" s="419">
        <v>4069.93102136578</v>
      </c>
      <c r="E9552" s="419">
        <v>837472.50731197069</v>
      </c>
      <c r="F9552" s="420">
        <v>4.8597786623814166E-3</v>
      </c>
      <c r="G9552" s="481">
        <v>4.8141852127085603</v>
      </c>
      <c r="H9552" s="418">
        <v>30</v>
      </c>
      <c r="I9552" s="419">
        <v>1</v>
      </c>
      <c r="J9552" s="419">
        <v>4</v>
      </c>
      <c r="K9552" t="s">
        <v>8062</v>
      </c>
    </row>
    <row r="9553" spans="1:11" x14ac:dyDescent="0.25">
      <c r="A9553" s="418" t="s">
        <v>8541</v>
      </c>
      <c r="B9553" s="418" t="s">
        <v>7027</v>
      </c>
      <c r="C9553" s="418"/>
      <c r="D9553" s="419">
        <v>3825.1591299285906</v>
      </c>
      <c r="E9553" s="419">
        <v>840236.88075331831</v>
      </c>
      <c r="F9553" s="420">
        <v>4.5524770663472021E-3</v>
      </c>
      <c r="G9553" s="481">
        <v>4.7488638135647268</v>
      </c>
      <c r="H9553" s="418">
        <v>30</v>
      </c>
      <c r="I9553" s="419">
        <v>1</v>
      </c>
      <c r="J9553" s="419">
        <v>4</v>
      </c>
      <c r="K9553" t="s">
        <v>8062</v>
      </c>
    </row>
    <row r="9554" spans="1:11" x14ac:dyDescent="0.25">
      <c r="A9554" s="418" t="s">
        <v>8542</v>
      </c>
      <c r="B9554" s="418" t="s">
        <v>7027</v>
      </c>
      <c r="C9554" s="418"/>
      <c r="D9554" s="419">
        <v>3000.1903906860366</v>
      </c>
      <c r="E9554" s="419">
        <v>806578.64168911183</v>
      </c>
      <c r="F9554" s="420">
        <v>3.7196501811691063E-3</v>
      </c>
      <c r="G9554" s="481">
        <v>4.5468219450962692</v>
      </c>
      <c r="H9554" s="418">
        <v>30</v>
      </c>
      <c r="I9554" s="419">
        <v>1</v>
      </c>
      <c r="J9554" s="419">
        <v>4</v>
      </c>
      <c r="K9554" t="s">
        <v>8062</v>
      </c>
    </row>
    <row r="9555" spans="1:11" x14ac:dyDescent="0.25">
      <c r="A9555" s="418" t="s">
        <v>8543</v>
      </c>
      <c r="B9555" s="418" t="s">
        <v>7027</v>
      </c>
      <c r="C9555" s="418"/>
      <c r="D9555" s="419">
        <v>3566.3430036010755</v>
      </c>
      <c r="E9555" s="419">
        <v>829181.46396073955</v>
      </c>
      <c r="F9555" s="420">
        <v>4.301040433979041E-3</v>
      </c>
      <c r="G9555" s="481">
        <v>4.6920492733751873</v>
      </c>
      <c r="H9555" s="418">
        <v>15</v>
      </c>
      <c r="I9555" s="419">
        <v>1</v>
      </c>
      <c r="J9555" s="419">
        <v>4</v>
      </c>
      <c r="K9555" t="s">
        <v>8062</v>
      </c>
    </row>
    <row r="9556" spans="1:11" x14ac:dyDescent="0.25">
      <c r="A9556" s="418" t="s">
        <v>8544</v>
      </c>
      <c r="B9556" s="418" t="s">
        <v>7027</v>
      </c>
      <c r="C9556" s="418"/>
      <c r="D9556" s="419">
        <v>4045.3300647041997</v>
      </c>
      <c r="E9556" s="419">
        <v>817881.4796068552</v>
      </c>
      <c r="F9556" s="420">
        <v>4.946107920977421E-3</v>
      </c>
      <c r="G9556" s="481">
        <v>4.8317933072641699</v>
      </c>
      <c r="H9556" s="418">
        <v>15</v>
      </c>
      <c r="I9556" s="419">
        <v>1</v>
      </c>
      <c r="J9556" s="419">
        <v>4</v>
      </c>
      <c r="K9556" t="s">
        <v>8062</v>
      </c>
    </row>
    <row r="9557" spans="1:11" x14ac:dyDescent="0.25">
      <c r="A9557" s="418" t="s">
        <v>8545</v>
      </c>
      <c r="B9557" s="418" t="s">
        <v>7027</v>
      </c>
      <c r="C9557" s="418"/>
      <c r="D9557" s="419">
        <v>3142.2922162170421</v>
      </c>
      <c r="E9557" s="419">
        <v>842020.82297110348</v>
      </c>
      <c r="F9557" s="420">
        <v>3.7318462091345209E-3</v>
      </c>
      <c r="G9557" s="481">
        <v>4.5500953919899105</v>
      </c>
      <c r="H9557" s="418">
        <v>15</v>
      </c>
      <c r="I9557" s="419">
        <v>1</v>
      </c>
      <c r="J9557" s="419">
        <v>4</v>
      </c>
      <c r="K9557" t="s">
        <v>8062</v>
      </c>
    </row>
    <row r="9558" spans="1:11" x14ac:dyDescent="0.25">
      <c r="A9558" s="418" t="s">
        <v>8546</v>
      </c>
      <c r="B9558" s="418" t="s">
        <v>7027</v>
      </c>
      <c r="C9558" s="418"/>
      <c r="D9558" s="419">
        <v>3452.8428052978516</v>
      </c>
      <c r="E9558" s="419">
        <v>857596.41492570203</v>
      </c>
      <c r="F9558" s="420">
        <v>4.0261861467750992E-3</v>
      </c>
      <c r="G9558" s="481">
        <v>4.6260118808606165</v>
      </c>
      <c r="H9558" s="418">
        <v>0</v>
      </c>
      <c r="I9558" s="419">
        <v>1</v>
      </c>
      <c r="J9558" s="419">
        <v>4</v>
      </c>
      <c r="K9558" t="s">
        <v>8062</v>
      </c>
    </row>
    <row r="9559" spans="1:11" x14ac:dyDescent="0.25">
      <c r="A9559" s="418" t="s">
        <v>8547</v>
      </c>
      <c r="B9559" s="418" t="s">
        <v>7027</v>
      </c>
      <c r="C9559" s="418"/>
      <c r="D9559" s="419">
        <v>3556.2209412994384</v>
      </c>
      <c r="E9559" s="419">
        <v>826889.86806697189</v>
      </c>
      <c r="F9559" s="420">
        <v>4.3007189695199064E-3</v>
      </c>
      <c r="G9559" s="481">
        <v>4.6919745294898485</v>
      </c>
      <c r="H9559" s="418">
        <v>0</v>
      </c>
      <c r="I9559" s="419">
        <v>1</v>
      </c>
      <c r="J9559" s="419">
        <v>4</v>
      </c>
      <c r="K9559" t="s">
        <v>8062</v>
      </c>
    </row>
    <row r="9560" spans="1:11" x14ac:dyDescent="0.25">
      <c r="A9560" s="418" t="s">
        <v>8548</v>
      </c>
      <c r="B9560" s="418" t="s">
        <v>7027</v>
      </c>
      <c r="C9560" s="418"/>
      <c r="D9560" s="419">
        <v>3580.5833098907469</v>
      </c>
      <c r="E9560" s="419">
        <v>833467.28989070212</v>
      </c>
      <c r="F9560" s="420">
        <v>4.2960093975137181E-3</v>
      </c>
      <c r="G9560" s="481">
        <v>4.6908788632604965</v>
      </c>
      <c r="H9560" s="418">
        <v>0</v>
      </c>
      <c r="I9560" s="419">
        <v>1</v>
      </c>
      <c r="J9560" s="419">
        <v>4</v>
      </c>
      <c r="K9560" t="s">
        <v>8062</v>
      </c>
    </row>
    <row r="9561" spans="1:11" x14ac:dyDescent="0.25">
      <c r="A9561" s="418" t="s">
        <v>8093</v>
      </c>
      <c r="B9561" s="418" t="s">
        <v>57</v>
      </c>
      <c r="C9561" s="418"/>
      <c r="D9561" s="419">
        <v>358.03271756641851</v>
      </c>
      <c r="E9561" s="419">
        <v>761889.65682212275</v>
      </c>
      <c r="F9561" s="420">
        <v>4.6992725831164272E-4</v>
      </c>
      <c r="G9561" s="481" t="e">
        <v>#NUM!</v>
      </c>
      <c r="H9561" s="418"/>
      <c r="I9561" s="419">
        <v>1</v>
      </c>
      <c r="J9561" s="419">
        <v>4</v>
      </c>
      <c r="K9561" t="s">
        <v>8062</v>
      </c>
    </row>
    <row r="9562" spans="1:11" x14ac:dyDescent="0.25">
      <c r="A9562" s="418" t="s">
        <v>8094</v>
      </c>
      <c r="B9562" s="418" t="s">
        <v>57</v>
      </c>
      <c r="C9562" s="418"/>
      <c r="D9562" s="419">
        <v>332.40993077037996</v>
      </c>
      <c r="E9562" s="419">
        <v>820097.45564293198</v>
      </c>
      <c r="F9562" s="420">
        <v>4.0532979157919771E-4</v>
      </c>
      <c r="G9562" s="481" t="e">
        <v>#NUM!</v>
      </c>
      <c r="H9562" s="418"/>
      <c r="I9562" s="419">
        <v>1</v>
      </c>
      <c r="J9562" s="419">
        <v>4</v>
      </c>
      <c r="K9562" t="s">
        <v>8062</v>
      </c>
    </row>
    <row r="9563" spans="1:11" x14ac:dyDescent="0.25">
      <c r="A9563" s="418" t="s">
        <v>8549</v>
      </c>
      <c r="B9563" s="418" t="s">
        <v>57</v>
      </c>
      <c r="C9563" s="418"/>
      <c r="D9563" s="419">
        <v>893036.47010121611</v>
      </c>
      <c r="E9563" s="419">
        <v>871134.43851915153</v>
      </c>
      <c r="F9563" s="420">
        <v>1.0251419650212612</v>
      </c>
      <c r="G9563" s="481">
        <v>3.2937370754559225</v>
      </c>
      <c r="H9563" s="418">
        <v>120</v>
      </c>
      <c r="I9563" s="419">
        <v>1</v>
      </c>
      <c r="J9563" s="419">
        <v>4</v>
      </c>
      <c r="K9563" t="s">
        <v>8062</v>
      </c>
    </row>
    <row r="9564" spans="1:11" x14ac:dyDescent="0.25">
      <c r="A9564" s="418" t="s">
        <v>8550</v>
      </c>
      <c r="B9564" s="418" t="s">
        <v>57</v>
      </c>
      <c r="C9564" s="418"/>
      <c r="D9564" s="419">
        <v>883456.02739381173</v>
      </c>
      <c r="E9564" s="419">
        <v>822866.40222881059</v>
      </c>
      <c r="F9564" s="420">
        <v>1.0736323964630083</v>
      </c>
      <c r="G9564" s="481">
        <v>3.3399536323194128</v>
      </c>
      <c r="H9564" s="418">
        <v>120</v>
      </c>
      <c r="I9564" s="419">
        <v>1</v>
      </c>
      <c r="J9564" s="419">
        <v>4</v>
      </c>
      <c r="K9564" t="s">
        <v>8062</v>
      </c>
    </row>
    <row r="9565" spans="1:11" x14ac:dyDescent="0.25">
      <c r="A9565" s="418" t="s">
        <v>8551</v>
      </c>
      <c r="B9565" s="418" t="s">
        <v>57</v>
      </c>
      <c r="C9565" s="418"/>
      <c r="D9565" s="419">
        <v>742534.94567880745</v>
      </c>
      <c r="E9565" s="419">
        <v>857128.21439531376</v>
      </c>
      <c r="F9565" s="420">
        <v>0.86630556923464541</v>
      </c>
      <c r="G9565" s="481">
        <v>3.1253883886494926</v>
      </c>
      <c r="H9565" s="418">
        <v>120</v>
      </c>
      <c r="I9565" s="419">
        <v>1</v>
      </c>
      <c r="J9565" s="419">
        <v>4</v>
      </c>
      <c r="K9565" t="s">
        <v>8062</v>
      </c>
    </row>
    <row r="9566" spans="1:11" x14ac:dyDescent="0.25">
      <c r="A9566" s="418" t="s">
        <v>8552</v>
      </c>
      <c r="B9566" s="418" t="s">
        <v>57</v>
      </c>
      <c r="C9566" s="418"/>
      <c r="D9566" s="419">
        <v>1385974.7135655221</v>
      </c>
      <c r="E9566" s="419">
        <v>863805.36966985546</v>
      </c>
      <c r="F9566" s="420">
        <v>1.6044988399357123</v>
      </c>
      <c r="G9566" s="481">
        <v>3.7417174285571542</v>
      </c>
      <c r="H9566" s="418">
        <v>60</v>
      </c>
      <c r="I9566" s="419">
        <v>1</v>
      </c>
      <c r="J9566" s="419">
        <v>4</v>
      </c>
      <c r="K9566" t="s">
        <v>8062</v>
      </c>
    </row>
    <row r="9567" spans="1:11" x14ac:dyDescent="0.25">
      <c r="A9567" s="418" t="s">
        <v>8553</v>
      </c>
      <c r="B9567" s="418" t="s">
        <v>57</v>
      </c>
      <c r="C9567" s="418"/>
      <c r="D9567" s="419">
        <v>1300659.3858772488</v>
      </c>
      <c r="E9567" s="419">
        <v>858948.67228418135</v>
      </c>
      <c r="F9567" s="420">
        <v>1.5142457609468525</v>
      </c>
      <c r="G9567" s="481">
        <v>3.6838234374306205</v>
      </c>
      <c r="H9567" s="418">
        <v>60</v>
      </c>
      <c r="I9567" s="419">
        <v>1</v>
      </c>
      <c r="J9567" s="419">
        <v>4</v>
      </c>
      <c r="K9567" t="s">
        <v>8062</v>
      </c>
    </row>
    <row r="9568" spans="1:11" x14ac:dyDescent="0.25">
      <c r="A9568" s="418" t="s">
        <v>8554</v>
      </c>
      <c r="B9568" s="418" t="s">
        <v>57</v>
      </c>
      <c r="C9568" s="418"/>
      <c r="D9568" s="419">
        <v>1270709.9070084612</v>
      </c>
      <c r="E9568" s="419">
        <v>856322.01971764117</v>
      </c>
      <c r="F9568" s="420">
        <v>1.4839159542194862</v>
      </c>
      <c r="G9568" s="481">
        <v>3.6635904785147644</v>
      </c>
      <c r="H9568" s="418">
        <v>60</v>
      </c>
      <c r="I9568" s="419">
        <v>1</v>
      </c>
      <c r="J9568" s="419">
        <v>4</v>
      </c>
      <c r="K9568" t="s">
        <v>8062</v>
      </c>
    </row>
    <row r="9569" spans="1:11" x14ac:dyDescent="0.25">
      <c r="A9569" s="418" t="s">
        <v>8555</v>
      </c>
      <c r="B9569" s="418" t="s">
        <v>57</v>
      </c>
      <c r="C9569" s="418"/>
      <c r="D9569" s="419">
        <v>1783901.9159565512</v>
      </c>
      <c r="E9569" s="419">
        <v>772717.76953510707</v>
      </c>
      <c r="F9569" s="420">
        <v>2.3086073418886257</v>
      </c>
      <c r="G9569" s="481">
        <v>4.1055504304241612</v>
      </c>
      <c r="H9569" s="418">
        <v>30</v>
      </c>
      <c r="I9569" s="419">
        <v>1</v>
      </c>
      <c r="J9569" s="419">
        <v>4</v>
      </c>
      <c r="K9569" t="s">
        <v>8062</v>
      </c>
    </row>
    <row r="9570" spans="1:11" x14ac:dyDescent="0.25">
      <c r="A9570" s="418" t="s">
        <v>8556</v>
      </c>
      <c r="B9570" s="418" t="s">
        <v>57</v>
      </c>
      <c r="C9570" s="418"/>
      <c r="D9570" s="419">
        <v>1672226.6978362161</v>
      </c>
      <c r="E9570" s="419">
        <v>784714.34281998163</v>
      </c>
      <c r="F9570" s="420">
        <v>2.1310005521586795</v>
      </c>
      <c r="G9570" s="481">
        <v>4.0254975822205905</v>
      </c>
      <c r="H9570" s="418">
        <v>30</v>
      </c>
      <c r="I9570" s="419">
        <v>1</v>
      </c>
      <c r="J9570" s="419">
        <v>4</v>
      </c>
      <c r="K9570" t="s">
        <v>8062</v>
      </c>
    </row>
    <row r="9571" spans="1:11" x14ac:dyDescent="0.25">
      <c r="A9571" s="418" t="s">
        <v>8557</v>
      </c>
      <c r="B9571" s="418" t="s">
        <v>57</v>
      </c>
      <c r="C9571" s="418"/>
      <c r="D9571" s="419">
        <v>1566252.0537898839</v>
      </c>
      <c r="E9571" s="419">
        <v>827713.3829856395</v>
      </c>
      <c r="F9571" s="420">
        <v>1.8922637787252712</v>
      </c>
      <c r="G9571" s="481">
        <v>3.9066798488391785</v>
      </c>
      <c r="H9571" s="418">
        <v>30</v>
      </c>
      <c r="I9571" s="419">
        <v>1</v>
      </c>
      <c r="J9571" s="419">
        <v>4</v>
      </c>
      <c r="K9571" t="s">
        <v>8062</v>
      </c>
    </row>
    <row r="9572" spans="1:11" x14ac:dyDescent="0.25">
      <c r="A9572" s="418" t="s">
        <v>8558</v>
      </c>
      <c r="B9572" s="418" t="s">
        <v>57</v>
      </c>
      <c r="C9572" s="418"/>
      <c r="D9572" s="419">
        <v>2156666.9878784879</v>
      </c>
      <c r="E9572" s="419">
        <v>828469.05065759644</v>
      </c>
      <c r="F9572" s="420">
        <v>2.6031956005678616</v>
      </c>
      <c r="G9572" s="481">
        <v>4.2256457374682999</v>
      </c>
      <c r="H9572" s="418">
        <v>15</v>
      </c>
      <c r="I9572" s="419">
        <v>1</v>
      </c>
      <c r="J9572" s="419">
        <v>4</v>
      </c>
      <c r="K9572" t="s">
        <v>8062</v>
      </c>
    </row>
    <row r="9573" spans="1:11" x14ac:dyDescent="0.25">
      <c r="A9573" s="418" t="s">
        <v>8559</v>
      </c>
      <c r="B9573" s="418" t="s">
        <v>57</v>
      </c>
      <c r="C9573" s="418"/>
      <c r="D9573" s="419">
        <v>2103800.848340522</v>
      </c>
      <c r="E9573" s="419">
        <v>826403.16634525568</v>
      </c>
      <c r="F9573" s="420">
        <v>2.5457318340689823</v>
      </c>
      <c r="G9573" s="481">
        <v>4.2033241362530465</v>
      </c>
      <c r="H9573" s="418">
        <v>15</v>
      </c>
      <c r="I9573" s="419">
        <v>1</v>
      </c>
      <c r="J9573" s="419">
        <v>4</v>
      </c>
      <c r="K9573" t="s">
        <v>8062</v>
      </c>
    </row>
    <row r="9574" spans="1:11" x14ac:dyDescent="0.25">
      <c r="A9574" s="418" t="s">
        <v>8560</v>
      </c>
      <c r="B9574" s="418" t="s">
        <v>57</v>
      </c>
      <c r="C9574" s="418"/>
      <c r="D9574" s="419">
        <v>2113127.7130878353</v>
      </c>
      <c r="E9574" s="419">
        <v>819898.21070171637</v>
      </c>
      <c r="F9574" s="420">
        <v>2.5773049453044887</v>
      </c>
      <c r="G9574" s="481">
        <v>4.215650228117231</v>
      </c>
      <c r="H9574" s="418">
        <v>15</v>
      </c>
      <c r="I9574" s="419">
        <v>1</v>
      </c>
      <c r="J9574" s="419">
        <v>4</v>
      </c>
      <c r="K9574" t="s">
        <v>8062</v>
      </c>
    </row>
    <row r="9575" spans="1:11" x14ac:dyDescent="0.25">
      <c r="A9575" s="418" t="s">
        <v>8561</v>
      </c>
      <c r="B9575" s="418" t="s">
        <v>57</v>
      </c>
      <c r="C9575" s="418"/>
      <c r="D9575" s="419">
        <v>3276825.6646114225</v>
      </c>
      <c r="E9575" s="419">
        <v>777035.94299084216</v>
      </c>
      <c r="F9575" s="420">
        <v>4.2170837709241491</v>
      </c>
      <c r="G9575" s="481">
        <v>4.7080498096154475</v>
      </c>
      <c r="H9575" s="418">
        <v>0</v>
      </c>
      <c r="I9575" s="419">
        <v>1</v>
      </c>
      <c r="J9575" s="419">
        <v>4</v>
      </c>
      <c r="K9575" t="s">
        <v>8062</v>
      </c>
    </row>
    <row r="9576" spans="1:11" x14ac:dyDescent="0.25">
      <c r="A9576" s="418" t="s">
        <v>8562</v>
      </c>
      <c r="B9576" s="418" t="s">
        <v>57</v>
      </c>
      <c r="C9576" s="418"/>
      <c r="D9576" s="419">
        <v>3104699.3069925597</v>
      </c>
      <c r="E9576" s="419">
        <v>808244.41188792465</v>
      </c>
      <c r="F9576" s="420">
        <v>3.8412876864072563</v>
      </c>
      <c r="G9576" s="481">
        <v>4.614713615385674</v>
      </c>
      <c r="H9576" s="418">
        <v>0</v>
      </c>
      <c r="I9576" s="419">
        <v>1</v>
      </c>
      <c r="J9576" s="419">
        <v>4</v>
      </c>
      <c r="K9576" t="s">
        <v>8062</v>
      </c>
    </row>
    <row r="9577" spans="1:11" x14ac:dyDescent="0.25">
      <c r="A9577" s="418" t="s">
        <v>8563</v>
      </c>
      <c r="B9577" s="418" t="s">
        <v>57</v>
      </c>
      <c r="C9577" s="418"/>
      <c r="D9577" s="419">
        <v>2757029.627092476</v>
      </c>
      <c r="E9577" s="419">
        <v>821191.92654556991</v>
      </c>
      <c r="F9577" s="420">
        <v>3.3573511111954191</v>
      </c>
      <c r="G9577" s="481">
        <v>4.4800582732892291</v>
      </c>
      <c r="H9577" s="418">
        <v>0</v>
      </c>
      <c r="I9577" s="419">
        <v>1</v>
      </c>
      <c r="J9577" s="419">
        <v>4</v>
      </c>
      <c r="K9577" t="s">
        <v>8062</v>
      </c>
    </row>
    <row r="9578" spans="1:11" x14ac:dyDescent="0.25">
      <c r="A9578" s="418" t="s">
        <v>8093</v>
      </c>
      <c r="B9578" s="418" t="s">
        <v>7202</v>
      </c>
      <c r="C9578" s="418"/>
      <c r="D9578" s="419">
        <v>397.14041033613694</v>
      </c>
      <c r="E9578" s="419">
        <v>761889.65682212275</v>
      </c>
      <c r="F9578" s="420">
        <v>5.212571227080679E-4</v>
      </c>
      <c r="G9578" s="481" t="e">
        <v>#NUM!</v>
      </c>
      <c r="H9578" s="418"/>
      <c r="I9578" s="419">
        <v>1</v>
      </c>
      <c r="J9578" s="419">
        <v>4</v>
      </c>
      <c r="K9578" t="s">
        <v>8062</v>
      </c>
    </row>
    <row r="9579" spans="1:11" x14ac:dyDescent="0.25">
      <c r="A9579" s="418" t="s">
        <v>8094</v>
      </c>
      <c r="B9579" s="418" t="s">
        <v>7202</v>
      </c>
      <c r="C9579" s="418"/>
      <c r="D9579" s="419">
        <v>678.85148246774406</v>
      </c>
      <c r="E9579" s="419">
        <v>820097.45564293198</v>
      </c>
      <c r="F9579" s="420">
        <v>8.2776928253672569E-4</v>
      </c>
      <c r="G9579" s="481" t="e">
        <v>#NUM!</v>
      </c>
      <c r="H9579" s="418"/>
      <c r="I9579" s="419">
        <v>1</v>
      </c>
      <c r="J9579" s="419">
        <v>4</v>
      </c>
      <c r="K9579" t="s">
        <v>8062</v>
      </c>
    </row>
    <row r="9580" spans="1:11" x14ac:dyDescent="0.25">
      <c r="A9580" s="418" t="s">
        <v>8564</v>
      </c>
      <c r="B9580" s="418" t="s">
        <v>7202</v>
      </c>
      <c r="C9580" s="418"/>
      <c r="D9580" s="419">
        <v>1640102.7778394797</v>
      </c>
      <c r="E9580" s="419">
        <v>839844.83044460812</v>
      </c>
      <c r="F9580" s="420">
        <v>1.952864051054789</v>
      </c>
      <c r="G9580" s="481">
        <v>4.6042801213824056</v>
      </c>
      <c r="H9580" s="418">
        <v>120</v>
      </c>
      <c r="I9580" s="419">
        <v>1</v>
      </c>
      <c r="J9580" s="419">
        <v>4</v>
      </c>
      <c r="K9580" t="s">
        <v>8062</v>
      </c>
    </row>
    <row r="9581" spans="1:11" x14ac:dyDescent="0.25">
      <c r="A9581" s="418" t="s">
        <v>8565</v>
      </c>
      <c r="B9581" s="418" t="s">
        <v>7202</v>
      </c>
      <c r="C9581" s="418"/>
      <c r="D9581" s="419">
        <v>1676473.6899348842</v>
      </c>
      <c r="E9581" s="419">
        <v>860776.39632432943</v>
      </c>
      <c r="F9581" s="420">
        <v>1.9476297178846091</v>
      </c>
      <c r="G9581" s="481">
        <v>4.6015961861565673</v>
      </c>
      <c r="H9581" s="418">
        <v>120</v>
      </c>
      <c r="I9581" s="419">
        <v>1</v>
      </c>
      <c r="J9581" s="419">
        <v>4</v>
      </c>
      <c r="K9581" t="s">
        <v>8062</v>
      </c>
    </row>
    <row r="9582" spans="1:11" x14ac:dyDescent="0.25">
      <c r="A9582" s="418" t="s">
        <v>8566</v>
      </c>
      <c r="B9582" s="418" t="s">
        <v>7202</v>
      </c>
      <c r="C9582" s="418"/>
      <c r="D9582" s="419">
        <v>1721444.0984818826</v>
      </c>
      <c r="E9582" s="419">
        <v>855408.96634336933</v>
      </c>
      <c r="F9582" s="420">
        <v>2.0124223222028732</v>
      </c>
      <c r="G9582" s="481">
        <v>4.6343222141282867</v>
      </c>
      <c r="H9582" s="418">
        <v>120</v>
      </c>
      <c r="I9582" s="419">
        <v>1</v>
      </c>
      <c r="J9582" s="419">
        <v>4</v>
      </c>
      <c r="K9582" t="s">
        <v>8062</v>
      </c>
    </row>
    <row r="9583" spans="1:11" x14ac:dyDescent="0.25">
      <c r="A9583" s="418" t="s">
        <v>8567</v>
      </c>
      <c r="B9583" s="418" t="s">
        <v>7202</v>
      </c>
      <c r="C9583" s="418"/>
      <c r="D9583" s="419">
        <v>1699404.2944872547</v>
      </c>
      <c r="E9583" s="419">
        <v>841167.47917334863</v>
      </c>
      <c r="F9583" s="420">
        <v>2.0202924346972284</v>
      </c>
      <c r="G9583" s="481">
        <v>4.6382253528128743</v>
      </c>
      <c r="H9583" s="418">
        <v>60</v>
      </c>
      <c r="I9583" s="419">
        <v>1</v>
      </c>
      <c r="J9583" s="419">
        <v>4</v>
      </c>
      <c r="K9583" t="s">
        <v>8062</v>
      </c>
    </row>
    <row r="9584" spans="1:11" x14ac:dyDescent="0.25">
      <c r="A9584" s="418" t="s">
        <v>8568</v>
      </c>
      <c r="B9584" s="418" t="s">
        <v>7202</v>
      </c>
      <c r="C9584" s="418"/>
      <c r="D9584" s="419">
        <v>1678009.4116713831</v>
      </c>
      <c r="E9584" s="419">
        <v>832508.89166420605</v>
      </c>
      <c r="F9584" s="420">
        <v>2.015605392894964</v>
      </c>
      <c r="G9584" s="481">
        <v>4.6359026756244832</v>
      </c>
      <c r="H9584" s="418">
        <v>60</v>
      </c>
      <c r="I9584" s="419">
        <v>1</v>
      </c>
      <c r="J9584" s="419">
        <v>4</v>
      </c>
      <c r="K9584" t="s">
        <v>8062</v>
      </c>
    </row>
    <row r="9585" spans="1:11" x14ac:dyDescent="0.25">
      <c r="A9585" s="418" t="s">
        <v>8569</v>
      </c>
      <c r="B9585" s="418" t="s">
        <v>7202</v>
      </c>
      <c r="C9585" s="418"/>
      <c r="D9585" s="419">
        <v>1679607.9943660821</v>
      </c>
      <c r="E9585" s="419">
        <v>856541.24388642202</v>
      </c>
      <c r="F9585" s="420">
        <v>1.9609189940990155</v>
      </c>
      <c r="G9585" s="481">
        <v>4.6083963201212024</v>
      </c>
      <c r="H9585" s="418">
        <v>60</v>
      </c>
      <c r="I9585" s="419">
        <v>1</v>
      </c>
      <c r="J9585" s="419">
        <v>4</v>
      </c>
      <c r="K9585" t="s">
        <v>8062</v>
      </c>
    </row>
    <row r="9586" spans="1:11" x14ac:dyDescent="0.25">
      <c r="A9586" s="418" t="s">
        <v>8570</v>
      </c>
      <c r="B9586" s="418" t="s">
        <v>7202</v>
      </c>
      <c r="C9586" s="418"/>
      <c r="D9586" s="419">
        <v>1675530.2740805482</v>
      </c>
      <c r="E9586" s="419">
        <v>815148.02064455533</v>
      </c>
      <c r="F9586" s="420">
        <v>2.0554920476353113</v>
      </c>
      <c r="G9586" s="481">
        <v>4.6554983407515751</v>
      </c>
      <c r="H9586" s="418">
        <v>30</v>
      </c>
      <c r="I9586" s="419">
        <v>1</v>
      </c>
      <c r="J9586" s="419">
        <v>4</v>
      </c>
      <c r="K9586" t="s">
        <v>8062</v>
      </c>
    </row>
    <row r="9587" spans="1:11" x14ac:dyDescent="0.25">
      <c r="A9587" s="418" t="s">
        <v>8571</v>
      </c>
      <c r="B9587" s="418" t="s">
        <v>7202</v>
      </c>
      <c r="C9587" s="418"/>
      <c r="D9587" s="419">
        <v>1639085.1682454133</v>
      </c>
      <c r="E9587" s="419">
        <v>834141.12968362356</v>
      </c>
      <c r="F9587" s="420">
        <v>1.9649974206008667</v>
      </c>
      <c r="G9587" s="481">
        <v>4.6104740148748311</v>
      </c>
      <c r="H9587" s="418">
        <v>30</v>
      </c>
      <c r="I9587" s="419">
        <v>1</v>
      </c>
      <c r="J9587" s="419">
        <v>4</v>
      </c>
      <c r="K9587" t="s">
        <v>8062</v>
      </c>
    </row>
    <row r="9588" spans="1:11" x14ac:dyDescent="0.25">
      <c r="A9588" s="418" t="s">
        <v>8572</v>
      </c>
      <c r="B9588" s="418" t="s">
        <v>7202</v>
      </c>
      <c r="C9588" s="418"/>
      <c r="D9588" s="419">
        <v>1628536.018087293</v>
      </c>
      <c r="E9588" s="419">
        <v>863071.6997871456</v>
      </c>
      <c r="F9588" s="420">
        <v>1.8869069840766757</v>
      </c>
      <c r="G9588" s="481">
        <v>4.5699220543801253</v>
      </c>
      <c r="H9588" s="418">
        <v>30</v>
      </c>
      <c r="I9588" s="419">
        <v>1</v>
      </c>
      <c r="J9588" s="419">
        <v>4</v>
      </c>
      <c r="K9588" t="s">
        <v>8062</v>
      </c>
    </row>
    <row r="9589" spans="1:11" x14ac:dyDescent="0.25">
      <c r="A9589" s="418" t="s">
        <v>8573</v>
      </c>
      <c r="B9589" s="418" t="s">
        <v>7202</v>
      </c>
      <c r="C9589" s="418"/>
      <c r="D9589" s="419">
        <v>1673723.8742343241</v>
      </c>
      <c r="E9589" s="419">
        <v>812875.27972671238</v>
      </c>
      <c r="F9589" s="420">
        <v>2.05901682087937</v>
      </c>
      <c r="G9589" s="481">
        <v>4.6572116796792358</v>
      </c>
      <c r="H9589" s="418">
        <v>15</v>
      </c>
      <c r="I9589" s="419">
        <v>1</v>
      </c>
      <c r="J9589" s="419">
        <v>4</v>
      </c>
      <c r="K9589" t="s">
        <v>8062</v>
      </c>
    </row>
    <row r="9590" spans="1:11" x14ac:dyDescent="0.25">
      <c r="A9590" s="418" t="s">
        <v>8574</v>
      </c>
      <c r="B9590" s="418" t="s">
        <v>7202</v>
      </c>
      <c r="C9590" s="418"/>
      <c r="D9590" s="419">
        <v>1685875.814548735</v>
      </c>
      <c r="E9590" s="419">
        <v>816052.0686840564</v>
      </c>
      <c r="F9590" s="420">
        <v>2.0658924586360441</v>
      </c>
      <c r="G9590" s="481">
        <v>4.6605453986333094</v>
      </c>
      <c r="H9590" s="418">
        <v>15</v>
      </c>
      <c r="I9590" s="419">
        <v>1</v>
      </c>
      <c r="J9590" s="419">
        <v>4</v>
      </c>
      <c r="K9590" t="s">
        <v>8062</v>
      </c>
    </row>
    <row r="9591" spans="1:11" x14ac:dyDescent="0.25">
      <c r="A9591" s="418" t="s">
        <v>8575</v>
      </c>
      <c r="B9591" s="418" t="s">
        <v>7202</v>
      </c>
      <c r="C9591" s="418"/>
      <c r="D9591" s="419">
        <v>1726498.7485114108</v>
      </c>
      <c r="E9591" s="419">
        <v>860720.11464457901</v>
      </c>
      <c r="F9591" s="420">
        <v>2.0058770779678383</v>
      </c>
      <c r="G9591" s="481">
        <v>4.6310644927034756</v>
      </c>
      <c r="H9591" s="418">
        <v>15</v>
      </c>
      <c r="I9591" s="419">
        <v>1</v>
      </c>
      <c r="J9591" s="419">
        <v>4</v>
      </c>
      <c r="K9591" t="s">
        <v>8062</v>
      </c>
    </row>
    <row r="9592" spans="1:11" x14ac:dyDescent="0.25">
      <c r="A9592" s="418" t="s">
        <v>8576</v>
      </c>
      <c r="B9592" s="418" t="s">
        <v>7202</v>
      </c>
      <c r="C9592" s="418"/>
      <c r="D9592" s="419">
        <v>1693983.1172922251</v>
      </c>
      <c r="E9592" s="419">
        <v>858319.3970206168</v>
      </c>
      <c r="F9592" s="420">
        <v>1.9736046082289991</v>
      </c>
      <c r="G9592" s="481">
        <v>4.614844703391717</v>
      </c>
      <c r="H9592" s="418">
        <v>0</v>
      </c>
      <c r="I9592" s="419">
        <v>1</v>
      </c>
      <c r="J9592" s="419">
        <v>4</v>
      </c>
      <c r="K9592" t="s">
        <v>8062</v>
      </c>
    </row>
    <row r="9593" spans="1:11" x14ac:dyDescent="0.25">
      <c r="A9593" s="418" t="s">
        <v>8577</v>
      </c>
      <c r="B9593" s="418" t="s">
        <v>7202</v>
      </c>
      <c r="C9593" s="418"/>
      <c r="D9593" s="419">
        <v>1618505.8795339081</v>
      </c>
      <c r="E9593" s="419">
        <v>843439.18494557368</v>
      </c>
      <c r="F9593" s="420">
        <v>1.9189360755610954</v>
      </c>
      <c r="G9593" s="481">
        <v>4.5867539873682643</v>
      </c>
      <c r="H9593" s="418">
        <v>0</v>
      </c>
      <c r="I9593" s="419">
        <v>1</v>
      </c>
      <c r="J9593" s="419">
        <v>4</v>
      </c>
      <c r="K9593" t="s">
        <v>8062</v>
      </c>
    </row>
    <row r="9594" spans="1:11" x14ac:dyDescent="0.25">
      <c r="A9594" s="418" t="s">
        <v>8578</v>
      </c>
      <c r="B9594" s="418" t="s">
        <v>7202</v>
      </c>
      <c r="C9594" s="418"/>
      <c r="D9594" s="419">
        <v>1651982.1549111335</v>
      </c>
      <c r="E9594" s="419">
        <v>837170.22832381167</v>
      </c>
      <c r="F9594" s="420">
        <v>1.9732930042420933</v>
      </c>
      <c r="G9594" s="481">
        <v>4.6146868052052685</v>
      </c>
      <c r="H9594" s="418">
        <v>0</v>
      </c>
      <c r="I9594" s="419">
        <v>1</v>
      </c>
      <c r="J9594" s="419">
        <v>4</v>
      </c>
      <c r="K9594" t="s">
        <v>8062</v>
      </c>
    </row>
    <row r="9595" spans="1:11" x14ac:dyDescent="0.25">
      <c r="A9595" s="418" t="s">
        <v>6784</v>
      </c>
      <c r="B9595" s="418" t="s">
        <v>6782</v>
      </c>
      <c r="C9595" s="418"/>
      <c r="D9595" s="419">
        <v>198213.13300000021</v>
      </c>
      <c r="E9595" s="419">
        <v>176300.86703670752</v>
      </c>
      <c r="F9595" s="420">
        <v>1.124289042541863</v>
      </c>
      <c r="G9595" s="481">
        <v>3.6959873918157684</v>
      </c>
      <c r="H9595" s="418">
        <v>120</v>
      </c>
      <c r="I9595" s="419">
        <v>1</v>
      </c>
      <c r="J9595" s="419">
        <v>4</v>
      </c>
      <c r="K9595" t="s">
        <v>8062</v>
      </c>
    </row>
    <row r="9596" spans="1:11" x14ac:dyDescent="0.25">
      <c r="A9596" s="418" t="s">
        <v>6785</v>
      </c>
      <c r="B9596" s="418" t="s">
        <v>6782</v>
      </c>
      <c r="C9596" s="418"/>
      <c r="D9596" s="419">
        <v>205158.46600000013</v>
      </c>
      <c r="E9596" s="419">
        <v>178512.90451331611</v>
      </c>
      <c r="F9596" s="420">
        <v>1.1492640633422464</v>
      </c>
      <c r="G9596" s="481">
        <v>3.7179583107198892</v>
      </c>
      <c r="H9596" s="418">
        <v>120</v>
      </c>
      <c r="I9596" s="419">
        <v>1</v>
      </c>
      <c r="J9596" s="419">
        <v>4</v>
      </c>
      <c r="K9596" t="s">
        <v>8062</v>
      </c>
    </row>
    <row r="9597" spans="1:11" x14ac:dyDescent="0.25">
      <c r="A9597" s="418" t="s">
        <v>6786</v>
      </c>
      <c r="B9597" s="418" t="s">
        <v>6782</v>
      </c>
      <c r="C9597" s="418"/>
      <c r="D9597" s="419">
        <v>222775.91450000042</v>
      </c>
      <c r="E9597" s="419">
        <v>181353.07974584392</v>
      </c>
      <c r="F9597" s="420">
        <v>1.228409877638738</v>
      </c>
      <c r="G9597" s="481">
        <v>3.7845570687293844</v>
      </c>
      <c r="H9597" s="418">
        <v>120</v>
      </c>
      <c r="I9597" s="419">
        <v>1</v>
      </c>
      <c r="J9597" s="419">
        <v>4</v>
      </c>
      <c r="K9597" t="s">
        <v>8062</v>
      </c>
    </row>
    <row r="9598" spans="1:11" x14ac:dyDescent="0.25">
      <c r="A9598" s="418" t="s">
        <v>6787</v>
      </c>
      <c r="B9598" s="418" t="s">
        <v>6782</v>
      </c>
      <c r="C9598" s="418"/>
      <c r="D9598" s="419">
        <v>297991.14550000028</v>
      </c>
      <c r="E9598" s="419">
        <v>170363.33779541601</v>
      </c>
      <c r="F9598" s="420">
        <v>1.7491506644337322</v>
      </c>
      <c r="G9598" s="481">
        <v>4.1379668536298322</v>
      </c>
      <c r="H9598" s="418">
        <v>60</v>
      </c>
      <c r="I9598" s="419">
        <v>1</v>
      </c>
      <c r="J9598" s="419">
        <v>4</v>
      </c>
      <c r="K9598" t="s">
        <v>8062</v>
      </c>
    </row>
    <row r="9599" spans="1:11" x14ac:dyDescent="0.25">
      <c r="A9599" s="418" t="s">
        <v>6788</v>
      </c>
      <c r="B9599" s="418" t="s">
        <v>6782</v>
      </c>
      <c r="C9599" s="418"/>
      <c r="D9599" s="419">
        <v>276079.10500000039</v>
      </c>
      <c r="E9599" s="419">
        <v>170985.96209562547</v>
      </c>
      <c r="F9599" s="420">
        <v>1.6146302399117456</v>
      </c>
      <c r="G9599" s="481">
        <v>4.057942494962389</v>
      </c>
      <c r="H9599" s="418">
        <v>60</v>
      </c>
      <c r="I9599" s="419">
        <v>1</v>
      </c>
      <c r="J9599" s="419">
        <v>4</v>
      </c>
      <c r="K9599" t="s">
        <v>8062</v>
      </c>
    </row>
    <row r="9600" spans="1:11" x14ac:dyDescent="0.25">
      <c r="A9600" s="418" t="s">
        <v>6789</v>
      </c>
      <c r="B9600" s="418" t="s">
        <v>6782</v>
      </c>
      <c r="C9600" s="418"/>
      <c r="D9600" s="419">
        <v>290244.12032348884</v>
      </c>
      <c r="E9600" s="419">
        <v>173160.28683405364</v>
      </c>
      <c r="F9600" s="420">
        <v>1.6761586945258486</v>
      </c>
      <c r="G9600" s="481">
        <v>4.0953412021653479</v>
      </c>
      <c r="H9600" s="418">
        <v>60</v>
      </c>
      <c r="I9600" s="419">
        <v>1</v>
      </c>
      <c r="J9600" s="419">
        <v>4</v>
      </c>
      <c r="K9600" t="s">
        <v>8062</v>
      </c>
    </row>
    <row r="9601" spans="1:11" x14ac:dyDescent="0.25">
      <c r="A9601" s="418" t="s">
        <v>6790</v>
      </c>
      <c r="B9601" s="418" t="s">
        <v>6782</v>
      </c>
      <c r="C9601" s="418"/>
      <c r="D9601" s="419">
        <v>379475.73007400276</v>
      </c>
      <c r="E9601" s="419">
        <v>168280.304698511</v>
      </c>
      <c r="F9601" s="420">
        <v>2.2550216482782521</v>
      </c>
      <c r="G9601" s="481">
        <v>4.3919960911486218</v>
      </c>
      <c r="H9601" s="418">
        <v>30</v>
      </c>
      <c r="I9601" s="419">
        <v>1</v>
      </c>
      <c r="J9601" s="419">
        <v>4</v>
      </c>
      <c r="K9601" t="s">
        <v>8062</v>
      </c>
    </row>
    <row r="9602" spans="1:11" x14ac:dyDescent="0.25">
      <c r="A9602" s="418" t="s">
        <v>6791</v>
      </c>
      <c r="B9602" s="418" t="s">
        <v>6782</v>
      </c>
      <c r="C9602" s="418"/>
      <c r="D9602" s="419">
        <v>362817.64971909177</v>
      </c>
      <c r="E9602" s="419">
        <v>166763.62827606814</v>
      </c>
      <c r="F9602" s="420">
        <v>2.1756401768763802</v>
      </c>
      <c r="G9602" s="481">
        <v>4.3561594735455396</v>
      </c>
      <c r="H9602" s="418">
        <v>30</v>
      </c>
      <c r="I9602" s="419">
        <v>1</v>
      </c>
      <c r="J9602" s="419">
        <v>4</v>
      </c>
      <c r="K9602" t="s">
        <v>8062</v>
      </c>
    </row>
    <row r="9603" spans="1:11" x14ac:dyDescent="0.25">
      <c r="A9603" s="418" t="s">
        <v>6792</v>
      </c>
      <c r="B9603" s="418" t="s">
        <v>6782</v>
      </c>
      <c r="C9603" s="418"/>
      <c r="D9603" s="419">
        <v>365423.61794875033</v>
      </c>
      <c r="E9603" s="419">
        <v>170036.36996881067</v>
      </c>
      <c r="F9603" s="420">
        <v>2.1490909151717306</v>
      </c>
      <c r="G9603" s="481">
        <v>4.3438814406856796</v>
      </c>
      <c r="H9603" s="418">
        <v>30</v>
      </c>
      <c r="I9603" s="419">
        <v>1</v>
      </c>
      <c r="J9603" s="419">
        <v>4</v>
      </c>
      <c r="K9603" t="s">
        <v>8062</v>
      </c>
    </row>
    <row r="9604" spans="1:11" x14ac:dyDescent="0.25">
      <c r="A9604" s="418" t="s">
        <v>6793</v>
      </c>
      <c r="B9604" s="418" t="s">
        <v>6782</v>
      </c>
      <c r="C9604" s="418"/>
      <c r="D9604" s="419">
        <v>393822.73825671547</v>
      </c>
      <c r="E9604" s="419">
        <v>162367.35420377026</v>
      </c>
      <c r="F9604" s="420">
        <v>2.4255044383027258</v>
      </c>
      <c r="G9604" s="481">
        <v>4.464876036668767</v>
      </c>
      <c r="H9604" s="418">
        <v>15</v>
      </c>
      <c r="I9604" s="419">
        <v>1</v>
      </c>
      <c r="J9604" s="419">
        <v>4</v>
      </c>
      <c r="K9604" t="s">
        <v>8062</v>
      </c>
    </row>
    <row r="9605" spans="1:11" x14ac:dyDescent="0.25">
      <c r="A9605" s="418" t="s">
        <v>6794</v>
      </c>
      <c r="B9605" s="418" t="s">
        <v>6782</v>
      </c>
      <c r="C9605" s="418"/>
      <c r="D9605" s="419">
        <v>384355.02095141786</v>
      </c>
      <c r="E9605" s="419">
        <v>164969.31370699339</v>
      </c>
      <c r="F9605" s="420">
        <v>2.329857670585219</v>
      </c>
      <c r="G9605" s="481">
        <v>4.4246436982427335</v>
      </c>
      <c r="H9605" s="418">
        <v>15</v>
      </c>
      <c r="I9605" s="419">
        <v>1</v>
      </c>
      <c r="J9605" s="419">
        <v>4</v>
      </c>
      <c r="K9605" t="s">
        <v>8062</v>
      </c>
    </row>
    <row r="9606" spans="1:11" x14ac:dyDescent="0.25">
      <c r="A9606" s="418" t="s">
        <v>6795</v>
      </c>
      <c r="B9606" s="418" t="s">
        <v>6782</v>
      </c>
      <c r="C9606" s="418"/>
      <c r="D9606" s="419">
        <v>420145.42873503151</v>
      </c>
      <c r="E9606" s="419">
        <v>166381.40240355546</v>
      </c>
      <c r="F9606" s="420">
        <v>2.5251946591721555</v>
      </c>
      <c r="G9606" s="481">
        <v>4.5051546706139458</v>
      </c>
      <c r="H9606" s="418">
        <v>15</v>
      </c>
      <c r="I9606" s="419">
        <v>1</v>
      </c>
      <c r="J9606" s="419">
        <v>4</v>
      </c>
      <c r="K9606" t="s">
        <v>8062</v>
      </c>
    </row>
    <row r="9607" spans="1:11" x14ac:dyDescent="0.25">
      <c r="A9607" s="418" t="s">
        <v>6796</v>
      </c>
      <c r="B9607" s="418" t="s">
        <v>6782</v>
      </c>
      <c r="C9607" s="418"/>
      <c r="D9607" s="419">
        <v>495483.36240741162</v>
      </c>
      <c r="E9607" s="419">
        <v>168885.43838537217</v>
      </c>
      <c r="F9607" s="420">
        <v>2.9338430070968591</v>
      </c>
      <c r="G9607" s="481">
        <v>4.6551496882588985</v>
      </c>
      <c r="H9607" s="418">
        <v>0</v>
      </c>
      <c r="I9607" s="419">
        <v>1</v>
      </c>
      <c r="J9607" s="419">
        <v>4</v>
      </c>
      <c r="K9607" t="s">
        <v>8062</v>
      </c>
    </row>
    <row r="9608" spans="1:11" x14ac:dyDescent="0.25">
      <c r="A9608" s="418" t="s">
        <v>6797</v>
      </c>
      <c r="B9608" s="418" t="s">
        <v>6782</v>
      </c>
      <c r="C9608" s="418"/>
      <c r="D9608" s="419">
        <v>447153.38620697102</v>
      </c>
      <c r="E9608" s="419">
        <v>161268.77437601046</v>
      </c>
      <c r="F9608" s="420">
        <v>2.7727214269291758</v>
      </c>
      <c r="G9608" s="481">
        <v>4.5986658206088151</v>
      </c>
      <c r="H9608" s="418">
        <v>0</v>
      </c>
      <c r="I9608" s="419">
        <v>1</v>
      </c>
      <c r="J9608" s="419">
        <v>4</v>
      </c>
      <c r="K9608" t="s">
        <v>8062</v>
      </c>
    </row>
    <row r="9609" spans="1:11" x14ac:dyDescent="0.25">
      <c r="A9609" s="418" t="s">
        <v>6798</v>
      </c>
      <c r="B9609" s="418" t="s">
        <v>6782</v>
      </c>
      <c r="C9609" s="418"/>
      <c r="D9609" s="419">
        <v>449576.37557728845</v>
      </c>
      <c r="E9609" s="419">
        <v>168633.15882417516</v>
      </c>
      <c r="F9609" s="420">
        <v>2.6660022187334929</v>
      </c>
      <c r="G9609" s="481">
        <v>4.5594165721059561</v>
      </c>
      <c r="H9609" s="418">
        <v>0</v>
      </c>
      <c r="I9609" s="419">
        <v>1</v>
      </c>
      <c r="J9609" s="419">
        <v>4</v>
      </c>
      <c r="K9609" t="s">
        <v>8062</v>
      </c>
    </row>
    <row r="9610" spans="1:11" x14ac:dyDescent="0.25">
      <c r="A9610" s="418" t="s">
        <v>6781</v>
      </c>
      <c r="B9610" s="418" t="s">
        <v>6782</v>
      </c>
      <c r="C9610" s="418"/>
      <c r="D9610" s="419">
        <v>14.450500000000011</v>
      </c>
      <c r="E9610" s="419">
        <v>177466.8855959489</v>
      </c>
      <c r="F9610" s="420">
        <v>8.1426458527595168E-5</v>
      </c>
      <c r="G9610" s="481" t="e">
        <v>#NUM!</v>
      </c>
      <c r="H9610" s="418"/>
      <c r="I9610" s="419">
        <v>1</v>
      </c>
      <c r="J9610" s="419">
        <v>4</v>
      </c>
      <c r="K9610" t="s">
        <v>8062</v>
      </c>
    </row>
    <row r="9611" spans="1:11" x14ac:dyDescent="0.25">
      <c r="A9611" s="418" t="s">
        <v>6783</v>
      </c>
      <c r="B9611" s="418" t="s">
        <v>6782</v>
      </c>
      <c r="C9611" s="418"/>
      <c r="D9611" s="419">
        <v>0</v>
      </c>
      <c r="E9611" s="419">
        <v>181206.74012230162</v>
      </c>
      <c r="F9611" s="420">
        <v>0</v>
      </c>
      <c r="G9611" s="481" t="e">
        <v>#NUM!</v>
      </c>
      <c r="H9611" s="418"/>
      <c r="I9611" s="419">
        <v>1</v>
      </c>
      <c r="J9611" s="419">
        <v>4</v>
      </c>
      <c r="K9611" t="s">
        <v>8062</v>
      </c>
    </row>
    <row r="9612" spans="1:11" x14ac:dyDescent="0.25">
      <c r="A9612" s="418" t="s">
        <v>6799</v>
      </c>
      <c r="B9612" s="418" t="s">
        <v>6800</v>
      </c>
      <c r="C9612" s="418"/>
      <c r="D9612" s="419">
        <v>0</v>
      </c>
      <c r="E9612" s="419">
        <v>176712.34016933647</v>
      </c>
      <c r="F9612" s="420">
        <v>0</v>
      </c>
      <c r="G9612" s="481" t="e">
        <v>#NUM!</v>
      </c>
      <c r="H9612" s="418"/>
      <c r="I9612" s="419">
        <v>1</v>
      </c>
      <c r="J9612" s="419">
        <v>4</v>
      </c>
      <c r="K9612" t="s">
        <v>8062</v>
      </c>
    </row>
    <row r="9613" spans="1:11" x14ac:dyDescent="0.25">
      <c r="A9613" s="418" t="s">
        <v>6801</v>
      </c>
      <c r="B9613" s="418" t="s">
        <v>6800</v>
      </c>
      <c r="C9613" s="418"/>
      <c r="D9613" s="419">
        <v>0</v>
      </c>
      <c r="E9613" s="419">
        <v>172583.76068147371</v>
      </c>
      <c r="F9613" s="420">
        <v>0</v>
      </c>
      <c r="G9613" s="481" t="e">
        <v>#NUM!</v>
      </c>
      <c r="H9613" s="418"/>
      <c r="I9613" s="419">
        <v>1</v>
      </c>
      <c r="J9613" s="419">
        <v>4</v>
      </c>
      <c r="K9613" t="s">
        <v>8062</v>
      </c>
    </row>
    <row r="9614" spans="1:11" x14ac:dyDescent="0.25">
      <c r="A9614" s="418" t="s">
        <v>6802</v>
      </c>
      <c r="B9614" s="418" t="s">
        <v>6800</v>
      </c>
      <c r="C9614" s="418"/>
      <c r="D9614" s="419">
        <v>0</v>
      </c>
      <c r="E9614" s="419">
        <v>174131.86382741758</v>
      </c>
      <c r="F9614" s="420">
        <v>0</v>
      </c>
      <c r="G9614" s="481" t="e">
        <v>#NUM!</v>
      </c>
      <c r="H9614" s="418">
        <v>120</v>
      </c>
      <c r="I9614" s="419">
        <v>1</v>
      </c>
      <c r="J9614" s="419">
        <v>4</v>
      </c>
      <c r="K9614" t="s">
        <v>8062</v>
      </c>
    </row>
    <row r="9615" spans="1:11" x14ac:dyDescent="0.25">
      <c r="A9615" s="418" t="s">
        <v>6803</v>
      </c>
      <c r="B9615" s="418" t="s">
        <v>6800</v>
      </c>
      <c r="C9615" s="418"/>
      <c r="D9615" s="419">
        <v>0</v>
      </c>
      <c r="E9615" s="419">
        <v>162687.90053232564</v>
      </c>
      <c r="F9615" s="420">
        <v>0</v>
      </c>
      <c r="G9615" s="481" t="e">
        <v>#NUM!</v>
      </c>
      <c r="H9615" s="418">
        <v>120</v>
      </c>
      <c r="I9615" s="419">
        <v>1</v>
      </c>
      <c r="J9615" s="419">
        <v>4</v>
      </c>
      <c r="K9615" t="s">
        <v>8062</v>
      </c>
    </row>
    <row r="9616" spans="1:11" x14ac:dyDescent="0.25">
      <c r="A9616" s="418" t="s">
        <v>6804</v>
      </c>
      <c r="B9616" s="418" t="s">
        <v>6800</v>
      </c>
      <c r="C9616" s="418"/>
      <c r="D9616" s="419">
        <v>4.3945158536585174</v>
      </c>
      <c r="E9616" s="419">
        <v>170694.79611163377</v>
      </c>
      <c r="F9616" s="420">
        <v>2.5744873035171618E-5</v>
      </c>
      <c r="G9616" s="481">
        <v>-5.236642534065485</v>
      </c>
      <c r="H9616" s="418">
        <v>120</v>
      </c>
      <c r="I9616" s="419">
        <v>1</v>
      </c>
      <c r="J9616" s="419">
        <v>4</v>
      </c>
      <c r="K9616" t="s">
        <v>8062</v>
      </c>
    </row>
    <row r="9617" spans="1:11" x14ac:dyDescent="0.25">
      <c r="A9617" s="418" t="s">
        <v>6805</v>
      </c>
      <c r="B9617" s="418" t="s">
        <v>6800</v>
      </c>
      <c r="C9617" s="418"/>
      <c r="D9617" s="419">
        <v>1.278999999999999</v>
      </c>
      <c r="E9617" s="419">
        <v>166841.7384428558</v>
      </c>
      <c r="F9617" s="420">
        <v>7.6659474537785612E-6</v>
      </c>
      <c r="G9617" s="481">
        <v>-6.4480899234370224</v>
      </c>
      <c r="H9617" s="418">
        <v>60</v>
      </c>
      <c r="I9617" s="419">
        <v>1</v>
      </c>
      <c r="J9617" s="419">
        <v>4</v>
      </c>
      <c r="K9617" t="s">
        <v>8062</v>
      </c>
    </row>
    <row r="9618" spans="1:11" x14ac:dyDescent="0.25">
      <c r="A9618" s="418" t="s">
        <v>6806</v>
      </c>
      <c r="B9618" s="418" t="s">
        <v>6800</v>
      </c>
      <c r="C9618" s="418"/>
      <c r="D9618" s="419">
        <v>0</v>
      </c>
      <c r="E9618" s="419">
        <v>164813.34009954688</v>
      </c>
      <c r="F9618" s="420">
        <v>0</v>
      </c>
      <c r="G9618" s="481" t="e">
        <v>#NUM!</v>
      </c>
      <c r="H9618" s="418">
        <v>60</v>
      </c>
      <c r="I9618" s="419">
        <v>1</v>
      </c>
      <c r="J9618" s="419">
        <v>4</v>
      </c>
      <c r="K9618" t="s">
        <v>8062</v>
      </c>
    </row>
    <row r="9619" spans="1:11" x14ac:dyDescent="0.25">
      <c r="A9619" s="418" t="s">
        <v>6807</v>
      </c>
      <c r="B9619" s="418" t="s">
        <v>6800</v>
      </c>
      <c r="C9619" s="418"/>
      <c r="D9619" s="419">
        <v>0</v>
      </c>
      <c r="E9619" s="419">
        <v>164677.26101081315</v>
      </c>
      <c r="F9619" s="420">
        <v>0</v>
      </c>
      <c r="G9619" s="481" t="e">
        <v>#NUM!</v>
      </c>
      <c r="H9619" s="418">
        <v>60</v>
      </c>
      <c r="I9619" s="419">
        <v>1</v>
      </c>
      <c r="J9619" s="419">
        <v>4</v>
      </c>
      <c r="K9619" t="s">
        <v>8062</v>
      </c>
    </row>
    <row r="9620" spans="1:11" x14ac:dyDescent="0.25">
      <c r="A9620" s="418" t="s">
        <v>6808</v>
      </c>
      <c r="B9620" s="418" t="s">
        <v>6800</v>
      </c>
      <c r="C9620" s="418"/>
      <c r="D9620" s="419">
        <v>0</v>
      </c>
      <c r="E9620" s="419">
        <v>149179.4310377271</v>
      </c>
      <c r="F9620" s="420">
        <v>0</v>
      </c>
      <c r="G9620" s="481" t="e">
        <v>#NUM!</v>
      </c>
      <c r="H9620" s="418">
        <v>30</v>
      </c>
      <c r="I9620" s="419">
        <v>1</v>
      </c>
      <c r="J9620" s="419">
        <v>4</v>
      </c>
      <c r="K9620" t="s">
        <v>8062</v>
      </c>
    </row>
    <row r="9621" spans="1:11" x14ac:dyDescent="0.25">
      <c r="A9621" s="418" t="s">
        <v>6809</v>
      </c>
      <c r="B9621" s="418" t="s">
        <v>6800</v>
      </c>
      <c r="C9621" s="418"/>
      <c r="D9621" s="419">
        <v>0</v>
      </c>
      <c r="E9621" s="419">
        <v>157970.57214371636</v>
      </c>
      <c r="F9621" s="420">
        <v>0</v>
      </c>
      <c r="G9621" s="481" t="e">
        <v>#NUM!</v>
      </c>
      <c r="H9621" s="418">
        <v>30</v>
      </c>
      <c r="I9621" s="419">
        <v>1</v>
      </c>
      <c r="J9621" s="419">
        <v>4</v>
      </c>
      <c r="K9621" t="s">
        <v>8062</v>
      </c>
    </row>
    <row r="9622" spans="1:11" x14ac:dyDescent="0.25">
      <c r="A9622" s="418" t="s">
        <v>6810</v>
      </c>
      <c r="B9622" s="418" t="s">
        <v>6800</v>
      </c>
      <c r="C9622" s="418"/>
      <c r="D9622" s="419">
        <v>0</v>
      </c>
      <c r="E9622" s="419">
        <v>154758.48117780298</v>
      </c>
      <c r="F9622" s="420">
        <v>0</v>
      </c>
      <c r="G9622" s="481" t="e">
        <v>#NUM!</v>
      </c>
      <c r="H9622" s="418">
        <v>30</v>
      </c>
      <c r="I9622" s="419">
        <v>1</v>
      </c>
      <c r="J9622" s="419">
        <v>4</v>
      </c>
      <c r="K9622" t="s">
        <v>8062</v>
      </c>
    </row>
    <row r="9623" spans="1:11" x14ac:dyDescent="0.25">
      <c r="A9623" s="418" t="s">
        <v>6811</v>
      </c>
      <c r="B9623" s="418" t="s">
        <v>6800</v>
      </c>
      <c r="C9623" s="418"/>
      <c r="D9623" s="419">
        <v>194.91600000000005</v>
      </c>
      <c r="E9623" s="419">
        <v>165875.6819752171</v>
      </c>
      <c r="F9623" s="420">
        <v>1.1750727875175927E-3</v>
      </c>
      <c r="G9623" s="481">
        <v>-1.4157926644377667</v>
      </c>
      <c r="H9623" s="418">
        <v>15</v>
      </c>
      <c r="I9623" s="419">
        <v>1</v>
      </c>
      <c r="J9623" s="419">
        <v>4</v>
      </c>
      <c r="K9623" t="s">
        <v>8062</v>
      </c>
    </row>
    <row r="9624" spans="1:11" x14ac:dyDescent="0.25">
      <c r="A9624" s="418" t="s">
        <v>6812</v>
      </c>
      <c r="B9624" s="418" t="s">
        <v>6800</v>
      </c>
      <c r="C9624" s="418"/>
      <c r="D9624" s="419">
        <v>183.01500000000019</v>
      </c>
      <c r="E9624" s="419">
        <v>162307.01556422096</v>
      </c>
      <c r="F9624" s="420">
        <v>1.1275852701979206E-3</v>
      </c>
      <c r="G9624" s="481">
        <v>-1.4570443397336825</v>
      </c>
      <c r="H9624" s="418">
        <v>15</v>
      </c>
      <c r="I9624" s="419">
        <v>1</v>
      </c>
      <c r="J9624" s="419">
        <v>4</v>
      </c>
      <c r="K9624" t="s">
        <v>8062</v>
      </c>
    </row>
    <row r="9625" spans="1:11" x14ac:dyDescent="0.25">
      <c r="A9625" s="418" t="s">
        <v>6813</v>
      </c>
      <c r="B9625" s="418" t="s">
        <v>6800</v>
      </c>
      <c r="C9625" s="418"/>
      <c r="D9625" s="419">
        <v>429.22149999999937</v>
      </c>
      <c r="E9625" s="419">
        <v>164406.23975521669</v>
      </c>
      <c r="F9625" s="420">
        <v>2.6107372849051486E-3</v>
      </c>
      <c r="G9625" s="481">
        <v>-0.61749009085743012</v>
      </c>
      <c r="H9625" s="418">
        <v>15</v>
      </c>
      <c r="I9625" s="419">
        <v>1</v>
      </c>
      <c r="J9625" s="419">
        <v>4</v>
      </c>
      <c r="K9625" t="s">
        <v>8062</v>
      </c>
    </row>
    <row r="9626" spans="1:11" x14ac:dyDescent="0.25">
      <c r="A9626" s="418" t="s">
        <v>6814</v>
      </c>
      <c r="B9626" s="418" t="s">
        <v>6800</v>
      </c>
      <c r="C9626" s="418"/>
      <c r="D9626" s="419">
        <v>81650.931499999948</v>
      </c>
      <c r="E9626" s="419">
        <v>169708.93024859804</v>
      </c>
      <c r="F9626" s="420">
        <v>0.48112336445933412</v>
      </c>
      <c r="G9626" s="481">
        <v>4.5990009552503626</v>
      </c>
      <c r="H9626" s="418">
        <v>0</v>
      </c>
      <c r="I9626" s="419">
        <v>1</v>
      </c>
      <c r="J9626" s="419">
        <v>4</v>
      </c>
      <c r="K9626" t="s">
        <v>8062</v>
      </c>
    </row>
    <row r="9627" spans="1:11" x14ac:dyDescent="0.25">
      <c r="A9627" s="418" t="s">
        <v>6815</v>
      </c>
      <c r="B9627" s="418" t="s">
        <v>6800</v>
      </c>
      <c r="C9627" s="418"/>
      <c r="D9627" s="419">
        <v>88280.936499999953</v>
      </c>
      <c r="E9627" s="419">
        <v>165434.1984397342</v>
      </c>
      <c r="F9627" s="420">
        <v>0.53363172386729762</v>
      </c>
      <c r="G9627" s="481">
        <v>4.7025831884203564</v>
      </c>
      <c r="H9627" s="418">
        <v>0</v>
      </c>
      <c r="I9627" s="419">
        <v>1</v>
      </c>
      <c r="J9627" s="419">
        <v>4</v>
      </c>
      <c r="K9627" t="s">
        <v>8062</v>
      </c>
    </row>
    <row r="9628" spans="1:11" x14ac:dyDescent="0.25">
      <c r="A9628" s="418" t="s">
        <v>6816</v>
      </c>
      <c r="B9628" s="418" t="s">
        <v>6800</v>
      </c>
      <c r="C9628" s="418"/>
      <c r="D9628" s="419">
        <v>73809.258999999918</v>
      </c>
      <c r="E9628" s="419">
        <v>168688.74702403572</v>
      </c>
      <c r="F9628" s="420">
        <v>0.43754702256151773</v>
      </c>
      <c r="G9628" s="481">
        <v>4.5040614232239573</v>
      </c>
      <c r="H9628" s="418">
        <v>0</v>
      </c>
      <c r="I9628" s="419">
        <v>1</v>
      </c>
      <c r="J9628" s="419">
        <v>4</v>
      </c>
      <c r="K9628" t="s">
        <v>8062</v>
      </c>
    </row>
    <row r="9629" spans="1:11" x14ac:dyDescent="0.25">
      <c r="A9629" s="418" t="s">
        <v>6799</v>
      </c>
      <c r="B9629" s="418" t="s">
        <v>6817</v>
      </c>
      <c r="C9629" s="418"/>
      <c r="D9629" s="419">
        <v>27.261000000000003</v>
      </c>
      <c r="E9629" s="419">
        <v>176712.34016933647</v>
      </c>
      <c r="F9629" s="420">
        <v>1.5426766446461441E-4</v>
      </c>
      <c r="G9629" s="481" t="e">
        <v>#NUM!</v>
      </c>
      <c r="H9629" s="418"/>
      <c r="I9629" s="419">
        <v>1</v>
      </c>
      <c r="J9629" s="419">
        <v>4</v>
      </c>
      <c r="K9629" t="s">
        <v>8062</v>
      </c>
    </row>
    <row r="9630" spans="1:11" x14ac:dyDescent="0.25">
      <c r="A9630" s="418" t="s">
        <v>6801</v>
      </c>
      <c r="B9630" s="418" t="s">
        <v>6817</v>
      </c>
      <c r="C9630" s="418"/>
      <c r="D9630" s="419">
        <v>90.07199999999996</v>
      </c>
      <c r="E9630" s="419">
        <v>172578.93353263859</v>
      </c>
      <c r="F9630" s="420">
        <v>5.2191769966503652E-4</v>
      </c>
      <c r="G9630" s="481" t="e">
        <v>#NUM!</v>
      </c>
      <c r="H9630" s="418"/>
      <c r="I9630" s="419">
        <v>1</v>
      </c>
      <c r="J9630" s="419">
        <v>4</v>
      </c>
      <c r="K9630" t="s">
        <v>8062</v>
      </c>
    </row>
    <row r="9631" spans="1:11" x14ac:dyDescent="0.25">
      <c r="A9631" s="418" t="s">
        <v>6818</v>
      </c>
      <c r="B9631" s="418" t="s">
        <v>6817</v>
      </c>
      <c r="C9631" s="418"/>
      <c r="D9631" s="419">
        <v>3226449.7585000009</v>
      </c>
      <c r="E9631" s="419">
        <v>167815.22863267708</v>
      </c>
      <c r="F9631" s="420">
        <v>19.22620363353451</v>
      </c>
      <c r="G9631" s="481">
        <v>4.5278605266047212</v>
      </c>
      <c r="H9631" s="418">
        <v>120</v>
      </c>
      <c r="I9631" s="419">
        <v>1</v>
      </c>
      <c r="J9631" s="419">
        <v>4</v>
      </c>
      <c r="K9631" t="s">
        <v>8062</v>
      </c>
    </row>
    <row r="9632" spans="1:11" x14ac:dyDescent="0.25">
      <c r="A9632" s="418" t="s">
        <v>6819</v>
      </c>
      <c r="B9632" s="418" t="s">
        <v>6817</v>
      </c>
      <c r="C9632" s="418"/>
      <c r="D9632" s="419">
        <v>2940400.7700000019</v>
      </c>
      <c r="E9632" s="419">
        <v>174503.22395507508</v>
      </c>
      <c r="F9632" s="420">
        <v>16.850122899488621</v>
      </c>
      <c r="G9632" s="481">
        <v>4.3959443559566518</v>
      </c>
      <c r="H9632" s="418">
        <v>120</v>
      </c>
      <c r="I9632" s="419">
        <v>1</v>
      </c>
      <c r="J9632" s="419">
        <v>4</v>
      </c>
      <c r="K9632" t="s">
        <v>8062</v>
      </c>
    </row>
    <row r="9633" spans="1:11" x14ac:dyDescent="0.25">
      <c r="A9633" s="418" t="s">
        <v>6820</v>
      </c>
      <c r="B9633" s="418" t="s">
        <v>6817</v>
      </c>
      <c r="C9633" s="418"/>
      <c r="D9633" s="419">
        <v>2725591.3620000002</v>
      </c>
      <c r="E9633" s="419">
        <v>172491.53690835612</v>
      </c>
      <c r="F9633" s="420">
        <v>15.801304868934485</v>
      </c>
      <c r="G9633" s="481">
        <v>4.3316789287109376</v>
      </c>
      <c r="H9633" s="418">
        <v>120</v>
      </c>
      <c r="I9633" s="419">
        <v>1</v>
      </c>
      <c r="J9633" s="419">
        <v>4</v>
      </c>
      <c r="K9633" t="s">
        <v>8062</v>
      </c>
    </row>
    <row r="9634" spans="1:11" x14ac:dyDescent="0.25">
      <c r="A9634" s="418" t="s">
        <v>6821</v>
      </c>
      <c r="B9634" s="418" t="s">
        <v>6817</v>
      </c>
      <c r="C9634" s="418"/>
      <c r="D9634" s="419">
        <v>3424154.2415000023</v>
      </c>
      <c r="E9634" s="419">
        <v>169404.00002548218</v>
      </c>
      <c r="F9634" s="420">
        <v>20.212947988152184</v>
      </c>
      <c r="G9634" s="481">
        <v>4.577909794020294</v>
      </c>
      <c r="H9634" s="418">
        <v>60</v>
      </c>
      <c r="I9634" s="419">
        <v>1</v>
      </c>
      <c r="J9634" s="419">
        <v>4</v>
      </c>
      <c r="K9634" t="s">
        <v>8062</v>
      </c>
    </row>
    <row r="9635" spans="1:11" x14ac:dyDescent="0.25">
      <c r="A9635" s="418" t="s">
        <v>6822</v>
      </c>
      <c r="B9635" s="418" t="s">
        <v>6817</v>
      </c>
      <c r="C9635" s="418"/>
      <c r="D9635" s="419">
        <v>3551368.214500003</v>
      </c>
      <c r="E9635" s="419">
        <v>178115.65806256933</v>
      </c>
      <c r="F9635" s="420">
        <v>19.93855146217668</v>
      </c>
      <c r="G9635" s="481">
        <v>4.5642415225159692</v>
      </c>
      <c r="H9635" s="418">
        <v>60</v>
      </c>
      <c r="I9635" s="419">
        <v>1</v>
      </c>
      <c r="J9635" s="419">
        <v>4</v>
      </c>
      <c r="K9635" t="s">
        <v>8062</v>
      </c>
    </row>
    <row r="9636" spans="1:11" x14ac:dyDescent="0.25">
      <c r="A9636" s="418" t="s">
        <v>6823</v>
      </c>
      <c r="B9636" s="418" t="s">
        <v>6817</v>
      </c>
      <c r="C9636" s="418"/>
      <c r="D9636" s="419">
        <v>3396276.7495000027</v>
      </c>
      <c r="E9636" s="419">
        <v>163303.57924944506</v>
      </c>
      <c r="F9636" s="420">
        <v>20.797319722626618</v>
      </c>
      <c r="G9636" s="481">
        <v>4.6064105243617526</v>
      </c>
      <c r="H9636" s="418">
        <v>60</v>
      </c>
      <c r="I9636" s="419">
        <v>1</v>
      </c>
      <c r="J9636" s="419">
        <v>4</v>
      </c>
      <c r="K9636" t="s">
        <v>8062</v>
      </c>
    </row>
    <row r="9637" spans="1:11" x14ac:dyDescent="0.25">
      <c r="A9637" s="418" t="s">
        <v>6824</v>
      </c>
      <c r="B9637" s="418" t="s">
        <v>6817</v>
      </c>
      <c r="C9637" s="418"/>
      <c r="D9637" s="419">
        <v>3632620.0510000037</v>
      </c>
      <c r="E9637" s="419">
        <v>154904.87295747211</v>
      </c>
      <c r="F9637" s="420">
        <v>23.450650593782871</v>
      </c>
      <c r="G9637" s="481">
        <v>4.7264846438254544</v>
      </c>
      <c r="H9637" s="418">
        <v>30</v>
      </c>
      <c r="I9637" s="419">
        <v>1</v>
      </c>
      <c r="J9637" s="419">
        <v>4</v>
      </c>
      <c r="K9637" t="s">
        <v>8062</v>
      </c>
    </row>
    <row r="9638" spans="1:11" x14ac:dyDescent="0.25">
      <c r="A9638" s="418" t="s">
        <v>6825</v>
      </c>
      <c r="B9638" s="418" t="s">
        <v>6817</v>
      </c>
      <c r="C9638" s="418"/>
      <c r="D9638" s="419">
        <v>3369804.8475000034</v>
      </c>
      <c r="E9638" s="419">
        <v>152691.55300624683</v>
      </c>
      <c r="F9638" s="420">
        <v>22.069359968865729</v>
      </c>
      <c r="G9638" s="481">
        <v>4.6657766252434234</v>
      </c>
      <c r="H9638" s="418">
        <v>30</v>
      </c>
      <c r="I9638" s="419">
        <v>1</v>
      </c>
      <c r="J9638" s="419">
        <v>4</v>
      </c>
      <c r="K9638" t="s">
        <v>8062</v>
      </c>
    </row>
    <row r="9639" spans="1:11" x14ac:dyDescent="0.25">
      <c r="A9639" s="418" t="s">
        <v>6826</v>
      </c>
      <c r="B9639" s="418" t="s">
        <v>6817</v>
      </c>
      <c r="C9639" s="418"/>
      <c r="D9639" s="419">
        <v>2917643.3055000026</v>
      </c>
      <c r="E9639" s="419">
        <v>157623.02394454391</v>
      </c>
      <c r="F9639" s="420">
        <v>18.510260953542609</v>
      </c>
      <c r="G9639" s="481">
        <v>4.4899116299090833</v>
      </c>
      <c r="H9639" s="418">
        <v>30</v>
      </c>
      <c r="I9639" s="419">
        <v>1</v>
      </c>
      <c r="J9639" s="419">
        <v>4</v>
      </c>
      <c r="K9639" t="s">
        <v>8062</v>
      </c>
    </row>
    <row r="9640" spans="1:11" x14ac:dyDescent="0.25">
      <c r="A9640" s="418" t="s">
        <v>6827</v>
      </c>
      <c r="B9640" s="418" t="s">
        <v>6817</v>
      </c>
      <c r="C9640" s="418"/>
      <c r="D9640" s="419">
        <v>3734892.3465000014</v>
      </c>
      <c r="E9640" s="419">
        <v>165290.36672378104</v>
      </c>
      <c r="F9640" s="420">
        <v>22.595946881414029</v>
      </c>
      <c r="G9640" s="481">
        <v>4.6893569541109548</v>
      </c>
      <c r="H9640" s="418">
        <v>15</v>
      </c>
      <c r="I9640" s="419">
        <v>1</v>
      </c>
      <c r="J9640" s="419">
        <v>4</v>
      </c>
      <c r="K9640" t="s">
        <v>8062</v>
      </c>
    </row>
    <row r="9641" spans="1:11" x14ac:dyDescent="0.25">
      <c r="A9641" s="418" t="s">
        <v>6828</v>
      </c>
      <c r="B9641" s="418" t="s">
        <v>6817</v>
      </c>
      <c r="C9641" s="418"/>
      <c r="D9641" s="419">
        <v>3826885.2815000042</v>
      </c>
      <c r="E9641" s="419">
        <v>162378.68934481524</v>
      </c>
      <c r="F9641" s="420">
        <v>23.567657165735074</v>
      </c>
      <c r="G9641" s="481">
        <v>4.7314617184613184</v>
      </c>
      <c r="H9641" s="418">
        <v>15</v>
      </c>
      <c r="I9641" s="419">
        <v>1</v>
      </c>
      <c r="J9641" s="419">
        <v>4</v>
      </c>
      <c r="K9641" t="s">
        <v>8062</v>
      </c>
    </row>
    <row r="9642" spans="1:11" x14ac:dyDescent="0.25">
      <c r="A9642" s="418" t="s">
        <v>6829</v>
      </c>
      <c r="B9642" s="418" t="s">
        <v>6817</v>
      </c>
      <c r="C9642" s="418"/>
      <c r="D9642" s="419">
        <v>3702640.0225000023</v>
      </c>
      <c r="E9642" s="419">
        <v>161972.02379223844</v>
      </c>
      <c r="F9642" s="420">
        <v>22.859750318668485</v>
      </c>
      <c r="G9642" s="481">
        <v>4.7009641415607204</v>
      </c>
      <c r="H9642" s="418">
        <v>15</v>
      </c>
      <c r="I9642" s="419">
        <v>1</v>
      </c>
      <c r="J9642" s="419">
        <v>4</v>
      </c>
      <c r="K9642" t="s">
        <v>8062</v>
      </c>
    </row>
    <row r="9643" spans="1:11" x14ac:dyDescent="0.25">
      <c r="A9643" s="418" t="s">
        <v>6830</v>
      </c>
      <c r="B9643" s="418" t="s">
        <v>6817</v>
      </c>
      <c r="C9643" s="418"/>
      <c r="D9643" s="419">
        <v>3812090.1010000012</v>
      </c>
      <c r="E9643" s="419">
        <v>167115.57862797612</v>
      </c>
      <c r="F9643" s="420">
        <v>22.811099553359263</v>
      </c>
      <c r="G9643" s="481">
        <v>4.698833645463198</v>
      </c>
      <c r="H9643" s="418">
        <v>0</v>
      </c>
      <c r="I9643" s="419">
        <v>1</v>
      </c>
      <c r="J9643" s="419">
        <v>4</v>
      </c>
      <c r="K9643" t="s">
        <v>8062</v>
      </c>
    </row>
    <row r="9644" spans="1:11" x14ac:dyDescent="0.25">
      <c r="A9644" s="418" t="s">
        <v>6831</v>
      </c>
      <c r="B9644" s="418" t="s">
        <v>6817</v>
      </c>
      <c r="C9644" s="418"/>
      <c r="D9644" s="419">
        <v>3445370.7630000007</v>
      </c>
      <c r="E9644" s="419">
        <v>162550.07169702373</v>
      </c>
      <c r="F9644" s="420">
        <v>21.195750497248689</v>
      </c>
      <c r="G9644" s="481">
        <v>4.625387118789229</v>
      </c>
      <c r="H9644" s="418">
        <v>0</v>
      </c>
      <c r="I9644" s="419">
        <v>1</v>
      </c>
      <c r="J9644" s="419">
        <v>4</v>
      </c>
      <c r="K9644" t="s">
        <v>8062</v>
      </c>
    </row>
    <row r="9645" spans="1:11" x14ac:dyDescent="0.25">
      <c r="A9645" s="418" t="s">
        <v>6832</v>
      </c>
      <c r="B9645" s="418" t="s">
        <v>6817</v>
      </c>
      <c r="C9645" s="418"/>
      <c r="D9645" s="419">
        <v>2917039.6319999965</v>
      </c>
      <c r="E9645" s="419">
        <v>159324.64254922714</v>
      </c>
      <c r="F9645" s="420">
        <v>18.308778763452789</v>
      </c>
      <c r="G9645" s="481">
        <v>4.4789670641180335</v>
      </c>
      <c r="H9645" s="418">
        <v>0</v>
      </c>
      <c r="I9645" s="419">
        <v>1</v>
      </c>
      <c r="J9645" s="419">
        <v>4</v>
      </c>
      <c r="K9645" t="s">
        <v>8062</v>
      </c>
    </row>
    <row r="9646" spans="1:11" x14ac:dyDescent="0.25">
      <c r="A9646" s="418" t="s">
        <v>6799</v>
      </c>
      <c r="B9646" s="418" t="s">
        <v>6834</v>
      </c>
      <c r="C9646" s="418"/>
      <c r="D9646" s="419">
        <v>802.1994044715467</v>
      </c>
      <c r="E9646" s="419">
        <v>176712.34016933647</v>
      </c>
      <c r="F9646" s="420">
        <v>4.5395777323916971E-3</v>
      </c>
      <c r="G9646" s="481" t="e">
        <v>#NUM!</v>
      </c>
      <c r="H9646" s="418"/>
      <c r="I9646" s="419">
        <v>1</v>
      </c>
      <c r="J9646" s="419">
        <v>4</v>
      </c>
      <c r="K9646" t="s">
        <v>8062</v>
      </c>
    </row>
    <row r="9647" spans="1:11" x14ac:dyDescent="0.25">
      <c r="A9647" s="418" t="s">
        <v>6801</v>
      </c>
      <c r="B9647" s="418" t="s">
        <v>6834</v>
      </c>
      <c r="C9647" s="418"/>
      <c r="D9647" s="419">
        <v>622.8764108285352</v>
      </c>
      <c r="E9647" s="419">
        <v>172583.76068147371</v>
      </c>
      <c r="F9647" s="420">
        <v>3.6091252639820293E-3</v>
      </c>
      <c r="G9647" s="481" t="e">
        <v>#NUM!</v>
      </c>
      <c r="H9647" s="418"/>
      <c r="I9647" s="419">
        <v>1</v>
      </c>
      <c r="J9647" s="419">
        <v>4</v>
      </c>
      <c r="K9647" t="s">
        <v>8062</v>
      </c>
    </row>
    <row r="9648" spans="1:11" x14ac:dyDescent="0.25">
      <c r="A9648" s="418" t="s">
        <v>6833</v>
      </c>
      <c r="B9648" s="418" t="s">
        <v>6834</v>
      </c>
      <c r="C9648" s="418"/>
      <c r="D9648" s="419">
        <v>10254.758906504063</v>
      </c>
      <c r="E9648" s="419">
        <v>160726.81106681307</v>
      </c>
      <c r="F9648" s="420">
        <v>6.3802416276654852E-2</v>
      </c>
      <c r="G9648" s="481">
        <v>1.8966767813563707</v>
      </c>
      <c r="H9648" s="418">
        <v>120</v>
      </c>
      <c r="I9648" s="419">
        <v>1</v>
      </c>
      <c r="J9648" s="419">
        <v>4</v>
      </c>
      <c r="K9648" t="s">
        <v>8062</v>
      </c>
    </row>
    <row r="9649" spans="1:11" x14ac:dyDescent="0.25">
      <c r="A9649" s="418" t="s">
        <v>6835</v>
      </c>
      <c r="B9649" s="418" t="s">
        <v>6834</v>
      </c>
      <c r="C9649" s="418"/>
      <c r="D9649" s="419">
        <v>12306.889605691058</v>
      </c>
      <c r="E9649" s="419">
        <v>160130.07235647764</v>
      </c>
      <c r="F9649" s="420">
        <v>7.6855580120477066E-2</v>
      </c>
      <c r="G9649" s="481">
        <v>2.0828137969427445</v>
      </c>
      <c r="H9649" s="418">
        <v>120</v>
      </c>
      <c r="I9649" s="419">
        <v>1</v>
      </c>
      <c r="J9649" s="419">
        <v>4</v>
      </c>
      <c r="K9649" t="s">
        <v>8062</v>
      </c>
    </row>
    <row r="9650" spans="1:11" x14ac:dyDescent="0.25">
      <c r="A9650" s="418" t="s">
        <v>6836</v>
      </c>
      <c r="B9650" s="418" t="s">
        <v>6834</v>
      </c>
      <c r="C9650" s="418"/>
      <c r="D9650" s="419">
        <v>8421.7371788617875</v>
      </c>
      <c r="E9650" s="419">
        <v>162253.29528132535</v>
      </c>
      <c r="F9650" s="420">
        <v>5.1904876041251609E-2</v>
      </c>
      <c r="G9650" s="481">
        <v>1.6902984555051792</v>
      </c>
      <c r="H9650" s="418">
        <v>120</v>
      </c>
      <c r="I9650" s="419">
        <v>1</v>
      </c>
      <c r="J9650" s="419">
        <v>4</v>
      </c>
      <c r="K9650" t="s">
        <v>8062</v>
      </c>
    </row>
    <row r="9651" spans="1:11" x14ac:dyDescent="0.25">
      <c r="A9651" s="418" t="s">
        <v>6837</v>
      </c>
      <c r="B9651" s="418" t="s">
        <v>6834</v>
      </c>
      <c r="C9651" s="418"/>
      <c r="D9651" s="419">
        <v>28802.466529677513</v>
      </c>
      <c r="E9651" s="419">
        <v>166195.09120709088</v>
      </c>
      <c r="F9651" s="420">
        <v>0.17330515793506557</v>
      </c>
      <c r="G9651" s="481">
        <v>2.895939678367935</v>
      </c>
      <c r="H9651" s="418">
        <v>60</v>
      </c>
      <c r="I9651" s="419">
        <v>1</v>
      </c>
      <c r="J9651" s="419">
        <v>4</v>
      </c>
      <c r="K9651" t="s">
        <v>8062</v>
      </c>
    </row>
    <row r="9652" spans="1:11" x14ac:dyDescent="0.25">
      <c r="A9652" s="418" t="s">
        <v>6838</v>
      </c>
      <c r="B9652" s="418" t="s">
        <v>6834</v>
      </c>
      <c r="C9652" s="418"/>
      <c r="D9652" s="419">
        <v>29724.142739142782</v>
      </c>
      <c r="E9652" s="419">
        <v>163061.43982393522</v>
      </c>
      <c r="F9652" s="420">
        <v>0.18228799384598393</v>
      </c>
      <c r="G9652" s="481">
        <v>2.9464735392438435</v>
      </c>
      <c r="H9652" s="418">
        <v>60</v>
      </c>
      <c r="I9652" s="419">
        <v>1</v>
      </c>
      <c r="J9652" s="419">
        <v>4</v>
      </c>
      <c r="K9652" t="s">
        <v>8062</v>
      </c>
    </row>
    <row r="9653" spans="1:11" x14ac:dyDescent="0.25">
      <c r="A9653" s="418" t="s">
        <v>6839</v>
      </c>
      <c r="B9653" s="418" t="s">
        <v>6834</v>
      </c>
      <c r="C9653" s="418"/>
      <c r="D9653" s="419">
        <v>24942.90707748165</v>
      </c>
      <c r="E9653" s="419">
        <v>171385.41429321191</v>
      </c>
      <c r="F9653" s="420">
        <v>0.14553693020112254</v>
      </c>
      <c r="G9653" s="481">
        <v>2.7213155892689751</v>
      </c>
      <c r="H9653" s="418">
        <v>60</v>
      </c>
      <c r="I9653" s="419">
        <v>1</v>
      </c>
      <c r="J9653" s="419">
        <v>4</v>
      </c>
      <c r="K9653" t="s">
        <v>8062</v>
      </c>
    </row>
    <row r="9654" spans="1:11" x14ac:dyDescent="0.25">
      <c r="A9654" s="418" t="s">
        <v>6840</v>
      </c>
      <c r="B9654" s="418" t="s">
        <v>6834</v>
      </c>
      <c r="C9654" s="418"/>
      <c r="D9654" s="419">
        <v>70589.416137073858</v>
      </c>
      <c r="E9654" s="419">
        <v>142530.09797437987</v>
      </c>
      <c r="F9654" s="420">
        <v>0.49525971805451563</v>
      </c>
      <c r="G9654" s="481">
        <v>3.945968026957078</v>
      </c>
      <c r="H9654" s="418">
        <v>30</v>
      </c>
      <c r="I9654" s="419">
        <v>1</v>
      </c>
      <c r="J9654" s="419">
        <v>4</v>
      </c>
      <c r="K9654" t="s">
        <v>8062</v>
      </c>
    </row>
    <row r="9655" spans="1:11" x14ac:dyDescent="0.25">
      <c r="A9655" s="418" t="s">
        <v>6841</v>
      </c>
      <c r="B9655" s="418" t="s">
        <v>6834</v>
      </c>
      <c r="C9655" s="418"/>
      <c r="D9655" s="419">
        <v>62297.234046965772</v>
      </c>
      <c r="E9655" s="419">
        <v>159341.05915790563</v>
      </c>
      <c r="F9655" s="420">
        <v>0.39096786714107218</v>
      </c>
      <c r="G9655" s="481">
        <v>3.7095110944313618</v>
      </c>
      <c r="H9655" s="418">
        <v>30</v>
      </c>
      <c r="I9655" s="419">
        <v>1</v>
      </c>
      <c r="J9655" s="419">
        <v>4</v>
      </c>
      <c r="K9655" t="s">
        <v>8062</v>
      </c>
    </row>
    <row r="9656" spans="1:11" x14ac:dyDescent="0.25">
      <c r="A9656" s="418" t="s">
        <v>6842</v>
      </c>
      <c r="B9656" s="418" t="s">
        <v>6834</v>
      </c>
      <c r="C9656" s="418"/>
      <c r="D9656" s="419">
        <v>56878.652006411648</v>
      </c>
      <c r="E9656" s="419">
        <v>163040.328176571</v>
      </c>
      <c r="F9656" s="420">
        <v>0.34886247250933311</v>
      </c>
      <c r="G9656" s="481">
        <v>3.5955635020098553</v>
      </c>
      <c r="H9656" s="418">
        <v>30</v>
      </c>
      <c r="I9656" s="419">
        <v>1</v>
      </c>
      <c r="J9656" s="419">
        <v>4</v>
      </c>
      <c r="K9656" t="s">
        <v>8062</v>
      </c>
    </row>
    <row r="9657" spans="1:11" x14ac:dyDescent="0.25">
      <c r="A9657" s="418" t="s">
        <v>6843</v>
      </c>
      <c r="B9657" s="418" t="s">
        <v>6834</v>
      </c>
      <c r="C9657" s="418"/>
      <c r="D9657" s="419">
        <v>92863.427016010843</v>
      </c>
      <c r="E9657" s="419">
        <v>168113.29396818753</v>
      </c>
      <c r="F9657" s="420">
        <v>0.55238598223876101</v>
      </c>
      <c r="G9657" s="481">
        <v>4.05513276415458</v>
      </c>
      <c r="H9657" s="418">
        <v>15</v>
      </c>
      <c r="I9657" s="419">
        <v>1</v>
      </c>
      <c r="J9657" s="419">
        <v>4</v>
      </c>
      <c r="K9657" t="s">
        <v>8062</v>
      </c>
    </row>
    <row r="9658" spans="1:11" x14ac:dyDescent="0.25">
      <c r="A9658" s="418" t="s">
        <v>6844</v>
      </c>
      <c r="B9658" s="418" t="s">
        <v>6834</v>
      </c>
      <c r="C9658" s="418"/>
      <c r="D9658" s="419">
        <v>93092.818889792819</v>
      </c>
      <c r="E9658" s="419">
        <v>159205.09992993332</v>
      </c>
      <c r="F9658" s="420">
        <v>0.58473515566249623</v>
      </c>
      <c r="G9658" s="481">
        <v>4.112044738405471</v>
      </c>
      <c r="H9658" s="418">
        <v>15</v>
      </c>
      <c r="I9658" s="419">
        <v>1</v>
      </c>
      <c r="J9658" s="419">
        <v>4</v>
      </c>
      <c r="K9658" t="s">
        <v>8062</v>
      </c>
    </row>
    <row r="9659" spans="1:11" x14ac:dyDescent="0.25">
      <c r="A9659" s="418" t="s">
        <v>6845</v>
      </c>
      <c r="B9659" s="418" t="s">
        <v>6834</v>
      </c>
      <c r="C9659" s="418"/>
      <c r="D9659" s="419">
        <v>87228.069677764579</v>
      </c>
      <c r="E9659" s="419">
        <v>160030.71338713489</v>
      </c>
      <c r="F9659" s="420">
        <v>0.54507080441957823</v>
      </c>
      <c r="G9659" s="481">
        <v>4.0418014216389793</v>
      </c>
      <c r="H9659" s="418">
        <v>15</v>
      </c>
      <c r="I9659" s="419">
        <v>1</v>
      </c>
      <c r="J9659" s="419">
        <v>4</v>
      </c>
      <c r="K9659" t="s">
        <v>8062</v>
      </c>
    </row>
    <row r="9660" spans="1:11" x14ac:dyDescent="0.25">
      <c r="A9660" s="418" t="s">
        <v>6846</v>
      </c>
      <c r="B9660" s="418" t="s">
        <v>6834</v>
      </c>
      <c r="C9660" s="418"/>
      <c r="D9660" s="419">
        <v>159066.40069103296</v>
      </c>
      <c r="E9660" s="419">
        <v>161297.95771312024</v>
      </c>
      <c r="F9660" s="420">
        <v>0.98616500138175178</v>
      </c>
      <c r="G9660" s="481">
        <v>4.6347094038506533</v>
      </c>
      <c r="H9660" s="418">
        <v>0</v>
      </c>
      <c r="I9660" s="419">
        <v>1</v>
      </c>
      <c r="J9660" s="419">
        <v>4</v>
      </c>
      <c r="K9660" t="s">
        <v>8062</v>
      </c>
    </row>
    <row r="9661" spans="1:11" x14ac:dyDescent="0.25">
      <c r="A9661" s="418" t="s">
        <v>6847</v>
      </c>
      <c r="B9661" s="418" t="s">
        <v>6834</v>
      </c>
      <c r="C9661" s="418"/>
      <c r="D9661" s="419">
        <v>159249.58583030596</v>
      </c>
      <c r="E9661" s="419">
        <v>154936.9880042655</v>
      </c>
      <c r="F9661" s="420">
        <v>1.0278345273235965</v>
      </c>
      <c r="G9661" s="481">
        <v>4.6760951864681637</v>
      </c>
      <c r="H9661" s="418">
        <v>0</v>
      </c>
      <c r="I9661" s="419">
        <v>1</v>
      </c>
      <c r="J9661" s="419">
        <v>4</v>
      </c>
      <c r="K9661" t="s">
        <v>8062</v>
      </c>
    </row>
    <row r="9662" spans="1:11" x14ac:dyDescent="0.25">
      <c r="A9662" s="418" t="s">
        <v>6848</v>
      </c>
      <c r="B9662" s="418" t="s">
        <v>6834</v>
      </c>
      <c r="C9662" s="418"/>
      <c r="D9662" s="419">
        <v>146960.36985628656</v>
      </c>
      <c r="E9662" s="419">
        <v>168802.57569570435</v>
      </c>
      <c r="F9662" s="420">
        <v>0.8706050203949961</v>
      </c>
      <c r="G9662" s="481">
        <v>4.5100741147415082</v>
      </c>
      <c r="H9662" s="418">
        <v>0</v>
      </c>
      <c r="I9662" s="419">
        <v>1</v>
      </c>
      <c r="J9662" s="419">
        <v>4</v>
      </c>
      <c r="K9662" t="s">
        <v>8062</v>
      </c>
    </row>
    <row r="9663" spans="1:11" x14ac:dyDescent="0.25">
      <c r="A9663" s="418" t="s">
        <v>6799</v>
      </c>
      <c r="B9663" s="418" t="s">
        <v>6849</v>
      </c>
      <c r="C9663" s="418"/>
      <c r="D9663" s="419">
        <v>457.13912959801098</v>
      </c>
      <c r="E9663" s="419">
        <v>176712.34016933647</v>
      </c>
      <c r="F9663" s="420">
        <v>2.586911186620881E-3</v>
      </c>
      <c r="G9663" s="481" t="e">
        <v>#NUM!</v>
      </c>
      <c r="H9663" s="418"/>
      <c r="I9663" s="419">
        <v>1</v>
      </c>
      <c r="J9663" s="419">
        <v>4</v>
      </c>
      <c r="K9663" t="s">
        <v>8062</v>
      </c>
    </row>
    <row r="9664" spans="1:11" x14ac:dyDescent="0.25">
      <c r="A9664" s="418" t="s">
        <v>6801</v>
      </c>
      <c r="B9664" s="418" t="s">
        <v>6849</v>
      </c>
      <c r="C9664" s="418"/>
      <c r="D9664" s="419">
        <v>190.5880422220722</v>
      </c>
      <c r="E9664" s="419">
        <v>172649.35978644656</v>
      </c>
      <c r="F9664" s="420">
        <v>1.1039023976562345E-3</v>
      </c>
      <c r="G9664" s="481" t="e">
        <v>#NUM!</v>
      </c>
      <c r="H9664" s="418"/>
      <c r="I9664" s="419">
        <v>1</v>
      </c>
      <c r="J9664" s="419">
        <v>4</v>
      </c>
      <c r="K9664" t="s">
        <v>8062</v>
      </c>
    </row>
    <row r="9665" spans="1:11" x14ac:dyDescent="0.25">
      <c r="A9665" s="418" t="s">
        <v>6850</v>
      </c>
      <c r="B9665" s="418" t="s">
        <v>6849</v>
      </c>
      <c r="C9665" s="418"/>
      <c r="D9665" s="419">
        <v>105601.79101297689</v>
      </c>
      <c r="E9665" s="419">
        <v>167131.52784948202</v>
      </c>
      <c r="F9665" s="420">
        <v>0.63184841526777302</v>
      </c>
      <c r="G9665" s="481">
        <v>4.373729807533774</v>
      </c>
      <c r="H9665" s="418">
        <v>120</v>
      </c>
      <c r="I9665" s="419">
        <v>1</v>
      </c>
      <c r="J9665" s="419">
        <v>4</v>
      </c>
      <c r="K9665" t="s">
        <v>8062</v>
      </c>
    </row>
    <row r="9666" spans="1:11" x14ac:dyDescent="0.25">
      <c r="A9666" s="418" t="s">
        <v>6851</v>
      </c>
      <c r="B9666" s="418" t="s">
        <v>6849</v>
      </c>
      <c r="C9666" s="418"/>
      <c r="D9666" s="419">
        <v>103624.96653325127</v>
      </c>
      <c r="E9666" s="419">
        <v>163940.06438339021</v>
      </c>
      <c r="F9666" s="420">
        <v>0.63209055652749979</v>
      </c>
      <c r="G9666" s="481">
        <v>4.3741129609424316</v>
      </c>
      <c r="H9666" s="418">
        <v>120</v>
      </c>
      <c r="I9666" s="419">
        <v>1</v>
      </c>
      <c r="J9666" s="419">
        <v>4</v>
      </c>
      <c r="K9666" t="s">
        <v>8062</v>
      </c>
    </row>
    <row r="9667" spans="1:11" x14ac:dyDescent="0.25">
      <c r="A9667" s="418" t="s">
        <v>6852</v>
      </c>
      <c r="B9667" s="418" t="s">
        <v>6849</v>
      </c>
      <c r="C9667" s="418"/>
      <c r="D9667" s="419">
        <v>103176.1711949879</v>
      </c>
      <c r="E9667" s="419">
        <v>158643.67707402346</v>
      </c>
      <c r="F9667" s="420">
        <v>0.6503642193495407</v>
      </c>
      <c r="G9667" s="481">
        <v>4.4026128348353035</v>
      </c>
      <c r="H9667" s="418">
        <v>120</v>
      </c>
      <c r="I9667" s="419">
        <v>1</v>
      </c>
      <c r="J9667" s="419">
        <v>4</v>
      </c>
      <c r="K9667" t="s">
        <v>8062</v>
      </c>
    </row>
    <row r="9668" spans="1:11" x14ac:dyDescent="0.25">
      <c r="A9668" s="418" t="s">
        <v>6853</v>
      </c>
      <c r="B9668" s="418" t="s">
        <v>6849</v>
      </c>
      <c r="C9668" s="418"/>
      <c r="D9668" s="419">
        <v>116969.47060466706</v>
      </c>
      <c r="E9668" s="419">
        <v>157941.38041542936</v>
      </c>
      <c r="F9668" s="420">
        <v>0.74058787062013209</v>
      </c>
      <c r="G9668" s="481">
        <v>4.5325245819859994</v>
      </c>
      <c r="H9668" s="418">
        <v>60</v>
      </c>
      <c r="I9668" s="419">
        <v>1</v>
      </c>
      <c r="J9668" s="419">
        <v>4</v>
      </c>
      <c r="K9668" t="s">
        <v>8062</v>
      </c>
    </row>
    <row r="9669" spans="1:11" x14ac:dyDescent="0.25">
      <c r="A9669" s="418" t="s">
        <v>6854</v>
      </c>
      <c r="B9669" s="418" t="s">
        <v>6849</v>
      </c>
      <c r="C9669" s="418"/>
      <c r="D9669" s="419">
        <v>113491.78266151706</v>
      </c>
      <c r="E9669" s="419">
        <v>160428.6267691816</v>
      </c>
      <c r="F9669" s="420">
        <v>0.70742849918427952</v>
      </c>
      <c r="G9669" s="481">
        <v>4.4867168546019336</v>
      </c>
      <c r="H9669" s="418">
        <v>60</v>
      </c>
      <c r="I9669" s="419">
        <v>1</v>
      </c>
      <c r="J9669" s="419">
        <v>4</v>
      </c>
      <c r="K9669" t="s">
        <v>8062</v>
      </c>
    </row>
    <row r="9670" spans="1:11" x14ac:dyDescent="0.25">
      <c r="A9670" s="418" t="s">
        <v>6855</v>
      </c>
      <c r="B9670" s="418" t="s">
        <v>6849</v>
      </c>
      <c r="C9670" s="418"/>
      <c r="D9670" s="419">
        <v>118429.86876060463</v>
      </c>
      <c r="E9670" s="419">
        <v>161806.97854149854</v>
      </c>
      <c r="F9670" s="420">
        <v>0.73192064908517518</v>
      </c>
      <c r="G9670" s="481">
        <v>4.5207523966113925</v>
      </c>
      <c r="H9670" s="418">
        <v>60</v>
      </c>
      <c r="I9670" s="419">
        <v>1</v>
      </c>
      <c r="J9670" s="419">
        <v>4</v>
      </c>
      <c r="K9670" t="s">
        <v>8062</v>
      </c>
    </row>
    <row r="9671" spans="1:11" x14ac:dyDescent="0.25">
      <c r="A9671" s="418" t="s">
        <v>6856</v>
      </c>
      <c r="B9671" s="418" t="s">
        <v>6849</v>
      </c>
      <c r="C9671" s="418"/>
      <c r="D9671" s="419">
        <v>127542.5923409754</v>
      </c>
      <c r="E9671" s="419">
        <v>138061.15026866109</v>
      </c>
      <c r="F9671" s="420">
        <v>0.92381232586272799</v>
      </c>
      <c r="G9671" s="481">
        <v>4.7535892318889754</v>
      </c>
      <c r="H9671" s="418">
        <v>30</v>
      </c>
      <c r="I9671" s="419">
        <v>1</v>
      </c>
      <c r="J9671" s="419">
        <v>4</v>
      </c>
      <c r="K9671" t="s">
        <v>8062</v>
      </c>
    </row>
    <row r="9672" spans="1:11" x14ac:dyDescent="0.25">
      <c r="A9672" s="418" t="s">
        <v>6857</v>
      </c>
      <c r="B9672" s="418" t="s">
        <v>6849</v>
      </c>
      <c r="C9672" s="418"/>
      <c r="D9672" s="419">
        <v>124538.42027237674</v>
      </c>
      <c r="E9672" s="419">
        <v>151353.43696740241</v>
      </c>
      <c r="F9672" s="420">
        <v>0.822831795350634</v>
      </c>
      <c r="G9672" s="481">
        <v>4.6378320913139843</v>
      </c>
      <c r="H9672" s="418">
        <v>30</v>
      </c>
      <c r="I9672" s="419">
        <v>1</v>
      </c>
      <c r="J9672" s="419">
        <v>4</v>
      </c>
      <c r="K9672" t="s">
        <v>8062</v>
      </c>
    </row>
    <row r="9673" spans="1:11" x14ac:dyDescent="0.25">
      <c r="A9673" s="418" t="s">
        <v>6858</v>
      </c>
      <c r="B9673" s="418" t="s">
        <v>6849</v>
      </c>
      <c r="C9673" s="418"/>
      <c r="D9673" s="419">
        <v>122598.90851784566</v>
      </c>
      <c r="E9673" s="419">
        <v>157055.22058095672</v>
      </c>
      <c r="F9673" s="420">
        <v>0.7806102087173219</v>
      </c>
      <c r="G9673" s="481">
        <v>4.5851562241153019</v>
      </c>
      <c r="H9673" s="418">
        <v>30</v>
      </c>
      <c r="I9673" s="419">
        <v>1</v>
      </c>
      <c r="J9673" s="419">
        <v>4</v>
      </c>
      <c r="K9673" t="s">
        <v>8062</v>
      </c>
    </row>
    <row r="9674" spans="1:11" x14ac:dyDescent="0.25">
      <c r="A9674" s="418" t="s">
        <v>6859</v>
      </c>
      <c r="B9674" s="418" t="s">
        <v>6849</v>
      </c>
      <c r="C9674" s="418"/>
      <c r="D9674" s="419">
        <v>125255.4714265303</v>
      </c>
      <c r="E9674" s="419">
        <v>160899.23239832692</v>
      </c>
      <c r="F9674" s="420">
        <v>0.77847152879166104</v>
      </c>
      <c r="G9674" s="481">
        <v>4.5824127101407992</v>
      </c>
      <c r="H9674" s="418">
        <v>15</v>
      </c>
      <c r="I9674" s="419">
        <v>1</v>
      </c>
      <c r="J9674" s="419">
        <v>4</v>
      </c>
      <c r="K9674" t="s">
        <v>8062</v>
      </c>
    </row>
    <row r="9675" spans="1:11" x14ac:dyDescent="0.25">
      <c r="A9675" s="418" t="s">
        <v>6860</v>
      </c>
      <c r="B9675" s="418" t="s">
        <v>6849</v>
      </c>
      <c r="C9675" s="418"/>
      <c r="D9675" s="419">
        <v>123968.07551270089</v>
      </c>
      <c r="E9675" s="419">
        <v>157114.78318857483</v>
      </c>
      <c r="F9675" s="420">
        <v>0.78902871516494999</v>
      </c>
      <c r="G9675" s="481">
        <v>4.5958830059777158</v>
      </c>
      <c r="H9675" s="418">
        <v>15</v>
      </c>
      <c r="I9675" s="419">
        <v>1</v>
      </c>
      <c r="J9675" s="419">
        <v>4</v>
      </c>
      <c r="K9675" t="s">
        <v>8062</v>
      </c>
    </row>
    <row r="9676" spans="1:11" x14ac:dyDescent="0.25">
      <c r="A9676" s="418" t="s">
        <v>6861</v>
      </c>
      <c r="B9676" s="418" t="s">
        <v>6849</v>
      </c>
      <c r="C9676" s="418"/>
      <c r="D9676" s="419">
        <v>127009.06417991032</v>
      </c>
      <c r="E9676" s="419">
        <v>165539.00271031057</v>
      </c>
      <c r="F9676" s="420">
        <v>0.76724555603475064</v>
      </c>
      <c r="G9676" s="481">
        <v>4.5678871928288727</v>
      </c>
      <c r="H9676" s="418">
        <v>15</v>
      </c>
      <c r="I9676" s="419">
        <v>1</v>
      </c>
      <c r="J9676" s="419">
        <v>4</v>
      </c>
      <c r="K9676" t="s">
        <v>8062</v>
      </c>
    </row>
    <row r="9677" spans="1:11" x14ac:dyDescent="0.25">
      <c r="A9677" s="418" t="s">
        <v>6862</v>
      </c>
      <c r="B9677" s="418" t="s">
        <v>6849</v>
      </c>
      <c r="C9677" s="418"/>
      <c r="D9677" s="419">
        <v>126035.5093224297</v>
      </c>
      <c r="E9677" s="419">
        <v>160747.39342892918</v>
      </c>
      <c r="F9677" s="420">
        <v>0.78405942786346605</v>
      </c>
      <c r="G9677" s="481">
        <v>4.5895651097391301</v>
      </c>
      <c r="H9677" s="418">
        <v>0</v>
      </c>
      <c r="I9677" s="419">
        <v>1</v>
      </c>
      <c r="J9677" s="419">
        <v>4</v>
      </c>
      <c r="K9677" t="s">
        <v>8062</v>
      </c>
    </row>
    <row r="9678" spans="1:11" x14ac:dyDescent="0.25">
      <c r="A9678" s="418" t="s">
        <v>6863</v>
      </c>
      <c r="B9678" s="418" t="s">
        <v>6849</v>
      </c>
      <c r="C9678" s="418"/>
      <c r="D9678" s="419">
        <v>126435.41322985211</v>
      </c>
      <c r="E9678" s="419">
        <v>150759.05701434411</v>
      </c>
      <c r="F9678" s="420">
        <v>0.83865882245351464</v>
      </c>
      <c r="G9678" s="481">
        <v>4.6568842673283513</v>
      </c>
      <c r="H9678" s="418">
        <v>0</v>
      </c>
      <c r="I9678" s="419">
        <v>1</v>
      </c>
      <c r="J9678" s="419">
        <v>4</v>
      </c>
      <c r="K9678" t="s">
        <v>8062</v>
      </c>
    </row>
    <row r="9679" spans="1:11" x14ac:dyDescent="0.25">
      <c r="A9679" s="418" t="s">
        <v>6864</v>
      </c>
      <c r="B9679" s="418" t="s">
        <v>6849</v>
      </c>
      <c r="C9679" s="418"/>
      <c r="D9679" s="419">
        <v>123766.69914769522</v>
      </c>
      <c r="E9679" s="419">
        <v>160321.63065861052</v>
      </c>
      <c r="F9679" s="420">
        <v>0.77199002180338661</v>
      </c>
      <c r="G9679" s="481">
        <v>4.5740519162313031</v>
      </c>
      <c r="H9679" s="418">
        <v>0</v>
      </c>
      <c r="I9679" s="419">
        <v>1</v>
      </c>
      <c r="J9679" s="419">
        <v>4</v>
      </c>
      <c r="K9679" t="s">
        <v>8062</v>
      </c>
    </row>
    <row r="9680" spans="1:11" x14ac:dyDescent="0.25">
      <c r="A9680" s="418" t="s">
        <v>6799</v>
      </c>
      <c r="B9680" s="418" t="s">
        <v>6849</v>
      </c>
      <c r="C9680" s="418"/>
      <c r="D9680" s="419">
        <v>286.50992682926864</v>
      </c>
      <c r="E9680" s="419">
        <v>176712.34016933647</v>
      </c>
      <c r="F9680" s="420">
        <v>1.621335140232524E-3</v>
      </c>
      <c r="G9680" s="481" t="e">
        <v>#NUM!</v>
      </c>
      <c r="H9680" s="418"/>
      <c r="I9680" s="419">
        <v>1</v>
      </c>
      <c r="J9680" s="419">
        <v>4</v>
      </c>
      <c r="K9680" t="s">
        <v>8062</v>
      </c>
    </row>
    <row r="9681" spans="1:11" x14ac:dyDescent="0.25">
      <c r="A9681" s="418" t="s">
        <v>6801</v>
      </c>
      <c r="B9681" s="418" t="s">
        <v>6849</v>
      </c>
      <c r="C9681" s="418"/>
      <c r="D9681" s="419">
        <v>258.0569593495934</v>
      </c>
      <c r="E9681" s="419">
        <v>172649.35978644656</v>
      </c>
      <c r="F9681" s="420">
        <v>1.4946881915391358E-3</v>
      </c>
      <c r="G9681" s="481" t="e">
        <v>#NUM!</v>
      </c>
      <c r="H9681" s="418"/>
      <c r="I9681" s="419">
        <v>1</v>
      </c>
      <c r="J9681" s="419">
        <v>4</v>
      </c>
      <c r="K9681" t="s">
        <v>8062</v>
      </c>
    </row>
    <row r="9682" spans="1:11" x14ac:dyDescent="0.25">
      <c r="A9682" s="418" t="s">
        <v>6850</v>
      </c>
      <c r="B9682" s="418" t="s">
        <v>6849</v>
      </c>
      <c r="C9682" s="418"/>
      <c r="D9682" s="419">
        <v>105601.79101297689</v>
      </c>
      <c r="E9682" s="419">
        <v>167131.52784948202</v>
      </c>
      <c r="F9682" s="420">
        <v>0.63184841526777302</v>
      </c>
      <c r="G9682" s="481">
        <v>4.3733689944877616</v>
      </c>
      <c r="H9682" s="418">
        <v>120</v>
      </c>
      <c r="I9682" s="419">
        <v>1</v>
      </c>
      <c r="J9682" s="419">
        <v>4</v>
      </c>
      <c r="K9682" t="s">
        <v>8062</v>
      </c>
    </row>
    <row r="9683" spans="1:11" x14ac:dyDescent="0.25">
      <c r="A9683" s="418" t="s">
        <v>6851</v>
      </c>
      <c r="B9683" s="418" t="s">
        <v>6849</v>
      </c>
      <c r="C9683" s="418"/>
      <c r="D9683" s="419">
        <v>103624.96653325127</v>
      </c>
      <c r="E9683" s="419">
        <v>163940.06438339021</v>
      </c>
      <c r="F9683" s="420">
        <v>0.63209055652749979</v>
      </c>
      <c r="G9683" s="481">
        <v>4.3737521478964192</v>
      </c>
      <c r="H9683" s="418">
        <v>120</v>
      </c>
      <c r="I9683" s="419">
        <v>1</v>
      </c>
      <c r="J9683" s="419">
        <v>4</v>
      </c>
      <c r="K9683" t="s">
        <v>8062</v>
      </c>
    </row>
    <row r="9684" spans="1:11" x14ac:dyDescent="0.25">
      <c r="A9684" s="418" t="s">
        <v>6852</v>
      </c>
      <c r="B9684" s="418" t="s">
        <v>6849</v>
      </c>
      <c r="C9684" s="418"/>
      <c r="D9684" s="419">
        <v>103176.1711949879</v>
      </c>
      <c r="E9684" s="419">
        <v>158643.67707402346</v>
      </c>
      <c r="F9684" s="420">
        <v>0.6503642193495407</v>
      </c>
      <c r="G9684" s="481">
        <v>4.4022520217892902</v>
      </c>
      <c r="H9684" s="418">
        <v>120</v>
      </c>
      <c r="I9684" s="419">
        <v>1</v>
      </c>
      <c r="J9684" s="419">
        <v>4</v>
      </c>
      <c r="K9684" t="s">
        <v>8062</v>
      </c>
    </row>
    <row r="9685" spans="1:11" x14ac:dyDescent="0.25">
      <c r="A9685" s="418" t="s">
        <v>6853</v>
      </c>
      <c r="B9685" s="418" t="s">
        <v>6849</v>
      </c>
      <c r="C9685" s="418"/>
      <c r="D9685" s="419">
        <v>116969.47060466706</v>
      </c>
      <c r="E9685" s="419">
        <v>157941.38041542936</v>
      </c>
      <c r="F9685" s="420">
        <v>0.74058787062013209</v>
      </c>
      <c r="G9685" s="481">
        <v>4.532163768939987</v>
      </c>
      <c r="H9685" s="418">
        <v>60</v>
      </c>
      <c r="I9685" s="419">
        <v>1</v>
      </c>
      <c r="J9685" s="419">
        <v>4</v>
      </c>
      <c r="K9685" t="s">
        <v>8062</v>
      </c>
    </row>
    <row r="9686" spans="1:11" x14ac:dyDescent="0.25">
      <c r="A9686" s="418" t="s">
        <v>6854</v>
      </c>
      <c r="B9686" s="418" t="s">
        <v>6849</v>
      </c>
      <c r="C9686" s="418"/>
      <c r="D9686" s="419">
        <v>113491.78266151706</v>
      </c>
      <c r="E9686" s="419">
        <v>160428.6267691816</v>
      </c>
      <c r="F9686" s="420">
        <v>0.70742849918427952</v>
      </c>
      <c r="G9686" s="481">
        <v>4.4863560415559212</v>
      </c>
      <c r="H9686" s="418">
        <v>60</v>
      </c>
      <c r="I9686" s="419">
        <v>1</v>
      </c>
      <c r="J9686" s="419">
        <v>4</v>
      </c>
      <c r="K9686" t="s">
        <v>8062</v>
      </c>
    </row>
    <row r="9687" spans="1:11" x14ac:dyDescent="0.25">
      <c r="A9687" s="418" t="s">
        <v>6855</v>
      </c>
      <c r="B9687" s="418" t="s">
        <v>6849</v>
      </c>
      <c r="C9687" s="418"/>
      <c r="D9687" s="419">
        <v>118429.86876060463</v>
      </c>
      <c r="E9687" s="419">
        <v>161806.97854149854</v>
      </c>
      <c r="F9687" s="420">
        <v>0.73192064908517518</v>
      </c>
      <c r="G9687" s="481">
        <v>4.5203915835653801</v>
      </c>
      <c r="H9687" s="418">
        <v>60</v>
      </c>
      <c r="I9687" s="419">
        <v>1</v>
      </c>
      <c r="J9687" s="419">
        <v>4</v>
      </c>
      <c r="K9687" t="s">
        <v>8062</v>
      </c>
    </row>
    <row r="9688" spans="1:11" x14ac:dyDescent="0.25">
      <c r="A9688" s="418" t="s">
        <v>6856</v>
      </c>
      <c r="B9688" s="418" t="s">
        <v>6849</v>
      </c>
      <c r="C9688" s="418"/>
      <c r="D9688" s="419">
        <v>127542.5923409754</v>
      </c>
      <c r="E9688" s="419">
        <v>138061.15026866109</v>
      </c>
      <c r="F9688" s="420">
        <v>0.92381232586272799</v>
      </c>
      <c r="G9688" s="481">
        <v>4.753228418842963</v>
      </c>
      <c r="H9688" s="418">
        <v>30</v>
      </c>
      <c r="I9688" s="419">
        <v>1</v>
      </c>
      <c r="J9688" s="419">
        <v>4</v>
      </c>
      <c r="K9688" t="s">
        <v>8062</v>
      </c>
    </row>
    <row r="9689" spans="1:11" x14ac:dyDescent="0.25">
      <c r="A9689" s="418" t="s">
        <v>6857</v>
      </c>
      <c r="B9689" s="418" t="s">
        <v>6849</v>
      </c>
      <c r="C9689" s="418"/>
      <c r="D9689" s="419">
        <v>124538.42027237674</v>
      </c>
      <c r="E9689" s="419">
        <v>151353.43696740241</v>
      </c>
      <c r="F9689" s="420">
        <v>0.822831795350634</v>
      </c>
      <c r="G9689" s="481">
        <v>4.637471278267971</v>
      </c>
      <c r="H9689" s="418">
        <v>30</v>
      </c>
      <c r="I9689" s="419">
        <v>1</v>
      </c>
      <c r="J9689" s="419">
        <v>4</v>
      </c>
      <c r="K9689" t="s">
        <v>8062</v>
      </c>
    </row>
    <row r="9690" spans="1:11" x14ac:dyDescent="0.25">
      <c r="A9690" s="418" t="s">
        <v>6858</v>
      </c>
      <c r="B9690" s="418" t="s">
        <v>6849</v>
      </c>
      <c r="C9690" s="418"/>
      <c r="D9690" s="419">
        <v>122598.90851784566</v>
      </c>
      <c r="E9690" s="419">
        <v>157055.22058095672</v>
      </c>
      <c r="F9690" s="420">
        <v>0.7806102087173219</v>
      </c>
      <c r="G9690" s="481">
        <v>4.5847954110692895</v>
      </c>
      <c r="H9690" s="418">
        <v>30</v>
      </c>
      <c r="I9690" s="419">
        <v>1</v>
      </c>
      <c r="J9690" s="419">
        <v>4</v>
      </c>
      <c r="K9690" t="s">
        <v>8062</v>
      </c>
    </row>
    <row r="9691" spans="1:11" x14ac:dyDescent="0.25">
      <c r="A9691" s="418" t="s">
        <v>6859</v>
      </c>
      <c r="B9691" s="418" t="s">
        <v>6849</v>
      </c>
      <c r="C9691" s="418"/>
      <c r="D9691" s="419">
        <v>125255.4714265303</v>
      </c>
      <c r="E9691" s="419">
        <v>160899.23239832692</v>
      </c>
      <c r="F9691" s="420">
        <v>0.77847152879166104</v>
      </c>
      <c r="G9691" s="481">
        <v>4.5820518970947859</v>
      </c>
      <c r="H9691" s="418">
        <v>15</v>
      </c>
      <c r="I9691" s="419">
        <v>1</v>
      </c>
      <c r="J9691" s="419">
        <v>4</v>
      </c>
      <c r="K9691" t="s">
        <v>8062</v>
      </c>
    </row>
    <row r="9692" spans="1:11" x14ac:dyDescent="0.25">
      <c r="A9692" s="418" t="s">
        <v>6860</v>
      </c>
      <c r="B9692" s="418" t="s">
        <v>6849</v>
      </c>
      <c r="C9692" s="418"/>
      <c r="D9692" s="419">
        <v>123968.07551270089</v>
      </c>
      <c r="E9692" s="419">
        <v>157114.78318857483</v>
      </c>
      <c r="F9692" s="420">
        <v>0.78902871516494999</v>
      </c>
      <c r="G9692" s="481">
        <v>4.5955221929317034</v>
      </c>
      <c r="H9692" s="418">
        <v>15</v>
      </c>
      <c r="I9692" s="419">
        <v>1</v>
      </c>
      <c r="J9692" s="419">
        <v>4</v>
      </c>
      <c r="K9692" t="s">
        <v>8062</v>
      </c>
    </row>
    <row r="9693" spans="1:11" x14ac:dyDescent="0.25">
      <c r="A9693" s="418" t="s">
        <v>6861</v>
      </c>
      <c r="B9693" s="418" t="s">
        <v>6849</v>
      </c>
      <c r="C9693" s="418"/>
      <c r="D9693" s="419">
        <v>127009.06417991032</v>
      </c>
      <c r="E9693" s="419">
        <v>165539.00271031057</v>
      </c>
      <c r="F9693" s="420">
        <v>0.76724555603475064</v>
      </c>
      <c r="G9693" s="481">
        <v>4.5675263797828594</v>
      </c>
      <c r="H9693" s="418">
        <v>15</v>
      </c>
      <c r="I9693" s="419">
        <v>1</v>
      </c>
      <c r="J9693" s="419">
        <v>4</v>
      </c>
      <c r="K9693" t="s">
        <v>8062</v>
      </c>
    </row>
    <row r="9694" spans="1:11" x14ac:dyDescent="0.25">
      <c r="A9694" s="418" t="s">
        <v>6862</v>
      </c>
      <c r="B9694" s="418" t="s">
        <v>6849</v>
      </c>
      <c r="C9694" s="418"/>
      <c r="D9694" s="419">
        <v>126035.5093224297</v>
      </c>
      <c r="E9694" s="419">
        <v>160747.39342892918</v>
      </c>
      <c r="F9694" s="420">
        <v>0.78405942786346605</v>
      </c>
      <c r="G9694" s="481">
        <v>4.5892042966931177</v>
      </c>
      <c r="H9694" s="418">
        <v>0</v>
      </c>
      <c r="I9694" s="419">
        <v>1</v>
      </c>
      <c r="J9694" s="419">
        <v>4</v>
      </c>
      <c r="K9694" t="s">
        <v>8062</v>
      </c>
    </row>
    <row r="9695" spans="1:11" x14ac:dyDescent="0.25">
      <c r="A9695" s="418" t="s">
        <v>6863</v>
      </c>
      <c r="B9695" s="418" t="s">
        <v>6849</v>
      </c>
      <c r="C9695" s="418"/>
      <c r="D9695" s="419">
        <v>126435.41322985211</v>
      </c>
      <c r="E9695" s="419">
        <v>150759.05701434411</v>
      </c>
      <c r="F9695" s="420">
        <v>0.83865882245351464</v>
      </c>
      <c r="G9695" s="481">
        <v>4.6565234542823388</v>
      </c>
      <c r="H9695" s="418">
        <v>0</v>
      </c>
      <c r="I9695" s="419">
        <v>1</v>
      </c>
      <c r="J9695" s="419">
        <v>4</v>
      </c>
      <c r="K9695" t="s">
        <v>8062</v>
      </c>
    </row>
    <row r="9696" spans="1:11" x14ac:dyDescent="0.25">
      <c r="A9696" s="418" t="s">
        <v>6864</v>
      </c>
      <c r="B9696" s="418" t="s">
        <v>6849</v>
      </c>
      <c r="C9696" s="418"/>
      <c r="D9696" s="419">
        <v>123766.69914769522</v>
      </c>
      <c r="E9696" s="419">
        <v>160321.63065861052</v>
      </c>
      <c r="F9696" s="420">
        <v>0.77199002180338661</v>
      </c>
      <c r="G9696" s="481">
        <v>4.5736911031852898</v>
      </c>
      <c r="H9696" s="418">
        <v>0</v>
      </c>
      <c r="I9696" s="419">
        <v>1</v>
      </c>
      <c r="J9696" s="419">
        <v>4</v>
      </c>
      <c r="K9696" t="s">
        <v>8062</v>
      </c>
    </row>
    <row r="9697" spans="1:11" x14ac:dyDescent="0.25">
      <c r="A9697" s="418" t="s">
        <v>6916</v>
      </c>
      <c r="B9697" s="418" t="s">
        <v>6915</v>
      </c>
      <c r="C9697" s="418"/>
      <c r="D9697" s="419">
        <v>207164.31900000002</v>
      </c>
      <c r="E9697" s="419">
        <v>171697.73519025295</v>
      </c>
      <c r="F9697" s="420">
        <v>1.2065640747703961</v>
      </c>
      <c r="G9697" s="481">
        <v>4.2428482553910873</v>
      </c>
      <c r="H9697" s="418">
        <v>120</v>
      </c>
      <c r="I9697" s="419">
        <v>1</v>
      </c>
      <c r="J9697" s="419">
        <v>4</v>
      </c>
      <c r="K9697" t="s">
        <v>8062</v>
      </c>
    </row>
    <row r="9698" spans="1:11" x14ac:dyDescent="0.25">
      <c r="A9698" s="418" t="s">
        <v>6917</v>
      </c>
      <c r="B9698" s="418" t="s">
        <v>6915</v>
      </c>
      <c r="C9698" s="418"/>
      <c r="D9698" s="419">
        <v>215265.96599999996</v>
      </c>
      <c r="E9698" s="419">
        <v>161694.37853914883</v>
      </c>
      <c r="F9698" s="420">
        <v>1.3313138523729233</v>
      </c>
      <c r="G9698" s="481">
        <v>4.3412378562936551</v>
      </c>
      <c r="H9698" s="418">
        <v>120</v>
      </c>
      <c r="I9698" s="419">
        <v>1</v>
      </c>
      <c r="J9698" s="419">
        <v>4</v>
      </c>
      <c r="K9698" t="s">
        <v>8062</v>
      </c>
    </row>
    <row r="9699" spans="1:11" x14ac:dyDescent="0.25">
      <c r="A9699" s="418" t="s">
        <v>6918</v>
      </c>
      <c r="B9699" s="418" t="s">
        <v>6915</v>
      </c>
      <c r="C9699" s="418"/>
      <c r="D9699" s="419">
        <v>221064.98450000002</v>
      </c>
      <c r="E9699" s="419">
        <v>165427.59759719306</v>
      </c>
      <c r="F9699" s="420">
        <v>1.3363246986048898</v>
      </c>
      <c r="G9699" s="481">
        <v>4.3449946262079564</v>
      </c>
      <c r="H9699" s="418">
        <v>120</v>
      </c>
      <c r="I9699" s="419">
        <v>1</v>
      </c>
      <c r="J9699" s="419">
        <v>4</v>
      </c>
      <c r="K9699" t="s">
        <v>8062</v>
      </c>
    </row>
    <row r="9700" spans="1:11" x14ac:dyDescent="0.25">
      <c r="A9700" s="418" t="s">
        <v>6919</v>
      </c>
      <c r="B9700" s="418" t="s">
        <v>6915</v>
      </c>
      <c r="C9700" s="418"/>
      <c r="D9700" s="419">
        <v>217640.26759343687</v>
      </c>
      <c r="E9700" s="419">
        <v>162996.98223721664</v>
      </c>
      <c r="F9700" s="420">
        <v>1.3352410860999591</v>
      </c>
      <c r="G9700" s="481">
        <v>4.3441834071314434</v>
      </c>
      <c r="H9700" s="418">
        <v>60</v>
      </c>
      <c r="I9700" s="419">
        <v>1</v>
      </c>
      <c r="J9700" s="419">
        <v>4</v>
      </c>
      <c r="K9700" t="s">
        <v>8062</v>
      </c>
    </row>
    <row r="9701" spans="1:11" x14ac:dyDescent="0.25">
      <c r="A9701" s="418" t="s">
        <v>6920</v>
      </c>
      <c r="B9701" s="418" t="s">
        <v>6915</v>
      </c>
      <c r="C9701" s="418"/>
      <c r="D9701" s="419">
        <v>206133.79846904497</v>
      </c>
      <c r="E9701" s="419">
        <v>155856.73722671045</v>
      </c>
      <c r="F9701" s="420">
        <v>1.3225851005029132</v>
      </c>
      <c r="G9701" s="481">
        <v>4.3346597736309329</v>
      </c>
      <c r="H9701" s="418">
        <v>60</v>
      </c>
      <c r="I9701" s="419">
        <v>1</v>
      </c>
      <c r="J9701" s="419">
        <v>4</v>
      </c>
      <c r="K9701" t="s">
        <v>8062</v>
      </c>
    </row>
    <row r="9702" spans="1:11" x14ac:dyDescent="0.25">
      <c r="A9702" s="418" t="s">
        <v>6921</v>
      </c>
      <c r="B9702" s="418" t="s">
        <v>6915</v>
      </c>
      <c r="C9702" s="418"/>
      <c r="D9702" s="419">
        <v>203332.90126614808</v>
      </c>
      <c r="E9702" s="419">
        <v>163963.27436741354</v>
      </c>
      <c r="F9702" s="420">
        <v>1.2401124706165234</v>
      </c>
      <c r="G9702" s="481">
        <v>4.2702736203583687</v>
      </c>
      <c r="H9702" s="418">
        <v>60</v>
      </c>
      <c r="I9702" s="419">
        <v>1</v>
      </c>
      <c r="J9702" s="419">
        <v>4</v>
      </c>
      <c r="K9702" t="s">
        <v>8062</v>
      </c>
    </row>
    <row r="9703" spans="1:11" x14ac:dyDescent="0.25">
      <c r="A9703" s="418" t="s">
        <v>6922</v>
      </c>
      <c r="B9703" s="418" t="s">
        <v>6915</v>
      </c>
      <c r="C9703" s="418"/>
      <c r="D9703" s="419">
        <v>248687.37622463534</v>
      </c>
      <c r="E9703" s="419">
        <v>158071.60202759237</v>
      </c>
      <c r="F9703" s="420">
        <v>1.5732577707488877</v>
      </c>
      <c r="G9703" s="481">
        <v>4.5082200254541442</v>
      </c>
      <c r="H9703" s="418">
        <v>30</v>
      </c>
      <c r="I9703" s="419">
        <v>1</v>
      </c>
      <c r="J9703" s="419">
        <v>4</v>
      </c>
      <c r="K9703" t="s">
        <v>8062</v>
      </c>
    </row>
    <row r="9704" spans="1:11" x14ac:dyDescent="0.25">
      <c r="A9704" s="418" t="s">
        <v>6923</v>
      </c>
      <c r="B9704" s="418" t="s">
        <v>6915</v>
      </c>
      <c r="C9704" s="418"/>
      <c r="D9704" s="419">
        <v>261485.13799999989</v>
      </c>
      <c r="E9704" s="419">
        <v>154444.91364510683</v>
      </c>
      <c r="F9704" s="420">
        <v>1.693064095337298</v>
      </c>
      <c r="G9704" s="481">
        <v>4.5816115042085839</v>
      </c>
      <c r="H9704" s="418">
        <v>30</v>
      </c>
      <c r="I9704" s="419">
        <v>1</v>
      </c>
      <c r="J9704" s="419">
        <v>4</v>
      </c>
      <c r="K9704" t="s">
        <v>8062</v>
      </c>
    </row>
    <row r="9705" spans="1:11" x14ac:dyDescent="0.25">
      <c r="A9705" s="418" t="s">
        <v>6924</v>
      </c>
      <c r="B9705" s="418" t="s">
        <v>6915</v>
      </c>
      <c r="C9705" s="418"/>
      <c r="D9705" s="419">
        <v>230143.74524677993</v>
      </c>
      <c r="E9705" s="419">
        <v>157272.05248002743</v>
      </c>
      <c r="F9705" s="420">
        <v>1.4633480114084907</v>
      </c>
      <c r="G9705" s="481">
        <v>4.4357985116884544</v>
      </c>
      <c r="H9705" s="418">
        <v>30</v>
      </c>
      <c r="I9705" s="419">
        <v>1</v>
      </c>
      <c r="J9705" s="419">
        <v>4</v>
      </c>
      <c r="K9705" t="s">
        <v>8062</v>
      </c>
    </row>
    <row r="9706" spans="1:11" x14ac:dyDescent="0.25">
      <c r="A9706" s="418" t="s">
        <v>6925</v>
      </c>
      <c r="B9706" s="418" t="s">
        <v>6915</v>
      </c>
      <c r="C9706" s="418"/>
      <c r="D9706" s="419">
        <v>229934.05523054142</v>
      </c>
      <c r="E9706" s="419">
        <v>162791.47722080149</v>
      </c>
      <c r="F9706" s="420">
        <v>1.4124452898641087</v>
      </c>
      <c r="G9706" s="481">
        <v>4.4003939931932656</v>
      </c>
      <c r="H9706" s="418">
        <v>15</v>
      </c>
      <c r="I9706" s="419">
        <v>1</v>
      </c>
      <c r="J9706" s="419">
        <v>4</v>
      </c>
      <c r="K9706" t="s">
        <v>8062</v>
      </c>
    </row>
    <row r="9707" spans="1:11" x14ac:dyDescent="0.25">
      <c r="A9707" s="418" t="s">
        <v>6926</v>
      </c>
      <c r="B9707" s="418" t="s">
        <v>6915</v>
      </c>
      <c r="C9707" s="418"/>
      <c r="D9707" s="419">
        <v>236607.21000000005</v>
      </c>
      <c r="E9707" s="419">
        <v>165256.02280843133</v>
      </c>
      <c r="F9707" s="420">
        <v>1.4317614933422469</v>
      </c>
      <c r="G9707" s="481">
        <v>4.4139770424825544</v>
      </c>
      <c r="H9707" s="418">
        <v>15</v>
      </c>
      <c r="I9707" s="419">
        <v>1</v>
      </c>
      <c r="J9707" s="419">
        <v>4</v>
      </c>
      <c r="K9707" t="s">
        <v>8062</v>
      </c>
    </row>
    <row r="9708" spans="1:11" x14ac:dyDescent="0.25">
      <c r="A9708" s="418" t="s">
        <v>6927</v>
      </c>
      <c r="B9708" s="418" t="s">
        <v>6915</v>
      </c>
      <c r="C9708" s="418"/>
      <c r="D9708" s="419">
        <v>263220.88225123711</v>
      </c>
      <c r="E9708" s="419">
        <v>155620.75506445387</v>
      </c>
      <c r="F9708" s="420">
        <v>1.6914252995509385</v>
      </c>
      <c r="G9708" s="481">
        <v>4.5806430887560721</v>
      </c>
      <c r="H9708" s="418">
        <v>15</v>
      </c>
      <c r="I9708" s="419">
        <v>1</v>
      </c>
      <c r="J9708" s="419">
        <v>4</v>
      </c>
      <c r="K9708" t="s">
        <v>8062</v>
      </c>
    </row>
    <row r="9709" spans="1:11" x14ac:dyDescent="0.25">
      <c r="A9709" s="418" t="s">
        <v>6928</v>
      </c>
      <c r="B9709" s="418" t="s">
        <v>6915</v>
      </c>
      <c r="C9709" s="418"/>
      <c r="D9709" s="419">
        <v>297184.59178847884</v>
      </c>
      <c r="E9709" s="419">
        <v>155345.7442368682</v>
      </c>
      <c r="F9709" s="420">
        <v>1.9130526764565723</v>
      </c>
      <c r="G9709" s="481">
        <v>4.7037717688698173</v>
      </c>
      <c r="H9709" s="418">
        <v>0</v>
      </c>
      <c r="I9709" s="419">
        <v>1</v>
      </c>
      <c r="J9709" s="419">
        <v>4</v>
      </c>
      <c r="K9709" t="s">
        <v>8062</v>
      </c>
    </row>
    <row r="9710" spans="1:11" x14ac:dyDescent="0.25">
      <c r="A9710" s="418" t="s">
        <v>6929</v>
      </c>
      <c r="B9710" s="418" t="s">
        <v>6915</v>
      </c>
      <c r="C9710" s="418"/>
      <c r="D9710" s="419">
        <v>276948.70978541917</v>
      </c>
      <c r="E9710" s="419">
        <v>158136.2481977999</v>
      </c>
      <c r="F9710" s="420">
        <v>1.7513297105607712</v>
      </c>
      <c r="G9710" s="481">
        <v>4.6154468767579209</v>
      </c>
      <c r="H9710" s="418">
        <v>0</v>
      </c>
      <c r="I9710" s="419">
        <v>1</v>
      </c>
      <c r="J9710" s="419">
        <v>4</v>
      </c>
      <c r="K9710" t="s">
        <v>8062</v>
      </c>
    </row>
    <row r="9711" spans="1:11" x14ac:dyDescent="0.25">
      <c r="A9711" s="418" t="s">
        <v>6930</v>
      </c>
      <c r="B9711" s="418" t="s">
        <v>6915</v>
      </c>
      <c r="C9711" s="418"/>
      <c r="D9711" s="419">
        <v>246823.3330203339</v>
      </c>
      <c r="E9711" s="419">
        <v>160693.52755537792</v>
      </c>
      <c r="F9711" s="420">
        <v>1.5359880187786286</v>
      </c>
      <c r="G9711" s="481">
        <v>4.4842453771652391</v>
      </c>
      <c r="H9711" s="418">
        <v>0</v>
      </c>
      <c r="I9711" s="419">
        <v>1</v>
      </c>
      <c r="J9711" s="419">
        <v>4</v>
      </c>
      <c r="K9711" t="s">
        <v>8062</v>
      </c>
    </row>
    <row r="9712" spans="1:11" x14ac:dyDescent="0.25">
      <c r="A9712" s="418" t="s">
        <v>6799</v>
      </c>
      <c r="B9712" s="418" t="s">
        <v>6915</v>
      </c>
      <c r="C9712" s="418"/>
      <c r="D9712" s="419">
        <v>0</v>
      </c>
      <c r="E9712" s="419">
        <v>176712.34016933647</v>
      </c>
      <c r="F9712" s="420">
        <v>0</v>
      </c>
      <c r="G9712" s="481" t="e">
        <v>#NUM!</v>
      </c>
      <c r="H9712" s="418"/>
      <c r="I9712" s="419">
        <v>1</v>
      </c>
      <c r="J9712" s="419">
        <v>4</v>
      </c>
      <c r="K9712" t="s">
        <v>8062</v>
      </c>
    </row>
    <row r="9713" spans="1:11" x14ac:dyDescent="0.25">
      <c r="A9713" s="418" t="s">
        <v>6801</v>
      </c>
      <c r="B9713" s="418" t="s">
        <v>6915</v>
      </c>
      <c r="C9713" s="418"/>
      <c r="D9713" s="419">
        <v>11.170650406504048</v>
      </c>
      <c r="E9713" s="419">
        <v>172583.76068147371</v>
      </c>
      <c r="F9713" s="420">
        <v>6.4725964728054401E-5</v>
      </c>
      <c r="G9713" s="481" t="e">
        <v>#NUM!</v>
      </c>
      <c r="H9713" s="418"/>
      <c r="I9713" s="419">
        <v>1</v>
      </c>
      <c r="J9713" s="419">
        <v>4</v>
      </c>
      <c r="K9713" t="s">
        <v>8062</v>
      </c>
    </row>
    <row r="9714" spans="1:11" x14ac:dyDescent="0.25">
      <c r="A9714" s="418" t="s">
        <v>6897</v>
      </c>
      <c r="B9714" s="418" t="s">
        <v>6995</v>
      </c>
      <c r="C9714" s="418"/>
      <c r="D9714" s="419">
        <v>0</v>
      </c>
      <c r="E9714" s="419">
        <v>188350.75068279819</v>
      </c>
      <c r="F9714" s="420">
        <v>0</v>
      </c>
      <c r="G9714" s="481" t="e">
        <v>#NUM!</v>
      </c>
      <c r="H9714" s="418"/>
      <c r="I9714" s="419">
        <v>1</v>
      </c>
      <c r="J9714" s="419">
        <v>4</v>
      </c>
      <c r="K9714" t="s">
        <v>8062</v>
      </c>
    </row>
    <row r="9715" spans="1:11" x14ac:dyDescent="0.25">
      <c r="A9715" s="418" t="s">
        <v>6898</v>
      </c>
      <c r="B9715" s="418" t="s">
        <v>6995</v>
      </c>
      <c r="C9715" s="418"/>
      <c r="D9715" s="419">
        <v>0</v>
      </c>
      <c r="E9715" s="419">
        <v>173174.72580475506</v>
      </c>
      <c r="F9715" s="420">
        <v>0</v>
      </c>
      <c r="G9715" s="481" t="e">
        <v>#NUM!</v>
      </c>
      <c r="H9715" s="418"/>
      <c r="I9715" s="419">
        <v>1</v>
      </c>
      <c r="J9715" s="419">
        <v>4</v>
      </c>
      <c r="K9715" t="s">
        <v>8062</v>
      </c>
    </row>
    <row r="9716" spans="1:11" x14ac:dyDescent="0.25">
      <c r="A9716" s="418" t="s">
        <v>6996</v>
      </c>
      <c r="B9716" s="418" t="s">
        <v>6995</v>
      </c>
      <c r="C9716" s="418"/>
      <c r="D9716" s="419">
        <v>107.85950000000015</v>
      </c>
      <c r="E9716" s="419">
        <v>165956.50201837067</v>
      </c>
      <c r="F9716" s="420">
        <v>6.4992632821376638E-4</v>
      </c>
      <c r="G9716" s="481">
        <v>-3.5695814699820256</v>
      </c>
      <c r="H9716" s="418">
        <v>120</v>
      </c>
      <c r="I9716" s="419">
        <v>1</v>
      </c>
      <c r="J9716" s="419">
        <v>4</v>
      </c>
      <c r="K9716" t="s">
        <v>8062</v>
      </c>
    </row>
    <row r="9717" spans="1:11" x14ac:dyDescent="0.25">
      <c r="A9717" s="418" t="s">
        <v>6997</v>
      </c>
      <c r="B9717" s="418" t="s">
        <v>6995</v>
      </c>
      <c r="C9717" s="418"/>
      <c r="D9717" s="419">
        <v>110.76800000000013</v>
      </c>
      <c r="E9717" s="419">
        <v>166013.5335502112</v>
      </c>
      <c r="F9717" s="420">
        <v>6.6722271149356673E-4</v>
      </c>
      <c r="G9717" s="481">
        <v>-3.5433165947649852</v>
      </c>
      <c r="H9717" s="418">
        <v>120</v>
      </c>
      <c r="I9717" s="419">
        <v>1</v>
      </c>
      <c r="J9717" s="419">
        <v>4</v>
      </c>
      <c r="K9717" t="s">
        <v>8062</v>
      </c>
    </row>
    <row r="9718" spans="1:11" x14ac:dyDescent="0.25">
      <c r="A9718" s="418" t="s">
        <v>6998</v>
      </c>
      <c r="B9718" s="418" t="s">
        <v>6995</v>
      </c>
      <c r="C9718" s="418"/>
      <c r="D9718" s="419">
        <v>142.3235</v>
      </c>
      <c r="E9718" s="419">
        <v>176078.5021276206</v>
      </c>
      <c r="F9718" s="420">
        <v>8.0829572196635801E-4</v>
      </c>
      <c r="G9718" s="481">
        <v>-3.351512501143731</v>
      </c>
      <c r="H9718" s="418">
        <v>120</v>
      </c>
      <c r="I9718" s="419">
        <v>1</v>
      </c>
      <c r="J9718" s="419">
        <v>4</v>
      </c>
      <c r="K9718" t="s">
        <v>8062</v>
      </c>
    </row>
    <row r="9719" spans="1:11" x14ac:dyDescent="0.25">
      <c r="A9719" s="418" t="s">
        <v>6999</v>
      </c>
      <c r="B9719" s="418" t="s">
        <v>6995</v>
      </c>
      <c r="C9719" s="418"/>
      <c r="D9719" s="419">
        <v>913.85850000000016</v>
      </c>
      <c r="E9719" s="419">
        <v>173678.34604892347</v>
      </c>
      <c r="F9719" s="420">
        <v>5.2617872106092908E-3</v>
      </c>
      <c r="G9719" s="481">
        <v>-1.478214463336742</v>
      </c>
      <c r="H9719" s="418">
        <v>60</v>
      </c>
      <c r="I9719" s="419">
        <v>1</v>
      </c>
      <c r="J9719" s="419">
        <v>4</v>
      </c>
      <c r="K9719" t="s">
        <v>8062</v>
      </c>
    </row>
    <row r="9720" spans="1:11" x14ac:dyDescent="0.25">
      <c r="A9720" s="418" t="s">
        <v>7000</v>
      </c>
      <c r="B9720" s="418" t="s">
        <v>6995</v>
      </c>
      <c r="C9720" s="418"/>
      <c r="D9720" s="419">
        <v>205.66350000000003</v>
      </c>
      <c r="E9720" s="419">
        <v>169603.65111669787</v>
      </c>
      <c r="F9720" s="420">
        <v>1.2126124564293178E-3</v>
      </c>
      <c r="G9720" s="481">
        <v>-2.9459081191570982</v>
      </c>
      <c r="H9720" s="418">
        <v>60</v>
      </c>
      <c r="I9720" s="419">
        <v>1</v>
      </c>
      <c r="J9720" s="419">
        <v>4</v>
      </c>
      <c r="K9720" t="s">
        <v>8062</v>
      </c>
    </row>
    <row r="9721" spans="1:11" x14ac:dyDescent="0.25">
      <c r="A9721" s="418" t="s">
        <v>7001</v>
      </c>
      <c r="B9721" s="418" t="s">
        <v>6995</v>
      </c>
      <c r="C9721" s="418"/>
      <c r="D9721" s="419">
        <v>92.307499999999862</v>
      </c>
      <c r="E9721" s="419">
        <v>166717.87033441453</v>
      </c>
      <c r="F9721" s="420">
        <v>5.5367489888662159E-4</v>
      </c>
      <c r="G9721" s="481">
        <v>-3.7298627958548831</v>
      </c>
      <c r="H9721" s="418">
        <v>60</v>
      </c>
      <c r="I9721" s="419">
        <v>1</v>
      </c>
      <c r="J9721" s="419">
        <v>4</v>
      </c>
      <c r="K9721" t="s">
        <v>8062</v>
      </c>
    </row>
    <row r="9722" spans="1:11" x14ac:dyDescent="0.25">
      <c r="A9722" s="418" t="s">
        <v>7002</v>
      </c>
      <c r="B9722" s="418" t="s">
        <v>6995</v>
      </c>
      <c r="C9722" s="418"/>
      <c r="D9722" s="419">
        <v>2178.9120000000021</v>
      </c>
      <c r="E9722" s="419">
        <v>152698.32715679277</v>
      </c>
      <c r="F9722" s="420">
        <v>1.4269390114291592E-2</v>
      </c>
      <c r="G9722" s="481">
        <v>-0.48056851469347589</v>
      </c>
      <c r="H9722" s="418">
        <v>30</v>
      </c>
      <c r="I9722" s="419">
        <v>1</v>
      </c>
      <c r="J9722" s="419">
        <v>4</v>
      </c>
      <c r="K9722" t="s">
        <v>8062</v>
      </c>
    </row>
    <row r="9723" spans="1:11" x14ac:dyDescent="0.25">
      <c r="A9723" s="418" t="s">
        <v>7003</v>
      </c>
      <c r="B9723" s="418" t="s">
        <v>6995</v>
      </c>
      <c r="C9723" s="418"/>
      <c r="D9723" s="419">
        <v>2523.0845000000004</v>
      </c>
      <c r="E9723" s="419">
        <v>157352.68584187192</v>
      </c>
      <c r="F9723" s="420">
        <v>1.6034581720044599E-2</v>
      </c>
      <c r="G9723" s="481">
        <v>-0.36393745888681633</v>
      </c>
      <c r="H9723" s="418">
        <v>30</v>
      </c>
      <c r="I9723" s="419">
        <v>1</v>
      </c>
      <c r="J9723" s="419">
        <v>4</v>
      </c>
      <c r="K9723" t="s">
        <v>8062</v>
      </c>
    </row>
    <row r="9724" spans="1:11" x14ac:dyDescent="0.25">
      <c r="A9724" s="418" t="s">
        <v>7004</v>
      </c>
      <c r="B9724" s="418" t="s">
        <v>6995</v>
      </c>
      <c r="C9724" s="418"/>
      <c r="D9724" s="419">
        <v>1034.3384999999996</v>
      </c>
      <c r="E9724" s="419">
        <v>148854.85867259858</v>
      </c>
      <c r="F9724" s="420">
        <v>6.9486378155448284E-3</v>
      </c>
      <c r="G9724" s="481">
        <v>-1.2001395636530861</v>
      </c>
      <c r="H9724" s="418">
        <v>30</v>
      </c>
      <c r="I9724" s="419">
        <v>1</v>
      </c>
      <c r="J9724" s="419">
        <v>4</v>
      </c>
      <c r="K9724" t="s">
        <v>8062</v>
      </c>
    </row>
    <row r="9725" spans="1:11" x14ac:dyDescent="0.25">
      <c r="A9725" s="418" t="s">
        <v>7005</v>
      </c>
      <c r="B9725" s="418" t="s">
        <v>6995</v>
      </c>
      <c r="C9725" s="418"/>
      <c r="D9725" s="419">
        <v>5101.606499999999</v>
      </c>
      <c r="E9725" s="419">
        <v>133784.01050766569</v>
      </c>
      <c r="F9725" s="420">
        <v>3.8133155678627843E-2</v>
      </c>
      <c r="G9725" s="481">
        <v>0.50239892523311291</v>
      </c>
      <c r="H9725" s="418">
        <v>15</v>
      </c>
      <c r="I9725" s="419">
        <v>1</v>
      </c>
      <c r="J9725" s="419">
        <v>4</v>
      </c>
      <c r="K9725" t="s">
        <v>8062</v>
      </c>
    </row>
    <row r="9726" spans="1:11" x14ac:dyDescent="0.25">
      <c r="A9726" s="418" t="s">
        <v>7006</v>
      </c>
      <c r="B9726" s="418" t="s">
        <v>6995</v>
      </c>
      <c r="C9726" s="418"/>
      <c r="D9726" s="419">
        <v>8237.57</v>
      </c>
      <c r="E9726" s="419">
        <v>170563.69603071979</v>
      </c>
      <c r="F9726" s="420">
        <v>4.8296150890845803E-2</v>
      </c>
      <c r="G9726" s="481">
        <v>0.73866665952567878</v>
      </c>
      <c r="H9726" s="418">
        <v>15</v>
      </c>
      <c r="I9726" s="419">
        <v>1</v>
      </c>
      <c r="J9726" s="419">
        <v>4</v>
      </c>
      <c r="K9726" t="s">
        <v>8062</v>
      </c>
    </row>
    <row r="9727" spans="1:11" x14ac:dyDescent="0.25">
      <c r="A9727" s="418" t="s">
        <v>7007</v>
      </c>
      <c r="B9727" s="418" t="s">
        <v>6995</v>
      </c>
      <c r="C9727" s="418"/>
      <c r="D9727" s="419">
        <v>6972.2635000000046</v>
      </c>
      <c r="E9727" s="419">
        <v>158943.45853515837</v>
      </c>
      <c r="F9727" s="420">
        <v>4.3866312991155509E-2</v>
      </c>
      <c r="G9727" s="481">
        <v>0.64246146142257154</v>
      </c>
      <c r="H9727" s="418">
        <v>15</v>
      </c>
      <c r="I9727" s="419">
        <v>1</v>
      </c>
      <c r="J9727" s="419">
        <v>4</v>
      </c>
      <c r="K9727" t="s">
        <v>8062</v>
      </c>
    </row>
    <row r="9728" spans="1:11" x14ac:dyDescent="0.25">
      <c r="A9728" s="418" t="s">
        <v>7008</v>
      </c>
      <c r="B9728" s="418" t="s">
        <v>6995</v>
      </c>
      <c r="C9728" s="418"/>
      <c r="D9728" s="419">
        <v>422205.79250000039</v>
      </c>
      <c r="E9728" s="419">
        <v>160395.94468408759</v>
      </c>
      <c r="F9728" s="420">
        <v>2.6322722393734321</v>
      </c>
      <c r="G9728" s="481">
        <v>4.7369175152522551</v>
      </c>
      <c r="H9728" s="418">
        <v>0</v>
      </c>
      <c r="I9728" s="419">
        <v>1</v>
      </c>
      <c r="J9728" s="419">
        <v>4</v>
      </c>
      <c r="K9728" t="s">
        <v>8062</v>
      </c>
    </row>
    <row r="9729" spans="1:11" x14ac:dyDescent="0.25">
      <c r="A9729" s="418" t="s">
        <v>7009</v>
      </c>
      <c r="B9729" s="418" t="s">
        <v>6995</v>
      </c>
      <c r="C9729" s="418"/>
      <c r="D9729" s="419">
        <v>388604.39551650791</v>
      </c>
      <c r="E9729" s="419">
        <v>156555.44395903422</v>
      </c>
      <c r="F9729" s="420">
        <v>2.4822157932635918</v>
      </c>
      <c r="G9729" s="481">
        <v>4.6782216990259986</v>
      </c>
      <c r="H9729" s="418">
        <v>0</v>
      </c>
      <c r="I9729" s="419">
        <v>1</v>
      </c>
      <c r="J9729" s="419">
        <v>4</v>
      </c>
      <c r="K9729" t="s">
        <v>8062</v>
      </c>
    </row>
    <row r="9730" spans="1:11" x14ac:dyDescent="0.25">
      <c r="A9730" s="418" t="s">
        <v>7010</v>
      </c>
      <c r="B9730" s="418" t="s">
        <v>6995</v>
      </c>
      <c r="C9730" s="418"/>
      <c r="D9730" s="419">
        <v>299935.08854240517</v>
      </c>
      <c r="E9730" s="419">
        <v>165933.27262326991</v>
      </c>
      <c r="F9730" s="420">
        <v>1.8075644733613438</v>
      </c>
      <c r="G9730" s="481">
        <v>4.3610504170498396</v>
      </c>
      <c r="H9730" s="418">
        <v>0</v>
      </c>
      <c r="I9730" s="419">
        <v>1</v>
      </c>
      <c r="J9730" s="419">
        <v>4</v>
      </c>
      <c r="K9730" t="s">
        <v>8062</v>
      </c>
    </row>
    <row r="9731" spans="1:11" x14ac:dyDescent="0.25">
      <c r="A9731" s="418" t="s">
        <v>6897</v>
      </c>
      <c r="B9731" s="418" t="s">
        <v>7011</v>
      </c>
      <c r="C9731" s="418"/>
      <c r="D9731" s="419">
        <v>0</v>
      </c>
      <c r="E9731" s="419">
        <v>188350.75068279819</v>
      </c>
      <c r="F9731" s="420">
        <v>0</v>
      </c>
      <c r="G9731" s="481" t="e">
        <v>#NUM!</v>
      </c>
      <c r="H9731" s="418"/>
      <c r="I9731" s="419">
        <v>1</v>
      </c>
      <c r="J9731" s="419">
        <v>4</v>
      </c>
      <c r="K9731" t="s">
        <v>8062</v>
      </c>
    </row>
    <row r="9732" spans="1:11" x14ac:dyDescent="0.25">
      <c r="A9732" s="418" t="s">
        <v>6898</v>
      </c>
      <c r="B9732" s="418" t="s">
        <v>7011</v>
      </c>
      <c r="C9732" s="418"/>
      <c r="D9732" s="419">
        <v>0</v>
      </c>
      <c r="E9732" s="419">
        <v>173174.72580475506</v>
      </c>
      <c r="F9732" s="420">
        <v>0</v>
      </c>
      <c r="G9732" s="481" t="e">
        <v>#NUM!</v>
      </c>
      <c r="H9732" s="418"/>
      <c r="I9732" s="419">
        <v>1</v>
      </c>
      <c r="J9732" s="419">
        <v>4</v>
      </c>
      <c r="K9732" t="s">
        <v>8062</v>
      </c>
    </row>
    <row r="9733" spans="1:11" x14ac:dyDescent="0.25">
      <c r="A9733" s="418" t="s">
        <v>7012</v>
      </c>
      <c r="B9733" s="418" t="s">
        <v>7011</v>
      </c>
      <c r="C9733" s="418"/>
      <c r="D9733" s="419">
        <v>6284.6920000000018</v>
      </c>
      <c r="E9733" s="419">
        <v>178180.04245476567</v>
      </c>
      <c r="F9733" s="420">
        <v>3.527158212231029E-2</v>
      </c>
      <c r="G9733" s="481">
        <v>1.8805115388321452</v>
      </c>
      <c r="H9733" s="418">
        <v>120</v>
      </c>
      <c r="I9733" s="419">
        <v>1</v>
      </c>
      <c r="J9733" s="419">
        <v>4</v>
      </c>
      <c r="K9733" t="s">
        <v>8062</v>
      </c>
    </row>
    <row r="9734" spans="1:11" x14ac:dyDescent="0.25">
      <c r="A9734" s="418" t="s">
        <v>7013</v>
      </c>
      <c r="B9734" s="418" t="s">
        <v>7011</v>
      </c>
      <c r="C9734" s="418"/>
      <c r="D9734" s="419">
        <v>6072.5450000000019</v>
      </c>
      <c r="E9734" s="419">
        <v>161253.30633743695</v>
      </c>
      <c r="F9734" s="420">
        <v>3.7658421634423164E-2</v>
      </c>
      <c r="G9734" s="481">
        <v>1.9459905495608325</v>
      </c>
      <c r="H9734" s="418">
        <v>120</v>
      </c>
      <c r="I9734" s="419">
        <v>1</v>
      </c>
      <c r="J9734" s="419">
        <v>4</v>
      </c>
      <c r="K9734" t="s">
        <v>8062</v>
      </c>
    </row>
    <row r="9735" spans="1:11" x14ac:dyDescent="0.25">
      <c r="A9735" s="418" t="s">
        <v>7014</v>
      </c>
      <c r="B9735" s="418" t="s">
        <v>7011</v>
      </c>
      <c r="C9735" s="418"/>
      <c r="D9735" s="419">
        <v>5525.9360000000015</v>
      </c>
      <c r="E9735" s="419">
        <v>165849.99367407948</v>
      </c>
      <c r="F9735" s="420">
        <v>3.3318879775535645E-2</v>
      </c>
      <c r="G9735" s="481">
        <v>1.823558134690334</v>
      </c>
      <c r="H9735" s="418">
        <v>120</v>
      </c>
      <c r="I9735" s="419">
        <v>1</v>
      </c>
      <c r="J9735" s="419">
        <v>4</v>
      </c>
      <c r="K9735" t="s">
        <v>8062</v>
      </c>
    </row>
    <row r="9736" spans="1:11" x14ac:dyDescent="0.25">
      <c r="A9736" s="418" t="s">
        <v>7015</v>
      </c>
      <c r="B9736" s="418" t="s">
        <v>7011</v>
      </c>
      <c r="C9736" s="418"/>
      <c r="D9736" s="419">
        <v>20627.531500000005</v>
      </c>
      <c r="E9736" s="419">
        <v>167363.83400756452</v>
      </c>
      <c r="F9736" s="420">
        <v>0.12324963527704366</v>
      </c>
      <c r="G9736" s="481">
        <v>3.1316457918446599</v>
      </c>
      <c r="H9736" s="418">
        <v>60</v>
      </c>
      <c r="I9736" s="419">
        <v>1</v>
      </c>
      <c r="J9736" s="419">
        <v>4</v>
      </c>
      <c r="K9736" t="s">
        <v>8062</v>
      </c>
    </row>
    <row r="9737" spans="1:11" x14ac:dyDescent="0.25">
      <c r="A9737" s="418" t="s">
        <v>7016</v>
      </c>
      <c r="B9737" s="418" t="s">
        <v>7011</v>
      </c>
      <c r="C9737" s="418"/>
      <c r="D9737" s="419">
        <v>21613.65</v>
      </c>
      <c r="E9737" s="419">
        <v>171491.72058787459</v>
      </c>
      <c r="F9737" s="420">
        <v>0.12603319813871064</v>
      </c>
      <c r="G9737" s="481">
        <v>3.1539792876776529</v>
      </c>
      <c r="H9737" s="418">
        <v>60</v>
      </c>
      <c r="I9737" s="419">
        <v>1</v>
      </c>
      <c r="J9737" s="419">
        <v>4</v>
      </c>
      <c r="K9737" t="s">
        <v>8062</v>
      </c>
    </row>
    <row r="9738" spans="1:11" x14ac:dyDescent="0.25">
      <c r="A9738" s="418" t="s">
        <v>7017</v>
      </c>
      <c r="B9738" s="418" t="s">
        <v>7011</v>
      </c>
      <c r="C9738" s="418"/>
      <c r="D9738" s="419">
        <v>19883.028500000008</v>
      </c>
      <c r="E9738" s="419">
        <v>170680.39482548353</v>
      </c>
      <c r="F9738" s="420">
        <v>0.11649274962323536</v>
      </c>
      <c r="G9738" s="481">
        <v>3.0752629742142563</v>
      </c>
      <c r="H9738" s="418">
        <v>60</v>
      </c>
      <c r="I9738" s="419">
        <v>1</v>
      </c>
      <c r="J9738" s="419">
        <v>4</v>
      </c>
      <c r="K9738" t="s">
        <v>8062</v>
      </c>
    </row>
    <row r="9739" spans="1:11" x14ac:dyDescent="0.25">
      <c r="A9739" s="418" t="s">
        <v>7018</v>
      </c>
      <c r="B9739" s="418" t="s">
        <v>7011</v>
      </c>
      <c r="C9739" s="418"/>
      <c r="D9739" s="419">
        <v>39379.852999999988</v>
      </c>
      <c r="E9739" s="419">
        <v>150535.947074959</v>
      </c>
      <c r="F9739" s="420">
        <v>0.261597669959793</v>
      </c>
      <c r="G9739" s="481">
        <v>3.8842416508007185</v>
      </c>
      <c r="H9739" s="418">
        <v>30</v>
      </c>
      <c r="I9739" s="419">
        <v>1</v>
      </c>
      <c r="J9739" s="419">
        <v>4</v>
      </c>
      <c r="K9739" t="s">
        <v>8062</v>
      </c>
    </row>
    <row r="9740" spans="1:11" x14ac:dyDescent="0.25">
      <c r="A9740" s="418" t="s">
        <v>7019</v>
      </c>
      <c r="B9740" s="418" t="s">
        <v>7011</v>
      </c>
      <c r="C9740" s="418"/>
      <c r="D9740" s="419">
        <v>36380.509520768086</v>
      </c>
      <c r="E9740" s="419">
        <v>154921.37584647673</v>
      </c>
      <c r="F9740" s="420">
        <v>0.23483208383599868</v>
      </c>
      <c r="G9740" s="481">
        <v>3.7763046600117964</v>
      </c>
      <c r="H9740" s="418">
        <v>30</v>
      </c>
      <c r="I9740" s="419">
        <v>1</v>
      </c>
      <c r="J9740" s="419">
        <v>4</v>
      </c>
      <c r="K9740" t="s">
        <v>8062</v>
      </c>
    </row>
    <row r="9741" spans="1:11" x14ac:dyDescent="0.25">
      <c r="A9741" s="418" t="s">
        <v>7020</v>
      </c>
      <c r="B9741" s="418" t="s">
        <v>7011</v>
      </c>
      <c r="C9741" s="418"/>
      <c r="D9741" s="419">
        <v>35810.666182109919</v>
      </c>
      <c r="E9741" s="419">
        <v>159041.04086730222</v>
      </c>
      <c r="F9741" s="420">
        <v>0.22516619601344898</v>
      </c>
      <c r="G9741" s="481">
        <v>3.734272716625076</v>
      </c>
      <c r="H9741" s="418">
        <v>30</v>
      </c>
      <c r="I9741" s="419">
        <v>1</v>
      </c>
      <c r="J9741" s="419">
        <v>4</v>
      </c>
      <c r="K9741" t="s">
        <v>8062</v>
      </c>
    </row>
    <row r="9742" spans="1:11" x14ac:dyDescent="0.25">
      <c r="A9742" s="418" t="s">
        <v>7021</v>
      </c>
      <c r="B9742" s="418" t="s">
        <v>7011</v>
      </c>
      <c r="C9742" s="418"/>
      <c r="D9742" s="419">
        <v>53506.138182665964</v>
      </c>
      <c r="E9742" s="419">
        <v>167909.07612848599</v>
      </c>
      <c r="F9742" s="420">
        <v>0.31866138160228125</v>
      </c>
      <c r="G9742" s="481">
        <v>4.0815629774545465</v>
      </c>
      <c r="H9742" s="418">
        <v>15</v>
      </c>
      <c r="I9742" s="419">
        <v>1</v>
      </c>
      <c r="J9742" s="419">
        <v>4</v>
      </c>
      <c r="K9742" t="s">
        <v>8062</v>
      </c>
    </row>
    <row r="9743" spans="1:11" x14ac:dyDescent="0.25">
      <c r="A9743" s="418" t="s">
        <v>7022</v>
      </c>
      <c r="B9743" s="418" t="s">
        <v>7011</v>
      </c>
      <c r="C9743" s="418"/>
      <c r="D9743" s="419">
        <v>49981.656169125388</v>
      </c>
      <c r="E9743" s="419">
        <v>160631.58565840515</v>
      </c>
      <c r="F9743" s="420">
        <v>0.31115708634922551</v>
      </c>
      <c r="G9743" s="481">
        <v>4.0577318235989974</v>
      </c>
      <c r="H9743" s="418">
        <v>15</v>
      </c>
      <c r="I9743" s="419">
        <v>1</v>
      </c>
      <c r="J9743" s="419">
        <v>4</v>
      </c>
      <c r="K9743" t="s">
        <v>8062</v>
      </c>
    </row>
    <row r="9744" spans="1:11" x14ac:dyDescent="0.25">
      <c r="A9744" s="418" t="s">
        <v>7023</v>
      </c>
      <c r="B9744" s="418" t="s">
        <v>7011</v>
      </c>
      <c r="C9744" s="418"/>
      <c r="D9744" s="419">
        <v>51858.006420298523</v>
      </c>
      <c r="E9744" s="419">
        <v>159070.60071820742</v>
      </c>
      <c r="F9744" s="420">
        <v>0.32600622733653128</v>
      </c>
      <c r="G9744" s="481">
        <v>4.1043504215824269</v>
      </c>
      <c r="H9744" s="418">
        <v>15</v>
      </c>
      <c r="I9744" s="419">
        <v>1</v>
      </c>
      <c r="J9744" s="419">
        <v>4</v>
      </c>
      <c r="K9744" t="s">
        <v>8062</v>
      </c>
    </row>
    <row r="9745" spans="1:11" x14ac:dyDescent="0.25">
      <c r="A9745" s="418" t="s">
        <v>7024</v>
      </c>
      <c r="B9745" s="418" t="s">
        <v>7011</v>
      </c>
      <c r="C9745" s="418"/>
      <c r="D9745" s="419">
        <v>95072.286872962228</v>
      </c>
      <c r="E9745" s="419">
        <v>171494.17491468033</v>
      </c>
      <c r="F9745" s="420">
        <v>0.55437618753092588</v>
      </c>
      <c r="G9745" s="481">
        <v>4.6352774333080617</v>
      </c>
      <c r="H9745" s="418">
        <v>0</v>
      </c>
      <c r="I9745" s="419">
        <v>1</v>
      </c>
      <c r="J9745" s="419">
        <v>4</v>
      </c>
      <c r="K9745" t="s">
        <v>8062</v>
      </c>
    </row>
    <row r="9746" spans="1:11" x14ac:dyDescent="0.25">
      <c r="A9746" s="418" t="s">
        <v>7025</v>
      </c>
      <c r="B9746" s="418" t="s">
        <v>7011</v>
      </c>
      <c r="C9746" s="418"/>
      <c r="D9746" s="419">
        <v>87646.473865030886</v>
      </c>
      <c r="E9746" s="419">
        <v>166790.84621137267</v>
      </c>
      <c r="F9746" s="420">
        <v>0.52548731453737707</v>
      </c>
      <c r="G9746" s="481">
        <v>4.5817599883688365</v>
      </c>
      <c r="H9746" s="418">
        <v>0</v>
      </c>
      <c r="I9746" s="419">
        <v>1</v>
      </c>
      <c r="J9746" s="419">
        <v>4</v>
      </c>
      <c r="K9746" t="s">
        <v>8062</v>
      </c>
    </row>
    <row r="9747" spans="1:11" x14ac:dyDescent="0.25">
      <c r="A9747" s="418" t="s">
        <v>7026</v>
      </c>
      <c r="B9747" s="418" t="s">
        <v>7011</v>
      </c>
      <c r="C9747" s="418"/>
      <c r="D9747" s="419">
        <v>91047.3227224281</v>
      </c>
      <c r="E9747" s="419">
        <v>170519.99657252218</v>
      </c>
      <c r="F9747" s="420">
        <v>0.53393927136109021</v>
      </c>
      <c r="G9747" s="481">
        <v>4.5977160465890901</v>
      </c>
      <c r="H9747" s="418">
        <v>0</v>
      </c>
      <c r="I9747" s="419">
        <v>1</v>
      </c>
      <c r="J9747" s="419">
        <v>4</v>
      </c>
      <c r="K9747" t="s">
        <v>8062</v>
      </c>
    </row>
    <row r="9748" spans="1:11" x14ac:dyDescent="0.25">
      <c r="A9748" s="418" t="s">
        <v>6799</v>
      </c>
      <c r="B9748" s="418" t="s">
        <v>7043</v>
      </c>
      <c r="C9748" s="418"/>
      <c r="D9748" s="419">
        <v>235.67652360366193</v>
      </c>
      <c r="E9748" s="419">
        <v>176712.34016933647</v>
      </c>
      <c r="F9748" s="420">
        <v>1.3336732645712372E-3</v>
      </c>
      <c r="G9748" s="481" t="e">
        <v>#NUM!</v>
      </c>
      <c r="H9748" s="418"/>
      <c r="I9748" s="419">
        <v>1</v>
      </c>
      <c r="J9748" s="419">
        <v>4</v>
      </c>
      <c r="K9748" t="s">
        <v>8062</v>
      </c>
    </row>
    <row r="9749" spans="1:11" x14ac:dyDescent="0.25">
      <c r="A9749" s="418" t="s">
        <v>6801</v>
      </c>
      <c r="B9749" s="418" t="s">
        <v>7043</v>
      </c>
      <c r="C9749" s="418"/>
      <c r="D9749" s="419">
        <v>269.63592682926861</v>
      </c>
      <c r="E9749" s="419">
        <v>172583.76068147371</v>
      </c>
      <c r="F9749" s="420">
        <v>1.5623481940859869E-3</v>
      </c>
      <c r="G9749" s="481" t="e">
        <v>#NUM!</v>
      </c>
      <c r="H9749" s="418"/>
      <c r="I9749" s="419">
        <v>1</v>
      </c>
      <c r="J9749" s="419">
        <v>4</v>
      </c>
      <c r="K9749" t="s">
        <v>8062</v>
      </c>
    </row>
    <row r="9750" spans="1:11" x14ac:dyDescent="0.25">
      <c r="A9750" s="418" t="s">
        <v>7044</v>
      </c>
      <c r="B9750" s="418" t="s">
        <v>7043</v>
      </c>
      <c r="C9750" s="418"/>
      <c r="D9750" s="419">
        <v>35429.353480711485</v>
      </c>
      <c r="E9750" s="419">
        <v>163085.58280080438</v>
      </c>
      <c r="F9750" s="420">
        <v>0.21724393335237688</v>
      </c>
      <c r="G9750" s="481">
        <v>3.0122248740523623</v>
      </c>
      <c r="H9750" s="418">
        <v>120</v>
      </c>
      <c r="I9750" s="419">
        <v>1</v>
      </c>
      <c r="J9750" s="419">
        <v>4</v>
      </c>
      <c r="K9750" t="s">
        <v>8062</v>
      </c>
    </row>
    <row r="9751" spans="1:11" x14ac:dyDescent="0.25">
      <c r="A9751" s="418" t="s">
        <v>7045</v>
      </c>
      <c r="B9751" s="418" t="s">
        <v>7043</v>
      </c>
      <c r="C9751" s="418"/>
      <c r="D9751" s="419">
        <v>33721.378857474097</v>
      </c>
      <c r="E9751" s="419">
        <v>161654.25780249611</v>
      </c>
      <c r="F9751" s="420">
        <v>0.20860186001827291</v>
      </c>
      <c r="G9751" s="481">
        <v>2.9716314942281898</v>
      </c>
      <c r="H9751" s="418">
        <v>120</v>
      </c>
      <c r="I9751" s="419">
        <v>1</v>
      </c>
      <c r="J9751" s="419">
        <v>4</v>
      </c>
      <c r="K9751" t="s">
        <v>8062</v>
      </c>
    </row>
    <row r="9752" spans="1:11" x14ac:dyDescent="0.25">
      <c r="A9752" s="418" t="s">
        <v>7046</v>
      </c>
      <c r="B9752" s="418" t="s">
        <v>7043</v>
      </c>
      <c r="C9752" s="418"/>
      <c r="D9752" s="419">
        <v>27314.910972498728</v>
      </c>
      <c r="E9752" s="419">
        <v>160456.25319885637</v>
      </c>
      <c r="F9752" s="420">
        <v>0.17023276081765951</v>
      </c>
      <c r="G9752" s="481">
        <v>2.7683707168835312</v>
      </c>
      <c r="H9752" s="418">
        <v>120</v>
      </c>
      <c r="I9752" s="419">
        <v>1</v>
      </c>
      <c r="J9752" s="419">
        <v>4</v>
      </c>
      <c r="K9752" t="s">
        <v>8062</v>
      </c>
    </row>
    <row r="9753" spans="1:11" x14ac:dyDescent="0.25">
      <c r="A9753" s="418" t="s">
        <v>7047</v>
      </c>
      <c r="B9753" s="418" t="s">
        <v>7043</v>
      </c>
      <c r="C9753" s="418"/>
      <c r="D9753" s="419">
        <v>111558.70875692113</v>
      </c>
      <c r="E9753" s="419">
        <v>162129.54205664335</v>
      </c>
      <c r="F9753" s="420">
        <v>0.68808378375574364</v>
      </c>
      <c r="G9753" s="481">
        <v>4.1651146442605658</v>
      </c>
      <c r="H9753" s="418">
        <v>60</v>
      </c>
      <c r="I9753" s="419">
        <v>1</v>
      </c>
      <c r="J9753" s="419">
        <v>4</v>
      </c>
      <c r="K9753" t="s">
        <v>8062</v>
      </c>
    </row>
    <row r="9754" spans="1:11" x14ac:dyDescent="0.25">
      <c r="A9754" s="418" t="s">
        <v>7048</v>
      </c>
      <c r="B9754" s="418" t="s">
        <v>7043</v>
      </c>
      <c r="C9754" s="418"/>
      <c r="D9754" s="419">
        <v>60705.143837546588</v>
      </c>
      <c r="E9754" s="419">
        <v>155598.71879440025</v>
      </c>
      <c r="F9754" s="420">
        <v>0.39013909823871423</v>
      </c>
      <c r="G9754" s="481">
        <v>3.5977073727123203</v>
      </c>
      <c r="H9754" s="418">
        <v>60</v>
      </c>
      <c r="I9754" s="419">
        <v>1</v>
      </c>
      <c r="J9754" s="419">
        <v>4</v>
      </c>
      <c r="K9754" t="s">
        <v>8062</v>
      </c>
    </row>
    <row r="9755" spans="1:11" x14ac:dyDescent="0.25">
      <c r="A9755" s="418" t="s">
        <v>7049</v>
      </c>
      <c r="B9755" s="418" t="s">
        <v>7043</v>
      </c>
      <c r="C9755" s="418"/>
      <c r="D9755" s="419">
        <v>58307.359458343308</v>
      </c>
      <c r="E9755" s="419">
        <v>157588.96552751842</v>
      </c>
      <c r="F9755" s="420">
        <v>0.36999646049558965</v>
      </c>
      <c r="G9755" s="481">
        <v>3.5446974743912816</v>
      </c>
      <c r="H9755" s="418">
        <v>60</v>
      </c>
      <c r="I9755" s="419">
        <v>1</v>
      </c>
      <c r="J9755" s="419">
        <v>4</v>
      </c>
      <c r="K9755" t="s">
        <v>8062</v>
      </c>
    </row>
    <row r="9756" spans="1:11" x14ac:dyDescent="0.25">
      <c r="A9756" s="418" t="s">
        <v>7050</v>
      </c>
      <c r="B9756" s="418" t="s">
        <v>7043</v>
      </c>
      <c r="C9756" s="418"/>
      <c r="D9756" s="419">
        <v>75982.978307768019</v>
      </c>
      <c r="E9756" s="419">
        <v>151016.03257640585</v>
      </c>
      <c r="F9756" s="420">
        <v>0.50314510990298189</v>
      </c>
      <c r="G9756" s="481">
        <v>3.8520826523944574</v>
      </c>
      <c r="H9756" s="418">
        <v>30</v>
      </c>
      <c r="I9756" s="419">
        <v>1</v>
      </c>
      <c r="J9756" s="419">
        <v>4</v>
      </c>
      <c r="K9756" t="s">
        <v>8062</v>
      </c>
    </row>
    <row r="9757" spans="1:11" x14ac:dyDescent="0.25">
      <c r="A9757" s="418" t="s">
        <v>7051</v>
      </c>
      <c r="B9757" s="418" t="s">
        <v>7043</v>
      </c>
      <c r="C9757" s="418"/>
      <c r="D9757" s="419">
        <v>67047.595378672515</v>
      </c>
      <c r="E9757" s="419">
        <v>160308.85383038205</v>
      </c>
      <c r="F9757" s="420">
        <v>0.41824012695901092</v>
      </c>
      <c r="G9757" s="481">
        <v>3.6672597690181163</v>
      </c>
      <c r="H9757" s="418">
        <v>30</v>
      </c>
      <c r="I9757" s="419">
        <v>1</v>
      </c>
      <c r="J9757" s="419">
        <v>4</v>
      </c>
      <c r="K9757" t="s">
        <v>8062</v>
      </c>
    </row>
    <row r="9758" spans="1:11" x14ac:dyDescent="0.25">
      <c r="A9758" s="418" t="s">
        <v>7052</v>
      </c>
      <c r="B9758" s="418" t="s">
        <v>7043</v>
      </c>
      <c r="C9758" s="418"/>
      <c r="D9758" s="419">
        <v>59966.837728547333</v>
      </c>
      <c r="E9758" s="419">
        <v>159504.65042209419</v>
      </c>
      <c r="F9758" s="420">
        <v>0.3759566731744699</v>
      </c>
      <c r="G9758" s="481">
        <v>3.5606779408582434</v>
      </c>
      <c r="H9758" s="418">
        <v>30</v>
      </c>
      <c r="I9758" s="419">
        <v>1</v>
      </c>
      <c r="J9758" s="419">
        <v>4</v>
      </c>
      <c r="K9758" t="s">
        <v>8062</v>
      </c>
    </row>
    <row r="9759" spans="1:11" x14ac:dyDescent="0.25">
      <c r="A9759" s="418" t="s">
        <v>7053</v>
      </c>
      <c r="B9759" s="418" t="s">
        <v>7043</v>
      </c>
      <c r="C9759" s="418"/>
      <c r="D9759" s="419">
        <v>170655.17282115627</v>
      </c>
      <c r="E9759" s="419">
        <v>160150.02338146302</v>
      </c>
      <c r="F9759" s="420">
        <v>1.0655956784637548</v>
      </c>
      <c r="G9759" s="481">
        <v>4.6024932793090798</v>
      </c>
      <c r="H9759" s="418">
        <v>15</v>
      </c>
      <c r="I9759" s="419">
        <v>1</v>
      </c>
      <c r="J9759" s="419">
        <v>4</v>
      </c>
      <c r="K9759" t="s">
        <v>8062</v>
      </c>
    </row>
    <row r="9760" spans="1:11" x14ac:dyDescent="0.25">
      <c r="A9760" s="418" t="s">
        <v>7054</v>
      </c>
      <c r="B9760" s="418" t="s">
        <v>7043</v>
      </c>
      <c r="C9760" s="418"/>
      <c r="D9760" s="419">
        <v>144383.01044336703</v>
      </c>
      <c r="E9760" s="419">
        <v>159852.38265792059</v>
      </c>
      <c r="F9760" s="420">
        <v>0.90322714020686468</v>
      </c>
      <c r="G9760" s="481">
        <v>4.4371780963556091</v>
      </c>
      <c r="H9760" s="418">
        <v>15</v>
      </c>
      <c r="I9760" s="419">
        <v>1</v>
      </c>
      <c r="J9760" s="419">
        <v>4</v>
      </c>
      <c r="K9760" t="s">
        <v>8062</v>
      </c>
    </row>
    <row r="9761" spans="1:11" x14ac:dyDescent="0.25">
      <c r="A9761" s="418" t="s">
        <v>7055</v>
      </c>
      <c r="B9761" s="418" t="s">
        <v>7043</v>
      </c>
      <c r="C9761" s="418"/>
      <c r="D9761" s="419">
        <v>118583.03897866908</v>
      </c>
      <c r="E9761" s="419">
        <v>160508.6254282133</v>
      </c>
      <c r="F9761" s="420">
        <v>0.73879543022879335</v>
      </c>
      <c r="G9761" s="481">
        <v>4.236225097935991</v>
      </c>
      <c r="H9761" s="418">
        <v>15</v>
      </c>
      <c r="I9761" s="419">
        <v>1</v>
      </c>
      <c r="J9761" s="419">
        <v>4</v>
      </c>
      <c r="K9761" t="s">
        <v>8062</v>
      </c>
    </row>
    <row r="9762" spans="1:11" x14ac:dyDescent="0.25">
      <c r="A9762" s="418" t="s">
        <v>7056</v>
      </c>
      <c r="B9762" s="418" t="s">
        <v>7043</v>
      </c>
      <c r="C9762" s="418"/>
      <c r="D9762" s="419">
        <v>187644.58028139561</v>
      </c>
      <c r="E9762" s="419">
        <v>165285.39559654388</v>
      </c>
      <c r="F9762" s="420">
        <v>1.1352762269416092</v>
      </c>
      <c r="G9762" s="481">
        <v>4.6658353070870273</v>
      </c>
      <c r="H9762" s="418">
        <v>0</v>
      </c>
      <c r="I9762" s="419">
        <v>1</v>
      </c>
      <c r="J9762" s="419">
        <v>4</v>
      </c>
      <c r="K9762" t="s">
        <v>8062</v>
      </c>
    </row>
    <row r="9763" spans="1:11" x14ac:dyDescent="0.25">
      <c r="A9763" s="418" t="s">
        <v>7057</v>
      </c>
      <c r="B9763" s="418" t="s">
        <v>7043</v>
      </c>
      <c r="C9763" s="418"/>
      <c r="D9763" s="419">
        <v>184161.63109156597</v>
      </c>
      <c r="E9763" s="419">
        <v>159233.26861906241</v>
      </c>
      <c r="F9763" s="420">
        <v>1.1565524760541108</v>
      </c>
      <c r="G9763" s="481">
        <v>4.6844028905536508</v>
      </c>
      <c r="H9763" s="418">
        <v>0</v>
      </c>
      <c r="I9763" s="419">
        <v>1</v>
      </c>
      <c r="J9763" s="419">
        <v>4</v>
      </c>
      <c r="K9763" t="s">
        <v>8062</v>
      </c>
    </row>
    <row r="9764" spans="1:11" x14ac:dyDescent="0.25">
      <c r="A9764" s="418" t="s">
        <v>7058</v>
      </c>
      <c r="B9764" s="418" t="s">
        <v>7043</v>
      </c>
      <c r="C9764" s="418"/>
      <c r="D9764" s="419">
        <v>154672.19345526892</v>
      </c>
      <c r="E9764" s="419">
        <v>168511.78592263308</v>
      </c>
      <c r="F9764" s="420">
        <v>0.91787166463407976</v>
      </c>
      <c r="G9764" s="481">
        <v>4.4532616170010701</v>
      </c>
      <c r="H9764" s="418">
        <v>0</v>
      </c>
      <c r="I9764" s="419">
        <v>1</v>
      </c>
      <c r="J9764" s="419">
        <v>4</v>
      </c>
      <c r="K9764" t="s">
        <v>8062</v>
      </c>
    </row>
    <row r="9765" spans="1:11" x14ac:dyDescent="0.25">
      <c r="A9765" s="418" t="s">
        <v>6799</v>
      </c>
      <c r="B9765" s="418" t="s">
        <v>7059</v>
      </c>
      <c r="C9765" s="418"/>
      <c r="D9765" s="419">
        <v>0</v>
      </c>
      <c r="E9765" s="419">
        <v>176712.34016933647</v>
      </c>
      <c r="F9765" s="420">
        <v>0</v>
      </c>
      <c r="G9765" s="481" t="e">
        <v>#NUM!</v>
      </c>
      <c r="H9765" s="418"/>
      <c r="I9765" s="419">
        <v>1</v>
      </c>
      <c r="J9765" s="419">
        <v>4</v>
      </c>
      <c r="K9765" t="s">
        <v>8062</v>
      </c>
    </row>
    <row r="9766" spans="1:11" x14ac:dyDescent="0.25">
      <c r="A9766" s="418" t="s">
        <v>6801</v>
      </c>
      <c r="B9766" s="418" t="s">
        <v>7059</v>
      </c>
      <c r="C9766" s="418"/>
      <c r="D9766" s="419">
        <v>3.979499999999998</v>
      </c>
      <c r="E9766" s="419">
        <v>172583.76068147371</v>
      </c>
      <c r="F9766" s="420">
        <v>2.3058368784446034E-5</v>
      </c>
      <c r="G9766" s="481" t="e">
        <v>#NUM!</v>
      </c>
      <c r="H9766" s="418"/>
      <c r="I9766" s="419">
        <v>1</v>
      </c>
      <c r="J9766" s="419">
        <v>4</v>
      </c>
      <c r="K9766" t="s">
        <v>8062</v>
      </c>
    </row>
    <row r="9767" spans="1:11" x14ac:dyDescent="0.25">
      <c r="A9767" s="418" t="s">
        <v>7060</v>
      </c>
      <c r="B9767" s="418" t="s">
        <v>7059</v>
      </c>
      <c r="C9767" s="418"/>
      <c r="D9767" s="419">
        <v>76140.255999999994</v>
      </c>
      <c r="E9767" s="419">
        <v>180503.701677965</v>
      </c>
      <c r="F9767" s="420">
        <v>0.42182102246213837</v>
      </c>
      <c r="G9767" s="481">
        <v>4.4423867656842795</v>
      </c>
      <c r="H9767" s="418">
        <v>120</v>
      </c>
      <c r="I9767" s="419">
        <v>1</v>
      </c>
      <c r="J9767" s="419">
        <v>4</v>
      </c>
      <c r="K9767" t="s">
        <v>8062</v>
      </c>
    </row>
    <row r="9768" spans="1:11" x14ac:dyDescent="0.25">
      <c r="A9768" s="418" t="s">
        <v>7061</v>
      </c>
      <c r="B9768" s="418" t="s">
        <v>7059</v>
      </c>
      <c r="C9768" s="418"/>
      <c r="D9768" s="419">
        <v>75362.808098182126</v>
      </c>
      <c r="E9768" s="419">
        <v>160304.01417857478</v>
      </c>
      <c r="F9768" s="420">
        <v>0.47012427283467639</v>
      </c>
      <c r="G9768" s="481">
        <v>4.5508027290401927</v>
      </c>
      <c r="H9768" s="418">
        <v>120</v>
      </c>
      <c r="I9768" s="419">
        <v>1</v>
      </c>
      <c r="J9768" s="419">
        <v>4</v>
      </c>
      <c r="K9768" t="s">
        <v>8062</v>
      </c>
    </row>
    <row r="9769" spans="1:11" x14ac:dyDescent="0.25">
      <c r="A9769" s="418" t="s">
        <v>7062</v>
      </c>
      <c r="B9769" s="418" t="s">
        <v>7059</v>
      </c>
      <c r="C9769" s="418"/>
      <c r="D9769" s="419">
        <v>72051.538955255979</v>
      </c>
      <c r="E9769" s="419">
        <v>161098.89291455754</v>
      </c>
      <c r="F9769" s="420">
        <v>0.44725036685056646</v>
      </c>
      <c r="G9769" s="481">
        <v>4.5009242016243087</v>
      </c>
      <c r="H9769" s="418">
        <v>120</v>
      </c>
      <c r="I9769" s="419">
        <v>1</v>
      </c>
      <c r="J9769" s="419">
        <v>4</v>
      </c>
      <c r="K9769" t="s">
        <v>8062</v>
      </c>
    </row>
    <row r="9770" spans="1:11" x14ac:dyDescent="0.25">
      <c r="A9770" s="418" t="s">
        <v>7063</v>
      </c>
      <c r="B9770" s="418" t="s">
        <v>7059</v>
      </c>
      <c r="C9770" s="418"/>
      <c r="D9770" s="419">
        <v>70278.804967110613</v>
      </c>
      <c r="E9770" s="419">
        <v>163112.45844959217</v>
      </c>
      <c r="F9770" s="420">
        <v>0.43086104908920481</v>
      </c>
      <c r="G9770" s="481">
        <v>4.4635913052196905</v>
      </c>
      <c r="H9770" s="418">
        <v>60</v>
      </c>
      <c r="I9770" s="419">
        <v>1</v>
      </c>
      <c r="J9770" s="419">
        <v>4</v>
      </c>
      <c r="K9770" t="s">
        <v>8062</v>
      </c>
    </row>
    <row r="9771" spans="1:11" x14ac:dyDescent="0.25">
      <c r="A9771" s="418" t="s">
        <v>7064</v>
      </c>
      <c r="B9771" s="418" t="s">
        <v>7059</v>
      </c>
      <c r="C9771" s="418"/>
      <c r="D9771" s="419">
        <v>73933.346393829241</v>
      </c>
      <c r="E9771" s="419">
        <v>160876.3980130764</v>
      </c>
      <c r="F9771" s="420">
        <v>0.45956614709772264</v>
      </c>
      <c r="G9771" s="481">
        <v>4.5280885449458896</v>
      </c>
      <c r="H9771" s="418">
        <v>60</v>
      </c>
      <c r="I9771" s="419">
        <v>1</v>
      </c>
      <c r="J9771" s="419">
        <v>4</v>
      </c>
      <c r="K9771" t="s">
        <v>8062</v>
      </c>
    </row>
    <row r="9772" spans="1:11" x14ac:dyDescent="0.25">
      <c r="A9772" s="418" t="s">
        <v>7065</v>
      </c>
      <c r="B9772" s="418" t="s">
        <v>7059</v>
      </c>
      <c r="C9772" s="418"/>
      <c r="D9772" s="419">
        <v>75187.891307085185</v>
      </c>
      <c r="E9772" s="419">
        <v>156305.29330985239</v>
      </c>
      <c r="F9772" s="420">
        <v>0.48103227801784154</v>
      </c>
      <c r="G9772" s="481">
        <v>4.5737400329202309</v>
      </c>
      <c r="H9772" s="418">
        <v>60</v>
      </c>
      <c r="I9772" s="419">
        <v>1</v>
      </c>
      <c r="J9772" s="419">
        <v>4</v>
      </c>
      <c r="K9772" t="s">
        <v>8062</v>
      </c>
    </row>
    <row r="9773" spans="1:11" x14ac:dyDescent="0.25">
      <c r="A9773" s="418" t="s">
        <v>7066</v>
      </c>
      <c r="B9773" s="418" t="s">
        <v>7059</v>
      </c>
      <c r="C9773" s="418"/>
      <c r="D9773" s="419">
        <v>64969.184106309665</v>
      </c>
      <c r="E9773" s="419">
        <v>148796.76511745015</v>
      </c>
      <c r="F9773" s="420">
        <v>0.43663035318696186</v>
      </c>
      <c r="G9773" s="481">
        <v>4.476892622428287</v>
      </c>
      <c r="H9773" s="418">
        <v>30</v>
      </c>
      <c r="I9773" s="419">
        <v>1</v>
      </c>
      <c r="J9773" s="419">
        <v>4</v>
      </c>
      <c r="K9773" t="s">
        <v>8062</v>
      </c>
    </row>
    <row r="9774" spans="1:11" x14ac:dyDescent="0.25">
      <c r="A9774" s="418" t="s">
        <v>7067</v>
      </c>
      <c r="B9774" s="418" t="s">
        <v>7059</v>
      </c>
      <c r="C9774" s="418"/>
      <c r="D9774" s="419">
        <v>78503.079892542271</v>
      </c>
      <c r="E9774" s="419">
        <v>153425.87281976978</v>
      </c>
      <c r="F9774" s="420">
        <v>0.51166780706380777</v>
      </c>
      <c r="G9774" s="481">
        <v>4.635481259139687</v>
      </c>
      <c r="H9774" s="418">
        <v>30</v>
      </c>
      <c r="I9774" s="419">
        <v>1</v>
      </c>
      <c r="J9774" s="419">
        <v>4</v>
      </c>
      <c r="K9774" t="s">
        <v>8062</v>
      </c>
    </row>
    <row r="9775" spans="1:11" x14ac:dyDescent="0.25">
      <c r="A9775" s="418" t="s">
        <v>7068</v>
      </c>
      <c r="B9775" s="418" t="s">
        <v>7059</v>
      </c>
      <c r="C9775" s="418"/>
      <c r="D9775" s="419">
        <v>76169.359971206504</v>
      </c>
      <c r="E9775" s="419">
        <v>155192.01337552321</v>
      </c>
      <c r="F9775" s="420">
        <v>0.49080721561938245</v>
      </c>
      <c r="G9775" s="481">
        <v>4.5938570734794517</v>
      </c>
      <c r="H9775" s="418">
        <v>30</v>
      </c>
      <c r="I9775" s="419">
        <v>1</v>
      </c>
      <c r="J9775" s="419">
        <v>4</v>
      </c>
      <c r="K9775" t="s">
        <v>8062</v>
      </c>
    </row>
    <row r="9776" spans="1:11" x14ac:dyDescent="0.25">
      <c r="A9776" s="418" t="s">
        <v>7069</v>
      </c>
      <c r="B9776" s="418" t="s">
        <v>7059</v>
      </c>
      <c r="C9776" s="418"/>
      <c r="D9776" s="419">
        <v>79685.232392829144</v>
      </c>
      <c r="E9776" s="419">
        <v>162377.02752734284</v>
      </c>
      <c r="F9776" s="420">
        <v>0.49074203171634523</v>
      </c>
      <c r="G9776" s="481">
        <v>4.5937242550736306</v>
      </c>
      <c r="H9776" s="418">
        <v>15</v>
      </c>
      <c r="I9776" s="419">
        <v>1</v>
      </c>
      <c r="J9776" s="419">
        <v>4</v>
      </c>
      <c r="K9776" t="s">
        <v>8062</v>
      </c>
    </row>
    <row r="9777" spans="1:11" x14ac:dyDescent="0.25">
      <c r="A9777" s="418" t="s">
        <v>7070</v>
      </c>
      <c r="B9777" s="418" t="s">
        <v>7059</v>
      </c>
      <c r="C9777" s="418"/>
      <c r="D9777" s="419">
        <v>79371.019895036894</v>
      </c>
      <c r="E9777" s="419">
        <v>155251.37364454041</v>
      </c>
      <c r="F9777" s="420">
        <v>0.51124198151549216</v>
      </c>
      <c r="G9777" s="481">
        <v>4.63464868215652</v>
      </c>
      <c r="H9777" s="418">
        <v>15</v>
      </c>
      <c r="I9777" s="419">
        <v>1</v>
      </c>
      <c r="J9777" s="419">
        <v>4</v>
      </c>
      <c r="K9777" t="s">
        <v>8062</v>
      </c>
    </row>
    <row r="9778" spans="1:11" x14ac:dyDescent="0.25">
      <c r="A9778" s="418" t="s">
        <v>7071</v>
      </c>
      <c r="B9778" s="418" t="s">
        <v>7059</v>
      </c>
      <c r="C9778" s="418"/>
      <c r="D9778" s="419">
        <v>80829.07219607661</v>
      </c>
      <c r="E9778" s="419">
        <v>157467.15141674876</v>
      </c>
      <c r="F9778" s="420">
        <v>0.51330751505217964</v>
      </c>
      <c r="G9778" s="481">
        <v>4.6386807691215965</v>
      </c>
      <c r="H9778" s="418">
        <v>15</v>
      </c>
      <c r="I9778" s="419">
        <v>1</v>
      </c>
      <c r="J9778" s="419">
        <v>4</v>
      </c>
      <c r="K9778" t="s">
        <v>8062</v>
      </c>
    </row>
    <row r="9779" spans="1:11" x14ac:dyDescent="0.25">
      <c r="A9779" s="418" t="s">
        <v>7072</v>
      </c>
      <c r="B9779" s="418" t="s">
        <v>7059</v>
      </c>
      <c r="C9779" s="418"/>
      <c r="D9779" s="419">
        <v>81524.68058894467</v>
      </c>
      <c r="E9779" s="419">
        <v>158751.65890703522</v>
      </c>
      <c r="F9779" s="420">
        <v>0.51353592869656517</v>
      </c>
      <c r="G9779" s="481">
        <v>4.6391256541711021</v>
      </c>
      <c r="H9779" s="418">
        <v>0</v>
      </c>
      <c r="I9779" s="419">
        <v>1</v>
      </c>
      <c r="J9779" s="419">
        <v>4</v>
      </c>
      <c r="K9779" t="s">
        <v>8062</v>
      </c>
    </row>
    <row r="9780" spans="1:11" x14ac:dyDescent="0.25">
      <c r="A9780" s="418" t="s">
        <v>7073</v>
      </c>
      <c r="B9780" s="418" t="s">
        <v>7059</v>
      </c>
      <c r="C9780" s="418"/>
      <c r="D9780" s="419">
        <v>77643.349954238191</v>
      </c>
      <c r="E9780" s="419">
        <v>160120.82307237253</v>
      </c>
      <c r="F9780" s="420">
        <v>0.48490476419262724</v>
      </c>
      <c r="G9780" s="481">
        <v>4.5817581681661999</v>
      </c>
      <c r="H9780" s="418">
        <v>0</v>
      </c>
      <c r="I9780" s="419">
        <v>1</v>
      </c>
      <c r="J9780" s="419">
        <v>4</v>
      </c>
      <c r="K9780" t="s">
        <v>8062</v>
      </c>
    </row>
    <row r="9781" spans="1:11" x14ac:dyDescent="0.25">
      <c r="A9781" s="418" t="s">
        <v>7074</v>
      </c>
      <c r="B9781" s="418" t="s">
        <v>7059</v>
      </c>
      <c r="C9781" s="418"/>
      <c r="D9781" s="419">
        <v>76787.724509854117</v>
      </c>
      <c r="E9781" s="419">
        <v>156464.45150106461</v>
      </c>
      <c r="F9781" s="420">
        <v>0.49076786307164244</v>
      </c>
      <c r="G9781" s="481">
        <v>4.5937768910285817</v>
      </c>
      <c r="H9781" s="418">
        <v>0</v>
      </c>
      <c r="I9781" s="419">
        <v>1</v>
      </c>
      <c r="J9781" s="419">
        <v>4</v>
      </c>
      <c r="K9781" t="s">
        <v>8062</v>
      </c>
    </row>
    <row r="9782" spans="1:11" x14ac:dyDescent="0.25">
      <c r="A9782" s="418" t="s">
        <v>6799</v>
      </c>
      <c r="B9782" s="418" t="s">
        <v>7075</v>
      </c>
      <c r="C9782" s="418"/>
      <c r="D9782" s="419">
        <v>113.61306422764224</v>
      </c>
      <c r="E9782" s="419">
        <v>176712.34016933647</v>
      </c>
      <c r="F9782" s="420">
        <v>6.4292660104422431E-4</v>
      </c>
      <c r="G9782" s="481" t="e">
        <v>#NUM!</v>
      </c>
      <c r="H9782" s="418"/>
      <c r="I9782" s="419">
        <v>1</v>
      </c>
      <c r="J9782" s="419">
        <v>4</v>
      </c>
      <c r="K9782" t="s">
        <v>8062</v>
      </c>
    </row>
    <row r="9783" spans="1:11" x14ac:dyDescent="0.25">
      <c r="A9783" s="418" t="s">
        <v>6801</v>
      </c>
      <c r="B9783" s="418" t="s">
        <v>7075</v>
      </c>
      <c r="C9783" s="418"/>
      <c r="D9783" s="419">
        <v>161.87258292682935</v>
      </c>
      <c r="E9783" s="419">
        <v>172578.93353263859</v>
      </c>
      <c r="F9783" s="420">
        <v>9.3796258681952958E-4</v>
      </c>
      <c r="G9783" s="481" t="e">
        <v>#NUM!</v>
      </c>
      <c r="H9783" s="418"/>
      <c r="I9783" s="419">
        <v>1</v>
      </c>
      <c r="J9783" s="419">
        <v>4</v>
      </c>
      <c r="K9783" t="s">
        <v>8062</v>
      </c>
    </row>
    <row r="9784" spans="1:11" x14ac:dyDescent="0.25">
      <c r="A9784" s="418" t="s">
        <v>7076</v>
      </c>
      <c r="B9784" s="418" t="s">
        <v>7075</v>
      </c>
      <c r="C9784" s="418"/>
      <c r="D9784" s="419">
        <v>104508.52385046471</v>
      </c>
      <c r="E9784" s="419">
        <v>166984.36048716254</v>
      </c>
      <c r="F9784" s="420">
        <v>0.62585815549174817</v>
      </c>
      <c r="G9784" s="481">
        <v>4.2208208955290045</v>
      </c>
      <c r="H9784" s="418">
        <v>120</v>
      </c>
      <c r="I9784" s="419">
        <v>1</v>
      </c>
      <c r="J9784" s="419">
        <v>4</v>
      </c>
      <c r="K9784" t="s">
        <v>8062</v>
      </c>
    </row>
    <row r="9785" spans="1:11" x14ac:dyDescent="0.25">
      <c r="A9785" s="418" t="s">
        <v>7077</v>
      </c>
      <c r="B9785" s="418" t="s">
        <v>7075</v>
      </c>
      <c r="C9785" s="418"/>
      <c r="D9785" s="419">
        <v>106950.22263588173</v>
      </c>
      <c r="E9785" s="419">
        <v>160914.0559323534</v>
      </c>
      <c r="F9785" s="420">
        <v>0.66464189232072113</v>
      </c>
      <c r="G9785" s="481">
        <v>4.2809455265953966</v>
      </c>
      <c r="H9785" s="418">
        <v>120</v>
      </c>
      <c r="I9785" s="419">
        <v>1</v>
      </c>
      <c r="J9785" s="419">
        <v>4</v>
      </c>
      <c r="K9785" t="s">
        <v>8062</v>
      </c>
    </row>
    <row r="9786" spans="1:11" x14ac:dyDescent="0.25">
      <c r="A9786" s="418" t="s">
        <v>7078</v>
      </c>
      <c r="B9786" s="418" t="s">
        <v>7075</v>
      </c>
      <c r="C9786" s="418"/>
      <c r="D9786" s="419">
        <v>108947.44044621394</v>
      </c>
      <c r="E9786" s="419">
        <v>164372.17069644679</v>
      </c>
      <c r="F9786" s="420">
        <v>0.66280952538743254</v>
      </c>
      <c r="G9786" s="481">
        <v>4.2781847956599401</v>
      </c>
      <c r="H9786" s="418">
        <v>120</v>
      </c>
      <c r="I9786" s="419">
        <v>1</v>
      </c>
      <c r="J9786" s="419">
        <v>4</v>
      </c>
      <c r="K9786" t="s">
        <v>8062</v>
      </c>
    </row>
    <row r="9787" spans="1:11" x14ac:dyDescent="0.25">
      <c r="A9787" s="418" t="s">
        <v>7079</v>
      </c>
      <c r="B9787" s="418" t="s">
        <v>7075</v>
      </c>
      <c r="C9787" s="418"/>
      <c r="D9787" s="419">
        <v>119853.42940989594</v>
      </c>
      <c r="E9787" s="419">
        <v>156680.49437046042</v>
      </c>
      <c r="F9787" s="420">
        <v>0.76495437349406503</v>
      </c>
      <c r="G9787" s="481">
        <v>4.4215133283317591</v>
      </c>
      <c r="H9787" s="418">
        <v>60</v>
      </c>
      <c r="I9787" s="419">
        <v>1</v>
      </c>
      <c r="J9787" s="419">
        <v>4</v>
      </c>
      <c r="K9787" t="s">
        <v>8062</v>
      </c>
    </row>
    <row r="9788" spans="1:11" x14ac:dyDescent="0.25">
      <c r="A9788" s="418" t="s">
        <v>7080</v>
      </c>
      <c r="B9788" s="418" t="s">
        <v>7075</v>
      </c>
      <c r="C9788" s="418"/>
      <c r="D9788" s="419">
        <v>114965.78510270485</v>
      </c>
      <c r="E9788" s="419">
        <v>155889.34375977051</v>
      </c>
      <c r="F9788" s="420">
        <v>0.73748328352623049</v>
      </c>
      <c r="G9788" s="481">
        <v>4.3849405603273031</v>
      </c>
      <c r="H9788" s="418">
        <v>60</v>
      </c>
      <c r="I9788" s="419">
        <v>1</v>
      </c>
      <c r="J9788" s="419">
        <v>4</v>
      </c>
      <c r="K9788" t="s">
        <v>8062</v>
      </c>
    </row>
    <row r="9789" spans="1:11" x14ac:dyDescent="0.25">
      <c r="A9789" s="418" t="s">
        <v>7081</v>
      </c>
      <c r="B9789" s="418" t="s">
        <v>7075</v>
      </c>
      <c r="C9789" s="418"/>
      <c r="D9789" s="419">
        <v>114013.87219649817</v>
      </c>
      <c r="E9789" s="419">
        <v>158839.29136206361</v>
      </c>
      <c r="F9789" s="420">
        <v>0.71779388600148764</v>
      </c>
      <c r="G9789" s="481">
        <v>4.357879599761679</v>
      </c>
      <c r="H9789" s="418">
        <v>60</v>
      </c>
      <c r="I9789" s="419">
        <v>1</v>
      </c>
      <c r="J9789" s="419">
        <v>4</v>
      </c>
      <c r="K9789" t="s">
        <v>8062</v>
      </c>
    </row>
    <row r="9790" spans="1:11" x14ac:dyDescent="0.25">
      <c r="A9790" s="418" t="s">
        <v>7082</v>
      </c>
      <c r="B9790" s="418" t="s">
        <v>7075</v>
      </c>
      <c r="C9790" s="418"/>
      <c r="D9790" s="419">
        <v>130925.62924750886</v>
      </c>
      <c r="E9790" s="419">
        <v>158134.71125287493</v>
      </c>
      <c r="F9790" s="420">
        <v>0.82793732135219988</v>
      </c>
      <c r="G9790" s="481">
        <v>4.5006345914452828</v>
      </c>
      <c r="H9790" s="418">
        <v>30</v>
      </c>
      <c r="I9790" s="419">
        <v>1</v>
      </c>
      <c r="J9790" s="419">
        <v>4</v>
      </c>
      <c r="K9790" t="s">
        <v>8062</v>
      </c>
    </row>
    <row r="9791" spans="1:11" x14ac:dyDescent="0.25">
      <c r="A9791" s="418" t="s">
        <v>7083</v>
      </c>
      <c r="B9791" s="418" t="s">
        <v>7075</v>
      </c>
      <c r="C9791" s="418"/>
      <c r="D9791" s="419">
        <v>121064.18805644929</v>
      </c>
      <c r="E9791" s="419">
        <v>157086.1440939306</v>
      </c>
      <c r="F9791" s="420">
        <v>0.77068661118868786</v>
      </c>
      <c r="G9791" s="481">
        <v>4.4289789591347111</v>
      </c>
      <c r="H9791" s="418">
        <v>30</v>
      </c>
      <c r="I9791" s="419">
        <v>1</v>
      </c>
      <c r="J9791" s="419">
        <v>4</v>
      </c>
      <c r="K9791" t="s">
        <v>8062</v>
      </c>
    </row>
    <row r="9792" spans="1:11" x14ac:dyDescent="0.25">
      <c r="A9792" s="418" t="s">
        <v>7084</v>
      </c>
      <c r="B9792" s="418" t="s">
        <v>7075</v>
      </c>
      <c r="C9792" s="418"/>
      <c r="D9792" s="419">
        <v>129216.96100000004</v>
      </c>
      <c r="E9792" s="419">
        <v>150637.15184572208</v>
      </c>
      <c r="F9792" s="420">
        <v>0.8578027360231828</v>
      </c>
      <c r="G9792" s="481">
        <v>4.5360713004347195</v>
      </c>
      <c r="H9792" s="418">
        <v>30</v>
      </c>
      <c r="I9792" s="419">
        <v>1</v>
      </c>
      <c r="J9792" s="419">
        <v>4</v>
      </c>
      <c r="K9792" t="s">
        <v>8062</v>
      </c>
    </row>
    <row r="9793" spans="1:11" x14ac:dyDescent="0.25">
      <c r="A9793" s="418" t="s">
        <v>7085</v>
      </c>
      <c r="B9793" s="418" t="s">
        <v>7075</v>
      </c>
      <c r="C9793" s="418"/>
      <c r="D9793" s="419">
        <v>133555.48431922818</v>
      </c>
      <c r="E9793" s="419">
        <v>148644.73544348456</v>
      </c>
      <c r="F9793" s="420">
        <v>0.89848782010854744</v>
      </c>
      <c r="G9793" s="481">
        <v>4.5824102891013245</v>
      </c>
      <c r="H9793" s="418">
        <v>15</v>
      </c>
      <c r="I9793" s="419">
        <v>1</v>
      </c>
      <c r="J9793" s="419">
        <v>4</v>
      </c>
      <c r="K9793" t="s">
        <v>8062</v>
      </c>
    </row>
    <row r="9794" spans="1:11" x14ac:dyDescent="0.25">
      <c r="A9794" s="418" t="s">
        <v>7086</v>
      </c>
      <c r="B9794" s="418" t="s">
        <v>7075</v>
      </c>
      <c r="C9794" s="418"/>
      <c r="D9794" s="419">
        <v>129677.96541504502</v>
      </c>
      <c r="E9794" s="419">
        <v>152408.65150228009</v>
      </c>
      <c r="F9794" s="420">
        <v>0.85085698309655988</v>
      </c>
      <c r="G9794" s="481">
        <v>4.5279411957596096</v>
      </c>
      <c r="H9794" s="418">
        <v>15</v>
      </c>
      <c r="I9794" s="419">
        <v>1</v>
      </c>
      <c r="J9794" s="419">
        <v>4</v>
      </c>
      <c r="K9794" t="s">
        <v>8062</v>
      </c>
    </row>
    <row r="9795" spans="1:11" x14ac:dyDescent="0.25">
      <c r="A9795" s="418" t="s">
        <v>7087</v>
      </c>
      <c r="B9795" s="418" t="s">
        <v>7075</v>
      </c>
      <c r="C9795" s="418"/>
      <c r="D9795" s="419">
        <v>132099.43432633596</v>
      </c>
      <c r="E9795" s="419">
        <v>158002.17524219959</v>
      </c>
      <c r="F9795" s="420">
        <v>0.83606085880680037</v>
      </c>
      <c r="G9795" s="481">
        <v>4.5103985468261998</v>
      </c>
      <c r="H9795" s="418">
        <v>15</v>
      </c>
      <c r="I9795" s="419">
        <v>1</v>
      </c>
      <c r="J9795" s="419">
        <v>4</v>
      </c>
      <c r="K9795" t="s">
        <v>8062</v>
      </c>
    </row>
    <row r="9796" spans="1:11" x14ac:dyDescent="0.25">
      <c r="A9796" s="418" t="s">
        <v>7088</v>
      </c>
      <c r="B9796" s="418" t="s">
        <v>7075</v>
      </c>
      <c r="C9796" s="418"/>
      <c r="D9796" s="419">
        <v>151003.45666053682</v>
      </c>
      <c r="E9796" s="419">
        <v>154069.22267554226</v>
      </c>
      <c r="F9796" s="420">
        <v>0.98010137286496402</v>
      </c>
      <c r="G9796" s="481">
        <v>4.6693531467891631</v>
      </c>
      <c r="H9796" s="418">
        <v>0</v>
      </c>
      <c r="I9796" s="419">
        <v>1</v>
      </c>
      <c r="J9796" s="419">
        <v>4</v>
      </c>
      <c r="K9796" t="s">
        <v>8062</v>
      </c>
    </row>
    <row r="9797" spans="1:11" x14ac:dyDescent="0.25">
      <c r="A9797" s="418" t="s">
        <v>7089</v>
      </c>
      <c r="B9797" s="418" t="s">
        <v>7075</v>
      </c>
      <c r="C9797" s="418"/>
      <c r="D9797" s="419">
        <v>141424.72422690719</v>
      </c>
      <c r="E9797" s="419">
        <v>157492.28881197859</v>
      </c>
      <c r="F9797" s="420">
        <v>0.89797872196616824</v>
      </c>
      <c r="G9797" s="481">
        <v>4.5818435118816163</v>
      </c>
      <c r="H9797" s="418">
        <v>0</v>
      </c>
      <c r="I9797" s="419">
        <v>1</v>
      </c>
      <c r="J9797" s="419">
        <v>4</v>
      </c>
      <c r="K9797" t="s">
        <v>8062</v>
      </c>
    </row>
    <row r="9798" spans="1:11" x14ac:dyDescent="0.25">
      <c r="A9798" s="418" t="s">
        <v>7090</v>
      </c>
      <c r="B9798" s="418" t="s">
        <v>7075</v>
      </c>
      <c r="C9798" s="418"/>
      <c r="D9798" s="419">
        <v>139860.98511864984</v>
      </c>
      <c r="E9798" s="419">
        <v>158607.35775218561</v>
      </c>
      <c r="F9798" s="420">
        <v>0.88180641239339075</v>
      </c>
      <c r="G9798" s="481">
        <v>4.5636696836089792</v>
      </c>
      <c r="H9798" s="418">
        <v>0</v>
      </c>
      <c r="I9798" s="419">
        <v>1</v>
      </c>
      <c r="J9798" s="419">
        <v>4</v>
      </c>
      <c r="K9798" t="s">
        <v>8062</v>
      </c>
    </row>
    <row r="9799" spans="1:11" x14ac:dyDescent="0.25">
      <c r="A9799" s="418" t="s">
        <v>6781</v>
      </c>
      <c r="B9799" s="418" t="s">
        <v>7092</v>
      </c>
      <c r="C9799" s="418"/>
      <c r="D9799" s="419">
        <v>2.9355000000000064</v>
      </c>
      <c r="E9799" s="419">
        <v>177466.8855959489</v>
      </c>
      <c r="F9799" s="420">
        <v>1.6541114079634336E-5</v>
      </c>
      <c r="G9799" s="481" t="e">
        <v>#NUM!</v>
      </c>
      <c r="H9799" s="418"/>
      <c r="I9799" s="419">
        <v>1</v>
      </c>
      <c r="J9799" s="419">
        <v>4</v>
      </c>
      <c r="K9799" t="s">
        <v>8062</v>
      </c>
    </row>
    <row r="9800" spans="1:11" x14ac:dyDescent="0.25">
      <c r="A9800" s="418" t="s">
        <v>6783</v>
      </c>
      <c r="B9800" s="418" t="s">
        <v>7092</v>
      </c>
      <c r="C9800" s="418"/>
      <c r="D9800" s="419">
        <v>0</v>
      </c>
      <c r="E9800" s="419">
        <v>181205.59925813004</v>
      </c>
      <c r="F9800" s="420">
        <v>0</v>
      </c>
      <c r="G9800" s="481" t="e">
        <v>#NUM!</v>
      </c>
      <c r="H9800" s="418"/>
      <c r="I9800" s="419">
        <v>1</v>
      </c>
      <c r="J9800" s="419">
        <v>4</v>
      </c>
      <c r="K9800" t="s">
        <v>8062</v>
      </c>
    </row>
    <row r="9801" spans="1:11" x14ac:dyDescent="0.25">
      <c r="A9801" s="418" t="s">
        <v>7091</v>
      </c>
      <c r="B9801" s="418" t="s">
        <v>7092</v>
      </c>
      <c r="C9801" s="418"/>
      <c r="D9801" s="419">
        <v>25124.235500000035</v>
      </c>
      <c r="E9801" s="419">
        <v>175902.42249913837</v>
      </c>
      <c r="F9801" s="420">
        <v>0.14283052582816536</v>
      </c>
      <c r="G9801" s="481">
        <v>1.6671691307274439</v>
      </c>
      <c r="H9801" s="418">
        <v>120</v>
      </c>
      <c r="I9801" s="419">
        <v>1</v>
      </c>
      <c r="J9801" s="419">
        <v>4</v>
      </c>
      <c r="K9801" t="s">
        <v>8062</v>
      </c>
    </row>
    <row r="9802" spans="1:11" x14ac:dyDescent="0.25">
      <c r="A9802" s="418" t="s">
        <v>7093</v>
      </c>
      <c r="B9802" s="418" t="s">
        <v>7092</v>
      </c>
      <c r="C9802" s="418"/>
      <c r="D9802" s="419">
        <v>23039.951500000021</v>
      </c>
      <c r="E9802" s="419">
        <v>175077.25152031876</v>
      </c>
      <c r="F9802" s="420">
        <v>0.13159877311259993</v>
      </c>
      <c r="G9802" s="481">
        <v>1.5852680333582163</v>
      </c>
      <c r="H9802" s="418">
        <v>120</v>
      </c>
      <c r="I9802" s="419">
        <v>1</v>
      </c>
      <c r="J9802" s="419">
        <v>4</v>
      </c>
      <c r="K9802" t="s">
        <v>8062</v>
      </c>
    </row>
    <row r="9803" spans="1:11" x14ac:dyDescent="0.25">
      <c r="A9803" s="418" t="s">
        <v>7094</v>
      </c>
      <c r="B9803" s="418" t="s">
        <v>7092</v>
      </c>
      <c r="C9803" s="418"/>
      <c r="D9803" s="419">
        <v>16921.368000000024</v>
      </c>
      <c r="E9803" s="419">
        <v>175241.07024999973</v>
      </c>
      <c r="F9803" s="420">
        <v>9.6560515042848807E-2</v>
      </c>
      <c r="G9803" s="481">
        <v>1.2756802480532623</v>
      </c>
      <c r="H9803" s="418">
        <v>120</v>
      </c>
      <c r="I9803" s="419">
        <v>1</v>
      </c>
      <c r="J9803" s="419">
        <v>4</v>
      </c>
      <c r="K9803" t="s">
        <v>8062</v>
      </c>
    </row>
    <row r="9804" spans="1:11" x14ac:dyDescent="0.25">
      <c r="A9804" s="418" t="s">
        <v>7095</v>
      </c>
      <c r="B9804" s="418" t="s">
        <v>7092</v>
      </c>
      <c r="C9804" s="418"/>
      <c r="D9804" s="419">
        <v>30473.310500000025</v>
      </c>
      <c r="E9804" s="419">
        <v>175386.08620843623</v>
      </c>
      <c r="F9804" s="420">
        <v>0.17374987468381189</v>
      </c>
      <c r="G9804" s="481">
        <v>1.8631271005634349</v>
      </c>
      <c r="H9804" s="418">
        <v>60</v>
      </c>
      <c r="I9804" s="419">
        <v>1</v>
      </c>
      <c r="J9804" s="419">
        <v>4</v>
      </c>
      <c r="K9804" t="s">
        <v>8062</v>
      </c>
    </row>
    <row r="9805" spans="1:11" x14ac:dyDescent="0.25">
      <c r="A9805" s="418" t="s">
        <v>7096</v>
      </c>
      <c r="B9805" s="418" t="s">
        <v>7092</v>
      </c>
      <c r="C9805" s="418"/>
      <c r="D9805" s="419">
        <v>26635.741500000026</v>
      </c>
      <c r="E9805" s="419">
        <v>176593.1623168459</v>
      </c>
      <c r="F9805" s="420">
        <v>0.15083110325760976</v>
      </c>
      <c r="G9805" s="481">
        <v>1.7216710266931916</v>
      </c>
      <c r="H9805" s="418">
        <v>60</v>
      </c>
      <c r="I9805" s="419">
        <v>1</v>
      </c>
      <c r="J9805" s="419">
        <v>4</v>
      </c>
      <c r="K9805" t="s">
        <v>8062</v>
      </c>
    </row>
    <row r="9806" spans="1:11" x14ac:dyDescent="0.25">
      <c r="A9806" s="418" t="s">
        <v>7097</v>
      </c>
      <c r="B9806" s="418" t="s">
        <v>7092</v>
      </c>
      <c r="C9806" s="418"/>
      <c r="D9806" s="419">
        <v>28173.147500000021</v>
      </c>
      <c r="E9806" s="419">
        <v>173242.8557004524</v>
      </c>
      <c r="F9806" s="420">
        <v>0.16262227603032089</v>
      </c>
      <c r="G9806" s="481">
        <v>1.7969405240497149</v>
      </c>
      <c r="H9806" s="418">
        <v>60</v>
      </c>
      <c r="I9806" s="419">
        <v>1</v>
      </c>
      <c r="J9806" s="419">
        <v>4</v>
      </c>
      <c r="K9806" t="s">
        <v>8062</v>
      </c>
    </row>
    <row r="9807" spans="1:11" x14ac:dyDescent="0.25">
      <c r="A9807" s="418" t="s">
        <v>7098</v>
      </c>
      <c r="B9807" s="418" t="s">
        <v>7092</v>
      </c>
      <c r="C9807" s="418"/>
      <c r="D9807" s="419">
        <v>22784.107271754132</v>
      </c>
      <c r="E9807" s="419">
        <v>172932.26413686381</v>
      </c>
      <c r="F9807" s="420">
        <v>0.13175162764145679</v>
      </c>
      <c r="G9807" s="481">
        <v>1.5864288787230554</v>
      </c>
      <c r="H9807" s="418">
        <v>30</v>
      </c>
      <c r="I9807" s="419">
        <v>1</v>
      </c>
      <c r="J9807" s="419">
        <v>4</v>
      </c>
      <c r="K9807" t="s">
        <v>8062</v>
      </c>
    </row>
    <row r="9808" spans="1:11" x14ac:dyDescent="0.25">
      <c r="A9808" s="418" t="s">
        <v>7099</v>
      </c>
      <c r="B9808" s="418" t="s">
        <v>7092</v>
      </c>
      <c r="C9808" s="418"/>
      <c r="D9808" s="419">
        <v>17787.829500000011</v>
      </c>
      <c r="E9808" s="419">
        <v>177512.27293468162</v>
      </c>
      <c r="F9808" s="420">
        <v>0.10020619535723774</v>
      </c>
      <c r="G9808" s="481">
        <v>1.3127403540149682</v>
      </c>
      <c r="H9808" s="418">
        <v>30</v>
      </c>
      <c r="I9808" s="419">
        <v>1</v>
      </c>
      <c r="J9808" s="419">
        <v>4</v>
      </c>
      <c r="K9808" t="s">
        <v>8062</v>
      </c>
    </row>
    <row r="9809" spans="1:11" x14ac:dyDescent="0.25">
      <c r="A9809" s="418" t="s">
        <v>7100</v>
      </c>
      <c r="B9809" s="418" t="s">
        <v>7092</v>
      </c>
      <c r="C9809" s="418"/>
      <c r="D9809" s="419">
        <v>20672.476000000021</v>
      </c>
      <c r="E9809" s="419">
        <v>162177.44263220046</v>
      </c>
      <c r="F9809" s="420">
        <v>0.1274682573881917</v>
      </c>
      <c r="G9809" s="481">
        <v>1.5533777093041818</v>
      </c>
      <c r="H9809" s="418">
        <v>30</v>
      </c>
      <c r="I9809" s="419">
        <v>1</v>
      </c>
      <c r="J9809" s="419">
        <v>4</v>
      </c>
      <c r="K9809" t="s">
        <v>8062</v>
      </c>
    </row>
    <row r="9810" spans="1:11" x14ac:dyDescent="0.25">
      <c r="A9810" s="418" t="s">
        <v>7101</v>
      </c>
      <c r="B9810" s="418" t="s">
        <v>7092</v>
      </c>
      <c r="C9810" s="418"/>
      <c r="D9810" s="419">
        <v>68618.172908451903</v>
      </c>
      <c r="E9810" s="419">
        <v>188792.34446295121</v>
      </c>
      <c r="F9810" s="420">
        <v>0.36345845009577493</v>
      </c>
      <c r="G9810" s="481">
        <v>2.6011753227022578</v>
      </c>
      <c r="H9810" s="418">
        <v>15</v>
      </c>
      <c r="I9810" s="419">
        <v>1</v>
      </c>
      <c r="J9810" s="419">
        <v>4</v>
      </c>
      <c r="K9810" t="s">
        <v>8062</v>
      </c>
    </row>
    <row r="9811" spans="1:11" x14ac:dyDescent="0.25">
      <c r="A9811" s="418" t="s">
        <v>7102</v>
      </c>
      <c r="B9811" s="418" t="s">
        <v>7092</v>
      </c>
      <c r="C9811" s="418"/>
      <c r="D9811" s="419">
        <v>60989.481784436095</v>
      </c>
      <c r="E9811" s="419">
        <v>181508.85107152644</v>
      </c>
      <c r="F9811" s="420">
        <v>0.33601381654056212</v>
      </c>
      <c r="G9811" s="481">
        <v>2.5226626171372497</v>
      </c>
      <c r="H9811" s="418">
        <v>15</v>
      </c>
      <c r="I9811" s="419">
        <v>1</v>
      </c>
      <c r="J9811" s="419">
        <v>4</v>
      </c>
      <c r="K9811" t="s">
        <v>8062</v>
      </c>
    </row>
    <row r="9812" spans="1:11" x14ac:dyDescent="0.25">
      <c r="A9812" s="418" t="s">
        <v>7103</v>
      </c>
      <c r="B9812" s="418" t="s">
        <v>7092</v>
      </c>
      <c r="C9812" s="418"/>
      <c r="D9812" s="419">
        <v>54456.516117555431</v>
      </c>
      <c r="E9812" s="419">
        <v>180775.43465526134</v>
      </c>
      <c r="F9812" s="420">
        <v>0.30123847425068556</v>
      </c>
      <c r="G9812" s="481">
        <v>2.4134125616872217</v>
      </c>
      <c r="H9812" s="418">
        <v>15</v>
      </c>
      <c r="I9812" s="419">
        <v>1</v>
      </c>
      <c r="J9812" s="419">
        <v>4</v>
      </c>
      <c r="K9812" t="s">
        <v>8062</v>
      </c>
    </row>
    <row r="9813" spans="1:11" x14ac:dyDescent="0.25">
      <c r="A9813" s="418" t="s">
        <v>7104</v>
      </c>
      <c r="B9813" s="418" t="s">
        <v>7092</v>
      </c>
      <c r="C9813" s="418"/>
      <c r="D9813" s="419">
        <v>534071.7627782576</v>
      </c>
      <c r="E9813" s="419">
        <v>175337.72167786403</v>
      </c>
      <c r="F9813" s="420">
        <v>3.0459604337706123</v>
      </c>
      <c r="G9813" s="481">
        <v>4.7270818811640565</v>
      </c>
      <c r="H9813" s="418">
        <v>0</v>
      </c>
      <c r="I9813" s="419">
        <v>1</v>
      </c>
      <c r="J9813" s="419">
        <v>4</v>
      </c>
      <c r="K9813" t="s">
        <v>8062</v>
      </c>
    </row>
    <row r="9814" spans="1:11" x14ac:dyDescent="0.25">
      <c r="A9814" s="418" t="s">
        <v>7105</v>
      </c>
      <c r="B9814" s="418" t="s">
        <v>7092</v>
      </c>
      <c r="C9814" s="418"/>
      <c r="D9814" s="419">
        <v>517695.6776801548</v>
      </c>
      <c r="E9814" s="419">
        <v>176046.33895022739</v>
      </c>
      <c r="F9814" s="420">
        <v>2.9406784643588644</v>
      </c>
      <c r="G9814" s="481">
        <v>4.6919059412625144</v>
      </c>
      <c r="H9814" s="418">
        <v>0</v>
      </c>
      <c r="I9814" s="419">
        <v>1</v>
      </c>
      <c r="J9814" s="419">
        <v>4</v>
      </c>
      <c r="K9814" t="s">
        <v>8062</v>
      </c>
    </row>
    <row r="9815" spans="1:11" x14ac:dyDescent="0.25">
      <c r="A9815" s="418" t="s">
        <v>7106</v>
      </c>
      <c r="B9815" s="418" t="s">
        <v>7092</v>
      </c>
      <c r="C9815" s="418"/>
      <c r="D9815" s="419">
        <v>362282.1608597872</v>
      </c>
      <c r="E9815" s="419">
        <v>172311.68213792087</v>
      </c>
      <c r="F9815" s="420">
        <v>2.1024817143263164</v>
      </c>
      <c r="G9815" s="481">
        <v>4.3563840320623681</v>
      </c>
      <c r="H9815" s="418">
        <v>0</v>
      </c>
      <c r="I9815" s="419">
        <v>1</v>
      </c>
      <c r="J9815" s="419">
        <v>4</v>
      </c>
      <c r="K9815" t="s">
        <v>8062</v>
      </c>
    </row>
    <row r="9816" spans="1:11" x14ac:dyDescent="0.25">
      <c r="A9816" s="418" t="s">
        <v>6781</v>
      </c>
      <c r="B9816" s="418" t="s">
        <v>7107</v>
      </c>
      <c r="C9816" s="418"/>
      <c r="D9816" s="419">
        <v>1.1299999999999955</v>
      </c>
      <c r="E9816" s="419">
        <v>177466.8855959489</v>
      </c>
      <c r="F9816" s="420">
        <v>6.3673850826049002E-6</v>
      </c>
      <c r="G9816" s="481" t="e">
        <v>#NUM!</v>
      </c>
      <c r="H9816" s="418"/>
      <c r="I9816" s="419">
        <v>1</v>
      </c>
      <c r="J9816" s="419">
        <v>4</v>
      </c>
      <c r="K9816" t="s">
        <v>8062</v>
      </c>
    </row>
    <row r="9817" spans="1:11" x14ac:dyDescent="0.25">
      <c r="A9817" s="418" t="s">
        <v>6783</v>
      </c>
      <c r="B9817" s="418" t="s">
        <v>7107</v>
      </c>
      <c r="C9817" s="418"/>
      <c r="D9817" s="419">
        <v>0.56500000000000439</v>
      </c>
      <c r="E9817" s="419">
        <v>181205.59925813004</v>
      </c>
      <c r="F9817" s="420">
        <v>3.1180051958281576E-6</v>
      </c>
      <c r="G9817" s="481" t="e">
        <v>#NUM!</v>
      </c>
      <c r="H9817" s="418"/>
      <c r="I9817" s="419">
        <v>1</v>
      </c>
      <c r="J9817" s="419">
        <v>4</v>
      </c>
      <c r="K9817" t="s">
        <v>8062</v>
      </c>
    </row>
    <row r="9818" spans="1:11" x14ac:dyDescent="0.25">
      <c r="A9818" s="418" t="s">
        <v>7108</v>
      </c>
      <c r="B9818" s="418" t="s">
        <v>7107</v>
      </c>
      <c r="C9818" s="418"/>
      <c r="D9818" s="419">
        <v>0</v>
      </c>
      <c r="E9818" s="419">
        <v>172965.55316098809</v>
      </c>
      <c r="F9818" s="420">
        <v>0</v>
      </c>
      <c r="G9818" s="481" t="e">
        <v>#NUM!</v>
      </c>
      <c r="H9818" s="418">
        <v>120</v>
      </c>
      <c r="I9818" s="419">
        <v>1</v>
      </c>
      <c r="J9818" s="419">
        <v>4</v>
      </c>
      <c r="K9818" t="s">
        <v>8062</v>
      </c>
    </row>
    <row r="9819" spans="1:11" x14ac:dyDescent="0.25">
      <c r="A9819" s="418" t="s">
        <v>7109</v>
      </c>
      <c r="B9819" s="418" t="s">
        <v>7107</v>
      </c>
      <c r="C9819" s="418"/>
      <c r="D9819" s="419">
        <v>0</v>
      </c>
      <c r="E9819" s="419">
        <v>166472.16500046864</v>
      </c>
      <c r="F9819" s="420">
        <v>0</v>
      </c>
      <c r="G9819" s="481" t="e">
        <v>#NUM!</v>
      </c>
      <c r="H9819" s="418">
        <v>120</v>
      </c>
      <c r="I9819" s="419">
        <v>1</v>
      </c>
      <c r="J9819" s="419">
        <v>4</v>
      </c>
      <c r="K9819" t="s">
        <v>8062</v>
      </c>
    </row>
    <row r="9820" spans="1:11" x14ac:dyDescent="0.25">
      <c r="A9820" s="418" t="s">
        <v>7110</v>
      </c>
      <c r="B9820" s="418" t="s">
        <v>7107</v>
      </c>
      <c r="C9820" s="418"/>
      <c r="D9820" s="419">
        <v>0</v>
      </c>
      <c r="E9820" s="419">
        <v>177296.58672276084</v>
      </c>
      <c r="F9820" s="420">
        <v>0</v>
      </c>
      <c r="G9820" s="481" t="e">
        <v>#NUM!</v>
      </c>
      <c r="H9820" s="418">
        <v>120</v>
      </c>
      <c r="I9820" s="419">
        <v>1</v>
      </c>
      <c r="J9820" s="419">
        <v>4</v>
      </c>
      <c r="K9820" t="s">
        <v>8062</v>
      </c>
    </row>
    <row r="9821" spans="1:11" x14ac:dyDescent="0.25">
      <c r="A9821" s="418" t="s">
        <v>7111</v>
      </c>
      <c r="B9821" s="418" t="s">
        <v>7107</v>
      </c>
      <c r="C9821" s="418"/>
      <c r="D9821" s="419">
        <v>0</v>
      </c>
      <c r="E9821" s="419">
        <v>177322.03701938287</v>
      </c>
      <c r="F9821" s="420">
        <v>0</v>
      </c>
      <c r="G9821" s="481" t="e">
        <v>#NUM!</v>
      </c>
      <c r="H9821" s="418">
        <v>60</v>
      </c>
      <c r="I9821" s="419">
        <v>1</v>
      </c>
      <c r="J9821" s="419">
        <v>4</v>
      </c>
      <c r="K9821" t="s">
        <v>8062</v>
      </c>
    </row>
    <row r="9822" spans="1:11" x14ac:dyDescent="0.25">
      <c r="A9822" s="418" t="s">
        <v>7112</v>
      </c>
      <c r="B9822" s="418" t="s">
        <v>7107</v>
      </c>
      <c r="C9822" s="418"/>
      <c r="D9822" s="419">
        <v>0</v>
      </c>
      <c r="E9822" s="419">
        <v>171311.80086606662</v>
      </c>
      <c r="F9822" s="420">
        <v>0</v>
      </c>
      <c r="G9822" s="481" t="e">
        <v>#NUM!</v>
      </c>
      <c r="H9822" s="418">
        <v>60</v>
      </c>
      <c r="I9822" s="419">
        <v>1</v>
      </c>
      <c r="J9822" s="419">
        <v>4</v>
      </c>
      <c r="K9822" t="s">
        <v>8062</v>
      </c>
    </row>
    <row r="9823" spans="1:11" x14ac:dyDescent="0.25">
      <c r="A9823" s="418" t="s">
        <v>7113</v>
      </c>
      <c r="B9823" s="418" t="s">
        <v>7107</v>
      </c>
      <c r="C9823" s="418"/>
      <c r="D9823" s="419">
        <v>0</v>
      </c>
      <c r="E9823" s="419">
        <v>179159.69533299957</v>
      </c>
      <c r="F9823" s="420">
        <v>0</v>
      </c>
      <c r="G9823" s="481" t="e">
        <v>#NUM!</v>
      </c>
      <c r="H9823" s="418">
        <v>60</v>
      </c>
      <c r="I9823" s="419">
        <v>1</v>
      </c>
      <c r="J9823" s="419">
        <v>4</v>
      </c>
      <c r="K9823" t="s">
        <v>8062</v>
      </c>
    </row>
    <row r="9824" spans="1:11" x14ac:dyDescent="0.25">
      <c r="A9824" s="418" t="s">
        <v>7114</v>
      </c>
      <c r="B9824" s="418" t="s">
        <v>7107</v>
      </c>
      <c r="C9824" s="418"/>
      <c r="D9824" s="419">
        <v>0</v>
      </c>
      <c r="E9824" s="419">
        <v>158891.22472251533</v>
      </c>
      <c r="F9824" s="420">
        <v>0</v>
      </c>
      <c r="G9824" s="481" t="e">
        <v>#NUM!</v>
      </c>
      <c r="H9824" s="418">
        <v>30</v>
      </c>
      <c r="I9824" s="419">
        <v>1</v>
      </c>
      <c r="J9824" s="419">
        <v>4</v>
      </c>
      <c r="K9824" t="s">
        <v>8062</v>
      </c>
    </row>
    <row r="9825" spans="1:11" x14ac:dyDescent="0.25">
      <c r="A9825" s="418" t="s">
        <v>7115</v>
      </c>
      <c r="B9825" s="418" t="s">
        <v>7107</v>
      </c>
      <c r="C9825" s="418"/>
      <c r="D9825" s="419">
        <v>0</v>
      </c>
      <c r="E9825" s="419">
        <v>154633.09596106003</v>
      </c>
      <c r="F9825" s="420">
        <v>0</v>
      </c>
      <c r="G9825" s="481" t="e">
        <v>#NUM!</v>
      </c>
      <c r="H9825" s="418">
        <v>30</v>
      </c>
      <c r="I9825" s="419">
        <v>1</v>
      </c>
      <c r="J9825" s="419">
        <v>4</v>
      </c>
      <c r="K9825" t="s">
        <v>8062</v>
      </c>
    </row>
    <row r="9826" spans="1:11" x14ac:dyDescent="0.25">
      <c r="A9826" s="418" t="s">
        <v>7116</v>
      </c>
      <c r="B9826" s="418" t="s">
        <v>7107</v>
      </c>
      <c r="C9826" s="418"/>
      <c r="D9826" s="419">
        <v>0</v>
      </c>
      <c r="E9826" s="419">
        <v>155165.25088566475</v>
      </c>
      <c r="F9826" s="420">
        <v>0</v>
      </c>
      <c r="G9826" s="481" t="e">
        <v>#NUM!</v>
      </c>
      <c r="H9826" s="418">
        <v>30</v>
      </c>
      <c r="I9826" s="419">
        <v>1</v>
      </c>
      <c r="J9826" s="419">
        <v>4</v>
      </c>
      <c r="K9826" t="s">
        <v>8062</v>
      </c>
    </row>
    <row r="9827" spans="1:11" x14ac:dyDescent="0.25">
      <c r="A9827" s="418" t="s">
        <v>7117</v>
      </c>
      <c r="B9827" s="418" t="s">
        <v>7107</v>
      </c>
      <c r="C9827" s="418"/>
      <c r="D9827" s="419">
        <v>0</v>
      </c>
      <c r="E9827" s="419">
        <v>170488.45707715448</v>
      </c>
      <c r="F9827" s="420">
        <v>0</v>
      </c>
      <c r="G9827" s="481" t="e">
        <v>#NUM!</v>
      </c>
      <c r="H9827" s="418">
        <v>15</v>
      </c>
      <c r="I9827" s="419">
        <v>1</v>
      </c>
      <c r="J9827" s="419">
        <v>4</v>
      </c>
      <c r="K9827" t="s">
        <v>8062</v>
      </c>
    </row>
    <row r="9828" spans="1:11" x14ac:dyDescent="0.25">
      <c r="A9828" s="418" t="s">
        <v>7118</v>
      </c>
      <c r="B9828" s="418" t="s">
        <v>7107</v>
      </c>
      <c r="C9828" s="418"/>
      <c r="D9828" s="419">
        <v>0</v>
      </c>
      <c r="E9828" s="419">
        <v>171143.60365720952</v>
      </c>
      <c r="F9828" s="420">
        <v>0</v>
      </c>
      <c r="G9828" s="481" t="e">
        <v>#NUM!</v>
      </c>
      <c r="H9828" s="418">
        <v>15</v>
      </c>
      <c r="I9828" s="419">
        <v>1</v>
      </c>
      <c r="J9828" s="419">
        <v>4</v>
      </c>
      <c r="K9828" t="s">
        <v>8062</v>
      </c>
    </row>
    <row r="9829" spans="1:11" x14ac:dyDescent="0.25">
      <c r="A9829" s="418" t="s">
        <v>7119</v>
      </c>
      <c r="B9829" s="418" t="s">
        <v>7107</v>
      </c>
      <c r="C9829" s="418"/>
      <c r="D9829" s="419">
        <v>0</v>
      </c>
      <c r="E9829" s="419">
        <v>170019.57272629277</v>
      </c>
      <c r="F9829" s="420">
        <v>0</v>
      </c>
      <c r="G9829" s="481" t="e">
        <v>#NUM!</v>
      </c>
      <c r="H9829" s="418">
        <v>15</v>
      </c>
      <c r="I9829" s="419">
        <v>1</v>
      </c>
      <c r="J9829" s="419">
        <v>4</v>
      </c>
      <c r="K9829" t="s">
        <v>8062</v>
      </c>
    </row>
    <row r="9830" spans="1:11" x14ac:dyDescent="0.25">
      <c r="A9830" s="418" t="s">
        <v>7120</v>
      </c>
      <c r="B9830" s="418" t="s">
        <v>7107</v>
      </c>
      <c r="C9830" s="418"/>
      <c r="D9830" s="419">
        <v>150.3244999999998</v>
      </c>
      <c r="E9830" s="419">
        <v>167746.17259691152</v>
      </c>
      <c r="F9830" s="420">
        <v>8.9614265215591288E-4</v>
      </c>
      <c r="G9830" s="481">
        <v>4.6228134861776251</v>
      </c>
      <c r="H9830" s="418">
        <v>0</v>
      </c>
      <c r="I9830" s="419">
        <v>1</v>
      </c>
      <c r="J9830" s="419">
        <v>4</v>
      </c>
      <c r="K9830" t="s">
        <v>8062</v>
      </c>
    </row>
    <row r="9831" spans="1:11" x14ac:dyDescent="0.25">
      <c r="A9831" s="418" t="s">
        <v>7121</v>
      </c>
      <c r="B9831" s="418" t="s">
        <v>7107</v>
      </c>
      <c r="C9831" s="418"/>
      <c r="D9831" s="419">
        <v>167.69799999999984</v>
      </c>
      <c r="E9831" s="419">
        <v>169956.07130444702</v>
      </c>
      <c r="F9831" s="420">
        <v>9.8671379441101436E-4</v>
      </c>
      <c r="G9831" s="481">
        <v>4.7190938979948838</v>
      </c>
      <c r="H9831" s="418">
        <v>0</v>
      </c>
      <c r="I9831" s="419">
        <v>1</v>
      </c>
      <c r="J9831" s="419">
        <v>4</v>
      </c>
      <c r="K9831" t="s">
        <v>8062</v>
      </c>
    </row>
    <row r="9832" spans="1:11" x14ac:dyDescent="0.25">
      <c r="A9832" s="418" t="s">
        <v>7122</v>
      </c>
      <c r="B9832" s="418" t="s">
        <v>7107</v>
      </c>
      <c r="C9832" s="418"/>
      <c r="D9832" s="419">
        <v>135.18749999999983</v>
      </c>
      <c r="E9832" s="419">
        <v>174935.95332717148</v>
      </c>
      <c r="F9832" s="420">
        <v>7.7278282382105485E-4</v>
      </c>
      <c r="G9832" s="481">
        <v>4.4747119326266995</v>
      </c>
      <c r="H9832" s="418">
        <v>0</v>
      </c>
      <c r="I9832" s="419">
        <v>1</v>
      </c>
      <c r="J9832" s="419">
        <v>4</v>
      </c>
      <c r="K9832" t="s">
        <v>8062</v>
      </c>
    </row>
    <row r="9833" spans="1:11" x14ac:dyDescent="0.25">
      <c r="A9833" s="418" t="s">
        <v>6781</v>
      </c>
      <c r="B9833" s="418" t="s">
        <v>7139</v>
      </c>
      <c r="C9833" s="418"/>
      <c r="D9833" s="419">
        <v>166.3219419632434</v>
      </c>
      <c r="E9833" s="419">
        <v>177466.8855959489</v>
      </c>
      <c r="F9833" s="420">
        <v>9.3719986917401618E-4</v>
      </c>
      <c r="G9833" s="481" t="e">
        <v>#NUM!</v>
      </c>
      <c r="H9833" s="418"/>
      <c r="I9833" s="419">
        <v>1</v>
      </c>
      <c r="J9833" s="419">
        <v>4</v>
      </c>
      <c r="K9833" t="s">
        <v>8062</v>
      </c>
    </row>
    <row r="9834" spans="1:11" x14ac:dyDescent="0.25">
      <c r="A9834" s="418" t="s">
        <v>6783</v>
      </c>
      <c r="B9834" s="418" t="s">
        <v>7139</v>
      </c>
      <c r="C9834" s="418"/>
      <c r="D9834" s="419">
        <v>97.914562492152612</v>
      </c>
      <c r="E9834" s="419">
        <v>181205.59925813004</v>
      </c>
      <c r="F9834" s="420">
        <v>5.4035064530578818E-4</v>
      </c>
      <c r="G9834" s="481" t="e">
        <v>#NUM!</v>
      </c>
      <c r="H9834" s="418"/>
      <c r="I9834" s="419">
        <v>1</v>
      </c>
      <c r="J9834" s="419">
        <v>4</v>
      </c>
      <c r="K9834" t="s">
        <v>8062</v>
      </c>
    </row>
    <row r="9835" spans="1:11" x14ac:dyDescent="0.25">
      <c r="A9835" s="418" t="s">
        <v>7140</v>
      </c>
      <c r="B9835" s="418" t="s">
        <v>7139</v>
      </c>
      <c r="C9835" s="418"/>
      <c r="D9835" s="419">
        <v>408006.72455682512</v>
      </c>
      <c r="E9835" s="419">
        <v>164157.95039950876</v>
      </c>
      <c r="F9835" s="420">
        <v>2.4854521122118376</v>
      </c>
      <c r="G9835" s="481">
        <v>3.4506493555634754</v>
      </c>
      <c r="H9835" s="418">
        <v>120</v>
      </c>
      <c r="I9835" s="419">
        <v>1</v>
      </c>
      <c r="J9835" s="419">
        <v>4</v>
      </c>
      <c r="K9835" t="s">
        <v>8062</v>
      </c>
    </row>
    <row r="9836" spans="1:11" x14ac:dyDescent="0.25">
      <c r="A9836" s="418" t="s">
        <v>7141</v>
      </c>
      <c r="B9836" s="418" t="s">
        <v>7139</v>
      </c>
      <c r="C9836" s="418"/>
      <c r="D9836" s="419">
        <v>387374.38477475481</v>
      </c>
      <c r="E9836" s="419">
        <v>173084.53931022974</v>
      </c>
      <c r="F9836" s="420">
        <v>2.2380646262139026</v>
      </c>
      <c r="G9836" s="481">
        <v>3.3458062623035527</v>
      </c>
      <c r="H9836" s="418">
        <v>120</v>
      </c>
      <c r="I9836" s="419">
        <v>1</v>
      </c>
      <c r="J9836" s="419">
        <v>4</v>
      </c>
      <c r="K9836" t="s">
        <v>8062</v>
      </c>
    </row>
    <row r="9837" spans="1:11" x14ac:dyDescent="0.25">
      <c r="A9837" s="418" t="s">
        <v>7142</v>
      </c>
      <c r="B9837" s="418" t="s">
        <v>7139</v>
      </c>
      <c r="C9837" s="418"/>
      <c r="D9837" s="419">
        <v>372263.75186793006</v>
      </c>
      <c r="E9837" s="419">
        <v>168840.14659350508</v>
      </c>
      <c r="F9837" s="420">
        <v>2.2048295940193778</v>
      </c>
      <c r="G9837" s="481">
        <v>3.33084500034813</v>
      </c>
      <c r="H9837" s="418">
        <v>120</v>
      </c>
      <c r="I9837" s="419">
        <v>1</v>
      </c>
      <c r="J9837" s="419">
        <v>4</v>
      </c>
      <c r="K9837" t="s">
        <v>8062</v>
      </c>
    </row>
    <row r="9838" spans="1:11" x14ac:dyDescent="0.25">
      <c r="A9838" s="418" t="s">
        <v>7143</v>
      </c>
      <c r="B9838" s="418" t="s">
        <v>7139</v>
      </c>
      <c r="C9838" s="418"/>
      <c r="D9838" s="419">
        <v>715600.58879401116</v>
      </c>
      <c r="E9838" s="419">
        <v>171375.29001111252</v>
      </c>
      <c r="F9838" s="420">
        <v>4.1756345897218283</v>
      </c>
      <c r="G9838" s="481">
        <v>3.9694611203500902</v>
      </c>
      <c r="H9838" s="418">
        <v>60</v>
      </c>
      <c r="I9838" s="419">
        <v>1</v>
      </c>
      <c r="J9838" s="419">
        <v>4</v>
      </c>
      <c r="K9838" t="s">
        <v>8062</v>
      </c>
    </row>
    <row r="9839" spans="1:11" x14ac:dyDescent="0.25">
      <c r="A9839" s="418" t="s">
        <v>7144</v>
      </c>
      <c r="B9839" s="418" t="s">
        <v>7139</v>
      </c>
      <c r="C9839" s="418"/>
      <c r="D9839" s="419">
        <v>641350.80555863644</v>
      </c>
      <c r="E9839" s="419">
        <v>169603.01815852008</v>
      </c>
      <c r="F9839" s="420">
        <v>3.7814822667789767</v>
      </c>
      <c r="G9839" s="481">
        <v>3.870310842895103</v>
      </c>
      <c r="H9839" s="418">
        <v>60</v>
      </c>
      <c r="I9839" s="419">
        <v>1</v>
      </c>
      <c r="J9839" s="419">
        <v>4</v>
      </c>
      <c r="K9839" t="s">
        <v>8062</v>
      </c>
    </row>
    <row r="9840" spans="1:11" x14ac:dyDescent="0.25">
      <c r="A9840" s="418" t="s">
        <v>7145</v>
      </c>
      <c r="B9840" s="418" t="s">
        <v>7139</v>
      </c>
      <c r="C9840" s="418"/>
      <c r="D9840" s="419">
        <v>667398.41223161586</v>
      </c>
      <c r="E9840" s="419">
        <v>174580.44657142839</v>
      </c>
      <c r="F9840" s="420">
        <v>3.8228703462420941</v>
      </c>
      <c r="G9840" s="481">
        <v>3.8811963160585634</v>
      </c>
      <c r="H9840" s="418">
        <v>60</v>
      </c>
      <c r="I9840" s="419">
        <v>1</v>
      </c>
      <c r="J9840" s="419">
        <v>4</v>
      </c>
      <c r="K9840" t="s">
        <v>8062</v>
      </c>
    </row>
    <row r="9841" spans="1:11" x14ac:dyDescent="0.25">
      <c r="A9841" s="418" t="s">
        <v>7146</v>
      </c>
      <c r="B9841" s="418" t="s">
        <v>7139</v>
      </c>
      <c r="C9841" s="418"/>
      <c r="D9841" s="419">
        <v>883386.57206240611</v>
      </c>
      <c r="E9841" s="419">
        <v>165413.66166601542</v>
      </c>
      <c r="F9841" s="420">
        <v>5.340469240358396</v>
      </c>
      <c r="G9841" s="481">
        <v>4.2155082978973777</v>
      </c>
      <c r="H9841" s="418">
        <v>30</v>
      </c>
      <c r="I9841" s="419">
        <v>1</v>
      </c>
      <c r="J9841" s="419">
        <v>4</v>
      </c>
      <c r="K9841" t="s">
        <v>8062</v>
      </c>
    </row>
    <row r="9842" spans="1:11" x14ac:dyDescent="0.25">
      <c r="A9842" s="418" t="s">
        <v>7147</v>
      </c>
      <c r="B9842" s="418" t="s">
        <v>7139</v>
      </c>
      <c r="C9842" s="418"/>
      <c r="D9842" s="419">
        <v>882997.34465963242</v>
      </c>
      <c r="E9842" s="419">
        <v>158495.8119349397</v>
      </c>
      <c r="F9842" s="420">
        <v>5.5711083711290135</v>
      </c>
      <c r="G9842" s="481">
        <v>4.2577887996336887</v>
      </c>
      <c r="H9842" s="418">
        <v>30</v>
      </c>
      <c r="I9842" s="419">
        <v>1</v>
      </c>
      <c r="J9842" s="419">
        <v>4</v>
      </c>
      <c r="K9842" t="s">
        <v>8062</v>
      </c>
    </row>
    <row r="9843" spans="1:11" x14ac:dyDescent="0.25">
      <c r="A9843" s="418" t="s">
        <v>7148</v>
      </c>
      <c r="B9843" s="418" t="s">
        <v>7139</v>
      </c>
      <c r="C9843" s="418"/>
      <c r="D9843" s="419">
        <v>813068.33506317309</v>
      </c>
      <c r="E9843" s="419">
        <v>165502.29779152296</v>
      </c>
      <c r="F9843" s="420">
        <v>4.912731399580716</v>
      </c>
      <c r="G9843" s="481">
        <v>4.1320248563859234</v>
      </c>
      <c r="H9843" s="418">
        <v>30</v>
      </c>
      <c r="I9843" s="419">
        <v>1</v>
      </c>
      <c r="J9843" s="419">
        <v>4</v>
      </c>
      <c r="K9843" t="s">
        <v>8062</v>
      </c>
    </row>
    <row r="9844" spans="1:11" x14ac:dyDescent="0.25">
      <c r="A9844" s="418" t="s">
        <v>7149</v>
      </c>
      <c r="B9844" s="418" t="s">
        <v>7139</v>
      </c>
      <c r="C9844" s="418"/>
      <c r="D9844" s="419">
        <v>1019697.7003180188</v>
      </c>
      <c r="E9844" s="419">
        <v>163887.1469349816</v>
      </c>
      <c r="F9844" s="420">
        <v>6.2219504054369805</v>
      </c>
      <c r="G9844" s="481">
        <v>4.3682782036637988</v>
      </c>
      <c r="H9844" s="418">
        <v>15</v>
      </c>
      <c r="I9844" s="419">
        <v>1</v>
      </c>
      <c r="J9844" s="419">
        <v>4</v>
      </c>
      <c r="K9844" t="s">
        <v>8062</v>
      </c>
    </row>
    <row r="9845" spans="1:11" x14ac:dyDescent="0.25">
      <c r="A9845" s="418" t="s">
        <v>7150</v>
      </c>
      <c r="B9845" s="418" t="s">
        <v>7139</v>
      </c>
      <c r="C9845" s="418"/>
      <c r="D9845" s="419">
        <v>1007711.0871929305</v>
      </c>
      <c r="E9845" s="419">
        <v>170414.22445638038</v>
      </c>
      <c r="F9845" s="420">
        <v>5.9133038360355101</v>
      </c>
      <c r="G9845" s="481">
        <v>4.3173994759913672</v>
      </c>
      <c r="H9845" s="418">
        <v>15</v>
      </c>
      <c r="I9845" s="419">
        <v>1</v>
      </c>
      <c r="J9845" s="419">
        <v>4</v>
      </c>
      <c r="K9845" t="s">
        <v>8062</v>
      </c>
    </row>
    <row r="9846" spans="1:11" x14ac:dyDescent="0.25">
      <c r="A9846" s="418" t="s">
        <v>7151</v>
      </c>
      <c r="B9846" s="418" t="s">
        <v>7139</v>
      </c>
      <c r="C9846" s="418"/>
      <c r="D9846" s="419">
        <v>1052782.6516512886</v>
      </c>
      <c r="E9846" s="419">
        <v>167628.68423068392</v>
      </c>
      <c r="F9846" s="420">
        <v>6.2804445222661958</v>
      </c>
      <c r="G9846" s="481">
        <v>4.3776355378349665</v>
      </c>
      <c r="H9846" s="418">
        <v>15</v>
      </c>
      <c r="I9846" s="419">
        <v>1</v>
      </c>
      <c r="J9846" s="419">
        <v>4</v>
      </c>
      <c r="K9846" t="s">
        <v>8062</v>
      </c>
    </row>
    <row r="9847" spans="1:11" x14ac:dyDescent="0.25">
      <c r="A9847" s="418" t="s">
        <v>7152</v>
      </c>
      <c r="B9847" s="418" t="s">
        <v>7139</v>
      </c>
      <c r="C9847" s="418"/>
      <c r="D9847" s="419">
        <v>1364530.3786899014</v>
      </c>
      <c r="E9847" s="419">
        <v>165389.41801712028</v>
      </c>
      <c r="F9847" s="420">
        <v>8.250409216317891</v>
      </c>
      <c r="G9847" s="481">
        <v>4.6504575771539427</v>
      </c>
      <c r="H9847" s="418">
        <v>0</v>
      </c>
      <c r="I9847" s="419">
        <v>1</v>
      </c>
      <c r="J9847" s="419">
        <v>4</v>
      </c>
      <c r="K9847" t="s">
        <v>8062</v>
      </c>
    </row>
    <row r="9848" spans="1:11" x14ac:dyDescent="0.25">
      <c r="A9848" s="418" t="s">
        <v>7153</v>
      </c>
      <c r="B9848" s="418" t="s">
        <v>7139</v>
      </c>
      <c r="C9848" s="418"/>
      <c r="D9848" s="419">
        <v>1411794.7792364848</v>
      </c>
      <c r="E9848" s="419">
        <v>178390.21564970969</v>
      </c>
      <c r="F9848" s="420">
        <v>7.9140819135995164</v>
      </c>
      <c r="G9848" s="481">
        <v>4.6088384694366962</v>
      </c>
      <c r="H9848" s="418">
        <v>0</v>
      </c>
      <c r="I9848" s="419">
        <v>1</v>
      </c>
      <c r="J9848" s="419">
        <v>4</v>
      </c>
      <c r="K9848" t="s">
        <v>8062</v>
      </c>
    </row>
    <row r="9849" spans="1:11" x14ac:dyDescent="0.25">
      <c r="A9849" s="418" t="s">
        <v>7154</v>
      </c>
      <c r="B9849" s="418" t="s">
        <v>7139</v>
      </c>
      <c r="C9849" s="418"/>
      <c r="D9849" s="419">
        <v>1283458.2229639878</v>
      </c>
      <c r="E9849" s="419">
        <v>171286.81585469583</v>
      </c>
      <c r="F9849" s="420">
        <v>7.4930356814663259</v>
      </c>
      <c r="G9849" s="481">
        <v>4.5541687894037519</v>
      </c>
      <c r="H9849" s="418">
        <v>0</v>
      </c>
      <c r="I9849" s="419">
        <v>1</v>
      </c>
      <c r="J9849" s="419">
        <v>4</v>
      </c>
      <c r="K9849" t="s">
        <v>8062</v>
      </c>
    </row>
    <row r="9850" spans="1:11" x14ac:dyDescent="0.25">
      <c r="A9850" s="418" t="s">
        <v>6781</v>
      </c>
      <c r="B9850" s="418" t="s">
        <v>7155</v>
      </c>
      <c r="C9850" s="418"/>
      <c r="D9850" s="419">
        <v>76.617500000000021</v>
      </c>
      <c r="E9850" s="419">
        <v>177466.8855959489</v>
      </c>
      <c r="F9850" s="420">
        <v>4.3172843058980799E-4</v>
      </c>
      <c r="G9850" s="481" t="e">
        <v>#NUM!</v>
      </c>
      <c r="H9850" s="418"/>
      <c r="I9850" s="419">
        <v>1</v>
      </c>
      <c r="J9850" s="419">
        <v>4</v>
      </c>
      <c r="K9850" t="s">
        <v>8062</v>
      </c>
    </row>
    <row r="9851" spans="1:11" x14ac:dyDescent="0.25">
      <c r="A9851" s="418" t="s">
        <v>6783</v>
      </c>
      <c r="B9851" s="418" t="s">
        <v>7155</v>
      </c>
      <c r="C9851" s="418"/>
      <c r="D9851" s="419">
        <v>34.845271812080526</v>
      </c>
      <c r="E9851" s="419">
        <v>181205.59925813004</v>
      </c>
      <c r="F9851" s="420">
        <v>1.9229688240727553E-4</v>
      </c>
      <c r="G9851" s="481" t="e">
        <v>#NUM!</v>
      </c>
      <c r="H9851" s="418"/>
      <c r="I9851" s="419">
        <v>1</v>
      </c>
      <c r="J9851" s="419">
        <v>4</v>
      </c>
      <c r="K9851" t="s">
        <v>8062</v>
      </c>
    </row>
    <row r="9852" spans="1:11" x14ac:dyDescent="0.25">
      <c r="A9852" s="418" t="s">
        <v>7156</v>
      </c>
      <c r="B9852" s="418" t="s">
        <v>7155</v>
      </c>
      <c r="C9852" s="418"/>
      <c r="D9852" s="419">
        <v>153866.73586759885</v>
      </c>
      <c r="E9852" s="419">
        <v>162503.02821044426</v>
      </c>
      <c r="F9852" s="420">
        <v>0.9468545759549708</v>
      </c>
      <c r="G9852" s="481">
        <v>3.2740368465601026</v>
      </c>
      <c r="H9852" s="418">
        <v>120</v>
      </c>
      <c r="I9852" s="419">
        <v>1</v>
      </c>
      <c r="J9852" s="419">
        <v>4</v>
      </c>
      <c r="K9852" t="s">
        <v>8062</v>
      </c>
    </row>
    <row r="9853" spans="1:11" x14ac:dyDescent="0.25">
      <c r="A9853" s="418" t="s">
        <v>7157</v>
      </c>
      <c r="B9853" s="418" t="s">
        <v>7155</v>
      </c>
      <c r="C9853" s="418"/>
      <c r="D9853" s="419">
        <v>129590.36849779075</v>
      </c>
      <c r="E9853" s="419">
        <v>167970.99993175146</v>
      </c>
      <c r="F9853" s="420">
        <v>0.77150441772951761</v>
      </c>
      <c r="G9853" s="481">
        <v>3.0692337259865821</v>
      </c>
      <c r="H9853" s="418">
        <v>120</v>
      </c>
      <c r="I9853" s="419">
        <v>1</v>
      </c>
      <c r="J9853" s="419">
        <v>4</v>
      </c>
      <c r="K9853" t="s">
        <v>8062</v>
      </c>
    </row>
    <row r="9854" spans="1:11" x14ac:dyDescent="0.25">
      <c r="A9854" s="418" t="s">
        <v>7158</v>
      </c>
      <c r="B9854" s="418" t="s">
        <v>7155</v>
      </c>
      <c r="C9854" s="418"/>
      <c r="D9854" s="419">
        <v>124272.26010468006</v>
      </c>
      <c r="E9854" s="419">
        <v>170578.32382426638</v>
      </c>
      <c r="F9854" s="420">
        <v>0.72853488836429259</v>
      </c>
      <c r="G9854" s="481">
        <v>3.0119268432174571</v>
      </c>
      <c r="H9854" s="418">
        <v>120</v>
      </c>
      <c r="I9854" s="419">
        <v>1</v>
      </c>
      <c r="J9854" s="419">
        <v>4</v>
      </c>
      <c r="K9854" t="s">
        <v>8062</v>
      </c>
    </row>
    <row r="9855" spans="1:11" x14ac:dyDescent="0.25">
      <c r="A9855" s="418" t="s">
        <v>7159</v>
      </c>
      <c r="B9855" s="418" t="s">
        <v>7155</v>
      </c>
      <c r="C9855" s="418"/>
      <c r="D9855" s="419">
        <v>310407.20235406642</v>
      </c>
      <c r="E9855" s="419">
        <v>168787.27665368331</v>
      </c>
      <c r="F9855" s="420">
        <v>1.8390438456505107</v>
      </c>
      <c r="G9855" s="481">
        <v>3.937892394479209</v>
      </c>
      <c r="H9855" s="418">
        <v>60</v>
      </c>
      <c r="I9855" s="419">
        <v>1</v>
      </c>
      <c r="J9855" s="419">
        <v>4</v>
      </c>
      <c r="K9855" t="s">
        <v>8062</v>
      </c>
    </row>
    <row r="9856" spans="1:11" x14ac:dyDescent="0.25">
      <c r="A9856" s="418" t="s">
        <v>7160</v>
      </c>
      <c r="B9856" s="418" t="s">
        <v>7155</v>
      </c>
      <c r="C9856" s="418"/>
      <c r="D9856" s="419">
        <v>260220.7215416831</v>
      </c>
      <c r="E9856" s="419">
        <v>166195.70315900067</v>
      </c>
      <c r="F9856" s="420">
        <v>1.5657487925107667</v>
      </c>
      <c r="G9856" s="481">
        <v>3.7770107782597377</v>
      </c>
      <c r="H9856" s="418">
        <v>60</v>
      </c>
      <c r="I9856" s="419">
        <v>1</v>
      </c>
      <c r="J9856" s="419">
        <v>4</v>
      </c>
      <c r="K9856" t="s">
        <v>8062</v>
      </c>
    </row>
    <row r="9857" spans="1:11" x14ac:dyDescent="0.25">
      <c r="A9857" s="418" t="s">
        <v>7161</v>
      </c>
      <c r="B9857" s="418" t="s">
        <v>7155</v>
      </c>
      <c r="C9857" s="418"/>
      <c r="D9857" s="419">
        <v>245320.95652018377</v>
      </c>
      <c r="E9857" s="419">
        <v>172917.50893922636</v>
      </c>
      <c r="F9857" s="420">
        <v>1.4187166934402482</v>
      </c>
      <c r="G9857" s="481">
        <v>3.6783993330084437</v>
      </c>
      <c r="H9857" s="418">
        <v>60</v>
      </c>
      <c r="I9857" s="419">
        <v>1</v>
      </c>
      <c r="J9857" s="419">
        <v>4</v>
      </c>
      <c r="K9857" t="s">
        <v>8062</v>
      </c>
    </row>
    <row r="9858" spans="1:11" x14ac:dyDescent="0.25">
      <c r="A9858" s="418" t="s">
        <v>7162</v>
      </c>
      <c r="B9858" s="418" t="s">
        <v>7155</v>
      </c>
      <c r="C9858" s="418"/>
      <c r="D9858" s="419">
        <v>324600.18614838534</v>
      </c>
      <c r="E9858" s="419">
        <v>160163.52594925376</v>
      </c>
      <c r="F9858" s="420">
        <v>2.026679821292344</v>
      </c>
      <c r="G9858" s="481">
        <v>4.0350455050838354</v>
      </c>
      <c r="H9858" s="418">
        <v>30</v>
      </c>
      <c r="I9858" s="419">
        <v>1</v>
      </c>
      <c r="J9858" s="419">
        <v>4</v>
      </c>
      <c r="K9858" t="s">
        <v>8062</v>
      </c>
    </row>
    <row r="9859" spans="1:11" x14ac:dyDescent="0.25">
      <c r="A9859" s="418" t="s">
        <v>7163</v>
      </c>
      <c r="B9859" s="418" t="s">
        <v>7155</v>
      </c>
      <c r="C9859" s="418"/>
      <c r="D9859" s="419">
        <v>309496.19638566335</v>
      </c>
      <c r="E9859" s="419">
        <v>162929.84213188454</v>
      </c>
      <c r="F9859" s="420">
        <v>1.8995672759268973</v>
      </c>
      <c r="G9859" s="481">
        <v>3.9702727177470627</v>
      </c>
      <c r="H9859" s="418">
        <v>30</v>
      </c>
      <c r="I9859" s="419">
        <v>1</v>
      </c>
      <c r="J9859" s="419">
        <v>4</v>
      </c>
      <c r="K9859" t="s">
        <v>8062</v>
      </c>
    </row>
    <row r="9860" spans="1:11" x14ac:dyDescent="0.25">
      <c r="A9860" s="418" t="s">
        <v>7164</v>
      </c>
      <c r="B9860" s="418" t="s">
        <v>7155</v>
      </c>
      <c r="C9860" s="418"/>
      <c r="D9860" s="419">
        <v>264516.96572029003</v>
      </c>
      <c r="E9860" s="419">
        <v>159195.16584530499</v>
      </c>
      <c r="F9860" s="420">
        <v>1.6615891840417414</v>
      </c>
      <c r="G9860" s="481">
        <v>3.8364210912208456</v>
      </c>
      <c r="H9860" s="418">
        <v>30</v>
      </c>
      <c r="I9860" s="419">
        <v>1</v>
      </c>
      <c r="J9860" s="419">
        <v>4</v>
      </c>
      <c r="K9860" t="s">
        <v>8062</v>
      </c>
    </row>
    <row r="9861" spans="1:11" x14ac:dyDescent="0.25">
      <c r="A9861" s="418" t="s">
        <v>7165</v>
      </c>
      <c r="B9861" s="418" t="s">
        <v>7155</v>
      </c>
      <c r="C9861" s="418"/>
      <c r="D9861" s="419">
        <v>632395.48431298998</v>
      </c>
      <c r="E9861" s="419">
        <v>160033.14785695649</v>
      </c>
      <c r="F9861" s="420">
        <v>3.9516530967587307</v>
      </c>
      <c r="G9861" s="481">
        <v>4.7027806038982511</v>
      </c>
      <c r="H9861" s="418">
        <v>15</v>
      </c>
      <c r="I9861" s="419">
        <v>1</v>
      </c>
      <c r="J9861" s="419">
        <v>4</v>
      </c>
      <c r="K9861" t="s">
        <v>8062</v>
      </c>
    </row>
    <row r="9862" spans="1:11" x14ac:dyDescent="0.25">
      <c r="A9862" s="418" t="s">
        <v>7166</v>
      </c>
      <c r="B9862" s="418" t="s">
        <v>7155</v>
      </c>
      <c r="C9862" s="418"/>
      <c r="D9862" s="419">
        <v>535994.28872906161</v>
      </c>
      <c r="E9862" s="419">
        <v>170037.10527315253</v>
      </c>
      <c r="F9862" s="420">
        <v>3.152219557419687</v>
      </c>
      <c r="G9862" s="481">
        <v>4.4767534331371932</v>
      </c>
      <c r="H9862" s="418">
        <v>15</v>
      </c>
      <c r="I9862" s="419">
        <v>1</v>
      </c>
      <c r="J9862" s="419">
        <v>4</v>
      </c>
      <c r="K9862" t="s">
        <v>8062</v>
      </c>
    </row>
    <row r="9863" spans="1:11" x14ac:dyDescent="0.25">
      <c r="A9863" s="418" t="s">
        <v>7167</v>
      </c>
      <c r="B9863" s="418" t="s">
        <v>7155</v>
      </c>
      <c r="C9863" s="418"/>
      <c r="D9863" s="419">
        <v>495941.79224828433</v>
      </c>
      <c r="E9863" s="419">
        <v>165231.19564878108</v>
      </c>
      <c r="F9863" s="420">
        <v>3.0015021697383868</v>
      </c>
      <c r="G9863" s="481">
        <v>4.4277594936198721</v>
      </c>
      <c r="H9863" s="418">
        <v>15</v>
      </c>
      <c r="I9863" s="419">
        <v>1</v>
      </c>
      <c r="J9863" s="419">
        <v>4</v>
      </c>
      <c r="K9863" t="s">
        <v>8062</v>
      </c>
    </row>
    <row r="9864" spans="1:11" x14ac:dyDescent="0.25">
      <c r="A9864" s="418" t="s">
        <v>7168</v>
      </c>
      <c r="B9864" s="418" t="s">
        <v>7155</v>
      </c>
      <c r="C9864" s="418"/>
      <c r="D9864" s="419">
        <v>678567.9134887387</v>
      </c>
      <c r="E9864" s="419">
        <v>173118.39570697502</v>
      </c>
      <c r="F9864" s="420">
        <v>3.9196753800636039</v>
      </c>
      <c r="G9864" s="481">
        <v>4.6946554461907555</v>
      </c>
      <c r="H9864" s="418">
        <v>0</v>
      </c>
      <c r="I9864" s="419">
        <v>1</v>
      </c>
      <c r="J9864" s="419">
        <v>4</v>
      </c>
      <c r="K9864" t="s">
        <v>8062</v>
      </c>
    </row>
    <row r="9865" spans="1:11" x14ac:dyDescent="0.25">
      <c r="A9865" s="418" t="s">
        <v>7169</v>
      </c>
      <c r="B9865" s="418" t="s">
        <v>7155</v>
      </c>
      <c r="C9865" s="418"/>
      <c r="D9865" s="419">
        <v>621346.84248476208</v>
      </c>
      <c r="E9865" s="419">
        <v>174688.6474269926</v>
      </c>
      <c r="F9865" s="420">
        <v>3.556881638484497</v>
      </c>
      <c r="G9865" s="481">
        <v>4.5975308237803576</v>
      </c>
      <c r="H9865" s="418">
        <v>0</v>
      </c>
      <c r="I9865" s="419">
        <v>1</v>
      </c>
      <c r="J9865" s="419">
        <v>4</v>
      </c>
      <c r="K9865" t="s">
        <v>8062</v>
      </c>
    </row>
    <row r="9866" spans="1:11" x14ac:dyDescent="0.25">
      <c r="A9866" s="418" t="s">
        <v>7170</v>
      </c>
      <c r="B9866" s="418" t="s">
        <v>7155</v>
      </c>
      <c r="C9866" s="418"/>
      <c r="D9866" s="419">
        <v>550486.87351331511</v>
      </c>
      <c r="E9866" s="419">
        <v>167992.51179422374</v>
      </c>
      <c r="F9866" s="420">
        <v>3.2768536384979696</v>
      </c>
      <c r="G9866" s="481">
        <v>4.5155303124852324</v>
      </c>
      <c r="H9866" s="418">
        <v>0</v>
      </c>
      <c r="I9866" s="419">
        <v>1</v>
      </c>
      <c r="J9866" s="419">
        <v>4</v>
      </c>
      <c r="K9866" t="s">
        <v>8062</v>
      </c>
    </row>
    <row r="9867" spans="1:11" x14ac:dyDescent="0.25">
      <c r="A9867" s="418" t="s">
        <v>6781</v>
      </c>
      <c r="B9867" s="418" t="s">
        <v>7171</v>
      </c>
      <c r="C9867" s="418"/>
      <c r="D9867" s="419">
        <v>37.156142682926841</v>
      </c>
      <c r="E9867" s="419">
        <v>177466.8855959489</v>
      </c>
      <c r="F9867" s="420">
        <v>2.0936944128000756E-4</v>
      </c>
      <c r="G9867" s="481" t="e">
        <v>#NUM!</v>
      </c>
      <c r="H9867" s="418"/>
      <c r="I9867" s="419">
        <v>1</v>
      </c>
      <c r="J9867" s="419">
        <v>4</v>
      </c>
      <c r="K9867" t="s">
        <v>8062</v>
      </c>
    </row>
    <row r="9868" spans="1:11" x14ac:dyDescent="0.25">
      <c r="A9868" s="418" t="s">
        <v>6783</v>
      </c>
      <c r="B9868" s="418" t="s">
        <v>7171</v>
      </c>
      <c r="C9868" s="418"/>
      <c r="D9868" s="419">
        <v>64.406634146341389</v>
      </c>
      <c r="E9868" s="419">
        <v>181205.59925813004</v>
      </c>
      <c r="F9868" s="420">
        <v>3.5543401754706922E-4</v>
      </c>
      <c r="G9868" s="481" t="e">
        <v>#NUM!</v>
      </c>
      <c r="H9868" s="418"/>
      <c r="I9868" s="419">
        <v>1</v>
      </c>
      <c r="J9868" s="419">
        <v>4</v>
      </c>
      <c r="K9868" t="s">
        <v>8062</v>
      </c>
    </row>
    <row r="9869" spans="1:11" x14ac:dyDescent="0.25">
      <c r="A9869" s="418" t="s">
        <v>7172</v>
      </c>
      <c r="B9869" s="418" t="s">
        <v>7171</v>
      </c>
      <c r="C9869" s="418"/>
      <c r="D9869" s="419">
        <v>18539.188000000006</v>
      </c>
      <c r="E9869" s="419">
        <v>163849.14943248889</v>
      </c>
      <c r="F9869" s="420">
        <v>0.11314790503467792</v>
      </c>
      <c r="G9869" s="481">
        <v>4.3156488972094627</v>
      </c>
      <c r="H9869" s="418">
        <v>120</v>
      </c>
      <c r="I9869" s="419">
        <v>1</v>
      </c>
      <c r="J9869" s="419">
        <v>4</v>
      </c>
      <c r="K9869" t="s">
        <v>8062</v>
      </c>
    </row>
    <row r="9870" spans="1:11" x14ac:dyDescent="0.25">
      <c r="A9870" s="418" t="s">
        <v>7173</v>
      </c>
      <c r="B9870" s="418" t="s">
        <v>7171</v>
      </c>
      <c r="C9870" s="418"/>
      <c r="D9870" s="419">
        <v>18242.019</v>
      </c>
      <c r="E9870" s="419">
        <v>168525.41259117116</v>
      </c>
      <c r="F9870" s="420">
        <v>0.10824491522980954</v>
      </c>
      <c r="G9870" s="481">
        <v>4.2713494335465585</v>
      </c>
      <c r="H9870" s="418">
        <v>120</v>
      </c>
      <c r="I9870" s="419">
        <v>1</v>
      </c>
      <c r="J9870" s="419">
        <v>4</v>
      </c>
      <c r="K9870" t="s">
        <v>8062</v>
      </c>
    </row>
    <row r="9871" spans="1:11" x14ac:dyDescent="0.25">
      <c r="A9871" s="418" t="s">
        <v>7174</v>
      </c>
      <c r="B9871" s="418" t="s">
        <v>7171</v>
      </c>
      <c r="C9871" s="418"/>
      <c r="D9871" s="419">
        <v>25127.673500000008</v>
      </c>
      <c r="E9871" s="419">
        <v>169544.25474238684</v>
      </c>
      <c r="F9871" s="420">
        <v>0.14820716595900063</v>
      </c>
      <c r="G9871" s="481">
        <v>4.5855641052326943</v>
      </c>
      <c r="H9871" s="418">
        <v>120</v>
      </c>
      <c r="I9871" s="419">
        <v>1</v>
      </c>
      <c r="J9871" s="419">
        <v>4</v>
      </c>
      <c r="K9871" t="s">
        <v>8062</v>
      </c>
    </row>
    <row r="9872" spans="1:11" x14ac:dyDescent="0.25">
      <c r="A9872" s="418" t="s">
        <v>7175</v>
      </c>
      <c r="B9872" s="418" t="s">
        <v>7171</v>
      </c>
      <c r="C9872" s="418"/>
      <c r="D9872" s="419">
        <v>25150.587499999991</v>
      </c>
      <c r="E9872" s="419">
        <v>165581.0697898056</v>
      </c>
      <c r="F9872" s="420">
        <v>0.15189289169303608</v>
      </c>
      <c r="G9872" s="481">
        <v>4.6101286527826408</v>
      </c>
      <c r="H9872" s="418">
        <v>60</v>
      </c>
      <c r="I9872" s="419">
        <v>1</v>
      </c>
      <c r="J9872" s="419">
        <v>4</v>
      </c>
      <c r="K9872" t="s">
        <v>8062</v>
      </c>
    </row>
    <row r="9873" spans="1:11" x14ac:dyDescent="0.25">
      <c r="A9873" s="418" t="s">
        <v>7176</v>
      </c>
      <c r="B9873" s="418" t="s">
        <v>7171</v>
      </c>
      <c r="C9873" s="418"/>
      <c r="D9873" s="419">
        <v>22319.160000000018</v>
      </c>
      <c r="E9873" s="419">
        <v>172206.02923401076</v>
      </c>
      <c r="F9873" s="420">
        <v>0.12960730875264834</v>
      </c>
      <c r="G9873" s="481">
        <v>4.4514622172645053</v>
      </c>
      <c r="H9873" s="418">
        <v>60</v>
      </c>
      <c r="I9873" s="419">
        <v>1</v>
      </c>
      <c r="J9873" s="419">
        <v>4</v>
      </c>
      <c r="K9873" t="s">
        <v>8062</v>
      </c>
    </row>
    <row r="9874" spans="1:11" x14ac:dyDescent="0.25">
      <c r="A9874" s="418" t="s">
        <v>7177</v>
      </c>
      <c r="B9874" s="418" t="s">
        <v>7171</v>
      </c>
      <c r="C9874" s="418"/>
      <c r="D9874" s="419">
        <v>23050.557000000015</v>
      </c>
      <c r="E9874" s="419">
        <v>169366.64960820234</v>
      </c>
      <c r="F9874" s="420">
        <v>0.13609855926962666</v>
      </c>
      <c r="G9874" s="481">
        <v>4.5003323640194886</v>
      </c>
      <c r="H9874" s="418">
        <v>60</v>
      </c>
      <c r="I9874" s="419">
        <v>1</v>
      </c>
      <c r="J9874" s="419">
        <v>4</v>
      </c>
      <c r="K9874" t="s">
        <v>8062</v>
      </c>
    </row>
    <row r="9875" spans="1:11" x14ac:dyDescent="0.25">
      <c r="A9875" s="418" t="s">
        <v>7178</v>
      </c>
      <c r="B9875" s="418" t="s">
        <v>7171</v>
      </c>
      <c r="C9875" s="418"/>
      <c r="D9875" s="419">
        <v>24921.767500000005</v>
      </c>
      <c r="E9875" s="419">
        <v>158611.20980873203</v>
      </c>
      <c r="F9875" s="420">
        <v>0.15712488121144125</v>
      </c>
      <c r="G9875" s="481">
        <v>4.6439939511371149</v>
      </c>
      <c r="H9875" s="418">
        <v>30</v>
      </c>
      <c r="I9875" s="419">
        <v>1</v>
      </c>
      <c r="J9875" s="419">
        <v>4</v>
      </c>
      <c r="K9875" t="s">
        <v>8062</v>
      </c>
    </row>
    <row r="9876" spans="1:11" x14ac:dyDescent="0.25">
      <c r="A9876" s="418" t="s">
        <v>7179</v>
      </c>
      <c r="B9876" s="418" t="s">
        <v>7171</v>
      </c>
      <c r="C9876" s="418"/>
      <c r="D9876" s="419">
        <v>21770.060000000009</v>
      </c>
      <c r="E9876" s="419">
        <v>159188.68898844594</v>
      </c>
      <c r="F9876" s="420">
        <v>0.13675632444953484</v>
      </c>
      <c r="G9876" s="481">
        <v>4.5051537287326173</v>
      </c>
      <c r="H9876" s="418">
        <v>30</v>
      </c>
      <c r="I9876" s="419">
        <v>1</v>
      </c>
      <c r="J9876" s="419">
        <v>4</v>
      </c>
      <c r="K9876" t="s">
        <v>8062</v>
      </c>
    </row>
    <row r="9877" spans="1:11" x14ac:dyDescent="0.25">
      <c r="A9877" s="418" t="s">
        <v>7180</v>
      </c>
      <c r="B9877" s="418" t="s">
        <v>7171</v>
      </c>
      <c r="C9877" s="418"/>
      <c r="D9877" s="419">
        <v>18559.610500000003</v>
      </c>
      <c r="E9877" s="419">
        <v>159567.7797980319</v>
      </c>
      <c r="F9877" s="420">
        <v>0.11631176747267694</v>
      </c>
      <c r="G9877" s="481">
        <v>4.3432272766984044</v>
      </c>
      <c r="H9877" s="418">
        <v>30</v>
      </c>
      <c r="I9877" s="419">
        <v>1</v>
      </c>
      <c r="J9877" s="419">
        <v>4</v>
      </c>
      <c r="K9877" t="s">
        <v>8062</v>
      </c>
    </row>
    <row r="9878" spans="1:11" x14ac:dyDescent="0.25">
      <c r="A9878" s="418" t="s">
        <v>7181</v>
      </c>
      <c r="B9878" s="418" t="s">
        <v>7171</v>
      </c>
      <c r="C9878" s="418"/>
      <c r="D9878" s="419">
        <v>22888.010000000002</v>
      </c>
      <c r="E9878" s="419">
        <v>171339.95794959224</v>
      </c>
      <c r="F9878" s="420">
        <v>0.13358244202869243</v>
      </c>
      <c r="G9878" s="481">
        <v>4.4816718707650924</v>
      </c>
      <c r="H9878" s="418">
        <v>15</v>
      </c>
      <c r="I9878" s="419">
        <v>1</v>
      </c>
      <c r="J9878" s="419">
        <v>4</v>
      </c>
      <c r="K9878" t="s">
        <v>8062</v>
      </c>
    </row>
    <row r="9879" spans="1:11" x14ac:dyDescent="0.25">
      <c r="A9879" s="418" t="s">
        <v>7182</v>
      </c>
      <c r="B9879" s="418" t="s">
        <v>7171</v>
      </c>
      <c r="C9879" s="418"/>
      <c r="D9879" s="419">
        <v>24337.143499999998</v>
      </c>
      <c r="E9879" s="419">
        <v>167123.82460024819</v>
      </c>
      <c r="F9879" s="420">
        <v>0.14562342357957175</v>
      </c>
      <c r="G9879" s="481">
        <v>4.5679770392968058</v>
      </c>
      <c r="H9879" s="418">
        <v>15</v>
      </c>
      <c r="I9879" s="419">
        <v>1</v>
      </c>
      <c r="J9879" s="419">
        <v>4</v>
      </c>
      <c r="K9879" t="s">
        <v>8062</v>
      </c>
    </row>
    <row r="9880" spans="1:11" x14ac:dyDescent="0.25">
      <c r="A9880" s="418" t="s">
        <v>7183</v>
      </c>
      <c r="B9880" s="418" t="s">
        <v>7171</v>
      </c>
      <c r="C9880" s="418"/>
      <c r="D9880" s="419">
        <v>23718.835500000019</v>
      </c>
      <c r="E9880" s="419">
        <v>173146.55238488258</v>
      </c>
      <c r="F9880" s="420">
        <v>0.13698705041077625</v>
      </c>
      <c r="G9880" s="481">
        <v>4.5068394390516007</v>
      </c>
      <c r="H9880" s="418">
        <v>15</v>
      </c>
      <c r="I9880" s="419">
        <v>1</v>
      </c>
      <c r="J9880" s="419">
        <v>4</v>
      </c>
      <c r="K9880" t="s">
        <v>8062</v>
      </c>
    </row>
    <row r="9881" spans="1:11" x14ac:dyDescent="0.25">
      <c r="A9881" s="418" t="s">
        <v>7184</v>
      </c>
      <c r="B9881" s="418" t="s">
        <v>7171</v>
      </c>
      <c r="C9881" s="418"/>
      <c r="D9881" s="419">
        <v>25633.154500000004</v>
      </c>
      <c r="E9881" s="419">
        <v>168327.00131243214</v>
      </c>
      <c r="F9881" s="420">
        <v>0.15228189357702776</v>
      </c>
      <c r="G9881" s="481">
        <v>4.6126864065144009</v>
      </c>
      <c r="H9881" s="418">
        <v>0</v>
      </c>
      <c r="I9881" s="419">
        <v>1</v>
      </c>
      <c r="J9881" s="419">
        <v>4</v>
      </c>
      <c r="K9881" t="s">
        <v>8062</v>
      </c>
    </row>
    <row r="9882" spans="1:11" x14ac:dyDescent="0.25">
      <c r="A9882" s="418" t="s">
        <v>7185</v>
      </c>
      <c r="B9882" s="418" t="s">
        <v>7171</v>
      </c>
      <c r="C9882" s="418"/>
      <c r="D9882" s="419">
        <v>25759.005499999996</v>
      </c>
      <c r="E9882" s="419">
        <v>164347.31120689551</v>
      </c>
      <c r="F9882" s="420">
        <v>0.15673518058091129</v>
      </c>
      <c r="G9882" s="481">
        <v>4.6415106735351968</v>
      </c>
      <c r="H9882" s="418">
        <v>0</v>
      </c>
      <c r="I9882" s="419">
        <v>1</v>
      </c>
      <c r="J9882" s="419">
        <v>4</v>
      </c>
      <c r="K9882" t="s">
        <v>8062</v>
      </c>
    </row>
    <row r="9883" spans="1:11" x14ac:dyDescent="0.25">
      <c r="A9883" s="418" t="s">
        <v>7186</v>
      </c>
      <c r="B9883" s="418" t="s">
        <v>7171</v>
      </c>
      <c r="C9883" s="418"/>
      <c r="D9883" s="419">
        <v>24654.27150000001</v>
      </c>
      <c r="E9883" s="419">
        <v>169731.03941737747</v>
      </c>
      <c r="F9883" s="420">
        <v>0.14525493736813733</v>
      </c>
      <c r="G9883" s="481">
        <v>4.5654434276018758</v>
      </c>
      <c r="H9883" s="418">
        <v>0</v>
      </c>
      <c r="I9883" s="419">
        <v>1</v>
      </c>
      <c r="J9883" s="419">
        <v>4</v>
      </c>
      <c r="K9883" t="s">
        <v>8062</v>
      </c>
    </row>
    <row r="9884" spans="1:11" x14ac:dyDescent="0.25">
      <c r="A9884" s="418" t="s">
        <v>8579</v>
      </c>
      <c r="B9884" s="418" t="s">
        <v>57</v>
      </c>
      <c r="C9884" s="418"/>
      <c r="D9884" s="419">
        <v>17.534090341567939</v>
      </c>
      <c r="E9884" s="419">
        <v>390248.08230835682</v>
      </c>
      <c r="F9884" s="420">
        <v>4.4930625252152487E-5</v>
      </c>
      <c r="G9884" s="481" t="e">
        <v>#NUM!</v>
      </c>
      <c r="H9884" s="418"/>
      <c r="I9884" s="419">
        <v>1</v>
      </c>
      <c r="J9884" s="419">
        <v>4</v>
      </c>
      <c r="K9884" t="s">
        <v>8062</v>
      </c>
    </row>
    <row r="9885" spans="1:11" x14ac:dyDescent="0.25">
      <c r="A9885" s="418" t="s">
        <v>8580</v>
      </c>
      <c r="B9885" s="418" t="s">
        <v>57</v>
      </c>
      <c r="C9885" s="418"/>
      <c r="D9885" s="419">
        <v>148.06183213481398</v>
      </c>
      <c r="E9885" s="419">
        <v>401326.43483820301</v>
      </c>
      <c r="F9885" s="420">
        <v>3.6893117243698621E-4</v>
      </c>
      <c r="G9885" s="481" t="e">
        <v>#NUM!</v>
      </c>
      <c r="H9885" s="418"/>
      <c r="I9885" s="419">
        <v>1</v>
      </c>
      <c r="J9885" s="419">
        <v>4</v>
      </c>
      <c r="K9885" t="s">
        <v>8062</v>
      </c>
    </row>
    <row r="9886" spans="1:11" x14ac:dyDescent="0.25">
      <c r="A9886" s="418" t="s">
        <v>8581</v>
      </c>
      <c r="B9886" s="418" t="s">
        <v>57</v>
      </c>
      <c r="C9886" s="418"/>
      <c r="D9886" s="419">
        <v>491973.83226976538</v>
      </c>
      <c r="E9886" s="419">
        <v>295864.52719508827</v>
      </c>
      <c r="F9886" s="420">
        <v>1.6628348012310574</v>
      </c>
      <c r="G9886" s="481">
        <v>3.4349280357327472</v>
      </c>
      <c r="H9886" s="418">
        <v>120</v>
      </c>
      <c r="I9886" s="419">
        <v>1</v>
      </c>
      <c r="J9886" s="419">
        <v>4</v>
      </c>
      <c r="K9886" t="s">
        <v>8062</v>
      </c>
    </row>
    <row r="9887" spans="1:11" x14ac:dyDescent="0.25">
      <c r="A9887" s="418" t="s">
        <v>8582</v>
      </c>
      <c r="B9887" s="418" t="s">
        <v>57</v>
      </c>
      <c r="C9887" s="418"/>
      <c r="D9887" s="419">
        <v>358500.48742571159</v>
      </c>
      <c r="E9887" s="419">
        <v>299042.20075564389</v>
      </c>
      <c r="F9887" s="420">
        <v>1.1988290833863038</v>
      </c>
      <c r="G9887" s="481">
        <v>3.1077494948425795</v>
      </c>
      <c r="H9887" s="418">
        <v>120</v>
      </c>
      <c r="I9887" s="419">
        <v>1</v>
      </c>
      <c r="J9887" s="419">
        <v>4</v>
      </c>
      <c r="K9887" t="s">
        <v>8062</v>
      </c>
    </row>
    <row r="9888" spans="1:11" x14ac:dyDescent="0.25">
      <c r="A9888" s="418" t="s">
        <v>8583</v>
      </c>
      <c r="B9888" s="418" t="s">
        <v>57</v>
      </c>
      <c r="C9888" s="418"/>
      <c r="D9888" s="419">
        <v>325606.95115874562</v>
      </c>
      <c r="E9888" s="419">
        <v>296070.59507232672</v>
      </c>
      <c r="F9888" s="420">
        <v>1.099761194046317</v>
      </c>
      <c r="G9888" s="481">
        <v>3.021497238174796</v>
      </c>
      <c r="H9888" s="418">
        <v>120</v>
      </c>
      <c r="I9888" s="419">
        <v>1</v>
      </c>
      <c r="J9888" s="419">
        <v>4</v>
      </c>
      <c r="K9888" t="s">
        <v>8062</v>
      </c>
    </row>
    <row r="9889" spans="1:11" x14ac:dyDescent="0.25">
      <c r="A9889" s="418" t="s">
        <v>8584</v>
      </c>
      <c r="B9889" s="418" t="s">
        <v>57</v>
      </c>
      <c r="C9889" s="418"/>
      <c r="D9889" s="419">
        <v>706803.18219092255</v>
      </c>
      <c r="E9889" s="419">
        <v>286806.8901025739</v>
      </c>
      <c r="F9889" s="420">
        <v>2.464387037348164</v>
      </c>
      <c r="G9889" s="481">
        <v>3.8283472884426617</v>
      </c>
      <c r="H9889" s="418">
        <v>60</v>
      </c>
      <c r="I9889" s="419">
        <v>1</v>
      </c>
      <c r="J9889" s="419">
        <v>4</v>
      </c>
      <c r="K9889" t="s">
        <v>8062</v>
      </c>
    </row>
    <row r="9890" spans="1:11" x14ac:dyDescent="0.25">
      <c r="A9890" s="418" t="s">
        <v>8585</v>
      </c>
      <c r="B9890" s="418" t="s">
        <v>57</v>
      </c>
      <c r="C9890" s="418"/>
      <c r="D9890" s="419">
        <v>637264.59028091608</v>
      </c>
      <c r="E9890" s="419">
        <v>298154.72277922352</v>
      </c>
      <c r="F9890" s="420">
        <v>2.1373620526306247</v>
      </c>
      <c r="G9890" s="481">
        <v>3.6859765612260147</v>
      </c>
      <c r="H9890" s="418">
        <v>60</v>
      </c>
      <c r="I9890" s="419">
        <v>1</v>
      </c>
      <c r="J9890" s="419">
        <v>4</v>
      </c>
      <c r="K9890" t="s">
        <v>8062</v>
      </c>
    </row>
    <row r="9891" spans="1:11" x14ac:dyDescent="0.25">
      <c r="A9891" s="418" t="s">
        <v>8586</v>
      </c>
      <c r="B9891" s="418" t="s">
        <v>57</v>
      </c>
      <c r="C9891" s="418"/>
      <c r="D9891" s="419">
        <v>583056.50119727885</v>
      </c>
      <c r="E9891" s="419">
        <v>289851.48837301054</v>
      </c>
      <c r="F9891" s="420">
        <v>2.0115698024187552</v>
      </c>
      <c r="G9891" s="481">
        <v>3.6253195917411833</v>
      </c>
      <c r="H9891" s="418">
        <v>60</v>
      </c>
      <c r="I9891" s="419">
        <v>1</v>
      </c>
      <c r="J9891" s="419">
        <v>4</v>
      </c>
      <c r="K9891" t="s">
        <v>8062</v>
      </c>
    </row>
    <row r="9892" spans="1:11" x14ac:dyDescent="0.25">
      <c r="A9892" s="418" t="s">
        <v>8587</v>
      </c>
      <c r="B9892" s="418" t="s">
        <v>57</v>
      </c>
      <c r="C9892" s="418"/>
      <c r="D9892" s="419">
        <v>1000560.1631699033</v>
      </c>
      <c r="E9892" s="419">
        <v>292779.89268296078</v>
      </c>
      <c r="F9892" s="420">
        <v>3.4174483568561467</v>
      </c>
      <c r="G9892" s="481">
        <v>4.1552983563818167</v>
      </c>
      <c r="H9892" s="418">
        <v>30</v>
      </c>
      <c r="I9892" s="419">
        <v>1</v>
      </c>
      <c r="J9892" s="419">
        <v>4</v>
      </c>
      <c r="K9892" t="s">
        <v>8062</v>
      </c>
    </row>
    <row r="9893" spans="1:11" x14ac:dyDescent="0.25">
      <c r="A9893" s="418" t="s">
        <v>8588</v>
      </c>
      <c r="B9893" s="418" t="s">
        <v>57</v>
      </c>
      <c r="C9893" s="418"/>
      <c r="D9893" s="419">
        <v>906148.90903339616</v>
      </c>
      <c r="E9893" s="419">
        <v>282398.17629609245</v>
      </c>
      <c r="F9893" s="420">
        <v>3.2087633175198182</v>
      </c>
      <c r="G9893" s="481">
        <v>4.0922897818316768</v>
      </c>
      <c r="H9893" s="418">
        <v>30</v>
      </c>
      <c r="I9893" s="419">
        <v>1</v>
      </c>
      <c r="J9893" s="419">
        <v>4</v>
      </c>
      <c r="K9893" t="s">
        <v>8062</v>
      </c>
    </row>
    <row r="9894" spans="1:11" x14ac:dyDescent="0.25">
      <c r="A9894" s="418" t="s">
        <v>8589</v>
      </c>
      <c r="B9894" s="418" t="s">
        <v>57</v>
      </c>
      <c r="C9894" s="418"/>
      <c r="D9894" s="419">
        <v>830042.48423446657</v>
      </c>
      <c r="E9894" s="419">
        <v>285274.95876832551</v>
      </c>
      <c r="F9894" s="420">
        <v>2.9096226595498411</v>
      </c>
      <c r="G9894" s="481">
        <v>3.9944275807785186</v>
      </c>
      <c r="H9894" s="418">
        <v>30</v>
      </c>
      <c r="I9894" s="419">
        <v>1</v>
      </c>
      <c r="J9894" s="419">
        <v>4</v>
      </c>
      <c r="K9894" t="s">
        <v>8062</v>
      </c>
    </row>
    <row r="9895" spans="1:11" x14ac:dyDescent="0.25">
      <c r="A9895" s="418" t="s">
        <v>8590</v>
      </c>
      <c r="B9895" s="418" t="s">
        <v>57</v>
      </c>
      <c r="C9895" s="418"/>
      <c r="D9895" s="419">
        <v>1095078.7547555019</v>
      </c>
      <c r="E9895" s="419">
        <v>272637.70495475922</v>
      </c>
      <c r="F9895" s="420">
        <v>4.0166078823808187</v>
      </c>
      <c r="G9895" s="481">
        <v>4.3168419143303662</v>
      </c>
      <c r="H9895" s="418">
        <v>15</v>
      </c>
      <c r="I9895" s="419">
        <v>1</v>
      </c>
      <c r="J9895" s="419">
        <v>4</v>
      </c>
      <c r="K9895" t="s">
        <v>8062</v>
      </c>
    </row>
    <row r="9896" spans="1:11" x14ac:dyDescent="0.25">
      <c r="A9896" s="418" t="s">
        <v>8591</v>
      </c>
      <c r="B9896" s="418" t="s">
        <v>57</v>
      </c>
      <c r="C9896" s="418"/>
      <c r="D9896" s="419">
        <v>1140010.8676693304</v>
      </c>
      <c r="E9896" s="419">
        <v>291155.91061796789</v>
      </c>
      <c r="F9896" s="420">
        <v>3.9154653094615135</v>
      </c>
      <c r="G9896" s="481">
        <v>4.2913383536325744</v>
      </c>
      <c r="H9896" s="418">
        <v>15</v>
      </c>
      <c r="I9896" s="419">
        <v>1</v>
      </c>
      <c r="J9896" s="419">
        <v>4</v>
      </c>
      <c r="K9896" t="s">
        <v>8062</v>
      </c>
    </row>
    <row r="9897" spans="1:11" x14ac:dyDescent="0.25">
      <c r="A9897" s="418" t="s">
        <v>8592</v>
      </c>
      <c r="B9897" s="418" t="s">
        <v>57</v>
      </c>
      <c r="C9897" s="418"/>
      <c r="D9897" s="419">
        <v>999893.68184959295</v>
      </c>
      <c r="E9897" s="419">
        <v>291178.17174978432</v>
      </c>
      <c r="F9897" s="420">
        <v>3.433958238836746</v>
      </c>
      <c r="G9897" s="481">
        <v>4.1601177795779236</v>
      </c>
      <c r="H9897" s="418">
        <v>15</v>
      </c>
      <c r="I9897" s="419">
        <v>1</v>
      </c>
      <c r="J9897" s="419">
        <v>4</v>
      </c>
      <c r="K9897" t="s">
        <v>8062</v>
      </c>
    </row>
    <row r="9898" spans="1:11" x14ac:dyDescent="0.25">
      <c r="A9898" s="418" t="s">
        <v>8593</v>
      </c>
      <c r="B9898" s="418" t="s">
        <v>57</v>
      </c>
      <c r="C9898" s="418"/>
      <c r="D9898" s="419">
        <v>1687725.8542042729</v>
      </c>
      <c r="E9898" s="419">
        <v>300431.46945148765</v>
      </c>
      <c r="F9898" s="420">
        <v>5.6176733325760981</v>
      </c>
      <c r="G9898" s="481">
        <v>4.6523217586834251</v>
      </c>
      <c r="H9898" s="418">
        <v>0</v>
      </c>
      <c r="I9898" s="419">
        <v>1</v>
      </c>
      <c r="J9898" s="419">
        <v>4</v>
      </c>
      <c r="K9898" t="s">
        <v>8062</v>
      </c>
    </row>
    <row r="9899" spans="1:11" x14ac:dyDescent="0.25">
      <c r="A9899" s="418" t="s">
        <v>8594</v>
      </c>
      <c r="B9899" s="418" t="s">
        <v>57</v>
      </c>
      <c r="C9899" s="418"/>
      <c r="D9899" s="419">
        <v>1620560.6795135832</v>
      </c>
      <c r="E9899" s="419">
        <v>285904.92476382706</v>
      </c>
      <c r="F9899" s="420">
        <v>5.6681803604896066</v>
      </c>
      <c r="G9899" s="481">
        <v>4.6612723204174209</v>
      </c>
      <c r="H9899" s="418">
        <v>0</v>
      </c>
      <c r="I9899" s="419">
        <v>1</v>
      </c>
      <c r="J9899" s="419">
        <v>4</v>
      </c>
      <c r="K9899" t="s">
        <v>8062</v>
      </c>
    </row>
    <row r="9900" spans="1:11" x14ac:dyDescent="0.25">
      <c r="A9900" s="418" t="s">
        <v>8595</v>
      </c>
      <c r="B9900" s="418" t="s">
        <v>57</v>
      </c>
      <c r="C9900" s="418"/>
      <c r="D9900" s="419">
        <v>1400493.7031216267</v>
      </c>
      <c r="E9900" s="419">
        <v>292282.06478454795</v>
      </c>
      <c r="F9900" s="420">
        <v>4.7915827615149187</v>
      </c>
      <c r="G9900" s="481">
        <v>4.493264965482445</v>
      </c>
      <c r="H9900" s="418">
        <v>0</v>
      </c>
      <c r="I9900" s="419">
        <v>1</v>
      </c>
      <c r="J9900" s="419">
        <v>4</v>
      </c>
      <c r="K9900" t="s">
        <v>8062</v>
      </c>
    </row>
    <row r="9901" spans="1:11" x14ac:dyDescent="0.25">
      <c r="A9901" s="418" t="s">
        <v>8579</v>
      </c>
      <c r="B9901" s="418" t="s">
        <v>7202</v>
      </c>
      <c r="C9901" s="418"/>
      <c r="D9901" s="419">
        <v>308.71592426681508</v>
      </c>
      <c r="E9901" s="419">
        <v>390248.08230835682</v>
      </c>
      <c r="F9901" s="420">
        <v>7.9107608278490235E-4</v>
      </c>
      <c r="G9901" s="481" t="e">
        <v>#NUM!</v>
      </c>
      <c r="H9901" s="418"/>
      <c r="I9901" s="419">
        <v>1</v>
      </c>
      <c r="J9901" s="419">
        <v>4</v>
      </c>
      <c r="K9901" t="s">
        <v>8062</v>
      </c>
    </row>
    <row r="9902" spans="1:11" x14ac:dyDescent="0.25">
      <c r="A9902" s="418" t="s">
        <v>8580</v>
      </c>
      <c r="B9902" s="418" t="s">
        <v>7202</v>
      </c>
      <c r="C9902" s="418"/>
      <c r="D9902" s="419">
        <v>263.35978609443583</v>
      </c>
      <c r="E9902" s="419">
        <v>401326.43483820301</v>
      </c>
      <c r="F9902" s="420">
        <v>6.5622337138247766E-4</v>
      </c>
      <c r="G9902" s="481" t="e">
        <v>#NUM!</v>
      </c>
      <c r="H9902" s="418"/>
      <c r="I9902" s="419">
        <v>1</v>
      </c>
      <c r="J9902" s="419">
        <v>4</v>
      </c>
      <c r="K9902" t="s">
        <v>8062</v>
      </c>
    </row>
    <row r="9903" spans="1:11" x14ac:dyDescent="0.25">
      <c r="A9903" s="418" t="s">
        <v>8596</v>
      </c>
      <c r="B9903" s="418" t="s">
        <v>7202</v>
      </c>
      <c r="C9903" s="418"/>
      <c r="D9903" s="419">
        <v>1172155.049390059</v>
      </c>
      <c r="E9903" s="419">
        <v>288267.72476514609</v>
      </c>
      <c r="F9903" s="420">
        <v>4.0662028686875109</v>
      </c>
      <c r="G9903" s="481">
        <v>4.6061777431792663</v>
      </c>
      <c r="H9903" s="418">
        <v>120</v>
      </c>
      <c r="I9903" s="419">
        <v>1</v>
      </c>
      <c r="J9903" s="419">
        <v>4</v>
      </c>
      <c r="K9903" t="s">
        <v>8062</v>
      </c>
    </row>
    <row r="9904" spans="1:11" x14ac:dyDescent="0.25">
      <c r="A9904" s="418" t="s">
        <v>8597</v>
      </c>
      <c r="B9904" s="418" t="s">
        <v>7202</v>
      </c>
      <c r="C9904" s="418"/>
      <c r="D9904" s="419">
        <v>1179968.8895074513</v>
      </c>
      <c r="E9904" s="419">
        <v>291973.76317127899</v>
      </c>
      <c r="F9904" s="420">
        <v>4.0413524718495086</v>
      </c>
      <c r="G9904" s="481">
        <v>4.6000475415053872</v>
      </c>
      <c r="H9904" s="418">
        <v>120</v>
      </c>
      <c r="I9904" s="419">
        <v>1</v>
      </c>
      <c r="J9904" s="419">
        <v>4</v>
      </c>
      <c r="K9904" t="s">
        <v>8062</v>
      </c>
    </row>
    <row r="9905" spans="1:11" x14ac:dyDescent="0.25">
      <c r="A9905" s="418" t="s">
        <v>8598</v>
      </c>
      <c r="B9905" s="418" t="s">
        <v>7202</v>
      </c>
      <c r="C9905" s="418"/>
      <c r="D9905" s="419">
        <v>1169217.5627628532</v>
      </c>
      <c r="E9905" s="419">
        <v>297828.88070361444</v>
      </c>
      <c r="F9905" s="420">
        <v>3.9258031659005046</v>
      </c>
      <c r="G9905" s="481">
        <v>4.5710390938513816</v>
      </c>
      <c r="H9905" s="418">
        <v>120</v>
      </c>
      <c r="I9905" s="419">
        <v>1</v>
      </c>
      <c r="J9905" s="419">
        <v>4</v>
      </c>
      <c r="K9905" t="s">
        <v>8062</v>
      </c>
    </row>
    <row r="9906" spans="1:11" x14ac:dyDescent="0.25">
      <c r="A9906" s="418" t="s">
        <v>8599</v>
      </c>
      <c r="B9906" s="418" t="s">
        <v>7202</v>
      </c>
      <c r="C9906" s="418"/>
      <c r="D9906" s="419">
        <v>1097153.6439464283</v>
      </c>
      <c r="E9906" s="419">
        <v>283769.03006812435</v>
      </c>
      <c r="F9906" s="420">
        <v>3.8663614689842474</v>
      </c>
      <c r="G9906" s="481">
        <v>4.5557820111895397</v>
      </c>
      <c r="H9906" s="418">
        <v>60</v>
      </c>
      <c r="I9906" s="419">
        <v>1</v>
      </c>
      <c r="J9906" s="419">
        <v>4</v>
      </c>
      <c r="K9906" t="s">
        <v>8062</v>
      </c>
    </row>
    <row r="9907" spans="1:11" x14ac:dyDescent="0.25">
      <c r="A9907" s="418" t="s">
        <v>8600</v>
      </c>
      <c r="B9907" s="418" t="s">
        <v>7202</v>
      </c>
      <c r="C9907" s="418"/>
      <c r="D9907" s="419">
        <v>1175030.6536885998</v>
      </c>
      <c r="E9907" s="419">
        <v>285506.31277377775</v>
      </c>
      <c r="F9907" s="420">
        <v>4.1156030571542592</v>
      </c>
      <c r="G9907" s="481">
        <v>4.6182535096358892</v>
      </c>
      <c r="H9907" s="418">
        <v>60</v>
      </c>
      <c r="I9907" s="419">
        <v>1</v>
      </c>
      <c r="J9907" s="419">
        <v>4</v>
      </c>
      <c r="K9907" t="s">
        <v>8062</v>
      </c>
    </row>
    <row r="9908" spans="1:11" x14ac:dyDescent="0.25">
      <c r="A9908" s="418" t="s">
        <v>8601</v>
      </c>
      <c r="B9908" s="418" t="s">
        <v>7202</v>
      </c>
      <c r="C9908" s="418"/>
      <c r="D9908" s="419">
        <v>1155948.9759557841</v>
      </c>
      <c r="E9908" s="419">
        <v>296710.20964577654</v>
      </c>
      <c r="F9908" s="420">
        <v>3.8958854072995939</v>
      </c>
      <c r="G9908" s="481">
        <v>4.563389107732549</v>
      </c>
      <c r="H9908" s="418">
        <v>60</v>
      </c>
      <c r="I9908" s="419">
        <v>1</v>
      </c>
      <c r="J9908" s="419">
        <v>4</v>
      </c>
      <c r="K9908" t="s">
        <v>8062</v>
      </c>
    </row>
    <row r="9909" spans="1:11" x14ac:dyDescent="0.25">
      <c r="A9909" s="418" t="s">
        <v>8602</v>
      </c>
      <c r="B9909" s="418" t="s">
        <v>7202</v>
      </c>
      <c r="C9909" s="418"/>
      <c r="D9909" s="419">
        <v>1168643.1689689781</v>
      </c>
      <c r="E9909" s="419">
        <v>292884.41893492994</v>
      </c>
      <c r="F9909" s="420">
        <v>3.9901172388027075</v>
      </c>
      <c r="G9909" s="481">
        <v>4.5872887489242791</v>
      </c>
      <c r="H9909" s="418">
        <v>30</v>
      </c>
      <c r="I9909" s="419">
        <v>1</v>
      </c>
      <c r="J9909" s="419">
        <v>4</v>
      </c>
      <c r="K9909" t="s">
        <v>8062</v>
      </c>
    </row>
    <row r="9910" spans="1:11" x14ac:dyDescent="0.25">
      <c r="A9910" s="418" t="s">
        <v>8603</v>
      </c>
      <c r="B9910" s="418" t="s">
        <v>7202</v>
      </c>
      <c r="C9910" s="418"/>
      <c r="D9910" s="419">
        <v>1141888.3301115148</v>
      </c>
      <c r="E9910" s="419">
        <v>310332.86871730466</v>
      </c>
      <c r="F9910" s="420">
        <v>3.6795597412264738</v>
      </c>
      <c r="G9910" s="481">
        <v>4.5062612447832633</v>
      </c>
      <c r="H9910" s="418">
        <v>30</v>
      </c>
      <c r="I9910" s="419">
        <v>1</v>
      </c>
      <c r="J9910" s="419">
        <v>4</v>
      </c>
      <c r="K9910" t="s">
        <v>8062</v>
      </c>
    </row>
    <row r="9911" spans="1:11" x14ac:dyDescent="0.25">
      <c r="A9911" s="418" t="s">
        <v>8604</v>
      </c>
      <c r="B9911" s="418" t="s">
        <v>7202</v>
      </c>
      <c r="C9911" s="418"/>
      <c r="D9911" s="419">
        <v>1153801.9973769952</v>
      </c>
      <c r="E9911" s="419">
        <v>280842.96206473478</v>
      </c>
      <c r="F9911" s="420">
        <v>4.1083528990519689</v>
      </c>
      <c r="G9911" s="481">
        <v>4.6164903289916399</v>
      </c>
      <c r="H9911" s="418">
        <v>30</v>
      </c>
      <c r="I9911" s="419">
        <v>1</v>
      </c>
      <c r="J9911" s="419">
        <v>4</v>
      </c>
      <c r="K9911" t="s">
        <v>8062</v>
      </c>
    </row>
    <row r="9912" spans="1:11" x14ac:dyDescent="0.25">
      <c r="A9912" s="418" t="s">
        <v>8605</v>
      </c>
      <c r="B9912" s="418" t="s">
        <v>7202</v>
      </c>
      <c r="C9912" s="418"/>
      <c r="D9912" s="419">
        <v>1170350.1547674534</v>
      </c>
      <c r="E9912" s="419">
        <v>289447.33646684221</v>
      </c>
      <c r="F9912" s="420">
        <v>4.0433958351574724</v>
      </c>
      <c r="G9912" s="481">
        <v>4.6005530274584139</v>
      </c>
      <c r="H9912" s="418">
        <v>15</v>
      </c>
      <c r="I9912" s="419">
        <v>1</v>
      </c>
      <c r="J9912" s="419">
        <v>4</v>
      </c>
      <c r="K9912" t="s">
        <v>8062</v>
      </c>
    </row>
    <row r="9913" spans="1:11" x14ac:dyDescent="0.25">
      <c r="A9913" s="418" t="s">
        <v>8606</v>
      </c>
      <c r="B9913" s="418" t="s">
        <v>7202</v>
      </c>
      <c r="C9913" s="418"/>
      <c r="D9913" s="419">
        <v>1140008.5874688574</v>
      </c>
      <c r="E9913" s="419">
        <v>296851.10708571633</v>
      </c>
      <c r="F9913" s="420">
        <v>3.8403380019724089</v>
      </c>
      <c r="G9913" s="481">
        <v>4.5490285193685756</v>
      </c>
      <c r="H9913" s="418">
        <v>15</v>
      </c>
      <c r="I9913" s="419">
        <v>1</v>
      </c>
      <c r="J9913" s="419">
        <v>4</v>
      </c>
      <c r="K9913" t="s">
        <v>8062</v>
      </c>
    </row>
    <row r="9914" spans="1:11" x14ac:dyDescent="0.25">
      <c r="A9914" s="418" t="s">
        <v>8607</v>
      </c>
      <c r="B9914" s="418" t="s">
        <v>7202</v>
      </c>
      <c r="C9914" s="418"/>
      <c r="D9914" s="419">
        <v>1154542.9630507834</v>
      </c>
      <c r="E9914" s="419">
        <v>295661.72410533053</v>
      </c>
      <c r="F9914" s="420">
        <v>3.9049456487626832</v>
      </c>
      <c r="G9914" s="481">
        <v>4.565712000119766</v>
      </c>
      <c r="H9914" s="418">
        <v>15</v>
      </c>
      <c r="I9914" s="419">
        <v>1</v>
      </c>
      <c r="J9914" s="419">
        <v>4</v>
      </c>
      <c r="K9914" t="s">
        <v>8062</v>
      </c>
    </row>
    <row r="9915" spans="1:11" x14ac:dyDescent="0.25">
      <c r="A9915" s="418" t="s">
        <v>8608</v>
      </c>
      <c r="B9915" s="418" t="s">
        <v>7202</v>
      </c>
      <c r="C9915" s="418"/>
      <c r="D9915" s="419">
        <v>1134371.4013214279</v>
      </c>
      <c r="E9915" s="419">
        <v>281760.64776093472</v>
      </c>
      <c r="F9915" s="420">
        <v>4.0260107660027362</v>
      </c>
      <c r="G9915" s="481">
        <v>4.5962441366285454</v>
      </c>
      <c r="H9915" s="418">
        <v>0</v>
      </c>
      <c r="I9915" s="419">
        <v>1</v>
      </c>
      <c r="J9915" s="419">
        <v>4</v>
      </c>
      <c r="K9915" t="s">
        <v>8062</v>
      </c>
    </row>
    <row r="9916" spans="1:11" x14ac:dyDescent="0.25">
      <c r="A9916" s="418" t="s">
        <v>8609</v>
      </c>
      <c r="B9916" s="418" t="s">
        <v>7202</v>
      </c>
      <c r="C9916" s="418"/>
      <c r="D9916" s="419">
        <v>1123891.7008174465</v>
      </c>
      <c r="E9916" s="419">
        <v>272453.22227057506</v>
      </c>
      <c r="F9916" s="420">
        <v>4.1250813312139956</v>
      </c>
      <c r="G9916" s="481">
        <v>4.6205538715458223</v>
      </c>
      <c r="H9916" s="418">
        <v>0</v>
      </c>
      <c r="I9916" s="419">
        <v>1</v>
      </c>
      <c r="J9916" s="419">
        <v>4</v>
      </c>
      <c r="K9916" t="s">
        <v>8062</v>
      </c>
    </row>
    <row r="9917" spans="1:11" x14ac:dyDescent="0.25">
      <c r="A9917" s="418" t="s">
        <v>8610</v>
      </c>
      <c r="B9917" s="418" t="s">
        <v>7202</v>
      </c>
      <c r="C9917" s="418"/>
      <c r="D9917" s="419">
        <v>1114239.0266860772</v>
      </c>
      <c r="E9917" s="419">
        <v>275979.22620577976</v>
      </c>
      <c r="F9917" s="420">
        <v>4.0374018073927838</v>
      </c>
      <c r="G9917" s="481">
        <v>4.5990695033982512</v>
      </c>
      <c r="H9917" s="418">
        <v>0</v>
      </c>
      <c r="I9917" s="419">
        <v>1</v>
      </c>
      <c r="J9917" s="419">
        <v>4</v>
      </c>
      <c r="K9917" t="s">
        <v>8062</v>
      </c>
    </row>
    <row r="9918" spans="1:11" x14ac:dyDescent="0.25">
      <c r="A9918" s="418" t="s">
        <v>8093</v>
      </c>
      <c r="B9918" s="418" t="s">
        <v>7248</v>
      </c>
      <c r="C9918" s="418"/>
      <c r="D9918" s="419">
        <v>334.26993231863594</v>
      </c>
      <c r="E9918" s="419">
        <v>223419.88526607506</v>
      </c>
      <c r="F9918" s="420">
        <v>1.4961512128633823E-3</v>
      </c>
      <c r="G9918" s="481" t="e">
        <v>#NUM!</v>
      </c>
      <c r="H9918" s="418"/>
      <c r="I9918" s="419">
        <v>1</v>
      </c>
      <c r="J9918" s="419">
        <v>4</v>
      </c>
      <c r="K9918" t="s">
        <v>8062</v>
      </c>
    </row>
    <row r="9919" spans="1:11" x14ac:dyDescent="0.25">
      <c r="A9919" s="418" t="s">
        <v>8094</v>
      </c>
      <c r="B9919" s="418" t="s">
        <v>7248</v>
      </c>
      <c r="C9919" s="418"/>
      <c r="D9919" s="419">
        <v>349.06375353522435</v>
      </c>
      <c r="E9919" s="419">
        <v>221023.28504954267</v>
      </c>
      <c r="F9919" s="420">
        <v>1.5793075985499954E-3</v>
      </c>
      <c r="G9919" s="481" t="e">
        <v>#NUM!</v>
      </c>
      <c r="H9919" s="418"/>
      <c r="I9919" s="419">
        <v>1</v>
      </c>
      <c r="J9919" s="419">
        <v>4</v>
      </c>
      <c r="K9919" t="s">
        <v>8062</v>
      </c>
    </row>
    <row r="9920" spans="1:11" x14ac:dyDescent="0.25">
      <c r="A9920" s="418" t="s">
        <v>8611</v>
      </c>
      <c r="B9920" s="418" t="s">
        <v>7248</v>
      </c>
      <c r="C9920" s="418"/>
      <c r="D9920" s="419">
        <v>-302.84930529785208</v>
      </c>
      <c r="E9920" s="419">
        <v>156628.21406142545</v>
      </c>
      <c r="F9920" s="420">
        <v>-1.9335552480926751E-3</v>
      </c>
      <c r="G9920" s="481" t="e">
        <v>#NUM!</v>
      </c>
      <c r="H9920" s="418">
        <v>120</v>
      </c>
      <c r="I9920" s="419">
        <v>1</v>
      </c>
      <c r="J9920" s="419">
        <v>4</v>
      </c>
      <c r="K9920" t="s">
        <v>8062</v>
      </c>
    </row>
    <row r="9921" spans="1:11" x14ac:dyDescent="0.25">
      <c r="A9921" s="418" t="s">
        <v>8612</v>
      </c>
      <c r="B9921" s="418" t="s">
        <v>7248</v>
      </c>
      <c r="C9921" s="418"/>
      <c r="D9921" s="419">
        <v>169.66636770629844</v>
      </c>
      <c r="E9921" s="419">
        <v>169989.28347326501</v>
      </c>
      <c r="F9921" s="420">
        <v>9.9810037573917201E-4</v>
      </c>
      <c r="G9921" s="481">
        <v>1.3450345343024011</v>
      </c>
      <c r="H9921" s="418">
        <v>120</v>
      </c>
      <c r="I9921" s="419">
        <v>1</v>
      </c>
      <c r="J9921" s="419">
        <v>4</v>
      </c>
      <c r="K9921" t="s">
        <v>8062</v>
      </c>
    </row>
    <row r="9922" spans="1:11" x14ac:dyDescent="0.25">
      <c r="A9922" s="418" t="s">
        <v>8613</v>
      </c>
      <c r="B9922" s="418" t="s">
        <v>7248</v>
      </c>
      <c r="C9922" s="418"/>
      <c r="D9922" s="419">
        <v>-42.422760711670556</v>
      </c>
      <c r="E9922" s="419">
        <v>159462.88737607645</v>
      </c>
      <c r="F9922" s="420">
        <v>-2.6603532276209783E-4</v>
      </c>
      <c r="G9922" s="481" t="e">
        <v>#NUM!</v>
      </c>
      <c r="H9922" s="418">
        <v>120</v>
      </c>
      <c r="I9922" s="419">
        <v>1</v>
      </c>
      <c r="J9922" s="419">
        <v>4</v>
      </c>
      <c r="K9922" t="s">
        <v>8062</v>
      </c>
    </row>
    <row r="9923" spans="1:11" x14ac:dyDescent="0.25">
      <c r="A9923" s="418" t="s">
        <v>8614</v>
      </c>
      <c r="B9923" s="418" t="s">
        <v>7248</v>
      </c>
      <c r="C9923" s="418"/>
      <c r="D9923" s="419">
        <v>247.34622828563039</v>
      </c>
      <c r="E9923" s="419">
        <v>169387.94104340629</v>
      </c>
      <c r="F9923" s="420">
        <v>1.4602351664587917E-3</v>
      </c>
      <c r="G9923" s="481">
        <v>1.7255334608040092</v>
      </c>
      <c r="H9923" s="418">
        <v>60</v>
      </c>
      <c r="I9923" s="419">
        <v>1</v>
      </c>
      <c r="J9923" s="419">
        <v>4</v>
      </c>
      <c r="K9923" t="s">
        <v>8062</v>
      </c>
    </row>
    <row r="9924" spans="1:11" x14ac:dyDescent="0.25">
      <c r="A9924" s="418" t="s">
        <v>8615</v>
      </c>
      <c r="B9924" s="418" t="s">
        <v>7248</v>
      </c>
      <c r="C9924" s="418"/>
      <c r="D9924" s="419">
        <v>103.0952855358601</v>
      </c>
      <c r="E9924" s="419">
        <v>161693.74107709154</v>
      </c>
      <c r="F9924" s="420">
        <v>6.3759601855403194E-4</v>
      </c>
      <c r="G9924" s="481">
        <v>0.8968855691860822</v>
      </c>
      <c r="H9924" s="418">
        <v>60</v>
      </c>
      <c r="I9924" s="419">
        <v>1</v>
      </c>
      <c r="J9924" s="419">
        <v>4</v>
      </c>
      <c r="K9924" t="s">
        <v>8062</v>
      </c>
    </row>
    <row r="9925" spans="1:11" x14ac:dyDescent="0.25">
      <c r="A9925" s="418" t="s">
        <v>8616</v>
      </c>
      <c r="B9925" s="418" t="s">
        <v>7248</v>
      </c>
      <c r="C9925" s="418"/>
      <c r="D9925" s="419">
        <v>11.030283843994372</v>
      </c>
      <c r="E9925" s="419">
        <v>163457.03945402653</v>
      </c>
      <c r="F9925" s="420">
        <v>6.7481240825340653E-5</v>
      </c>
      <c r="G9925" s="481">
        <v>-1.3489696682898458</v>
      </c>
      <c r="H9925" s="418">
        <v>60</v>
      </c>
      <c r="I9925" s="419">
        <v>1</v>
      </c>
      <c r="J9925" s="419">
        <v>4</v>
      </c>
      <c r="K9925" t="s">
        <v>8062</v>
      </c>
    </row>
    <row r="9926" spans="1:11" x14ac:dyDescent="0.25">
      <c r="A9926" s="418" t="s">
        <v>8617</v>
      </c>
      <c r="B9926" s="418" t="s">
        <v>7248</v>
      </c>
      <c r="C9926" s="418"/>
      <c r="D9926" s="419">
        <v>193.52740560742998</v>
      </c>
      <c r="E9926" s="419">
        <v>143168.74535486376</v>
      </c>
      <c r="F9926" s="420">
        <v>1.3517433929294083E-3</v>
      </c>
      <c r="G9926" s="481">
        <v>1.6483311266153249</v>
      </c>
      <c r="H9926" s="418">
        <v>30</v>
      </c>
      <c r="I9926" s="419">
        <v>1</v>
      </c>
      <c r="J9926" s="419">
        <v>4</v>
      </c>
      <c r="K9926" t="s">
        <v>8062</v>
      </c>
    </row>
    <row r="9927" spans="1:11" x14ac:dyDescent="0.25">
      <c r="A9927" s="418" t="s">
        <v>8618</v>
      </c>
      <c r="B9927" s="418" t="s">
        <v>7248</v>
      </c>
      <c r="C9927" s="418"/>
      <c r="D9927" s="419">
        <v>31.158232147217042</v>
      </c>
      <c r="E9927" s="419">
        <v>163587.30037520162</v>
      </c>
      <c r="F9927" s="420">
        <v>1.9046852705407414E-4</v>
      </c>
      <c r="G9927" s="481">
        <v>-0.31133234524137793</v>
      </c>
      <c r="H9927" s="418">
        <v>30</v>
      </c>
      <c r="I9927" s="419">
        <v>1</v>
      </c>
      <c r="J9927" s="419">
        <v>4</v>
      </c>
      <c r="K9927" t="s">
        <v>8062</v>
      </c>
    </row>
    <row r="9928" spans="1:11" x14ac:dyDescent="0.25">
      <c r="A9928" s="418" t="s">
        <v>8619</v>
      </c>
      <c r="B9928" s="418" t="s">
        <v>7248</v>
      </c>
      <c r="C9928" s="418"/>
      <c r="D9928" s="419">
        <v>40.202358917237774</v>
      </c>
      <c r="E9928" s="419">
        <v>164468.93393883767</v>
      </c>
      <c r="F9928" s="420">
        <v>2.4443740197275274E-4</v>
      </c>
      <c r="G9928" s="481">
        <v>-6.1860062360801646E-2</v>
      </c>
      <c r="H9928" s="418">
        <v>30</v>
      </c>
      <c r="I9928" s="419">
        <v>1</v>
      </c>
      <c r="J9928" s="419">
        <v>4</v>
      </c>
      <c r="K9928" t="s">
        <v>8062</v>
      </c>
    </row>
    <row r="9929" spans="1:11" x14ac:dyDescent="0.25">
      <c r="A9929" s="418" t="s">
        <v>8620</v>
      </c>
      <c r="B9929" s="418" t="s">
        <v>7248</v>
      </c>
      <c r="C9929" s="418"/>
      <c r="D9929" s="419">
        <v>244.68220197110045</v>
      </c>
      <c r="E9929" s="419">
        <v>171689.09496030156</v>
      </c>
      <c r="F9929" s="420">
        <v>1.4251470195452808E-3</v>
      </c>
      <c r="G9929" s="481">
        <v>1.7012109451471453</v>
      </c>
      <c r="H9929" s="418">
        <v>15</v>
      </c>
      <c r="I9929" s="419">
        <v>1</v>
      </c>
      <c r="J9929" s="419">
        <v>4</v>
      </c>
      <c r="K9929" t="s">
        <v>8062</v>
      </c>
    </row>
    <row r="9930" spans="1:11" x14ac:dyDescent="0.25">
      <c r="A9930" s="418" t="s">
        <v>8621</v>
      </c>
      <c r="B9930" s="418" t="s">
        <v>7248</v>
      </c>
      <c r="C9930" s="418"/>
      <c r="D9930" s="419">
        <v>478.76438538565384</v>
      </c>
      <c r="E9930" s="419">
        <v>170667.60098447482</v>
      </c>
      <c r="F9930" s="420">
        <v>2.8052447132552462E-3</v>
      </c>
      <c r="G9930" s="481">
        <v>2.3784267421091747</v>
      </c>
      <c r="H9930" s="418">
        <v>15</v>
      </c>
      <c r="I9930" s="419">
        <v>1</v>
      </c>
      <c r="J9930" s="419">
        <v>4</v>
      </c>
      <c r="K9930" t="s">
        <v>8062</v>
      </c>
    </row>
    <row r="9931" spans="1:11" x14ac:dyDescent="0.25">
      <c r="A9931" s="418" t="s">
        <v>8622</v>
      </c>
      <c r="B9931" s="418" t="s">
        <v>7248</v>
      </c>
      <c r="C9931" s="418"/>
      <c r="D9931" s="419">
        <v>-789.17705292790151</v>
      </c>
      <c r="E9931" s="419">
        <v>179853.22706503814</v>
      </c>
      <c r="F9931" s="420">
        <v>-4.3878948729817397E-3</v>
      </c>
      <c r="G9931" s="481" t="e">
        <v>#NUM!</v>
      </c>
      <c r="H9931" s="418">
        <v>15</v>
      </c>
      <c r="I9931" s="419">
        <v>1</v>
      </c>
      <c r="J9931" s="419">
        <v>4</v>
      </c>
      <c r="K9931" t="s">
        <v>8062</v>
      </c>
    </row>
    <row r="9932" spans="1:11" x14ac:dyDescent="0.25">
      <c r="A9932" s="418" t="s">
        <v>8623</v>
      </c>
      <c r="B9932" s="418" t="s">
        <v>7248</v>
      </c>
      <c r="C9932" s="418"/>
      <c r="D9932" s="419">
        <v>5642.6302348679274</v>
      </c>
      <c r="E9932" s="419">
        <v>175291.67027752104</v>
      </c>
      <c r="F9932" s="420">
        <v>3.218995075997929E-2</v>
      </c>
      <c r="G9932" s="481">
        <v>4.8185902807789374</v>
      </c>
      <c r="H9932" s="418">
        <v>0</v>
      </c>
      <c r="I9932" s="419">
        <v>1</v>
      </c>
      <c r="J9932" s="419">
        <v>4</v>
      </c>
      <c r="K9932" t="s">
        <v>8062</v>
      </c>
    </row>
    <row r="9933" spans="1:11" x14ac:dyDescent="0.25">
      <c r="A9933" s="418" t="s">
        <v>8624</v>
      </c>
      <c r="B9933" s="418" t="s">
        <v>7248</v>
      </c>
      <c r="C9933" s="418"/>
      <c r="D9933" s="419">
        <v>5054.6791562718918</v>
      </c>
      <c r="E9933" s="419">
        <v>187297.52444191027</v>
      </c>
      <c r="F9933" s="420">
        <v>2.6987431741734444E-2</v>
      </c>
      <c r="G9933" s="481">
        <v>4.6423072317204994</v>
      </c>
      <c r="H9933" s="418">
        <v>0</v>
      </c>
      <c r="I9933" s="419">
        <v>1</v>
      </c>
      <c r="J9933" s="419">
        <v>4</v>
      </c>
      <c r="K9933" t="s">
        <v>8062</v>
      </c>
    </row>
    <row r="9934" spans="1:11" x14ac:dyDescent="0.25">
      <c r="A9934" s="418" t="s">
        <v>8625</v>
      </c>
      <c r="B9934" s="418" t="s">
        <v>7248</v>
      </c>
      <c r="C9934" s="418"/>
      <c r="D9934" s="419">
        <v>4409.9103071225545</v>
      </c>
      <c r="E9934" s="419">
        <v>188083.57880722595</v>
      </c>
      <c r="F9934" s="420">
        <v>2.3446546131719665E-2</v>
      </c>
      <c r="G9934" s="481">
        <v>4.5016591626883695</v>
      </c>
      <c r="H9934" s="418">
        <v>0</v>
      </c>
      <c r="I9934" s="419">
        <v>1</v>
      </c>
      <c r="J9934" s="419">
        <v>4</v>
      </c>
      <c r="K9934" t="s">
        <v>8062</v>
      </c>
    </row>
    <row r="9935" spans="1:11" x14ac:dyDescent="0.25">
      <c r="A9935" s="418" t="s">
        <v>8093</v>
      </c>
      <c r="B9935" s="418" t="s">
        <v>7264</v>
      </c>
      <c r="C9935" s="418"/>
      <c r="D9935" s="419">
        <v>294.29444276197512</v>
      </c>
      <c r="E9935" s="419">
        <v>223419.88526607506</v>
      </c>
      <c r="F9935" s="420">
        <v>1.3172258253176265E-3</v>
      </c>
      <c r="G9935" s="481" t="e">
        <v>#NUM!</v>
      </c>
      <c r="H9935" s="418"/>
      <c r="I9935" s="419">
        <v>1</v>
      </c>
      <c r="J9935" s="419">
        <v>4</v>
      </c>
      <c r="K9935" t="s">
        <v>8062</v>
      </c>
    </row>
    <row r="9936" spans="1:11" x14ac:dyDescent="0.25">
      <c r="A9936" s="418" t="s">
        <v>8094</v>
      </c>
      <c r="B9936" s="418" t="s">
        <v>7264</v>
      </c>
      <c r="C9936" s="418"/>
      <c r="D9936" s="419">
        <v>385.74333294885173</v>
      </c>
      <c r="E9936" s="419">
        <v>221023.28504954267</v>
      </c>
      <c r="F9936" s="420">
        <v>1.7452610608985693E-3</v>
      </c>
      <c r="G9936" s="481" t="e">
        <v>#NUM!</v>
      </c>
      <c r="H9936" s="418"/>
      <c r="I9936" s="419">
        <v>1</v>
      </c>
      <c r="J9936" s="419">
        <v>4</v>
      </c>
      <c r="K9936" t="s">
        <v>8062</v>
      </c>
    </row>
    <row r="9937" spans="1:11" x14ac:dyDescent="0.25">
      <c r="A9937" s="418" t="s">
        <v>8626</v>
      </c>
      <c r="B9937" s="418" t="s">
        <v>7264</v>
      </c>
      <c r="C9937" s="418"/>
      <c r="D9937" s="419">
        <v>1557654.6451203742</v>
      </c>
      <c r="E9937" s="419">
        <v>176555.99426984877</v>
      </c>
      <c r="F9937" s="420">
        <v>8.8224398812517784</v>
      </c>
      <c r="G9937" s="481">
        <v>4.52531197644978</v>
      </c>
      <c r="H9937" s="418">
        <v>120</v>
      </c>
      <c r="I9937" s="419">
        <v>1</v>
      </c>
      <c r="J9937" s="419">
        <v>4</v>
      </c>
      <c r="K9937" t="s">
        <v>8062</v>
      </c>
    </row>
    <row r="9938" spans="1:11" x14ac:dyDescent="0.25">
      <c r="A9938" s="418" t="s">
        <v>8627</v>
      </c>
      <c r="B9938" s="418" t="s">
        <v>7264</v>
      </c>
      <c r="C9938" s="418"/>
      <c r="D9938" s="419">
        <v>1641972.2075295926</v>
      </c>
      <c r="E9938" s="419">
        <v>186451.50877329076</v>
      </c>
      <c r="F9938" s="420">
        <v>8.8064302527371439</v>
      </c>
      <c r="G9938" s="481">
        <v>4.5234956793423446</v>
      </c>
      <c r="H9938" s="418">
        <v>120</v>
      </c>
      <c r="I9938" s="419">
        <v>1</v>
      </c>
      <c r="J9938" s="419">
        <v>4</v>
      </c>
      <c r="K9938" t="s">
        <v>8062</v>
      </c>
    </row>
    <row r="9939" spans="1:11" x14ac:dyDescent="0.25">
      <c r="A9939" s="418" t="s">
        <v>8628</v>
      </c>
      <c r="B9939" s="418" t="s">
        <v>7264</v>
      </c>
      <c r="C9939" s="418"/>
      <c r="D9939" s="419">
        <v>1788971.1747231623</v>
      </c>
      <c r="E9939" s="419">
        <v>184183.43368464845</v>
      </c>
      <c r="F9939" s="420">
        <v>9.7129863361444748</v>
      </c>
      <c r="G9939" s="481">
        <v>4.6214773018184898</v>
      </c>
      <c r="H9939" s="418">
        <v>120</v>
      </c>
      <c r="I9939" s="419">
        <v>1</v>
      </c>
      <c r="J9939" s="419">
        <v>4</v>
      </c>
      <c r="K9939" t="s">
        <v>8062</v>
      </c>
    </row>
    <row r="9940" spans="1:11" x14ac:dyDescent="0.25">
      <c r="A9940" s="418" t="s">
        <v>8629</v>
      </c>
      <c r="B9940" s="418" t="s">
        <v>7264</v>
      </c>
      <c r="C9940" s="418"/>
      <c r="D9940" s="419">
        <v>1662894.4536032737</v>
      </c>
      <c r="E9940" s="419">
        <v>184394.85791143257</v>
      </c>
      <c r="F9940" s="420">
        <v>9.0181172752766514</v>
      </c>
      <c r="G9940" s="481">
        <v>4.5472490986503118</v>
      </c>
      <c r="H9940" s="418">
        <v>60</v>
      </c>
      <c r="I9940" s="419">
        <v>1</v>
      </c>
      <c r="J9940" s="419">
        <v>4</v>
      </c>
      <c r="K9940" t="s">
        <v>8062</v>
      </c>
    </row>
    <row r="9941" spans="1:11" x14ac:dyDescent="0.25">
      <c r="A9941" s="418" t="s">
        <v>8630</v>
      </c>
      <c r="B9941" s="418" t="s">
        <v>7264</v>
      </c>
      <c r="C9941" s="418"/>
      <c r="D9941" s="419">
        <v>1558460.8621459752</v>
      </c>
      <c r="E9941" s="419">
        <v>178966.77856584557</v>
      </c>
      <c r="F9941" s="420">
        <v>8.7081014400255601</v>
      </c>
      <c r="G9941" s="481">
        <v>4.5122673065245609</v>
      </c>
      <c r="H9941" s="418">
        <v>60</v>
      </c>
      <c r="I9941" s="419">
        <v>1</v>
      </c>
      <c r="J9941" s="419">
        <v>4</v>
      </c>
      <c r="K9941" t="s">
        <v>8062</v>
      </c>
    </row>
    <row r="9942" spans="1:11" x14ac:dyDescent="0.25">
      <c r="A9942" s="418" t="s">
        <v>8631</v>
      </c>
      <c r="B9942" s="418" t="s">
        <v>7264</v>
      </c>
      <c r="C9942" s="418"/>
      <c r="D9942" s="419">
        <v>1640465.2275724928</v>
      </c>
      <c r="E9942" s="419">
        <v>184888.02721647974</v>
      </c>
      <c r="F9942" s="420">
        <v>8.8727499139342445</v>
      </c>
      <c r="G9942" s="481">
        <v>4.5309982865516343</v>
      </c>
      <c r="H9942" s="418">
        <v>60</v>
      </c>
      <c r="I9942" s="419">
        <v>1</v>
      </c>
      <c r="J9942" s="419">
        <v>4</v>
      </c>
      <c r="K9942" t="s">
        <v>8062</v>
      </c>
    </row>
    <row r="9943" spans="1:11" x14ac:dyDescent="0.25">
      <c r="A9943" s="418" t="s">
        <v>8632</v>
      </c>
      <c r="B9943" s="418" t="s">
        <v>7264</v>
      </c>
      <c r="C9943" s="418"/>
      <c r="D9943" s="419">
        <v>1548476.8664589911</v>
      </c>
      <c r="E9943" s="419">
        <v>167693.87730485632</v>
      </c>
      <c r="F9943" s="420">
        <v>9.2339499291555125</v>
      </c>
      <c r="G9943" s="481">
        <v>4.5709004157853022</v>
      </c>
      <c r="H9943" s="418">
        <v>30</v>
      </c>
      <c r="I9943" s="419">
        <v>1</v>
      </c>
      <c r="J9943" s="419">
        <v>4</v>
      </c>
      <c r="K9943" t="s">
        <v>8062</v>
      </c>
    </row>
    <row r="9944" spans="1:11" x14ac:dyDescent="0.25">
      <c r="A9944" s="418" t="s">
        <v>8633</v>
      </c>
      <c r="B9944" s="418" t="s">
        <v>7264</v>
      </c>
      <c r="C9944" s="418"/>
      <c r="D9944" s="419">
        <v>1622442.613735263</v>
      </c>
      <c r="E9944" s="419">
        <v>197273.29771206132</v>
      </c>
      <c r="F9944" s="420">
        <v>8.2243396980333774</v>
      </c>
      <c r="G9944" s="481">
        <v>4.45511152771331</v>
      </c>
      <c r="H9944" s="418">
        <v>30</v>
      </c>
      <c r="I9944" s="419">
        <v>1</v>
      </c>
      <c r="J9944" s="419">
        <v>4</v>
      </c>
      <c r="K9944" t="s">
        <v>8062</v>
      </c>
    </row>
    <row r="9945" spans="1:11" x14ac:dyDescent="0.25">
      <c r="A9945" s="418" t="s">
        <v>8634</v>
      </c>
      <c r="B9945" s="418" t="s">
        <v>7264</v>
      </c>
      <c r="C9945" s="418"/>
      <c r="D9945" s="419">
        <v>1549187.1419444673</v>
      </c>
      <c r="E9945" s="419">
        <v>171326.28698552729</v>
      </c>
      <c r="F9945" s="420">
        <v>9.0423201786619831</v>
      </c>
      <c r="G9945" s="481">
        <v>4.5499293125638021</v>
      </c>
      <c r="H9945" s="418">
        <v>30</v>
      </c>
      <c r="I9945" s="419">
        <v>1</v>
      </c>
      <c r="J9945" s="419">
        <v>4</v>
      </c>
      <c r="K9945" t="s">
        <v>8062</v>
      </c>
    </row>
    <row r="9946" spans="1:11" x14ac:dyDescent="0.25">
      <c r="A9946" s="418" t="s">
        <v>8635</v>
      </c>
      <c r="B9946" s="418" t="s">
        <v>7264</v>
      </c>
      <c r="C9946" s="418"/>
      <c r="D9946" s="419">
        <v>1576605.1619450026</v>
      </c>
      <c r="E9946" s="419">
        <v>183992.76111020928</v>
      </c>
      <c r="F9946" s="420">
        <v>8.5688434285772619</v>
      </c>
      <c r="G9946" s="481">
        <v>4.4961462818358786</v>
      </c>
      <c r="H9946" s="418">
        <v>15</v>
      </c>
      <c r="I9946" s="419">
        <v>1</v>
      </c>
      <c r="J9946" s="419">
        <v>4</v>
      </c>
      <c r="K9946" t="s">
        <v>8062</v>
      </c>
    </row>
    <row r="9947" spans="1:11" x14ac:dyDescent="0.25">
      <c r="A9947" s="418" t="s">
        <v>8636</v>
      </c>
      <c r="B9947" s="418" t="s">
        <v>7264</v>
      </c>
      <c r="C9947" s="418"/>
      <c r="D9947" s="419">
        <v>1553519.1287331597</v>
      </c>
      <c r="E9947" s="419">
        <v>174490.54553297159</v>
      </c>
      <c r="F9947" s="420">
        <v>8.9031707935121798</v>
      </c>
      <c r="G9947" s="481">
        <v>4.5344209963821775</v>
      </c>
      <c r="H9947" s="418">
        <v>15</v>
      </c>
      <c r="I9947" s="419">
        <v>1</v>
      </c>
      <c r="J9947" s="419">
        <v>4</v>
      </c>
      <c r="K9947" t="s">
        <v>8062</v>
      </c>
    </row>
    <row r="9948" spans="1:11" x14ac:dyDescent="0.25">
      <c r="A9948" s="418" t="s">
        <v>8637</v>
      </c>
      <c r="B9948" s="418" t="s">
        <v>7264</v>
      </c>
      <c r="C9948" s="418"/>
      <c r="D9948" s="419">
        <v>1750440.6254316852</v>
      </c>
      <c r="E9948" s="419">
        <v>184447.18864737783</v>
      </c>
      <c r="F9948" s="420">
        <v>9.490199543123099</v>
      </c>
      <c r="G9948" s="481">
        <v>4.5982731532322294</v>
      </c>
      <c r="H9948" s="418">
        <v>15</v>
      </c>
      <c r="I9948" s="419">
        <v>1</v>
      </c>
      <c r="J9948" s="419">
        <v>4</v>
      </c>
      <c r="K9948" t="s">
        <v>8062</v>
      </c>
    </row>
    <row r="9949" spans="1:11" x14ac:dyDescent="0.25">
      <c r="A9949" s="418" t="s">
        <v>8638</v>
      </c>
      <c r="B9949" s="418" t="s">
        <v>7264</v>
      </c>
      <c r="C9949" s="418"/>
      <c r="D9949" s="419">
        <v>1608137.6367109187</v>
      </c>
      <c r="E9949" s="419">
        <v>175890.3035272455</v>
      </c>
      <c r="F9949" s="420">
        <v>9.1428441731116656</v>
      </c>
      <c r="G9949" s="481">
        <v>4.560985029896278</v>
      </c>
      <c r="H9949" s="418">
        <v>0</v>
      </c>
      <c r="I9949" s="419">
        <v>1</v>
      </c>
      <c r="J9949" s="419">
        <v>4</v>
      </c>
      <c r="K9949" t="s">
        <v>8062</v>
      </c>
    </row>
    <row r="9950" spans="1:11" x14ac:dyDescent="0.25">
      <c r="A9950" s="418" t="s">
        <v>8639</v>
      </c>
      <c r="B9950" s="418" t="s">
        <v>7264</v>
      </c>
      <c r="C9950" s="418"/>
      <c r="D9950" s="419">
        <v>1760153.4430992808</v>
      </c>
      <c r="E9950" s="419">
        <v>186418.23494117221</v>
      </c>
      <c r="F9950" s="420">
        <v>9.4419596004367836</v>
      </c>
      <c r="G9950" s="481">
        <v>4.5931770575655371</v>
      </c>
      <c r="H9950" s="418">
        <v>0</v>
      </c>
      <c r="I9950" s="419">
        <v>1</v>
      </c>
      <c r="J9950" s="419">
        <v>4</v>
      </c>
      <c r="K9950" t="s">
        <v>8062</v>
      </c>
    </row>
    <row r="9951" spans="1:11" x14ac:dyDescent="0.25">
      <c r="A9951" s="418" t="s">
        <v>8640</v>
      </c>
      <c r="B9951" s="418" t="s">
        <v>7264</v>
      </c>
      <c r="C9951" s="418"/>
      <c r="D9951" s="419">
        <v>1726822.9226180781</v>
      </c>
      <c r="E9951" s="419">
        <v>171185.61659564706</v>
      </c>
      <c r="F9951" s="420">
        <v>10.087429989500578</v>
      </c>
      <c r="G9951" s="481">
        <v>4.6593036074086971</v>
      </c>
      <c r="H9951" s="418">
        <v>0</v>
      </c>
      <c r="I9951" s="419">
        <v>1</v>
      </c>
      <c r="J9951" s="419">
        <v>4</v>
      </c>
      <c r="K9951" t="s">
        <v>8062</v>
      </c>
    </row>
    <row r="9952" spans="1:11" x14ac:dyDescent="0.25">
      <c r="A9952" s="418" t="s">
        <v>8093</v>
      </c>
      <c r="B9952" s="418" t="s">
        <v>7280</v>
      </c>
      <c r="C9952" s="418"/>
      <c r="D9952" s="419">
        <v>-4.6141056060781657E-2</v>
      </c>
      <c r="E9952" s="419">
        <v>223419.88526607506</v>
      </c>
      <c r="F9952" s="420">
        <v>-2.0652170690102801E-7</v>
      </c>
      <c r="G9952" s="481" t="e">
        <v>#NUM!</v>
      </c>
      <c r="H9952" s="418"/>
      <c r="I9952" s="419">
        <v>1</v>
      </c>
      <c r="J9952" s="419">
        <v>4</v>
      </c>
      <c r="K9952" t="s">
        <v>8062</v>
      </c>
    </row>
    <row r="9953" spans="1:11" x14ac:dyDescent="0.25">
      <c r="A9953" s="418" t="s">
        <v>8094</v>
      </c>
      <c r="B9953" s="418" t="s">
        <v>7280</v>
      </c>
      <c r="C9953" s="418"/>
      <c r="D9953" s="419">
        <v>10.542126718143178</v>
      </c>
      <c r="E9953" s="419">
        <v>221023.28504954267</v>
      </c>
      <c r="F9953" s="420">
        <v>4.769690539971907E-5</v>
      </c>
      <c r="G9953" s="481" t="e">
        <v>#NUM!</v>
      </c>
      <c r="H9953" s="418"/>
      <c r="I9953" s="419">
        <v>1</v>
      </c>
      <c r="J9953" s="419">
        <v>4</v>
      </c>
      <c r="K9953" t="s">
        <v>8062</v>
      </c>
    </row>
    <row r="9954" spans="1:11" x14ac:dyDescent="0.25">
      <c r="A9954" s="418" t="s">
        <v>8641</v>
      </c>
      <c r="B9954" s="418" t="s">
        <v>7280</v>
      </c>
      <c r="C9954" s="418"/>
      <c r="D9954" s="419">
        <v>200731.98195501335</v>
      </c>
      <c r="E9954" s="419">
        <v>178661.72974937983</v>
      </c>
      <c r="F9954" s="420">
        <v>1.123530944408704</v>
      </c>
      <c r="G9954" s="481">
        <v>4.5182690577672009</v>
      </c>
      <c r="H9954" s="418">
        <v>120</v>
      </c>
      <c r="I9954" s="419">
        <v>1</v>
      </c>
      <c r="J9954" s="419">
        <v>4</v>
      </c>
      <c r="K9954" t="s">
        <v>8062</v>
      </c>
    </row>
    <row r="9955" spans="1:11" x14ac:dyDescent="0.25">
      <c r="A9955" s="418" t="s">
        <v>8642</v>
      </c>
      <c r="B9955" s="418" t="s">
        <v>7280</v>
      </c>
      <c r="C9955" s="418"/>
      <c r="D9955" s="419">
        <v>202714.89805939884</v>
      </c>
      <c r="E9955" s="419">
        <v>170851.4508239406</v>
      </c>
      <c r="F9955" s="420">
        <v>1.1864979611340436</v>
      </c>
      <c r="G9955" s="481">
        <v>4.5727987811437512</v>
      </c>
      <c r="H9955" s="418">
        <v>120</v>
      </c>
      <c r="I9955" s="419">
        <v>1</v>
      </c>
      <c r="J9955" s="419">
        <v>4</v>
      </c>
      <c r="K9955" t="s">
        <v>8062</v>
      </c>
    </row>
    <row r="9956" spans="1:11" x14ac:dyDescent="0.25">
      <c r="A9956" s="418" t="s">
        <v>8643</v>
      </c>
      <c r="B9956" s="418" t="s">
        <v>7280</v>
      </c>
      <c r="C9956" s="418"/>
      <c r="D9956" s="419">
        <v>209441.63825707749</v>
      </c>
      <c r="E9956" s="419">
        <v>151095.66029240109</v>
      </c>
      <c r="F9956" s="420">
        <v>1.3861525728254867</v>
      </c>
      <c r="G9956" s="481">
        <v>4.7283246787512301</v>
      </c>
      <c r="H9956" s="418">
        <v>120</v>
      </c>
      <c r="I9956" s="419">
        <v>1</v>
      </c>
      <c r="J9956" s="419">
        <v>4</v>
      </c>
      <c r="K9956" t="s">
        <v>8062</v>
      </c>
    </row>
    <row r="9957" spans="1:11" x14ac:dyDescent="0.25">
      <c r="A9957" s="418" t="s">
        <v>8644</v>
      </c>
      <c r="B9957" s="418" t="s">
        <v>7280</v>
      </c>
      <c r="C9957" s="418"/>
      <c r="D9957" s="419">
        <v>206742.54845159207</v>
      </c>
      <c r="E9957" s="419">
        <v>163976.45887666321</v>
      </c>
      <c r="F9957" s="420">
        <v>1.2608062759002245</v>
      </c>
      <c r="G9957" s="481">
        <v>4.6335441204601926</v>
      </c>
      <c r="H9957" s="418">
        <v>60</v>
      </c>
      <c r="I9957" s="419">
        <v>1</v>
      </c>
      <c r="J9957" s="419">
        <v>4</v>
      </c>
      <c r="K9957" t="s">
        <v>8062</v>
      </c>
    </row>
    <row r="9958" spans="1:11" x14ac:dyDescent="0.25">
      <c r="A9958" s="418" t="s">
        <v>8645</v>
      </c>
      <c r="B9958" s="418" t="s">
        <v>7280</v>
      </c>
      <c r="C9958" s="418"/>
      <c r="D9958" s="419">
        <v>221196.97819738259</v>
      </c>
      <c r="E9958" s="419">
        <v>157158.52659544453</v>
      </c>
      <c r="F9958" s="420">
        <v>1.4074767878601013</v>
      </c>
      <c r="G9958" s="481">
        <v>4.7435912917828196</v>
      </c>
      <c r="H9958" s="418">
        <v>60</v>
      </c>
      <c r="I9958" s="419">
        <v>1</v>
      </c>
      <c r="J9958" s="419">
        <v>4</v>
      </c>
      <c r="K9958" t="s">
        <v>8062</v>
      </c>
    </row>
    <row r="9959" spans="1:11" x14ac:dyDescent="0.25">
      <c r="A9959" s="418" t="s">
        <v>8646</v>
      </c>
      <c r="B9959" s="418" t="s">
        <v>7280</v>
      </c>
      <c r="C9959" s="418"/>
      <c r="D9959" s="419">
        <v>209797.98694627453</v>
      </c>
      <c r="E9959" s="419">
        <v>159431.83371329281</v>
      </c>
      <c r="F9959" s="420">
        <v>1.3159102674786733</v>
      </c>
      <c r="G9959" s="481">
        <v>4.6763213474102505</v>
      </c>
      <c r="H9959" s="418">
        <v>60</v>
      </c>
      <c r="I9959" s="419">
        <v>1</v>
      </c>
      <c r="J9959" s="419">
        <v>4</v>
      </c>
      <c r="K9959" t="s">
        <v>8062</v>
      </c>
    </row>
    <row r="9960" spans="1:11" x14ac:dyDescent="0.25">
      <c r="A9960" s="418" t="s">
        <v>8647</v>
      </c>
      <c r="B9960" s="418" t="s">
        <v>7280</v>
      </c>
      <c r="C9960" s="418"/>
      <c r="D9960" s="419">
        <v>222117.75245627502</v>
      </c>
      <c r="E9960" s="419">
        <v>173569.5998857895</v>
      </c>
      <c r="F9960" s="420">
        <v>1.279704237391978</v>
      </c>
      <c r="G9960" s="481">
        <v>4.6484216893328476</v>
      </c>
      <c r="H9960" s="418">
        <v>30</v>
      </c>
      <c r="I9960" s="419">
        <v>1</v>
      </c>
      <c r="J9960" s="419">
        <v>4</v>
      </c>
      <c r="K9960" t="s">
        <v>8062</v>
      </c>
    </row>
    <row r="9961" spans="1:11" x14ac:dyDescent="0.25">
      <c r="A9961" s="418" t="s">
        <v>8648</v>
      </c>
      <c r="B9961" s="418" t="s">
        <v>7280</v>
      </c>
      <c r="C9961" s="418"/>
      <c r="D9961" s="419">
        <v>204028.27161055506</v>
      </c>
      <c r="E9961" s="419">
        <v>172819.34617113956</v>
      </c>
      <c r="F9961" s="420">
        <v>1.1805869894248409</v>
      </c>
      <c r="G9961" s="481">
        <v>4.5678044660944837</v>
      </c>
      <c r="H9961" s="418">
        <v>30</v>
      </c>
      <c r="I9961" s="419">
        <v>1</v>
      </c>
      <c r="J9961" s="419">
        <v>4</v>
      </c>
      <c r="K9961" t="s">
        <v>8062</v>
      </c>
    </row>
    <row r="9962" spans="1:11" x14ac:dyDescent="0.25">
      <c r="A9962" s="418" t="s">
        <v>8649</v>
      </c>
      <c r="B9962" s="418" t="s">
        <v>7280</v>
      </c>
      <c r="C9962" s="418"/>
      <c r="D9962" s="419">
        <v>208727.15446131604</v>
      </c>
      <c r="E9962" s="419">
        <v>156219.12621536502</v>
      </c>
      <c r="F9962" s="420">
        <v>1.3361177950359484</v>
      </c>
      <c r="G9962" s="481">
        <v>4.6915609438031627</v>
      </c>
      <c r="H9962" s="418">
        <v>30</v>
      </c>
      <c r="I9962" s="419">
        <v>1</v>
      </c>
      <c r="J9962" s="419">
        <v>4</v>
      </c>
      <c r="K9962" t="s">
        <v>8062</v>
      </c>
    </row>
    <row r="9963" spans="1:11" x14ac:dyDescent="0.25">
      <c r="A9963" s="418" t="s">
        <v>8650</v>
      </c>
      <c r="B9963" s="418" t="s">
        <v>7280</v>
      </c>
      <c r="C9963" s="418"/>
      <c r="D9963" s="419">
        <v>223351.47978640994</v>
      </c>
      <c r="E9963" s="419">
        <v>171507.01353424523</v>
      </c>
      <c r="F9963" s="420">
        <v>1.3022877326344022</v>
      </c>
      <c r="G9963" s="481">
        <v>4.6659152148161862</v>
      </c>
      <c r="H9963" s="418">
        <v>15</v>
      </c>
      <c r="I9963" s="419">
        <v>1</v>
      </c>
      <c r="J9963" s="419">
        <v>4</v>
      </c>
      <c r="K9963" t="s">
        <v>8062</v>
      </c>
    </row>
    <row r="9964" spans="1:11" x14ac:dyDescent="0.25">
      <c r="A9964" s="418" t="s">
        <v>8651</v>
      </c>
      <c r="B9964" s="418" t="s">
        <v>7280</v>
      </c>
      <c r="C9964" s="418"/>
      <c r="D9964" s="419">
        <v>226027.30306485354</v>
      </c>
      <c r="E9964" s="419">
        <v>171826.61049821979</v>
      </c>
      <c r="F9964" s="420">
        <v>1.3154382921799839</v>
      </c>
      <c r="G9964" s="481">
        <v>4.6759626147733151</v>
      </c>
      <c r="H9964" s="418">
        <v>15</v>
      </c>
      <c r="I9964" s="419">
        <v>1</v>
      </c>
      <c r="J9964" s="419">
        <v>4</v>
      </c>
      <c r="K9964" t="s">
        <v>8062</v>
      </c>
    </row>
    <row r="9965" spans="1:11" x14ac:dyDescent="0.25">
      <c r="A9965" s="418" t="s">
        <v>8652</v>
      </c>
      <c r="B9965" s="418" t="s">
        <v>7280</v>
      </c>
      <c r="C9965" s="418"/>
      <c r="D9965" s="419">
        <v>218177.09458890549</v>
      </c>
      <c r="E9965" s="419">
        <v>171444.95892725253</v>
      </c>
      <c r="F9965" s="420">
        <v>1.2725780679353909</v>
      </c>
      <c r="G9965" s="481">
        <v>4.6428375202465242</v>
      </c>
      <c r="H9965" s="418">
        <v>15</v>
      </c>
      <c r="I9965" s="419">
        <v>1</v>
      </c>
      <c r="J9965" s="419">
        <v>4</v>
      </c>
      <c r="K9965" t="s">
        <v>8062</v>
      </c>
    </row>
    <row r="9966" spans="1:11" x14ac:dyDescent="0.25">
      <c r="A9966" s="418" t="s">
        <v>8653</v>
      </c>
      <c r="B9966" s="418" t="s">
        <v>7280</v>
      </c>
      <c r="C9966" s="418"/>
      <c r="D9966" s="419">
        <v>196482.19402915871</v>
      </c>
      <c r="E9966" s="419">
        <v>172534.31950266624</v>
      </c>
      <c r="F9966" s="420">
        <v>1.1388006432315769</v>
      </c>
      <c r="G9966" s="481">
        <v>4.5317683438927343</v>
      </c>
      <c r="H9966" s="418">
        <v>0</v>
      </c>
      <c r="I9966" s="419">
        <v>1</v>
      </c>
      <c r="J9966" s="419">
        <v>4</v>
      </c>
      <c r="K9966" t="s">
        <v>8062</v>
      </c>
    </row>
    <row r="9967" spans="1:11" x14ac:dyDescent="0.25">
      <c r="A9967" s="418" t="s">
        <v>8654</v>
      </c>
      <c r="B9967" s="418" t="s">
        <v>7280</v>
      </c>
      <c r="C9967" s="418"/>
      <c r="D9967" s="419">
        <v>207424.83286127239</v>
      </c>
      <c r="E9967" s="419">
        <v>169376.12660381649</v>
      </c>
      <c r="F9967" s="420">
        <v>1.2246403139590898</v>
      </c>
      <c r="G9967" s="481">
        <v>4.604439882262005</v>
      </c>
      <c r="H9967" s="418">
        <v>0</v>
      </c>
      <c r="I9967" s="419">
        <v>1</v>
      </c>
      <c r="J9967" s="419">
        <v>4</v>
      </c>
      <c r="K9967" t="s">
        <v>8062</v>
      </c>
    </row>
    <row r="9968" spans="1:11" x14ac:dyDescent="0.25">
      <c r="A9968" s="418" t="s">
        <v>8655</v>
      </c>
      <c r="B9968" s="418" t="s">
        <v>7280</v>
      </c>
      <c r="C9968" s="418"/>
      <c r="D9968" s="419">
        <v>220616.00724343825</v>
      </c>
      <c r="E9968" s="419">
        <v>167994.30128754932</v>
      </c>
      <c r="F9968" s="420">
        <v>1.3132350654312874</v>
      </c>
      <c r="G9968" s="481">
        <v>4.6742863112050239</v>
      </c>
      <c r="H9968" s="418">
        <v>0</v>
      </c>
      <c r="I9968" s="419">
        <v>1</v>
      </c>
      <c r="J9968" s="419">
        <v>4</v>
      </c>
      <c r="K9968" t="s">
        <v>8062</v>
      </c>
    </row>
    <row r="9969" spans="1:11" x14ac:dyDescent="0.25">
      <c r="A9969" s="418" t="s">
        <v>8093</v>
      </c>
      <c r="B9969" s="418" t="s">
        <v>7296</v>
      </c>
      <c r="C9969" s="418"/>
      <c r="D9969" s="419">
        <v>143.50088837530652</v>
      </c>
      <c r="E9969" s="419">
        <v>223419.88526607506</v>
      </c>
      <c r="F9969" s="420">
        <v>6.4229237341344322E-4</v>
      </c>
      <c r="G9969" s="481" t="e">
        <v>#NUM!</v>
      </c>
      <c r="H9969" s="418"/>
      <c r="I9969" s="419">
        <v>1</v>
      </c>
      <c r="J9969" s="419">
        <v>4</v>
      </c>
      <c r="K9969" t="s">
        <v>8062</v>
      </c>
    </row>
    <row r="9970" spans="1:11" x14ac:dyDescent="0.25">
      <c r="A9970" s="418" t="s">
        <v>8094</v>
      </c>
      <c r="B9970" s="418" t="s">
        <v>7296</v>
      </c>
      <c r="C9970" s="418"/>
      <c r="D9970" s="419">
        <v>61.048649498721034</v>
      </c>
      <c r="E9970" s="419">
        <v>221023.28504954267</v>
      </c>
      <c r="F9970" s="420">
        <v>2.7620913102000498E-4</v>
      </c>
      <c r="G9970" s="481" t="e">
        <v>#NUM!</v>
      </c>
      <c r="H9970" s="418"/>
      <c r="I9970" s="419">
        <v>1</v>
      </c>
      <c r="J9970" s="419">
        <v>4</v>
      </c>
      <c r="K9970" t="s">
        <v>8062</v>
      </c>
    </row>
    <row r="9971" spans="1:11" x14ac:dyDescent="0.25">
      <c r="A9971" s="418" t="s">
        <v>8656</v>
      </c>
      <c r="B9971" s="418" t="s">
        <v>7296</v>
      </c>
      <c r="C9971" s="418"/>
      <c r="D9971" s="419">
        <v>103.48317011993153</v>
      </c>
      <c r="E9971" s="419">
        <v>185220.03862544009</v>
      </c>
      <c r="F9971" s="420">
        <v>5.5870396576905828E-4</v>
      </c>
      <c r="G9971" s="481">
        <v>-4.9170236426167957</v>
      </c>
      <c r="H9971" s="418">
        <v>120</v>
      </c>
      <c r="I9971" s="419">
        <v>1</v>
      </c>
      <c r="J9971" s="419">
        <v>4</v>
      </c>
      <c r="K9971" t="s">
        <v>8062</v>
      </c>
    </row>
    <row r="9972" spans="1:11" x14ac:dyDescent="0.25">
      <c r="A9972" s="418" t="s">
        <v>8657</v>
      </c>
      <c r="B9972" s="418" t="s">
        <v>7296</v>
      </c>
      <c r="C9972" s="418"/>
      <c r="D9972" s="419">
        <v>197.15906549480408</v>
      </c>
      <c r="E9972" s="419">
        <v>181350.48524966903</v>
      </c>
      <c r="F9972" s="420">
        <v>1.0871714251184442E-3</v>
      </c>
      <c r="G9972" s="481">
        <v>-4.25130881777726</v>
      </c>
      <c r="H9972" s="418">
        <v>120</v>
      </c>
      <c r="I9972" s="419">
        <v>1</v>
      </c>
      <c r="J9972" s="419">
        <v>4</v>
      </c>
      <c r="K9972" t="s">
        <v>8062</v>
      </c>
    </row>
    <row r="9973" spans="1:11" x14ac:dyDescent="0.25">
      <c r="A9973" s="418" t="s">
        <v>8658</v>
      </c>
      <c r="B9973" s="418" t="s">
        <v>7296</v>
      </c>
      <c r="C9973" s="418"/>
      <c r="D9973" s="419">
        <v>204.53597142202321</v>
      </c>
      <c r="E9973" s="419">
        <v>181812.71092124082</v>
      </c>
      <c r="F9973" s="420">
        <v>1.124981693445107E-3</v>
      </c>
      <c r="G9973" s="481">
        <v>-4.2171213552522673</v>
      </c>
      <c r="H9973" s="418">
        <v>120</v>
      </c>
      <c r="I9973" s="419">
        <v>1</v>
      </c>
      <c r="J9973" s="419">
        <v>4</v>
      </c>
      <c r="K9973" t="s">
        <v>8062</v>
      </c>
    </row>
    <row r="9974" spans="1:11" x14ac:dyDescent="0.25">
      <c r="A9974" s="418" t="s">
        <v>8659</v>
      </c>
      <c r="B9974" s="418" t="s">
        <v>7296</v>
      </c>
      <c r="C9974" s="418"/>
      <c r="D9974" s="419">
        <v>55.347402134463493</v>
      </c>
      <c r="E9974" s="419">
        <v>181646.16047742474</v>
      </c>
      <c r="F9974" s="420">
        <v>3.0469899275048067E-4</v>
      </c>
      <c r="G9974" s="481">
        <v>-5.5233190169879096</v>
      </c>
      <c r="H9974" s="418">
        <v>60</v>
      </c>
      <c r="I9974" s="419">
        <v>1</v>
      </c>
      <c r="J9974" s="419">
        <v>4</v>
      </c>
      <c r="K9974" t="s">
        <v>8062</v>
      </c>
    </row>
    <row r="9975" spans="1:11" x14ac:dyDescent="0.25">
      <c r="A9975" s="418" t="s">
        <v>8660</v>
      </c>
      <c r="B9975" s="418" t="s">
        <v>7296</v>
      </c>
      <c r="C9975" s="418"/>
      <c r="D9975" s="419">
        <v>101.81850005676598</v>
      </c>
      <c r="E9975" s="419">
        <v>156695.74158484652</v>
      </c>
      <c r="F9975" s="420">
        <v>6.4978472948247934E-4</v>
      </c>
      <c r="G9975" s="481">
        <v>-4.7660022746410391</v>
      </c>
      <c r="H9975" s="418">
        <v>60</v>
      </c>
      <c r="I9975" s="419">
        <v>1</v>
      </c>
      <c r="J9975" s="419">
        <v>4</v>
      </c>
      <c r="K9975" t="s">
        <v>8062</v>
      </c>
    </row>
    <row r="9976" spans="1:11" x14ac:dyDescent="0.25">
      <c r="A9976" s="418" t="s">
        <v>8661</v>
      </c>
      <c r="B9976" s="418" t="s">
        <v>7296</v>
      </c>
      <c r="C9976" s="418"/>
      <c r="D9976" s="419">
        <v>88.897959968974888</v>
      </c>
      <c r="E9976" s="419">
        <v>175745.85491304021</v>
      </c>
      <c r="F9976" s="420">
        <v>5.0583247048962816E-4</v>
      </c>
      <c r="G9976" s="481">
        <v>-5.0164378687876301</v>
      </c>
      <c r="H9976" s="418">
        <v>60</v>
      </c>
      <c r="I9976" s="419">
        <v>1</v>
      </c>
      <c r="J9976" s="419">
        <v>4</v>
      </c>
      <c r="K9976" t="s">
        <v>8062</v>
      </c>
    </row>
    <row r="9977" spans="1:11" x14ac:dyDescent="0.25">
      <c r="A9977" s="418" t="s">
        <v>8662</v>
      </c>
      <c r="B9977" s="418" t="s">
        <v>7296</v>
      </c>
      <c r="C9977" s="418"/>
      <c r="D9977" s="419">
        <v>9235.3590683806087</v>
      </c>
      <c r="E9977" s="419">
        <v>182321.37116430124</v>
      </c>
      <c r="F9977" s="420">
        <v>5.0654287039438986E-2</v>
      </c>
      <c r="G9977" s="481">
        <v>-0.40986425070736021</v>
      </c>
      <c r="H9977" s="418">
        <v>30</v>
      </c>
      <c r="I9977" s="419">
        <v>1</v>
      </c>
      <c r="J9977" s="419">
        <v>4</v>
      </c>
      <c r="K9977" t="s">
        <v>8062</v>
      </c>
    </row>
    <row r="9978" spans="1:11" x14ac:dyDescent="0.25">
      <c r="A9978" s="418" t="s">
        <v>8663</v>
      </c>
      <c r="B9978" s="418" t="s">
        <v>7296</v>
      </c>
      <c r="C9978" s="418"/>
      <c r="D9978" s="419">
        <v>9484.9957713162021</v>
      </c>
      <c r="E9978" s="419">
        <v>167202.19343136571</v>
      </c>
      <c r="F9978" s="420">
        <v>5.672769941986238E-2</v>
      </c>
      <c r="G9978" s="481">
        <v>-0.29662550091574907</v>
      </c>
      <c r="H9978" s="418">
        <v>30</v>
      </c>
      <c r="I9978" s="419">
        <v>1</v>
      </c>
      <c r="J9978" s="419">
        <v>4</v>
      </c>
      <c r="K9978" t="s">
        <v>8062</v>
      </c>
    </row>
    <row r="9979" spans="1:11" x14ac:dyDescent="0.25">
      <c r="A9979" s="418" t="s">
        <v>8664</v>
      </c>
      <c r="B9979" s="418" t="s">
        <v>7296</v>
      </c>
      <c r="C9979" s="418"/>
      <c r="D9979" s="419">
        <v>7761.0897301090254</v>
      </c>
      <c r="E9979" s="419">
        <v>185928.30075666856</v>
      </c>
      <c r="F9979" s="420">
        <v>4.1742379715857557E-2</v>
      </c>
      <c r="G9979" s="481">
        <v>-0.60337120542114342</v>
      </c>
      <c r="H9979" s="418">
        <v>30</v>
      </c>
      <c r="I9979" s="419">
        <v>1</v>
      </c>
      <c r="J9979" s="419">
        <v>4</v>
      </c>
      <c r="K9979" t="s">
        <v>8062</v>
      </c>
    </row>
    <row r="9980" spans="1:11" x14ac:dyDescent="0.25">
      <c r="A9980" s="418" t="s">
        <v>8665</v>
      </c>
      <c r="B9980" s="418" t="s">
        <v>7296</v>
      </c>
      <c r="C9980" s="418"/>
      <c r="D9980" s="419">
        <v>53375.062076761576</v>
      </c>
      <c r="E9980" s="419">
        <v>184747.31103702044</v>
      </c>
      <c r="F9980" s="420">
        <v>0.28890846517417546</v>
      </c>
      <c r="G9980" s="481">
        <v>1.3312217901589125</v>
      </c>
      <c r="H9980" s="418">
        <v>15</v>
      </c>
      <c r="I9980" s="419">
        <v>1</v>
      </c>
      <c r="J9980" s="419">
        <v>4</v>
      </c>
      <c r="K9980" t="s">
        <v>8062</v>
      </c>
    </row>
    <row r="9981" spans="1:11" x14ac:dyDescent="0.25">
      <c r="A9981" s="418" t="s">
        <v>8666</v>
      </c>
      <c r="B9981" s="418" t="s">
        <v>7296</v>
      </c>
      <c r="C9981" s="418"/>
      <c r="D9981" s="419">
        <v>47832.614821974617</v>
      </c>
      <c r="E9981" s="419">
        <v>196027.39547193682</v>
      </c>
      <c r="F9981" s="420">
        <v>0.24400984722985983</v>
      </c>
      <c r="G9981" s="481">
        <v>1.1623204636952709</v>
      </c>
      <c r="H9981" s="418">
        <v>15</v>
      </c>
      <c r="I9981" s="419">
        <v>1</v>
      </c>
      <c r="J9981" s="419">
        <v>4</v>
      </c>
      <c r="K9981" t="s">
        <v>8062</v>
      </c>
    </row>
    <row r="9982" spans="1:11" x14ac:dyDescent="0.25">
      <c r="A9982" s="418" t="s">
        <v>8667</v>
      </c>
      <c r="B9982" s="418" t="s">
        <v>7296</v>
      </c>
      <c r="C9982" s="418"/>
      <c r="D9982" s="419">
        <v>40402.565241468787</v>
      </c>
      <c r="E9982" s="419">
        <v>177851.04321700038</v>
      </c>
      <c r="F9982" s="420">
        <v>0.22717080828237052</v>
      </c>
      <c r="G9982" s="481">
        <v>1.0908140756364542</v>
      </c>
      <c r="H9982" s="418">
        <v>15</v>
      </c>
      <c r="I9982" s="419">
        <v>1</v>
      </c>
      <c r="J9982" s="419">
        <v>4</v>
      </c>
      <c r="K9982" t="s">
        <v>8062</v>
      </c>
    </row>
    <row r="9983" spans="1:11" x14ac:dyDescent="0.25">
      <c r="A9983" s="418" t="s">
        <v>8668</v>
      </c>
      <c r="B9983" s="418" t="s">
        <v>7296</v>
      </c>
      <c r="C9983" s="418"/>
      <c r="D9983" s="419">
        <v>1344822.8159976802</v>
      </c>
      <c r="E9983" s="419">
        <v>175843.19394921366</v>
      </c>
      <c r="F9983" s="420">
        <v>7.6478525315349231</v>
      </c>
      <c r="G9983" s="481">
        <v>4.6072920542977469</v>
      </c>
      <c r="H9983" s="418">
        <v>0</v>
      </c>
      <c r="I9983" s="419">
        <v>1</v>
      </c>
      <c r="J9983" s="419">
        <v>4</v>
      </c>
      <c r="K9983" t="s">
        <v>8062</v>
      </c>
    </row>
    <row r="9984" spans="1:11" x14ac:dyDescent="0.25">
      <c r="A9984" s="418" t="s">
        <v>8669</v>
      </c>
      <c r="B9984" s="418" t="s">
        <v>7296</v>
      </c>
      <c r="C9984" s="418"/>
      <c r="D9984" s="419">
        <v>1481521.8421176316</v>
      </c>
      <c r="E9984" s="419">
        <v>198572.04328066017</v>
      </c>
      <c r="F9984" s="420">
        <v>7.4608782668548166</v>
      </c>
      <c r="G9984" s="481">
        <v>4.5825402981265393</v>
      </c>
      <c r="H9984" s="418">
        <v>0</v>
      </c>
      <c r="I9984" s="419">
        <v>1</v>
      </c>
      <c r="J9984" s="419">
        <v>4</v>
      </c>
      <c r="K9984" t="s">
        <v>8062</v>
      </c>
    </row>
    <row r="9985" spans="1:11" x14ac:dyDescent="0.25">
      <c r="A9985" s="418" t="s">
        <v>8670</v>
      </c>
      <c r="B9985" s="418" t="s">
        <v>7296</v>
      </c>
      <c r="C9985" s="418"/>
      <c r="D9985" s="419">
        <v>1331909.7614054775</v>
      </c>
      <c r="E9985" s="419">
        <v>171030.1616161764</v>
      </c>
      <c r="F9985" s="420">
        <v>7.787572372144111</v>
      </c>
      <c r="G9985" s="481">
        <v>4.6253963381427514</v>
      </c>
      <c r="H9985" s="418">
        <v>0</v>
      </c>
      <c r="I9985" s="419">
        <v>1</v>
      </c>
      <c r="J9985" s="419">
        <v>4</v>
      </c>
      <c r="K9985" t="s">
        <v>8062</v>
      </c>
    </row>
    <row r="9986" spans="1:11" x14ac:dyDescent="0.25">
      <c r="A9986" s="418" t="s">
        <v>8093</v>
      </c>
      <c r="B9986" s="418" t="s">
        <v>7312</v>
      </c>
      <c r="C9986" s="418"/>
      <c r="D9986" s="419">
        <v>761.45337678644717</v>
      </c>
      <c r="E9986" s="419">
        <v>223419.88526607506</v>
      </c>
      <c r="F9986" s="420">
        <v>3.4081719085998887E-3</v>
      </c>
      <c r="G9986" s="481" t="e">
        <v>#NUM!</v>
      </c>
      <c r="H9986" s="418"/>
      <c r="I9986" s="419">
        <v>1</v>
      </c>
      <c r="J9986" s="419">
        <v>4</v>
      </c>
      <c r="K9986" t="s">
        <v>8062</v>
      </c>
    </row>
    <row r="9987" spans="1:11" x14ac:dyDescent="0.25">
      <c r="A9987" s="418" t="s">
        <v>8094</v>
      </c>
      <c r="B9987" s="418" t="s">
        <v>7312</v>
      </c>
      <c r="C9987" s="418"/>
      <c r="D9987" s="419">
        <v>614.85115389851012</v>
      </c>
      <c r="E9987" s="419">
        <v>221023.28504954267</v>
      </c>
      <c r="F9987" s="420">
        <v>2.7818388173928843E-3</v>
      </c>
      <c r="G9987" s="481" t="e">
        <v>#NUM!</v>
      </c>
      <c r="H9987" s="418"/>
      <c r="I9987" s="419">
        <v>1</v>
      </c>
      <c r="J9987" s="419">
        <v>4</v>
      </c>
      <c r="K9987" t="s">
        <v>8062</v>
      </c>
    </row>
    <row r="9988" spans="1:11" x14ac:dyDescent="0.25">
      <c r="A9988" s="418" t="s">
        <v>8671</v>
      </c>
      <c r="B9988" s="418" t="s">
        <v>7312</v>
      </c>
      <c r="C9988" s="418"/>
      <c r="D9988" s="419">
        <v>529.18220603248847</v>
      </c>
      <c r="E9988" s="419">
        <v>195754.11306481177</v>
      </c>
      <c r="F9988" s="420">
        <v>2.7033005730882536E-3</v>
      </c>
      <c r="G9988" s="481">
        <v>2.7203109289632392</v>
      </c>
      <c r="H9988" s="418">
        <v>120</v>
      </c>
      <c r="I9988" s="419">
        <v>1</v>
      </c>
      <c r="J9988" s="419">
        <v>4</v>
      </c>
      <c r="K9988" t="s">
        <v>8062</v>
      </c>
    </row>
    <row r="9989" spans="1:11" x14ac:dyDescent="0.25">
      <c r="A9989" s="418" t="s">
        <v>8672</v>
      </c>
      <c r="B9989" s="418" t="s">
        <v>7312</v>
      </c>
      <c r="C9989" s="418"/>
      <c r="D9989" s="419">
        <v>503.55118803964865</v>
      </c>
      <c r="E9989" s="419">
        <v>195517.7267634451</v>
      </c>
      <c r="F9989" s="420">
        <v>2.5754758730848486E-3</v>
      </c>
      <c r="G9989" s="481">
        <v>2.6718717901633333</v>
      </c>
      <c r="H9989" s="418">
        <v>120</v>
      </c>
      <c r="I9989" s="419">
        <v>1</v>
      </c>
      <c r="J9989" s="419">
        <v>4</v>
      </c>
      <c r="K9989" t="s">
        <v>8062</v>
      </c>
    </row>
    <row r="9990" spans="1:11" x14ac:dyDescent="0.25">
      <c r="A9990" s="418" t="s">
        <v>8673</v>
      </c>
      <c r="B9990" s="418" t="s">
        <v>7312</v>
      </c>
      <c r="C9990" s="418"/>
      <c r="D9990" s="419">
        <v>374.80698954797163</v>
      </c>
      <c r="E9990" s="419">
        <v>210384.38519735946</v>
      </c>
      <c r="F9990" s="420">
        <v>1.7815342578602921E-3</v>
      </c>
      <c r="G9990" s="481">
        <v>2.3033124037034125</v>
      </c>
      <c r="H9990" s="418">
        <v>120</v>
      </c>
      <c r="I9990" s="419">
        <v>1</v>
      </c>
      <c r="J9990" s="419">
        <v>4</v>
      </c>
      <c r="K9990" t="s">
        <v>8062</v>
      </c>
    </row>
    <row r="9991" spans="1:11" x14ac:dyDescent="0.25">
      <c r="A9991" s="418" t="s">
        <v>8674</v>
      </c>
      <c r="B9991" s="418" t="s">
        <v>7312</v>
      </c>
      <c r="C9991" s="418"/>
      <c r="D9991" s="419">
        <v>695.35464814705529</v>
      </c>
      <c r="E9991" s="419">
        <v>204803.84131277705</v>
      </c>
      <c r="F9991" s="420">
        <v>3.3952226857166586E-3</v>
      </c>
      <c r="G9991" s="481">
        <v>2.9482068191582966</v>
      </c>
      <c r="H9991" s="418">
        <v>60</v>
      </c>
      <c r="I9991" s="419">
        <v>1</v>
      </c>
      <c r="J9991" s="419">
        <v>4</v>
      </c>
      <c r="K9991" t="s">
        <v>8062</v>
      </c>
    </row>
    <row r="9992" spans="1:11" x14ac:dyDescent="0.25">
      <c r="A9992" s="418" t="s">
        <v>8675</v>
      </c>
      <c r="B9992" s="418" t="s">
        <v>7312</v>
      </c>
      <c r="C9992" s="418"/>
      <c r="D9992" s="419">
        <v>689.57714805984494</v>
      </c>
      <c r="E9992" s="419">
        <v>203821.51862418154</v>
      </c>
      <c r="F9992" s="420">
        <v>3.3832401638186644E-3</v>
      </c>
      <c r="G9992" s="481">
        <v>2.9446713466934229</v>
      </c>
      <c r="H9992" s="418">
        <v>60</v>
      </c>
      <c r="I9992" s="419">
        <v>1</v>
      </c>
      <c r="J9992" s="419">
        <v>4</v>
      </c>
      <c r="K9992" t="s">
        <v>8062</v>
      </c>
    </row>
    <row r="9993" spans="1:11" x14ac:dyDescent="0.25">
      <c r="A9993" s="418" t="s">
        <v>8676</v>
      </c>
      <c r="B9993" s="418" t="s">
        <v>7312</v>
      </c>
      <c r="C9993" s="418"/>
      <c r="D9993" s="419">
        <v>662.2316264890087</v>
      </c>
      <c r="E9993" s="419">
        <v>197927.94824543802</v>
      </c>
      <c r="F9993" s="420">
        <v>3.3458217111805599E-3</v>
      </c>
      <c r="G9993" s="481">
        <v>2.9335497850194745</v>
      </c>
      <c r="H9993" s="418">
        <v>60</v>
      </c>
      <c r="I9993" s="419">
        <v>1</v>
      </c>
      <c r="J9993" s="419">
        <v>4</v>
      </c>
      <c r="K9993" t="s">
        <v>8062</v>
      </c>
    </row>
    <row r="9994" spans="1:11" x14ac:dyDescent="0.25">
      <c r="A9994" s="418" t="s">
        <v>8677</v>
      </c>
      <c r="B9994" s="418" t="s">
        <v>7312</v>
      </c>
      <c r="C9994" s="418"/>
      <c r="D9994" s="419">
        <v>1594.1000052860161</v>
      </c>
      <c r="E9994" s="419">
        <v>188202.34677484003</v>
      </c>
      <c r="F9994" s="420">
        <v>8.4701388298476024E-3</v>
      </c>
      <c r="G9994" s="481">
        <v>3.8623843673431653</v>
      </c>
      <c r="H9994" s="418">
        <v>30</v>
      </c>
      <c r="I9994" s="419">
        <v>1</v>
      </c>
      <c r="J9994" s="419">
        <v>4</v>
      </c>
      <c r="K9994" t="s">
        <v>8062</v>
      </c>
    </row>
    <row r="9995" spans="1:11" x14ac:dyDescent="0.25">
      <c r="A9995" s="418" t="s">
        <v>8678</v>
      </c>
      <c r="B9995" s="418" t="s">
        <v>7312</v>
      </c>
      <c r="C9995" s="418"/>
      <c r="D9995" s="419">
        <v>1785.4387358007659</v>
      </c>
      <c r="E9995" s="419">
        <v>203250.39781726329</v>
      </c>
      <c r="F9995" s="420">
        <v>8.7844292310119056E-3</v>
      </c>
      <c r="G9995" s="481">
        <v>3.8988182167107936</v>
      </c>
      <c r="H9995" s="418">
        <v>30</v>
      </c>
      <c r="I9995" s="419">
        <v>1</v>
      </c>
      <c r="J9995" s="419">
        <v>4</v>
      </c>
      <c r="K9995" t="s">
        <v>8062</v>
      </c>
    </row>
    <row r="9996" spans="1:11" x14ac:dyDescent="0.25">
      <c r="A9996" s="418" t="s">
        <v>8679</v>
      </c>
      <c r="B9996" s="418" t="s">
        <v>7312</v>
      </c>
      <c r="C9996" s="418"/>
      <c r="D9996" s="419">
        <v>1382.6331645286368</v>
      </c>
      <c r="E9996" s="419">
        <v>199038.27421119393</v>
      </c>
      <c r="F9996" s="420">
        <v>6.9465692968256124E-3</v>
      </c>
      <c r="G9996" s="481">
        <v>3.6640853793875707</v>
      </c>
      <c r="H9996" s="418">
        <v>30</v>
      </c>
      <c r="I9996" s="419">
        <v>1</v>
      </c>
      <c r="J9996" s="419">
        <v>4</v>
      </c>
      <c r="K9996" t="s">
        <v>8062</v>
      </c>
    </row>
    <row r="9997" spans="1:11" x14ac:dyDescent="0.25">
      <c r="A9997" s="418" t="s">
        <v>8680</v>
      </c>
      <c r="B9997" s="418" t="s">
        <v>7312</v>
      </c>
      <c r="C9997" s="418"/>
      <c r="D9997" s="419">
        <v>384.16787821046501</v>
      </c>
      <c r="E9997" s="419">
        <v>185145.80205380745</v>
      </c>
      <c r="F9997" s="420">
        <v>2.0749478192263705E-3</v>
      </c>
      <c r="G9997" s="481">
        <v>2.455773474046171</v>
      </c>
      <c r="H9997" s="418">
        <v>15</v>
      </c>
      <c r="I9997" s="419">
        <v>1</v>
      </c>
      <c r="J9997" s="419">
        <v>4</v>
      </c>
      <c r="K9997" t="s">
        <v>8062</v>
      </c>
    </row>
    <row r="9998" spans="1:11" x14ac:dyDescent="0.25">
      <c r="A9998" s="418" t="s">
        <v>8681</v>
      </c>
      <c r="B9998" s="418" t="s">
        <v>7312</v>
      </c>
      <c r="C9998" s="418"/>
      <c r="D9998" s="419">
        <v>2575.2178056779571</v>
      </c>
      <c r="E9998" s="419">
        <v>177777.09401135807</v>
      </c>
      <c r="F9998" s="420">
        <v>1.4485655871466928E-2</v>
      </c>
      <c r="G9998" s="481">
        <v>4.398996377592403</v>
      </c>
      <c r="H9998" s="418">
        <v>15</v>
      </c>
      <c r="I9998" s="419">
        <v>1</v>
      </c>
      <c r="J9998" s="419">
        <v>4</v>
      </c>
      <c r="K9998" t="s">
        <v>8062</v>
      </c>
    </row>
    <row r="9999" spans="1:11" x14ac:dyDescent="0.25">
      <c r="A9999" s="418" t="s">
        <v>8682</v>
      </c>
      <c r="B9999" s="418" t="s">
        <v>7312</v>
      </c>
      <c r="C9999" s="418"/>
      <c r="D9999" s="419">
        <v>2916.4770531581335</v>
      </c>
      <c r="E9999" s="419">
        <v>206946.10449564375</v>
      </c>
      <c r="F9999" s="420">
        <v>1.4092930428750958E-2</v>
      </c>
      <c r="G9999" s="481">
        <v>4.3715107516557605</v>
      </c>
      <c r="H9999" s="418">
        <v>15</v>
      </c>
      <c r="I9999" s="419">
        <v>1</v>
      </c>
      <c r="J9999" s="419">
        <v>4</v>
      </c>
      <c r="K9999" t="s">
        <v>8062</v>
      </c>
    </row>
    <row r="10000" spans="1:11" x14ac:dyDescent="0.25">
      <c r="A10000" s="418" t="s">
        <v>8683</v>
      </c>
      <c r="B10000" s="418" t="s">
        <v>7312</v>
      </c>
      <c r="C10000" s="418"/>
      <c r="D10000" s="419">
        <v>4306.0994982725142</v>
      </c>
      <c r="E10000" s="419">
        <v>209135.87138532114</v>
      </c>
      <c r="F10000" s="420">
        <v>2.0589961300033349E-2</v>
      </c>
      <c r="G10000" s="481">
        <v>4.7506411095268648</v>
      </c>
      <c r="H10000" s="418">
        <v>0</v>
      </c>
      <c r="I10000" s="419">
        <v>1</v>
      </c>
      <c r="J10000" s="419">
        <v>4</v>
      </c>
      <c r="K10000" t="s">
        <v>8062</v>
      </c>
    </row>
    <row r="10001" spans="1:11" x14ac:dyDescent="0.25">
      <c r="A10001" s="418" t="s">
        <v>8684</v>
      </c>
      <c r="B10001" s="418" t="s">
        <v>7312</v>
      </c>
      <c r="C10001" s="418"/>
      <c r="D10001" s="419">
        <v>4130.0478568686376</v>
      </c>
      <c r="E10001" s="419">
        <v>211969.53658665108</v>
      </c>
      <c r="F10001" s="420">
        <v>1.9484157598185409E-2</v>
      </c>
      <c r="G10001" s="481">
        <v>4.6954391725471005</v>
      </c>
      <c r="H10001" s="418">
        <v>0</v>
      </c>
      <c r="I10001" s="419">
        <v>1</v>
      </c>
      <c r="J10001" s="419">
        <v>4</v>
      </c>
      <c r="K10001" t="s">
        <v>8062</v>
      </c>
    </row>
    <row r="10002" spans="1:11" x14ac:dyDescent="0.25">
      <c r="A10002" s="418" t="s">
        <v>8685</v>
      </c>
      <c r="B10002" s="418" t="s">
        <v>7312</v>
      </c>
      <c r="C10002" s="418"/>
      <c r="D10002" s="419">
        <v>4446.3528321223084</v>
      </c>
      <c r="E10002" s="419">
        <v>196584.22997426393</v>
      </c>
      <c r="F10002" s="420">
        <v>2.2618054524029766E-2</v>
      </c>
      <c r="G10002" s="481">
        <v>4.8445859281344283</v>
      </c>
      <c r="H10002" s="418">
        <v>0</v>
      </c>
      <c r="I10002" s="419">
        <v>1</v>
      </c>
      <c r="J10002" s="419">
        <v>4</v>
      </c>
      <c r="K10002" t="s">
        <v>8062</v>
      </c>
    </row>
    <row r="10003" spans="1:11" x14ac:dyDescent="0.25">
      <c r="A10003" s="418" t="s">
        <v>8093</v>
      </c>
      <c r="B10003" s="418" t="s">
        <v>7328</v>
      </c>
      <c r="C10003" s="418"/>
      <c r="D10003" s="419">
        <v>308.92346353089243</v>
      </c>
      <c r="E10003" s="419">
        <v>223419.88526607506</v>
      </c>
      <c r="F10003" s="420">
        <v>1.3827035277678597E-3</v>
      </c>
      <c r="G10003" s="481" t="e">
        <v>#NUM!</v>
      </c>
      <c r="H10003" s="418"/>
      <c r="I10003" s="419">
        <v>1</v>
      </c>
      <c r="J10003" s="419">
        <v>4</v>
      </c>
      <c r="K10003" t="s">
        <v>8062</v>
      </c>
    </row>
    <row r="10004" spans="1:11" x14ac:dyDescent="0.25">
      <c r="A10004" s="418" t="s">
        <v>8094</v>
      </c>
      <c r="B10004" s="418" t="s">
        <v>7328</v>
      </c>
      <c r="C10004" s="418"/>
      <c r="D10004" s="419">
        <v>187.32103070689453</v>
      </c>
      <c r="E10004" s="419">
        <v>221023.28504954267</v>
      </c>
      <c r="F10004" s="420">
        <v>8.4751717749967511E-4</v>
      </c>
      <c r="G10004" s="481" t="e">
        <v>#NUM!</v>
      </c>
      <c r="H10004" s="418"/>
      <c r="I10004" s="419">
        <v>1</v>
      </c>
      <c r="J10004" s="419">
        <v>4</v>
      </c>
      <c r="K10004" t="s">
        <v>8062</v>
      </c>
    </row>
    <row r="10005" spans="1:11" x14ac:dyDescent="0.25">
      <c r="A10005" s="418" t="s">
        <v>8686</v>
      </c>
      <c r="B10005" s="418" t="s">
        <v>7328</v>
      </c>
      <c r="C10005" s="418"/>
      <c r="D10005" s="419">
        <v>559239.05288252071</v>
      </c>
      <c r="E10005" s="419">
        <v>181065.28838725979</v>
      </c>
      <c r="F10005" s="420">
        <v>3.0886044358012366</v>
      </c>
      <c r="G10005" s="481">
        <v>4.1745203115793013</v>
      </c>
      <c r="H10005" s="418">
        <v>120</v>
      </c>
      <c r="I10005" s="419">
        <v>1</v>
      </c>
      <c r="J10005" s="419">
        <v>4</v>
      </c>
      <c r="K10005" t="s">
        <v>8062</v>
      </c>
    </row>
    <row r="10006" spans="1:11" x14ac:dyDescent="0.25">
      <c r="A10006" s="418" t="s">
        <v>8687</v>
      </c>
      <c r="B10006" s="418" t="s">
        <v>7328</v>
      </c>
      <c r="C10006" s="418"/>
      <c r="D10006" s="419">
        <v>560697.85517733742</v>
      </c>
      <c r="E10006" s="419">
        <v>164177.229560576</v>
      </c>
      <c r="F10006" s="420">
        <v>3.4151986647481971</v>
      </c>
      <c r="G10006" s="481">
        <v>4.2750366270767906</v>
      </c>
      <c r="H10006" s="418">
        <v>120</v>
      </c>
      <c r="I10006" s="419">
        <v>1</v>
      </c>
      <c r="J10006" s="419">
        <v>4</v>
      </c>
      <c r="K10006" t="s">
        <v>8062</v>
      </c>
    </row>
    <row r="10007" spans="1:11" x14ac:dyDescent="0.25">
      <c r="A10007" s="418" t="s">
        <v>8688</v>
      </c>
      <c r="B10007" s="418" t="s">
        <v>7328</v>
      </c>
      <c r="C10007" s="418"/>
      <c r="D10007" s="419">
        <v>487250.94407961628</v>
      </c>
      <c r="E10007" s="419">
        <v>164649.04686206448</v>
      </c>
      <c r="F10007" s="420">
        <v>2.9593304872746278</v>
      </c>
      <c r="G10007" s="481">
        <v>4.1317640176088375</v>
      </c>
      <c r="H10007" s="418">
        <v>120</v>
      </c>
      <c r="I10007" s="419">
        <v>1</v>
      </c>
      <c r="J10007" s="419">
        <v>4</v>
      </c>
      <c r="K10007" t="s">
        <v>8062</v>
      </c>
    </row>
    <row r="10008" spans="1:11" x14ac:dyDescent="0.25">
      <c r="A10008" s="418" t="s">
        <v>8689</v>
      </c>
      <c r="B10008" s="418" t="s">
        <v>7328</v>
      </c>
      <c r="C10008" s="418"/>
      <c r="D10008" s="419">
        <v>712672.79005701398</v>
      </c>
      <c r="E10008" s="419">
        <v>181726.83548292</v>
      </c>
      <c r="F10008" s="420">
        <v>3.9216706116251947</v>
      </c>
      <c r="G10008" s="481">
        <v>4.4133187010384765</v>
      </c>
      <c r="H10008" s="418">
        <v>60</v>
      </c>
      <c r="I10008" s="419">
        <v>1</v>
      </c>
      <c r="J10008" s="419">
        <v>4</v>
      </c>
      <c r="K10008" t="s">
        <v>8062</v>
      </c>
    </row>
    <row r="10009" spans="1:11" x14ac:dyDescent="0.25">
      <c r="A10009" s="418" t="s">
        <v>8690</v>
      </c>
      <c r="B10009" s="418" t="s">
        <v>7328</v>
      </c>
      <c r="C10009" s="418"/>
      <c r="D10009" s="419">
        <v>755993.46021282778</v>
      </c>
      <c r="E10009" s="419">
        <v>163360.26310821789</v>
      </c>
      <c r="F10009" s="420">
        <v>4.6277683803191509</v>
      </c>
      <c r="G10009" s="481">
        <v>4.5788757221997312</v>
      </c>
      <c r="H10009" s="418">
        <v>60</v>
      </c>
      <c r="I10009" s="419">
        <v>1</v>
      </c>
      <c r="J10009" s="419">
        <v>4</v>
      </c>
      <c r="K10009" t="s">
        <v>8062</v>
      </c>
    </row>
    <row r="10010" spans="1:11" x14ac:dyDescent="0.25">
      <c r="A10010" s="418" t="s">
        <v>8691</v>
      </c>
      <c r="B10010" s="418" t="s">
        <v>7328</v>
      </c>
      <c r="C10010" s="418"/>
      <c r="D10010" s="419">
        <v>707047.15698438254</v>
      </c>
      <c r="E10010" s="419">
        <v>158976.341155414</v>
      </c>
      <c r="F10010" s="420">
        <v>4.4474992432564466</v>
      </c>
      <c r="G10010" s="481">
        <v>4.5391429319960075</v>
      </c>
      <c r="H10010" s="418">
        <v>60</v>
      </c>
      <c r="I10010" s="419">
        <v>1</v>
      </c>
      <c r="J10010" s="419">
        <v>4</v>
      </c>
      <c r="K10010" t="s">
        <v>8062</v>
      </c>
    </row>
    <row r="10011" spans="1:11" x14ac:dyDescent="0.25">
      <c r="A10011" s="418" t="s">
        <v>8692</v>
      </c>
      <c r="B10011" s="418" t="s">
        <v>7328</v>
      </c>
      <c r="C10011" s="418"/>
      <c r="D10011" s="419">
        <v>772926.41130121041</v>
      </c>
      <c r="E10011" s="419">
        <v>153961.79774367184</v>
      </c>
      <c r="F10011" s="420">
        <v>5.0202480266438654</v>
      </c>
      <c r="G10011" s="481">
        <v>4.6602803017695882</v>
      </c>
      <c r="H10011" s="418">
        <v>30</v>
      </c>
      <c r="I10011" s="419">
        <v>1</v>
      </c>
      <c r="J10011" s="419">
        <v>4</v>
      </c>
      <c r="K10011" t="s">
        <v>8062</v>
      </c>
    </row>
    <row r="10012" spans="1:11" x14ac:dyDescent="0.25">
      <c r="A10012" s="418" t="s">
        <v>8693</v>
      </c>
      <c r="B10012" s="418" t="s">
        <v>7328</v>
      </c>
      <c r="C10012" s="418"/>
      <c r="D10012" s="419">
        <v>787254.34423090261</v>
      </c>
      <c r="E10012" s="419">
        <v>167738.0540717392</v>
      </c>
      <c r="F10012" s="420">
        <v>4.6933556525831941</v>
      </c>
      <c r="G10012" s="481">
        <v>4.592948779160956</v>
      </c>
      <c r="H10012" s="418">
        <v>30</v>
      </c>
      <c r="I10012" s="419">
        <v>1</v>
      </c>
      <c r="J10012" s="419">
        <v>4</v>
      </c>
      <c r="K10012" t="s">
        <v>8062</v>
      </c>
    </row>
    <row r="10013" spans="1:11" x14ac:dyDescent="0.25">
      <c r="A10013" s="418" t="s">
        <v>8694</v>
      </c>
      <c r="B10013" s="418" t="s">
        <v>7328</v>
      </c>
      <c r="C10013" s="418"/>
      <c r="D10013" s="419">
        <v>702125.46451084199</v>
      </c>
      <c r="E10013" s="419">
        <v>155108.83409495628</v>
      </c>
      <c r="F10013" s="420">
        <v>4.526663285219505</v>
      </c>
      <c r="G10013" s="481">
        <v>4.5567860480446507</v>
      </c>
      <c r="H10013" s="418">
        <v>30</v>
      </c>
      <c r="I10013" s="419">
        <v>1</v>
      </c>
      <c r="J10013" s="419">
        <v>4</v>
      </c>
      <c r="K10013" t="s">
        <v>8062</v>
      </c>
    </row>
    <row r="10014" spans="1:11" x14ac:dyDescent="0.25">
      <c r="A10014" s="418" t="s">
        <v>8695</v>
      </c>
      <c r="B10014" s="418" t="s">
        <v>7328</v>
      </c>
      <c r="C10014" s="418"/>
      <c r="D10014" s="419">
        <v>826618.07328285603</v>
      </c>
      <c r="E10014" s="419">
        <v>154585.77513142669</v>
      </c>
      <c r="F10014" s="420">
        <v>5.3473100780461644</v>
      </c>
      <c r="G10014" s="481">
        <v>4.7233946069053063</v>
      </c>
      <c r="H10014" s="418">
        <v>15</v>
      </c>
      <c r="I10014" s="419">
        <v>1</v>
      </c>
      <c r="J10014" s="419">
        <v>4</v>
      </c>
      <c r="K10014" t="s">
        <v>8062</v>
      </c>
    </row>
    <row r="10015" spans="1:11" x14ac:dyDescent="0.25">
      <c r="A10015" s="418" t="s">
        <v>8696</v>
      </c>
      <c r="B10015" s="418" t="s">
        <v>7328</v>
      </c>
      <c r="C10015" s="418"/>
      <c r="D10015" s="419">
        <v>797565.89288114966</v>
      </c>
      <c r="E10015" s="419">
        <v>163837.86822053333</v>
      </c>
      <c r="F10015" s="420">
        <v>4.8680192286656778</v>
      </c>
      <c r="G10015" s="481">
        <v>4.6294880867194612</v>
      </c>
      <c r="H10015" s="418">
        <v>15</v>
      </c>
      <c r="I10015" s="419">
        <v>1</v>
      </c>
      <c r="J10015" s="419">
        <v>4</v>
      </c>
      <c r="K10015" t="s">
        <v>8062</v>
      </c>
    </row>
    <row r="10016" spans="1:11" x14ac:dyDescent="0.25">
      <c r="A10016" s="418" t="s">
        <v>8697</v>
      </c>
      <c r="B10016" s="418" t="s">
        <v>7328</v>
      </c>
      <c r="C10016" s="418"/>
      <c r="D10016" s="419">
        <v>755554.08219172829</v>
      </c>
      <c r="E10016" s="419">
        <v>159785.78181465826</v>
      </c>
      <c r="F10016" s="420">
        <v>4.7285438892687264</v>
      </c>
      <c r="G10016" s="481">
        <v>4.6004182708775145</v>
      </c>
      <c r="H10016" s="418">
        <v>15</v>
      </c>
      <c r="I10016" s="419">
        <v>1</v>
      </c>
      <c r="J10016" s="419">
        <v>4</v>
      </c>
      <c r="K10016" t="s">
        <v>8062</v>
      </c>
    </row>
    <row r="10017" spans="1:11" x14ac:dyDescent="0.25">
      <c r="A10017" s="418" t="s">
        <v>8698</v>
      </c>
      <c r="B10017" s="418" t="s">
        <v>7328</v>
      </c>
      <c r="C10017" s="418"/>
      <c r="D10017" s="419">
        <v>749349.84344375727</v>
      </c>
      <c r="E10017" s="419">
        <v>153107.41503163488</v>
      </c>
      <c r="F10017" s="420">
        <v>4.894275324868671</v>
      </c>
      <c r="G10017" s="481">
        <v>4.6348671826621777</v>
      </c>
      <c r="H10017" s="418">
        <v>0</v>
      </c>
      <c r="I10017" s="419">
        <v>1</v>
      </c>
      <c r="J10017" s="419">
        <v>4</v>
      </c>
      <c r="K10017" t="s">
        <v>8062</v>
      </c>
    </row>
    <row r="10018" spans="1:11" x14ac:dyDescent="0.25">
      <c r="A10018" s="418" t="s">
        <v>8699</v>
      </c>
      <c r="B10018" s="418" t="s">
        <v>7328</v>
      </c>
      <c r="C10018" s="418"/>
      <c r="D10018" s="419">
        <v>751178.10249298788</v>
      </c>
      <c r="E10018" s="419">
        <v>146152.35695331407</v>
      </c>
      <c r="F10018" s="420">
        <v>5.1396920183294696</v>
      </c>
      <c r="G10018" s="481">
        <v>4.6837941206474278</v>
      </c>
      <c r="H10018" s="418">
        <v>0</v>
      </c>
      <c r="I10018" s="419">
        <v>1</v>
      </c>
      <c r="J10018" s="419">
        <v>4</v>
      </c>
      <c r="K10018" t="s">
        <v>8062</v>
      </c>
    </row>
    <row r="10019" spans="1:11" x14ac:dyDescent="0.25">
      <c r="A10019" s="418" t="s">
        <v>8700</v>
      </c>
      <c r="B10019" s="418" t="s">
        <v>7328</v>
      </c>
      <c r="C10019" s="418"/>
      <c r="D10019" s="419">
        <v>701055.31209247967</v>
      </c>
      <c r="E10019" s="419">
        <v>166025.43851737303</v>
      </c>
      <c r="F10019" s="420">
        <v>4.2225776866062645</v>
      </c>
      <c r="G10019" s="481">
        <v>4.4872467293680289</v>
      </c>
      <c r="H10019" s="418">
        <v>0</v>
      </c>
      <c r="I10019" s="419">
        <v>1</v>
      </c>
      <c r="J10019" s="419">
        <v>4</v>
      </c>
      <c r="K10019" t="s">
        <v>8062</v>
      </c>
    </row>
    <row r="10020" spans="1:11" x14ac:dyDescent="0.25">
      <c r="A10020" s="418" t="s">
        <v>8093</v>
      </c>
      <c r="B10020" s="418" t="s">
        <v>7344</v>
      </c>
      <c r="C10020" s="418"/>
      <c r="D10020" s="419">
        <v>78.844129373099122</v>
      </c>
      <c r="E10020" s="419">
        <v>223419.88526607506</v>
      </c>
      <c r="F10020" s="420">
        <v>3.5289665142922318E-4</v>
      </c>
      <c r="G10020" s="481" t="e">
        <v>#NUM!</v>
      </c>
      <c r="H10020" s="418"/>
      <c r="I10020" s="419">
        <v>1</v>
      </c>
      <c r="J10020" s="419">
        <v>4</v>
      </c>
      <c r="K10020" t="s">
        <v>8062</v>
      </c>
    </row>
    <row r="10021" spans="1:11" x14ac:dyDescent="0.25">
      <c r="A10021" s="418" t="s">
        <v>8094</v>
      </c>
      <c r="B10021" s="418" t="s">
        <v>7344</v>
      </c>
      <c r="C10021" s="418"/>
      <c r="D10021" s="419">
        <v>185.1718711216252</v>
      </c>
      <c r="E10021" s="419">
        <v>221023.28504954267</v>
      </c>
      <c r="F10021" s="420">
        <v>8.3779349800234247E-4</v>
      </c>
      <c r="G10021" s="481" t="e">
        <v>#NUM!</v>
      </c>
      <c r="H10021" s="418"/>
      <c r="I10021" s="419">
        <v>1</v>
      </c>
      <c r="J10021" s="419">
        <v>4</v>
      </c>
      <c r="K10021" t="s">
        <v>8062</v>
      </c>
    </row>
    <row r="10022" spans="1:11" x14ac:dyDescent="0.25">
      <c r="A10022" s="418" t="s">
        <v>8701</v>
      </c>
      <c r="B10022" s="418" t="s">
        <v>7344</v>
      </c>
      <c r="C10022" s="418"/>
      <c r="D10022" s="419">
        <v>3003903.1931233625</v>
      </c>
      <c r="E10022" s="419">
        <v>158332.97640608047</v>
      </c>
      <c r="F10022" s="420">
        <v>18.97206293538737</v>
      </c>
      <c r="G10022" s="481">
        <v>4.8383330501386199</v>
      </c>
      <c r="H10022" s="418">
        <v>120</v>
      </c>
      <c r="I10022" s="419">
        <v>1</v>
      </c>
      <c r="J10022" s="419">
        <v>4</v>
      </c>
      <c r="K10022" t="s">
        <v>8062</v>
      </c>
    </row>
    <row r="10023" spans="1:11" x14ac:dyDescent="0.25">
      <c r="A10023" s="418" t="s">
        <v>8702</v>
      </c>
      <c r="B10023" s="418" t="s">
        <v>7344</v>
      </c>
      <c r="C10023" s="418"/>
      <c r="D10023" s="419">
        <v>1786863.7993608089</v>
      </c>
      <c r="E10023" s="419">
        <v>177575.77881233452</v>
      </c>
      <c r="F10023" s="420">
        <v>10.062542376622213</v>
      </c>
      <c r="G10023" s="481">
        <v>4.2041853789285106</v>
      </c>
      <c r="H10023" s="418">
        <v>120</v>
      </c>
      <c r="I10023" s="419">
        <v>1</v>
      </c>
      <c r="J10023" s="419">
        <v>4</v>
      </c>
      <c r="K10023" t="s">
        <v>8062</v>
      </c>
    </row>
    <row r="10024" spans="1:11" x14ac:dyDescent="0.25">
      <c r="A10024" s="418" t="s">
        <v>8703</v>
      </c>
      <c r="B10024" s="418" t="s">
        <v>7344</v>
      </c>
      <c r="C10024" s="418"/>
      <c r="D10024" s="419">
        <v>1455919.6675148737</v>
      </c>
      <c r="E10024" s="419">
        <v>171385.26439970502</v>
      </c>
      <c r="F10024" s="420">
        <v>8.4950107736180591</v>
      </c>
      <c r="G10024" s="481">
        <v>4.0348445482049451</v>
      </c>
      <c r="H10024" s="418">
        <v>120</v>
      </c>
      <c r="I10024" s="419">
        <v>1</v>
      </c>
      <c r="J10024" s="419">
        <v>4</v>
      </c>
      <c r="K10024" t="s">
        <v>8062</v>
      </c>
    </row>
    <row r="10025" spans="1:11" x14ac:dyDescent="0.25">
      <c r="A10025" s="418" t="s">
        <v>8704</v>
      </c>
      <c r="B10025" s="418" t="s">
        <v>7344</v>
      </c>
      <c r="C10025" s="418"/>
      <c r="D10025" s="419">
        <v>2064575.068420128</v>
      </c>
      <c r="E10025" s="419">
        <v>170265.00768955407</v>
      </c>
      <c r="F10025" s="420">
        <v>12.12565691821122</v>
      </c>
      <c r="G10025" s="481">
        <v>4.3906891390288303</v>
      </c>
      <c r="H10025" s="418">
        <v>60</v>
      </c>
      <c r="I10025" s="419">
        <v>1</v>
      </c>
      <c r="J10025" s="419">
        <v>4</v>
      </c>
      <c r="K10025" t="s">
        <v>8062</v>
      </c>
    </row>
    <row r="10026" spans="1:11" x14ac:dyDescent="0.25">
      <c r="A10026" s="418" t="s">
        <v>8705</v>
      </c>
      <c r="B10026" s="418" t="s">
        <v>7344</v>
      </c>
      <c r="C10026" s="418"/>
      <c r="D10026" s="419">
        <v>5648391.4337016651</v>
      </c>
      <c r="E10026" s="419">
        <v>170431.18965506161</v>
      </c>
      <c r="F10026" s="420">
        <v>33.141770852703274</v>
      </c>
      <c r="G10026" s="481">
        <v>5.3961599709291885</v>
      </c>
      <c r="H10026" s="418">
        <v>60</v>
      </c>
      <c r="I10026" s="419">
        <v>1</v>
      </c>
      <c r="J10026" s="419">
        <v>4</v>
      </c>
      <c r="K10026" t="s">
        <v>8062</v>
      </c>
    </row>
    <row r="10027" spans="1:11" x14ac:dyDescent="0.25">
      <c r="A10027" s="418" t="s">
        <v>8706</v>
      </c>
      <c r="B10027" s="418" t="s">
        <v>7344</v>
      </c>
      <c r="C10027" s="418"/>
      <c r="D10027" s="419">
        <v>1695663.7384077637</v>
      </c>
      <c r="E10027" s="419">
        <v>174406.29074269722</v>
      </c>
      <c r="F10027" s="420">
        <v>9.722491838952001</v>
      </c>
      <c r="G10027" s="481">
        <v>4.1698074725006746</v>
      </c>
      <c r="H10027" s="418">
        <v>60</v>
      </c>
      <c r="I10027" s="419">
        <v>1</v>
      </c>
      <c r="J10027" s="419">
        <v>4</v>
      </c>
      <c r="K10027" t="s">
        <v>8062</v>
      </c>
    </row>
    <row r="10028" spans="1:11" x14ac:dyDescent="0.25">
      <c r="A10028" s="418" t="s">
        <v>8707</v>
      </c>
      <c r="B10028" s="418" t="s">
        <v>7344</v>
      </c>
      <c r="C10028" s="418"/>
      <c r="D10028" s="419">
        <v>2393735.1978050875</v>
      </c>
      <c r="E10028" s="419">
        <v>179556.69388992881</v>
      </c>
      <c r="F10028" s="420">
        <v>13.331361510100461</v>
      </c>
      <c r="G10028" s="481">
        <v>4.4854847926183972</v>
      </c>
      <c r="H10028" s="418">
        <v>30</v>
      </c>
      <c r="I10028" s="419">
        <v>1</v>
      </c>
      <c r="J10028" s="419">
        <v>4</v>
      </c>
      <c r="K10028" t="s">
        <v>8062</v>
      </c>
    </row>
    <row r="10029" spans="1:11" x14ac:dyDescent="0.25">
      <c r="A10029" s="418" t="s">
        <v>8708</v>
      </c>
      <c r="B10029" s="418" t="s">
        <v>7344</v>
      </c>
      <c r="C10029" s="418"/>
      <c r="D10029" s="419">
        <v>2491248.8263734863</v>
      </c>
      <c r="E10029" s="419">
        <v>183736.91943956769</v>
      </c>
      <c r="F10029" s="420">
        <v>13.558781947429324</v>
      </c>
      <c r="G10029" s="481">
        <v>4.502399976443189</v>
      </c>
      <c r="H10029" s="418">
        <v>30</v>
      </c>
      <c r="I10029" s="419">
        <v>1</v>
      </c>
      <c r="J10029" s="419">
        <v>4</v>
      </c>
      <c r="K10029" t="s">
        <v>8062</v>
      </c>
    </row>
    <row r="10030" spans="1:11" x14ac:dyDescent="0.25">
      <c r="A10030" s="418" t="s">
        <v>8709</v>
      </c>
      <c r="B10030" s="418" t="s">
        <v>7344</v>
      </c>
      <c r="C10030" s="418"/>
      <c r="D10030" s="419">
        <v>1947770.7443748787</v>
      </c>
      <c r="E10030" s="419">
        <v>184458.67441109417</v>
      </c>
      <c r="F10030" s="420">
        <v>10.559388169699062</v>
      </c>
      <c r="G10030" s="481">
        <v>4.2523808629755084</v>
      </c>
      <c r="H10030" s="418">
        <v>30</v>
      </c>
      <c r="I10030" s="419">
        <v>1</v>
      </c>
      <c r="J10030" s="419">
        <v>4</v>
      </c>
      <c r="K10030" t="s">
        <v>8062</v>
      </c>
    </row>
    <row r="10031" spans="1:11" x14ac:dyDescent="0.25">
      <c r="A10031" s="418" t="s">
        <v>8710</v>
      </c>
      <c r="B10031" s="418" t="s">
        <v>7344</v>
      </c>
      <c r="C10031" s="418"/>
      <c r="D10031" s="419">
        <v>7982198.6383355269</v>
      </c>
      <c r="E10031" s="419">
        <v>179921.8663552487</v>
      </c>
      <c r="F10031" s="420">
        <v>44.364805679455259</v>
      </c>
      <c r="G10031" s="481">
        <v>5.687812015087486</v>
      </c>
      <c r="H10031" s="418">
        <v>15</v>
      </c>
      <c r="I10031" s="419">
        <v>1</v>
      </c>
      <c r="J10031" s="419">
        <v>4</v>
      </c>
      <c r="K10031" t="s">
        <v>8062</v>
      </c>
    </row>
    <row r="10032" spans="1:11" x14ac:dyDescent="0.25">
      <c r="A10032" s="418" t="s">
        <v>8711</v>
      </c>
      <c r="B10032" s="418" t="s">
        <v>7344</v>
      </c>
      <c r="C10032" s="418"/>
      <c r="D10032" s="419">
        <v>2359880.8273693314</v>
      </c>
      <c r="E10032" s="419">
        <v>165058.16824607615</v>
      </c>
      <c r="F10032" s="420">
        <v>14.297267759879141</v>
      </c>
      <c r="G10032" s="481">
        <v>4.5554339781191189</v>
      </c>
      <c r="H10032" s="418">
        <v>15</v>
      </c>
      <c r="I10032" s="419">
        <v>1</v>
      </c>
      <c r="J10032" s="419">
        <v>4</v>
      </c>
      <c r="K10032" t="s">
        <v>8062</v>
      </c>
    </row>
    <row r="10033" spans="1:11" x14ac:dyDescent="0.25">
      <c r="A10033" s="418" t="s">
        <v>8712</v>
      </c>
      <c r="B10033" s="418" t="s">
        <v>7344</v>
      </c>
      <c r="C10033" s="418"/>
      <c r="D10033" s="419">
        <v>2075854.9678348522</v>
      </c>
      <c r="E10033" s="419">
        <v>174642.11620737734</v>
      </c>
      <c r="F10033" s="420">
        <v>11.886336543070145</v>
      </c>
      <c r="G10033" s="481">
        <v>4.3707550756361231</v>
      </c>
      <c r="H10033" s="418">
        <v>15</v>
      </c>
      <c r="I10033" s="419">
        <v>1</v>
      </c>
      <c r="J10033" s="419">
        <v>4</v>
      </c>
      <c r="K10033" t="s">
        <v>8062</v>
      </c>
    </row>
    <row r="10034" spans="1:11" x14ac:dyDescent="0.25">
      <c r="A10034" s="418" t="s">
        <v>8713</v>
      </c>
      <c r="B10034" s="418" t="s">
        <v>7344</v>
      </c>
      <c r="C10034" s="418"/>
      <c r="D10034" s="419">
        <v>2957137.1860378305</v>
      </c>
      <c r="E10034" s="419">
        <v>171291.8634430813</v>
      </c>
      <c r="F10034" s="420">
        <v>17.263734112043565</v>
      </c>
      <c r="G10034" s="481">
        <v>4.7439735319535616</v>
      </c>
      <c r="H10034" s="418">
        <v>0</v>
      </c>
      <c r="I10034" s="419">
        <v>1</v>
      </c>
      <c r="J10034" s="419">
        <v>4</v>
      </c>
      <c r="K10034" t="s">
        <v>8062</v>
      </c>
    </row>
    <row r="10035" spans="1:11" x14ac:dyDescent="0.25">
      <c r="A10035" s="418" t="s">
        <v>8714</v>
      </c>
      <c r="B10035" s="418" t="s">
        <v>7344</v>
      </c>
      <c r="C10035" s="418"/>
      <c r="D10035" s="419">
        <v>2384718.0380967376</v>
      </c>
      <c r="E10035" s="419">
        <v>158521.02716593244</v>
      </c>
      <c r="F10035" s="420">
        <v>15.043543943230482</v>
      </c>
      <c r="G10035" s="481">
        <v>4.6063144501389015</v>
      </c>
      <c r="H10035" s="418">
        <v>0</v>
      </c>
      <c r="I10035" s="419">
        <v>1</v>
      </c>
      <c r="J10035" s="419">
        <v>4</v>
      </c>
      <c r="K10035" t="s">
        <v>8062</v>
      </c>
    </row>
    <row r="10036" spans="1:11" x14ac:dyDescent="0.25">
      <c r="A10036" s="418" t="s">
        <v>8715</v>
      </c>
      <c r="B10036" s="418" t="s">
        <v>7344</v>
      </c>
      <c r="C10036" s="418"/>
      <c r="D10036" s="419">
        <v>2171277.073803978</v>
      </c>
      <c r="E10036" s="419">
        <v>169982.6473290518</v>
      </c>
      <c r="F10036" s="420">
        <v>12.773521932511308</v>
      </c>
      <c r="G10036" s="481">
        <v>4.4427399542482506</v>
      </c>
      <c r="H10036" s="418">
        <v>0</v>
      </c>
      <c r="I10036" s="419">
        <v>1</v>
      </c>
      <c r="J10036" s="419">
        <v>4</v>
      </c>
      <c r="K10036" t="s">
        <v>8062</v>
      </c>
    </row>
    <row r="10037" spans="1:11" x14ac:dyDescent="0.25">
      <c r="A10037" s="418" t="s">
        <v>8093</v>
      </c>
      <c r="B10037" s="418" t="s">
        <v>7360</v>
      </c>
      <c r="C10037" s="418"/>
      <c r="D10037" s="419">
        <v>16085.515510347992</v>
      </c>
      <c r="E10037" s="419">
        <v>223419.88526607506</v>
      </c>
      <c r="F10037" s="420">
        <v>7.1996794247707357E-2</v>
      </c>
      <c r="G10037" s="481" t="e">
        <v>#NUM!</v>
      </c>
      <c r="H10037" s="418"/>
      <c r="I10037" s="419">
        <v>1</v>
      </c>
      <c r="J10037" s="419">
        <v>4</v>
      </c>
      <c r="K10037" t="s">
        <v>8062</v>
      </c>
    </row>
    <row r="10038" spans="1:11" x14ac:dyDescent="0.25">
      <c r="A10038" s="418" t="s">
        <v>8094</v>
      </c>
      <c r="B10038" s="418" t="s">
        <v>7360</v>
      </c>
      <c r="C10038" s="418"/>
      <c r="D10038" s="419">
        <v>16183.475689767309</v>
      </c>
      <c r="E10038" s="419">
        <v>221023.28504954267</v>
      </c>
      <c r="F10038" s="420">
        <v>7.3220682093019115E-2</v>
      </c>
      <c r="G10038" s="481" t="e">
        <v>#NUM!</v>
      </c>
      <c r="H10038" s="418"/>
      <c r="I10038" s="419">
        <v>1</v>
      </c>
      <c r="J10038" s="419">
        <v>4</v>
      </c>
      <c r="K10038" t="s">
        <v>8062</v>
      </c>
    </row>
    <row r="10039" spans="1:11" x14ac:dyDescent="0.25">
      <c r="A10039" s="418" t="s">
        <v>8716</v>
      </c>
      <c r="B10039" s="418" t="s">
        <v>7360</v>
      </c>
      <c r="C10039" s="418"/>
      <c r="D10039" s="419">
        <v>98935.85994594988</v>
      </c>
      <c r="E10039" s="419">
        <v>164562.90241121105</v>
      </c>
      <c r="F10039" s="420">
        <v>0.60120390741971841</v>
      </c>
      <c r="G10039" s="481">
        <v>0.79074523585309042</v>
      </c>
      <c r="H10039" s="418">
        <v>120</v>
      </c>
      <c r="I10039" s="419">
        <v>1</v>
      </c>
      <c r="J10039" s="419">
        <v>4</v>
      </c>
      <c r="K10039" t="s">
        <v>8062</v>
      </c>
    </row>
    <row r="10040" spans="1:11" x14ac:dyDescent="0.25">
      <c r="A10040" s="418" t="s">
        <v>8717</v>
      </c>
      <c r="B10040" s="418" t="s">
        <v>7360</v>
      </c>
      <c r="C10040" s="418"/>
      <c r="D10040" s="419">
        <v>92501.039447778574</v>
      </c>
      <c r="E10040" s="419">
        <v>158352.05453052412</v>
      </c>
      <c r="F10040" s="420">
        <v>0.5841480220892743</v>
      </c>
      <c r="G10040" s="481">
        <v>0.76196549182160245</v>
      </c>
      <c r="H10040" s="418">
        <v>120</v>
      </c>
      <c r="I10040" s="419">
        <v>1</v>
      </c>
      <c r="J10040" s="419">
        <v>4</v>
      </c>
      <c r="K10040" t="s">
        <v>8062</v>
      </c>
    </row>
    <row r="10041" spans="1:11" x14ac:dyDescent="0.25">
      <c r="A10041" s="418" t="s">
        <v>8718</v>
      </c>
      <c r="B10041" s="418" t="s">
        <v>7360</v>
      </c>
      <c r="C10041" s="418"/>
      <c r="D10041" s="419">
        <v>86272.401191393728</v>
      </c>
      <c r="E10041" s="419">
        <v>171819.74263271561</v>
      </c>
      <c r="F10041" s="420">
        <v>0.50210994306871282</v>
      </c>
      <c r="G10041" s="481">
        <v>0.61063018443748585</v>
      </c>
      <c r="H10041" s="418">
        <v>120</v>
      </c>
      <c r="I10041" s="419">
        <v>1</v>
      </c>
      <c r="J10041" s="419">
        <v>4</v>
      </c>
      <c r="K10041" t="s">
        <v>8062</v>
      </c>
    </row>
    <row r="10042" spans="1:11" x14ac:dyDescent="0.25">
      <c r="A10042" s="418" t="s">
        <v>8719</v>
      </c>
      <c r="B10042" s="418" t="s">
        <v>7360</v>
      </c>
      <c r="C10042" s="418"/>
      <c r="D10042" s="419">
        <v>698280.91838125</v>
      </c>
      <c r="E10042" s="419">
        <v>171311.98143389172</v>
      </c>
      <c r="F10042" s="420">
        <v>4.0760775313938709</v>
      </c>
      <c r="G10042" s="481">
        <v>2.7047014942307266</v>
      </c>
      <c r="H10042" s="418">
        <v>60</v>
      </c>
      <c r="I10042" s="419">
        <v>1</v>
      </c>
      <c r="J10042" s="419">
        <v>4</v>
      </c>
      <c r="K10042" t="s">
        <v>8062</v>
      </c>
    </row>
    <row r="10043" spans="1:11" x14ac:dyDescent="0.25">
      <c r="A10043" s="418" t="s">
        <v>8720</v>
      </c>
      <c r="B10043" s="418" t="s">
        <v>7360</v>
      </c>
      <c r="C10043" s="418"/>
      <c r="D10043" s="419">
        <v>520817.08935059019</v>
      </c>
      <c r="E10043" s="419">
        <v>168996.48720422486</v>
      </c>
      <c r="F10043" s="420">
        <v>3.0818219832061096</v>
      </c>
      <c r="G10043" s="481">
        <v>2.425087332686048</v>
      </c>
      <c r="H10043" s="418">
        <v>60</v>
      </c>
      <c r="I10043" s="419">
        <v>1</v>
      </c>
      <c r="J10043" s="419">
        <v>4</v>
      </c>
      <c r="K10043" t="s">
        <v>8062</v>
      </c>
    </row>
    <row r="10044" spans="1:11" x14ac:dyDescent="0.25">
      <c r="A10044" s="418" t="s">
        <v>8721</v>
      </c>
      <c r="B10044" s="418" t="s">
        <v>7360</v>
      </c>
      <c r="C10044" s="418"/>
      <c r="D10044" s="419">
        <v>376652.68395003054</v>
      </c>
      <c r="E10044" s="419">
        <v>187077.10265606976</v>
      </c>
      <c r="F10044" s="420">
        <v>2.0133553417410162</v>
      </c>
      <c r="G10044" s="481">
        <v>1.9993690121572532</v>
      </c>
      <c r="H10044" s="418">
        <v>60</v>
      </c>
      <c r="I10044" s="419">
        <v>1</v>
      </c>
      <c r="J10044" s="419">
        <v>4</v>
      </c>
      <c r="K10044" t="s">
        <v>8062</v>
      </c>
    </row>
    <row r="10045" spans="1:11" x14ac:dyDescent="0.25">
      <c r="A10045" s="418" t="s">
        <v>8722</v>
      </c>
      <c r="B10045" s="418" t="s">
        <v>7360</v>
      </c>
      <c r="C10045" s="418"/>
      <c r="D10045" s="419">
        <v>2346476.7189942398</v>
      </c>
      <c r="E10045" s="419">
        <v>168720.01199296326</v>
      </c>
      <c r="F10045" s="420">
        <v>13.907518683036269</v>
      </c>
      <c r="G10045" s="481">
        <v>3.9319959639549595</v>
      </c>
      <c r="H10045" s="418">
        <v>30</v>
      </c>
      <c r="I10045" s="419">
        <v>1</v>
      </c>
      <c r="J10045" s="419">
        <v>4</v>
      </c>
      <c r="K10045" t="s">
        <v>8062</v>
      </c>
    </row>
    <row r="10046" spans="1:11" x14ac:dyDescent="0.25">
      <c r="A10046" s="418" t="s">
        <v>8723</v>
      </c>
      <c r="B10046" s="418" t="s">
        <v>7360</v>
      </c>
      <c r="C10046" s="418"/>
      <c r="D10046" s="419">
        <v>1680421.9383610461</v>
      </c>
      <c r="E10046" s="419">
        <v>155885.19002394096</v>
      </c>
      <c r="F10046" s="420">
        <v>10.779869069684976</v>
      </c>
      <c r="G10046" s="481">
        <v>3.677246777347861</v>
      </c>
      <c r="H10046" s="418">
        <v>30</v>
      </c>
      <c r="I10046" s="419">
        <v>1</v>
      </c>
      <c r="J10046" s="419">
        <v>4</v>
      </c>
      <c r="K10046" t="s">
        <v>8062</v>
      </c>
    </row>
    <row r="10047" spans="1:11" x14ac:dyDescent="0.25">
      <c r="A10047" s="418" t="s">
        <v>8724</v>
      </c>
      <c r="B10047" s="418" t="s">
        <v>7360</v>
      </c>
      <c r="C10047" s="418"/>
      <c r="D10047" s="419">
        <v>1379048.1273186591</v>
      </c>
      <c r="E10047" s="419">
        <v>170631.64912857118</v>
      </c>
      <c r="F10047" s="420">
        <v>8.0820183967134049</v>
      </c>
      <c r="G10047" s="481">
        <v>3.3892080005212937</v>
      </c>
      <c r="H10047" s="418">
        <v>30</v>
      </c>
      <c r="I10047" s="419">
        <v>1</v>
      </c>
      <c r="J10047" s="419">
        <v>4</v>
      </c>
      <c r="K10047" t="s">
        <v>8062</v>
      </c>
    </row>
    <row r="10048" spans="1:11" x14ac:dyDescent="0.25">
      <c r="A10048" s="418" t="s">
        <v>8725</v>
      </c>
      <c r="B10048" s="418" t="s">
        <v>7360</v>
      </c>
      <c r="C10048" s="418"/>
      <c r="D10048" s="419">
        <v>3525378.8822055575</v>
      </c>
      <c r="E10048" s="419">
        <v>176385.56225419731</v>
      </c>
      <c r="F10048" s="420">
        <v>19.986776905952045</v>
      </c>
      <c r="G10048" s="481">
        <v>4.2946372578025054</v>
      </c>
      <c r="H10048" s="418">
        <v>15</v>
      </c>
      <c r="I10048" s="419">
        <v>1</v>
      </c>
      <c r="J10048" s="419">
        <v>4</v>
      </c>
      <c r="K10048" t="s">
        <v>8062</v>
      </c>
    </row>
    <row r="10049" spans="1:11" x14ac:dyDescent="0.25">
      <c r="A10049" s="418" t="s">
        <v>8726</v>
      </c>
      <c r="B10049" s="418" t="s">
        <v>7360</v>
      </c>
      <c r="C10049" s="418"/>
      <c r="D10049" s="419">
        <v>2583577.8913796986</v>
      </c>
      <c r="E10049" s="419">
        <v>166888.37117012398</v>
      </c>
      <c r="F10049" s="420">
        <v>15.480874271018145</v>
      </c>
      <c r="G10049" s="481">
        <v>4.0391717016328084</v>
      </c>
      <c r="H10049" s="418">
        <v>15</v>
      </c>
      <c r="I10049" s="419">
        <v>1</v>
      </c>
      <c r="J10049" s="419">
        <v>4</v>
      </c>
      <c r="K10049" t="s">
        <v>8062</v>
      </c>
    </row>
    <row r="10050" spans="1:11" x14ac:dyDescent="0.25">
      <c r="A10050" s="418" t="s">
        <v>8727</v>
      </c>
      <c r="B10050" s="418" t="s">
        <v>7360</v>
      </c>
      <c r="C10050" s="418"/>
      <c r="D10050" s="419">
        <v>2201419.4963874859</v>
      </c>
      <c r="E10050" s="419">
        <v>175116.52190797243</v>
      </c>
      <c r="F10050" s="420">
        <v>12.571169598402486</v>
      </c>
      <c r="G10050" s="481">
        <v>3.8309724226936992</v>
      </c>
      <c r="H10050" s="418">
        <v>15</v>
      </c>
      <c r="I10050" s="419">
        <v>1</v>
      </c>
      <c r="J10050" s="419">
        <v>4</v>
      </c>
      <c r="K10050" t="s">
        <v>8062</v>
      </c>
    </row>
    <row r="10051" spans="1:11" x14ac:dyDescent="0.25">
      <c r="A10051" s="418" t="s">
        <v>8728</v>
      </c>
      <c r="B10051" s="418" t="s">
        <v>7360</v>
      </c>
      <c r="C10051" s="418"/>
      <c r="D10051" s="419">
        <v>4854210.6103126612</v>
      </c>
      <c r="E10051" s="419">
        <v>179283.43891257065</v>
      </c>
      <c r="F10051" s="420">
        <v>27.075621930031502</v>
      </c>
      <c r="G10051" s="481">
        <v>4.5982001208715824</v>
      </c>
      <c r="H10051" s="418">
        <v>0</v>
      </c>
      <c r="I10051" s="419">
        <v>1</v>
      </c>
      <c r="J10051" s="419">
        <v>4</v>
      </c>
      <c r="K10051" t="s">
        <v>8062</v>
      </c>
    </row>
    <row r="10052" spans="1:11" x14ac:dyDescent="0.25">
      <c r="A10052" s="418" t="s">
        <v>8729</v>
      </c>
      <c r="B10052" s="418" t="s">
        <v>7360</v>
      </c>
      <c r="C10052" s="418"/>
      <c r="D10052" s="419">
        <v>4844674.7502665082</v>
      </c>
      <c r="E10052" s="419">
        <v>167101.06625099303</v>
      </c>
      <c r="F10052" s="420">
        <v>28.992482567343988</v>
      </c>
      <c r="G10052" s="481">
        <v>4.6666029321770335</v>
      </c>
      <c r="H10052" s="418">
        <v>0</v>
      </c>
      <c r="I10052" s="419">
        <v>1</v>
      </c>
      <c r="J10052" s="419">
        <v>4</v>
      </c>
      <c r="K10052" t="s">
        <v>8062</v>
      </c>
    </row>
    <row r="10053" spans="1:11" x14ac:dyDescent="0.25">
      <c r="A10053" s="418" t="s">
        <v>8730</v>
      </c>
      <c r="B10053" s="418" t="s">
        <v>7360</v>
      </c>
      <c r="C10053" s="418"/>
      <c r="D10053" s="419">
        <v>4314727.7264863364</v>
      </c>
      <c r="E10053" s="419">
        <v>166304.64001220674</v>
      </c>
      <c r="F10053" s="420">
        <v>25.944722445324651</v>
      </c>
      <c r="G10053" s="481">
        <v>4.5555345725627436</v>
      </c>
      <c r="H10053" s="418">
        <v>0</v>
      </c>
      <c r="I10053" s="419">
        <v>1</v>
      </c>
      <c r="J10053" s="419">
        <v>4</v>
      </c>
      <c r="K10053" t="s">
        <v>8062</v>
      </c>
    </row>
    <row r="10054" spans="1:11" x14ac:dyDescent="0.25">
      <c r="A10054" s="418" t="s">
        <v>8140</v>
      </c>
      <c r="B10054" s="418" t="s">
        <v>7376</v>
      </c>
      <c r="C10054" s="418"/>
      <c r="D10054" s="419">
        <v>291.70928676918743</v>
      </c>
      <c r="E10054" s="419">
        <v>262537.68728794437</v>
      </c>
      <c r="F10054" s="420">
        <v>1.111113950086901E-3</v>
      </c>
      <c r="G10054" s="481" t="e">
        <v>#NUM!</v>
      </c>
      <c r="H10054" s="418"/>
      <c r="I10054" s="419">
        <v>1</v>
      </c>
      <c r="J10054" s="419">
        <v>4</v>
      </c>
      <c r="K10054" t="s">
        <v>8062</v>
      </c>
    </row>
    <row r="10055" spans="1:11" x14ac:dyDescent="0.25">
      <c r="A10055" s="418" t="s">
        <v>8141</v>
      </c>
      <c r="B10055" s="418" t="s">
        <v>7376</v>
      </c>
      <c r="C10055" s="418"/>
      <c r="D10055" s="419">
        <v>172.4595375862624</v>
      </c>
      <c r="E10055" s="419">
        <v>210968.62751778166</v>
      </c>
      <c r="F10055" s="420">
        <v>8.1746532465698724E-4</v>
      </c>
      <c r="G10055" s="481" t="e">
        <v>#NUM!</v>
      </c>
      <c r="H10055" s="418"/>
      <c r="I10055" s="419">
        <v>1</v>
      </c>
      <c r="J10055" s="419">
        <v>4</v>
      </c>
      <c r="K10055" t="s">
        <v>8062</v>
      </c>
    </row>
    <row r="10056" spans="1:11" x14ac:dyDescent="0.25">
      <c r="A10056" s="418" t="s">
        <v>8731</v>
      </c>
      <c r="B10056" s="418" t="s">
        <v>7376</v>
      </c>
      <c r="C10056" s="418"/>
      <c r="D10056" s="419">
        <v>11146.622186672241</v>
      </c>
      <c r="E10056" s="419">
        <v>199286.64470810239</v>
      </c>
      <c r="F10056" s="420">
        <v>5.5932610050206E-2</v>
      </c>
      <c r="G10056" s="481">
        <v>1.8966584057852682</v>
      </c>
      <c r="H10056" s="418">
        <v>120</v>
      </c>
      <c r="I10056" s="419">
        <v>1</v>
      </c>
      <c r="J10056" s="419">
        <v>4</v>
      </c>
      <c r="K10056" t="s">
        <v>8062</v>
      </c>
    </row>
    <row r="10057" spans="1:11" x14ac:dyDescent="0.25">
      <c r="A10057" s="418" t="s">
        <v>8732</v>
      </c>
      <c r="B10057" s="418" t="s">
        <v>7376</v>
      </c>
      <c r="C10057" s="418"/>
      <c r="D10057" s="419">
        <v>11298.890406354521</v>
      </c>
      <c r="E10057" s="419">
        <v>196934.56807158148</v>
      </c>
      <c r="F10057" s="420">
        <v>5.7373829881646875E-2</v>
      </c>
      <c r="G10057" s="481">
        <v>1.9220991056213366</v>
      </c>
      <c r="H10057" s="418">
        <v>120</v>
      </c>
      <c r="I10057" s="419">
        <v>1</v>
      </c>
      <c r="J10057" s="419">
        <v>4</v>
      </c>
      <c r="K10057" t="s">
        <v>8062</v>
      </c>
    </row>
    <row r="10058" spans="1:11" x14ac:dyDescent="0.25">
      <c r="A10058" s="418" t="s">
        <v>8733</v>
      </c>
      <c r="B10058" s="418" t="s">
        <v>7376</v>
      </c>
      <c r="C10058" s="418"/>
      <c r="D10058" s="419">
        <v>9509.2275247977959</v>
      </c>
      <c r="E10058" s="419">
        <v>199518.22234299418</v>
      </c>
      <c r="F10058" s="420">
        <v>4.7660947522128419E-2</v>
      </c>
      <c r="G10058" s="481">
        <v>1.7366231840083801</v>
      </c>
      <c r="H10058" s="418">
        <v>120</v>
      </c>
      <c r="I10058" s="419">
        <v>1</v>
      </c>
      <c r="J10058" s="419">
        <v>4</v>
      </c>
      <c r="K10058" t="s">
        <v>8062</v>
      </c>
    </row>
    <row r="10059" spans="1:11" x14ac:dyDescent="0.25">
      <c r="A10059" s="418" t="s">
        <v>8734</v>
      </c>
      <c r="B10059" s="418" t="s">
        <v>7376</v>
      </c>
      <c r="C10059" s="418"/>
      <c r="D10059" s="419">
        <v>42324.683776853381</v>
      </c>
      <c r="E10059" s="419">
        <v>194586.95834437449</v>
      </c>
      <c r="F10059" s="420">
        <v>0.21751038269455014</v>
      </c>
      <c r="G10059" s="481">
        <v>3.254757417584309</v>
      </c>
      <c r="H10059" s="418">
        <v>60</v>
      </c>
      <c r="I10059" s="419">
        <v>1</v>
      </c>
      <c r="J10059" s="419">
        <v>4</v>
      </c>
      <c r="K10059" t="s">
        <v>8062</v>
      </c>
    </row>
    <row r="10060" spans="1:11" x14ac:dyDescent="0.25">
      <c r="A10060" s="418" t="s">
        <v>8735</v>
      </c>
      <c r="B10060" s="418" t="s">
        <v>7376</v>
      </c>
      <c r="C10060" s="418"/>
      <c r="D10060" s="419">
        <v>40536.284934027208</v>
      </c>
      <c r="E10060" s="419">
        <v>172635.88340356963</v>
      </c>
      <c r="F10060" s="420">
        <v>0.23480799086981141</v>
      </c>
      <c r="G10060" s="481">
        <v>3.3312789517083936</v>
      </c>
      <c r="H10060" s="418">
        <v>60</v>
      </c>
      <c r="I10060" s="419">
        <v>1</v>
      </c>
      <c r="J10060" s="419">
        <v>4</v>
      </c>
      <c r="K10060" t="s">
        <v>8062</v>
      </c>
    </row>
    <row r="10061" spans="1:11" x14ac:dyDescent="0.25">
      <c r="A10061" s="418" t="s">
        <v>8736</v>
      </c>
      <c r="B10061" s="418" t="s">
        <v>7376</v>
      </c>
      <c r="C10061" s="418"/>
      <c r="D10061" s="419">
        <v>29948.590021509146</v>
      </c>
      <c r="E10061" s="419">
        <v>172892.94885006687</v>
      </c>
      <c r="F10061" s="420">
        <v>0.17322042466567347</v>
      </c>
      <c r="G10061" s="481">
        <v>3.0270757461653854</v>
      </c>
      <c r="H10061" s="418">
        <v>60</v>
      </c>
      <c r="I10061" s="419">
        <v>1</v>
      </c>
      <c r="J10061" s="419">
        <v>4</v>
      </c>
      <c r="K10061" t="s">
        <v>8062</v>
      </c>
    </row>
    <row r="10062" spans="1:11" x14ac:dyDescent="0.25">
      <c r="A10062" s="418" t="s">
        <v>8737</v>
      </c>
      <c r="B10062" s="418" t="s">
        <v>7376</v>
      </c>
      <c r="C10062" s="418"/>
      <c r="D10062" s="419">
        <v>93405.495478760233</v>
      </c>
      <c r="E10062" s="419">
        <v>180909.05350266705</v>
      </c>
      <c r="F10062" s="420">
        <v>0.51631189081083328</v>
      </c>
      <c r="G10062" s="481">
        <v>4.1192218541056844</v>
      </c>
      <c r="H10062" s="418">
        <v>30</v>
      </c>
      <c r="I10062" s="419">
        <v>1</v>
      </c>
      <c r="J10062" s="419">
        <v>4</v>
      </c>
      <c r="K10062" t="s">
        <v>8062</v>
      </c>
    </row>
    <row r="10063" spans="1:11" x14ac:dyDescent="0.25">
      <c r="A10063" s="418" t="s">
        <v>8738</v>
      </c>
      <c r="B10063" s="418" t="s">
        <v>7376</v>
      </c>
      <c r="C10063" s="418"/>
      <c r="D10063" s="419">
        <v>96273.032908307447</v>
      </c>
      <c r="E10063" s="419">
        <v>191593.43053142904</v>
      </c>
      <c r="F10063" s="420">
        <v>0.5024860854637434</v>
      </c>
      <c r="G10063" s="481">
        <v>4.0920787805986771</v>
      </c>
      <c r="H10063" s="418">
        <v>30</v>
      </c>
      <c r="I10063" s="419">
        <v>1</v>
      </c>
      <c r="J10063" s="419">
        <v>4</v>
      </c>
      <c r="K10063" t="s">
        <v>8062</v>
      </c>
    </row>
    <row r="10064" spans="1:11" x14ac:dyDescent="0.25">
      <c r="A10064" s="418" t="s">
        <v>8739</v>
      </c>
      <c r="B10064" s="418" t="s">
        <v>7376</v>
      </c>
      <c r="C10064" s="418"/>
      <c r="D10064" s="419">
        <v>87819.682058832055</v>
      </c>
      <c r="E10064" s="419">
        <v>183162.42227838287</v>
      </c>
      <c r="F10064" s="420">
        <v>0.47946342359109911</v>
      </c>
      <c r="G10064" s="481">
        <v>4.0451784427717232</v>
      </c>
      <c r="H10064" s="418">
        <v>30</v>
      </c>
      <c r="I10064" s="419">
        <v>1</v>
      </c>
      <c r="J10064" s="419">
        <v>4</v>
      </c>
      <c r="K10064" t="s">
        <v>8062</v>
      </c>
    </row>
    <row r="10065" spans="1:11" x14ac:dyDescent="0.25">
      <c r="A10065" s="418" t="s">
        <v>8740</v>
      </c>
      <c r="B10065" s="418" t="s">
        <v>7376</v>
      </c>
      <c r="C10065" s="418"/>
      <c r="D10065" s="419">
        <v>143448.47262701346</v>
      </c>
      <c r="E10065" s="419">
        <v>159683.58488114126</v>
      </c>
      <c r="F10065" s="420">
        <v>0.89832948536186585</v>
      </c>
      <c r="G10065" s="481">
        <v>4.6730477428778894</v>
      </c>
      <c r="H10065" s="418">
        <v>15</v>
      </c>
      <c r="I10065" s="419">
        <v>1</v>
      </c>
      <c r="J10065" s="419">
        <v>4</v>
      </c>
      <c r="K10065" t="s">
        <v>8062</v>
      </c>
    </row>
    <row r="10066" spans="1:11" x14ac:dyDescent="0.25">
      <c r="A10066" s="418" t="s">
        <v>8741</v>
      </c>
      <c r="B10066" s="418" t="s">
        <v>7376</v>
      </c>
      <c r="C10066" s="418"/>
      <c r="D10066" s="419">
        <v>136511.34836571265</v>
      </c>
      <c r="E10066" s="419">
        <v>182127.48973894393</v>
      </c>
      <c r="F10066" s="420">
        <v>0.74953730796698459</v>
      </c>
      <c r="G10066" s="481">
        <v>4.4919669251128065</v>
      </c>
      <c r="H10066" s="418">
        <v>15</v>
      </c>
      <c r="I10066" s="419">
        <v>1</v>
      </c>
      <c r="J10066" s="419">
        <v>4</v>
      </c>
      <c r="K10066" t="s">
        <v>8062</v>
      </c>
    </row>
    <row r="10067" spans="1:11" x14ac:dyDescent="0.25">
      <c r="A10067" s="418" t="s">
        <v>8742</v>
      </c>
      <c r="B10067" s="418" t="s">
        <v>7376</v>
      </c>
      <c r="C10067" s="418"/>
      <c r="D10067" s="419">
        <v>123266.95193336633</v>
      </c>
      <c r="E10067" s="419">
        <v>165721.12988315101</v>
      </c>
      <c r="F10067" s="420">
        <v>0.7438215755605887</v>
      </c>
      <c r="G10067" s="481">
        <v>4.4843120199455528</v>
      </c>
      <c r="H10067" s="418">
        <v>15</v>
      </c>
      <c r="I10067" s="419">
        <v>1</v>
      </c>
      <c r="J10067" s="419">
        <v>4</v>
      </c>
      <c r="K10067" t="s">
        <v>8062</v>
      </c>
    </row>
    <row r="10068" spans="1:11" x14ac:dyDescent="0.25">
      <c r="A10068" s="418" t="s">
        <v>8743</v>
      </c>
      <c r="B10068" s="418" t="s">
        <v>7376</v>
      </c>
      <c r="C10068" s="418"/>
      <c r="D10068" s="419">
        <v>174178.65652143303</v>
      </c>
      <c r="E10068" s="419">
        <v>182653.1894968538</v>
      </c>
      <c r="F10068" s="420">
        <v>0.95360314813683156</v>
      </c>
      <c r="G10068" s="481">
        <v>4.7327584292918772</v>
      </c>
      <c r="H10068" s="418">
        <v>0</v>
      </c>
      <c r="I10068" s="419">
        <v>1</v>
      </c>
      <c r="J10068" s="419">
        <v>4</v>
      </c>
      <c r="K10068" t="s">
        <v>8062</v>
      </c>
    </row>
    <row r="10069" spans="1:11" x14ac:dyDescent="0.25">
      <c r="A10069" s="418" t="s">
        <v>8744</v>
      </c>
      <c r="B10069" s="418" t="s">
        <v>7376</v>
      </c>
      <c r="C10069" s="418"/>
      <c r="D10069" s="419">
        <v>165829.31738271876</v>
      </c>
      <c r="E10069" s="419">
        <v>194985.42177387606</v>
      </c>
      <c r="F10069" s="420">
        <v>0.85047033708515118</v>
      </c>
      <c r="G10069" s="481">
        <v>4.6183003658649726</v>
      </c>
      <c r="H10069" s="418">
        <v>0</v>
      </c>
      <c r="I10069" s="419">
        <v>1</v>
      </c>
      <c r="J10069" s="419">
        <v>4</v>
      </c>
      <c r="K10069" t="s">
        <v>8062</v>
      </c>
    </row>
    <row r="10070" spans="1:11" x14ac:dyDescent="0.25">
      <c r="A10070" s="418" t="s">
        <v>8745</v>
      </c>
      <c r="B10070" s="418" t="s">
        <v>7376</v>
      </c>
      <c r="C10070" s="418"/>
      <c r="D10070" s="419">
        <v>137952.04805591103</v>
      </c>
      <c r="E10070" s="419">
        <v>192415.43216278113</v>
      </c>
      <c r="F10070" s="420">
        <v>0.71694898119816741</v>
      </c>
      <c r="G10070" s="481">
        <v>4.44751551380614</v>
      </c>
      <c r="H10070" s="418">
        <v>0</v>
      </c>
      <c r="I10070" s="419">
        <v>1</v>
      </c>
      <c r="J10070" s="419">
        <v>4</v>
      </c>
      <c r="K10070" t="s">
        <v>8062</v>
      </c>
    </row>
    <row r="10071" spans="1:11" x14ac:dyDescent="0.25">
      <c r="A10071" s="418" t="s">
        <v>8140</v>
      </c>
      <c r="B10071" s="418" t="s">
        <v>7392</v>
      </c>
      <c r="C10071" s="418"/>
      <c r="D10071" s="419">
        <v>152.71380476254123</v>
      </c>
      <c r="E10071" s="419">
        <v>262537.68728794437</v>
      </c>
      <c r="F10071" s="420">
        <v>5.8168336264442214E-4</v>
      </c>
      <c r="G10071" s="481" t="e">
        <v>#NUM!</v>
      </c>
      <c r="H10071" s="418"/>
      <c r="I10071" s="419">
        <v>1</v>
      </c>
      <c r="J10071" s="419">
        <v>4</v>
      </c>
      <c r="K10071" t="s">
        <v>8062</v>
      </c>
    </row>
    <row r="10072" spans="1:11" x14ac:dyDescent="0.25">
      <c r="A10072" s="418" t="s">
        <v>8141</v>
      </c>
      <c r="B10072" s="418" t="s">
        <v>7392</v>
      </c>
      <c r="C10072" s="418"/>
      <c r="D10072" s="419">
        <v>168.4065500031449</v>
      </c>
      <c r="E10072" s="419">
        <v>210968.62751778166</v>
      </c>
      <c r="F10072" s="420">
        <v>7.9825399626752851E-4</v>
      </c>
      <c r="G10072" s="481" t="e">
        <v>#NUM!</v>
      </c>
      <c r="H10072" s="418"/>
      <c r="I10072" s="419">
        <v>1</v>
      </c>
      <c r="J10072" s="419">
        <v>4</v>
      </c>
      <c r="K10072" t="s">
        <v>8062</v>
      </c>
    </row>
    <row r="10073" spans="1:11" x14ac:dyDescent="0.25">
      <c r="A10073" s="418" t="s">
        <v>8746</v>
      </c>
      <c r="B10073" s="418" t="s">
        <v>7392</v>
      </c>
      <c r="C10073" s="418"/>
      <c r="D10073" s="419">
        <v>358621.43534194381</v>
      </c>
      <c r="E10073" s="419">
        <v>195776.42589083663</v>
      </c>
      <c r="F10073" s="420">
        <v>1.8317906954839815</v>
      </c>
      <c r="G10073" s="481">
        <v>4.3964737786151433</v>
      </c>
      <c r="H10073" s="418">
        <v>120</v>
      </c>
      <c r="I10073" s="419">
        <v>1</v>
      </c>
      <c r="J10073" s="419">
        <v>4</v>
      </c>
      <c r="K10073" t="s">
        <v>8062</v>
      </c>
    </row>
    <row r="10074" spans="1:11" x14ac:dyDescent="0.25">
      <c r="A10074" s="418" t="s">
        <v>8747</v>
      </c>
      <c r="B10074" s="418" t="s">
        <v>7392</v>
      </c>
      <c r="C10074" s="418"/>
      <c r="D10074" s="419">
        <v>360003.12037805881</v>
      </c>
      <c r="E10074" s="419">
        <v>180727.0304776394</v>
      </c>
      <c r="F10074" s="420">
        <v>1.9919716460045553</v>
      </c>
      <c r="G10074" s="481">
        <v>4.4803046932077546</v>
      </c>
      <c r="H10074" s="418">
        <v>120</v>
      </c>
      <c r="I10074" s="419">
        <v>1</v>
      </c>
      <c r="J10074" s="419">
        <v>4</v>
      </c>
      <c r="K10074" t="s">
        <v>8062</v>
      </c>
    </row>
    <row r="10075" spans="1:11" x14ac:dyDescent="0.25">
      <c r="A10075" s="418" t="s">
        <v>8748</v>
      </c>
      <c r="B10075" s="418" t="s">
        <v>7392</v>
      </c>
      <c r="C10075" s="418"/>
      <c r="D10075" s="419">
        <v>368610.57657775056</v>
      </c>
      <c r="E10075" s="419">
        <v>181301.96217098716</v>
      </c>
      <c r="F10075" s="420">
        <v>2.0331306521112626</v>
      </c>
      <c r="G10075" s="481">
        <v>4.5007565663334095</v>
      </c>
      <c r="H10075" s="418">
        <v>120</v>
      </c>
      <c r="I10075" s="419">
        <v>1</v>
      </c>
      <c r="J10075" s="419">
        <v>4</v>
      </c>
      <c r="K10075" t="s">
        <v>8062</v>
      </c>
    </row>
    <row r="10076" spans="1:11" x14ac:dyDescent="0.25">
      <c r="A10076" s="418" t="s">
        <v>8749</v>
      </c>
      <c r="B10076" s="418" t="s">
        <v>7392</v>
      </c>
      <c r="C10076" s="418"/>
      <c r="D10076" s="419">
        <v>370080.93126849807</v>
      </c>
      <c r="E10076" s="419">
        <v>199569.59100340033</v>
      </c>
      <c r="F10076" s="420">
        <v>1.8543953986566646</v>
      </c>
      <c r="G10076" s="481">
        <v>4.4087384803692622</v>
      </c>
      <c r="H10076" s="418">
        <v>60</v>
      </c>
      <c r="I10076" s="419">
        <v>1</v>
      </c>
      <c r="J10076" s="419">
        <v>4</v>
      </c>
      <c r="K10076" t="s">
        <v>8062</v>
      </c>
    </row>
    <row r="10077" spans="1:11" x14ac:dyDescent="0.25">
      <c r="A10077" s="418" t="s">
        <v>8750</v>
      </c>
      <c r="B10077" s="418" t="s">
        <v>7392</v>
      </c>
      <c r="C10077" s="418"/>
      <c r="D10077" s="419">
        <v>369045.54154186393</v>
      </c>
      <c r="E10077" s="419">
        <v>184705.94879218785</v>
      </c>
      <c r="F10077" s="420">
        <v>1.9980165444323401</v>
      </c>
      <c r="G10077" s="481">
        <v>4.4833347287688525</v>
      </c>
      <c r="H10077" s="418">
        <v>60</v>
      </c>
      <c r="I10077" s="419">
        <v>1</v>
      </c>
      <c r="J10077" s="419">
        <v>4</v>
      </c>
      <c r="K10077" t="s">
        <v>8062</v>
      </c>
    </row>
    <row r="10078" spans="1:11" x14ac:dyDescent="0.25">
      <c r="A10078" s="418" t="s">
        <v>8751</v>
      </c>
      <c r="B10078" s="418" t="s">
        <v>7392</v>
      </c>
      <c r="C10078" s="418"/>
      <c r="D10078" s="419">
        <v>368912.24899212323</v>
      </c>
      <c r="E10078" s="419">
        <v>176057.8452894683</v>
      </c>
      <c r="F10078" s="420">
        <v>2.0954036350130849</v>
      </c>
      <c r="G10078" s="481">
        <v>4.5309259687738894</v>
      </c>
      <c r="H10078" s="418">
        <v>60</v>
      </c>
      <c r="I10078" s="419">
        <v>1</v>
      </c>
      <c r="J10078" s="419">
        <v>4</v>
      </c>
      <c r="K10078" t="s">
        <v>8062</v>
      </c>
    </row>
    <row r="10079" spans="1:11" x14ac:dyDescent="0.25">
      <c r="A10079" s="418" t="s">
        <v>8752</v>
      </c>
      <c r="B10079" s="418" t="s">
        <v>7392</v>
      </c>
      <c r="C10079" s="418"/>
      <c r="D10079" s="419">
        <v>355808.40592954517</v>
      </c>
      <c r="E10079" s="419">
        <v>182741.59152945841</v>
      </c>
      <c r="F10079" s="420">
        <v>1.9470576071467998</v>
      </c>
      <c r="G10079" s="481">
        <v>4.4574990816784839</v>
      </c>
      <c r="H10079" s="418">
        <v>30</v>
      </c>
      <c r="I10079" s="419">
        <v>1</v>
      </c>
      <c r="J10079" s="419">
        <v>4</v>
      </c>
      <c r="K10079" t="s">
        <v>8062</v>
      </c>
    </row>
    <row r="10080" spans="1:11" x14ac:dyDescent="0.25">
      <c r="A10080" s="418" t="s">
        <v>8753</v>
      </c>
      <c r="B10080" s="418" t="s">
        <v>7392</v>
      </c>
      <c r="C10080" s="418"/>
      <c r="D10080" s="419">
        <v>352571.18259867746</v>
      </c>
      <c r="E10080" s="419">
        <v>164032.86585957994</v>
      </c>
      <c r="F10080" s="420">
        <v>2.1493935422703365</v>
      </c>
      <c r="G10080" s="481">
        <v>4.5563654970668708</v>
      </c>
      <c r="H10080" s="418">
        <v>30</v>
      </c>
      <c r="I10080" s="419">
        <v>1</v>
      </c>
      <c r="J10080" s="419">
        <v>4</v>
      </c>
      <c r="K10080" t="s">
        <v>8062</v>
      </c>
    </row>
    <row r="10081" spans="1:11" x14ac:dyDescent="0.25">
      <c r="A10081" s="418" t="s">
        <v>8754</v>
      </c>
      <c r="B10081" s="418" t="s">
        <v>7392</v>
      </c>
      <c r="C10081" s="418"/>
      <c r="D10081" s="419">
        <v>365047.9774810549</v>
      </c>
      <c r="E10081" s="419">
        <v>177766.26861282717</v>
      </c>
      <c r="F10081" s="420">
        <v>2.0535278167767874</v>
      </c>
      <c r="G10081" s="481">
        <v>4.5107389684348735</v>
      </c>
      <c r="H10081" s="418">
        <v>30</v>
      </c>
      <c r="I10081" s="419">
        <v>1</v>
      </c>
      <c r="J10081" s="419">
        <v>4</v>
      </c>
      <c r="K10081" t="s">
        <v>8062</v>
      </c>
    </row>
    <row r="10082" spans="1:11" x14ac:dyDescent="0.25">
      <c r="A10082" s="418" t="s">
        <v>8755</v>
      </c>
      <c r="B10082" s="418" t="s">
        <v>7392</v>
      </c>
      <c r="C10082" s="418"/>
      <c r="D10082" s="419">
        <v>378238.78802669042</v>
      </c>
      <c r="E10082" s="419">
        <v>170153.49088974996</v>
      </c>
      <c r="F10082" s="420">
        <v>2.2229269940266358</v>
      </c>
      <c r="G10082" s="481">
        <v>4.5900045613292866</v>
      </c>
      <c r="H10082" s="418">
        <v>15</v>
      </c>
      <c r="I10082" s="419">
        <v>1</v>
      </c>
      <c r="J10082" s="419">
        <v>4</v>
      </c>
      <c r="K10082" t="s">
        <v>8062</v>
      </c>
    </row>
    <row r="10083" spans="1:11" x14ac:dyDescent="0.25">
      <c r="A10083" s="418" t="s">
        <v>8756</v>
      </c>
      <c r="B10083" s="418" t="s">
        <v>7392</v>
      </c>
      <c r="C10083" s="418"/>
      <c r="D10083" s="419">
        <v>346489.04067192192</v>
      </c>
      <c r="E10083" s="419">
        <v>161852.80292772636</v>
      </c>
      <c r="F10083" s="420">
        <v>2.1407663902283045</v>
      </c>
      <c r="G10083" s="481">
        <v>4.5523436592768682</v>
      </c>
      <c r="H10083" s="418">
        <v>15</v>
      </c>
      <c r="I10083" s="419">
        <v>1</v>
      </c>
      <c r="J10083" s="419">
        <v>4</v>
      </c>
      <c r="K10083" t="s">
        <v>8062</v>
      </c>
    </row>
    <row r="10084" spans="1:11" x14ac:dyDescent="0.25">
      <c r="A10084" s="418" t="s">
        <v>8757</v>
      </c>
      <c r="B10084" s="418" t="s">
        <v>7392</v>
      </c>
      <c r="C10084" s="418"/>
      <c r="D10084" s="419">
        <v>359065.45609785442</v>
      </c>
      <c r="E10084" s="419">
        <v>169148.32803755181</v>
      </c>
      <c r="F10084" s="420">
        <v>2.1227845422045202</v>
      </c>
      <c r="G10084" s="481">
        <v>4.5439084582297014</v>
      </c>
      <c r="H10084" s="418">
        <v>15</v>
      </c>
      <c r="I10084" s="419">
        <v>1</v>
      </c>
      <c r="J10084" s="419">
        <v>4</v>
      </c>
      <c r="K10084" t="s">
        <v>8062</v>
      </c>
    </row>
    <row r="10085" spans="1:11" x14ac:dyDescent="0.25">
      <c r="A10085" s="418" t="s">
        <v>8758</v>
      </c>
      <c r="B10085" s="418" t="s">
        <v>7392</v>
      </c>
      <c r="C10085" s="418"/>
      <c r="D10085" s="419">
        <v>365002.08095864946</v>
      </c>
      <c r="E10085" s="419">
        <v>160007.09543188463</v>
      </c>
      <c r="F10085" s="420">
        <v>2.2811618445635222</v>
      </c>
      <c r="G10085" s="481">
        <v>4.6158646622030899</v>
      </c>
      <c r="H10085" s="418">
        <v>0</v>
      </c>
      <c r="I10085" s="419">
        <v>1</v>
      </c>
      <c r="J10085" s="419">
        <v>4</v>
      </c>
      <c r="K10085" t="s">
        <v>8062</v>
      </c>
    </row>
    <row r="10086" spans="1:11" x14ac:dyDescent="0.25">
      <c r="A10086" s="418" t="s">
        <v>8759</v>
      </c>
      <c r="B10086" s="418" t="s">
        <v>7392</v>
      </c>
      <c r="C10086" s="418"/>
      <c r="D10086" s="419">
        <v>369189.23992291704</v>
      </c>
      <c r="E10086" s="419">
        <v>157520.71043534792</v>
      </c>
      <c r="F10086" s="420">
        <v>2.3437504751125751</v>
      </c>
      <c r="G10086" s="481">
        <v>4.6429321815313696</v>
      </c>
      <c r="H10086" s="418">
        <v>0</v>
      </c>
      <c r="I10086" s="419">
        <v>1</v>
      </c>
      <c r="J10086" s="419">
        <v>4</v>
      </c>
      <c r="K10086" t="s">
        <v>8062</v>
      </c>
    </row>
    <row r="10087" spans="1:11" x14ac:dyDescent="0.25">
      <c r="A10087" s="418" t="s">
        <v>8760</v>
      </c>
      <c r="B10087" s="418" t="s">
        <v>7392</v>
      </c>
      <c r="C10087" s="418"/>
      <c r="D10087" s="419">
        <v>360645.02021041652</v>
      </c>
      <c r="E10087" s="419">
        <v>167910.03243404572</v>
      </c>
      <c r="F10087" s="420">
        <v>2.1478467664049568</v>
      </c>
      <c r="G10087" s="481">
        <v>4.5556456043817644</v>
      </c>
      <c r="H10087" s="418">
        <v>0</v>
      </c>
      <c r="I10087" s="419">
        <v>1</v>
      </c>
      <c r="J10087" s="419">
        <v>4</v>
      </c>
      <c r="K10087" t="s">
        <v>8062</v>
      </c>
    </row>
    <row r="10088" spans="1:11" x14ac:dyDescent="0.25">
      <c r="A10088" s="418" t="s">
        <v>8140</v>
      </c>
      <c r="B10088" s="418" t="s">
        <v>7408</v>
      </c>
      <c r="C10088" s="418"/>
      <c r="D10088" s="419">
        <v>32.47720462194286</v>
      </c>
      <c r="E10088" s="419">
        <v>262537.68728794437</v>
      </c>
      <c r="F10088" s="420">
        <v>1.2370492388135774E-4</v>
      </c>
      <c r="G10088" s="481" t="e">
        <v>#NUM!</v>
      </c>
      <c r="H10088" s="418"/>
      <c r="I10088" s="419">
        <v>1</v>
      </c>
      <c r="J10088" s="419">
        <v>4</v>
      </c>
      <c r="K10088" t="s">
        <v>8062</v>
      </c>
    </row>
    <row r="10089" spans="1:11" x14ac:dyDescent="0.25">
      <c r="A10089" s="418" t="s">
        <v>8141</v>
      </c>
      <c r="B10089" s="418" t="s">
        <v>7408</v>
      </c>
      <c r="C10089" s="418"/>
      <c r="D10089" s="419">
        <v>47.443634525644526</v>
      </c>
      <c r="E10089" s="419">
        <v>210968.62751778166</v>
      </c>
      <c r="F10089" s="420">
        <v>2.2488478540083265E-4</v>
      </c>
      <c r="G10089" s="481" t="e">
        <v>#NUM!</v>
      </c>
      <c r="H10089" s="418"/>
      <c r="I10089" s="419">
        <v>1</v>
      </c>
      <c r="J10089" s="419">
        <v>4</v>
      </c>
      <c r="K10089" t="s">
        <v>8062</v>
      </c>
    </row>
    <row r="10090" spans="1:11" x14ac:dyDescent="0.25">
      <c r="A10090" s="418" t="s">
        <v>8761</v>
      </c>
      <c r="B10090" s="418" t="s">
        <v>7408</v>
      </c>
      <c r="C10090" s="418"/>
      <c r="D10090" s="419">
        <v>1112629.1538709428</v>
      </c>
      <c r="E10090" s="419">
        <v>231517.0064673918</v>
      </c>
      <c r="F10090" s="420">
        <v>4.8058204053690199</v>
      </c>
      <c r="G10090" s="481">
        <v>4.798292166442315</v>
      </c>
      <c r="H10090" s="418">
        <v>120</v>
      </c>
      <c r="I10090" s="419">
        <v>1</v>
      </c>
      <c r="J10090" s="419">
        <v>4</v>
      </c>
      <c r="K10090" t="s">
        <v>8062</v>
      </c>
    </row>
    <row r="10091" spans="1:11" x14ac:dyDescent="0.25">
      <c r="A10091" s="418" t="s">
        <v>8762</v>
      </c>
      <c r="B10091" s="418" t="s">
        <v>7408</v>
      </c>
      <c r="C10091" s="418"/>
      <c r="D10091" s="419">
        <v>539300.80263254093</v>
      </c>
      <c r="E10091" s="419">
        <v>234195.18029951761</v>
      </c>
      <c r="F10091" s="420">
        <v>2.30278352416483</v>
      </c>
      <c r="G10091" s="481">
        <v>4.0625830177607369</v>
      </c>
      <c r="H10091" s="418">
        <v>120</v>
      </c>
      <c r="I10091" s="419">
        <v>1</v>
      </c>
      <c r="J10091" s="419">
        <v>4</v>
      </c>
      <c r="K10091" t="s">
        <v>8062</v>
      </c>
    </row>
    <row r="10092" spans="1:11" x14ac:dyDescent="0.25">
      <c r="A10092" s="418" t="s">
        <v>8763</v>
      </c>
      <c r="B10092" s="418" t="s">
        <v>7408</v>
      </c>
      <c r="C10092" s="418"/>
      <c r="D10092" s="419">
        <v>506182.25298989477</v>
      </c>
      <c r="E10092" s="419">
        <v>246665.64375170408</v>
      </c>
      <c r="F10092" s="420">
        <v>2.0520987247799396</v>
      </c>
      <c r="G10092" s="481">
        <v>3.9473274363057458</v>
      </c>
      <c r="H10092" s="418">
        <v>120</v>
      </c>
      <c r="I10092" s="419">
        <v>1</v>
      </c>
      <c r="J10092" s="419">
        <v>4</v>
      </c>
      <c r="K10092" t="s">
        <v>8062</v>
      </c>
    </row>
    <row r="10093" spans="1:11" x14ac:dyDescent="0.25">
      <c r="A10093" s="418" t="s">
        <v>8764</v>
      </c>
      <c r="B10093" s="418" t="s">
        <v>7408</v>
      </c>
      <c r="C10093" s="418"/>
      <c r="D10093" s="419">
        <v>2220715.0096257697</v>
      </c>
      <c r="E10093" s="419">
        <v>220476.93063012487</v>
      </c>
      <c r="F10093" s="420">
        <v>10.07232368157044</v>
      </c>
      <c r="G10093" s="481">
        <v>5.5382558316612993</v>
      </c>
      <c r="H10093" s="418">
        <v>60</v>
      </c>
      <c r="I10093" s="419">
        <v>1</v>
      </c>
      <c r="J10093" s="419">
        <v>4</v>
      </c>
      <c r="K10093" t="s">
        <v>8062</v>
      </c>
    </row>
    <row r="10094" spans="1:11" x14ac:dyDescent="0.25">
      <c r="A10094" s="418" t="s">
        <v>8765</v>
      </c>
      <c r="B10094" s="418" t="s">
        <v>7408</v>
      </c>
      <c r="C10094" s="418"/>
      <c r="D10094" s="419">
        <v>998063.81343256764</v>
      </c>
      <c r="E10094" s="419">
        <v>218448.01074717392</v>
      </c>
      <c r="F10094" s="420">
        <v>4.5688848802917272</v>
      </c>
      <c r="G10094" s="481">
        <v>4.7477335651055945</v>
      </c>
      <c r="H10094" s="418">
        <v>60</v>
      </c>
      <c r="I10094" s="419">
        <v>1</v>
      </c>
      <c r="J10094" s="419">
        <v>4</v>
      </c>
      <c r="K10094" t="s">
        <v>8062</v>
      </c>
    </row>
    <row r="10095" spans="1:11" x14ac:dyDescent="0.25">
      <c r="A10095" s="418" t="s">
        <v>8766</v>
      </c>
      <c r="B10095" s="418" t="s">
        <v>7408</v>
      </c>
      <c r="C10095" s="418"/>
      <c r="D10095" s="419">
        <v>798640.65712463204</v>
      </c>
      <c r="E10095" s="419">
        <v>214419.42872567792</v>
      </c>
      <c r="F10095" s="420">
        <v>3.7246655392706507</v>
      </c>
      <c r="G10095" s="481">
        <v>4.5434414583484122</v>
      </c>
      <c r="H10095" s="418">
        <v>60</v>
      </c>
      <c r="I10095" s="419">
        <v>1</v>
      </c>
      <c r="J10095" s="419">
        <v>4</v>
      </c>
      <c r="K10095" t="s">
        <v>8062</v>
      </c>
    </row>
    <row r="10096" spans="1:11" x14ac:dyDescent="0.25">
      <c r="A10096" s="418" t="s">
        <v>8767</v>
      </c>
      <c r="B10096" s="418" t="s">
        <v>7408</v>
      </c>
      <c r="C10096" s="418"/>
      <c r="D10096" s="419">
        <v>1144410.8504413492</v>
      </c>
      <c r="E10096" s="419">
        <v>229819.55466455221</v>
      </c>
      <c r="F10096" s="420">
        <v>4.9796060744776351</v>
      </c>
      <c r="G10096" s="481">
        <v>4.8338151850607014</v>
      </c>
      <c r="H10096" s="418">
        <v>30</v>
      </c>
      <c r="I10096" s="419">
        <v>1</v>
      </c>
      <c r="J10096" s="419">
        <v>4</v>
      </c>
      <c r="K10096" t="s">
        <v>8062</v>
      </c>
    </row>
    <row r="10097" spans="1:11" x14ac:dyDescent="0.25">
      <c r="A10097" s="418" t="s">
        <v>8768</v>
      </c>
      <c r="B10097" s="418" t="s">
        <v>7408</v>
      </c>
      <c r="C10097" s="418"/>
      <c r="D10097" s="419">
        <v>908323.70866810821</v>
      </c>
      <c r="E10097" s="419">
        <v>216764.67054138254</v>
      </c>
      <c r="F10097" s="420">
        <v>4.1903678602214844</v>
      </c>
      <c r="G10097" s="481">
        <v>4.6612529235459164</v>
      </c>
      <c r="H10097" s="418">
        <v>30</v>
      </c>
      <c r="I10097" s="419">
        <v>1</v>
      </c>
      <c r="J10097" s="419">
        <v>4</v>
      </c>
      <c r="K10097" t="s">
        <v>8062</v>
      </c>
    </row>
    <row r="10098" spans="1:11" x14ac:dyDescent="0.25">
      <c r="A10098" s="418" t="s">
        <v>8769</v>
      </c>
      <c r="B10098" s="418" t="s">
        <v>7408</v>
      </c>
      <c r="C10098" s="418"/>
      <c r="D10098" s="419">
        <v>816742.27701792587</v>
      </c>
      <c r="E10098" s="419">
        <v>228479.90916922514</v>
      </c>
      <c r="F10098" s="420">
        <v>3.5746787539774463</v>
      </c>
      <c r="G10098" s="481">
        <v>4.5023397117444635</v>
      </c>
      <c r="H10098" s="418">
        <v>30</v>
      </c>
      <c r="I10098" s="419">
        <v>1</v>
      </c>
      <c r="J10098" s="419">
        <v>4</v>
      </c>
      <c r="K10098" t="s">
        <v>8062</v>
      </c>
    </row>
    <row r="10099" spans="1:11" x14ac:dyDescent="0.25">
      <c r="A10099" s="418" t="s">
        <v>8770</v>
      </c>
      <c r="B10099" s="418" t="s">
        <v>7408</v>
      </c>
      <c r="C10099" s="418"/>
      <c r="D10099" s="419">
        <v>1551684.2577522304</v>
      </c>
      <c r="E10099" s="419">
        <v>243113.54346688971</v>
      </c>
      <c r="F10099" s="420">
        <v>6.3825496334948468</v>
      </c>
      <c r="G10099" s="481">
        <v>5.0820320452640395</v>
      </c>
      <c r="H10099" s="418">
        <v>15</v>
      </c>
      <c r="I10099" s="419">
        <v>1</v>
      </c>
      <c r="J10099" s="419">
        <v>4</v>
      </c>
      <c r="K10099" t="s">
        <v>8062</v>
      </c>
    </row>
    <row r="10100" spans="1:11" x14ac:dyDescent="0.25">
      <c r="A10100" s="418" t="s">
        <v>8771</v>
      </c>
      <c r="B10100" s="418" t="s">
        <v>7408</v>
      </c>
      <c r="C10100" s="418"/>
      <c r="D10100" s="419">
        <v>1284560.205933745</v>
      </c>
      <c r="E10100" s="419">
        <v>232364.74785592733</v>
      </c>
      <c r="F10100" s="420">
        <v>5.5282060544321832</v>
      </c>
      <c r="G10100" s="481">
        <v>4.9383277591142365</v>
      </c>
      <c r="H10100" s="418">
        <v>15</v>
      </c>
      <c r="I10100" s="419">
        <v>1</v>
      </c>
      <c r="J10100" s="419">
        <v>4</v>
      </c>
      <c r="K10100" t="s">
        <v>8062</v>
      </c>
    </row>
    <row r="10101" spans="1:11" x14ac:dyDescent="0.25">
      <c r="A10101" s="418" t="s">
        <v>8772</v>
      </c>
      <c r="B10101" s="418" t="s">
        <v>7408</v>
      </c>
      <c r="C10101" s="418"/>
      <c r="D10101" s="419">
        <v>1157781.370018899</v>
      </c>
      <c r="E10101" s="419">
        <v>226223.11333533988</v>
      </c>
      <c r="F10101" s="420">
        <v>5.1178739119493581</v>
      </c>
      <c r="G10101" s="481">
        <v>4.8612034999015608</v>
      </c>
      <c r="H10101" s="418">
        <v>15</v>
      </c>
      <c r="I10101" s="419">
        <v>1</v>
      </c>
      <c r="J10101" s="419">
        <v>4</v>
      </c>
      <c r="K10101" t="s">
        <v>8062</v>
      </c>
    </row>
    <row r="10102" spans="1:11" x14ac:dyDescent="0.25">
      <c r="A10102" s="418" t="s">
        <v>8773</v>
      </c>
      <c r="B10102" s="418" t="s">
        <v>7408</v>
      </c>
      <c r="C10102" s="418"/>
      <c r="D10102" s="419">
        <v>1257824.4112509782</v>
      </c>
      <c r="E10102" s="419">
        <v>236169.24992330381</v>
      </c>
      <c r="F10102" s="420">
        <v>5.3259448961262228</v>
      </c>
      <c r="G10102" s="481">
        <v>4.9010545397992011</v>
      </c>
      <c r="H10102" s="418">
        <v>0</v>
      </c>
      <c r="I10102" s="419">
        <v>1</v>
      </c>
      <c r="J10102" s="419">
        <v>4</v>
      </c>
      <c r="K10102" t="s">
        <v>8062</v>
      </c>
    </row>
    <row r="10103" spans="1:11" x14ac:dyDescent="0.25">
      <c r="A10103" s="418" t="s">
        <v>8774</v>
      </c>
      <c r="B10103" s="418" t="s">
        <v>7408</v>
      </c>
      <c r="C10103" s="418"/>
      <c r="D10103" s="419">
        <v>890537.91909203527</v>
      </c>
      <c r="E10103" s="419">
        <v>251213.3526304338</v>
      </c>
      <c r="F10103" s="420">
        <v>3.5449465952636987</v>
      </c>
      <c r="G10103" s="481">
        <v>4.4939874937282331</v>
      </c>
      <c r="H10103" s="418">
        <v>0</v>
      </c>
      <c r="I10103" s="419">
        <v>1</v>
      </c>
      <c r="J10103" s="419">
        <v>4</v>
      </c>
      <c r="K10103" t="s">
        <v>8062</v>
      </c>
    </row>
    <row r="10104" spans="1:11" x14ac:dyDescent="0.25">
      <c r="A10104" s="418" t="s">
        <v>8775</v>
      </c>
      <c r="B10104" s="418" t="s">
        <v>7408</v>
      </c>
      <c r="C10104" s="418"/>
      <c r="D10104" s="419">
        <v>757535.86288905307</v>
      </c>
      <c r="E10104" s="419">
        <v>251245.73930660079</v>
      </c>
      <c r="F10104" s="420">
        <v>3.0151192413440895</v>
      </c>
      <c r="G10104" s="481">
        <v>4.3321037774282951</v>
      </c>
      <c r="H10104" s="418">
        <v>0</v>
      </c>
      <c r="I10104" s="419">
        <v>1</v>
      </c>
      <c r="J10104" s="419">
        <v>4</v>
      </c>
      <c r="K10104" t="s">
        <v>8062</v>
      </c>
    </row>
    <row r="10105" spans="1:11" x14ac:dyDescent="0.25">
      <c r="A10105" s="418" t="s">
        <v>8140</v>
      </c>
      <c r="B10105" s="418" t="s">
        <v>7424</v>
      </c>
      <c r="C10105" s="418"/>
      <c r="D10105" s="419">
        <v>165.01397286149378</v>
      </c>
      <c r="E10105" s="419">
        <v>262537.68728794437</v>
      </c>
      <c r="F10105" s="420">
        <v>6.285344194432201E-4</v>
      </c>
      <c r="G10105" s="481" t="e">
        <v>#NUM!</v>
      </c>
      <c r="H10105" s="418"/>
      <c r="I10105" s="419">
        <v>1</v>
      </c>
      <c r="J10105" s="419">
        <v>4</v>
      </c>
      <c r="K10105" t="s">
        <v>8062</v>
      </c>
    </row>
    <row r="10106" spans="1:11" x14ac:dyDescent="0.25">
      <c r="A10106" s="418" t="s">
        <v>8141</v>
      </c>
      <c r="B10106" s="418" t="s">
        <v>7424</v>
      </c>
      <c r="C10106" s="418"/>
      <c r="D10106" s="419">
        <v>175.44417604271851</v>
      </c>
      <c r="E10106" s="419">
        <v>210968.62751778166</v>
      </c>
      <c r="F10106" s="420">
        <v>8.3161263410092131E-4</v>
      </c>
      <c r="G10106" s="481" t="e">
        <v>#NUM!</v>
      </c>
      <c r="H10106" s="418"/>
      <c r="I10106" s="419">
        <v>1</v>
      </c>
      <c r="J10106" s="419">
        <v>4</v>
      </c>
      <c r="K10106" t="s">
        <v>8062</v>
      </c>
    </row>
    <row r="10107" spans="1:11" x14ac:dyDescent="0.25">
      <c r="A10107" s="418" t="s">
        <v>8776</v>
      </c>
      <c r="B10107" s="418" t="s">
        <v>7424</v>
      </c>
      <c r="C10107" s="418"/>
      <c r="D10107" s="419">
        <v>883750.43746818206</v>
      </c>
      <c r="E10107" s="419">
        <v>166099.97305617403</v>
      </c>
      <c r="F10107" s="420">
        <v>5.3205935028616942</v>
      </c>
      <c r="G10107" s="481">
        <v>4.5336129786727604</v>
      </c>
      <c r="H10107" s="418">
        <v>120</v>
      </c>
      <c r="I10107" s="419">
        <v>1</v>
      </c>
      <c r="J10107" s="419">
        <v>4</v>
      </c>
      <c r="K10107" t="s">
        <v>8062</v>
      </c>
    </row>
    <row r="10108" spans="1:11" x14ac:dyDescent="0.25">
      <c r="A10108" s="418" t="s">
        <v>8777</v>
      </c>
      <c r="B10108" s="418" t="s">
        <v>7424</v>
      </c>
      <c r="C10108" s="418"/>
      <c r="D10108" s="419">
        <v>1012350.9015710773</v>
      </c>
      <c r="E10108" s="419">
        <v>174176.92406093539</v>
      </c>
      <c r="F10108" s="420">
        <v>5.8121987572642446</v>
      </c>
      <c r="G10108" s="481">
        <v>4.6219870637165474</v>
      </c>
      <c r="H10108" s="418">
        <v>120</v>
      </c>
      <c r="I10108" s="419">
        <v>1</v>
      </c>
      <c r="J10108" s="419">
        <v>4</v>
      </c>
      <c r="K10108" t="s">
        <v>8062</v>
      </c>
    </row>
    <row r="10109" spans="1:11" x14ac:dyDescent="0.25">
      <c r="A10109" s="418" t="s">
        <v>8778</v>
      </c>
      <c r="B10109" s="418" t="s">
        <v>7424</v>
      </c>
      <c r="C10109" s="418"/>
      <c r="D10109" s="419">
        <v>1022525.7218009755</v>
      </c>
      <c r="E10109" s="419">
        <v>178557.05056872612</v>
      </c>
      <c r="F10109" s="420">
        <v>5.7266051300920662</v>
      </c>
      <c r="G10109" s="481">
        <v>4.6071510030652325</v>
      </c>
      <c r="H10109" s="418">
        <v>120</v>
      </c>
      <c r="I10109" s="419">
        <v>1</v>
      </c>
      <c r="J10109" s="419">
        <v>4</v>
      </c>
      <c r="K10109" t="s">
        <v>8062</v>
      </c>
    </row>
    <row r="10110" spans="1:11" x14ac:dyDescent="0.25">
      <c r="A10110" s="418" t="s">
        <v>8779</v>
      </c>
      <c r="B10110" s="418" t="s">
        <v>7424</v>
      </c>
      <c r="C10110" s="418"/>
      <c r="D10110" s="419">
        <v>1159225.1705434911</v>
      </c>
      <c r="E10110" s="419">
        <v>174568.75875864385</v>
      </c>
      <c r="F10110" s="420">
        <v>6.6405076073561276</v>
      </c>
      <c r="G10110" s="481">
        <v>4.7552165283107604</v>
      </c>
      <c r="H10110" s="418">
        <v>60</v>
      </c>
      <c r="I10110" s="419">
        <v>1</v>
      </c>
      <c r="J10110" s="419">
        <v>4</v>
      </c>
      <c r="K10110" t="s">
        <v>8062</v>
      </c>
    </row>
    <row r="10111" spans="1:11" x14ac:dyDescent="0.25">
      <c r="A10111" s="418" t="s">
        <v>8780</v>
      </c>
      <c r="B10111" s="418" t="s">
        <v>7424</v>
      </c>
      <c r="C10111" s="418"/>
      <c r="D10111" s="419">
        <v>1065564.9055828222</v>
      </c>
      <c r="E10111" s="419">
        <v>175071.63469541582</v>
      </c>
      <c r="F10111" s="420">
        <v>6.086450883015166</v>
      </c>
      <c r="G10111" s="481">
        <v>4.6680932548641287</v>
      </c>
      <c r="H10111" s="418">
        <v>60</v>
      </c>
      <c r="I10111" s="419">
        <v>1</v>
      </c>
      <c r="J10111" s="419">
        <v>4</v>
      </c>
      <c r="K10111" t="s">
        <v>8062</v>
      </c>
    </row>
    <row r="10112" spans="1:11" x14ac:dyDescent="0.25">
      <c r="A10112" s="418" t="s">
        <v>8781</v>
      </c>
      <c r="B10112" s="418" t="s">
        <v>7424</v>
      </c>
      <c r="C10112" s="418"/>
      <c r="D10112" s="419">
        <v>1096964.6394013618</v>
      </c>
      <c r="E10112" s="419">
        <v>178529.33712392047</v>
      </c>
      <c r="F10112" s="420">
        <v>6.1444503019687939</v>
      </c>
      <c r="G10112" s="481">
        <v>4.6775774053491093</v>
      </c>
      <c r="H10112" s="418">
        <v>60</v>
      </c>
      <c r="I10112" s="419">
        <v>1</v>
      </c>
      <c r="J10112" s="419">
        <v>4</v>
      </c>
      <c r="K10112" t="s">
        <v>8062</v>
      </c>
    </row>
    <row r="10113" spans="1:11" x14ac:dyDescent="0.25">
      <c r="A10113" s="418" t="s">
        <v>8782</v>
      </c>
      <c r="B10113" s="418" t="s">
        <v>7424</v>
      </c>
      <c r="C10113" s="418"/>
      <c r="D10113" s="419">
        <v>1149096.4341857284</v>
      </c>
      <c r="E10113" s="419">
        <v>162344.81101795932</v>
      </c>
      <c r="F10113" s="420">
        <v>7.0781223433042779</v>
      </c>
      <c r="G10113" s="481">
        <v>4.8190367876377316</v>
      </c>
      <c r="H10113" s="418">
        <v>30</v>
      </c>
      <c r="I10113" s="419">
        <v>1</v>
      </c>
      <c r="J10113" s="419">
        <v>4</v>
      </c>
      <c r="K10113" t="s">
        <v>8062</v>
      </c>
    </row>
    <row r="10114" spans="1:11" x14ac:dyDescent="0.25">
      <c r="A10114" s="418" t="s">
        <v>8783</v>
      </c>
      <c r="B10114" s="418" t="s">
        <v>7424</v>
      </c>
      <c r="C10114" s="418"/>
      <c r="D10114" s="419">
        <v>1226737.8314355975</v>
      </c>
      <c r="E10114" s="419">
        <v>177572.41692259462</v>
      </c>
      <c r="F10114" s="420">
        <v>6.9083805508506613</v>
      </c>
      <c r="G10114" s="481">
        <v>4.7947633680470281</v>
      </c>
      <c r="H10114" s="418">
        <v>30</v>
      </c>
      <c r="I10114" s="419">
        <v>1</v>
      </c>
      <c r="J10114" s="419">
        <v>4</v>
      </c>
      <c r="K10114" t="s">
        <v>8062</v>
      </c>
    </row>
    <row r="10115" spans="1:11" x14ac:dyDescent="0.25">
      <c r="A10115" s="418" t="s">
        <v>8784</v>
      </c>
      <c r="B10115" s="418" t="s">
        <v>7424</v>
      </c>
      <c r="C10115" s="418"/>
      <c r="D10115" s="419">
        <v>1267271.0282931572</v>
      </c>
      <c r="E10115" s="419">
        <v>187193.33690851525</v>
      </c>
      <c r="F10115" s="420">
        <v>6.7698511561471619</v>
      </c>
      <c r="G10115" s="481">
        <v>4.7745072217377862</v>
      </c>
      <c r="H10115" s="418">
        <v>30</v>
      </c>
      <c r="I10115" s="419">
        <v>1</v>
      </c>
      <c r="J10115" s="419">
        <v>4</v>
      </c>
      <c r="K10115" t="s">
        <v>8062</v>
      </c>
    </row>
    <row r="10116" spans="1:11" x14ac:dyDescent="0.25">
      <c r="A10116" s="418" t="s">
        <v>8785</v>
      </c>
      <c r="B10116" s="418" t="s">
        <v>7424</v>
      </c>
      <c r="C10116" s="418"/>
      <c r="D10116" s="419">
        <v>1293218.3162357635</v>
      </c>
      <c r="E10116" s="419">
        <v>177476.57155288773</v>
      </c>
      <c r="F10116" s="420">
        <v>7.2866987733667514</v>
      </c>
      <c r="G10116" s="481">
        <v>4.8480787211499203</v>
      </c>
      <c r="H10116" s="418">
        <v>15</v>
      </c>
      <c r="I10116" s="419">
        <v>1</v>
      </c>
      <c r="J10116" s="419">
        <v>4</v>
      </c>
      <c r="K10116" t="s">
        <v>8062</v>
      </c>
    </row>
    <row r="10117" spans="1:11" x14ac:dyDescent="0.25">
      <c r="A10117" s="418" t="s">
        <v>8786</v>
      </c>
      <c r="B10117" s="418" t="s">
        <v>7424</v>
      </c>
      <c r="C10117" s="418"/>
      <c r="D10117" s="419">
        <v>1191535.2471365915</v>
      </c>
      <c r="E10117" s="419">
        <v>169290.36546638364</v>
      </c>
      <c r="F10117" s="420">
        <v>7.0384114527367911</v>
      </c>
      <c r="G10117" s="481">
        <v>4.8134106196433608</v>
      </c>
      <c r="H10117" s="418">
        <v>15</v>
      </c>
      <c r="I10117" s="419">
        <v>1</v>
      </c>
      <c r="J10117" s="419">
        <v>4</v>
      </c>
      <c r="K10117" t="s">
        <v>8062</v>
      </c>
    </row>
    <row r="10118" spans="1:11" x14ac:dyDescent="0.25">
      <c r="A10118" s="418" t="s">
        <v>8787</v>
      </c>
      <c r="B10118" s="418" t="s">
        <v>7424</v>
      </c>
      <c r="C10118" s="418"/>
      <c r="D10118" s="419">
        <v>1246827.1773666581</v>
      </c>
      <c r="E10118" s="419">
        <v>169580.05208941491</v>
      </c>
      <c r="F10118" s="420">
        <v>7.3524401131168444</v>
      </c>
      <c r="G10118" s="481">
        <v>4.8570603671613757</v>
      </c>
      <c r="H10118" s="418">
        <v>15</v>
      </c>
      <c r="I10118" s="419">
        <v>1</v>
      </c>
      <c r="J10118" s="419">
        <v>4</v>
      </c>
      <c r="K10118" t="s">
        <v>8062</v>
      </c>
    </row>
    <row r="10119" spans="1:11" x14ac:dyDescent="0.25">
      <c r="A10119" s="418" t="s">
        <v>8788</v>
      </c>
      <c r="B10119" s="418" t="s">
        <v>7424</v>
      </c>
      <c r="C10119" s="418"/>
      <c r="D10119" s="419">
        <v>859417.18820878735</v>
      </c>
      <c r="E10119" s="419">
        <v>161974.22334860318</v>
      </c>
      <c r="F10119" s="420">
        <v>5.3058886188275629</v>
      </c>
      <c r="G10119" s="481">
        <v>4.5308453847970389</v>
      </c>
      <c r="H10119" s="418">
        <v>0</v>
      </c>
      <c r="I10119" s="419">
        <v>1</v>
      </c>
      <c r="J10119" s="419">
        <v>4</v>
      </c>
      <c r="K10119" t="s">
        <v>8062</v>
      </c>
    </row>
    <row r="10120" spans="1:11" x14ac:dyDescent="0.25">
      <c r="A10120" s="418" t="s">
        <v>8789</v>
      </c>
      <c r="B10120" s="418" t="s">
        <v>7424</v>
      </c>
      <c r="C10120" s="418"/>
      <c r="D10120" s="419">
        <v>1018400.5435453083</v>
      </c>
      <c r="E10120" s="419">
        <v>162251.17437802409</v>
      </c>
      <c r="F10120" s="420">
        <v>6.2766913549270695</v>
      </c>
      <c r="G10120" s="481">
        <v>4.6988711081859815</v>
      </c>
      <c r="H10120" s="418">
        <v>0</v>
      </c>
      <c r="I10120" s="419">
        <v>1</v>
      </c>
      <c r="J10120" s="419">
        <v>4</v>
      </c>
      <c r="K10120" t="s">
        <v>8062</v>
      </c>
    </row>
    <row r="10121" spans="1:11" x14ac:dyDescent="0.25">
      <c r="A10121" s="418" t="s">
        <v>8790</v>
      </c>
      <c r="B10121" s="418" t="s">
        <v>7424</v>
      </c>
      <c r="C10121" s="418"/>
      <c r="D10121" s="419">
        <v>913246.99703958386</v>
      </c>
      <c r="E10121" s="419">
        <v>164092.77565926925</v>
      </c>
      <c r="F10121" s="420">
        <v>5.565430856845869</v>
      </c>
      <c r="G10121" s="481">
        <v>4.5786025251976952</v>
      </c>
      <c r="H10121" s="418">
        <v>0</v>
      </c>
      <c r="I10121" s="419">
        <v>1</v>
      </c>
      <c r="J10121" s="419">
        <v>4</v>
      </c>
      <c r="K10121" t="s">
        <v>8062</v>
      </c>
    </row>
    <row r="10122" spans="1:11" x14ac:dyDescent="0.25">
      <c r="A10122" s="418" t="s">
        <v>8140</v>
      </c>
      <c r="B10122" s="418" t="s">
        <v>7440</v>
      </c>
      <c r="C10122" s="418"/>
      <c r="D10122" s="419">
        <v>239.57278613730551</v>
      </c>
      <c r="E10122" s="419">
        <v>262537.68728794437</v>
      </c>
      <c r="F10122" s="420">
        <v>9.1252722080448754E-4</v>
      </c>
      <c r="G10122" s="481" t="e">
        <v>#NUM!</v>
      </c>
      <c r="H10122" s="418"/>
      <c r="I10122" s="419">
        <v>1</v>
      </c>
      <c r="J10122" s="419">
        <v>4</v>
      </c>
      <c r="K10122" t="s">
        <v>8062</v>
      </c>
    </row>
    <row r="10123" spans="1:11" x14ac:dyDescent="0.25">
      <c r="A10123" s="418" t="s">
        <v>8141</v>
      </c>
      <c r="B10123" s="418" t="s">
        <v>7440</v>
      </c>
      <c r="C10123" s="418"/>
      <c r="D10123" s="419">
        <v>236.47584437720229</v>
      </c>
      <c r="E10123" s="419">
        <v>210968.62751778166</v>
      </c>
      <c r="F10123" s="420">
        <v>1.1209052604623441E-3</v>
      </c>
      <c r="G10123" s="481" t="e">
        <v>#NUM!</v>
      </c>
      <c r="H10123" s="418"/>
      <c r="I10123" s="419">
        <v>1</v>
      </c>
      <c r="J10123" s="419">
        <v>4</v>
      </c>
      <c r="K10123" t="s">
        <v>8062</v>
      </c>
    </row>
    <row r="10124" spans="1:11" x14ac:dyDescent="0.25">
      <c r="A10124" s="418" t="s">
        <v>8791</v>
      </c>
      <c r="B10124" s="418" t="s">
        <v>7440</v>
      </c>
      <c r="C10124" s="418"/>
      <c r="D10124" s="419">
        <v>2473504.8276254898</v>
      </c>
      <c r="E10124" s="419">
        <v>171050.21843978716</v>
      </c>
      <c r="F10124" s="420">
        <v>14.460693766937277</v>
      </c>
      <c r="G10124" s="481">
        <v>4.6533454765510651</v>
      </c>
      <c r="H10124" s="418">
        <v>120</v>
      </c>
      <c r="I10124" s="419">
        <v>1</v>
      </c>
      <c r="J10124" s="419">
        <v>4</v>
      </c>
      <c r="K10124" t="s">
        <v>8062</v>
      </c>
    </row>
    <row r="10125" spans="1:11" x14ac:dyDescent="0.25">
      <c r="A10125" s="418" t="s">
        <v>8792</v>
      </c>
      <c r="B10125" s="418" t="s">
        <v>7440</v>
      </c>
      <c r="C10125" s="418"/>
      <c r="D10125" s="419">
        <v>2543157.1906755297</v>
      </c>
      <c r="E10125" s="419">
        <v>169328.69770832165</v>
      </c>
      <c r="F10125" s="420">
        <v>15.01905598456951</v>
      </c>
      <c r="G10125" s="481">
        <v>4.6912310764211531</v>
      </c>
      <c r="H10125" s="418">
        <v>120</v>
      </c>
      <c r="I10125" s="419">
        <v>1</v>
      </c>
      <c r="J10125" s="419">
        <v>4</v>
      </c>
      <c r="K10125" t="s">
        <v>8062</v>
      </c>
    </row>
    <row r="10126" spans="1:11" x14ac:dyDescent="0.25">
      <c r="A10126" s="418" t="s">
        <v>8793</v>
      </c>
      <c r="B10126" s="418" t="s">
        <v>7440</v>
      </c>
      <c r="C10126" s="418"/>
      <c r="D10126" s="419">
        <v>2595871.3735338654</v>
      </c>
      <c r="E10126" s="419">
        <v>168033.01995635848</v>
      </c>
      <c r="F10126" s="420">
        <v>15.44857894125848</v>
      </c>
      <c r="G10126" s="481">
        <v>4.7194283038230829</v>
      </c>
      <c r="H10126" s="418">
        <v>120</v>
      </c>
      <c r="I10126" s="419">
        <v>1</v>
      </c>
      <c r="J10126" s="419">
        <v>4</v>
      </c>
      <c r="K10126" t="s">
        <v>8062</v>
      </c>
    </row>
    <row r="10127" spans="1:11" x14ac:dyDescent="0.25">
      <c r="A10127" s="418" t="s">
        <v>8794</v>
      </c>
      <c r="B10127" s="418" t="s">
        <v>7440</v>
      </c>
      <c r="C10127" s="418"/>
      <c r="D10127" s="419">
        <v>2547654.4776050253</v>
      </c>
      <c r="E10127" s="419">
        <v>169836.81822609666</v>
      </c>
      <c r="F10127" s="420">
        <v>15.000601778899551</v>
      </c>
      <c r="G10127" s="481">
        <v>4.6900016015124129</v>
      </c>
      <c r="H10127" s="418">
        <v>60</v>
      </c>
      <c r="I10127" s="419">
        <v>1</v>
      </c>
      <c r="J10127" s="419">
        <v>4</v>
      </c>
      <c r="K10127" t="s">
        <v>8062</v>
      </c>
    </row>
    <row r="10128" spans="1:11" x14ac:dyDescent="0.25">
      <c r="A10128" s="418" t="s">
        <v>8795</v>
      </c>
      <c r="B10128" s="418" t="s">
        <v>7440</v>
      </c>
      <c r="C10128" s="418"/>
      <c r="D10128" s="419">
        <v>2506420.2785697803</v>
      </c>
      <c r="E10128" s="419">
        <v>189260.70742452858</v>
      </c>
      <c r="F10128" s="420">
        <v>13.243215206565074</v>
      </c>
      <c r="G10128" s="481">
        <v>4.5653966440245446</v>
      </c>
      <c r="H10128" s="418">
        <v>60</v>
      </c>
      <c r="I10128" s="419">
        <v>1</v>
      </c>
      <c r="J10128" s="419">
        <v>4</v>
      </c>
      <c r="K10128" t="s">
        <v>8062</v>
      </c>
    </row>
    <row r="10129" spans="1:11" x14ac:dyDescent="0.25">
      <c r="A10129" s="418" t="s">
        <v>8796</v>
      </c>
      <c r="B10129" s="418" t="s">
        <v>7440</v>
      </c>
      <c r="C10129" s="418"/>
      <c r="D10129" s="419">
        <v>2474570.1436869428</v>
      </c>
      <c r="E10129" s="419">
        <v>204833.54809955126</v>
      </c>
      <c r="F10129" s="420">
        <v>12.080883071381821</v>
      </c>
      <c r="G10129" s="481">
        <v>4.473535574392062</v>
      </c>
      <c r="H10129" s="418">
        <v>60</v>
      </c>
      <c r="I10129" s="419">
        <v>1</v>
      </c>
      <c r="J10129" s="419">
        <v>4</v>
      </c>
      <c r="K10129" t="s">
        <v>8062</v>
      </c>
    </row>
    <row r="10130" spans="1:11" x14ac:dyDescent="0.25">
      <c r="A10130" s="418" t="s">
        <v>8797</v>
      </c>
      <c r="B10130" s="418" t="s">
        <v>7440</v>
      </c>
      <c r="C10130" s="418"/>
      <c r="D10130" s="419">
        <v>2592084.5014975895</v>
      </c>
      <c r="E10130" s="419">
        <v>190721.04606623494</v>
      </c>
      <c r="F10130" s="420">
        <v>13.590972548448546</v>
      </c>
      <c r="G10130" s="481">
        <v>4.5913170717597138</v>
      </c>
      <c r="H10130" s="418">
        <v>30</v>
      </c>
      <c r="I10130" s="419">
        <v>1</v>
      </c>
      <c r="J10130" s="419">
        <v>4</v>
      </c>
      <c r="K10130" t="s">
        <v>8062</v>
      </c>
    </row>
    <row r="10131" spans="1:11" x14ac:dyDescent="0.25">
      <c r="A10131" s="418" t="s">
        <v>8798</v>
      </c>
      <c r="B10131" s="418" t="s">
        <v>7440</v>
      </c>
      <c r="C10131" s="418"/>
      <c r="D10131" s="419">
        <v>2564185.8523438023</v>
      </c>
      <c r="E10131" s="419">
        <v>200901.16565560343</v>
      </c>
      <c r="F10131" s="420">
        <v>12.763419485278051</v>
      </c>
      <c r="G10131" s="481">
        <v>4.5284945093764346</v>
      </c>
      <c r="H10131" s="418">
        <v>30</v>
      </c>
      <c r="I10131" s="419">
        <v>1</v>
      </c>
      <c r="J10131" s="419">
        <v>4</v>
      </c>
      <c r="K10131" t="s">
        <v>8062</v>
      </c>
    </row>
    <row r="10132" spans="1:11" x14ac:dyDescent="0.25">
      <c r="A10132" s="418" t="s">
        <v>8799</v>
      </c>
      <c r="B10132" s="418" t="s">
        <v>7440</v>
      </c>
      <c r="C10132" s="418"/>
      <c r="D10132" s="419">
        <v>2473663.6503719687</v>
      </c>
      <c r="E10132" s="419">
        <v>200475.87620958337</v>
      </c>
      <c r="F10132" s="420">
        <v>12.338959166268605</v>
      </c>
      <c r="G10132" s="481">
        <v>4.4946729512099628</v>
      </c>
      <c r="H10132" s="418">
        <v>30</v>
      </c>
      <c r="I10132" s="419">
        <v>1</v>
      </c>
      <c r="J10132" s="419">
        <v>4</v>
      </c>
      <c r="K10132" t="s">
        <v>8062</v>
      </c>
    </row>
    <row r="10133" spans="1:11" x14ac:dyDescent="0.25">
      <c r="A10133" s="418" t="s">
        <v>8800</v>
      </c>
      <c r="B10133" s="418" t="s">
        <v>7440</v>
      </c>
      <c r="C10133" s="418"/>
      <c r="D10133" s="419">
        <v>2557591.8457732587</v>
      </c>
      <c r="E10133" s="419">
        <v>180610.34443040265</v>
      </c>
      <c r="F10133" s="420">
        <v>14.160827021504378</v>
      </c>
      <c r="G10133" s="481">
        <v>4.6323907746551418</v>
      </c>
      <c r="H10133" s="418">
        <v>15</v>
      </c>
      <c r="I10133" s="419">
        <v>1</v>
      </c>
      <c r="J10133" s="419">
        <v>4</v>
      </c>
      <c r="K10133" t="s">
        <v>8062</v>
      </c>
    </row>
    <row r="10134" spans="1:11" x14ac:dyDescent="0.25">
      <c r="A10134" s="418" t="s">
        <v>8801</v>
      </c>
      <c r="B10134" s="418" t="s">
        <v>7440</v>
      </c>
      <c r="C10134" s="418"/>
      <c r="D10134" s="419">
        <v>2543512.6939178761</v>
      </c>
      <c r="E10134" s="419">
        <v>200745.37607988319</v>
      </c>
      <c r="F10134" s="420">
        <v>12.67034261803235</v>
      </c>
      <c r="G10134" s="481">
        <v>4.521175318264854</v>
      </c>
      <c r="H10134" s="418">
        <v>15</v>
      </c>
      <c r="I10134" s="419">
        <v>1</v>
      </c>
      <c r="J10134" s="419">
        <v>4</v>
      </c>
      <c r="K10134" t="s">
        <v>8062</v>
      </c>
    </row>
    <row r="10135" spans="1:11" x14ac:dyDescent="0.25">
      <c r="A10135" s="418" t="s">
        <v>8802</v>
      </c>
      <c r="B10135" s="418" t="s">
        <v>7440</v>
      </c>
      <c r="C10135" s="418"/>
      <c r="D10135" s="419">
        <v>2394159.962295182</v>
      </c>
      <c r="E10135" s="419">
        <v>198293.89519354072</v>
      </c>
      <c r="F10135" s="420">
        <v>12.073795615131827</v>
      </c>
      <c r="G10135" s="481">
        <v>4.4729487351676305</v>
      </c>
      <c r="H10135" s="418">
        <v>15</v>
      </c>
      <c r="I10135" s="419">
        <v>1</v>
      </c>
      <c r="J10135" s="419">
        <v>4</v>
      </c>
      <c r="K10135" t="s">
        <v>8062</v>
      </c>
    </row>
    <row r="10136" spans="1:11" x14ac:dyDescent="0.25">
      <c r="A10136" s="418" t="s">
        <v>8803</v>
      </c>
      <c r="B10136" s="418" t="s">
        <v>7440</v>
      </c>
      <c r="C10136" s="418"/>
      <c r="D10136" s="419">
        <v>2777012.1314756796</v>
      </c>
      <c r="E10136" s="419">
        <v>203045.61530506736</v>
      </c>
      <c r="F10136" s="420">
        <v>13.67678946084769</v>
      </c>
      <c r="G10136" s="481">
        <v>4.5976114787378437</v>
      </c>
      <c r="H10136" s="418">
        <v>0</v>
      </c>
      <c r="I10136" s="419">
        <v>1</v>
      </c>
      <c r="J10136" s="419">
        <v>4</v>
      </c>
      <c r="K10136" t="s">
        <v>8062</v>
      </c>
    </row>
    <row r="10137" spans="1:11" x14ac:dyDescent="0.25">
      <c r="A10137" s="418" t="s">
        <v>8804</v>
      </c>
      <c r="B10137" s="418" t="s">
        <v>7440</v>
      </c>
      <c r="C10137" s="418"/>
      <c r="D10137" s="419">
        <v>2717033.5795909474</v>
      </c>
      <c r="E10137" s="419">
        <v>202207.71152384282</v>
      </c>
      <c r="F10137" s="420">
        <v>13.436844515549422</v>
      </c>
      <c r="G10137" s="481">
        <v>4.5799118070815332</v>
      </c>
      <c r="H10137" s="418">
        <v>0</v>
      </c>
      <c r="I10137" s="419">
        <v>1</v>
      </c>
      <c r="J10137" s="419">
        <v>4</v>
      </c>
      <c r="K10137" t="s">
        <v>8062</v>
      </c>
    </row>
    <row r="10138" spans="1:11" x14ac:dyDescent="0.25">
      <c r="A10138" s="418" t="s">
        <v>8805</v>
      </c>
      <c r="B10138" s="418" t="s">
        <v>7440</v>
      </c>
      <c r="C10138" s="418"/>
      <c r="D10138" s="419">
        <v>2606581.6469949409</v>
      </c>
      <c r="E10138" s="419">
        <v>183161.03714101872</v>
      </c>
      <c r="F10138" s="420">
        <v>14.231092418351455</v>
      </c>
      <c r="G10138" s="481">
        <v>4.6373404604592885</v>
      </c>
      <c r="H10138" s="418">
        <v>0</v>
      </c>
      <c r="I10138" s="419">
        <v>1</v>
      </c>
      <c r="J10138" s="419">
        <v>4</v>
      </c>
      <c r="K10138" t="s">
        <v>8062</v>
      </c>
    </row>
    <row r="10139" spans="1:11" x14ac:dyDescent="0.25">
      <c r="A10139" s="418" t="s">
        <v>8232</v>
      </c>
      <c r="B10139" s="418" t="s">
        <v>7456</v>
      </c>
      <c r="C10139" s="418"/>
      <c r="D10139" s="419">
        <v>32.95295155441444</v>
      </c>
      <c r="E10139" s="419">
        <v>441130.8253709877</v>
      </c>
      <c r="F10139" s="420">
        <v>7.4701085617177751E-5</v>
      </c>
      <c r="G10139" s="481" t="e">
        <v>#NUM!</v>
      </c>
      <c r="H10139" s="418"/>
      <c r="I10139" s="419">
        <v>1</v>
      </c>
      <c r="J10139" s="419">
        <v>4</v>
      </c>
      <c r="K10139" t="s">
        <v>8062</v>
      </c>
    </row>
    <row r="10140" spans="1:11" x14ac:dyDescent="0.25">
      <c r="A10140" s="418" t="s">
        <v>8233</v>
      </c>
      <c r="B10140" s="418" t="s">
        <v>7456</v>
      </c>
      <c r="C10140" s="418"/>
      <c r="D10140" s="419">
        <v>0.94275768661500081</v>
      </c>
      <c r="E10140" s="419">
        <v>453092.94411885564</v>
      </c>
      <c r="F10140" s="420">
        <v>2.0807158858949172E-6</v>
      </c>
      <c r="G10140" s="481" t="e">
        <v>#NUM!</v>
      </c>
      <c r="H10140" s="418"/>
      <c r="I10140" s="419">
        <v>1</v>
      </c>
      <c r="J10140" s="419">
        <v>4</v>
      </c>
      <c r="K10140" t="s">
        <v>8062</v>
      </c>
    </row>
    <row r="10141" spans="1:11" x14ac:dyDescent="0.25">
      <c r="A10141" s="418" t="s">
        <v>8806</v>
      </c>
      <c r="B10141" s="418" t="s">
        <v>7456</v>
      </c>
      <c r="C10141" s="418"/>
      <c r="D10141" s="419">
        <v>241.74938008384436</v>
      </c>
      <c r="E10141" s="419">
        <v>372609.80249581672</v>
      </c>
      <c r="F10141" s="420">
        <v>6.4880037633083601E-4</v>
      </c>
      <c r="G10141" s="481">
        <v>3.724551295748185</v>
      </c>
      <c r="H10141" s="418">
        <v>120</v>
      </c>
      <c r="I10141" s="419">
        <v>1</v>
      </c>
      <c r="J10141" s="419">
        <v>4</v>
      </c>
      <c r="K10141" t="s">
        <v>8062</v>
      </c>
    </row>
    <row r="10142" spans="1:11" x14ac:dyDescent="0.25">
      <c r="A10142" s="418" t="s">
        <v>8807</v>
      </c>
      <c r="B10142" s="418" t="s">
        <v>7456</v>
      </c>
      <c r="C10142" s="418"/>
      <c r="D10142" s="419">
        <v>276.74988428702113</v>
      </c>
      <c r="E10142" s="419">
        <v>364141.79993588832</v>
      </c>
      <c r="F10142" s="420">
        <v>7.6000581184512835E-4</v>
      </c>
      <c r="G10142" s="481">
        <v>3.8827522933215675</v>
      </c>
      <c r="H10142" s="418">
        <v>120</v>
      </c>
      <c r="I10142" s="419">
        <v>1</v>
      </c>
      <c r="J10142" s="419">
        <v>4</v>
      </c>
      <c r="K10142" t="s">
        <v>8062</v>
      </c>
    </row>
    <row r="10143" spans="1:11" x14ac:dyDescent="0.25">
      <c r="A10143" s="418" t="s">
        <v>8808</v>
      </c>
      <c r="B10143" s="418" t="s">
        <v>7456</v>
      </c>
      <c r="C10143" s="418"/>
      <c r="D10143" s="419">
        <v>190.1964224546746</v>
      </c>
      <c r="E10143" s="419">
        <v>358444.34901580511</v>
      </c>
      <c r="F10143" s="420">
        <v>5.3061632294358792E-4</v>
      </c>
      <c r="G10143" s="481">
        <v>3.5234654173167774</v>
      </c>
      <c r="H10143" s="418">
        <v>120</v>
      </c>
      <c r="I10143" s="419">
        <v>1</v>
      </c>
      <c r="J10143" s="419">
        <v>4</v>
      </c>
      <c r="K10143" t="s">
        <v>8062</v>
      </c>
    </row>
    <row r="10144" spans="1:11" x14ac:dyDescent="0.25">
      <c r="A10144" s="418" t="s">
        <v>8809</v>
      </c>
      <c r="B10144" s="418" t="s">
        <v>7456</v>
      </c>
      <c r="C10144" s="418"/>
      <c r="D10144" s="419">
        <v>277.45841585837621</v>
      </c>
      <c r="E10144" s="419">
        <v>363879.39264017669</v>
      </c>
      <c r="F10144" s="420">
        <v>7.6250104147211725E-4</v>
      </c>
      <c r="G10144" s="481">
        <v>3.8860300872514935</v>
      </c>
      <c r="H10144" s="418">
        <v>60</v>
      </c>
      <c r="I10144" s="419">
        <v>1</v>
      </c>
      <c r="J10144" s="419">
        <v>4</v>
      </c>
      <c r="K10144" t="s">
        <v>8062</v>
      </c>
    </row>
    <row r="10145" spans="1:11" x14ac:dyDescent="0.25">
      <c r="A10145" s="418" t="s">
        <v>8810</v>
      </c>
      <c r="B10145" s="418" t="s">
        <v>7456</v>
      </c>
      <c r="C10145" s="418"/>
      <c r="D10145" s="419">
        <v>551.31405513452319</v>
      </c>
      <c r="E10145" s="419">
        <v>366519.54615762859</v>
      </c>
      <c r="F10145" s="420">
        <v>1.5041873234706569E-3</v>
      </c>
      <c r="G10145" s="481">
        <v>4.565434259839801</v>
      </c>
      <c r="H10145" s="418">
        <v>60</v>
      </c>
      <c r="I10145" s="419">
        <v>1</v>
      </c>
      <c r="J10145" s="419">
        <v>4</v>
      </c>
      <c r="K10145" t="s">
        <v>8062</v>
      </c>
    </row>
    <row r="10146" spans="1:11" x14ac:dyDescent="0.25">
      <c r="A10146" s="418" t="s">
        <v>8811</v>
      </c>
      <c r="B10146" s="418" t="s">
        <v>7456</v>
      </c>
      <c r="C10146" s="418"/>
      <c r="D10146" s="419">
        <v>383.61707125082359</v>
      </c>
      <c r="E10146" s="419">
        <v>362236.80322917615</v>
      </c>
      <c r="F10146" s="420">
        <v>1.0590229038878768E-3</v>
      </c>
      <c r="G10146" s="481">
        <v>4.2145281861183364</v>
      </c>
      <c r="H10146" s="418">
        <v>60</v>
      </c>
      <c r="I10146" s="419">
        <v>1</v>
      </c>
      <c r="J10146" s="419">
        <v>4</v>
      </c>
      <c r="K10146" t="s">
        <v>8062</v>
      </c>
    </row>
    <row r="10147" spans="1:11" x14ac:dyDescent="0.25">
      <c r="A10147" s="418" t="s">
        <v>8812</v>
      </c>
      <c r="B10147" s="418" t="s">
        <v>7456</v>
      </c>
      <c r="C10147" s="418"/>
      <c r="D10147" s="419">
        <v>788.24445661844015</v>
      </c>
      <c r="E10147" s="419">
        <v>358378.02133162238</v>
      </c>
      <c r="F10147" s="420">
        <v>2.1994776735737489E-3</v>
      </c>
      <c r="G10147" s="481">
        <v>4.9454014029605018</v>
      </c>
      <c r="H10147" s="418">
        <v>30</v>
      </c>
      <c r="I10147" s="419">
        <v>1</v>
      </c>
      <c r="J10147" s="419">
        <v>4</v>
      </c>
      <c r="K10147" t="s">
        <v>8062</v>
      </c>
    </row>
    <row r="10148" spans="1:11" x14ac:dyDescent="0.25">
      <c r="A10148" s="418" t="s">
        <v>8813</v>
      </c>
      <c r="B10148" s="418" t="s">
        <v>7456</v>
      </c>
      <c r="C10148" s="418"/>
      <c r="D10148" s="419">
        <v>884.45558541577225</v>
      </c>
      <c r="E10148" s="419">
        <v>359664.0410254685</v>
      </c>
      <c r="F10148" s="420">
        <v>2.45911596526032E-3</v>
      </c>
      <c r="G10148" s="481">
        <v>5.0569834135302658</v>
      </c>
      <c r="H10148" s="418">
        <v>30</v>
      </c>
      <c r="I10148" s="419">
        <v>1</v>
      </c>
      <c r="J10148" s="419">
        <v>4</v>
      </c>
      <c r="K10148" t="s">
        <v>8062</v>
      </c>
    </row>
    <row r="10149" spans="1:11" x14ac:dyDescent="0.25">
      <c r="A10149" s="418" t="s">
        <v>8814</v>
      </c>
      <c r="B10149" s="418" t="s">
        <v>7456</v>
      </c>
      <c r="C10149" s="418"/>
      <c r="D10149" s="419">
        <v>615.68209852928021</v>
      </c>
      <c r="E10149" s="419">
        <v>377748.56186805078</v>
      </c>
      <c r="F10149" s="420">
        <v>1.6298727796198484E-3</v>
      </c>
      <c r="G10149" s="481">
        <v>4.6456834543476129</v>
      </c>
      <c r="H10149" s="418">
        <v>30</v>
      </c>
      <c r="I10149" s="419">
        <v>1</v>
      </c>
      <c r="J10149" s="419">
        <v>4</v>
      </c>
      <c r="K10149" t="s">
        <v>8062</v>
      </c>
    </row>
    <row r="10150" spans="1:11" x14ac:dyDescent="0.25">
      <c r="A10150" s="418" t="s">
        <v>8815</v>
      </c>
      <c r="B10150" s="418" t="s">
        <v>7456</v>
      </c>
      <c r="C10150" s="418"/>
      <c r="D10150" s="419">
        <v>805.1146073757053</v>
      </c>
      <c r="E10150" s="419">
        <v>364274.53528301272</v>
      </c>
      <c r="F10150" s="420">
        <v>2.2101863550527748E-3</v>
      </c>
      <c r="G10150" s="481">
        <v>4.9502583274158471</v>
      </c>
      <c r="H10150" s="418">
        <v>15</v>
      </c>
      <c r="I10150" s="419">
        <v>1</v>
      </c>
      <c r="J10150" s="419">
        <v>4</v>
      </c>
      <c r="K10150" t="s">
        <v>8062</v>
      </c>
    </row>
    <row r="10151" spans="1:11" x14ac:dyDescent="0.25">
      <c r="A10151" s="418" t="s">
        <v>8816</v>
      </c>
      <c r="B10151" s="418" t="s">
        <v>7456</v>
      </c>
      <c r="C10151" s="418"/>
      <c r="D10151" s="419">
        <v>1028.1265552177165</v>
      </c>
      <c r="E10151" s="419">
        <v>356106.73054194293</v>
      </c>
      <c r="F10151" s="420">
        <v>2.8871303658121166E-3</v>
      </c>
      <c r="G10151" s="481">
        <v>5.2174445477016622</v>
      </c>
      <c r="H10151" s="418">
        <v>15</v>
      </c>
      <c r="I10151" s="419">
        <v>1</v>
      </c>
      <c r="J10151" s="419">
        <v>4</v>
      </c>
      <c r="K10151" t="s">
        <v>8062</v>
      </c>
    </row>
    <row r="10152" spans="1:11" x14ac:dyDescent="0.25">
      <c r="A10152" s="418" t="s">
        <v>8817</v>
      </c>
      <c r="B10152" s="418" t="s">
        <v>7456</v>
      </c>
      <c r="C10152" s="418"/>
      <c r="D10152" s="419">
        <v>503.19291761295165</v>
      </c>
      <c r="E10152" s="419">
        <v>363633.61212418263</v>
      </c>
      <c r="F10152" s="420">
        <v>1.3837909941095017E-3</v>
      </c>
      <c r="G10152" s="481">
        <v>4.4820083218625317</v>
      </c>
      <c r="H10152" s="418">
        <v>15</v>
      </c>
      <c r="I10152" s="419">
        <v>1</v>
      </c>
      <c r="J10152" s="419">
        <v>4</v>
      </c>
      <c r="K10152" t="s">
        <v>8062</v>
      </c>
    </row>
    <row r="10153" spans="1:11" x14ac:dyDescent="0.25">
      <c r="A10153" s="418" t="s">
        <v>8818</v>
      </c>
      <c r="B10153" s="418" t="s">
        <v>7456</v>
      </c>
      <c r="C10153" s="418"/>
      <c r="D10153" s="419">
        <v>695.83891805548228</v>
      </c>
      <c r="E10153" s="419">
        <v>376122.51204890036</v>
      </c>
      <c r="F10153" s="420">
        <v>1.8500326243833418E-3</v>
      </c>
      <c r="G10153" s="481">
        <v>4.7723847656244729</v>
      </c>
      <c r="H10153" s="418">
        <v>0</v>
      </c>
      <c r="I10153" s="419">
        <v>1</v>
      </c>
      <c r="J10153" s="419">
        <v>4</v>
      </c>
      <c r="K10153" t="s">
        <v>8062</v>
      </c>
    </row>
    <row r="10154" spans="1:11" x14ac:dyDescent="0.25">
      <c r="A10154" s="418" t="s">
        <v>8819</v>
      </c>
      <c r="B10154" s="418" t="s">
        <v>7456</v>
      </c>
      <c r="C10154" s="418"/>
      <c r="D10154" s="419">
        <v>506.71165977027198</v>
      </c>
      <c r="E10154" s="419">
        <v>363048.62720719137</v>
      </c>
      <c r="F10154" s="420">
        <v>1.3957129205204026E-3</v>
      </c>
      <c r="G10154" s="481">
        <v>4.4905868307540526</v>
      </c>
      <c r="H10154" s="418">
        <v>0</v>
      </c>
      <c r="I10154" s="419">
        <v>1</v>
      </c>
      <c r="J10154" s="419">
        <v>4</v>
      </c>
      <c r="K10154" t="s">
        <v>8062</v>
      </c>
    </row>
    <row r="10155" spans="1:11" x14ac:dyDescent="0.25">
      <c r="A10155" s="418" t="s">
        <v>8820</v>
      </c>
      <c r="B10155" s="418" t="s">
        <v>7456</v>
      </c>
      <c r="C10155" s="418"/>
      <c r="D10155" s="419">
        <v>556.71676361304333</v>
      </c>
      <c r="E10155" s="419">
        <v>355749.70627974503</v>
      </c>
      <c r="F10155" s="420">
        <v>1.5649113795058686E-3</v>
      </c>
      <c r="G10155" s="481">
        <v>4.6050106877628778</v>
      </c>
      <c r="H10155" s="418">
        <v>0</v>
      </c>
      <c r="I10155" s="419">
        <v>1</v>
      </c>
      <c r="J10155" s="419">
        <v>4</v>
      </c>
      <c r="K10155" t="s">
        <v>8062</v>
      </c>
    </row>
    <row r="10156" spans="1:11" x14ac:dyDescent="0.25">
      <c r="A10156" s="418" t="s">
        <v>8232</v>
      </c>
      <c r="B10156" s="418" t="s">
        <v>7472</v>
      </c>
      <c r="C10156" s="418"/>
      <c r="D10156" s="419">
        <v>164.58003220150783</v>
      </c>
      <c r="E10156" s="419">
        <v>441130.8253709877</v>
      </c>
      <c r="F10156" s="420">
        <v>3.7308667346721294E-4</v>
      </c>
      <c r="G10156" s="481" t="e">
        <v>#NUM!</v>
      </c>
      <c r="H10156" s="418"/>
      <c r="I10156" s="419">
        <v>1</v>
      </c>
      <c r="J10156" s="419">
        <v>4</v>
      </c>
      <c r="K10156" t="s">
        <v>8062</v>
      </c>
    </row>
    <row r="10157" spans="1:11" x14ac:dyDescent="0.25">
      <c r="A10157" s="418" t="s">
        <v>8233</v>
      </c>
      <c r="B10157" s="418" t="s">
        <v>7472</v>
      </c>
      <c r="C10157" s="418"/>
      <c r="D10157" s="419">
        <v>77.892455785177773</v>
      </c>
      <c r="E10157" s="419">
        <v>453092.94411885564</v>
      </c>
      <c r="F10157" s="420">
        <v>1.7191275387582502E-4</v>
      </c>
      <c r="G10157" s="481" t="e">
        <v>#NUM!</v>
      </c>
      <c r="H10157" s="418"/>
      <c r="I10157" s="419">
        <v>1</v>
      </c>
      <c r="J10157" s="419">
        <v>4</v>
      </c>
      <c r="K10157" t="s">
        <v>8062</v>
      </c>
    </row>
    <row r="10158" spans="1:11" x14ac:dyDescent="0.25">
      <c r="A10158" s="418" t="s">
        <v>8821</v>
      </c>
      <c r="B10158" s="418" t="s">
        <v>7472</v>
      </c>
      <c r="C10158" s="418"/>
      <c r="D10158" s="419">
        <v>382837.9426608886</v>
      </c>
      <c r="E10158" s="419">
        <v>367893.34921293694</v>
      </c>
      <c r="F10158" s="420">
        <v>1.0406220810458351</v>
      </c>
      <c r="G10158" s="481">
        <v>4.4718442983419422</v>
      </c>
      <c r="H10158" s="418">
        <v>120</v>
      </c>
      <c r="I10158" s="419">
        <v>1</v>
      </c>
      <c r="J10158" s="419">
        <v>4</v>
      </c>
      <c r="K10158" t="s">
        <v>8062</v>
      </c>
    </row>
    <row r="10159" spans="1:11" x14ac:dyDescent="0.25">
      <c r="A10159" s="418" t="s">
        <v>8822</v>
      </c>
      <c r="B10159" s="418" t="s">
        <v>7472</v>
      </c>
      <c r="C10159" s="418"/>
      <c r="D10159" s="419">
        <v>376962.58231346449</v>
      </c>
      <c r="E10159" s="419">
        <v>372972.46296489373</v>
      </c>
      <c r="F10159" s="420">
        <v>1.010698160708305</v>
      </c>
      <c r="G10159" s="481">
        <v>4.4426669494374025</v>
      </c>
      <c r="H10159" s="418">
        <v>120</v>
      </c>
      <c r="I10159" s="419">
        <v>1</v>
      </c>
      <c r="J10159" s="419">
        <v>4</v>
      </c>
      <c r="K10159" t="s">
        <v>8062</v>
      </c>
    </row>
    <row r="10160" spans="1:11" x14ac:dyDescent="0.25">
      <c r="A10160" s="418" t="s">
        <v>8823</v>
      </c>
      <c r="B10160" s="418" t="s">
        <v>7472</v>
      </c>
      <c r="C10160" s="418"/>
      <c r="D10160" s="419">
        <v>404748.10903908696</v>
      </c>
      <c r="E10160" s="419">
        <v>366854.73226995615</v>
      </c>
      <c r="F10160" s="420">
        <v>1.1032925935960023</v>
      </c>
      <c r="G10160" s="481">
        <v>4.5303245849661185</v>
      </c>
      <c r="H10160" s="418">
        <v>120</v>
      </c>
      <c r="I10160" s="419">
        <v>1</v>
      </c>
      <c r="J10160" s="419">
        <v>4</v>
      </c>
      <c r="K10160" t="s">
        <v>8062</v>
      </c>
    </row>
    <row r="10161" spans="1:11" x14ac:dyDescent="0.25">
      <c r="A10161" s="418" t="s">
        <v>8824</v>
      </c>
      <c r="B10161" s="418" t="s">
        <v>7472</v>
      </c>
      <c r="C10161" s="418"/>
      <c r="D10161" s="419">
        <v>400863.3330751055</v>
      </c>
      <c r="E10161" s="419">
        <v>380661.27685303468</v>
      </c>
      <c r="F10161" s="420">
        <v>1.0530709516583439</v>
      </c>
      <c r="G10161" s="481">
        <v>4.4837362205343325</v>
      </c>
      <c r="H10161" s="418">
        <v>60</v>
      </c>
      <c r="I10161" s="419">
        <v>1</v>
      </c>
      <c r="J10161" s="419">
        <v>4</v>
      </c>
      <c r="K10161" t="s">
        <v>8062</v>
      </c>
    </row>
    <row r="10162" spans="1:11" x14ac:dyDescent="0.25">
      <c r="A10162" s="418" t="s">
        <v>8825</v>
      </c>
      <c r="B10162" s="418" t="s">
        <v>7472</v>
      </c>
      <c r="C10162" s="418"/>
      <c r="D10162" s="419">
        <v>400188.52585099713</v>
      </c>
      <c r="E10162" s="419">
        <v>380092.58903148572</v>
      </c>
      <c r="F10162" s="420">
        <v>1.0528711619206201</v>
      </c>
      <c r="G10162" s="481">
        <v>4.4835464814745221</v>
      </c>
      <c r="H10162" s="418">
        <v>60</v>
      </c>
      <c r="I10162" s="419">
        <v>1</v>
      </c>
      <c r="J10162" s="419">
        <v>4</v>
      </c>
      <c r="K10162" t="s">
        <v>8062</v>
      </c>
    </row>
    <row r="10163" spans="1:11" x14ac:dyDescent="0.25">
      <c r="A10163" s="418" t="s">
        <v>8826</v>
      </c>
      <c r="B10163" s="418" t="s">
        <v>7472</v>
      </c>
      <c r="C10163" s="418"/>
      <c r="D10163" s="419">
        <v>387359.17346063076</v>
      </c>
      <c r="E10163" s="419">
        <v>369275.48821789306</v>
      </c>
      <c r="F10163" s="420">
        <v>1.048970716496805</v>
      </c>
      <c r="G10163" s="481">
        <v>4.4798350225477321</v>
      </c>
      <c r="H10163" s="418">
        <v>60</v>
      </c>
      <c r="I10163" s="419">
        <v>1</v>
      </c>
      <c r="J10163" s="419">
        <v>4</v>
      </c>
      <c r="K10163" t="s">
        <v>8062</v>
      </c>
    </row>
    <row r="10164" spans="1:11" x14ac:dyDescent="0.25">
      <c r="A10164" s="418" t="s">
        <v>8827</v>
      </c>
      <c r="B10164" s="418" t="s">
        <v>7472</v>
      </c>
      <c r="C10164" s="418"/>
      <c r="D10164" s="419">
        <v>390949.59807415458</v>
      </c>
      <c r="E10164" s="419">
        <v>357418.37233403313</v>
      </c>
      <c r="F10164" s="420">
        <v>1.0938150591452644</v>
      </c>
      <c r="G10164" s="481">
        <v>4.5216972487279667</v>
      </c>
      <c r="H10164" s="418">
        <v>30</v>
      </c>
      <c r="I10164" s="419">
        <v>1</v>
      </c>
      <c r="J10164" s="419">
        <v>4</v>
      </c>
      <c r="K10164" t="s">
        <v>8062</v>
      </c>
    </row>
    <row r="10165" spans="1:11" x14ac:dyDescent="0.25">
      <c r="A10165" s="418" t="s">
        <v>8828</v>
      </c>
      <c r="B10165" s="418" t="s">
        <v>7472</v>
      </c>
      <c r="C10165" s="418"/>
      <c r="D10165" s="419">
        <v>406645.72306336486</v>
      </c>
      <c r="E10165" s="419">
        <v>362759.44735825085</v>
      </c>
      <c r="F10165" s="420">
        <v>1.1209790014421683</v>
      </c>
      <c r="G10165" s="481">
        <v>4.5462280210874191</v>
      </c>
      <c r="H10165" s="418">
        <v>30</v>
      </c>
      <c r="I10165" s="419">
        <v>1</v>
      </c>
      <c r="J10165" s="419">
        <v>4</v>
      </c>
      <c r="K10165" t="s">
        <v>8062</v>
      </c>
    </row>
    <row r="10166" spans="1:11" x14ac:dyDescent="0.25">
      <c r="A10166" s="418" t="s">
        <v>8829</v>
      </c>
      <c r="B10166" s="418" t="s">
        <v>7472</v>
      </c>
      <c r="C10166" s="418"/>
      <c r="D10166" s="419">
        <v>411681.2695648885</v>
      </c>
      <c r="E10166" s="419">
        <v>362046.86011757626</v>
      </c>
      <c r="F10166" s="420">
        <v>1.1370938818008067</v>
      </c>
      <c r="G10166" s="481">
        <v>4.5605013902655616</v>
      </c>
      <c r="H10166" s="418">
        <v>30</v>
      </c>
      <c r="I10166" s="419">
        <v>1</v>
      </c>
      <c r="J10166" s="419">
        <v>4</v>
      </c>
      <c r="K10166" t="s">
        <v>8062</v>
      </c>
    </row>
    <row r="10167" spans="1:11" x14ac:dyDescent="0.25">
      <c r="A10167" s="418" t="s">
        <v>8830</v>
      </c>
      <c r="B10167" s="418" t="s">
        <v>7472</v>
      </c>
      <c r="C10167" s="418"/>
      <c r="D10167" s="419">
        <v>404440.96771412389</v>
      </c>
      <c r="E10167" s="419">
        <v>346950.7787384846</v>
      </c>
      <c r="F10167" s="420">
        <v>1.1657012824259223</v>
      </c>
      <c r="G10167" s="481">
        <v>4.5853484742370068</v>
      </c>
      <c r="H10167" s="418">
        <v>15</v>
      </c>
      <c r="I10167" s="419">
        <v>1</v>
      </c>
      <c r="J10167" s="419">
        <v>4</v>
      </c>
      <c r="K10167" t="s">
        <v>8062</v>
      </c>
    </row>
    <row r="10168" spans="1:11" x14ac:dyDescent="0.25">
      <c r="A10168" s="418" t="s">
        <v>8831</v>
      </c>
      <c r="B10168" s="418" t="s">
        <v>7472</v>
      </c>
      <c r="C10168" s="418"/>
      <c r="D10168" s="419">
        <v>406716.62075868604</v>
      </c>
      <c r="E10168" s="419">
        <v>363114.63468431594</v>
      </c>
      <c r="F10168" s="420">
        <v>1.1200777438019724</v>
      </c>
      <c r="G10168" s="481">
        <v>4.545423706167063</v>
      </c>
      <c r="H10168" s="418">
        <v>15</v>
      </c>
      <c r="I10168" s="419">
        <v>1</v>
      </c>
      <c r="J10168" s="419">
        <v>4</v>
      </c>
      <c r="K10168" t="s">
        <v>8062</v>
      </c>
    </row>
    <row r="10169" spans="1:11" x14ac:dyDescent="0.25">
      <c r="A10169" s="418" t="s">
        <v>8832</v>
      </c>
      <c r="B10169" s="418" t="s">
        <v>7472</v>
      </c>
      <c r="C10169" s="418"/>
      <c r="D10169" s="419">
        <v>371634.94124615949</v>
      </c>
      <c r="E10169" s="419">
        <v>339226.37108557229</v>
      </c>
      <c r="F10169" s="420">
        <v>1.0955367062321104</v>
      </c>
      <c r="G10169" s="481">
        <v>4.523269995025708</v>
      </c>
      <c r="H10169" s="418">
        <v>15</v>
      </c>
      <c r="I10169" s="419">
        <v>1</v>
      </c>
      <c r="J10169" s="419">
        <v>4</v>
      </c>
      <c r="K10169" t="s">
        <v>8062</v>
      </c>
    </row>
    <row r="10170" spans="1:11" x14ac:dyDescent="0.25">
      <c r="A10170" s="418" t="s">
        <v>8833</v>
      </c>
      <c r="B10170" s="418" t="s">
        <v>7472</v>
      </c>
      <c r="C10170" s="418"/>
      <c r="D10170" s="419">
        <v>413673.15901186992</v>
      </c>
      <c r="E10170" s="419">
        <v>341675.65160195675</v>
      </c>
      <c r="F10170" s="420">
        <v>1.2107188705790144</v>
      </c>
      <c r="G10170" s="481">
        <v>4.6232399002731546</v>
      </c>
      <c r="H10170" s="418">
        <v>0</v>
      </c>
      <c r="I10170" s="419">
        <v>1</v>
      </c>
      <c r="J10170" s="419">
        <v>4</v>
      </c>
      <c r="K10170" t="s">
        <v>8062</v>
      </c>
    </row>
    <row r="10171" spans="1:11" x14ac:dyDescent="0.25">
      <c r="A10171" s="418" t="s">
        <v>8834</v>
      </c>
      <c r="B10171" s="418" t="s">
        <v>7472</v>
      </c>
      <c r="C10171" s="418"/>
      <c r="D10171" s="419">
        <v>422842.25938382006</v>
      </c>
      <c r="E10171" s="419">
        <v>360724.84527270374</v>
      </c>
      <c r="F10171" s="420">
        <v>1.1722016515501068</v>
      </c>
      <c r="G10171" s="481">
        <v>4.5909093431514165</v>
      </c>
      <c r="H10171" s="418">
        <v>0</v>
      </c>
      <c r="I10171" s="419">
        <v>1</v>
      </c>
      <c r="J10171" s="419">
        <v>4</v>
      </c>
      <c r="K10171" t="s">
        <v>8062</v>
      </c>
    </row>
    <row r="10172" spans="1:11" x14ac:dyDescent="0.25">
      <c r="A10172" s="418" t="s">
        <v>8835</v>
      </c>
      <c r="B10172" s="418" t="s">
        <v>7472</v>
      </c>
      <c r="C10172" s="418"/>
      <c r="D10172" s="419">
        <v>406071.53584132716</v>
      </c>
      <c r="E10172" s="419">
        <v>342673.34647877869</v>
      </c>
      <c r="F10172" s="420">
        <v>1.1850105647667424</v>
      </c>
      <c r="G10172" s="481">
        <v>4.6017772991225288</v>
      </c>
      <c r="H10172" s="418">
        <v>0</v>
      </c>
      <c r="I10172" s="419">
        <v>1</v>
      </c>
      <c r="J10172" s="419">
        <v>4</v>
      </c>
      <c r="K10172" t="s">
        <v>8062</v>
      </c>
    </row>
    <row r="10173" spans="1:11" x14ac:dyDescent="0.25">
      <c r="A10173" s="418" t="s">
        <v>8232</v>
      </c>
      <c r="B10173" s="418" t="s">
        <v>7488</v>
      </c>
      <c r="C10173" s="418"/>
      <c r="D10173" s="419">
        <v>643.32333413381809</v>
      </c>
      <c r="E10173" s="419">
        <v>441130.8253709877</v>
      </c>
      <c r="F10173" s="420">
        <v>1.4583504419415443E-3</v>
      </c>
      <c r="G10173" s="481" t="e">
        <v>#NUM!</v>
      </c>
      <c r="H10173" s="418"/>
      <c r="I10173" s="419">
        <v>1</v>
      </c>
      <c r="J10173" s="419">
        <v>4</v>
      </c>
      <c r="K10173" t="s">
        <v>8062</v>
      </c>
    </row>
    <row r="10174" spans="1:11" x14ac:dyDescent="0.25">
      <c r="A10174" s="418" t="s">
        <v>8233</v>
      </c>
      <c r="B10174" s="418" t="s">
        <v>7488</v>
      </c>
      <c r="C10174" s="418"/>
      <c r="D10174" s="419">
        <v>370.21078218106578</v>
      </c>
      <c r="E10174" s="419">
        <v>453092.94411885564</v>
      </c>
      <c r="F10174" s="420">
        <v>8.1707470175027008E-4</v>
      </c>
      <c r="G10174" s="481" t="e">
        <v>#NUM!</v>
      </c>
      <c r="H10174" s="418"/>
      <c r="I10174" s="419">
        <v>1</v>
      </c>
      <c r="J10174" s="419">
        <v>4</v>
      </c>
      <c r="K10174" t="s">
        <v>8062</v>
      </c>
    </row>
    <row r="10175" spans="1:11" x14ac:dyDescent="0.25">
      <c r="A10175" s="418" t="s">
        <v>8836</v>
      </c>
      <c r="B10175" s="418" t="s">
        <v>7488</v>
      </c>
      <c r="C10175" s="418"/>
      <c r="D10175" s="419">
        <v>2438.3202123126516</v>
      </c>
      <c r="E10175" s="419">
        <v>370106.02747321891</v>
      </c>
      <c r="F10175" s="420">
        <v>6.5881667179524383E-3</v>
      </c>
      <c r="G10175" s="481">
        <v>-0.81639678463482812</v>
      </c>
      <c r="H10175" s="418">
        <v>120</v>
      </c>
      <c r="I10175" s="419">
        <v>1</v>
      </c>
      <c r="J10175" s="419">
        <v>4</v>
      </c>
      <c r="K10175" t="s">
        <v>8062</v>
      </c>
    </row>
    <row r="10176" spans="1:11" x14ac:dyDescent="0.25">
      <c r="A10176" s="418" t="s">
        <v>8837</v>
      </c>
      <c r="B10176" s="418" t="s">
        <v>7488</v>
      </c>
      <c r="C10176" s="418"/>
      <c r="D10176" s="419">
        <v>2718.4923645037193</v>
      </c>
      <c r="E10176" s="419">
        <v>359066.23894465278</v>
      </c>
      <c r="F10176" s="420">
        <v>7.5710052064314332E-3</v>
      </c>
      <c r="G10176" s="481">
        <v>-0.67734605613556864</v>
      </c>
      <c r="H10176" s="418">
        <v>120</v>
      </c>
      <c r="I10176" s="419">
        <v>1</v>
      </c>
      <c r="J10176" s="419">
        <v>4</v>
      </c>
      <c r="K10176" t="s">
        <v>8062</v>
      </c>
    </row>
    <row r="10177" spans="1:11" x14ac:dyDescent="0.25">
      <c r="A10177" s="418" t="s">
        <v>8838</v>
      </c>
      <c r="B10177" s="418" t="s">
        <v>7488</v>
      </c>
      <c r="C10177" s="418"/>
      <c r="D10177" s="419">
        <v>1792.6768601296355</v>
      </c>
      <c r="E10177" s="419">
        <v>340905.94301224401</v>
      </c>
      <c r="F10177" s="420">
        <v>5.2585673464344666E-3</v>
      </c>
      <c r="G10177" s="481">
        <v>-1.0418132808844971</v>
      </c>
      <c r="H10177" s="418">
        <v>120</v>
      </c>
      <c r="I10177" s="419">
        <v>1</v>
      </c>
      <c r="J10177" s="419">
        <v>4</v>
      </c>
      <c r="K10177" t="s">
        <v>8062</v>
      </c>
    </row>
    <row r="10178" spans="1:11" x14ac:dyDescent="0.25">
      <c r="A10178" s="418" t="s">
        <v>8839</v>
      </c>
      <c r="B10178" s="418" t="s">
        <v>7488</v>
      </c>
      <c r="C10178" s="418"/>
      <c r="D10178" s="419">
        <v>78808.994235874372</v>
      </c>
      <c r="E10178" s="419">
        <v>362468.6607532393</v>
      </c>
      <c r="F10178" s="420">
        <v>0.2174229189141563</v>
      </c>
      <c r="G10178" s="481">
        <v>2.6801724889814103</v>
      </c>
      <c r="H10178" s="418">
        <v>60</v>
      </c>
      <c r="I10178" s="419">
        <v>1</v>
      </c>
      <c r="J10178" s="419">
        <v>4</v>
      </c>
      <c r="K10178" t="s">
        <v>8062</v>
      </c>
    </row>
    <row r="10179" spans="1:11" x14ac:dyDescent="0.25">
      <c r="A10179" s="418" t="s">
        <v>8840</v>
      </c>
      <c r="B10179" s="418" t="s">
        <v>7488</v>
      </c>
      <c r="C10179" s="418"/>
      <c r="D10179" s="419">
        <v>85799.635410730945</v>
      </c>
      <c r="E10179" s="419">
        <v>348893.62486442883</v>
      </c>
      <c r="F10179" s="420">
        <v>0.2459191836596914</v>
      </c>
      <c r="G10179" s="481">
        <v>2.8033310573113983</v>
      </c>
      <c r="H10179" s="418">
        <v>60</v>
      </c>
      <c r="I10179" s="419">
        <v>1</v>
      </c>
      <c r="J10179" s="419">
        <v>4</v>
      </c>
      <c r="K10179" t="s">
        <v>8062</v>
      </c>
    </row>
    <row r="10180" spans="1:11" x14ac:dyDescent="0.25">
      <c r="A10180" s="418" t="s">
        <v>8841</v>
      </c>
      <c r="B10180" s="418" t="s">
        <v>7488</v>
      </c>
      <c r="C10180" s="418"/>
      <c r="D10180" s="419">
        <v>79299.876459274572</v>
      </c>
      <c r="E10180" s="419">
        <v>359648.72233747703</v>
      </c>
      <c r="F10180" s="420">
        <v>0.22049258494199067</v>
      </c>
      <c r="G10180" s="481">
        <v>2.6941921630031445</v>
      </c>
      <c r="H10180" s="418">
        <v>60</v>
      </c>
      <c r="I10180" s="419">
        <v>1</v>
      </c>
      <c r="J10180" s="419">
        <v>4</v>
      </c>
      <c r="K10180" t="s">
        <v>8062</v>
      </c>
    </row>
    <row r="10181" spans="1:11" x14ac:dyDescent="0.25">
      <c r="A10181" s="418" t="s">
        <v>8842</v>
      </c>
      <c r="B10181" s="418" t="s">
        <v>7488</v>
      </c>
      <c r="C10181" s="418"/>
      <c r="D10181" s="419">
        <v>195999.24781121223</v>
      </c>
      <c r="E10181" s="419">
        <v>362245.52462829999</v>
      </c>
      <c r="F10181" s="420">
        <v>0.54106741004551262</v>
      </c>
      <c r="G10181" s="481">
        <v>3.591871970818826</v>
      </c>
      <c r="H10181" s="418">
        <v>30</v>
      </c>
      <c r="I10181" s="419">
        <v>1</v>
      </c>
      <c r="J10181" s="419">
        <v>4</v>
      </c>
      <c r="K10181" t="s">
        <v>8062</v>
      </c>
    </row>
    <row r="10182" spans="1:11" x14ac:dyDescent="0.25">
      <c r="A10182" s="418" t="s">
        <v>8843</v>
      </c>
      <c r="B10182" s="418" t="s">
        <v>7488</v>
      </c>
      <c r="C10182" s="418"/>
      <c r="D10182" s="419">
        <v>192342.73953332659</v>
      </c>
      <c r="E10182" s="419">
        <v>364280.14943401219</v>
      </c>
      <c r="F10182" s="420">
        <v>0.52800774303011722</v>
      </c>
      <c r="G10182" s="481">
        <v>3.5674390454911866</v>
      </c>
      <c r="H10182" s="418">
        <v>30</v>
      </c>
      <c r="I10182" s="419">
        <v>1</v>
      </c>
      <c r="J10182" s="419">
        <v>4</v>
      </c>
      <c r="K10182" t="s">
        <v>8062</v>
      </c>
    </row>
    <row r="10183" spans="1:11" x14ac:dyDescent="0.25">
      <c r="A10183" s="418" t="s">
        <v>8844</v>
      </c>
      <c r="B10183" s="418" t="s">
        <v>7488</v>
      </c>
      <c r="C10183" s="418"/>
      <c r="D10183" s="419">
        <v>189708.59904454715</v>
      </c>
      <c r="E10183" s="419">
        <v>367210.08035324834</v>
      </c>
      <c r="F10183" s="420">
        <v>0.5166214360511332</v>
      </c>
      <c r="G10183" s="481">
        <v>3.545638471348906</v>
      </c>
      <c r="H10183" s="418">
        <v>30</v>
      </c>
      <c r="I10183" s="419">
        <v>1</v>
      </c>
      <c r="J10183" s="419">
        <v>4</v>
      </c>
      <c r="K10183" t="s">
        <v>8062</v>
      </c>
    </row>
    <row r="10184" spans="1:11" x14ac:dyDescent="0.25">
      <c r="A10184" s="418" t="s">
        <v>8845</v>
      </c>
      <c r="B10184" s="418" t="s">
        <v>7488</v>
      </c>
      <c r="C10184" s="418"/>
      <c r="D10184" s="419">
        <v>246115.31662896019</v>
      </c>
      <c r="E10184" s="419">
        <v>341042.2637079925</v>
      </c>
      <c r="F10184" s="420">
        <v>0.72165635412181428</v>
      </c>
      <c r="G10184" s="481">
        <v>3.8798771588285761</v>
      </c>
      <c r="H10184" s="418">
        <v>15</v>
      </c>
      <c r="I10184" s="419">
        <v>1</v>
      </c>
      <c r="J10184" s="419">
        <v>4</v>
      </c>
      <c r="K10184" t="s">
        <v>8062</v>
      </c>
    </row>
    <row r="10185" spans="1:11" x14ac:dyDescent="0.25">
      <c r="A10185" s="418" t="s">
        <v>8846</v>
      </c>
      <c r="B10185" s="418" t="s">
        <v>7488</v>
      </c>
      <c r="C10185" s="418"/>
      <c r="D10185" s="419">
        <v>254117.59642665708</v>
      </c>
      <c r="E10185" s="419">
        <v>349499.20991837815</v>
      </c>
      <c r="F10185" s="420">
        <v>0.72709061770412464</v>
      </c>
      <c r="G10185" s="481">
        <v>3.8873792129139804</v>
      </c>
      <c r="H10185" s="418">
        <v>15</v>
      </c>
      <c r="I10185" s="419">
        <v>1</v>
      </c>
      <c r="J10185" s="419">
        <v>4</v>
      </c>
      <c r="K10185" t="s">
        <v>8062</v>
      </c>
    </row>
    <row r="10186" spans="1:11" x14ac:dyDescent="0.25">
      <c r="A10186" s="418" t="s">
        <v>8847</v>
      </c>
      <c r="B10186" s="418" t="s">
        <v>7488</v>
      </c>
      <c r="C10186" s="418"/>
      <c r="D10186" s="419">
        <v>241754.81990592013</v>
      </c>
      <c r="E10186" s="419">
        <v>350745.60331455711</v>
      </c>
      <c r="F10186" s="420">
        <v>0.6892597301899992</v>
      </c>
      <c r="G10186" s="481">
        <v>3.8339462639362236</v>
      </c>
      <c r="H10186" s="418">
        <v>15</v>
      </c>
      <c r="I10186" s="419">
        <v>1</v>
      </c>
      <c r="J10186" s="419">
        <v>4</v>
      </c>
      <c r="K10186" t="s">
        <v>8062</v>
      </c>
    </row>
    <row r="10187" spans="1:11" x14ac:dyDescent="0.25">
      <c r="A10187" s="418" t="s">
        <v>8848</v>
      </c>
      <c r="B10187" s="418" t="s">
        <v>7488</v>
      </c>
      <c r="C10187" s="418"/>
      <c r="D10187" s="419">
        <v>550830.37660633493</v>
      </c>
      <c r="E10187" s="419">
        <v>372765.70893014857</v>
      </c>
      <c r="F10187" s="420">
        <v>1.4776852146278117</v>
      </c>
      <c r="G10187" s="481">
        <v>4.5965601952565276</v>
      </c>
      <c r="H10187" s="418">
        <v>0</v>
      </c>
      <c r="I10187" s="419">
        <v>1</v>
      </c>
      <c r="J10187" s="419">
        <v>4</v>
      </c>
      <c r="K10187" t="s">
        <v>8062</v>
      </c>
    </row>
    <row r="10188" spans="1:11" x14ac:dyDescent="0.25">
      <c r="A10188" s="418" t="s">
        <v>8849</v>
      </c>
      <c r="B10188" s="418" t="s">
        <v>7488</v>
      </c>
      <c r="C10188" s="418"/>
      <c r="D10188" s="419">
        <v>565148.69523884892</v>
      </c>
      <c r="E10188" s="419">
        <v>367065.82270473347</v>
      </c>
      <c r="F10188" s="420">
        <v>1.5396385614834336</v>
      </c>
      <c r="G10188" s="481">
        <v>4.6376310645884935</v>
      </c>
      <c r="H10188" s="418">
        <v>0</v>
      </c>
      <c r="I10188" s="419">
        <v>1</v>
      </c>
      <c r="J10188" s="419">
        <v>4</v>
      </c>
      <c r="K10188" t="s">
        <v>8062</v>
      </c>
    </row>
    <row r="10189" spans="1:11" x14ac:dyDescent="0.25">
      <c r="A10189" s="418" t="s">
        <v>8850</v>
      </c>
      <c r="B10189" s="418" t="s">
        <v>7488</v>
      </c>
      <c r="C10189" s="418"/>
      <c r="D10189" s="419">
        <v>525842.50372960395</v>
      </c>
      <c r="E10189" s="419">
        <v>360789.45131613477</v>
      </c>
      <c r="F10189" s="420">
        <v>1.4574774894647478</v>
      </c>
      <c r="G10189" s="481">
        <v>4.5827905705469645</v>
      </c>
      <c r="H10189" s="418">
        <v>0</v>
      </c>
      <c r="I10189" s="419">
        <v>1</v>
      </c>
      <c r="J10189" s="419">
        <v>4</v>
      </c>
      <c r="K10189" t="s">
        <v>8062</v>
      </c>
    </row>
    <row r="10190" spans="1:11" x14ac:dyDescent="0.25">
      <c r="A10190" s="418" t="s">
        <v>8232</v>
      </c>
      <c r="B10190" s="418" t="s">
        <v>7504</v>
      </c>
      <c r="C10190" s="418"/>
      <c r="D10190" s="419">
        <v>192.32283979982532</v>
      </c>
      <c r="E10190" s="419">
        <v>441130.8253709877</v>
      </c>
      <c r="F10190" s="420">
        <v>4.3597687746732105E-4</v>
      </c>
      <c r="G10190" s="481" t="e">
        <v>#NUM!</v>
      </c>
      <c r="H10190" s="418"/>
      <c r="I10190" s="419">
        <v>1</v>
      </c>
      <c r="J10190" s="419">
        <v>4</v>
      </c>
      <c r="K10190" t="s">
        <v>8062</v>
      </c>
    </row>
    <row r="10191" spans="1:11" x14ac:dyDescent="0.25">
      <c r="A10191" s="418" t="s">
        <v>8233</v>
      </c>
      <c r="B10191" s="418" t="s">
        <v>7504</v>
      </c>
      <c r="C10191" s="418"/>
      <c r="D10191" s="419">
        <v>8.3006387844085872</v>
      </c>
      <c r="E10191" s="419">
        <v>453092.94411885564</v>
      </c>
      <c r="F10191" s="420">
        <v>1.8319947137007629E-5</v>
      </c>
      <c r="G10191" s="481" t="e">
        <v>#NUM!</v>
      </c>
      <c r="H10191" s="418"/>
      <c r="I10191" s="419">
        <v>1</v>
      </c>
      <c r="J10191" s="419">
        <v>4</v>
      </c>
      <c r="K10191" t="s">
        <v>8062</v>
      </c>
    </row>
    <row r="10192" spans="1:11" x14ac:dyDescent="0.25">
      <c r="A10192" s="418" t="s">
        <v>8851</v>
      </c>
      <c r="B10192" s="418" t="s">
        <v>7504</v>
      </c>
      <c r="C10192" s="418"/>
      <c r="D10192" s="419">
        <v>4033.3042327241888</v>
      </c>
      <c r="E10192" s="419">
        <v>368713.19852041133</v>
      </c>
      <c r="F10192" s="420">
        <v>1.0938865896065589E-2</v>
      </c>
      <c r="G10192" s="481">
        <v>4.4859364282692082</v>
      </c>
      <c r="H10192" s="418">
        <v>120</v>
      </c>
      <c r="I10192" s="419">
        <v>1</v>
      </c>
      <c r="J10192" s="419">
        <v>4</v>
      </c>
      <c r="K10192" t="s">
        <v>8062</v>
      </c>
    </row>
    <row r="10193" spans="1:11" x14ac:dyDescent="0.25">
      <c r="A10193" s="418" t="s">
        <v>8852</v>
      </c>
      <c r="B10193" s="418" t="s">
        <v>7504</v>
      </c>
      <c r="C10193" s="418"/>
      <c r="D10193" s="419">
        <v>3160.1466283032833</v>
      </c>
      <c r="E10193" s="419">
        <v>392766.97697635996</v>
      </c>
      <c r="F10193" s="420">
        <v>8.0458562291337628E-3</v>
      </c>
      <c r="G10193" s="481">
        <v>4.1787715072107776</v>
      </c>
      <c r="H10193" s="418">
        <v>120</v>
      </c>
      <c r="I10193" s="419">
        <v>1</v>
      </c>
      <c r="J10193" s="419">
        <v>4</v>
      </c>
      <c r="K10193" t="s">
        <v>8062</v>
      </c>
    </row>
    <row r="10194" spans="1:11" x14ac:dyDescent="0.25">
      <c r="A10194" s="418" t="s">
        <v>8853</v>
      </c>
      <c r="B10194" s="418" t="s">
        <v>7504</v>
      </c>
      <c r="C10194" s="418"/>
      <c r="D10194" s="419">
        <v>3737.8822897266723</v>
      </c>
      <c r="E10194" s="419">
        <v>391991.18271548802</v>
      </c>
      <c r="F10194" s="420">
        <v>9.5356284899899731E-3</v>
      </c>
      <c r="G10194" s="481">
        <v>4.3486494533367246</v>
      </c>
      <c r="H10194" s="418">
        <v>120</v>
      </c>
      <c r="I10194" s="419">
        <v>1</v>
      </c>
      <c r="J10194" s="419">
        <v>4</v>
      </c>
      <c r="K10194" t="s">
        <v>8062</v>
      </c>
    </row>
    <row r="10195" spans="1:11" x14ac:dyDescent="0.25">
      <c r="A10195" s="418" t="s">
        <v>8854</v>
      </c>
      <c r="B10195" s="418" t="s">
        <v>7504</v>
      </c>
      <c r="C10195" s="418"/>
      <c r="D10195" s="419">
        <v>4683.2501506118751</v>
      </c>
      <c r="E10195" s="419">
        <v>377046.0507270727</v>
      </c>
      <c r="F10195" s="420">
        <v>1.2420896974205087E-2</v>
      </c>
      <c r="G10195" s="481">
        <v>4.6129945964994974</v>
      </c>
      <c r="H10195" s="418">
        <v>60</v>
      </c>
      <c r="I10195" s="419">
        <v>1</v>
      </c>
      <c r="J10195" s="419">
        <v>4</v>
      </c>
      <c r="K10195" t="s">
        <v>8062</v>
      </c>
    </row>
    <row r="10196" spans="1:11" x14ac:dyDescent="0.25">
      <c r="A10196" s="418" t="s">
        <v>8855</v>
      </c>
      <c r="B10196" s="418" t="s">
        <v>7504</v>
      </c>
      <c r="C10196" s="418"/>
      <c r="D10196" s="419">
        <v>4660.0083069222419</v>
      </c>
      <c r="E10196" s="419">
        <v>360193.41660137806</v>
      </c>
      <c r="F10196" s="420">
        <v>1.2937516601197128E-2</v>
      </c>
      <c r="G10196" s="481">
        <v>4.6537456566656603</v>
      </c>
      <c r="H10196" s="418">
        <v>60</v>
      </c>
      <c r="I10196" s="419">
        <v>1</v>
      </c>
      <c r="J10196" s="419">
        <v>4</v>
      </c>
      <c r="K10196" t="s">
        <v>8062</v>
      </c>
    </row>
    <row r="10197" spans="1:11" x14ac:dyDescent="0.25">
      <c r="A10197" s="418" t="s">
        <v>8856</v>
      </c>
      <c r="B10197" s="418" t="s">
        <v>7504</v>
      </c>
      <c r="C10197" s="418"/>
      <c r="D10197" s="419">
        <v>5505.4164945977154</v>
      </c>
      <c r="E10197" s="419">
        <v>370736.7266910515</v>
      </c>
      <c r="F10197" s="420">
        <v>1.484993554249504E-2</v>
      </c>
      <c r="G10197" s="481">
        <v>4.7916098271231409</v>
      </c>
      <c r="H10197" s="418">
        <v>60</v>
      </c>
      <c r="I10197" s="419">
        <v>1</v>
      </c>
      <c r="J10197" s="419">
        <v>4</v>
      </c>
      <c r="K10197" t="s">
        <v>8062</v>
      </c>
    </row>
    <row r="10198" spans="1:11" x14ac:dyDescent="0.25">
      <c r="A10198" s="418" t="s">
        <v>8857</v>
      </c>
      <c r="B10198" s="418" t="s">
        <v>7504</v>
      </c>
      <c r="C10198" s="418"/>
      <c r="D10198" s="419">
        <v>5821.0773199990263</v>
      </c>
      <c r="E10198" s="419">
        <v>375323.04946588108</v>
      </c>
      <c r="F10198" s="420">
        <v>1.5509511947861848E-2</v>
      </c>
      <c r="G10198" s="481">
        <v>4.8350678122164581</v>
      </c>
      <c r="H10198" s="418">
        <v>30</v>
      </c>
      <c r="I10198" s="419">
        <v>1</v>
      </c>
      <c r="J10198" s="419">
        <v>4</v>
      </c>
      <c r="K10198" t="s">
        <v>8062</v>
      </c>
    </row>
    <row r="10199" spans="1:11" x14ac:dyDescent="0.25">
      <c r="A10199" s="418" t="s">
        <v>8858</v>
      </c>
      <c r="B10199" s="418" t="s">
        <v>7504</v>
      </c>
      <c r="C10199" s="418"/>
      <c r="D10199" s="419">
        <v>5691.9923035255688</v>
      </c>
      <c r="E10199" s="419">
        <v>385925.04785105184</v>
      </c>
      <c r="F10199" s="420">
        <v>1.474895795238043E-2</v>
      </c>
      <c r="G10199" s="481">
        <v>4.7847867354505258</v>
      </c>
      <c r="H10199" s="418">
        <v>30</v>
      </c>
      <c r="I10199" s="419">
        <v>1</v>
      </c>
      <c r="J10199" s="419">
        <v>4</v>
      </c>
      <c r="K10199" t="s">
        <v>8062</v>
      </c>
    </row>
    <row r="10200" spans="1:11" x14ac:dyDescent="0.25">
      <c r="A10200" s="418" t="s">
        <v>8859</v>
      </c>
      <c r="B10200" s="418" t="s">
        <v>7504</v>
      </c>
      <c r="C10200" s="418"/>
      <c r="D10200" s="419">
        <v>5674.2896661688246</v>
      </c>
      <c r="E10200" s="419">
        <v>388680.97196525021</v>
      </c>
      <c r="F10200" s="420">
        <v>1.4598835743047723E-2</v>
      </c>
      <c r="G10200" s="481">
        <v>4.7745560843643071</v>
      </c>
      <c r="H10200" s="418">
        <v>30</v>
      </c>
      <c r="I10200" s="419">
        <v>1</v>
      </c>
      <c r="J10200" s="419">
        <v>4</v>
      </c>
      <c r="K10200" t="s">
        <v>8062</v>
      </c>
    </row>
    <row r="10201" spans="1:11" x14ac:dyDescent="0.25">
      <c r="A10201" s="418" t="s">
        <v>8860</v>
      </c>
      <c r="B10201" s="418" t="s">
        <v>7504</v>
      </c>
      <c r="C10201" s="418"/>
      <c r="D10201" s="419">
        <v>5246.7890153803264</v>
      </c>
      <c r="E10201" s="419">
        <v>380837.50370573933</v>
      </c>
      <c r="F10201" s="420">
        <v>1.3776975650576548E-2</v>
      </c>
      <c r="G10201" s="481">
        <v>4.7166130701208413</v>
      </c>
      <c r="H10201" s="418">
        <v>15</v>
      </c>
      <c r="I10201" s="419">
        <v>1</v>
      </c>
      <c r="J10201" s="419">
        <v>4</v>
      </c>
      <c r="K10201" t="s">
        <v>8062</v>
      </c>
    </row>
    <row r="10202" spans="1:11" x14ac:dyDescent="0.25">
      <c r="A10202" s="418" t="s">
        <v>8861</v>
      </c>
      <c r="B10202" s="418" t="s">
        <v>7504</v>
      </c>
      <c r="C10202" s="418"/>
      <c r="D10202" s="419">
        <v>5857.5304107790398</v>
      </c>
      <c r="E10202" s="419">
        <v>425652.19213145197</v>
      </c>
      <c r="F10202" s="420">
        <v>1.3761306811195957E-2</v>
      </c>
      <c r="G10202" s="481">
        <v>4.7154751021961365</v>
      </c>
      <c r="H10202" s="418">
        <v>15</v>
      </c>
      <c r="I10202" s="419">
        <v>1</v>
      </c>
      <c r="J10202" s="419">
        <v>4</v>
      </c>
      <c r="K10202" t="s">
        <v>8062</v>
      </c>
    </row>
    <row r="10203" spans="1:11" x14ac:dyDescent="0.25">
      <c r="A10203" s="418" t="s">
        <v>8862</v>
      </c>
      <c r="B10203" s="418" t="s">
        <v>7504</v>
      </c>
      <c r="C10203" s="418"/>
      <c r="D10203" s="419">
        <v>5695.9031118046551</v>
      </c>
      <c r="E10203" s="419">
        <v>413696.41565280553</v>
      </c>
      <c r="F10203" s="420">
        <v>1.3768316321563053E-2</v>
      </c>
      <c r="G10203" s="481">
        <v>4.715984336229945</v>
      </c>
      <c r="H10203" s="418">
        <v>15</v>
      </c>
      <c r="I10203" s="419">
        <v>1</v>
      </c>
      <c r="J10203" s="419">
        <v>4</v>
      </c>
      <c r="K10203" t="s">
        <v>8062</v>
      </c>
    </row>
    <row r="10204" spans="1:11" x14ac:dyDescent="0.25">
      <c r="A10204" s="418" t="s">
        <v>8863</v>
      </c>
      <c r="B10204" s="418" t="s">
        <v>7504</v>
      </c>
      <c r="C10204" s="418"/>
      <c r="D10204" s="419">
        <v>5580.4574159835001</v>
      </c>
      <c r="E10204" s="419">
        <v>417133.75529957074</v>
      </c>
      <c r="F10204" s="420">
        <v>1.3378100777233462E-2</v>
      </c>
      <c r="G10204" s="481">
        <v>4.6872334021811897</v>
      </c>
      <c r="H10204" s="418">
        <v>0</v>
      </c>
      <c r="I10204" s="419">
        <v>1</v>
      </c>
      <c r="J10204" s="419">
        <v>4</v>
      </c>
      <c r="K10204" t="s">
        <v>8062</v>
      </c>
    </row>
    <row r="10205" spans="1:11" x14ac:dyDescent="0.25">
      <c r="A10205" s="418" t="s">
        <v>8864</v>
      </c>
      <c r="B10205" s="418" t="s">
        <v>7504</v>
      </c>
      <c r="C10205" s="418"/>
      <c r="D10205" s="419">
        <v>5980.346677692758</v>
      </c>
      <c r="E10205" s="419">
        <v>454641.70156893338</v>
      </c>
      <c r="F10205" s="420">
        <v>1.315397742234169E-2</v>
      </c>
      <c r="G10205" s="481">
        <v>4.6703384809241744</v>
      </c>
      <c r="H10205" s="418">
        <v>0</v>
      </c>
      <c r="I10205" s="419">
        <v>1</v>
      </c>
      <c r="J10205" s="419">
        <v>4</v>
      </c>
      <c r="K10205" t="s">
        <v>8062</v>
      </c>
    </row>
    <row r="10206" spans="1:11" x14ac:dyDescent="0.25">
      <c r="A10206" s="418" t="s">
        <v>8865</v>
      </c>
      <c r="B10206" s="418" t="s">
        <v>7504</v>
      </c>
      <c r="C10206" s="418"/>
      <c r="D10206" s="419">
        <v>5498.0233423607388</v>
      </c>
      <c r="E10206" s="419">
        <v>494354.00687536295</v>
      </c>
      <c r="F10206" s="420">
        <v>1.1121632000338791E-2</v>
      </c>
      <c r="G10206" s="481">
        <v>4.5025063431308281</v>
      </c>
      <c r="H10206" s="418">
        <v>0</v>
      </c>
      <c r="I10206" s="419">
        <v>1</v>
      </c>
      <c r="J10206" s="419">
        <v>4</v>
      </c>
      <c r="K10206" t="s">
        <v>8062</v>
      </c>
    </row>
    <row r="10207" spans="1:11" x14ac:dyDescent="0.25">
      <c r="A10207" s="418" t="s">
        <v>8232</v>
      </c>
      <c r="B10207" s="418" t="s">
        <v>7520</v>
      </c>
      <c r="C10207" s="418"/>
      <c r="D10207" s="419">
        <v>0.33991778564452008</v>
      </c>
      <c r="E10207" s="419">
        <v>441130.8253709877</v>
      </c>
      <c r="F10207" s="420">
        <v>7.7056003818969522E-7</v>
      </c>
      <c r="G10207" s="481" t="e">
        <v>#NUM!</v>
      </c>
      <c r="H10207" s="418"/>
      <c r="I10207" s="419">
        <v>1</v>
      </c>
      <c r="J10207" s="419">
        <v>4</v>
      </c>
      <c r="K10207" t="s">
        <v>8062</v>
      </c>
    </row>
    <row r="10208" spans="1:11" x14ac:dyDescent="0.25">
      <c r="A10208" s="418" t="s">
        <v>8233</v>
      </c>
      <c r="B10208" s="418" t="s">
        <v>7520</v>
      </c>
      <c r="C10208" s="418"/>
      <c r="D10208" s="419">
        <v>0.32222969818113389</v>
      </c>
      <c r="E10208" s="419">
        <v>453092.94411885564</v>
      </c>
      <c r="F10208" s="420">
        <v>7.1117792135956635E-7</v>
      </c>
      <c r="G10208" s="481" t="e">
        <v>#NUM!</v>
      </c>
      <c r="H10208" s="418"/>
      <c r="I10208" s="419">
        <v>1</v>
      </c>
      <c r="J10208" s="419">
        <v>4</v>
      </c>
      <c r="K10208" t="s">
        <v>8062</v>
      </c>
    </row>
    <row r="10209" spans="1:11" x14ac:dyDescent="0.25">
      <c r="A10209" s="418" t="s">
        <v>8866</v>
      </c>
      <c r="B10209" s="418" t="s">
        <v>7520</v>
      </c>
      <c r="C10209" s="418"/>
      <c r="D10209" s="419">
        <v>1815.8351800277728</v>
      </c>
      <c r="E10209" s="419">
        <v>500618.97242354945</v>
      </c>
      <c r="F10209" s="420">
        <v>3.627180111127476E-3</v>
      </c>
      <c r="G10209" s="481">
        <v>4.569054364078335</v>
      </c>
      <c r="H10209" s="418">
        <v>120</v>
      </c>
      <c r="I10209" s="419">
        <v>1</v>
      </c>
      <c r="J10209" s="419">
        <v>4</v>
      </c>
      <c r="K10209" t="s">
        <v>8062</v>
      </c>
    </row>
    <row r="10210" spans="1:11" x14ac:dyDescent="0.25">
      <c r="A10210" s="418" t="s">
        <v>8867</v>
      </c>
      <c r="B10210" s="418" t="s">
        <v>7520</v>
      </c>
      <c r="C10210" s="418"/>
      <c r="D10210" s="419">
        <v>1822.6752113728651</v>
      </c>
      <c r="E10210" s="419">
        <v>456451.91143932531</v>
      </c>
      <c r="F10210" s="420">
        <v>3.9931374273917295E-3</v>
      </c>
      <c r="G10210" s="481">
        <v>4.6651760911466438</v>
      </c>
      <c r="H10210" s="418">
        <v>120</v>
      </c>
      <c r="I10210" s="419">
        <v>1</v>
      </c>
      <c r="J10210" s="419">
        <v>4</v>
      </c>
      <c r="K10210" t="s">
        <v>8062</v>
      </c>
    </row>
    <row r="10211" spans="1:11" x14ac:dyDescent="0.25">
      <c r="A10211" s="418" t="s">
        <v>8868</v>
      </c>
      <c r="B10211" s="418" t="s">
        <v>7520</v>
      </c>
      <c r="C10211" s="418"/>
      <c r="D10211" s="419">
        <v>1606.981714417899</v>
      </c>
      <c r="E10211" s="419">
        <v>441449.82534525462</v>
      </c>
      <c r="F10211" s="420">
        <v>3.6402363805696164E-3</v>
      </c>
      <c r="G10211" s="481">
        <v>4.572647465837079</v>
      </c>
      <c r="H10211" s="418">
        <v>120</v>
      </c>
      <c r="I10211" s="419">
        <v>1</v>
      </c>
      <c r="J10211" s="419">
        <v>4</v>
      </c>
      <c r="K10211" t="s">
        <v>8062</v>
      </c>
    </row>
    <row r="10212" spans="1:11" x14ac:dyDescent="0.25">
      <c r="A10212" s="418" t="s">
        <v>8869</v>
      </c>
      <c r="B10212" s="418" t="s">
        <v>7520</v>
      </c>
      <c r="C10212" s="418"/>
      <c r="D10212" s="419">
        <v>1742.203753284301</v>
      </c>
      <c r="E10212" s="419">
        <v>402325.24632005556</v>
      </c>
      <c r="F10212" s="420">
        <v>4.3303366348985033E-3</v>
      </c>
      <c r="G10212" s="481">
        <v>4.7462441303526788</v>
      </c>
      <c r="H10212" s="418">
        <v>60</v>
      </c>
      <c r="I10212" s="419">
        <v>1</v>
      </c>
      <c r="J10212" s="419">
        <v>4</v>
      </c>
      <c r="K10212" t="s">
        <v>8062</v>
      </c>
    </row>
    <row r="10213" spans="1:11" x14ac:dyDescent="0.25">
      <c r="A10213" s="418" t="s">
        <v>8870</v>
      </c>
      <c r="B10213" s="418" t="s">
        <v>7520</v>
      </c>
      <c r="C10213" s="418"/>
      <c r="D10213" s="419">
        <v>1660.9660247160118</v>
      </c>
      <c r="E10213" s="419">
        <v>383961.01901211438</v>
      </c>
      <c r="F10213" s="420">
        <v>4.3258714881773104E-3</v>
      </c>
      <c r="G10213" s="481">
        <v>4.7452124668220108</v>
      </c>
      <c r="H10213" s="418">
        <v>60</v>
      </c>
      <c r="I10213" s="419">
        <v>1</v>
      </c>
      <c r="J10213" s="419">
        <v>4</v>
      </c>
      <c r="K10213" t="s">
        <v>8062</v>
      </c>
    </row>
    <row r="10214" spans="1:11" x14ac:dyDescent="0.25">
      <c r="A10214" s="418" t="s">
        <v>8871</v>
      </c>
      <c r="B10214" s="418" t="s">
        <v>7520</v>
      </c>
      <c r="C10214" s="418"/>
      <c r="D10214" s="419">
        <v>1720.5673370798113</v>
      </c>
      <c r="E10214" s="419">
        <v>401109.02769803535</v>
      </c>
      <c r="F10214" s="420">
        <v>4.2895253366750357E-3</v>
      </c>
      <c r="G10214" s="481">
        <v>4.736774929266713</v>
      </c>
      <c r="H10214" s="418">
        <v>60</v>
      </c>
      <c r="I10214" s="419">
        <v>1</v>
      </c>
      <c r="J10214" s="419">
        <v>4</v>
      </c>
      <c r="K10214" t="s">
        <v>8062</v>
      </c>
    </row>
    <row r="10215" spans="1:11" x14ac:dyDescent="0.25">
      <c r="A10215" s="418" t="s">
        <v>8872</v>
      </c>
      <c r="B10215" s="418" t="s">
        <v>7520</v>
      </c>
      <c r="C10215" s="418"/>
      <c r="D10215" s="419">
        <v>1481.4192661361703</v>
      </c>
      <c r="E10215" s="419">
        <v>378471.604797145</v>
      </c>
      <c r="F10215" s="420">
        <v>3.9142150886859487E-3</v>
      </c>
      <c r="G10215" s="481">
        <v>4.6452136677194922</v>
      </c>
      <c r="H10215" s="418">
        <v>30</v>
      </c>
      <c r="I10215" s="419">
        <v>1</v>
      </c>
      <c r="J10215" s="419">
        <v>4</v>
      </c>
      <c r="K10215" t="s">
        <v>8062</v>
      </c>
    </row>
    <row r="10216" spans="1:11" x14ac:dyDescent="0.25">
      <c r="A10216" s="418" t="s">
        <v>8873</v>
      </c>
      <c r="B10216" s="418" t="s">
        <v>7520</v>
      </c>
      <c r="C10216" s="418"/>
      <c r="D10216" s="419">
        <v>1658.6667379438172</v>
      </c>
      <c r="E10216" s="419">
        <v>361656.7805438572</v>
      </c>
      <c r="F10216" s="420">
        <v>4.5863006783656169E-3</v>
      </c>
      <c r="G10216" s="481">
        <v>4.80367259327239</v>
      </c>
      <c r="H10216" s="418">
        <v>30</v>
      </c>
      <c r="I10216" s="419">
        <v>1</v>
      </c>
      <c r="J10216" s="419">
        <v>4</v>
      </c>
      <c r="K10216" t="s">
        <v>8062</v>
      </c>
    </row>
    <row r="10217" spans="1:11" x14ac:dyDescent="0.25">
      <c r="A10217" s="418" t="s">
        <v>8874</v>
      </c>
      <c r="B10217" s="418" t="s">
        <v>7520</v>
      </c>
      <c r="C10217" s="418"/>
      <c r="D10217" s="419">
        <v>1595.4174521633076</v>
      </c>
      <c r="E10217" s="419">
        <v>358084.26016854279</v>
      </c>
      <c r="F10217" s="420">
        <v>4.4554246852748511E-3</v>
      </c>
      <c r="G10217" s="481">
        <v>4.7747212307427187</v>
      </c>
      <c r="H10217" s="418">
        <v>30</v>
      </c>
      <c r="I10217" s="419">
        <v>1</v>
      </c>
      <c r="J10217" s="419">
        <v>4</v>
      </c>
      <c r="K10217" t="s">
        <v>8062</v>
      </c>
    </row>
    <row r="10218" spans="1:11" x14ac:dyDescent="0.25">
      <c r="A10218" s="418" t="s">
        <v>8875</v>
      </c>
      <c r="B10218" s="418" t="s">
        <v>7520</v>
      </c>
      <c r="C10218" s="418"/>
      <c r="D10218" s="419">
        <v>1343.5759021402321</v>
      </c>
      <c r="E10218" s="419">
        <v>348488.59792200191</v>
      </c>
      <c r="F10218" s="420">
        <v>3.8554371940770034E-3</v>
      </c>
      <c r="G10218" s="481">
        <v>4.630083256782803</v>
      </c>
      <c r="H10218" s="418">
        <v>15</v>
      </c>
      <c r="I10218" s="419">
        <v>1</v>
      </c>
      <c r="J10218" s="419">
        <v>4</v>
      </c>
      <c r="K10218" t="s">
        <v>8062</v>
      </c>
    </row>
    <row r="10219" spans="1:11" x14ac:dyDescent="0.25">
      <c r="A10219" s="418" t="s">
        <v>8876</v>
      </c>
      <c r="B10219" s="418" t="s">
        <v>7520</v>
      </c>
      <c r="C10219" s="418"/>
      <c r="D10219" s="419">
        <v>1903.7772380289548</v>
      </c>
      <c r="E10219" s="419">
        <v>352819.12020373961</v>
      </c>
      <c r="F10219" s="420">
        <v>5.3959015512809964E-3</v>
      </c>
      <c r="G10219" s="481">
        <v>4.9662385400001705</v>
      </c>
      <c r="H10219" s="418">
        <v>15</v>
      </c>
      <c r="I10219" s="419">
        <v>1</v>
      </c>
      <c r="J10219" s="419">
        <v>4</v>
      </c>
      <c r="K10219" t="s">
        <v>8062</v>
      </c>
    </row>
    <row r="10220" spans="1:11" x14ac:dyDescent="0.25">
      <c r="A10220" s="418" t="s">
        <v>8877</v>
      </c>
      <c r="B10220" s="418" t="s">
        <v>7520</v>
      </c>
      <c r="C10220" s="418"/>
      <c r="D10220" s="419">
        <v>1693.6119519044344</v>
      </c>
      <c r="E10220" s="419">
        <v>372709.59786339471</v>
      </c>
      <c r="F10220" s="420">
        <v>4.544052424765235E-3</v>
      </c>
      <c r="G10220" s="481">
        <v>4.794418065072529</v>
      </c>
      <c r="H10220" s="418">
        <v>15</v>
      </c>
      <c r="I10220" s="419">
        <v>1</v>
      </c>
      <c r="J10220" s="419">
        <v>4</v>
      </c>
      <c r="K10220" t="s">
        <v>8062</v>
      </c>
    </row>
    <row r="10221" spans="1:11" x14ac:dyDescent="0.25">
      <c r="A10221" s="418" t="s">
        <v>8878</v>
      </c>
      <c r="B10221" s="418" t="s">
        <v>7520</v>
      </c>
      <c r="C10221" s="418"/>
      <c r="D10221" s="419">
        <v>1773.4676981335233</v>
      </c>
      <c r="E10221" s="419">
        <v>472059.58728859155</v>
      </c>
      <c r="F10221" s="420">
        <v>3.7568725345034073E-3</v>
      </c>
      <c r="G10221" s="481">
        <v>4.604185685128459</v>
      </c>
      <c r="H10221" s="418">
        <v>0</v>
      </c>
      <c r="I10221" s="419">
        <v>1</v>
      </c>
      <c r="J10221" s="419">
        <v>4</v>
      </c>
      <c r="K10221" t="s">
        <v>8062</v>
      </c>
    </row>
    <row r="10222" spans="1:11" x14ac:dyDescent="0.25">
      <c r="A10222" s="418" t="s">
        <v>8879</v>
      </c>
      <c r="B10222" s="418" t="s">
        <v>7520</v>
      </c>
      <c r="C10222" s="418"/>
      <c r="D10222" s="419">
        <v>1425.74151922182</v>
      </c>
      <c r="E10222" s="419">
        <v>381625.5391869524</v>
      </c>
      <c r="F10222" s="420">
        <v>3.7359698783769593E-3</v>
      </c>
      <c r="G10222" s="481">
        <v>4.5986063043811543</v>
      </c>
      <c r="H10222" s="418">
        <v>0</v>
      </c>
      <c r="I10222" s="419">
        <v>1</v>
      </c>
      <c r="J10222" s="419">
        <v>4</v>
      </c>
      <c r="K10222" t="s">
        <v>8062</v>
      </c>
    </row>
    <row r="10223" spans="1:11" x14ac:dyDescent="0.25">
      <c r="A10223" s="418" t="s">
        <v>8880</v>
      </c>
      <c r="B10223" s="418" t="s">
        <v>7520</v>
      </c>
      <c r="C10223" s="418"/>
      <c r="D10223" s="419">
        <v>1601.8191921208754</v>
      </c>
      <c r="E10223" s="419">
        <v>422521.00677542639</v>
      </c>
      <c r="F10223" s="420">
        <v>3.7910995345428028E-3</v>
      </c>
      <c r="G10223" s="481">
        <v>4.613254938254304</v>
      </c>
      <c r="H10223" s="418">
        <v>0</v>
      </c>
      <c r="I10223" s="419">
        <v>1</v>
      </c>
      <c r="J10223" s="419">
        <v>4</v>
      </c>
      <c r="K10223" t="s">
        <v>8062</v>
      </c>
    </row>
    <row r="10224" spans="1:11" x14ac:dyDescent="0.25">
      <c r="A10224" s="418" t="s">
        <v>8232</v>
      </c>
      <c r="B10224" s="418" t="s">
        <v>7536</v>
      </c>
      <c r="C10224" s="418"/>
      <c r="D10224" s="419">
        <v>111.61896161488777</v>
      </c>
      <c r="E10224" s="419">
        <v>441130.8253709877</v>
      </c>
      <c r="F10224" s="420">
        <v>2.5302915868782703E-4</v>
      </c>
      <c r="G10224" s="481" t="e">
        <v>#NUM!</v>
      </c>
      <c r="H10224" s="418"/>
      <c r="I10224" s="419">
        <v>1</v>
      </c>
      <c r="J10224" s="419">
        <v>4</v>
      </c>
      <c r="K10224" t="s">
        <v>8062</v>
      </c>
    </row>
    <row r="10225" spans="1:11" x14ac:dyDescent="0.25">
      <c r="A10225" s="418" t="s">
        <v>8233</v>
      </c>
      <c r="B10225" s="418" t="s">
        <v>7536</v>
      </c>
      <c r="C10225" s="418"/>
      <c r="D10225" s="419">
        <v>194.07077362060846</v>
      </c>
      <c r="E10225" s="419">
        <v>453092.94411885564</v>
      </c>
      <c r="F10225" s="420">
        <v>4.2832442248250878E-4</v>
      </c>
      <c r="G10225" s="481" t="e">
        <v>#NUM!</v>
      </c>
      <c r="H10225" s="418"/>
      <c r="I10225" s="419">
        <v>1</v>
      </c>
      <c r="J10225" s="419">
        <v>4</v>
      </c>
      <c r="K10225" t="s">
        <v>8062</v>
      </c>
    </row>
    <row r="10226" spans="1:11" x14ac:dyDescent="0.25">
      <c r="A10226" s="418" t="s">
        <v>8881</v>
      </c>
      <c r="B10226" s="418" t="s">
        <v>7536</v>
      </c>
      <c r="C10226" s="418"/>
      <c r="D10226" s="419">
        <v>9093.8380999824185</v>
      </c>
      <c r="E10226" s="419">
        <v>462726.9020760826</v>
      </c>
      <c r="F10226" s="420">
        <v>1.9652711046584427E-2</v>
      </c>
      <c r="G10226" s="481">
        <v>2.5588012609741586</v>
      </c>
      <c r="H10226" s="418">
        <v>120</v>
      </c>
      <c r="I10226" s="419">
        <v>1</v>
      </c>
      <c r="J10226" s="419">
        <v>4</v>
      </c>
      <c r="K10226" t="s">
        <v>8062</v>
      </c>
    </row>
    <row r="10227" spans="1:11" x14ac:dyDescent="0.25">
      <c r="A10227" s="418" t="s">
        <v>8882</v>
      </c>
      <c r="B10227" s="418" t="s">
        <v>7536</v>
      </c>
      <c r="C10227" s="418"/>
      <c r="D10227" s="419">
        <v>6794.0599113073622</v>
      </c>
      <c r="E10227" s="419">
        <v>459173.71793783538</v>
      </c>
      <c r="F10227" s="420">
        <v>1.4796273492785506E-2</v>
      </c>
      <c r="G10227" s="481">
        <v>2.2749613234655057</v>
      </c>
      <c r="H10227" s="418">
        <v>120</v>
      </c>
      <c r="I10227" s="419">
        <v>1</v>
      </c>
      <c r="J10227" s="419">
        <v>4</v>
      </c>
      <c r="K10227" t="s">
        <v>8062</v>
      </c>
    </row>
    <row r="10228" spans="1:11" x14ac:dyDescent="0.25">
      <c r="A10228" s="418" t="s">
        <v>8883</v>
      </c>
      <c r="B10228" s="418" t="s">
        <v>7536</v>
      </c>
      <c r="C10228" s="418"/>
      <c r="D10228" s="419">
        <v>10509.237966131162</v>
      </c>
      <c r="E10228" s="419">
        <v>476373.74064979161</v>
      </c>
      <c r="F10228" s="420">
        <v>2.2060909469518972E-2</v>
      </c>
      <c r="G10228" s="481">
        <v>2.6743932054897512</v>
      </c>
      <c r="H10228" s="418">
        <v>120</v>
      </c>
      <c r="I10228" s="419">
        <v>1</v>
      </c>
      <c r="J10228" s="419">
        <v>4</v>
      </c>
      <c r="K10228" t="s">
        <v>8062</v>
      </c>
    </row>
    <row r="10229" spans="1:11" x14ac:dyDescent="0.25">
      <c r="A10229" s="418" t="s">
        <v>8884</v>
      </c>
      <c r="B10229" s="418" t="s">
        <v>7536</v>
      </c>
      <c r="C10229" s="418"/>
      <c r="D10229" s="419">
        <v>15840.113265977527</v>
      </c>
      <c r="E10229" s="419">
        <v>474884.69637138146</v>
      </c>
      <c r="F10229" s="420">
        <v>3.3355703788756831E-2</v>
      </c>
      <c r="G10229" s="481">
        <v>3.0878147513147423</v>
      </c>
      <c r="H10229" s="418">
        <v>60</v>
      </c>
      <c r="I10229" s="419">
        <v>1</v>
      </c>
      <c r="J10229" s="419">
        <v>4</v>
      </c>
      <c r="K10229" t="s">
        <v>8062</v>
      </c>
    </row>
    <row r="10230" spans="1:11" x14ac:dyDescent="0.25">
      <c r="A10230" s="418" t="s">
        <v>8885</v>
      </c>
      <c r="B10230" s="418" t="s">
        <v>7536</v>
      </c>
      <c r="C10230" s="418"/>
      <c r="D10230" s="419">
        <v>14125.498458602729</v>
      </c>
      <c r="E10230" s="419">
        <v>389978.02869576897</v>
      </c>
      <c r="F10230" s="420">
        <v>3.6221267402790948E-2</v>
      </c>
      <c r="G10230" s="481">
        <v>3.1702324090655329</v>
      </c>
      <c r="H10230" s="418">
        <v>60</v>
      </c>
      <c r="I10230" s="419">
        <v>1</v>
      </c>
      <c r="J10230" s="419">
        <v>4</v>
      </c>
      <c r="K10230" t="s">
        <v>8062</v>
      </c>
    </row>
    <row r="10231" spans="1:11" x14ac:dyDescent="0.25">
      <c r="A10231" s="418" t="s">
        <v>8886</v>
      </c>
      <c r="B10231" s="418" t="s">
        <v>7536</v>
      </c>
      <c r="C10231" s="418"/>
      <c r="D10231" s="419">
        <v>12794.603262496252</v>
      </c>
      <c r="E10231" s="419">
        <v>376669.05086485797</v>
      </c>
      <c r="F10231" s="420">
        <v>3.3967758256535717E-2</v>
      </c>
      <c r="G10231" s="481">
        <v>3.105997753563646</v>
      </c>
      <c r="H10231" s="418">
        <v>60</v>
      </c>
      <c r="I10231" s="419">
        <v>1</v>
      </c>
      <c r="J10231" s="419">
        <v>4</v>
      </c>
      <c r="K10231" t="s">
        <v>8062</v>
      </c>
    </row>
    <row r="10232" spans="1:11" x14ac:dyDescent="0.25">
      <c r="A10232" s="418" t="s">
        <v>8887</v>
      </c>
      <c r="B10232" s="418" t="s">
        <v>7536</v>
      </c>
      <c r="C10232" s="418"/>
      <c r="D10232" s="419">
        <v>30818.071503640047</v>
      </c>
      <c r="E10232" s="419">
        <v>368489.61541058047</v>
      </c>
      <c r="F10232" s="420">
        <v>8.3633487118223868E-2</v>
      </c>
      <c r="G10232" s="481">
        <v>4.0070299689297117</v>
      </c>
      <c r="H10232" s="418">
        <v>30</v>
      </c>
      <c r="I10232" s="419">
        <v>1</v>
      </c>
      <c r="J10232" s="419">
        <v>4</v>
      </c>
      <c r="K10232" t="s">
        <v>8062</v>
      </c>
    </row>
    <row r="10233" spans="1:11" x14ac:dyDescent="0.25">
      <c r="A10233" s="418" t="s">
        <v>8888</v>
      </c>
      <c r="B10233" s="418" t="s">
        <v>7536</v>
      </c>
      <c r="C10233" s="418"/>
      <c r="D10233" s="419">
        <v>23288.21853854457</v>
      </c>
      <c r="E10233" s="419">
        <v>362782.9439361039</v>
      </c>
      <c r="F10233" s="420">
        <v>6.41932564025013E-2</v>
      </c>
      <c r="G10233" s="481">
        <v>3.7424841301474245</v>
      </c>
      <c r="H10233" s="418">
        <v>30</v>
      </c>
      <c r="I10233" s="419">
        <v>1</v>
      </c>
      <c r="J10233" s="419">
        <v>4</v>
      </c>
      <c r="K10233" t="s">
        <v>8062</v>
      </c>
    </row>
    <row r="10234" spans="1:11" x14ac:dyDescent="0.25">
      <c r="A10234" s="418" t="s">
        <v>8889</v>
      </c>
      <c r="B10234" s="418" t="s">
        <v>7536</v>
      </c>
      <c r="C10234" s="418"/>
      <c r="D10234" s="419">
        <v>21828.71170917842</v>
      </c>
      <c r="E10234" s="419">
        <v>367755.95947290218</v>
      </c>
      <c r="F10234" s="420">
        <v>5.9356513869863889E-2</v>
      </c>
      <c r="G10234" s="481">
        <v>3.6641478339552442</v>
      </c>
      <c r="H10234" s="418">
        <v>30</v>
      </c>
      <c r="I10234" s="419">
        <v>1</v>
      </c>
      <c r="J10234" s="419">
        <v>4</v>
      </c>
      <c r="K10234" t="s">
        <v>8062</v>
      </c>
    </row>
    <row r="10235" spans="1:11" x14ac:dyDescent="0.25">
      <c r="A10235" s="418" t="s">
        <v>8890</v>
      </c>
      <c r="B10235" s="418" t="s">
        <v>7536</v>
      </c>
      <c r="C10235" s="418"/>
      <c r="D10235" s="419">
        <v>36811.967215733886</v>
      </c>
      <c r="E10235" s="419">
        <v>352441.74764705094</v>
      </c>
      <c r="F10235" s="420">
        <v>0.10444837327443637</v>
      </c>
      <c r="G10235" s="481">
        <v>4.229278879105844</v>
      </c>
      <c r="H10235" s="418">
        <v>15</v>
      </c>
      <c r="I10235" s="419">
        <v>1</v>
      </c>
      <c r="J10235" s="419">
        <v>4</v>
      </c>
      <c r="K10235" t="s">
        <v>8062</v>
      </c>
    </row>
    <row r="10236" spans="1:11" x14ac:dyDescent="0.25">
      <c r="A10236" s="418" t="s">
        <v>8891</v>
      </c>
      <c r="B10236" s="418" t="s">
        <v>7536</v>
      </c>
      <c r="C10236" s="418"/>
      <c r="D10236" s="419">
        <v>32119.177506549644</v>
      </c>
      <c r="E10236" s="419">
        <v>341490.56612031994</v>
      </c>
      <c r="F10236" s="420">
        <v>9.4055826699566428E-2</v>
      </c>
      <c r="G10236" s="481">
        <v>4.1244744724679085</v>
      </c>
      <c r="H10236" s="418">
        <v>15</v>
      </c>
      <c r="I10236" s="419">
        <v>1</v>
      </c>
      <c r="J10236" s="419">
        <v>4</v>
      </c>
      <c r="K10236" t="s">
        <v>8062</v>
      </c>
    </row>
    <row r="10237" spans="1:11" x14ac:dyDescent="0.25">
      <c r="A10237" s="418" t="s">
        <v>8892</v>
      </c>
      <c r="B10237" s="418" t="s">
        <v>7536</v>
      </c>
      <c r="C10237" s="418"/>
      <c r="D10237" s="419">
        <v>26685.783092845275</v>
      </c>
      <c r="E10237" s="419">
        <v>359092.14632795641</v>
      </c>
      <c r="F10237" s="420">
        <v>7.4314582944048385E-2</v>
      </c>
      <c r="G10237" s="481">
        <v>3.8888931690109274</v>
      </c>
      <c r="H10237" s="418">
        <v>15</v>
      </c>
      <c r="I10237" s="419">
        <v>1</v>
      </c>
      <c r="J10237" s="419">
        <v>4</v>
      </c>
      <c r="K10237" t="s">
        <v>8062</v>
      </c>
    </row>
    <row r="10238" spans="1:11" x14ac:dyDescent="0.25">
      <c r="A10238" s="418" t="s">
        <v>8893</v>
      </c>
      <c r="B10238" s="418" t="s">
        <v>7536</v>
      </c>
      <c r="C10238" s="418"/>
      <c r="D10238" s="419">
        <v>60670.285177530801</v>
      </c>
      <c r="E10238" s="419">
        <v>356914.01648585952</v>
      </c>
      <c r="F10238" s="420">
        <v>0.16998571749824928</v>
      </c>
      <c r="G10238" s="481">
        <v>4.7163003842327731</v>
      </c>
      <c r="H10238" s="418">
        <v>0</v>
      </c>
      <c r="I10238" s="419">
        <v>1</v>
      </c>
      <c r="J10238" s="419">
        <v>4</v>
      </c>
      <c r="K10238" t="s">
        <v>8062</v>
      </c>
    </row>
    <row r="10239" spans="1:11" x14ac:dyDescent="0.25">
      <c r="A10239" s="418" t="s">
        <v>8894</v>
      </c>
      <c r="B10239" s="418" t="s">
        <v>7536</v>
      </c>
      <c r="C10239" s="418"/>
      <c r="D10239" s="419">
        <v>54595.900914330145</v>
      </c>
      <c r="E10239" s="419">
        <v>360363.90963300288</v>
      </c>
      <c r="F10239" s="420">
        <v>0.1515021328576743</v>
      </c>
      <c r="G10239" s="481">
        <v>4.601185668546929</v>
      </c>
      <c r="H10239" s="418">
        <v>0</v>
      </c>
      <c r="I10239" s="419">
        <v>1</v>
      </c>
      <c r="J10239" s="419">
        <v>4</v>
      </c>
      <c r="K10239" t="s">
        <v>8062</v>
      </c>
    </row>
    <row r="10240" spans="1:11" ht="15.75" customHeight="1" x14ac:dyDescent="0.25">
      <c r="A10240" s="418" t="s">
        <v>8895</v>
      </c>
      <c r="B10240" s="418" t="s">
        <v>7536</v>
      </c>
      <c r="C10240" s="418"/>
      <c r="D10240" s="419">
        <v>47816.628310951317</v>
      </c>
      <c r="E10240" s="419">
        <v>351967.75047898915</v>
      </c>
      <c r="F10240" s="420">
        <v>0.1358551408357106</v>
      </c>
      <c r="G10240" s="481">
        <v>4.4921751425845704</v>
      </c>
      <c r="H10240" s="418">
        <v>0</v>
      </c>
      <c r="I10240" s="419">
        <v>1</v>
      </c>
      <c r="J10240" s="419">
        <v>4</v>
      </c>
      <c r="K10240" t="s">
        <v>8062</v>
      </c>
    </row>
    <row r="10241" spans="1:11" x14ac:dyDescent="0.25">
      <c r="A10241" s="418" t="s">
        <v>8232</v>
      </c>
      <c r="B10241" s="418" t="s">
        <v>7552</v>
      </c>
      <c r="C10241" s="418"/>
      <c r="D10241" s="419">
        <v>57.769649748682497</v>
      </c>
      <c r="E10241" s="419">
        <v>441130.8253709877</v>
      </c>
      <c r="F10241" s="420">
        <v>1.3095808868060548E-4</v>
      </c>
      <c r="G10241" s="481" t="e">
        <v>#NUM!</v>
      </c>
      <c r="H10241" s="418"/>
      <c r="I10241" s="419">
        <v>1</v>
      </c>
      <c r="J10241" s="419">
        <v>4</v>
      </c>
      <c r="K10241" t="s">
        <v>8062</v>
      </c>
    </row>
    <row r="10242" spans="1:11" x14ac:dyDescent="0.25">
      <c r="A10242" s="418" t="s">
        <v>8233</v>
      </c>
      <c r="B10242" s="418" t="s">
        <v>7552</v>
      </c>
      <c r="C10242" s="418"/>
      <c r="D10242" s="419">
        <v>54.856070697952234</v>
      </c>
      <c r="E10242" s="419">
        <v>453092.94411885564</v>
      </c>
      <c r="F10242" s="420">
        <v>1.2107023825902341E-4</v>
      </c>
      <c r="G10242" s="481" t="e">
        <v>#NUM!</v>
      </c>
      <c r="H10242" s="418"/>
      <c r="I10242" s="419">
        <v>1</v>
      </c>
      <c r="J10242" s="419">
        <v>4</v>
      </c>
      <c r="K10242" t="s">
        <v>8062</v>
      </c>
    </row>
    <row r="10243" spans="1:11" x14ac:dyDescent="0.25">
      <c r="A10243" s="418" t="s">
        <v>8896</v>
      </c>
      <c r="B10243" s="418" t="s">
        <v>7552</v>
      </c>
      <c r="C10243" s="418"/>
      <c r="D10243" s="419">
        <v>44.091966150560765</v>
      </c>
      <c r="E10243" s="419">
        <v>355770.42441262555</v>
      </c>
      <c r="F10243" s="420">
        <v>1.23933759315031E-4</v>
      </c>
      <c r="G10243" s="481">
        <v>-3.0895810366355123</v>
      </c>
      <c r="H10243" s="418">
        <v>120</v>
      </c>
      <c r="I10243" s="419">
        <v>1</v>
      </c>
      <c r="J10243" s="419">
        <v>4</v>
      </c>
      <c r="K10243" t="s">
        <v>8062</v>
      </c>
    </row>
    <row r="10244" spans="1:11" x14ac:dyDescent="0.25">
      <c r="A10244" s="418" t="s">
        <v>8897</v>
      </c>
      <c r="B10244" s="418" t="s">
        <v>7552</v>
      </c>
      <c r="C10244" s="418"/>
      <c r="D10244" s="419">
        <v>65.471616588716813</v>
      </c>
      <c r="E10244" s="419">
        <v>410435.5245209444</v>
      </c>
      <c r="F10244" s="420">
        <v>1.5951742156124164E-4</v>
      </c>
      <c r="G10244" s="481">
        <v>-2.8371751180836053</v>
      </c>
      <c r="H10244" s="418">
        <v>120</v>
      </c>
      <c r="I10244" s="419">
        <v>1</v>
      </c>
      <c r="J10244" s="419">
        <v>4</v>
      </c>
      <c r="K10244" t="s">
        <v>8062</v>
      </c>
    </row>
    <row r="10245" spans="1:11" x14ac:dyDescent="0.25">
      <c r="A10245" s="418" t="s">
        <v>8898</v>
      </c>
      <c r="B10245" s="418" t="s">
        <v>7552</v>
      </c>
      <c r="C10245" s="418"/>
      <c r="D10245" s="419">
        <v>65.4331112033191</v>
      </c>
      <c r="E10245" s="419">
        <v>393435.72128282138</v>
      </c>
      <c r="F10245" s="420">
        <v>1.663120750448648E-4</v>
      </c>
      <c r="G10245" s="481">
        <v>-2.7954622668589431</v>
      </c>
      <c r="H10245" s="418">
        <v>120</v>
      </c>
      <c r="I10245" s="419">
        <v>1</v>
      </c>
      <c r="J10245" s="419">
        <v>4</v>
      </c>
      <c r="K10245" t="s">
        <v>8062</v>
      </c>
    </row>
    <row r="10246" spans="1:11" x14ac:dyDescent="0.25">
      <c r="A10246" s="418" t="s">
        <v>8899</v>
      </c>
      <c r="B10246" s="418" t="s">
        <v>7552</v>
      </c>
      <c r="C10246" s="418"/>
      <c r="D10246" s="419">
        <v>102.81620120914488</v>
      </c>
      <c r="E10246" s="419">
        <v>364182.79653092567</v>
      </c>
      <c r="F10246" s="420">
        <v>2.8232031328369989E-4</v>
      </c>
      <c r="G10246" s="481">
        <v>-2.2662859713907606</v>
      </c>
      <c r="H10246" s="418">
        <v>60</v>
      </c>
      <c r="I10246" s="419">
        <v>1</v>
      </c>
      <c r="J10246" s="419">
        <v>4</v>
      </c>
      <c r="K10246" t="s">
        <v>8062</v>
      </c>
    </row>
    <row r="10247" spans="1:11" x14ac:dyDescent="0.25">
      <c r="A10247" s="418" t="s">
        <v>8900</v>
      </c>
      <c r="B10247" s="418" t="s">
        <v>7552</v>
      </c>
      <c r="C10247" s="418"/>
      <c r="D10247" s="419">
        <v>140.90511850927723</v>
      </c>
      <c r="E10247" s="419">
        <v>373930.46689741767</v>
      </c>
      <c r="F10247" s="420">
        <v>3.7682171147592657E-4</v>
      </c>
      <c r="G10247" s="481">
        <v>-1.977556098701033</v>
      </c>
      <c r="H10247" s="418">
        <v>60</v>
      </c>
      <c r="I10247" s="419">
        <v>1</v>
      </c>
      <c r="J10247" s="419">
        <v>4</v>
      </c>
      <c r="K10247" t="s">
        <v>8062</v>
      </c>
    </row>
    <row r="10248" spans="1:11" x14ac:dyDescent="0.25">
      <c r="A10248" s="418" t="s">
        <v>8901</v>
      </c>
      <c r="B10248" s="418" t="s">
        <v>7552</v>
      </c>
      <c r="C10248" s="418"/>
      <c r="D10248" s="419">
        <v>74.583882772872187</v>
      </c>
      <c r="E10248" s="419">
        <v>392645.91635853262</v>
      </c>
      <c r="F10248" s="420">
        <v>1.8995201443727279E-4</v>
      </c>
      <c r="G10248" s="481">
        <v>-2.6625567757634085</v>
      </c>
      <c r="H10248" s="418">
        <v>60</v>
      </c>
      <c r="I10248" s="419">
        <v>1</v>
      </c>
      <c r="J10248" s="419">
        <v>4</v>
      </c>
      <c r="K10248" t="s">
        <v>8062</v>
      </c>
    </row>
    <row r="10249" spans="1:11" x14ac:dyDescent="0.25">
      <c r="A10249" s="418" t="s">
        <v>8902</v>
      </c>
      <c r="B10249" s="418" t="s">
        <v>7552</v>
      </c>
      <c r="C10249" s="418"/>
      <c r="D10249" s="419">
        <v>62.285861393924449</v>
      </c>
      <c r="E10249" s="419">
        <v>371196.35005187296</v>
      </c>
      <c r="F10249" s="420">
        <v>1.6779761273304623E-4</v>
      </c>
      <c r="G10249" s="481">
        <v>-2.7865696933602369</v>
      </c>
      <c r="H10249" s="418">
        <v>30</v>
      </c>
      <c r="I10249" s="419">
        <v>1</v>
      </c>
      <c r="J10249" s="419">
        <v>4</v>
      </c>
      <c r="K10249" t="s">
        <v>8062</v>
      </c>
    </row>
    <row r="10250" spans="1:11" x14ac:dyDescent="0.25">
      <c r="A10250" s="418" t="s">
        <v>8903</v>
      </c>
      <c r="B10250" s="418" t="s">
        <v>7552</v>
      </c>
      <c r="C10250" s="418"/>
      <c r="D10250" s="419">
        <v>127.1144626796538</v>
      </c>
      <c r="E10250" s="419">
        <v>388056.96218216838</v>
      </c>
      <c r="F10250" s="420">
        <v>3.2756650457924666E-4</v>
      </c>
      <c r="G10250" s="481">
        <v>-2.1176371585556026</v>
      </c>
      <c r="H10250" s="418">
        <v>30</v>
      </c>
      <c r="I10250" s="419">
        <v>1</v>
      </c>
      <c r="J10250" s="419">
        <v>4</v>
      </c>
      <c r="K10250" t="s">
        <v>8062</v>
      </c>
    </row>
    <row r="10251" spans="1:11" x14ac:dyDescent="0.25">
      <c r="A10251" s="418" t="s">
        <v>8904</v>
      </c>
      <c r="B10251" s="418" t="s">
        <v>7552</v>
      </c>
      <c r="C10251" s="418"/>
      <c r="D10251" s="419">
        <v>162.15682067267858</v>
      </c>
      <c r="E10251" s="419">
        <v>389568.43885744578</v>
      </c>
      <c r="F10251" s="420">
        <v>4.1624732524088377E-4</v>
      </c>
      <c r="G10251" s="481">
        <v>-1.8780486450067779</v>
      </c>
      <c r="H10251" s="418">
        <v>30</v>
      </c>
      <c r="I10251" s="419">
        <v>1</v>
      </c>
      <c r="J10251" s="419">
        <v>4</v>
      </c>
      <c r="K10251" t="s">
        <v>8062</v>
      </c>
    </row>
    <row r="10252" spans="1:11" x14ac:dyDescent="0.25">
      <c r="A10252" s="418" t="s">
        <v>8905</v>
      </c>
      <c r="B10252" s="418" t="s">
        <v>7552</v>
      </c>
      <c r="C10252" s="418"/>
      <c r="D10252" s="419">
        <v>186.2673991728463</v>
      </c>
      <c r="E10252" s="419">
        <v>358480.09109748638</v>
      </c>
      <c r="F10252" s="420">
        <v>5.1960319080088626E-4</v>
      </c>
      <c r="G10252" s="481">
        <v>-1.6562628347761659</v>
      </c>
      <c r="H10252" s="418">
        <v>15</v>
      </c>
      <c r="I10252" s="419">
        <v>1</v>
      </c>
      <c r="J10252" s="419">
        <v>4</v>
      </c>
      <c r="K10252" t="s">
        <v>8062</v>
      </c>
    </row>
    <row r="10253" spans="1:11" x14ac:dyDescent="0.25">
      <c r="A10253" s="418" t="s">
        <v>8906</v>
      </c>
      <c r="B10253" s="418" t="s">
        <v>7552</v>
      </c>
      <c r="C10253" s="418"/>
      <c r="D10253" s="419">
        <v>172.03434625292519</v>
      </c>
      <c r="E10253" s="419">
        <v>357761.12359363021</v>
      </c>
      <c r="F10253" s="420">
        <v>4.8086372416566336E-4</v>
      </c>
      <c r="G10253" s="481">
        <v>-1.7337443482122554</v>
      </c>
      <c r="H10253" s="418">
        <v>15</v>
      </c>
      <c r="I10253" s="419">
        <v>1</v>
      </c>
      <c r="J10253" s="419">
        <v>4</v>
      </c>
      <c r="K10253" t="s">
        <v>8062</v>
      </c>
    </row>
    <row r="10254" spans="1:11" x14ac:dyDescent="0.25">
      <c r="A10254" s="418" t="s">
        <v>8907</v>
      </c>
      <c r="B10254" s="418" t="s">
        <v>7552</v>
      </c>
      <c r="C10254" s="418"/>
      <c r="D10254" s="419">
        <v>149.64406484585228</v>
      </c>
      <c r="E10254" s="419">
        <v>373015.76148102252</v>
      </c>
      <c r="F10254" s="420">
        <v>4.0117357039205315E-4</v>
      </c>
      <c r="G10254" s="481">
        <v>-1.9149340829059183</v>
      </c>
      <c r="H10254" s="418">
        <v>15</v>
      </c>
      <c r="I10254" s="419">
        <v>1</v>
      </c>
      <c r="J10254" s="419">
        <v>4</v>
      </c>
      <c r="K10254" t="s">
        <v>8062</v>
      </c>
    </row>
    <row r="10255" spans="1:11" x14ac:dyDescent="0.25">
      <c r="A10255" s="418" t="s">
        <v>8908</v>
      </c>
      <c r="B10255" s="418" t="s">
        <v>7552</v>
      </c>
      <c r="C10255" s="418"/>
      <c r="D10255" s="419">
        <v>106576.50500499379</v>
      </c>
      <c r="E10255" s="419">
        <v>366228.41432251572</v>
      </c>
      <c r="F10255" s="420">
        <v>0.29101102163836517</v>
      </c>
      <c r="G10255" s="481">
        <v>4.6717881600492577</v>
      </c>
      <c r="H10255" s="418">
        <v>0</v>
      </c>
      <c r="I10255" s="419">
        <v>1</v>
      </c>
      <c r="J10255" s="419">
        <v>4</v>
      </c>
      <c r="K10255" t="s">
        <v>8062</v>
      </c>
    </row>
    <row r="10256" spans="1:11" x14ac:dyDescent="0.25">
      <c r="A10256" s="418" t="s">
        <v>8909</v>
      </c>
      <c r="B10256" s="418" t="s">
        <v>7552</v>
      </c>
      <c r="C10256" s="418"/>
      <c r="D10256" s="419">
        <v>106280.47365410806</v>
      </c>
      <c r="E10256" s="419">
        <v>365614.36434227676</v>
      </c>
      <c r="F10256" s="420">
        <v>0.29069009322240852</v>
      </c>
      <c r="G10256" s="481">
        <v>4.670684746490922</v>
      </c>
      <c r="H10256" s="418">
        <v>0</v>
      </c>
      <c r="I10256" s="419">
        <v>1</v>
      </c>
      <c r="J10256" s="419">
        <v>4</v>
      </c>
      <c r="K10256" t="s">
        <v>8062</v>
      </c>
    </row>
    <row r="10257" spans="1:11" x14ac:dyDescent="0.25">
      <c r="A10257" s="418" t="s">
        <v>8910</v>
      </c>
      <c r="B10257" s="418" t="s">
        <v>7552</v>
      </c>
      <c r="C10257" s="418"/>
      <c r="D10257" s="419">
        <v>87277.700148258737</v>
      </c>
      <c r="E10257" s="419">
        <v>370691.92829736555</v>
      </c>
      <c r="F10257" s="420">
        <v>0.23544537521800418</v>
      </c>
      <c r="G10257" s="481">
        <v>4.4599059527352773</v>
      </c>
      <c r="H10257" s="418">
        <v>0</v>
      </c>
      <c r="I10257" s="419">
        <v>1</v>
      </c>
      <c r="J10257" s="419">
        <v>4</v>
      </c>
      <c r="K10257" t="s">
        <v>8062</v>
      </c>
    </row>
    <row r="10258" spans="1:11" x14ac:dyDescent="0.25">
      <c r="A10258" s="418" t="s">
        <v>8232</v>
      </c>
      <c r="B10258" s="418" t="s">
        <v>7568</v>
      </c>
      <c r="C10258" s="418"/>
      <c r="D10258" s="419">
        <v>49.406491705498908</v>
      </c>
      <c r="E10258" s="419">
        <v>441130.8253709877</v>
      </c>
      <c r="F10258" s="420">
        <v>1.1199963562725054E-4</v>
      </c>
      <c r="G10258" s="481" t="e">
        <v>#NUM!</v>
      </c>
      <c r="H10258" s="418"/>
      <c r="I10258" s="419">
        <v>1</v>
      </c>
      <c r="J10258" s="419">
        <v>4</v>
      </c>
      <c r="K10258" t="s">
        <v>8062</v>
      </c>
    </row>
    <row r="10259" spans="1:11" x14ac:dyDescent="0.25">
      <c r="A10259" s="418" t="s">
        <v>8233</v>
      </c>
      <c r="B10259" s="418" t="s">
        <v>7568</v>
      </c>
      <c r="C10259" s="418"/>
      <c r="D10259" s="419">
        <v>59.753711443674874</v>
      </c>
      <c r="E10259" s="419">
        <v>453092.94411885564</v>
      </c>
      <c r="F10259" s="420">
        <v>1.3187958942922811E-4</v>
      </c>
      <c r="G10259" s="481" t="e">
        <v>#NUM!</v>
      </c>
      <c r="H10259" s="418"/>
      <c r="I10259" s="419">
        <v>1</v>
      </c>
      <c r="J10259" s="419">
        <v>4</v>
      </c>
      <c r="K10259" t="s">
        <v>8062</v>
      </c>
    </row>
    <row r="10260" spans="1:11" x14ac:dyDescent="0.25">
      <c r="A10260" s="418" t="s">
        <v>8911</v>
      </c>
      <c r="B10260" s="418" t="s">
        <v>7568</v>
      </c>
      <c r="C10260" s="418"/>
      <c r="D10260" s="419">
        <v>433868.81364181015</v>
      </c>
      <c r="E10260" s="419">
        <v>383331.01091876795</v>
      </c>
      <c r="F10260" s="420">
        <v>1.1318385449742592</v>
      </c>
      <c r="G10260" s="481">
        <v>4.5602839242076261</v>
      </c>
      <c r="H10260" s="418">
        <v>120</v>
      </c>
      <c r="I10260" s="419">
        <v>1</v>
      </c>
      <c r="J10260" s="419">
        <v>4</v>
      </c>
      <c r="K10260" t="s">
        <v>8062</v>
      </c>
    </row>
    <row r="10261" spans="1:11" x14ac:dyDescent="0.25">
      <c r="A10261" s="418" t="s">
        <v>8912</v>
      </c>
      <c r="B10261" s="418" t="s">
        <v>7568</v>
      </c>
      <c r="C10261" s="418"/>
      <c r="D10261" s="419">
        <v>380324.34141949168</v>
      </c>
      <c r="E10261" s="419">
        <v>370168.17409586057</v>
      </c>
      <c r="F10261" s="420">
        <v>1.0274366302517435</v>
      </c>
      <c r="G10261" s="481">
        <v>4.4635075744790234</v>
      </c>
      <c r="H10261" s="418">
        <v>120</v>
      </c>
      <c r="I10261" s="419">
        <v>1</v>
      </c>
      <c r="J10261" s="419">
        <v>4</v>
      </c>
      <c r="K10261" t="s">
        <v>8062</v>
      </c>
    </row>
    <row r="10262" spans="1:11" x14ac:dyDescent="0.25">
      <c r="A10262" s="418" t="s">
        <v>8913</v>
      </c>
      <c r="B10262" s="418" t="s">
        <v>7568</v>
      </c>
      <c r="C10262" s="418"/>
      <c r="D10262" s="419">
        <v>395848.17663783149</v>
      </c>
      <c r="E10262" s="419">
        <v>377745.02235658583</v>
      </c>
      <c r="F10262" s="420">
        <v>1.0479242695729198</v>
      </c>
      <c r="G10262" s="481">
        <v>4.4832519041435397</v>
      </c>
      <c r="H10262" s="418">
        <v>120</v>
      </c>
      <c r="I10262" s="419">
        <v>1</v>
      </c>
      <c r="J10262" s="419">
        <v>4</v>
      </c>
      <c r="K10262" t="s">
        <v>8062</v>
      </c>
    </row>
    <row r="10263" spans="1:11" x14ac:dyDescent="0.25">
      <c r="A10263" s="418" t="s">
        <v>8914</v>
      </c>
      <c r="B10263" s="418" t="s">
        <v>7568</v>
      </c>
      <c r="C10263" s="418"/>
      <c r="D10263" s="419">
        <v>391940.55978166423</v>
      </c>
      <c r="E10263" s="419">
        <v>370170.90237222059</v>
      </c>
      <c r="F10263" s="420">
        <v>1.0588097477946914</v>
      </c>
      <c r="G10263" s="481">
        <v>4.4935859804971638</v>
      </c>
      <c r="H10263" s="418">
        <v>60</v>
      </c>
      <c r="I10263" s="419">
        <v>1</v>
      </c>
      <c r="J10263" s="419">
        <v>4</v>
      </c>
      <c r="K10263" t="s">
        <v>8062</v>
      </c>
    </row>
    <row r="10264" spans="1:11" x14ac:dyDescent="0.25">
      <c r="A10264" s="418" t="s">
        <v>8915</v>
      </c>
      <c r="B10264" s="418" t="s">
        <v>7568</v>
      </c>
      <c r="C10264" s="418"/>
      <c r="D10264" s="419">
        <v>394876.07482408534</v>
      </c>
      <c r="E10264" s="419">
        <v>372742.13635137654</v>
      </c>
      <c r="F10264" s="420">
        <v>1.0593813693546135</v>
      </c>
      <c r="G10264" s="481">
        <v>4.4941257066523441</v>
      </c>
      <c r="H10264" s="418">
        <v>60</v>
      </c>
      <c r="I10264" s="419">
        <v>1</v>
      </c>
      <c r="J10264" s="419">
        <v>4</v>
      </c>
      <c r="K10264" t="s">
        <v>8062</v>
      </c>
    </row>
    <row r="10265" spans="1:11" x14ac:dyDescent="0.25">
      <c r="A10265" s="418" t="s">
        <v>8916</v>
      </c>
      <c r="B10265" s="418" t="s">
        <v>7568</v>
      </c>
      <c r="C10265" s="418"/>
      <c r="D10265" s="419">
        <v>387437.47036075767</v>
      </c>
      <c r="E10265" s="419">
        <v>392274.61324575392</v>
      </c>
      <c r="F10265" s="420">
        <v>0.98766898819943294</v>
      </c>
      <c r="G10265" s="481">
        <v>4.4240329131567044</v>
      </c>
      <c r="H10265" s="418">
        <v>60</v>
      </c>
      <c r="I10265" s="419">
        <v>1</v>
      </c>
      <c r="J10265" s="419">
        <v>4</v>
      </c>
      <c r="K10265" t="s">
        <v>8062</v>
      </c>
    </row>
    <row r="10266" spans="1:11" x14ac:dyDescent="0.25">
      <c r="A10266" s="418" t="s">
        <v>8917</v>
      </c>
      <c r="B10266" s="418" t="s">
        <v>7568</v>
      </c>
      <c r="C10266" s="418"/>
      <c r="D10266" s="419">
        <v>435995.636261329</v>
      </c>
      <c r="E10266" s="419">
        <v>405005.41341233446</v>
      </c>
      <c r="F10266" s="420">
        <v>1.0765180459882977</v>
      </c>
      <c r="G10266" s="481">
        <v>4.5101723839702013</v>
      </c>
      <c r="H10266" s="418">
        <v>30</v>
      </c>
      <c r="I10266" s="419">
        <v>1</v>
      </c>
      <c r="J10266" s="419">
        <v>4</v>
      </c>
      <c r="K10266" t="s">
        <v>8062</v>
      </c>
    </row>
    <row r="10267" spans="1:11" x14ac:dyDescent="0.25">
      <c r="A10267" s="418" t="s">
        <v>8918</v>
      </c>
      <c r="B10267" s="418" t="s">
        <v>7568</v>
      </c>
      <c r="C10267" s="418"/>
      <c r="D10267" s="419">
        <v>462595.12863199587</v>
      </c>
      <c r="E10267" s="419">
        <v>434868.73885155411</v>
      </c>
      <c r="F10267" s="420">
        <v>1.063758066063025</v>
      </c>
      <c r="G10267" s="481">
        <v>4.4982485662582459</v>
      </c>
      <c r="H10267" s="418">
        <v>30</v>
      </c>
      <c r="I10267" s="419">
        <v>1</v>
      </c>
      <c r="J10267" s="419">
        <v>4</v>
      </c>
      <c r="K10267" t="s">
        <v>8062</v>
      </c>
    </row>
    <row r="10268" spans="1:11" x14ac:dyDescent="0.25">
      <c r="A10268" s="418" t="s">
        <v>8919</v>
      </c>
      <c r="B10268" s="418" t="s">
        <v>7568</v>
      </c>
      <c r="C10268" s="418"/>
      <c r="D10268" s="419">
        <v>474384.58382598584</v>
      </c>
      <c r="E10268" s="419">
        <v>457457.25193219323</v>
      </c>
      <c r="F10268" s="420">
        <v>1.0370030900642531</v>
      </c>
      <c r="G10268" s="481">
        <v>4.4727754917677913</v>
      </c>
      <c r="H10268" s="418">
        <v>30</v>
      </c>
      <c r="I10268" s="419">
        <v>1</v>
      </c>
      <c r="J10268" s="419">
        <v>4</v>
      </c>
      <c r="K10268" t="s">
        <v>8062</v>
      </c>
    </row>
    <row r="10269" spans="1:11" x14ac:dyDescent="0.25">
      <c r="A10269" s="418" t="s">
        <v>8920</v>
      </c>
      <c r="B10269" s="418" t="s">
        <v>7568</v>
      </c>
      <c r="C10269" s="418"/>
      <c r="D10269" s="419">
        <v>498414.48151856277</v>
      </c>
      <c r="E10269" s="419">
        <v>392490.16920772044</v>
      </c>
      <c r="F10269" s="420">
        <v>1.2698776189086745</v>
      </c>
      <c r="G10269" s="481">
        <v>4.6753611154768491</v>
      </c>
      <c r="H10269" s="418">
        <v>15</v>
      </c>
      <c r="I10269" s="419">
        <v>1</v>
      </c>
      <c r="J10269" s="419">
        <v>4</v>
      </c>
      <c r="K10269" t="s">
        <v>8062</v>
      </c>
    </row>
    <row r="10270" spans="1:11" x14ac:dyDescent="0.25">
      <c r="A10270" s="418" t="s">
        <v>8921</v>
      </c>
      <c r="B10270" s="418" t="s">
        <v>7568</v>
      </c>
      <c r="C10270" s="418"/>
      <c r="D10270" s="419">
        <v>466376.02562307415</v>
      </c>
      <c r="E10270" s="419">
        <v>407894.43999272992</v>
      </c>
      <c r="F10270" s="420">
        <v>1.1433743142745132</v>
      </c>
      <c r="G10270" s="481">
        <v>4.570424397969771</v>
      </c>
      <c r="H10270" s="418">
        <v>15</v>
      </c>
      <c r="I10270" s="419">
        <v>1</v>
      </c>
      <c r="J10270" s="419">
        <v>4</v>
      </c>
      <c r="K10270" t="s">
        <v>8062</v>
      </c>
    </row>
    <row r="10271" spans="1:11" x14ac:dyDescent="0.25">
      <c r="A10271" s="418" t="s">
        <v>8922</v>
      </c>
      <c r="B10271" s="418" t="s">
        <v>7568</v>
      </c>
      <c r="C10271" s="418"/>
      <c r="D10271" s="419">
        <v>389042.13653171697</v>
      </c>
      <c r="E10271" s="419">
        <v>370006.02445982239</v>
      </c>
      <c r="F10271" s="420">
        <v>1.0514481138508101</v>
      </c>
      <c r="G10271" s="481">
        <v>4.4866089527692372</v>
      </c>
      <c r="H10271" s="418">
        <v>15</v>
      </c>
      <c r="I10271" s="419">
        <v>1</v>
      </c>
      <c r="J10271" s="419">
        <v>4</v>
      </c>
      <c r="K10271" t="s">
        <v>8062</v>
      </c>
    </row>
    <row r="10272" spans="1:11" x14ac:dyDescent="0.25">
      <c r="A10272" s="418" t="s">
        <v>8923</v>
      </c>
      <c r="B10272" s="418" t="s">
        <v>7568</v>
      </c>
      <c r="C10272" s="418"/>
      <c r="D10272" s="419">
        <v>538702.28291112336</v>
      </c>
      <c r="E10272" s="419">
        <v>385354.71538411203</v>
      </c>
      <c r="F10272" s="420">
        <v>1.3979387338602001</v>
      </c>
      <c r="G10272" s="481">
        <v>4.7714394014305821</v>
      </c>
      <c r="H10272" s="418">
        <v>0</v>
      </c>
      <c r="I10272" s="419">
        <v>1</v>
      </c>
      <c r="J10272" s="419">
        <v>4</v>
      </c>
      <c r="K10272" t="s">
        <v>8062</v>
      </c>
    </row>
    <row r="10273" spans="1:11" x14ac:dyDescent="0.25">
      <c r="A10273" s="418" t="s">
        <v>8924</v>
      </c>
      <c r="B10273" s="418" t="s">
        <v>7568</v>
      </c>
      <c r="C10273" s="418"/>
      <c r="D10273" s="419">
        <v>459831.16522062593</v>
      </c>
      <c r="E10273" s="419">
        <v>370851.22020834376</v>
      </c>
      <c r="F10273" s="420">
        <v>1.2399343460762873</v>
      </c>
      <c r="G10273" s="481">
        <v>4.6514990142161512</v>
      </c>
      <c r="H10273" s="418">
        <v>0</v>
      </c>
      <c r="I10273" s="419">
        <v>1</v>
      </c>
      <c r="J10273" s="419">
        <v>4</v>
      </c>
      <c r="K10273" t="s">
        <v>8062</v>
      </c>
    </row>
    <row r="10274" spans="1:11" x14ac:dyDescent="0.25">
      <c r="A10274" s="418" t="s">
        <v>8925</v>
      </c>
      <c r="B10274" s="418" t="s">
        <v>7568</v>
      </c>
      <c r="C10274" s="418"/>
      <c r="D10274" s="419">
        <v>361756.71748032339</v>
      </c>
      <c r="E10274" s="419">
        <v>395841.99643553502</v>
      </c>
      <c r="F10274" s="420">
        <v>0.91389170612986592</v>
      </c>
      <c r="G10274" s="481">
        <v>4.3463973847193627</v>
      </c>
      <c r="H10274" s="418">
        <v>0</v>
      </c>
      <c r="I10274" s="419">
        <v>1</v>
      </c>
      <c r="J10274" s="419">
        <v>4</v>
      </c>
      <c r="K10274" t="s">
        <v>8062</v>
      </c>
    </row>
    <row r="10275" spans="1:11" x14ac:dyDescent="0.25">
      <c r="A10275" s="418" t="s">
        <v>8579</v>
      </c>
      <c r="B10275" s="418" t="s">
        <v>7584</v>
      </c>
      <c r="C10275" s="418"/>
      <c r="D10275" s="419">
        <v>23.472741258742204</v>
      </c>
      <c r="E10275" s="419">
        <v>390943.92737852485</v>
      </c>
      <c r="F10275" s="420">
        <v>6.0041196741790336E-5</v>
      </c>
      <c r="G10275" s="481" t="e">
        <v>#NUM!</v>
      </c>
      <c r="H10275" s="418"/>
      <c r="I10275" s="419">
        <v>1</v>
      </c>
      <c r="J10275" s="419">
        <v>4</v>
      </c>
      <c r="K10275" t="s">
        <v>8062</v>
      </c>
    </row>
    <row r="10276" spans="1:11" x14ac:dyDescent="0.25">
      <c r="A10276" s="418" t="s">
        <v>8580</v>
      </c>
      <c r="B10276" s="418" t="s">
        <v>7584</v>
      </c>
      <c r="C10276" s="418"/>
      <c r="D10276" s="419">
        <v>20.07535503498476</v>
      </c>
      <c r="E10276" s="419">
        <v>402451.24292958365</v>
      </c>
      <c r="F10276" s="420">
        <v>4.9882701041868363E-5</v>
      </c>
      <c r="G10276" s="481" t="e">
        <v>#NUM!</v>
      </c>
      <c r="H10276" s="418"/>
      <c r="I10276" s="419">
        <v>1</v>
      </c>
      <c r="J10276" s="419">
        <v>4</v>
      </c>
      <c r="K10276" t="s">
        <v>8062</v>
      </c>
    </row>
    <row r="10277" spans="1:11" x14ac:dyDescent="0.25">
      <c r="A10277" s="418" t="s">
        <v>8926</v>
      </c>
      <c r="B10277" s="418" t="s">
        <v>7584</v>
      </c>
      <c r="C10277" s="418"/>
      <c r="D10277" s="419">
        <v>2632525.6925062812</v>
      </c>
      <c r="E10277" s="419">
        <v>390923.15176129929</v>
      </c>
      <c r="F10277" s="420">
        <v>6.7341258266374613</v>
      </c>
      <c r="G10277" s="481">
        <v>4.1684219643317091</v>
      </c>
      <c r="H10277" s="418">
        <v>120</v>
      </c>
      <c r="I10277" s="419">
        <v>1</v>
      </c>
      <c r="J10277" s="419">
        <v>4</v>
      </c>
      <c r="K10277" t="s">
        <v>8062</v>
      </c>
    </row>
    <row r="10278" spans="1:11" x14ac:dyDescent="0.25">
      <c r="A10278" s="418" t="s">
        <v>8927</v>
      </c>
      <c r="B10278" s="418" t="s">
        <v>7584</v>
      </c>
      <c r="C10278" s="418"/>
      <c r="D10278" s="419">
        <v>2457906.0576344253</v>
      </c>
      <c r="E10278" s="419">
        <v>364687.72727161844</v>
      </c>
      <c r="F10278" s="420">
        <v>6.7397553408858846</v>
      </c>
      <c r="G10278" s="481">
        <v>4.1692575831865888</v>
      </c>
      <c r="H10278" s="418">
        <v>120</v>
      </c>
      <c r="I10278" s="419">
        <v>1</v>
      </c>
      <c r="J10278" s="419">
        <v>4</v>
      </c>
      <c r="K10278" t="s">
        <v>8062</v>
      </c>
    </row>
    <row r="10279" spans="1:11" x14ac:dyDescent="0.25">
      <c r="A10279" s="418" t="s">
        <v>8928</v>
      </c>
      <c r="B10279" s="418" t="s">
        <v>7584</v>
      </c>
      <c r="C10279" s="418"/>
      <c r="D10279" s="419">
        <v>2377697.8905475838</v>
      </c>
      <c r="E10279" s="419">
        <v>356114.28234607948</v>
      </c>
      <c r="F10279" s="420">
        <v>6.6767832923838935</v>
      </c>
      <c r="G10279" s="481">
        <v>4.1598702870062052</v>
      </c>
      <c r="H10279" s="418">
        <v>120</v>
      </c>
      <c r="I10279" s="419">
        <v>1</v>
      </c>
      <c r="J10279" s="419">
        <v>4</v>
      </c>
      <c r="K10279" t="s">
        <v>8062</v>
      </c>
    </row>
    <row r="10280" spans="1:11" x14ac:dyDescent="0.25">
      <c r="A10280" s="418" t="s">
        <v>8929</v>
      </c>
      <c r="B10280" s="418" t="s">
        <v>7584</v>
      </c>
      <c r="C10280" s="418"/>
      <c r="D10280" s="419">
        <v>2656387.2161507485</v>
      </c>
      <c r="E10280" s="419">
        <v>379984.82671500131</v>
      </c>
      <c r="F10280" s="420">
        <v>6.9907718134837769</v>
      </c>
      <c r="G10280" s="481">
        <v>4.2058249254506848</v>
      </c>
      <c r="H10280" s="418">
        <v>60</v>
      </c>
      <c r="I10280" s="419">
        <v>1</v>
      </c>
      <c r="J10280" s="419">
        <v>4</v>
      </c>
      <c r="K10280" t="s">
        <v>8062</v>
      </c>
    </row>
    <row r="10281" spans="1:11" x14ac:dyDescent="0.25">
      <c r="A10281" s="418" t="s">
        <v>8930</v>
      </c>
      <c r="B10281" s="418" t="s">
        <v>7584</v>
      </c>
      <c r="C10281" s="418"/>
      <c r="D10281" s="419">
        <v>2754944.0076490687</v>
      </c>
      <c r="E10281" s="419">
        <v>345136.80862404103</v>
      </c>
      <c r="F10281" s="420">
        <v>7.9821796424212774</v>
      </c>
      <c r="G10281" s="481">
        <v>4.3384454708073594</v>
      </c>
      <c r="H10281" s="418">
        <v>60</v>
      </c>
      <c r="I10281" s="419">
        <v>1</v>
      </c>
      <c r="J10281" s="419">
        <v>4</v>
      </c>
      <c r="K10281" t="s">
        <v>8062</v>
      </c>
    </row>
    <row r="10282" spans="1:11" x14ac:dyDescent="0.25">
      <c r="A10282" s="418" t="s">
        <v>8931</v>
      </c>
      <c r="B10282" s="418" t="s">
        <v>7584</v>
      </c>
      <c r="C10282" s="418"/>
      <c r="D10282" s="419">
        <v>2483973.5017569326</v>
      </c>
      <c r="E10282" s="419">
        <v>359794.04700825579</v>
      </c>
      <c r="F10282" s="420">
        <v>6.9038760435631543</v>
      </c>
      <c r="G10282" s="481">
        <v>4.1933169578202856</v>
      </c>
      <c r="H10282" s="418">
        <v>60</v>
      </c>
      <c r="I10282" s="419">
        <v>1</v>
      </c>
      <c r="J10282" s="419">
        <v>4</v>
      </c>
      <c r="K10282" t="s">
        <v>8062</v>
      </c>
    </row>
    <row r="10283" spans="1:11" x14ac:dyDescent="0.25">
      <c r="A10283" s="418" t="s">
        <v>8932</v>
      </c>
      <c r="B10283" s="418" t="s">
        <v>7584</v>
      </c>
      <c r="C10283" s="418"/>
      <c r="D10283" s="419">
        <v>2498058.4671991421</v>
      </c>
      <c r="E10283" s="419">
        <v>341938.01728361729</v>
      </c>
      <c r="F10283" s="420">
        <v>7.3055885597159289</v>
      </c>
      <c r="G10283" s="481">
        <v>4.2498735698842429</v>
      </c>
      <c r="H10283" s="418">
        <v>30</v>
      </c>
      <c r="I10283" s="419">
        <v>1</v>
      </c>
      <c r="J10283" s="419">
        <v>4</v>
      </c>
      <c r="K10283" t="s">
        <v>8062</v>
      </c>
    </row>
    <row r="10284" spans="1:11" x14ac:dyDescent="0.25">
      <c r="A10284" s="418" t="s">
        <v>8933</v>
      </c>
      <c r="B10284" s="418" t="s">
        <v>7584</v>
      </c>
      <c r="C10284" s="418"/>
      <c r="D10284" s="419">
        <v>2593495.6387861292</v>
      </c>
      <c r="E10284" s="419">
        <v>363635.49396370997</v>
      </c>
      <c r="F10284" s="420">
        <v>7.1321300638626726</v>
      </c>
      <c r="G10284" s="481">
        <v>4.2258438949881523</v>
      </c>
      <c r="H10284" s="418">
        <v>30</v>
      </c>
      <c r="I10284" s="419">
        <v>1</v>
      </c>
      <c r="J10284" s="419">
        <v>4</v>
      </c>
      <c r="K10284" t="s">
        <v>8062</v>
      </c>
    </row>
    <row r="10285" spans="1:11" x14ac:dyDescent="0.25">
      <c r="A10285" s="418" t="s">
        <v>8934</v>
      </c>
      <c r="B10285" s="418" t="s">
        <v>7584</v>
      </c>
      <c r="C10285" s="418"/>
      <c r="D10285" s="419">
        <v>2486096.073850459</v>
      </c>
      <c r="E10285" s="419">
        <v>351186.92165674636</v>
      </c>
      <c r="F10285" s="420">
        <v>7.0791248777777502</v>
      </c>
      <c r="G10285" s="481">
        <v>4.2183842537253158</v>
      </c>
      <c r="H10285" s="418">
        <v>30</v>
      </c>
      <c r="I10285" s="419">
        <v>1</v>
      </c>
      <c r="J10285" s="419">
        <v>4</v>
      </c>
      <c r="K10285" t="s">
        <v>8062</v>
      </c>
    </row>
    <row r="10286" spans="1:11" x14ac:dyDescent="0.25">
      <c r="A10286" s="418" t="s">
        <v>8935</v>
      </c>
      <c r="B10286" s="418" t="s">
        <v>7584</v>
      </c>
      <c r="C10286" s="418"/>
      <c r="D10286" s="419">
        <v>2525582.8846299723</v>
      </c>
      <c r="E10286" s="419">
        <v>353207.21821279154</v>
      </c>
      <c r="F10286" s="420">
        <v>7.1504282879870864</v>
      </c>
      <c r="G10286" s="481">
        <v>4.2284062138227778</v>
      </c>
      <c r="H10286" s="418">
        <v>15</v>
      </c>
      <c r="I10286" s="419">
        <v>1</v>
      </c>
      <c r="J10286" s="419">
        <v>4</v>
      </c>
      <c r="K10286" t="s">
        <v>8062</v>
      </c>
    </row>
    <row r="10287" spans="1:11" x14ac:dyDescent="0.25">
      <c r="A10287" s="418" t="s">
        <v>8936</v>
      </c>
      <c r="B10287" s="418" t="s">
        <v>7584</v>
      </c>
      <c r="C10287" s="418"/>
      <c r="D10287" s="419">
        <v>2592996.5209910958</v>
      </c>
      <c r="E10287" s="419">
        <v>366761.31148977316</v>
      </c>
      <c r="F10287" s="420">
        <v>7.0699837735295024</v>
      </c>
      <c r="G10287" s="481">
        <v>4.2170921432828399</v>
      </c>
      <c r="H10287" s="418">
        <v>15</v>
      </c>
      <c r="I10287" s="419">
        <v>1</v>
      </c>
      <c r="J10287" s="419">
        <v>4</v>
      </c>
      <c r="K10287" t="s">
        <v>8062</v>
      </c>
    </row>
    <row r="10288" spans="1:11" x14ac:dyDescent="0.25">
      <c r="A10288" s="418" t="s">
        <v>8937</v>
      </c>
      <c r="B10288" s="418" t="s">
        <v>7584</v>
      </c>
      <c r="C10288" s="418"/>
      <c r="D10288" s="419">
        <v>2335655.9084641882</v>
      </c>
      <c r="E10288" s="419">
        <v>344028.74231531948</v>
      </c>
      <c r="F10288" s="420">
        <v>6.7891301544899498</v>
      </c>
      <c r="G10288" s="481">
        <v>4.176556785007481</v>
      </c>
      <c r="H10288" s="418">
        <v>15</v>
      </c>
      <c r="I10288" s="419">
        <v>1</v>
      </c>
      <c r="J10288" s="419">
        <v>4</v>
      </c>
      <c r="K10288" t="s">
        <v>8062</v>
      </c>
    </row>
    <row r="10289" spans="1:11" x14ac:dyDescent="0.25">
      <c r="A10289" s="418" t="s">
        <v>8938</v>
      </c>
      <c r="B10289" s="418" t="s">
        <v>7584</v>
      </c>
      <c r="C10289" s="418"/>
      <c r="D10289" s="419">
        <v>3684349.951952348</v>
      </c>
      <c r="E10289" s="419">
        <v>337166.8606693875</v>
      </c>
      <c r="F10289" s="420">
        <v>10.927378641654453</v>
      </c>
      <c r="G10289" s="481">
        <v>4.6525054004126938</v>
      </c>
      <c r="H10289" s="418">
        <v>0</v>
      </c>
      <c r="I10289" s="419">
        <v>1</v>
      </c>
      <c r="J10289" s="419">
        <v>4</v>
      </c>
      <c r="K10289" t="s">
        <v>8062</v>
      </c>
    </row>
    <row r="10290" spans="1:11" x14ac:dyDescent="0.25">
      <c r="A10290" s="418" t="s">
        <v>8939</v>
      </c>
      <c r="B10290" s="418" t="s">
        <v>7584</v>
      </c>
      <c r="C10290" s="418"/>
      <c r="D10290" s="419">
        <v>3667663.4338954575</v>
      </c>
      <c r="E10290" s="419">
        <v>360324.99664827192</v>
      </c>
      <c r="F10290" s="420">
        <v>10.178764915040338</v>
      </c>
      <c r="G10290" s="481">
        <v>4.5815376376027652</v>
      </c>
      <c r="H10290" s="418">
        <v>0</v>
      </c>
      <c r="I10290" s="419">
        <v>1</v>
      </c>
      <c r="J10290" s="419">
        <v>4</v>
      </c>
      <c r="K10290" t="s">
        <v>8062</v>
      </c>
    </row>
    <row r="10291" spans="1:11" x14ac:dyDescent="0.25">
      <c r="A10291" s="418" t="s">
        <v>8940</v>
      </c>
      <c r="B10291" s="418" t="s">
        <v>7584</v>
      </c>
      <c r="C10291" s="418"/>
      <c r="D10291" s="419">
        <v>3402620.6301001287</v>
      </c>
      <c r="E10291" s="419">
        <v>334884.92070620804</v>
      </c>
      <c r="F10291" s="420">
        <v>10.160566868536973</v>
      </c>
      <c r="G10291" s="481">
        <v>4.5797481932342858</v>
      </c>
      <c r="H10291" s="418">
        <v>0</v>
      </c>
      <c r="I10291" s="419">
        <v>1</v>
      </c>
      <c r="J10291" s="419">
        <v>4</v>
      </c>
      <c r="K10291" t="s">
        <v>8062</v>
      </c>
    </row>
    <row r="10292" spans="1:11" x14ac:dyDescent="0.25">
      <c r="A10292" s="418" t="s">
        <v>8579</v>
      </c>
      <c r="B10292" s="418" t="s">
        <v>7600</v>
      </c>
      <c r="C10292" s="418"/>
      <c r="D10292" s="419">
        <v>19.514775053145264</v>
      </c>
      <c r="E10292" s="419">
        <v>390943.92737852485</v>
      </c>
      <c r="F10292" s="420">
        <v>4.9917069140839765E-5</v>
      </c>
      <c r="G10292" s="481" t="e">
        <v>#NUM!</v>
      </c>
      <c r="H10292" s="418"/>
      <c r="I10292" s="419">
        <v>1</v>
      </c>
      <c r="J10292" s="419">
        <v>4</v>
      </c>
      <c r="K10292" t="s">
        <v>8062</v>
      </c>
    </row>
    <row r="10293" spans="1:11" x14ac:dyDescent="0.25">
      <c r="A10293" s="418" t="s">
        <v>8580</v>
      </c>
      <c r="B10293" s="418" t="s">
        <v>7600</v>
      </c>
      <c r="C10293" s="418"/>
      <c r="D10293" s="419">
        <v>60.50077187442308</v>
      </c>
      <c r="E10293" s="419">
        <v>402451.24292958365</v>
      </c>
      <c r="F10293" s="420">
        <v>1.503306871014157E-4</v>
      </c>
      <c r="G10293" s="481" t="e">
        <v>#NUM!</v>
      </c>
      <c r="H10293" s="418"/>
      <c r="I10293" s="419">
        <v>1</v>
      </c>
      <c r="J10293" s="419">
        <v>4</v>
      </c>
      <c r="K10293" t="s">
        <v>8062</v>
      </c>
    </row>
    <row r="10294" spans="1:11" x14ac:dyDescent="0.25">
      <c r="A10294" s="418" t="s">
        <v>8941</v>
      </c>
      <c r="B10294" s="418" t="s">
        <v>7600</v>
      </c>
      <c r="C10294" s="418"/>
      <c r="D10294" s="419">
        <v>435169.82393631246</v>
      </c>
      <c r="E10294" s="419">
        <v>372515.36265904771</v>
      </c>
      <c r="F10294" s="420">
        <v>1.1681929594259728</v>
      </c>
      <c r="G10294" s="481">
        <v>3.7604137479264148</v>
      </c>
      <c r="H10294" s="418">
        <v>120</v>
      </c>
      <c r="I10294" s="419">
        <v>1</v>
      </c>
      <c r="J10294" s="419">
        <v>4</v>
      </c>
      <c r="K10294" t="s">
        <v>8062</v>
      </c>
    </row>
    <row r="10295" spans="1:11" x14ac:dyDescent="0.25">
      <c r="A10295" s="418" t="s">
        <v>8942</v>
      </c>
      <c r="B10295" s="418" t="s">
        <v>7600</v>
      </c>
      <c r="C10295" s="418"/>
      <c r="D10295" s="419">
        <v>346234.65893272072</v>
      </c>
      <c r="E10295" s="419">
        <v>332950.7484652712</v>
      </c>
      <c r="F10295" s="420">
        <v>1.0398975239691799</v>
      </c>
      <c r="G10295" s="481">
        <v>3.6440778458306355</v>
      </c>
      <c r="H10295" s="418">
        <v>120</v>
      </c>
      <c r="I10295" s="419">
        <v>1</v>
      </c>
      <c r="J10295" s="419">
        <v>4</v>
      </c>
      <c r="K10295" t="s">
        <v>8062</v>
      </c>
    </row>
    <row r="10296" spans="1:11" x14ac:dyDescent="0.25">
      <c r="A10296" s="418" t="s">
        <v>8943</v>
      </c>
      <c r="B10296" s="418" t="s">
        <v>7600</v>
      </c>
      <c r="C10296" s="418"/>
      <c r="D10296" s="419">
        <v>318407.5030261522</v>
      </c>
      <c r="E10296" s="419">
        <v>331270.20787667925</v>
      </c>
      <c r="F10296" s="420">
        <v>0.9611715616294858</v>
      </c>
      <c r="G10296" s="481">
        <v>3.5653533103000044</v>
      </c>
      <c r="H10296" s="418">
        <v>120</v>
      </c>
      <c r="I10296" s="419">
        <v>1</v>
      </c>
      <c r="J10296" s="419">
        <v>4</v>
      </c>
      <c r="K10296" t="s">
        <v>8062</v>
      </c>
    </row>
    <row r="10297" spans="1:11" x14ac:dyDescent="0.25">
      <c r="A10297" s="418" t="s">
        <v>8944</v>
      </c>
      <c r="B10297" s="418" t="s">
        <v>7600</v>
      </c>
      <c r="C10297" s="418"/>
      <c r="D10297" s="419">
        <v>574728.72642686637</v>
      </c>
      <c r="E10297" s="419">
        <v>350162.55125037272</v>
      </c>
      <c r="F10297" s="420">
        <v>1.6413197938346202</v>
      </c>
      <c r="G10297" s="481">
        <v>4.1004563427119791</v>
      </c>
      <c r="H10297" s="418">
        <v>60</v>
      </c>
      <c r="I10297" s="419">
        <v>1</v>
      </c>
      <c r="J10297" s="419">
        <v>4</v>
      </c>
      <c r="K10297" t="s">
        <v>8062</v>
      </c>
    </row>
    <row r="10298" spans="1:11" x14ac:dyDescent="0.25">
      <c r="A10298" s="418" t="s">
        <v>8945</v>
      </c>
      <c r="B10298" s="418" t="s">
        <v>7600</v>
      </c>
      <c r="C10298" s="418"/>
      <c r="D10298" s="419">
        <v>487166.95580715622</v>
      </c>
      <c r="E10298" s="419">
        <v>340477.54304245644</v>
      </c>
      <c r="F10298" s="420">
        <v>1.430834325970239</v>
      </c>
      <c r="G10298" s="481">
        <v>3.9632133910457741</v>
      </c>
      <c r="H10298" s="418">
        <v>60</v>
      </c>
      <c r="I10298" s="419">
        <v>1</v>
      </c>
      <c r="J10298" s="419">
        <v>4</v>
      </c>
      <c r="K10298" t="s">
        <v>8062</v>
      </c>
    </row>
    <row r="10299" spans="1:11" x14ac:dyDescent="0.25">
      <c r="A10299" s="418" t="s">
        <v>8946</v>
      </c>
      <c r="B10299" s="418" t="s">
        <v>7600</v>
      </c>
      <c r="C10299" s="418"/>
      <c r="D10299" s="419">
        <v>458201.68258441612</v>
      </c>
      <c r="E10299" s="419">
        <v>337764.12942452577</v>
      </c>
      <c r="F10299" s="420">
        <v>1.3565729533360718</v>
      </c>
      <c r="G10299" s="481">
        <v>3.9099173044126987</v>
      </c>
      <c r="H10299" s="418">
        <v>60</v>
      </c>
      <c r="I10299" s="419">
        <v>1</v>
      </c>
      <c r="J10299" s="419">
        <v>4</v>
      </c>
      <c r="K10299" t="s">
        <v>8062</v>
      </c>
    </row>
    <row r="10300" spans="1:11" x14ac:dyDescent="0.25">
      <c r="A10300" s="418" t="s">
        <v>8947</v>
      </c>
      <c r="B10300" s="418" t="s">
        <v>7600</v>
      </c>
      <c r="C10300" s="418"/>
      <c r="D10300" s="419">
        <v>646182.82782235974</v>
      </c>
      <c r="E10300" s="419">
        <v>322530.56682361261</v>
      </c>
      <c r="F10300" s="420">
        <v>2.0034777918452238</v>
      </c>
      <c r="G10300" s="481">
        <v>4.299840238530658</v>
      </c>
      <c r="H10300" s="418">
        <v>30</v>
      </c>
      <c r="I10300" s="419">
        <v>1</v>
      </c>
      <c r="J10300" s="419">
        <v>4</v>
      </c>
      <c r="K10300" t="s">
        <v>8062</v>
      </c>
    </row>
    <row r="10301" spans="1:11" x14ac:dyDescent="0.25">
      <c r="A10301" s="418" t="s">
        <v>8948</v>
      </c>
      <c r="B10301" s="418" t="s">
        <v>7600</v>
      </c>
      <c r="C10301" s="418"/>
      <c r="D10301" s="419">
        <v>611602.77787621459</v>
      </c>
      <c r="E10301" s="419">
        <v>324791.0511549206</v>
      </c>
      <c r="F10301" s="420">
        <v>1.8830653606416299</v>
      </c>
      <c r="G10301" s="481">
        <v>4.2378566321588274</v>
      </c>
      <c r="H10301" s="418">
        <v>30</v>
      </c>
      <c r="I10301" s="419">
        <v>1</v>
      </c>
      <c r="J10301" s="419">
        <v>4</v>
      </c>
      <c r="K10301" t="s">
        <v>8062</v>
      </c>
    </row>
    <row r="10302" spans="1:11" x14ac:dyDescent="0.25">
      <c r="A10302" s="418" t="s">
        <v>8949</v>
      </c>
      <c r="B10302" s="418" t="s">
        <v>7600</v>
      </c>
      <c r="C10302" s="418"/>
      <c r="D10302" s="419">
        <v>615942.00955540326</v>
      </c>
      <c r="E10302" s="419">
        <v>328273.18691624753</v>
      </c>
      <c r="F10302" s="420">
        <v>1.8763092269017658</v>
      </c>
      <c r="G10302" s="481">
        <v>4.2342623422810668</v>
      </c>
      <c r="H10302" s="418">
        <v>30</v>
      </c>
      <c r="I10302" s="419">
        <v>1</v>
      </c>
      <c r="J10302" s="419">
        <v>4</v>
      </c>
      <c r="K10302" t="s">
        <v>8062</v>
      </c>
    </row>
    <row r="10303" spans="1:11" x14ac:dyDescent="0.25">
      <c r="A10303" s="418" t="s">
        <v>8950</v>
      </c>
      <c r="B10303" s="418" t="s">
        <v>7600</v>
      </c>
      <c r="C10303" s="418"/>
      <c r="D10303" s="419">
        <v>770582.87025725155</v>
      </c>
      <c r="E10303" s="419">
        <v>319707.8854042053</v>
      </c>
      <c r="F10303" s="420">
        <v>2.4102717056321805</v>
      </c>
      <c r="G10303" s="481">
        <v>4.4846951542512299</v>
      </c>
      <c r="H10303" s="418">
        <v>15</v>
      </c>
      <c r="I10303" s="419">
        <v>1</v>
      </c>
      <c r="J10303" s="419">
        <v>4</v>
      </c>
      <c r="K10303" t="s">
        <v>8062</v>
      </c>
    </row>
    <row r="10304" spans="1:11" x14ac:dyDescent="0.25">
      <c r="A10304" s="418" t="s">
        <v>8951</v>
      </c>
      <c r="B10304" s="418" t="s">
        <v>7600</v>
      </c>
      <c r="C10304" s="418"/>
      <c r="D10304" s="419">
        <v>788247.71728689829</v>
      </c>
      <c r="E10304" s="419">
        <v>326555.58243789396</v>
      </c>
      <c r="F10304" s="420">
        <v>2.413824046130987</v>
      </c>
      <c r="G10304" s="481">
        <v>4.4861679032693607</v>
      </c>
      <c r="H10304" s="418">
        <v>15</v>
      </c>
      <c r="I10304" s="419">
        <v>1</v>
      </c>
      <c r="J10304" s="419">
        <v>4</v>
      </c>
      <c r="K10304" t="s">
        <v>8062</v>
      </c>
    </row>
    <row r="10305" spans="1:11" x14ac:dyDescent="0.25">
      <c r="A10305" s="418" t="s">
        <v>8952</v>
      </c>
      <c r="B10305" s="418" t="s">
        <v>7600</v>
      </c>
      <c r="C10305" s="418"/>
      <c r="D10305" s="419">
        <v>644610.94634444674</v>
      </c>
      <c r="E10305" s="419">
        <v>345420.40493315097</v>
      </c>
      <c r="F10305" s="420">
        <v>1.8661634840860022</v>
      </c>
      <c r="G10305" s="481">
        <v>4.2288403828150471</v>
      </c>
      <c r="H10305" s="418">
        <v>15</v>
      </c>
      <c r="I10305" s="419">
        <v>1</v>
      </c>
      <c r="J10305" s="419">
        <v>4</v>
      </c>
      <c r="K10305" t="s">
        <v>8062</v>
      </c>
    </row>
    <row r="10306" spans="1:11" x14ac:dyDescent="0.25">
      <c r="A10306" s="418" t="s">
        <v>8953</v>
      </c>
      <c r="B10306" s="418" t="s">
        <v>7600</v>
      </c>
      <c r="C10306" s="418"/>
      <c r="D10306" s="419">
        <v>982804.81866826047</v>
      </c>
      <c r="E10306" s="419">
        <v>323934.45220283786</v>
      </c>
      <c r="F10306" s="420">
        <v>3.0339620005989918</v>
      </c>
      <c r="G10306" s="481">
        <v>4.7148250285027231</v>
      </c>
      <c r="H10306" s="418">
        <v>0</v>
      </c>
      <c r="I10306" s="419">
        <v>1</v>
      </c>
      <c r="J10306" s="419">
        <v>4</v>
      </c>
      <c r="K10306" t="s">
        <v>8062</v>
      </c>
    </row>
    <row r="10307" spans="1:11" x14ac:dyDescent="0.25">
      <c r="A10307" s="418" t="s">
        <v>8954</v>
      </c>
      <c r="B10307" s="418" t="s">
        <v>7600</v>
      </c>
      <c r="C10307" s="418"/>
      <c r="D10307" s="419">
        <v>868035.81516113144</v>
      </c>
      <c r="E10307" s="419">
        <v>316531.59958150383</v>
      </c>
      <c r="F10307" s="420">
        <v>2.742335413932727</v>
      </c>
      <c r="G10307" s="481">
        <v>4.6137655703923786</v>
      </c>
      <c r="H10307" s="418">
        <v>0</v>
      </c>
      <c r="I10307" s="419">
        <v>1</v>
      </c>
      <c r="J10307" s="419">
        <v>4</v>
      </c>
      <c r="K10307" t="s">
        <v>8062</v>
      </c>
    </row>
    <row r="10308" spans="1:11" x14ac:dyDescent="0.25">
      <c r="A10308" s="418" t="s">
        <v>8955</v>
      </c>
      <c r="B10308" s="418" t="s">
        <v>7600</v>
      </c>
      <c r="C10308" s="418"/>
      <c r="D10308" s="419">
        <v>753948.46643443848</v>
      </c>
      <c r="E10308" s="419">
        <v>316705.63943753939</v>
      </c>
      <c r="F10308" s="420">
        <v>2.3805969093996255</v>
      </c>
      <c r="G10308" s="481">
        <v>4.4723069306837324</v>
      </c>
      <c r="H10308" s="418">
        <v>0</v>
      </c>
      <c r="I10308" s="419">
        <v>1</v>
      </c>
      <c r="J10308" s="419">
        <v>4</v>
      </c>
      <c r="K10308" t="s">
        <v>8062</v>
      </c>
    </row>
    <row r="10309" spans="1:11" x14ac:dyDescent="0.25">
      <c r="A10309" s="418" t="s">
        <v>8579</v>
      </c>
      <c r="B10309" s="418" t="s">
        <v>7616</v>
      </c>
      <c r="C10309" s="418"/>
      <c r="D10309" s="419">
        <v>2669.9928663988026</v>
      </c>
      <c r="E10309" s="419">
        <v>390943.92737852485</v>
      </c>
      <c r="F10309" s="420">
        <v>6.829605678498306E-3</v>
      </c>
      <c r="G10309" s="481" t="e">
        <v>#NUM!</v>
      </c>
      <c r="H10309" s="418"/>
      <c r="I10309" s="419">
        <v>1</v>
      </c>
      <c r="J10309" s="419">
        <v>4</v>
      </c>
      <c r="K10309" t="s">
        <v>8062</v>
      </c>
    </row>
    <row r="10310" spans="1:11" x14ac:dyDescent="0.25">
      <c r="A10310" s="418" t="s">
        <v>8580</v>
      </c>
      <c r="B10310" s="418" t="s">
        <v>7616</v>
      </c>
      <c r="C10310" s="418"/>
      <c r="D10310" s="419">
        <v>2605.9015047354314</v>
      </c>
      <c r="E10310" s="419">
        <v>402451.24292958365</v>
      </c>
      <c r="F10310" s="420">
        <v>6.4750738145723224E-3</v>
      </c>
      <c r="G10310" s="481" t="e">
        <v>#NUM!</v>
      </c>
      <c r="H10310" s="418"/>
      <c r="I10310" s="419">
        <v>1</v>
      </c>
      <c r="J10310" s="419">
        <v>4</v>
      </c>
      <c r="K10310" t="s">
        <v>8062</v>
      </c>
    </row>
    <row r="10311" spans="1:11" x14ac:dyDescent="0.25">
      <c r="A10311" s="418" t="s">
        <v>8956</v>
      </c>
      <c r="B10311" s="418" t="s">
        <v>7616</v>
      </c>
      <c r="C10311" s="418"/>
      <c r="D10311" s="419">
        <v>4693.9331783504294</v>
      </c>
      <c r="E10311" s="419">
        <v>331843.07557758695</v>
      </c>
      <c r="F10311" s="420">
        <v>1.4145038796366144E-2</v>
      </c>
      <c r="G10311" s="481">
        <v>2.4798946280314675</v>
      </c>
      <c r="H10311" s="418">
        <v>120</v>
      </c>
      <c r="I10311" s="419">
        <v>1</v>
      </c>
      <c r="J10311" s="419">
        <v>4</v>
      </c>
      <c r="K10311" t="s">
        <v>8062</v>
      </c>
    </row>
    <row r="10312" spans="1:11" x14ac:dyDescent="0.25">
      <c r="A10312" s="418" t="s">
        <v>8957</v>
      </c>
      <c r="B10312" s="418" t="s">
        <v>7616</v>
      </c>
      <c r="C10312" s="418"/>
      <c r="D10312" s="419">
        <v>4605.0955214779406</v>
      </c>
      <c r="E10312" s="419">
        <v>327391.20917175087</v>
      </c>
      <c r="F10312" s="420">
        <v>1.4066032906406132E-2</v>
      </c>
      <c r="G10312" s="481">
        <v>2.4742935578317993</v>
      </c>
      <c r="H10312" s="418">
        <v>120</v>
      </c>
      <c r="I10312" s="419">
        <v>1</v>
      </c>
      <c r="J10312" s="419">
        <v>4</v>
      </c>
      <c r="K10312" t="s">
        <v>8062</v>
      </c>
    </row>
    <row r="10313" spans="1:11" x14ac:dyDescent="0.25">
      <c r="A10313" s="418" t="s">
        <v>8958</v>
      </c>
      <c r="B10313" s="418" t="s">
        <v>7616</v>
      </c>
      <c r="C10313" s="418"/>
      <c r="D10313" s="419">
        <v>5421.8064062669901</v>
      </c>
      <c r="E10313" s="419">
        <v>325904.92241467239</v>
      </c>
      <c r="F10313" s="420">
        <v>1.6636159914665032E-2</v>
      </c>
      <c r="G10313" s="481">
        <v>2.6421093149213544</v>
      </c>
      <c r="H10313" s="418">
        <v>120</v>
      </c>
      <c r="I10313" s="419">
        <v>1</v>
      </c>
      <c r="J10313" s="419">
        <v>4</v>
      </c>
      <c r="K10313" t="s">
        <v>8062</v>
      </c>
    </row>
    <row r="10314" spans="1:11" x14ac:dyDescent="0.25">
      <c r="A10314" s="418" t="s">
        <v>8959</v>
      </c>
      <c r="B10314" s="418" t="s">
        <v>7616</v>
      </c>
      <c r="C10314" s="418"/>
      <c r="D10314" s="419">
        <v>8023.4156266032105</v>
      </c>
      <c r="E10314" s="419">
        <v>335319.85162435973</v>
      </c>
      <c r="F10314" s="420">
        <v>2.3927648744135194E-2</v>
      </c>
      <c r="G10314" s="481">
        <v>3.0055653220396295</v>
      </c>
      <c r="H10314" s="418">
        <v>60</v>
      </c>
      <c r="I10314" s="419">
        <v>1</v>
      </c>
      <c r="J10314" s="419">
        <v>4</v>
      </c>
      <c r="K10314" t="s">
        <v>8062</v>
      </c>
    </row>
    <row r="10315" spans="1:11" x14ac:dyDescent="0.25">
      <c r="A10315" s="418" t="s">
        <v>8960</v>
      </c>
      <c r="B10315" s="418" t="s">
        <v>7616</v>
      </c>
      <c r="C10315" s="418"/>
      <c r="D10315" s="419">
        <v>7025.7334072807043</v>
      </c>
      <c r="E10315" s="419">
        <v>320071.82873804204</v>
      </c>
      <c r="F10315" s="420">
        <v>2.1950489785312565E-2</v>
      </c>
      <c r="G10315" s="481">
        <v>2.919320133473764</v>
      </c>
      <c r="H10315" s="418">
        <v>60</v>
      </c>
      <c r="I10315" s="419">
        <v>1</v>
      </c>
      <c r="J10315" s="419">
        <v>4</v>
      </c>
      <c r="K10315" t="s">
        <v>8062</v>
      </c>
    </row>
    <row r="10316" spans="1:11" x14ac:dyDescent="0.25">
      <c r="A10316" s="418" t="s">
        <v>8961</v>
      </c>
      <c r="B10316" s="418" t="s">
        <v>7616</v>
      </c>
      <c r="C10316" s="418"/>
      <c r="D10316" s="419">
        <v>6882.1298560947134</v>
      </c>
      <c r="E10316" s="419">
        <v>328103.53920454188</v>
      </c>
      <c r="F10316" s="420">
        <v>2.0975481924943057E-2</v>
      </c>
      <c r="G10316" s="481">
        <v>2.8738849087685692</v>
      </c>
      <c r="H10316" s="418">
        <v>60</v>
      </c>
      <c r="I10316" s="419">
        <v>1</v>
      </c>
      <c r="J10316" s="419">
        <v>4</v>
      </c>
      <c r="K10316" t="s">
        <v>8062</v>
      </c>
    </row>
    <row r="10317" spans="1:11" x14ac:dyDescent="0.25">
      <c r="A10317" s="418" t="s">
        <v>8962</v>
      </c>
      <c r="B10317" s="418" t="s">
        <v>7616</v>
      </c>
      <c r="C10317" s="418"/>
      <c r="D10317" s="419">
        <v>13864.581280097849</v>
      </c>
      <c r="E10317" s="419">
        <v>345556.35726999579</v>
      </c>
      <c r="F10317" s="420">
        <v>4.012248939545611E-2</v>
      </c>
      <c r="G10317" s="481">
        <v>3.5224676904288379</v>
      </c>
      <c r="H10317" s="418">
        <v>30</v>
      </c>
      <c r="I10317" s="419">
        <v>1</v>
      </c>
      <c r="J10317" s="419">
        <v>4</v>
      </c>
      <c r="K10317" t="s">
        <v>8062</v>
      </c>
    </row>
    <row r="10318" spans="1:11" x14ac:dyDescent="0.25">
      <c r="A10318" s="418" t="s">
        <v>8963</v>
      </c>
      <c r="B10318" s="418" t="s">
        <v>7616</v>
      </c>
      <c r="C10318" s="418"/>
      <c r="D10318" s="419">
        <v>14178.257543599919</v>
      </c>
      <c r="E10318" s="419">
        <v>338859.1251768705</v>
      </c>
      <c r="F10318" s="420">
        <v>4.1841156073927334E-2</v>
      </c>
      <c r="G10318" s="481">
        <v>3.5644111307248108</v>
      </c>
      <c r="H10318" s="418">
        <v>30</v>
      </c>
      <c r="I10318" s="419">
        <v>1</v>
      </c>
      <c r="J10318" s="419">
        <v>4</v>
      </c>
      <c r="K10318" t="s">
        <v>8062</v>
      </c>
    </row>
    <row r="10319" spans="1:11" x14ac:dyDescent="0.25">
      <c r="A10319" s="418" t="s">
        <v>8964</v>
      </c>
      <c r="B10319" s="418" t="s">
        <v>7616</v>
      </c>
      <c r="C10319" s="418"/>
      <c r="D10319" s="419">
        <v>14485.602155041206</v>
      </c>
      <c r="E10319" s="419">
        <v>349843.14768319397</v>
      </c>
      <c r="F10319" s="420">
        <v>4.140599080179462E-2</v>
      </c>
      <c r="G10319" s="481">
        <v>3.5539562562396809</v>
      </c>
      <c r="H10319" s="418">
        <v>30</v>
      </c>
      <c r="I10319" s="419">
        <v>1</v>
      </c>
      <c r="J10319" s="419">
        <v>4</v>
      </c>
      <c r="K10319" t="s">
        <v>8062</v>
      </c>
    </row>
    <row r="10320" spans="1:11" x14ac:dyDescent="0.25">
      <c r="A10320" s="418" t="s">
        <v>8965</v>
      </c>
      <c r="B10320" s="418" t="s">
        <v>7616</v>
      </c>
      <c r="C10320" s="418"/>
      <c r="D10320" s="419">
        <v>23414.706885502492</v>
      </c>
      <c r="E10320" s="419">
        <v>323914.85950221261</v>
      </c>
      <c r="F10320" s="420">
        <v>7.2286609269750252E-2</v>
      </c>
      <c r="G10320" s="481">
        <v>4.1111695818774487</v>
      </c>
      <c r="H10320" s="418">
        <v>15</v>
      </c>
      <c r="I10320" s="419">
        <v>1</v>
      </c>
      <c r="J10320" s="419">
        <v>4</v>
      </c>
      <c r="K10320" t="s">
        <v>8062</v>
      </c>
    </row>
    <row r="10321" spans="1:11" x14ac:dyDescent="0.25">
      <c r="A10321" s="418" t="s">
        <v>8966</v>
      </c>
      <c r="B10321" s="418" t="s">
        <v>7616</v>
      </c>
      <c r="C10321" s="418"/>
      <c r="D10321" s="419">
        <v>24319.435156428775</v>
      </c>
      <c r="E10321" s="419">
        <v>315721.26199468062</v>
      </c>
      <c r="F10321" s="420">
        <v>7.702818303329384E-2</v>
      </c>
      <c r="G10321" s="481">
        <v>4.1747020488263766</v>
      </c>
      <c r="H10321" s="418">
        <v>15</v>
      </c>
      <c r="I10321" s="419">
        <v>1</v>
      </c>
      <c r="J10321" s="419">
        <v>4</v>
      </c>
      <c r="K10321" t="s">
        <v>8062</v>
      </c>
    </row>
    <row r="10322" spans="1:11" x14ac:dyDescent="0.25">
      <c r="A10322" s="418" t="s">
        <v>8967</v>
      </c>
      <c r="B10322" s="418" t="s">
        <v>7616</v>
      </c>
      <c r="C10322" s="418"/>
      <c r="D10322" s="419">
        <v>22634.113259655736</v>
      </c>
      <c r="E10322" s="419">
        <v>314442.08916918124</v>
      </c>
      <c r="F10322" s="420">
        <v>7.1981818081223101E-2</v>
      </c>
      <c r="G10322" s="481">
        <v>4.1069442409960173</v>
      </c>
      <c r="H10322" s="418">
        <v>15</v>
      </c>
      <c r="I10322" s="419">
        <v>1</v>
      </c>
      <c r="J10322" s="419">
        <v>4</v>
      </c>
      <c r="K10322" t="s">
        <v>8062</v>
      </c>
    </row>
    <row r="10323" spans="1:11" x14ac:dyDescent="0.25">
      <c r="A10323" s="418" t="s">
        <v>8968</v>
      </c>
      <c r="B10323" s="418" t="s">
        <v>7616</v>
      </c>
      <c r="C10323" s="418"/>
      <c r="D10323" s="419">
        <v>38566.340862601399</v>
      </c>
      <c r="E10323" s="419">
        <v>333421.42028253374</v>
      </c>
      <c r="F10323" s="420">
        <v>0.11566845594359582</v>
      </c>
      <c r="G10323" s="481">
        <v>4.5812586409319556</v>
      </c>
      <c r="H10323" s="418">
        <v>0</v>
      </c>
      <c r="I10323" s="419">
        <v>1</v>
      </c>
      <c r="J10323" s="419">
        <v>4</v>
      </c>
      <c r="K10323" t="s">
        <v>8062</v>
      </c>
    </row>
    <row r="10324" spans="1:11" x14ac:dyDescent="0.25">
      <c r="A10324" s="418" t="s">
        <v>8969</v>
      </c>
      <c r="B10324" s="418" t="s">
        <v>7616</v>
      </c>
      <c r="C10324" s="418"/>
      <c r="D10324" s="419">
        <v>42637.500500033908</v>
      </c>
      <c r="E10324" s="419">
        <v>321685.42278949154</v>
      </c>
      <c r="F10324" s="420">
        <v>0.13254408648767266</v>
      </c>
      <c r="G10324" s="481">
        <v>4.7174459988132362</v>
      </c>
      <c r="H10324" s="418">
        <v>0</v>
      </c>
      <c r="I10324" s="419">
        <v>1</v>
      </c>
      <c r="J10324" s="419">
        <v>4</v>
      </c>
      <c r="K10324" t="s">
        <v>8062</v>
      </c>
    </row>
    <row r="10325" spans="1:11" x14ac:dyDescent="0.25">
      <c r="A10325" s="418" t="s">
        <v>8970</v>
      </c>
      <c r="B10325" s="418" t="s">
        <v>7616</v>
      </c>
      <c r="C10325" s="418"/>
      <c r="D10325" s="419">
        <v>40644.106687973632</v>
      </c>
      <c r="E10325" s="419">
        <v>319661.65111524088</v>
      </c>
      <c r="F10325" s="420">
        <v>0.12714727132946288</v>
      </c>
      <c r="G10325" s="481">
        <v>4.6758767119096873</v>
      </c>
      <c r="H10325" s="418">
        <v>0</v>
      </c>
      <c r="I10325" s="419">
        <v>1</v>
      </c>
      <c r="J10325" s="419">
        <v>4</v>
      </c>
      <c r="K10325" t="s">
        <v>8062</v>
      </c>
    </row>
    <row r="10326" spans="1:11" x14ac:dyDescent="0.25">
      <c r="A10326" s="418" t="s">
        <v>8579</v>
      </c>
      <c r="B10326" s="418" t="s">
        <v>7632</v>
      </c>
      <c r="C10326" s="418"/>
      <c r="D10326" s="419">
        <v>187.47088325852798</v>
      </c>
      <c r="E10326" s="419">
        <v>390943.92737852485</v>
      </c>
      <c r="F10326" s="420">
        <v>4.7953394369267812E-4</v>
      </c>
      <c r="G10326" s="481" t="e">
        <v>#NUM!</v>
      </c>
      <c r="H10326" s="418"/>
      <c r="I10326" s="419">
        <v>1</v>
      </c>
      <c r="J10326" s="419">
        <v>4</v>
      </c>
      <c r="K10326" t="s">
        <v>8062</v>
      </c>
    </row>
    <row r="10327" spans="1:11" x14ac:dyDescent="0.25">
      <c r="A10327" s="418" t="s">
        <v>8580</v>
      </c>
      <c r="B10327" s="418" t="s">
        <v>7632</v>
      </c>
      <c r="C10327" s="418"/>
      <c r="D10327" s="419">
        <v>71.917880599339682</v>
      </c>
      <c r="E10327" s="419">
        <v>402451.24292958365</v>
      </c>
      <c r="F10327" s="420">
        <v>1.7869961110276173E-4</v>
      </c>
      <c r="G10327" s="481" t="e">
        <v>#NUM!</v>
      </c>
      <c r="H10327" s="418"/>
      <c r="I10327" s="419">
        <v>1</v>
      </c>
      <c r="J10327" s="419">
        <v>4</v>
      </c>
      <c r="K10327" t="s">
        <v>8062</v>
      </c>
    </row>
    <row r="10328" spans="1:11" x14ac:dyDescent="0.25">
      <c r="A10328" s="418" t="s">
        <v>8971</v>
      </c>
      <c r="B10328" s="418" t="s">
        <v>7632</v>
      </c>
      <c r="C10328" s="418"/>
      <c r="D10328" s="419">
        <v>62.376698531595117</v>
      </c>
      <c r="E10328" s="419">
        <v>315358.05537695921</v>
      </c>
      <c r="F10328" s="420">
        <v>1.9779643319094522E-4</v>
      </c>
      <c r="G10328" s="481">
        <v>-3.499589040401756</v>
      </c>
      <c r="H10328" s="418">
        <v>120</v>
      </c>
      <c r="I10328" s="419">
        <v>1</v>
      </c>
      <c r="J10328" s="419">
        <v>4</v>
      </c>
      <c r="K10328" t="s">
        <v>8062</v>
      </c>
    </row>
    <row r="10329" spans="1:11" x14ac:dyDescent="0.25">
      <c r="A10329" s="418" t="s">
        <v>8972</v>
      </c>
      <c r="B10329" s="418" t="s">
        <v>7632</v>
      </c>
      <c r="C10329" s="418"/>
      <c r="D10329" s="419">
        <v>92.325899990819693</v>
      </c>
      <c r="E10329" s="419">
        <v>319997.04498322605</v>
      </c>
      <c r="F10329" s="420">
        <v>2.8852110179848481E-4</v>
      </c>
      <c r="G10329" s="481">
        <v>-3.1220592006037711</v>
      </c>
      <c r="H10329" s="418">
        <v>120</v>
      </c>
      <c r="I10329" s="419">
        <v>1</v>
      </c>
      <c r="J10329" s="419">
        <v>4</v>
      </c>
      <c r="K10329" t="s">
        <v>8062</v>
      </c>
    </row>
    <row r="10330" spans="1:11" x14ac:dyDescent="0.25">
      <c r="A10330" s="418" t="s">
        <v>8973</v>
      </c>
      <c r="B10330" s="418" t="s">
        <v>7632</v>
      </c>
      <c r="C10330" s="418"/>
      <c r="D10330" s="419">
        <v>86.992513965212481</v>
      </c>
      <c r="E10330" s="419">
        <v>320618.52092539385</v>
      </c>
      <c r="F10330" s="420">
        <v>2.7132716386479481E-4</v>
      </c>
      <c r="G10330" s="481">
        <v>-3.1835020875491984</v>
      </c>
      <c r="H10330" s="418">
        <v>120</v>
      </c>
      <c r="I10330" s="419">
        <v>1</v>
      </c>
      <c r="J10330" s="419">
        <v>4</v>
      </c>
      <c r="K10330" t="s">
        <v>8062</v>
      </c>
    </row>
    <row r="10331" spans="1:11" x14ac:dyDescent="0.25">
      <c r="A10331" s="418" t="s">
        <v>8974</v>
      </c>
      <c r="B10331" s="418" t="s">
        <v>7632</v>
      </c>
      <c r="C10331" s="418"/>
      <c r="D10331" s="419">
        <v>48.396228854719027</v>
      </c>
      <c r="E10331" s="419">
        <v>315230.68895671866</v>
      </c>
      <c r="F10331" s="420">
        <v>1.5352638734156957E-4</v>
      </c>
      <c r="G10331" s="481">
        <v>-3.752954970267385</v>
      </c>
      <c r="H10331" s="418">
        <v>60</v>
      </c>
      <c r="I10331" s="419">
        <v>1</v>
      </c>
      <c r="J10331" s="419">
        <v>4</v>
      </c>
      <c r="K10331" t="s">
        <v>8062</v>
      </c>
    </row>
    <row r="10332" spans="1:11" x14ac:dyDescent="0.25">
      <c r="A10332" s="418" t="s">
        <v>8975</v>
      </c>
      <c r="B10332" s="418" t="s">
        <v>7632</v>
      </c>
      <c r="C10332" s="418"/>
      <c r="D10332" s="419">
        <v>104.22918485085135</v>
      </c>
      <c r="E10332" s="419">
        <v>318522.34522646689</v>
      </c>
      <c r="F10332" s="420">
        <v>3.272272304059083E-4</v>
      </c>
      <c r="G10332" s="481">
        <v>-2.996172603248354</v>
      </c>
      <c r="H10332" s="418">
        <v>60</v>
      </c>
      <c r="I10332" s="419">
        <v>1</v>
      </c>
      <c r="J10332" s="419">
        <v>4</v>
      </c>
      <c r="K10332" t="s">
        <v>8062</v>
      </c>
    </row>
    <row r="10333" spans="1:11" x14ac:dyDescent="0.25">
      <c r="A10333" s="418" t="s">
        <v>8976</v>
      </c>
      <c r="B10333" s="418" t="s">
        <v>7632</v>
      </c>
      <c r="C10333" s="418"/>
      <c r="D10333" s="419">
        <v>40.254462547720905</v>
      </c>
      <c r="E10333" s="419">
        <v>327016.62519082893</v>
      </c>
      <c r="F10333" s="420">
        <v>1.2309607355354062E-4</v>
      </c>
      <c r="G10333" s="481">
        <v>-3.9738622907412906</v>
      </c>
      <c r="H10333" s="418">
        <v>60</v>
      </c>
      <c r="I10333" s="419">
        <v>1</v>
      </c>
      <c r="J10333" s="419">
        <v>4</v>
      </c>
      <c r="K10333" t="s">
        <v>8062</v>
      </c>
    </row>
    <row r="10334" spans="1:11" x14ac:dyDescent="0.25">
      <c r="A10334" s="418" t="s">
        <v>8977</v>
      </c>
      <c r="B10334" s="418" t="s">
        <v>7632</v>
      </c>
      <c r="C10334" s="418"/>
      <c r="D10334" s="419">
        <v>57.957819774248684</v>
      </c>
      <c r="E10334" s="419">
        <v>310079.80141984799</v>
      </c>
      <c r="F10334" s="420">
        <v>1.869125931739546E-4</v>
      </c>
      <c r="G10334" s="481">
        <v>-3.5561863356265597</v>
      </c>
      <c r="H10334" s="418">
        <v>30</v>
      </c>
      <c r="I10334" s="419">
        <v>1</v>
      </c>
      <c r="J10334" s="419">
        <v>4</v>
      </c>
      <c r="K10334" t="s">
        <v>8062</v>
      </c>
    </row>
    <row r="10335" spans="1:11" x14ac:dyDescent="0.25">
      <c r="A10335" s="418" t="s">
        <v>8978</v>
      </c>
      <c r="B10335" s="418" t="s">
        <v>7632</v>
      </c>
      <c r="C10335" s="418"/>
      <c r="D10335" s="419">
        <v>123.61461222736999</v>
      </c>
      <c r="E10335" s="419">
        <v>312541.00524933322</v>
      </c>
      <c r="F10335" s="420">
        <v>3.9551486093402369E-4</v>
      </c>
      <c r="G10335" s="481">
        <v>-2.8066390654698843</v>
      </c>
      <c r="H10335" s="418">
        <v>30</v>
      </c>
      <c r="I10335" s="419">
        <v>1</v>
      </c>
      <c r="J10335" s="419">
        <v>4</v>
      </c>
      <c r="K10335" t="s">
        <v>8062</v>
      </c>
    </row>
    <row r="10336" spans="1:11" x14ac:dyDescent="0.25">
      <c r="A10336" s="418" t="s">
        <v>8979</v>
      </c>
      <c r="B10336" s="418" t="s">
        <v>7632</v>
      </c>
      <c r="C10336" s="418"/>
      <c r="D10336" s="419">
        <v>151.65007734673958</v>
      </c>
      <c r="E10336" s="419">
        <v>308869.34730225708</v>
      </c>
      <c r="F10336" s="420">
        <v>4.9098454952325207E-4</v>
      </c>
      <c r="G10336" s="481">
        <v>-2.5904147670927622</v>
      </c>
      <c r="H10336" s="418">
        <v>30</v>
      </c>
      <c r="I10336" s="419">
        <v>1</v>
      </c>
      <c r="J10336" s="419">
        <v>4</v>
      </c>
      <c r="K10336" t="s">
        <v>8062</v>
      </c>
    </row>
    <row r="10337" spans="1:11" x14ac:dyDescent="0.25">
      <c r="A10337" s="418" t="s">
        <v>8980</v>
      </c>
      <c r="B10337" s="418" t="s">
        <v>7632</v>
      </c>
      <c r="C10337" s="418"/>
      <c r="D10337" s="419">
        <v>293.67644159653798</v>
      </c>
      <c r="E10337" s="419">
        <v>288383.11802013003</v>
      </c>
      <c r="F10337" s="420">
        <v>1.0183551783916785E-3</v>
      </c>
      <c r="G10337" s="481">
        <v>-1.8608833925428006</v>
      </c>
      <c r="H10337" s="418">
        <v>15</v>
      </c>
      <c r="I10337" s="419">
        <v>1</v>
      </c>
      <c r="J10337" s="419">
        <v>4</v>
      </c>
      <c r="K10337" t="s">
        <v>8062</v>
      </c>
    </row>
    <row r="10338" spans="1:11" x14ac:dyDescent="0.25">
      <c r="A10338" s="418" t="s">
        <v>8981</v>
      </c>
      <c r="B10338" s="418" t="s">
        <v>7632</v>
      </c>
      <c r="C10338" s="418"/>
      <c r="D10338" s="419">
        <v>427.91257137624194</v>
      </c>
      <c r="E10338" s="419">
        <v>297237.07120053441</v>
      </c>
      <c r="F10338" s="420">
        <v>1.4396339246915328E-3</v>
      </c>
      <c r="G10338" s="481">
        <v>-1.5146832857393751</v>
      </c>
      <c r="H10338" s="418">
        <v>15</v>
      </c>
      <c r="I10338" s="419">
        <v>1</v>
      </c>
      <c r="J10338" s="419">
        <v>4</v>
      </c>
      <c r="K10338" t="s">
        <v>8062</v>
      </c>
    </row>
    <row r="10339" spans="1:11" x14ac:dyDescent="0.25">
      <c r="A10339" s="418" t="s">
        <v>8982</v>
      </c>
      <c r="B10339" s="418" t="s">
        <v>7632</v>
      </c>
      <c r="C10339" s="418"/>
      <c r="D10339" s="419">
        <v>152.07815614962377</v>
      </c>
      <c r="E10339" s="419">
        <v>301391.69283180678</v>
      </c>
      <c r="F10339" s="420">
        <v>5.0458642280658934E-4</v>
      </c>
      <c r="G10339" s="481">
        <v>-2.5630882980249856</v>
      </c>
      <c r="H10339" s="418">
        <v>15</v>
      </c>
      <c r="I10339" s="419">
        <v>1</v>
      </c>
      <c r="J10339" s="419">
        <v>4</v>
      </c>
      <c r="K10339" t="s">
        <v>8062</v>
      </c>
    </row>
    <row r="10340" spans="1:11" x14ac:dyDescent="0.25">
      <c r="A10340" s="418" t="s">
        <v>8983</v>
      </c>
      <c r="B10340" s="418" t="s">
        <v>7632</v>
      </c>
      <c r="C10340" s="418"/>
      <c r="D10340" s="419">
        <v>234132.89492443431</v>
      </c>
      <c r="E10340" s="419">
        <v>311365.82271192624</v>
      </c>
      <c r="F10340" s="420">
        <v>0.75195438242126089</v>
      </c>
      <c r="G10340" s="481">
        <v>4.7436035123920384</v>
      </c>
      <c r="H10340" s="418">
        <v>0</v>
      </c>
      <c r="I10340" s="419">
        <v>1</v>
      </c>
      <c r="J10340" s="419">
        <v>4</v>
      </c>
      <c r="K10340" t="s">
        <v>8062</v>
      </c>
    </row>
    <row r="10341" spans="1:11" x14ac:dyDescent="0.25">
      <c r="A10341" s="418" t="s">
        <v>8984</v>
      </c>
      <c r="B10341" s="418" t="s">
        <v>7632</v>
      </c>
      <c r="C10341" s="418"/>
      <c r="D10341" s="419">
        <v>200589.43867254967</v>
      </c>
      <c r="E10341" s="419">
        <v>314814.65767237009</v>
      </c>
      <c r="F10341" s="420">
        <v>0.63716677030109747</v>
      </c>
      <c r="G10341" s="481">
        <v>4.5779592790732506</v>
      </c>
      <c r="H10341" s="418">
        <v>0</v>
      </c>
      <c r="I10341" s="419">
        <v>1</v>
      </c>
      <c r="J10341" s="419">
        <v>4</v>
      </c>
      <c r="K10341" t="s">
        <v>8062</v>
      </c>
    </row>
    <row r="10342" spans="1:11" x14ac:dyDescent="0.25">
      <c r="A10342" s="418" t="s">
        <v>8985</v>
      </c>
      <c r="B10342" s="418" t="s">
        <v>7632</v>
      </c>
      <c r="C10342" s="418"/>
      <c r="D10342" s="419">
        <v>174321.34103207654</v>
      </c>
      <c r="E10342" s="419">
        <v>302591.76891763392</v>
      </c>
      <c r="F10342" s="420">
        <v>0.57609412726466847</v>
      </c>
      <c r="G10342" s="481">
        <v>4.4771989146911473</v>
      </c>
      <c r="H10342" s="418">
        <v>0</v>
      </c>
      <c r="I10342" s="419">
        <v>1</v>
      </c>
      <c r="J10342" s="419">
        <v>4</v>
      </c>
      <c r="K10342" t="s">
        <v>8062</v>
      </c>
    </row>
    <row r="10343" spans="1:11" x14ac:dyDescent="0.25">
      <c r="A10343" s="418" t="s">
        <v>8579</v>
      </c>
      <c r="B10343" s="418" t="s">
        <v>7648</v>
      </c>
      <c r="C10343" s="418"/>
      <c r="D10343" s="419">
        <v>456.95061066890707</v>
      </c>
      <c r="E10343" s="419">
        <v>390943.92737852485</v>
      </c>
      <c r="F10343" s="420">
        <v>1.1688392597193928E-3</v>
      </c>
      <c r="G10343" s="481" t="e">
        <v>#NUM!</v>
      </c>
      <c r="H10343" s="418"/>
      <c r="I10343" s="419">
        <v>1</v>
      </c>
      <c r="J10343" s="419">
        <v>4</v>
      </c>
      <c r="K10343" t="s">
        <v>8062</v>
      </c>
    </row>
    <row r="10344" spans="1:11" x14ac:dyDescent="0.25">
      <c r="A10344" s="418" t="s">
        <v>8580</v>
      </c>
      <c r="B10344" s="418" t="s">
        <v>7648</v>
      </c>
      <c r="C10344" s="418"/>
      <c r="D10344" s="419">
        <v>756.11164793786929</v>
      </c>
      <c r="E10344" s="419">
        <v>402451.24292958365</v>
      </c>
      <c r="F10344" s="420">
        <v>1.8787658411336182E-3</v>
      </c>
      <c r="G10344" s="481" t="e">
        <v>#NUM!</v>
      </c>
      <c r="H10344" s="418"/>
      <c r="I10344" s="419">
        <v>1</v>
      </c>
      <c r="J10344" s="419">
        <v>4</v>
      </c>
      <c r="K10344" t="s">
        <v>8062</v>
      </c>
    </row>
    <row r="10345" spans="1:11" x14ac:dyDescent="0.25">
      <c r="A10345" s="418" t="s">
        <v>8986</v>
      </c>
      <c r="B10345" s="418" t="s">
        <v>7648</v>
      </c>
      <c r="C10345" s="418"/>
      <c r="D10345" s="419">
        <v>287.64652531654104</v>
      </c>
      <c r="E10345" s="419">
        <v>321194.14030053024</v>
      </c>
      <c r="F10345" s="420">
        <v>8.9555346510182326E-4</v>
      </c>
      <c r="G10345" s="481">
        <v>1.918071640240933</v>
      </c>
      <c r="H10345" s="418">
        <v>120</v>
      </c>
      <c r="I10345" s="419">
        <v>1</v>
      </c>
      <c r="J10345" s="419">
        <v>4</v>
      </c>
      <c r="K10345" t="s">
        <v>8062</v>
      </c>
    </row>
    <row r="10346" spans="1:11" x14ac:dyDescent="0.25">
      <c r="A10346" s="418" t="s">
        <v>8987</v>
      </c>
      <c r="B10346" s="418" t="s">
        <v>7648</v>
      </c>
      <c r="C10346" s="418"/>
      <c r="D10346" s="419">
        <v>294.69796847872266</v>
      </c>
      <c r="E10346" s="419">
        <v>311540.12918635539</v>
      </c>
      <c r="F10346" s="420">
        <v>9.4593903279292096E-4</v>
      </c>
      <c r="G10346" s="481">
        <v>1.9728078359430306</v>
      </c>
      <c r="H10346" s="418">
        <v>120</v>
      </c>
      <c r="I10346" s="419">
        <v>1</v>
      </c>
      <c r="J10346" s="419">
        <v>4</v>
      </c>
      <c r="K10346" t="s">
        <v>8062</v>
      </c>
    </row>
    <row r="10347" spans="1:11" x14ac:dyDescent="0.25">
      <c r="A10347" s="418" t="s">
        <v>8988</v>
      </c>
      <c r="B10347" s="418" t="s">
        <v>7648</v>
      </c>
      <c r="C10347" s="418"/>
      <c r="D10347" s="419">
        <v>234.6027631549681</v>
      </c>
      <c r="E10347" s="419">
        <v>315593.86837809708</v>
      </c>
      <c r="F10347" s="420">
        <v>7.4336920536714095E-4</v>
      </c>
      <c r="G10347" s="481">
        <v>1.7318225492958537</v>
      </c>
      <c r="H10347" s="418">
        <v>120</v>
      </c>
      <c r="I10347" s="419">
        <v>1</v>
      </c>
      <c r="J10347" s="419">
        <v>4</v>
      </c>
      <c r="K10347" t="s">
        <v>8062</v>
      </c>
    </row>
    <row r="10348" spans="1:11" x14ac:dyDescent="0.25">
      <c r="A10348" s="418" t="s">
        <v>8989</v>
      </c>
      <c r="B10348" s="418" t="s">
        <v>7648</v>
      </c>
      <c r="C10348" s="418"/>
      <c r="D10348" s="419">
        <v>885.97804232752264</v>
      </c>
      <c r="E10348" s="419">
        <v>313087.68091342074</v>
      </c>
      <c r="F10348" s="420">
        <v>2.8298080580581044E-3</v>
      </c>
      <c r="G10348" s="481">
        <v>3.0685938806621444</v>
      </c>
      <c r="H10348" s="418">
        <v>60</v>
      </c>
      <c r="I10348" s="419">
        <v>1</v>
      </c>
      <c r="J10348" s="419">
        <v>4</v>
      </c>
      <c r="K10348" t="s">
        <v>8062</v>
      </c>
    </row>
    <row r="10349" spans="1:11" x14ac:dyDescent="0.25">
      <c r="A10349" s="418" t="s">
        <v>8990</v>
      </c>
      <c r="B10349" s="418" t="s">
        <v>7648</v>
      </c>
      <c r="C10349" s="418"/>
      <c r="D10349" s="419">
        <v>776.15885031816515</v>
      </c>
      <c r="E10349" s="419">
        <v>308268.41329652793</v>
      </c>
      <c r="F10349" s="420">
        <v>2.5178020739074765E-3</v>
      </c>
      <c r="G10349" s="481">
        <v>2.9517713233628284</v>
      </c>
      <c r="H10349" s="418">
        <v>60</v>
      </c>
      <c r="I10349" s="419">
        <v>1</v>
      </c>
      <c r="J10349" s="419">
        <v>4</v>
      </c>
      <c r="K10349" t="s">
        <v>8062</v>
      </c>
    </row>
    <row r="10350" spans="1:11" x14ac:dyDescent="0.25">
      <c r="A10350" s="418" t="s">
        <v>8991</v>
      </c>
      <c r="B10350" s="418" t="s">
        <v>7648</v>
      </c>
      <c r="C10350" s="418"/>
      <c r="D10350" s="419">
        <v>856.87323947808284</v>
      </c>
      <c r="E10350" s="419">
        <v>308887.15775541036</v>
      </c>
      <c r="F10350" s="420">
        <v>2.7740656028069337E-3</v>
      </c>
      <c r="G10350" s="481">
        <v>3.0486989661012616</v>
      </c>
      <c r="H10350" s="418">
        <v>60</v>
      </c>
      <c r="I10350" s="419">
        <v>1</v>
      </c>
      <c r="J10350" s="419">
        <v>4</v>
      </c>
      <c r="K10350" t="s">
        <v>8062</v>
      </c>
    </row>
    <row r="10351" spans="1:11" x14ac:dyDescent="0.25">
      <c r="A10351" s="418" t="s">
        <v>8992</v>
      </c>
      <c r="B10351" s="418" t="s">
        <v>7648</v>
      </c>
      <c r="C10351" s="418"/>
      <c r="D10351" s="419">
        <v>1937.9340674999562</v>
      </c>
      <c r="E10351" s="419">
        <v>308766.51216615411</v>
      </c>
      <c r="F10351" s="420">
        <v>6.2763738654958504E-3</v>
      </c>
      <c r="G10351" s="481">
        <v>3.8651773990767797</v>
      </c>
      <c r="H10351" s="418">
        <v>30</v>
      </c>
      <c r="I10351" s="419">
        <v>1</v>
      </c>
      <c r="J10351" s="419">
        <v>4</v>
      </c>
      <c r="K10351" t="s">
        <v>8062</v>
      </c>
    </row>
    <row r="10352" spans="1:11" x14ac:dyDescent="0.25">
      <c r="A10352" s="418" t="s">
        <v>8993</v>
      </c>
      <c r="B10352" s="418" t="s">
        <v>7648</v>
      </c>
      <c r="C10352" s="418"/>
      <c r="D10352" s="419">
        <v>2024.6552772837422</v>
      </c>
      <c r="E10352" s="419">
        <v>315321.659732381</v>
      </c>
      <c r="F10352" s="420">
        <v>6.4209203991952299E-3</v>
      </c>
      <c r="G10352" s="481">
        <v>3.8879464671016968</v>
      </c>
      <c r="H10352" s="418">
        <v>30</v>
      </c>
      <c r="I10352" s="419">
        <v>1</v>
      </c>
      <c r="J10352" s="419">
        <v>4</v>
      </c>
      <c r="K10352" t="s">
        <v>8062</v>
      </c>
    </row>
    <row r="10353" spans="1:11" x14ac:dyDescent="0.25">
      <c r="A10353" s="418" t="s">
        <v>8994</v>
      </c>
      <c r="B10353" s="418" t="s">
        <v>7648</v>
      </c>
      <c r="C10353" s="418"/>
      <c r="D10353" s="419">
        <v>1804.0071451507765</v>
      </c>
      <c r="E10353" s="419">
        <v>323191.27292733808</v>
      </c>
      <c r="F10353" s="420">
        <v>5.581855997567004E-3</v>
      </c>
      <c r="G10353" s="481">
        <v>3.7479063324550852</v>
      </c>
      <c r="H10353" s="418">
        <v>30</v>
      </c>
      <c r="I10353" s="419">
        <v>1</v>
      </c>
      <c r="J10353" s="419">
        <v>4</v>
      </c>
      <c r="K10353" t="s">
        <v>8062</v>
      </c>
    </row>
    <row r="10354" spans="1:11" x14ac:dyDescent="0.25">
      <c r="A10354" s="418" t="s">
        <v>8995</v>
      </c>
      <c r="B10354" s="418" t="s">
        <v>7648</v>
      </c>
      <c r="C10354" s="418"/>
      <c r="D10354" s="419">
        <v>2752.9140176679061</v>
      </c>
      <c r="E10354" s="419">
        <v>299607.52450477151</v>
      </c>
      <c r="F10354" s="420">
        <v>9.1884007994067034E-3</v>
      </c>
      <c r="G10354" s="481">
        <v>4.246326901241555</v>
      </c>
      <c r="H10354" s="418">
        <v>15</v>
      </c>
      <c r="I10354" s="419">
        <v>1</v>
      </c>
      <c r="J10354" s="419">
        <v>4</v>
      </c>
      <c r="K10354" t="s">
        <v>8062</v>
      </c>
    </row>
    <row r="10355" spans="1:11" x14ac:dyDescent="0.25">
      <c r="A10355" s="418" t="s">
        <v>8996</v>
      </c>
      <c r="B10355" s="418" t="s">
        <v>7648</v>
      </c>
      <c r="C10355" s="418"/>
      <c r="D10355" s="419">
        <v>2736.8118729402095</v>
      </c>
      <c r="E10355" s="419">
        <v>298432.04415356671</v>
      </c>
      <c r="F10355" s="420">
        <v>9.170636754851651E-3</v>
      </c>
      <c r="G10355" s="481">
        <v>4.244391718087611</v>
      </c>
      <c r="H10355" s="418">
        <v>15</v>
      </c>
      <c r="I10355" s="419">
        <v>1</v>
      </c>
      <c r="J10355" s="419">
        <v>4</v>
      </c>
      <c r="K10355" t="s">
        <v>8062</v>
      </c>
    </row>
    <row r="10356" spans="1:11" x14ac:dyDescent="0.25">
      <c r="A10356" s="418" t="s">
        <v>8997</v>
      </c>
      <c r="B10356" s="418" t="s">
        <v>7648</v>
      </c>
      <c r="C10356" s="418"/>
      <c r="D10356" s="419">
        <v>3013.5371950774047</v>
      </c>
      <c r="E10356" s="419">
        <v>301432.81140944292</v>
      </c>
      <c r="F10356" s="420">
        <v>9.9973761349558248E-3</v>
      </c>
      <c r="G10356" s="481">
        <v>4.3307076673751537</v>
      </c>
      <c r="H10356" s="418">
        <v>15</v>
      </c>
      <c r="I10356" s="419">
        <v>1</v>
      </c>
      <c r="J10356" s="419">
        <v>4</v>
      </c>
      <c r="K10356" t="s">
        <v>8062</v>
      </c>
    </row>
    <row r="10357" spans="1:11" x14ac:dyDescent="0.25">
      <c r="A10357" s="418" t="s">
        <v>8998</v>
      </c>
      <c r="B10357" s="418" t="s">
        <v>7648</v>
      </c>
      <c r="C10357" s="418"/>
      <c r="D10357" s="419">
        <v>4425.2206208398547</v>
      </c>
      <c r="E10357" s="419">
        <v>300263.51533006277</v>
      </c>
      <c r="F10357" s="420">
        <v>1.4737789957516014E-2</v>
      </c>
      <c r="G10357" s="481">
        <v>4.7187999357950767</v>
      </c>
      <c r="H10357" s="418">
        <v>0</v>
      </c>
      <c r="I10357" s="419">
        <v>1</v>
      </c>
      <c r="J10357" s="419">
        <v>4</v>
      </c>
      <c r="K10357" t="s">
        <v>8062</v>
      </c>
    </row>
    <row r="10358" spans="1:11" x14ac:dyDescent="0.25">
      <c r="A10358" s="418" t="s">
        <v>8999</v>
      </c>
      <c r="B10358" s="418" t="s">
        <v>7648</v>
      </c>
      <c r="C10358" s="418"/>
      <c r="D10358" s="419">
        <v>5433.6652560464227</v>
      </c>
      <c r="E10358" s="419">
        <v>304854.35296922462</v>
      </c>
      <c r="F10358" s="420">
        <v>1.7823807346437848E-2</v>
      </c>
      <c r="G10358" s="481">
        <v>4.9089200503409929</v>
      </c>
      <c r="H10358" s="418">
        <v>0</v>
      </c>
      <c r="I10358" s="419">
        <v>1</v>
      </c>
      <c r="J10358" s="419">
        <v>4</v>
      </c>
      <c r="K10358" t="s">
        <v>8062</v>
      </c>
    </row>
    <row r="10359" spans="1:11" x14ac:dyDescent="0.25">
      <c r="A10359" s="418" t="s">
        <v>9000</v>
      </c>
      <c r="B10359" s="418" t="s">
        <v>7648</v>
      </c>
      <c r="C10359" s="418"/>
      <c r="D10359" s="419">
        <v>3548.3265774688743</v>
      </c>
      <c r="E10359" s="419">
        <v>309245.23575430945</v>
      </c>
      <c r="F10359" s="420">
        <v>1.1474151150021159E-2</v>
      </c>
      <c r="G10359" s="481">
        <v>4.4684817746709307</v>
      </c>
      <c r="H10359" s="418">
        <v>0</v>
      </c>
      <c r="I10359" s="419">
        <v>1</v>
      </c>
      <c r="J10359" s="419">
        <v>4</v>
      </c>
      <c r="K10359" t="s">
        <v>8062</v>
      </c>
    </row>
    <row r="10360" spans="1:11" x14ac:dyDescent="0.25">
      <c r="A10360" s="418" t="s">
        <v>8579</v>
      </c>
      <c r="B10360" s="418" t="s">
        <v>7664</v>
      </c>
      <c r="C10360" s="418"/>
      <c r="D10360" s="419">
        <v>112.80140110960232</v>
      </c>
      <c r="E10360" s="419">
        <v>390943.92737852485</v>
      </c>
      <c r="F10360" s="420">
        <v>2.8853601043503168E-4</v>
      </c>
      <c r="G10360" s="481" t="e">
        <v>#NUM!</v>
      </c>
      <c r="H10360" s="418"/>
      <c r="I10360" s="419">
        <v>1</v>
      </c>
      <c r="J10360" s="419">
        <v>4</v>
      </c>
      <c r="K10360" t="s">
        <v>8062</v>
      </c>
    </row>
    <row r="10361" spans="1:11" x14ac:dyDescent="0.25">
      <c r="A10361" s="418" t="s">
        <v>8580</v>
      </c>
      <c r="B10361" s="418" t="s">
        <v>7664</v>
      </c>
      <c r="C10361" s="418"/>
      <c r="D10361" s="419">
        <v>27.757816566425124</v>
      </c>
      <c r="E10361" s="419">
        <v>402451.24292958365</v>
      </c>
      <c r="F10361" s="420">
        <v>6.8971874367603509E-5</v>
      </c>
      <c r="G10361" s="481" t="e">
        <v>#NUM!</v>
      </c>
      <c r="H10361" s="418"/>
      <c r="I10361" s="419">
        <v>1</v>
      </c>
      <c r="J10361" s="419">
        <v>4</v>
      </c>
      <c r="K10361" t="s">
        <v>8062</v>
      </c>
    </row>
    <row r="10362" spans="1:11" x14ac:dyDescent="0.25">
      <c r="A10362" s="418" t="s">
        <v>9001</v>
      </c>
      <c r="B10362" s="418" t="s">
        <v>7664</v>
      </c>
      <c r="C10362" s="418"/>
      <c r="D10362" s="419">
        <v>75279.40157372455</v>
      </c>
      <c r="E10362" s="419">
        <v>335407.1547197958</v>
      </c>
      <c r="F10362" s="420">
        <v>0.22444184780916226</v>
      </c>
      <c r="G10362" s="481">
        <v>3.812036119976534</v>
      </c>
      <c r="H10362" s="418">
        <v>120</v>
      </c>
      <c r="I10362" s="419">
        <v>1</v>
      </c>
      <c r="J10362" s="419">
        <v>4</v>
      </c>
      <c r="K10362" t="s">
        <v>8062</v>
      </c>
    </row>
    <row r="10363" spans="1:11" x14ac:dyDescent="0.25">
      <c r="A10363" s="418" t="s">
        <v>9002</v>
      </c>
      <c r="B10363" s="418" t="s">
        <v>7664</v>
      </c>
      <c r="C10363" s="418"/>
      <c r="D10363" s="419">
        <v>69684.209011084735</v>
      </c>
      <c r="E10363" s="419">
        <v>313376.14130702894</v>
      </c>
      <c r="F10363" s="420">
        <v>0.22236603182503267</v>
      </c>
      <c r="G10363" s="481">
        <v>3.8027442922631627</v>
      </c>
      <c r="H10363" s="418">
        <v>120</v>
      </c>
      <c r="I10363" s="419">
        <v>1</v>
      </c>
      <c r="J10363" s="419">
        <v>4</v>
      </c>
      <c r="K10363" t="s">
        <v>8062</v>
      </c>
    </row>
    <row r="10364" spans="1:11" x14ac:dyDescent="0.25">
      <c r="A10364" s="418" t="s">
        <v>9003</v>
      </c>
      <c r="B10364" s="418" t="s">
        <v>7664</v>
      </c>
      <c r="C10364" s="418"/>
      <c r="D10364" s="419">
        <v>72343.678270483346</v>
      </c>
      <c r="E10364" s="419">
        <v>302001.96752981294</v>
      </c>
      <c r="F10364" s="420">
        <v>0.23954704289581075</v>
      </c>
      <c r="G10364" s="481">
        <v>3.8771692949912331</v>
      </c>
      <c r="H10364" s="418">
        <v>120</v>
      </c>
      <c r="I10364" s="419">
        <v>1</v>
      </c>
      <c r="J10364" s="419">
        <v>4</v>
      </c>
      <c r="K10364" t="s">
        <v>8062</v>
      </c>
    </row>
    <row r="10365" spans="1:11" x14ac:dyDescent="0.25">
      <c r="A10365" s="418" t="s">
        <v>9004</v>
      </c>
      <c r="B10365" s="418" t="s">
        <v>7664</v>
      </c>
      <c r="C10365" s="418"/>
      <c r="D10365" s="419">
        <v>99889.51286788049</v>
      </c>
      <c r="E10365" s="419">
        <v>323903.13979157316</v>
      </c>
      <c r="F10365" s="420">
        <v>0.30839316016559115</v>
      </c>
      <c r="G10365" s="481">
        <v>4.1297949391433635</v>
      </c>
      <c r="H10365" s="418">
        <v>60</v>
      </c>
      <c r="I10365" s="419">
        <v>1</v>
      </c>
      <c r="J10365" s="419">
        <v>4</v>
      </c>
      <c r="K10365" t="s">
        <v>8062</v>
      </c>
    </row>
    <row r="10366" spans="1:11" x14ac:dyDescent="0.25">
      <c r="A10366" s="418" t="s">
        <v>9005</v>
      </c>
      <c r="B10366" s="418" t="s">
        <v>7664</v>
      </c>
      <c r="C10366" s="418"/>
      <c r="D10366" s="419">
        <v>97321.904984715744</v>
      </c>
      <c r="E10366" s="419">
        <v>311171.52289927239</v>
      </c>
      <c r="F10366" s="420">
        <v>0.31275967697153084</v>
      </c>
      <c r="G10366" s="481">
        <v>4.14385456657552</v>
      </c>
      <c r="H10366" s="418">
        <v>60</v>
      </c>
      <c r="I10366" s="419">
        <v>1</v>
      </c>
      <c r="J10366" s="419">
        <v>4</v>
      </c>
      <c r="K10366" t="s">
        <v>8062</v>
      </c>
    </row>
    <row r="10367" spans="1:11" x14ac:dyDescent="0.25">
      <c r="A10367" s="418" t="s">
        <v>9006</v>
      </c>
      <c r="B10367" s="418" t="s">
        <v>7664</v>
      </c>
      <c r="C10367" s="418"/>
      <c r="D10367" s="419">
        <v>93180.494480466907</v>
      </c>
      <c r="E10367" s="419">
        <v>326902.00093736983</v>
      </c>
      <c r="F10367" s="420">
        <v>0.28504106494691989</v>
      </c>
      <c r="G10367" s="481">
        <v>4.0510527335736164</v>
      </c>
      <c r="H10367" s="418">
        <v>60</v>
      </c>
      <c r="I10367" s="419">
        <v>1</v>
      </c>
      <c r="J10367" s="419">
        <v>4</v>
      </c>
      <c r="K10367" t="s">
        <v>8062</v>
      </c>
    </row>
    <row r="10368" spans="1:11" x14ac:dyDescent="0.25">
      <c r="A10368" s="418" t="s">
        <v>9007</v>
      </c>
      <c r="B10368" s="418" t="s">
        <v>7664</v>
      </c>
      <c r="C10368" s="418"/>
      <c r="D10368" s="419">
        <v>117989.01932325478</v>
      </c>
      <c r="E10368" s="419">
        <v>303858.79296479229</v>
      </c>
      <c r="F10368" s="420">
        <v>0.38830213920097423</v>
      </c>
      <c r="G10368" s="481">
        <v>4.360203222018896</v>
      </c>
      <c r="H10368" s="418">
        <v>30</v>
      </c>
      <c r="I10368" s="419">
        <v>1</v>
      </c>
      <c r="J10368" s="419">
        <v>4</v>
      </c>
      <c r="K10368" t="s">
        <v>8062</v>
      </c>
    </row>
    <row r="10369" spans="1:11" x14ac:dyDescent="0.25">
      <c r="A10369" s="418" t="s">
        <v>9008</v>
      </c>
      <c r="B10369" s="418" t="s">
        <v>7664</v>
      </c>
      <c r="C10369" s="418"/>
      <c r="D10369" s="419">
        <v>112887.15859777051</v>
      </c>
      <c r="E10369" s="419">
        <v>299660.91840312129</v>
      </c>
      <c r="F10369" s="420">
        <v>0.37671632056439253</v>
      </c>
      <c r="G10369" s="481">
        <v>4.3299119150089513</v>
      </c>
      <c r="H10369" s="418">
        <v>30</v>
      </c>
      <c r="I10369" s="419">
        <v>1</v>
      </c>
      <c r="J10369" s="419">
        <v>4</v>
      </c>
      <c r="K10369" t="s">
        <v>8062</v>
      </c>
    </row>
    <row r="10370" spans="1:11" x14ac:dyDescent="0.25">
      <c r="A10370" s="418" t="s">
        <v>9009</v>
      </c>
      <c r="B10370" s="418" t="s">
        <v>7664</v>
      </c>
      <c r="C10370" s="418"/>
      <c r="D10370" s="419">
        <v>127719.12449334888</v>
      </c>
      <c r="E10370" s="419">
        <v>310293.83537443215</v>
      </c>
      <c r="F10370" s="420">
        <v>0.41160703157131684</v>
      </c>
      <c r="G10370" s="481">
        <v>4.4184885634720992</v>
      </c>
      <c r="H10370" s="418">
        <v>30</v>
      </c>
      <c r="I10370" s="419">
        <v>1</v>
      </c>
      <c r="J10370" s="419">
        <v>4</v>
      </c>
      <c r="K10370" t="s">
        <v>8062</v>
      </c>
    </row>
    <row r="10371" spans="1:11" x14ac:dyDescent="0.25">
      <c r="A10371" s="418" t="s">
        <v>9010</v>
      </c>
      <c r="B10371" s="418" t="s">
        <v>7664</v>
      </c>
      <c r="C10371" s="418"/>
      <c r="D10371" s="419">
        <v>151079.56621557919</v>
      </c>
      <c r="E10371" s="419">
        <v>289915.97139122692</v>
      </c>
      <c r="F10371" s="420">
        <v>0.52111501650147096</v>
      </c>
      <c r="G10371" s="481">
        <v>4.6543902545800515</v>
      </c>
      <c r="H10371" s="418">
        <v>15</v>
      </c>
      <c r="I10371" s="419">
        <v>1</v>
      </c>
      <c r="J10371" s="419">
        <v>4</v>
      </c>
      <c r="K10371" t="s">
        <v>8062</v>
      </c>
    </row>
    <row r="10372" spans="1:11" x14ac:dyDescent="0.25">
      <c r="A10372" s="418" t="s">
        <v>9011</v>
      </c>
      <c r="B10372" s="418" t="s">
        <v>7664</v>
      </c>
      <c r="C10372" s="418"/>
      <c r="D10372" s="419">
        <v>141124.52435256605</v>
      </c>
      <c r="E10372" s="419">
        <v>305940.83082432987</v>
      </c>
      <c r="F10372" s="420">
        <v>0.46128045077317337</v>
      </c>
      <c r="G10372" s="481">
        <v>4.5324256872635935</v>
      </c>
      <c r="H10372" s="418">
        <v>15</v>
      </c>
      <c r="I10372" s="419">
        <v>1</v>
      </c>
      <c r="J10372" s="419">
        <v>4</v>
      </c>
      <c r="K10372" t="s">
        <v>8062</v>
      </c>
    </row>
    <row r="10373" spans="1:11" x14ac:dyDescent="0.25">
      <c r="A10373" s="418" t="s">
        <v>9012</v>
      </c>
      <c r="B10373" s="418" t="s">
        <v>7664</v>
      </c>
      <c r="C10373" s="418"/>
      <c r="D10373" s="419">
        <v>131513.72643092825</v>
      </c>
      <c r="E10373" s="419">
        <v>296600.08775926923</v>
      </c>
      <c r="F10373" s="420">
        <v>0.44340420606237069</v>
      </c>
      <c r="G10373" s="481">
        <v>4.4929012592210196</v>
      </c>
      <c r="H10373" s="418">
        <v>15</v>
      </c>
      <c r="I10373" s="419">
        <v>1</v>
      </c>
      <c r="J10373" s="419">
        <v>4</v>
      </c>
      <c r="K10373" t="s">
        <v>8062</v>
      </c>
    </row>
    <row r="10374" spans="1:11" x14ac:dyDescent="0.25">
      <c r="A10374" s="418" t="s">
        <v>9013</v>
      </c>
      <c r="B10374" s="418" t="s">
        <v>7664</v>
      </c>
      <c r="C10374" s="418"/>
      <c r="D10374" s="419">
        <v>137811.75260693842</v>
      </c>
      <c r="E10374" s="419">
        <v>309852.41296438599</v>
      </c>
      <c r="F10374" s="420">
        <v>0.4447657879713795</v>
      </c>
      <c r="G10374" s="481">
        <v>4.4959673005977763</v>
      </c>
      <c r="H10374" s="418">
        <v>0</v>
      </c>
      <c r="I10374" s="419">
        <v>1</v>
      </c>
      <c r="J10374" s="419">
        <v>4</v>
      </c>
      <c r="K10374" t="s">
        <v>8062</v>
      </c>
    </row>
    <row r="10375" spans="1:11" x14ac:dyDescent="0.25">
      <c r="A10375" s="418" t="s">
        <v>9014</v>
      </c>
      <c r="B10375" s="418" t="s">
        <v>7664</v>
      </c>
      <c r="C10375" s="418"/>
      <c r="D10375" s="419">
        <v>168238.33198147389</v>
      </c>
      <c r="E10375" s="419">
        <v>307814.5124247963</v>
      </c>
      <c r="F10375" s="420">
        <v>0.54655750522021618</v>
      </c>
      <c r="G10375" s="481">
        <v>4.7020590027890661</v>
      </c>
      <c r="H10375" s="418">
        <v>0</v>
      </c>
      <c r="I10375" s="419">
        <v>1</v>
      </c>
      <c r="J10375" s="419">
        <v>4</v>
      </c>
      <c r="K10375" t="s">
        <v>8062</v>
      </c>
    </row>
    <row r="10376" spans="1:11" x14ac:dyDescent="0.25">
      <c r="A10376" s="418" t="s">
        <v>9015</v>
      </c>
      <c r="B10376" s="418" t="s">
        <v>7664</v>
      </c>
      <c r="C10376" s="418"/>
      <c r="D10376" s="419">
        <v>152981.50694498967</v>
      </c>
      <c r="E10376" s="419">
        <v>307517.18241301266</v>
      </c>
      <c r="F10376" s="420">
        <v>0.49747303791151093</v>
      </c>
      <c r="G10376" s="481">
        <v>4.6079608361288207</v>
      </c>
      <c r="H10376" s="418">
        <v>0</v>
      </c>
      <c r="I10376" s="419">
        <v>1</v>
      </c>
      <c r="J10376" s="419">
        <v>4</v>
      </c>
      <c r="K10376" t="s">
        <v>8062</v>
      </c>
    </row>
    <row r="10377" spans="1:11" x14ac:dyDescent="0.25">
      <c r="A10377" s="418" t="s">
        <v>8579</v>
      </c>
      <c r="B10377" s="418" t="s">
        <v>7680</v>
      </c>
      <c r="C10377" s="418"/>
      <c r="D10377" s="419">
        <v>371.49297447349045</v>
      </c>
      <c r="E10377" s="419">
        <v>390943.92737852485</v>
      </c>
      <c r="F10377" s="420">
        <v>9.5024618227104133E-4</v>
      </c>
      <c r="G10377" s="481" t="e">
        <v>#NUM!</v>
      </c>
      <c r="H10377" s="418"/>
      <c r="I10377" s="419">
        <v>1</v>
      </c>
      <c r="J10377" s="419">
        <v>4</v>
      </c>
      <c r="K10377" t="s">
        <v>8062</v>
      </c>
    </row>
    <row r="10378" spans="1:11" x14ac:dyDescent="0.25">
      <c r="A10378" s="418" t="s">
        <v>8580</v>
      </c>
      <c r="B10378" s="418" t="s">
        <v>7680</v>
      </c>
      <c r="C10378" s="418"/>
      <c r="D10378" s="419">
        <v>238.16673907219459</v>
      </c>
      <c r="E10378" s="419">
        <v>402451.24292958365</v>
      </c>
      <c r="F10378" s="420">
        <v>5.9179029325017222E-4</v>
      </c>
      <c r="G10378" s="481" t="e">
        <v>#NUM!</v>
      </c>
      <c r="H10378" s="418"/>
      <c r="I10378" s="419">
        <v>1</v>
      </c>
      <c r="J10378" s="419">
        <v>4</v>
      </c>
      <c r="K10378" t="s">
        <v>8062</v>
      </c>
    </row>
    <row r="10379" spans="1:11" x14ac:dyDescent="0.25">
      <c r="A10379" s="418" t="s">
        <v>9016</v>
      </c>
      <c r="B10379" s="418" t="s">
        <v>7680</v>
      </c>
      <c r="C10379" s="418"/>
      <c r="D10379" s="419">
        <v>78024.329992430823</v>
      </c>
      <c r="E10379" s="419">
        <v>315914.03459561797</v>
      </c>
      <c r="F10379" s="420">
        <v>0.24697962561968778</v>
      </c>
      <c r="G10379" s="481">
        <v>4.2032515660532308</v>
      </c>
      <c r="H10379" s="418">
        <v>120</v>
      </c>
      <c r="I10379" s="419">
        <v>1</v>
      </c>
      <c r="J10379" s="419">
        <v>4</v>
      </c>
      <c r="K10379" t="s">
        <v>8062</v>
      </c>
    </row>
    <row r="10380" spans="1:11" x14ac:dyDescent="0.25">
      <c r="A10380" s="418" t="s">
        <v>9017</v>
      </c>
      <c r="B10380" s="418" t="s">
        <v>7680</v>
      </c>
      <c r="C10380" s="418"/>
      <c r="D10380" s="419">
        <v>76928.231695978946</v>
      </c>
      <c r="E10380" s="419">
        <v>302959.93312460493</v>
      </c>
      <c r="F10380" s="420">
        <v>0.2539221305687937</v>
      </c>
      <c r="G10380" s="481">
        <v>4.230973367648966</v>
      </c>
      <c r="H10380" s="418">
        <v>120</v>
      </c>
      <c r="I10380" s="419">
        <v>1</v>
      </c>
      <c r="J10380" s="419">
        <v>4</v>
      </c>
      <c r="K10380" t="s">
        <v>8062</v>
      </c>
    </row>
    <row r="10381" spans="1:11" x14ac:dyDescent="0.25">
      <c r="A10381" s="418" t="s">
        <v>9018</v>
      </c>
      <c r="B10381" s="418" t="s">
        <v>7680</v>
      </c>
      <c r="C10381" s="418"/>
      <c r="D10381" s="419">
        <v>70749.243500029304</v>
      </c>
      <c r="E10381" s="419">
        <v>303306.97577879444</v>
      </c>
      <c r="F10381" s="420">
        <v>0.23325953291502141</v>
      </c>
      <c r="G10381" s="481">
        <v>4.1460974290360095</v>
      </c>
      <c r="H10381" s="418">
        <v>120</v>
      </c>
      <c r="I10381" s="419">
        <v>1</v>
      </c>
      <c r="J10381" s="419">
        <v>4</v>
      </c>
      <c r="K10381" t="s">
        <v>8062</v>
      </c>
    </row>
    <row r="10382" spans="1:11" x14ac:dyDescent="0.25">
      <c r="A10382" s="418" t="s">
        <v>9019</v>
      </c>
      <c r="B10382" s="418" t="s">
        <v>7680</v>
      </c>
      <c r="C10382" s="418"/>
      <c r="D10382" s="419">
        <v>88042.839634227988</v>
      </c>
      <c r="E10382" s="419">
        <v>309739.50090645475</v>
      </c>
      <c r="F10382" s="420">
        <v>0.28424801930838661</v>
      </c>
      <c r="G10382" s="481">
        <v>4.3437928846712515</v>
      </c>
      <c r="H10382" s="418">
        <v>60</v>
      </c>
      <c r="I10382" s="419">
        <v>1</v>
      </c>
      <c r="J10382" s="419">
        <v>4</v>
      </c>
      <c r="K10382" t="s">
        <v>8062</v>
      </c>
    </row>
    <row r="10383" spans="1:11" x14ac:dyDescent="0.25">
      <c r="A10383" s="418" t="s">
        <v>9020</v>
      </c>
      <c r="B10383" s="418" t="s">
        <v>7680</v>
      </c>
      <c r="C10383" s="418"/>
      <c r="D10383" s="419">
        <v>90978.619154468732</v>
      </c>
      <c r="E10383" s="419">
        <v>312977.14918789337</v>
      </c>
      <c r="F10383" s="420">
        <v>0.29068773675822074</v>
      </c>
      <c r="G10383" s="481">
        <v>4.3661953416579786</v>
      </c>
      <c r="H10383" s="418">
        <v>60</v>
      </c>
      <c r="I10383" s="419">
        <v>1</v>
      </c>
      <c r="J10383" s="419">
        <v>4</v>
      </c>
      <c r="K10383" t="s">
        <v>8062</v>
      </c>
    </row>
    <row r="10384" spans="1:11" x14ac:dyDescent="0.25">
      <c r="A10384" s="418" t="s">
        <v>9021</v>
      </c>
      <c r="B10384" s="418" t="s">
        <v>7680</v>
      </c>
      <c r="C10384" s="418"/>
      <c r="D10384" s="419">
        <v>81366.139388041076</v>
      </c>
      <c r="E10384" s="419">
        <v>293271.20857355942</v>
      </c>
      <c r="F10384" s="420">
        <v>0.27744332552723977</v>
      </c>
      <c r="G10384" s="481">
        <v>4.3195624001911632</v>
      </c>
      <c r="H10384" s="418">
        <v>60</v>
      </c>
      <c r="I10384" s="419">
        <v>1</v>
      </c>
      <c r="J10384" s="419">
        <v>4</v>
      </c>
      <c r="K10384" t="s">
        <v>8062</v>
      </c>
    </row>
    <row r="10385" spans="1:11" x14ac:dyDescent="0.25">
      <c r="A10385" s="418" t="s">
        <v>9022</v>
      </c>
      <c r="B10385" s="418" t="s">
        <v>7680</v>
      </c>
      <c r="C10385" s="418"/>
      <c r="D10385" s="419">
        <v>89714.513556078149</v>
      </c>
      <c r="E10385" s="419">
        <v>300189.91282103967</v>
      </c>
      <c r="F10385" s="420">
        <v>0.29885918788204613</v>
      </c>
      <c r="G10385" s="481">
        <v>4.3939182391208513</v>
      </c>
      <c r="H10385" s="418">
        <v>30</v>
      </c>
      <c r="I10385" s="419">
        <v>1</v>
      </c>
      <c r="J10385" s="419">
        <v>4</v>
      </c>
      <c r="K10385" t="s">
        <v>8062</v>
      </c>
    </row>
    <row r="10386" spans="1:11" x14ac:dyDescent="0.25">
      <c r="A10386" s="418" t="s">
        <v>9023</v>
      </c>
      <c r="B10386" s="418" t="s">
        <v>7680</v>
      </c>
      <c r="C10386" s="418"/>
      <c r="D10386" s="419">
        <v>87839.775101732579</v>
      </c>
      <c r="E10386" s="419">
        <v>288665.21071649663</v>
      </c>
      <c r="F10386" s="420">
        <v>0.30429636769773971</v>
      </c>
      <c r="G10386" s="481">
        <v>4.4119478404457171</v>
      </c>
      <c r="H10386" s="418">
        <v>30</v>
      </c>
      <c r="I10386" s="419">
        <v>1</v>
      </c>
      <c r="J10386" s="419">
        <v>4</v>
      </c>
      <c r="K10386" t="s">
        <v>8062</v>
      </c>
    </row>
    <row r="10387" spans="1:11" x14ac:dyDescent="0.25">
      <c r="A10387" s="418" t="s">
        <v>9024</v>
      </c>
      <c r="B10387" s="418" t="s">
        <v>7680</v>
      </c>
      <c r="C10387" s="418"/>
      <c r="D10387" s="419">
        <v>83895.352173097315</v>
      </c>
      <c r="E10387" s="419">
        <v>300455.48200080608</v>
      </c>
      <c r="F10387" s="420">
        <v>0.2792272306513357</v>
      </c>
      <c r="G10387" s="481">
        <v>4.3259716173157479</v>
      </c>
      <c r="H10387" s="418">
        <v>30</v>
      </c>
      <c r="I10387" s="419">
        <v>1</v>
      </c>
      <c r="J10387" s="419">
        <v>4</v>
      </c>
      <c r="K10387" t="s">
        <v>8062</v>
      </c>
    </row>
    <row r="10388" spans="1:11" x14ac:dyDescent="0.25">
      <c r="A10388" s="418" t="s">
        <v>9025</v>
      </c>
      <c r="B10388" s="418" t="s">
        <v>7680</v>
      </c>
      <c r="C10388" s="418"/>
      <c r="D10388" s="419">
        <v>100029.84691359549</v>
      </c>
      <c r="E10388" s="419">
        <v>296919.49721990561</v>
      </c>
      <c r="F10388" s="420">
        <v>0.33689214703038184</v>
      </c>
      <c r="G10388" s="481">
        <v>4.5137085608408114</v>
      </c>
      <c r="H10388" s="418">
        <v>15</v>
      </c>
      <c r="I10388" s="419">
        <v>1</v>
      </c>
      <c r="J10388" s="419">
        <v>4</v>
      </c>
      <c r="K10388" t="s">
        <v>8062</v>
      </c>
    </row>
    <row r="10389" spans="1:11" x14ac:dyDescent="0.25">
      <c r="A10389" s="418" t="s">
        <v>9026</v>
      </c>
      <c r="B10389" s="418" t="s">
        <v>7680</v>
      </c>
      <c r="C10389" s="418"/>
      <c r="D10389" s="419">
        <v>92324.591387429318</v>
      </c>
      <c r="E10389" s="419">
        <v>295888.80980910087</v>
      </c>
      <c r="F10389" s="420">
        <v>0.31202461305310786</v>
      </c>
      <c r="G10389" s="481">
        <v>4.4370277928859272</v>
      </c>
      <c r="H10389" s="418">
        <v>15</v>
      </c>
      <c r="I10389" s="419">
        <v>1</v>
      </c>
      <c r="J10389" s="419">
        <v>4</v>
      </c>
      <c r="K10389" t="s">
        <v>8062</v>
      </c>
    </row>
    <row r="10390" spans="1:11" x14ac:dyDescent="0.25">
      <c r="A10390" s="418" t="s">
        <v>9027</v>
      </c>
      <c r="B10390" s="418" t="s">
        <v>7680</v>
      </c>
      <c r="C10390" s="418"/>
      <c r="D10390" s="419">
        <v>80573.094785707697</v>
      </c>
      <c r="E10390" s="419">
        <v>291317.41142148146</v>
      </c>
      <c r="F10390" s="420">
        <v>0.2765818026205567</v>
      </c>
      <c r="G10390" s="481">
        <v>4.3164523477501087</v>
      </c>
      <c r="H10390" s="418">
        <v>15</v>
      </c>
      <c r="I10390" s="419">
        <v>1</v>
      </c>
      <c r="J10390" s="419">
        <v>4</v>
      </c>
      <c r="K10390" t="s">
        <v>8062</v>
      </c>
    </row>
    <row r="10391" spans="1:11" x14ac:dyDescent="0.25">
      <c r="A10391" s="418" t="s">
        <v>9028</v>
      </c>
      <c r="B10391" s="418" t="s">
        <v>7680</v>
      </c>
      <c r="C10391" s="418"/>
      <c r="D10391" s="419">
        <v>105690.52562510635</v>
      </c>
      <c r="E10391" s="419">
        <v>290939.97532059735</v>
      </c>
      <c r="F10391" s="420">
        <v>0.36327261493936031</v>
      </c>
      <c r="G10391" s="481">
        <v>4.5890992779412496</v>
      </c>
      <c r="H10391" s="418">
        <v>0</v>
      </c>
      <c r="I10391" s="419">
        <v>1</v>
      </c>
      <c r="J10391" s="419">
        <v>4</v>
      </c>
      <c r="K10391" t="s">
        <v>8062</v>
      </c>
    </row>
    <row r="10392" spans="1:11" x14ac:dyDescent="0.25">
      <c r="A10392" s="418" t="s">
        <v>9029</v>
      </c>
      <c r="B10392" s="418" t="s">
        <v>7680</v>
      </c>
      <c r="C10392" s="418"/>
      <c r="D10392" s="419">
        <v>114478.37619457928</v>
      </c>
      <c r="E10392" s="419">
        <v>290898.79245221609</v>
      </c>
      <c r="F10392" s="420">
        <v>0.39353334962153147</v>
      </c>
      <c r="G10392" s="481">
        <v>4.6691115357253148</v>
      </c>
      <c r="H10392" s="418">
        <v>0</v>
      </c>
      <c r="I10392" s="419">
        <v>1</v>
      </c>
      <c r="J10392" s="419">
        <v>4</v>
      </c>
      <c r="K10392" t="s">
        <v>8062</v>
      </c>
    </row>
    <row r="10393" spans="1:11" x14ac:dyDescent="0.25">
      <c r="A10393" s="418" t="s">
        <v>9030</v>
      </c>
      <c r="B10393" s="418" t="s">
        <v>7680</v>
      </c>
      <c r="C10393" s="418"/>
      <c r="D10393" s="419">
        <v>106202.34260291093</v>
      </c>
      <c r="E10393" s="419">
        <v>300872.8808505084</v>
      </c>
      <c r="F10393" s="420">
        <v>0.35298077481326268</v>
      </c>
      <c r="G10393" s="481">
        <v>4.5603593133620066</v>
      </c>
      <c r="H10393" s="418">
        <v>0</v>
      </c>
      <c r="I10393" s="419">
        <v>1</v>
      </c>
      <c r="J10393" s="419">
        <v>4</v>
      </c>
      <c r="K10393" t="s">
        <v>8062</v>
      </c>
    </row>
    <row r="10394" spans="1:11" x14ac:dyDescent="0.25">
      <c r="A10394" s="421" t="s">
        <v>9031</v>
      </c>
      <c r="B10394" s="421">
        <v>1444758</v>
      </c>
      <c r="C10394" s="421"/>
      <c r="D10394" s="421">
        <v>7</v>
      </c>
      <c r="E10394" s="421">
        <v>2954</v>
      </c>
      <c r="F10394" s="421">
        <v>2.3E-3</v>
      </c>
      <c r="G10394" s="482" t="e">
        <v>#NUM!</v>
      </c>
      <c r="H10394" s="421"/>
      <c r="I10394" s="419">
        <v>10</v>
      </c>
      <c r="J10394" s="419">
        <v>6</v>
      </c>
      <c r="K10394" t="s">
        <v>9155</v>
      </c>
    </row>
    <row r="10395" spans="1:11" x14ac:dyDescent="0.25">
      <c r="A10395" s="421" t="s">
        <v>9031</v>
      </c>
      <c r="B10395" s="421">
        <v>1444758</v>
      </c>
      <c r="C10395" s="421"/>
      <c r="D10395" s="421"/>
      <c r="E10395" s="421">
        <v>2869</v>
      </c>
      <c r="F10395" s="421">
        <v>0</v>
      </c>
      <c r="G10395" s="482" t="e">
        <v>#NUM!</v>
      </c>
      <c r="H10395" s="421"/>
      <c r="I10395" s="419">
        <v>10</v>
      </c>
      <c r="J10395" s="419">
        <v>6</v>
      </c>
      <c r="K10395" t="s">
        <v>9155</v>
      </c>
    </row>
    <row r="10396" spans="1:11" x14ac:dyDescent="0.25">
      <c r="A10396" s="421" t="s">
        <v>9032</v>
      </c>
      <c r="B10396" s="421">
        <v>1444758</v>
      </c>
      <c r="C10396" s="421"/>
      <c r="D10396" s="421">
        <v>2</v>
      </c>
      <c r="E10396" s="421">
        <v>2942</v>
      </c>
      <c r="F10396" s="421">
        <v>8.0000000000000004E-4</v>
      </c>
      <c r="G10396" s="482" t="e">
        <v>#NUM!</v>
      </c>
      <c r="H10396" s="421"/>
      <c r="I10396" s="419">
        <v>10</v>
      </c>
      <c r="J10396" s="419">
        <v>6</v>
      </c>
      <c r="K10396" t="s">
        <v>9155</v>
      </c>
    </row>
    <row r="10397" spans="1:11" x14ac:dyDescent="0.25">
      <c r="A10397" s="421" t="s">
        <v>9032</v>
      </c>
      <c r="B10397" s="421">
        <v>1444758</v>
      </c>
      <c r="C10397" s="421"/>
      <c r="D10397" s="421"/>
      <c r="E10397" s="421">
        <v>3246</v>
      </c>
      <c r="F10397" s="421">
        <v>0</v>
      </c>
      <c r="G10397" s="482" t="e">
        <v>#NUM!</v>
      </c>
      <c r="H10397" s="421"/>
      <c r="I10397" s="419">
        <v>10</v>
      </c>
      <c r="J10397" s="419">
        <v>6</v>
      </c>
      <c r="K10397" t="s">
        <v>9155</v>
      </c>
    </row>
    <row r="10398" spans="1:11" x14ac:dyDescent="0.25">
      <c r="A10398" s="421" t="s">
        <v>9033</v>
      </c>
      <c r="B10398" s="421">
        <v>1444758</v>
      </c>
      <c r="C10398" s="421"/>
      <c r="D10398" s="421">
        <v>980</v>
      </c>
      <c r="E10398" s="421">
        <v>3186</v>
      </c>
      <c r="F10398" s="421">
        <v>0.3075</v>
      </c>
      <c r="G10398" s="482">
        <v>4.0253484304910545</v>
      </c>
      <c r="H10398" s="421">
        <v>120</v>
      </c>
      <c r="I10398" s="419">
        <v>10</v>
      </c>
      <c r="J10398" s="419">
        <v>6</v>
      </c>
      <c r="K10398" t="s">
        <v>9155</v>
      </c>
    </row>
    <row r="10399" spans="1:11" x14ac:dyDescent="0.25">
      <c r="A10399" s="421" t="s">
        <v>9034</v>
      </c>
      <c r="B10399" s="421">
        <v>1444758</v>
      </c>
      <c r="C10399" s="421"/>
      <c r="D10399" s="421">
        <v>1142</v>
      </c>
      <c r="E10399" s="421">
        <v>3799</v>
      </c>
      <c r="F10399" s="421">
        <v>0.30049999999999999</v>
      </c>
      <c r="G10399" s="482">
        <v>3.8608485770589218</v>
      </c>
      <c r="H10399" s="421">
        <v>120</v>
      </c>
      <c r="I10399" s="419">
        <v>10</v>
      </c>
      <c r="J10399" s="419">
        <v>6</v>
      </c>
      <c r="K10399" t="s">
        <v>9155</v>
      </c>
    </row>
    <row r="10400" spans="1:11" x14ac:dyDescent="0.25">
      <c r="A10400" s="421" t="s">
        <v>9035</v>
      </c>
      <c r="B10400" s="421">
        <v>1444758</v>
      </c>
      <c r="C10400" s="421"/>
      <c r="D10400" s="421">
        <v>1170</v>
      </c>
      <c r="E10400" s="421">
        <v>2606</v>
      </c>
      <c r="F10400" s="421">
        <v>0.44890000000000002</v>
      </c>
      <c r="G10400" s="482">
        <v>4.2854949367408288</v>
      </c>
      <c r="H10400" s="421">
        <v>120</v>
      </c>
      <c r="I10400" s="419">
        <v>10</v>
      </c>
      <c r="J10400" s="419">
        <v>6</v>
      </c>
      <c r="K10400" t="s">
        <v>9155</v>
      </c>
    </row>
    <row r="10401" spans="1:11" x14ac:dyDescent="0.25">
      <c r="A10401" s="421" t="s">
        <v>9036</v>
      </c>
      <c r="B10401" s="421">
        <v>1444758</v>
      </c>
      <c r="C10401" s="421"/>
      <c r="D10401" s="421">
        <v>2081</v>
      </c>
      <c r="E10401" s="421">
        <v>3124</v>
      </c>
      <c r="F10401" s="421">
        <v>0.66620000000000001</v>
      </c>
      <c r="G10401" s="482">
        <v>4.7998227840780308</v>
      </c>
      <c r="H10401" s="421">
        <v>60</v>
      </c>
      <c r="I10401" s="419">
        <v>10</v>
      </c>
      <c r="J10401" s="419">
        <v>6</v>
      </c>
      <c r="K10401" t="s">
        <v>9155</v>
      </c>
    </row>
    <row r="10402" spans="1:11" x14ac:dyDescent="0.25">
      <c r="A10402" s="421" t="s">
        <v>9037</v>
      </c>
      <c r="B10402" s="421">
        <v>1444758</v>
      </c>
      <c r="C10402" s="421"/>
      <c r="D10402" s="421">
        <v>1863</v>
      </c>
      <c r="E10402" s="421">
        <v>3179</v>
      </c>
      <c r="F10402" s="421">
        <v>0.58589999999999998</v>
      </c>
      <c r="G10402" s="482">
        <v>4.5298086890854394</v>
      </c>
      <c r="H10402" s="421">
        <v>60</v>
      </c>
      <c r="I10402" s="419">
        <v>10</v>
      </c>
      <c r="J10402" s="419">
        <v>6</v>
      </c>
      <c r="K10402" t="s">
        <v>9155</v>
      </c>
    </row>
    <row r="10403" spans="1:11" x14ac:dyDescent="0.25">
      <c r="A10403" s="421" t="s">
        <v>9038</v>
      </c>
      <c r="B10403" s="421">
        <v>1444758</v>
      </c>
      <c r="C10403" s="421"/>
      <c r="D10403" s="421">
        <v>1569</v>
      </c>
      <c r="E10403" s="421">
        <v>3271</v>
      </c>
      <c r="F10403" s="421">
        <v>0.47960000000000003</v>
      </c>
      <c r="G10403" s="482">
        <v>4.3517579115756684</v>
      </c>
      <c r="H10403" s="421">
        <v>60</v>
      </c>
      <c r="I10403" s="419">
        <v>10</v>
      </c>
      <c r="J10403" s="419">
        <v>6</v>
      </c>
      <c r="K10403" t="s">
        <v>9155</v>
      </c>
    </row>
    <row r="10404" spans="1:11" x14ac:dyDescent="0.25">
      <c r="A10404" s="421" t="s">
        <v>9039</v>
      </c>
      <c r="B10404" s="421">
        <v>1444758</v>
      </c>
      <c r="C10404" s="421"/>
      <c r="D10404" s="421">
        <v>2138</v>
      </c>
      <c r="E10404" s="421">
        <v>3176</v>
      </c>
      <c r="F10404" s="421">
        <v>0.67310000000000003</v>
      </c>
      <c r="G10404" s="482">
        <v>4.8101387043775832</v>
      </c>
      <c r="H10404" s="421">
        <v>30</v>
      </c>
      <c r="I10404" s="419">
        <v>10</v>
      </c>
      <c r="J10404" s="419">
        <v>6</v>
      </c>
      <c r="K10404" t="s">
        <v>9155</v>
      </c>
    </row>
    <row r="10405" spans="1:11" x14ac:dyDescent="0.25">
      <c r="A10405" s="421" t="s">
        <v>9040</v>
      </c>
      <c r="B10405" s="421">
        <v>1444758</v>
      </c>
      <c r="C10405" s="421"/>
      <c r="D10405" s="421">
        <v>2360</v>
      </c>
      <c r="E10405" s="421">
        <v>3726</v>
      </c>
      <c r="F10405" s="421">
        <v>0.63339999999999996</v>
      </c>
      <c r="G10405" s="482">
        <v>4.6078610189994471</v>
      </c>
      <c r="H10405" s="421">
        <v>30</v>
      </c>
      <c r="I10405" s="419">
        <v>10</v>
      </c>
      <c r="J10405" s="419">
        <v>6</v>
      </c>
      <c r="K10405" t="s">
        <v>9155</v>
      </c>
    </row>
    <row r="10406" spans="1:11" x14ac:dyDescent="0.25">
      <c r="A10406" s="421" t="s">
        <v>9041</v>
      </c>
      <c r="B10406" s="421">
        <v>1444758</v>
      </c>
      <c r="C10406" s="421"/>
      <c r="D10406" s="421">
        <v>1963</v>
      </c>
      <c r="E10406" s="421">
        <v>3506</v>
      </c>
      <c r="F10406" s="421">
        <v>0.56000000000000005</v>
      </c>
      <c r="G10406" s="482">
        <v>4.5069746220311195</v>
      </c>
      <c r="H10406" s="421">
        <v>30</v>
      </c>
      <c r="I10406" s="419">
        <v>10</v>
      </c>
      <c r="J10406" s="419">
        <v>6</v>
      </c>
      <c r="K10406" t="s">
        <v>9155</v>
      </c>
    </row>
    <row r="10407" spans="1:11" x14ac:dyDescent="0.25">
      <c r="A10407" s="421" t="s">
        <v>9042</v>
      </c>
      <c r="B10407" s="421">
        <v>1444758</v>
      </c>
      <c r="C10407" s="421"/>
      <c r="D10407" s="421">
        <v>1655</v>
      </c>
      <c r="E10407" s="421">
        <v>3411</v>
      </c>
      <c r="F10407" s="421">
        <v>0.48520000000000002</v>
      </c>
      <c r="G10407" s="482">
        <v>4.4823594704004543</v>
      </c>
      <c r="H10407" s="421">
        <v>15</v>
      </c>
      <c r="I10407" s="419">
        <v>10</v>
      </c>
      <c r="J10407" s="419">
        <v>6</v>
      </c>
      <c r="K10407" t="s">
        <v>9155</v>
      </c>
    </row>
    <row r="10408" spans="1:11" x14ac:dyDescent="0.25">
      <c r="A10408" s="421" t="s">
        <v>9043</v>
      </c>
      <c r="B10408" s="421">
        <v>1444758</v>
      </c>
      <c r="C10408" s="421"/>
      <c r="D10408" s="421">
        <v>2018</v>
      </c>
      <c r="E10408" s="421">
        <v>3727</v>
      </c>
      <c r="F10408" s="421">
        <v>0.54149999999999998</v>
      </c>
      <c r="G10408" s="482">
        <v>4.4508940211445696</v>
      </c>
      <c r="H10408" s="421">
        <v>15</v>
      </c>
      <c r="I10408" s="419">
        <v>10</v>
      </c>
      <c r="J10408" s="419">
        <v>6</v>
      </c>
      <c r="K10408" t="s">
        <v>9155</v>
      </c>
    </row>
    <row r="10409" spans="1:11" x14ac:dyDescent="0.25">
      <c r="A10409" s="421" t="s">
        <v>9044</v>
      </c>
      <c r="B10409" s="421">
        <v>1444758</v>
      </c>
      <c r="C10409" s="421"/>
      <c r="D10409" s="421">
        <v>1522</v>
      </c>
      <c r="E10409" s="421">
        <v>2767</v>
      </c>
      <c r="F10409" s="421">
        <v>0.54990000000000006</v>
      </c>
      <c r="G10409" s="482">
        <v>4.4887488276828877</v>
      </c>
      <c r="H10409" s="421">
        <v>15</v>
      </c>
      <c r="I10409" s="419">
        <v>10</v>
      </c>
      <c r="J10409" s="419">
        <v>6</v>
      </c>
      <c r="K10409" t="s">
        <v>9155</v>
      </c>
    </row>
    <row r="10410" spans="1:11" x14ac:dyDescent="0.25">
      <c r="A10410" s="421" t="s">
        <v>9045</v>
      </c>
      <c r="B10410" s="421">
        <v>1444758</v>
      </c>
      <c r="C10410" s="421"/>
      <c r="D10410" s="421">
        <v>1718</v>
      </c>
      <c r="E10410" s="421">
        <v>3132</v>
      </c>
      <c r="F10410" s="421">
        <v>0.54849999999999999</v>
      </c>
      <c r="G10410" s="482">
        <v>4.6051701859880918</v>
      </c>
      <c r="H10410" s="421">
        <v>0</v>
      </c>
      <c r="I10410" s="419">
        <v>10</v>
      </c>
      <c r="J10410" s="419">
        <v>6</v>
      </c>
      <c r="K10410" t="s">
        <v>9155</v>
      </c>
    </row>
    <row r="10411" spans="1:11" x14ac:dyDescent="0.25">
      <c r="A10411" s="421" t="s">
        <v>9046</v>
      </c>
      <c r="B10411" s="421">
        <v>1444758</v>
      </c>
      <c r="C10411" s="421"/>
      <c r="D10411" s="421">
        <v>2157</v>
      </c>
      <c r="E10411" s="421">
        <v>3414</v>
      </c>
      <c r="F10411" s="421">
        <v>0.63170000000000004</v>
      </c>
      <c r="G10411" s="482">
        <v>4.6051701859880918</v>
      </c>
      <c r="H10411" s="421">
        <v>0</v>
      </c>
      <c r="I10411" s="419">
        <v>10</v>
      </c>
      <c r="J10411" s="419">
        <v>6</v>
      </c>
      <c r="K10411" t="s">
        <v>9155</v>
      </c>
    </row>
    <row r="10412" spans="1:11" x14ac:dyDescent="0.25">
      <c r="A10412" s="421" t="s">
        <v>9047</v>
      </c>
      <c r="B10412" s="421">
        <v>1444758</v>
      </c>
      <c r="C10412" s="421"/>
      <c r="D10412" s="421">
        <v>2205</v>
      </c>
      <c r="E10412" s="421">
        <v>3570</v>
      </c>
      <c r="F10412" s="421">
        <v>0.61770000000000003</v>
      </c>
      <c r="G10412" s="482">
        <v>4.6051701859880918</v>
      </c>
      <c r="H10412" s="421">
        <v>0</v>
      </c>
      <c r="I10412" s="419">
        <v>10</v>
      </c>
      <c r="J10412" s="419">
        <v>6</v>
      </c>
      <c r="K10412" t="s">
        <v>9155</v>
      </c>
    </row>
    <row r="10413" spans="1:11" x14ac:dyDescent="0.25">
      <c r="A10413" s="421" t="s">
        <v>9031</v>
      </c>
      <c r="B10413" s="421">
        <v>1444798</v>
      </c>
      <c r="C10413" s="421"/>
      <c r="D10413" s="421"/>
      <c r="E10413" s="421">
        <v>2954</v>
      </c>
      <c r="F10413" s="421">
        <v>0</v>
      </c>
      <c r="G10413" s="482" t="e">
        <v>#NUM!</v>
      </c>
      <c r="H10413" s="421"/>
      <c r="I10413" s="419">
        <v>10</v>
      </c>
      <c r="J10413" s="419">
        <v>6</v>
      </c>
      <c r="K10413" t="s">
        <v>9155</v>
      </c>
    </row>
    <row r="10414" spans="1:11" x14ac:dyDescent="0.25">
      <c r="A10414" s="421" t="s">
        <v>9031</v>
      </c>
      <c r="B10414" s="421">
        <v>1444798</v>
      </c>
      <c r="C10414" s="421"/>
      <c r="D10414" s="421"/>
      <c r="E10414" s="421">
        <v>2869</v>
      </c>
      <c r="F10414" s="421">
        <v>0</v>
      </c>
      <c r="G10414" s="482" t="e">
        <v>#NUM!</v>
      </c>
      <c r="H10414" s="421"/>
      <c r="I10414" s="419">
        <v>10</v>
      </c>
      <c r="J10414" s="419">
        <v>6</v>
      </c>
      <c r="K10414" t="s">
        <v>9155</v>
      </c>
    </row>
    <row r="10415" spans="1:11" x14ac:dyDescent="0.25">
      <c r="A10415" s="421" t="s">
        <v>9032</v>
      </c>
      <c r="B10415" s="421">
        <v>1444798</v>
      </c>
      <c r="C10415" s="421"/>
      <c r="D10415" s="421"/>
      <c r="E10415" s="421">
        <v>2942</v>
      </c>
      <c r="F10415" s="421">
        <v>0</v>
      </c>
      <c r="G10415" s="482" t="e">
        <v>#NUM!</v>
      </c>
      <c r="H10415" s="421"/>
      <c r="I10415" s="419">
        <v>10</v>
      </c>
      <c r="J10415" s="419">
        <v>6</v>
      </c>
      <c r="K10415" t="s">
        <v>9155</v>
      </c>
    </row>
    <row r="10416" spans="1:11" x14ac:dyDescent="0.25">
      <c r="A10416" s="421" t="s">
        <v>9032</v>
      </c>
      <c r="B10416" s="421">
        <v>1444798</v>
      </c>
      <c r="C10416" s="421"/>
      <c r="D10416" s="421"/>
      <c r="E10416" s="421">
        <v>3246</v>
      </c>
      <c r="F10416" s="421">
        <v>0</v>
      </c>
      <c r="G10416" s="482" t="e">
        <v>#NUM!</v>
      </c>
      <c r="H10416" s="421"/>
      <c r="I10416" s="419">
        <v>10</v>
      </c>
      <c r="J10416" s="419">
        <v>6</v>
      </c>
      <c r="K10416" t="s">
        <v>9155</v>
      </c>
    </row>
    <row r="10417" spans="1:11" x14ac:dyDescent="0.25">
      <c r="A10417" s="421" t="s">
        <v>9048</v>
      </c>
      <c r="B10417" s="421">
        <v>1444798</v>
      </c>
      <c r="C10417" s="421"/>
      <c r="D10417" s="421">
        <v>769</v>
      </c>
      <c r="E10417" s="421">
        <v>3186</v>
      </c>
      <c r="F10417" s="421">
        <v>0.24129999999999999</v>
      </c>
      <c r="G10417" s="482">
        <v>3.6042884648762263</v>
      </c>
      <c r="H10417" s="421">
        <v>120</v>
      </c>
      <c r="I10417" s="419">
        <v>10</v>
      </c>
      <c r="J10417" s="419">
        <v>6</v>
      </c>
      <c r="K10417" t="s">
        <v>9155</v>
      </c>
    </row>
    <row r="10418" spans="1:11" x14ac:dyDescent="0.25">
      <c r="A10418" s="421" t="s">
        <v>9049</v>
      </c>
      <c r="B10418" s="421">
        <v>1444798</v>
      </c>
      <c r="C10418" s="421"/>
      <c r="D10418" s="421">
        <v>800</v>
      </c>
      <c r="E10418" s="421">
        <v>3799</v>
      </c>
      <c r="F10418" s="421">
        <v>0.21060000000000001</v>
      </c>
      <c r="G10418" s="482">
        <v>3.8590810233899098</v>
      </c>
      <c r="H10418" s="421">
        <v>120</v>
      </c>
      <c r="I10418" s="419">
        <v>10</v>
      </c>
      <c r="J10418" s="419">
        <v>6</v>
      </c>
      <c r="K10418" t="s">
        <v>9155</v>
      </c>
    </row>
    <row r="10419" spans="1:11" x14ac:dyDescent="0.25">
      <c r="A10419" s="421" t="s">
        <v>9050</v>
      </c>
      <c r="B10419" s="421">
        <v>1444798</v>
      </c>
      <c r="C10419" s="421"/>
      <c r="D10419" s="421">
        <v>748</v>
      </c>
      <c r="E10419" s="421">
        <v>2606</v>
      </c>
      <c r="F10419" s="421">
        <v>0.28720000000000001</v>
      </c>
      <c r="G10419" s="482">
        <v>4.1657029432096504</v>
      </c>
      <c r="H10419" s="421">
        <v>120</v>
      </c>
      <c r="I10419" s="419">
        <v>10</v>
      </c>
      <c r="J10419" s="419">
        <v>6</v>
      </c>
      <c r="K10419" t="s">
        <v>9155</v>
      </c>
    </row>
    <row r="10420" spans="1:11" x14ac:dyDescent="0.25">
      <c r="A10420" s="421" t="s">
        <v>9051</v>
      </c>
      <c r="B10420" s="421">
        <v>1444798</v>
      </c>
      <c r="C10420" s="421"/>
      <c r="D10420" s="421">
        <v>1200</v>
      </c>
      <c r="E10420" s="421">
        <v>3124</v>
      </c>
      <c r="F10420" s="421">
        <v>0.38419999999999999</v>
      </c>
      <c r="G10420" s="482">
        <v>4.0694107425796968</v>
      </c>
      <c r="H10420" s="421">
        <v>60</v>
      </c>
      <c r="I10420" s="419">
        <v>10</v>
      </c>
      <c r="J10420" s="419">
        <v>6</v>
      </c>
      <c r="K10420" t="s">
        <v>9155</v>
      </c>
    </row>
    <row r="10421" spans="1:11" x14ac:dyDescent="0.25">
      <c r="A10421" s="421" t="s">
        <v>9052</v>
      </c>
      <c r="B10421" s="421">
        <v>1444798</v>
      </c>
      <c r="C10421" s="421"/>
      <c r="D10421" s="421">
        <v>1235</v>
      </c>
      <c r="E10421" s="421">
        <v>3179</v>
      </c>
      <c r="F10421" s="421">
        <v>0.38850000000000001</v>
      </c>
      <c r="G10421" s="482">
        <v>4.4714135934977373</v>
      </c>
      <c r="H10421" s="421">
        <v>60</v>
      </c>
      <c r="I10421" s="419">
        <v>10</v>
      </c>
      <c r="J10421" s="419">
        <v>6</v>
      </c>
      <c r="K10421" t="s">
        <v>9155</v>
      </c>
    </row>
    <row r="10422" spans="1:11" x14ac:dyDescent="0.25">
      <c r="A10422" s="421" t="s">
        <v>9053</v>
      </c>
      <c r="B10422" s="421">
        <v>1444798</v>
      </c>
      <c r="C10422" s="421"/>
      <c r="D10422" s="421">
        <v>927</v>
      </c>
      <c r="E10422" s="421">
        <v>3271</v>
      </c>
      <c r="F10422" s="421">
        <v>0.28349999999999997</v>
      </c>
      <c r="G10422" s="482">
        <v>4.1527362292033878</v>
      </c>
      <c r="H10422" s="421">
        <v>60</v>
      </c>
      <c r="I10422" s="419">
        <v>10</v>
      </c>
      <c r="J10422" s="419">
        <v>6</v>
      </c>
      <c r="K10422" t="s">
        <v>9155</v>
      </c>
    </row>
    <row r="10423" spans="1:11" x14ac:dyDescent="0.25">
      <c r="A10423" s="421" t="s">
        <v>9054</v>
      </c>
      <c r="B10423" s="421">
        <v>1444798</v>
      </c>
      <c r="C10423" s="421"/>
      <c r="D10423" s="421">
        <v>1607</v>
      </c>
      <c r="E10423" s="421">
        <v>3176</v>
      </c>
      <c r="F10423" s="421">
        <v>0.50590000000000002</v>
      </c>
      <c r="G10423" s="482">
        <v>4.3445865135431312</v>
      </c>
      <c r="H10423" s="421">
        <v>30</v>
      </c>
      <c r="I10423" s="419">
        <v>10</v>
      </c>
      <c r="J10423" s="419">
        <v>6</v>
      </c>
      <c r="K10423" t="s">
        <v>9155</v>
      </c>
    </row>
    <row r="10424" spans="1:11" x14ac:dyDescent="0.25">
      <c r="A10424" s="421" t="s">
        <v>9055</v>
      </c>
      <c r="B10424" s="421">
        <v>1444798</v>
      </c>
      <c r="C10424" s="421"/>
      <c r="D10424" s="421">
        <v>1329</v>
      </c>
      <c r="E10424" s="421">
        <v>3726</v>
      </c>
      <c r="F10424" s="421">
        <v>0.35670000000000002</v>
      </c>
      <c r="G10424" s="482">
        <v>4.386015516054881</v>
      </c>
      <c r="H10424" s="421">
        <v>30</v>
      </c>
      <c r="I10424" s="419">
        <v>10</v>
      </c>
      <c r="J10424" s="419">
        <v>6</v>
      </c>
      <c r="K10424" t="s">
        <v>9155</v>
      </c>
    </row>
    <row r="10425" spans="1:11" x14ac:dyDescent="0.25">
      <c r="A10425" s="421" t="s">
        <v>9056</v>
      </c>
      <c r="B10425" s="421">
        <v>1444798</v>
      </c>
      <c r="C10425" s="421"/>
      <c r="D10425" s="421">
        <v>1304</v>
      </c>
      <c r="E10425" s="421">
        <v>3506</v>
      </c>
      <c r="F10425" s="421">
        <v>0.37190000000000001</v>
      </c>
      <c r="G10425" s="482">
        <v>4.4241491069666052</v>
      </c>
      <c r="H10425" s="421">
        <v>30</v>
      </c>
      <c r="I10425" s="419">
        <v>10</v>
      </c>
      <c r="J10425" s="419">
        <v>6</v>
      </c>
      <c r="K10425" t="s">
        <v>9155</v>
      </c>
    </row>
    <row r="10426" spans="1:11" x14ac:dyDescent="0.25">
      <c r="A10426" s="421" t="s">
        <v>9057</v>
      </c>
      <c r="B10426" s="421">
        <v>1444798</v>
      </c>
      <c r="C10426" s="421"/>
      <c r="D10426" s="421">
        <v>1553</v>
      </c>
      <c r="E10426" s="421">
        <v>3411</v>
      </c>
      <c r="F10426" s="421">
        <v>0.45540000000000003</v>
      </c>
      <c r="G10426" s="482">
        <v>4.2394236458748802</v>
      </c>
      <c r="H10426" s="421">
        <v>15</v>
      </c>
      <c r="I10426" s="419">
        <v>10</v>
      </c>
      <c r="J10426" s="419">
        <v>6</v>
      </c>
      <c r="K10426" t="s">
        <v>9155</v>
      </c>
    </row>
    <row r="10427" spans="1:11" x14ac:dyDescent="0.25">
      <c r="A10427" s="421" t="s">
        <v>9058</v>
      </c>
      <c r="B10427" s="421">
        <v>1444798</v>
      </c>
      <c r="C10427" s="421"/>
      <c r="D10427" s="421">
        <v>1242</v>
      </c>
      <c r="E10427" s="421">
        <v>3727</v>
      </c>
      <c r="F10427" s="421">
        <v>0.33310000000000001</v>
      </c>
      <c r="G10427" s="482">
        <v>4.3175631688896692</v>
      </c>
      <c r="H10427" s="421">
        <v>15</v>
      </c>
      <c r="I10427" s="419">
        <v>10</v>
      </c>
      <c r="J10427" s="419">
        <v>6</v>
      </c>
      <c r="K10427" t="s">
        <v>9155</v>
      </c>
    </row>
    <row r="10428" spans="1:11" x14ac:dyDescent="0.25">
      <c r="A10428" s="421" t="s">
        <v>9059</v>
      </c>
      <c r="B10428" s="421">
        <v>1444798</v>
      </c>
      <c r="C10428" s="421"/>
      <c r="D10428" s="421">
        <v>1155</v>
      </c>
      <c r="E10428" s="421">
        <v>2767</v>
      </c>
      <c r="F10428" s="421">
        <v>0.41749999999999998</v>
      </c>
      <c r="G10428" s="482">
        <v>4.5398086503264912</v>
      </c>
      <c r="H10428" s="421">
        <v>15</v>
      </c>
      <c r="I10428" s="419">
        <v>10</v>
      </c>
      <c r="J10428" s="419">
        <v>6</v>
      </c>
      <c r="K10428" t="s">
        <v>9155</v>
      </c>
    </row>
    <row r="10429" spans="1:11" x14ac:dyDescent="0.25">
      <c r="A10429" s="421" t="s">
        <v>9060</v>
      </c>
      <c r="B10429" s="421">
        <v>1444798</v>
      </c>
      <c r="C10429" s="421"/>
      <c r="D10429" s="421">
        <v>2056</v>
      </c>
      <c r="E10429" s="421">
        <v>3132</v>
      </c>
      <c r="F10429" s="421">
        <v>0.65649999999999997</v>
      </c>
      <c r="G10429" s="482">
        <v>4.6051701859880918</v>
      </c>
      <c r="H10429" s="421">
        <v>0</v>
      </c>
      <c r="I10429" s="419">
        <v>10</v>
      </c>
      <c r="J10429" s="419">
        <v>6</v>
      </c>
      <c r="K10429" t="s">
        <v>9155</v>
      </c>
    </row>
    <row r="10430" spans="1:11" x14ac:dyDescent="0.25">
      <c r="A10430" s="421" t="s">
        <v>9061</v>
      </c>
      <c r="B10430" s="421">
        <v>1444798</v>
      </c>
      <c r="C10430" s="421"/>
      <c r="D10430" s="421">
        <v>1516</v>
      </c>
      <c r="E10430" s="421">
        <v>3414</v>
      </c>
      <c r="F10430" s="421">
        <v>0.44409999999999999</v>
      </c>
      <c r="G10430" s="482">
        <v>4.6051701859880918</v>
      </c>
      <c r="H10430" s="421">
        <v>0</v>
      </c>
      <c r="I10430" s="419">
        <v>10</v>
      </c>
      <c r="J10430" s="419">
        <v>6</v>
      </c>
      <c r="K10430" t="s">
        <v>9155</v>
      </c>
    </row>
    <row r="10431" spans="1:11" x14ac:dyDescent="0.25">
      <c r="A10431" s="421" t="s">
        <v>9062</v>
      </c>
      <c r="B10431" s="421">
        <v>1444798</v>
      </c>
      <c r="C10431" s="421"/>
      <c r="D10431" s="421">
        <v>1591</v>
      </c>
      <c r="E10431" s="421">
        <v>3570</v>
      </c>
      <c r="F10431" s="421">
        <v>0.44569999999999999</v>
      </c>
      <c r="G10431" s="482">
        <v>4.6051701859880918</v>
      </c>
      <c r="H10431" s="421">
        <v>0</v>
      </c>
      <c r="I10431" s="419">
        <v>10</v>
      </c>
      <c r="J10431" s="419">
        <v>6</v>
      </c>
      <c r="K10431" t="s">
        <v>9155</v>
      </c>
    </row>
    <row r="10432" spans="1:11" x14ac:dyDescent="0.25">
      <c r="A10432" s="421" t="s">
        <v>9031</v>
      </c>
      <c r="B10432" s="421">
        <v>1444818</v>
      </c>
      <c r="C10432" s="421"/>
      <c r="D10432" s="421">
        <v>85</v>
      </c>
      <c r="E10432" s="421">
        <v>2954</v>
      </c>
      <c r="F10432" s="421">
        <v>2.8899999999999999E-2</v>
      </c>
      <c r="G10432" s="482" t="e">
        <v>#NUM!</v>
      </c>
      <c r="H10432" s="421"/>
      <c r="I10432" s="419">
        <v>10</v>
      </c>
      <c r="J10432" s="419">
        <v>6</v>
      </c>
      <c r="K10432" t="s">
        <v>9155</v>
      </c>
    </row>
    <row r="10433" spans="1:11" x14ac:dyDescent="0.25">
      <c r="A10433" s="421" t="s">
        <v>9031</v>
      </c>
      <c r="B10433" s="421">
        <v>1444818</v>
      </c>
      <c r="C10433" s="421"/>
      <c r="D10433" s="421"/>
      <c r="E10433" s="421">
        <v>2869</v>
      </c>
      <c r="F10433" s="421">
        <v>0</v>
      </c>
      <c r="G10433" s="482" t="e">
        <v>#NUM!</v>
      </c>
      <c r="H10433" s="421"/>
      <c r="I10433" s="419">
        <v>10</v>
      </c>
      <c r="J10433" s="419">
        <v>6</v>
      </c>
      <c r="K10433" t="s">
        <v>9155</v>
      </c>
    </row>
    <row r="10434" spans="1:11" x14ac:dyDescent="0.25">
      <c r="A10434" s="421" t="s">
        <v>9032</v>
      </c>
      <c r="B10434" s="421">
        <v>1444818</v>
      </c>
      <c r="C10434" s="421"/>
      <c r="D10434" s="421">
        <v>52</v>
      </c>
      <c r="E10434" s="421">
        <v>2942</v>
      </c>
      <c r="F10434" s="421">
        <v>1.77E-2</v>
      </c>
      <c r="G10434" s="482" t="e">
        <v>#NUM!</v>
      </c>
      <c r="H10434" s="421"/>
      <c r="I10434" s="419">
        <v>10</v>
      </c>
      <c r="J10434" s="419">
        <v>6</v>
      </c>
      <c r="K10434" t="s">
        <v>9155</v>
      </c>
    </row>
    <row r="10435" spans="1:11" x14ac:dyDescent="0.25">
      <c r="A10435" s="421" t="s">
        <v>9032</v>
      </c>
      <c r="B10435" s="421">
        <v>1444818</v>
      </c>
      <c r="C10435" s="421"/>
      <c r="D10435" s="421"/>
      <c r="E10435" s="421">
        <v>3246</v>
      </c>
      <c r="F10435" s="421">
        <v>0</v>
      </c>
      <c r="G10435" s="482" t="e">
        <v>#NUM!</v>
      </c>
      <c r="H10435" s="421"/>
      <c r="I10435" s="419">
        <v>10</v>
      </c>
      <c r="J10435" s="419">
        <v>6</v>
      </c>
      <c r="K10435" t="s">
        <v>9155</v>
      </c>
    </row>
    <row r="10436" spans="1:11" x14ac:dyDescent="0.25">
      <c r="A10436" s="421" t="s">
        <v>9063</v>
      </c>
      <c r="B10436" s="421">
        <v>1444818</v>
      </c>
      <c r="C10436" s="421"/>
      <c r="D10436" s="421">
        <v>103</v>
      </c>
      <c r="E10436" s="421">
        <v>3186</v>
      </c>
      <c r="F10436" s="421">
        <v>3.2300000000000002E-2</v>
      </c>
      <c r="G10436" s="482">
        <v>1.8141387789384111</v>
      </c>
      <c r="H10436" s="421">
        <v>120</v>
      </c>
      <c r="I10436" s="419">
        <v>10</v>
      </c>
      <c r="J10436" s="419">
        <v>6</v>
      </c>
      <c r="K10436" t="s">
        <v>9155</v>
      </c>
    </row>
    <row r="10437" spans="1:11" x14ac:dyDescent="0.25">
      <c r="A10437" s="421" t="s">
        <v>9064</v>
      </c>
      <c r="B10437" s="421">
        <v>1444818</v>
      </c>
      <c r="C10437" s="421"/>
      <c r="D10437" s="421">
        <v>381</v>
      </c>
      <c r="E10437" s="421">
        <v>3799</v>
      </c>
      <c r="F10437" s="421">
        <v>0.1003</v>
      </c>
      <c r="G10437" s="482">
        <v>3.5686053206487292</v>
      </c>
      <c r="H10437" s="421">
        <v>120</v>
      </c>
      <c r="I10437" s="419">
        <v>10</v>
      </c>
      <c r="J10437" s="419">
        <v>6</v>
      </c>
      <c r="K10437" t="s">
        <v>9155</v>
      </c>
    </row>
    <row r="10438" spans="1:11" x14ac:dyDescent="0.25">
      <c r="A10438" s="421" t="s">
        <v>9065</v>
      </c>
      <c r="B10438" s="421">
        <v>1444818</v>
      </c>
      <c r="C10438" s="421"/>
      <c r="D10438" s="421">
        <v>44</v>
      </c>
      <c r="E10438" s="421">
        <v>2606</v>
      </c>
      <c r="F10438" s="421">
        <v>1.67E-2</v>
      </c>
      <c r="G10438" s="482">
        <v>1.7076731581548399</v>
      </c>
      <c r="H10438" s="421">
        <v>120</v>
      </c>
      <c r="I10438" s="419">
        <v>10</v>
      </c>
      <c r="J10438" s="419">
        <v>6</v>
      </c>
      <c r="K10438" t="s">
        <v>9155</v>
      </c>
    </row>
    <row r="10439" spans="1:11" x14ac:dyDescent="0.25">
      <c r="A10439" s="421" t="s">
        <v>9066</v>
      </c>
      <c r="B10439" s="421">
        <v>1444818</v>
      </c>
      <c r="C10439" s="421"/>
      <c r="D10439" s="421">
        <v>395</v>
      </c>
      <c r="E10439" s="421">
        <v>3124</v>
      </c>
      <c r="F10439" s="421">
        <v>0.1263</v>
      </c>
      <c r="G10439" s="482">
        <v>3.5283074688352825</v>
      </c>
      <c r="H10439" s="421">
        <v>60</v>
      </c>
      <c r="I10439" s="419">
        <v>10</v>
      </c>
      <c r="J10439" s="419">
        <v>6</v>
      </c>
      <c r="K10439" t="s">
        <v>9155</v>
      </c>
    </row>
    <row r="10440" spans="1:11" x14ac:dyDescent="0.25">
      <c r="A10440" s="421" t="s">
        <v>9067</v>
      </c>
      <c r="B10440" s="421">
        <v>1444818</v>
      </c>
      <c r="C10440" s="421"/>
      <c r="D10440" s="421">
        <v>395</v>
      </c>
      <c r="E10440" s="421">
        <v>3179</v>
      </c>
      <c r="F10440" s="421">
        <v>0.1241</v>
      </c>
      <c r="G10440" s="482">
        <v>3.8064179665338367</v>
      </c>
      <c r="H10440" s="421">
        <v>60</v>
      </c>
      <c r="I10440" s="419">
        <v>10</v>
      </c>
      <c r="J10440" s="419">
        <v>6</v>
      </c>
      <c r="K10440" t="s">
        <v>9155</v>
      </c>
    </row>
    <row r="10441" spans="1:11" x14ac:dyDescent="0.25">
      <c r="A10441" s="421" t="s">
        <v>9068</v>
      </c>
      <c r="B10441" s="421">
        <v>1444818</v>
      </c>
      <c r="C10441" s="421"/>
      <c r="D10441" s="421">
        <v>120</v>
      </c>
      <c r="E10441" s="421">
        <v>3271</v>
      </c>
      <c r="F10441" s="421">
        <v>3.6799999999999999E-2</v>
      </c>
      <c r="G10441" s="482">
        <v>3.3131428114133201</v>
      </c>
      <c r="H10441" s="421">
        <v>60</v>
      </c>
      <c r="I10441" s="419">
        <v>10</v>
      </c>
      <c r="J10441" s="419">
        <v>6</v>
      </c>
      <c r="K10441" t="s">
        <v>9155</v>
      </c>
    </row>
    <row r="10442" spans="1:11" x14ac:dyDescent="0.25">
      <c r="A10442" s="421" t="s">
        <v>9069</v>
      </c>
      <c r="B10442" s="421">
        <v>1444818</v>
      </c>
      <c r="C10442" s="421"/>
      <c r="D10442" s="421">
        <v>228</v>
      </c>
      <c r="E10442" s="421">
        <v>3176</v>
      </c>
      <c r="F10442" s="421">
        <v>7.1800000000000003E-2</v>
      </c>
      <c r="G10442" s="482">
        <v>2.8832649019520571</v>
      </c>
      <c r="H10442" s="421">
        <v>30</v>
      </c>
      <c r="I10442" s="419">
        <v>10</v>
      </c>
      <c r="J10442" s="419">
        <v>6</v>
      </c>
      <c r="K10442" t="s">
        <v>9155</v>
      </c>
    </row>
    <row r="10443" spans="1:11" x14ac:dyDescent="0.25">
      <c r="A10443" s="421" t="s">
        <v>9070</v>
      </c>
      <c r="B10443" s="421">
        <v>1444818</v>
      </c>
      <c r="C10443" s="421"/>
      <c r="D10443" s="421">
        <v>943</v>
      </c>
      <c r="E10443" s="421">
        <v>3726</v>
      </c>
      <c r="F10443" s="421">
        <v>0.25319999999999998</v>
      </c>
      <c r="G10443" s="482">
        <v>4.5709857791289279</v>
      </c>
      <c r="H10443" s="421">
        <v>30</v>
      </c>
      <c r="I10443" s="419">
        <v>10</v>
      </c>
      <c r="J10443" s="419">
        <v>6</v>
      </c>
      <c r="K10443" t="s">
        <v>9155</v>
      </c>
    </row>
    <row r="10444" spans="1:11" x14ac:dyDescent="0.25">
      <c r="A10444" s="421" t="s">
        <v>9071</v>
      </c>
      <c r="B10444" s="421">
        <v>1444818</v>
      </c>
      <c r="C10444" s="421"/>
      <c r="D10444" s="421">
        <v>447</v>
      </c>
      <c r="E10444" s="421">
        <v>3506</v>
      </c>
      <c r="F10444" s="421">
        <v>0.1275</v>
      </c>
      <c r="G10444" s="482">
        <v>4.8405811657459568</v>
      </c>
      <c r="H10444" s="421">
        <v>30</v>
      </c>
      <c r="I10444" s="419">
        <v>10</v>
      </c>
      <c r="J10444" s="419">
        <v>6</v>
      </c>
      <c r="K10444" t="s">
        <v>9155</v>
      </c>
    </row>
    <row r="10445" spans="1:11" x14ac:dyDescent="0.25">
      <c r="A10445" s="421" t="s">
        <v>9072</v>
      </c>
      <c r="B10445" s="421">
        <v>1444818</v>
      </c>
      <c r="C10445" s="421"/>
      <c r="D10445" s="421">
        <v>538</v>
      </c>
      <c r="E10445" s="421">
        <v>3411</v>
      </c>
      <c r="F10445" s="421">
        <v>0.1578</v>
      </c>
      <c r="G10445" s="482">
        <v>3.771056951088624</v>
      </c>
      <c r="H10445" s="421">
        <v>15</v>
      </c>
      <c r="I10445" s="419">
        <v>10</v>
      </c>
      <c r="J10445" s="419">
        <v>6</v>
      </c>
      <c r="K10445" t="s">
        <v>9155</v>
      </c>
    </row>
    <row r="10446" spans="1:11" x14ac:dyDescent="0.25">
      <c r="A10446" s="421" t="s">
        <v>9073</v>
      </c>
      <c r="B10446" s="421">
        <v>1444818</v>
      </c>
      <c r="C10446" s="421"/>
      <c r="D10446" s="421">
        <v>523</v>
      </c>
      <c r="E10446" s="421">
        <v>3727</v>
      </c>
      <c r="F10446" s="421">
        <v>0.1404</v>
      </c>
      <c r="G10446" s="482">
        <v>3.9417818276723575</v>
      </c>
      <c r="H10446" s="421">
        <v>15</v>
      </c>
      <c r="I10446" s="419">
        <v>10</v>
      </c>
      <c r="J10446" s="419">
        <v>6</v>
      </c>
      <c r="K10446" t="s">
        <v>9155</v>
      </c>
    </row>
    <row r="10447" spans="1:11" x14ac:dyDescent="0.25">
      <c r="A10447" s="421" t="s">
        <v>9074</v>
      </c>
      <c r="B10447" s="421">
        <v>1444818</v>
      </c>
      <c r="C10447" s="421"/>
      <c r="D10447" s="421">
        <v>115</v>
      </c>
      <c r="E10447" s="421">
        <v>2767</v>
      </c>
      <c r="F10447" s="421">
        <v>4.1500000000000002E-2</v>
      </c>
      <c r="G10447" s="482">
        <v>3.4844697547061827</v>
      </c>
      <c r="H10447" s="421">
        <v>15</v>
      </c>
      <c r="I10447" s="419">
        <v>10</v>
      </c>
      <c r="J10447" s="419">
        <v>6</v>
      </c>
      <c r="K10447" t="s">
        <v>9155</v>
      </c>
    </row>
    <row r="10448" spans="1:11" x14ac:dyDescent="0.25">
      <c r="A10448" s="421" t="s">
        <v>9075</v>
      </c>
      <c r="B10448" s="421">
        <v>1444818</v>
      </c>
      <c r="C10448" s="421"/>
      <c r="D10448" s="421">
        <v>1090</v>
      </c>
      <c r="E10448" s="421">
        <v>3132</v>
      </c>
      <c r="F10448" s="421">
        <v>0.34820000000000001</v>
      </c>
      <c r="G10448" s="482">
        <v>4.6051701859880918</v>
      </c>
      <c r="H10448" s="421">
        <v>0</v>
      </c>
      <c r="I10448" s="419">
        <v>10</v>
      </c>
      <c r="J10448" s="419">
        <v>6</v>
      </c>
      <c r="K10448" t="s">
        <v>9155</v>
      </c>
    </row>
    <row r="10449" spans="1:11" x14ac:dyDescent="0.25">
      <c r="A10449" s="421" t="s">
        <v>9076</v>
      </c>
      <c r="B10449" s="421">
        <v>1444818</v>
      </c>
      <c r="C10449" s="421"/>
      <c r="D10449" s="421">
        <v>893</v>
      </c>
      <c r="E10449" s="421">
        <v>3414</v>
      </c>
      <c r="F10449" s="421">
        <v>0.2616</v>
      </c>
      <c r="G10449" s="482">
        <v>4.6051701859880918</v>
      </c>
      <c r="H10449" s="421">
        <v>0</v>
      </c>
      <c r="I10449" s="419">
        <v>10</v>
      </c>
      <c r="J10449" s="419">
        <v>6</v>
      </c>
      <c r="K10449" t="s">
        <v>9155</v>
      </c>
    </row>
    <row r="10450" spans="1:11" x14ac:dyDescent="0.25">
      <c r="A10450" s="421" t="s">
        <v>9077</v>
      </c>
      <c r="B10450" s="421">
        <v>1444818</v>
      </c>
      <c r="C10450" s="421"/>
      <c r="D10450" s="421">
        <v>368</v>
      </c>
      <c r="E10450" s="421">
        <v>3570</v>
      </c>
      <c r="F10450" s="421">
        <v>0.1032</v>
      </c>
      <c r="G10450" s="482">
        <v>4.6051701859880918</v>
      </c>
      <c r="H10450" s="421">
        <v>0</v>
      </c>
      <c r="I10450" s="419">
        <v>10</v>
      </c>
      <c r="J10450" s="419">
        <v>6</v>
      </c>
      <c r="K10450" t="s">
        <v>9155</v>
      </c>
    </row>
    <row r="10451" spans="1:11" x14ac:dyDescent="0.25">
      <c r="A10451" s="421" t="s">
        <v>9078</v>
      </c>
      <c r="B10451" s="421">
        <v>1444885</v>
      </c>
      <c r="C10451" s="421"/>
      <c r="D10451" s="421"/>
      <c r="E10451" s="421">
        <v>3419</v>
      </c>
      <c r="F10451" s="421">
        <v>0</v>
      </c>
      <c r="G10451" s="482" t="e">
        <v>#NUM!</v>
      </c>
      <c r="H10451" s="421"/>
      <c r="I10451" s="419">
        <v>1</v>
      </c>
      <c r="J10451" s="419">
        <v>6</v>
      </c>
      <c r="K10451" t="s">
        <v>9155</v>
      </c>
    </row>
    <row r="10452" spans="1:11" x14ac:dyDescent="0.25">
      <c r="A10452" s="421" t="s">
        <v>9078</v>
      </c>
      <c r="B10452" s="421">
        <v>1444885</v>
      </c>
      <c r="C10452" s="421"/>
      <c r="D10452" s="421"/>
      <c r="E10452" s="421">
        <v>2405</v>
      </c>
      <c r="F10452" s="421">
        <v>0</v>
      </c>
      <c r="G10452" s="482" t="e">
        <v>#NUM!</v>
      </c>
      <c r="H10452" s="421"/>
      <c r="I10452" s="419">
        <v>1</v>
      </c>
      <c r="J10452" s="419">
        <v>6</v>
      </c>
      <c r="K10452" t="s">
        <v>9155</v>
      </c>
    </row>
    <row r="10453" spans="1:11" x14ac:dyDescent="0.25">
      <c r="A10453" s="421" t="s">
        <v>9079</v>
      </c>
      <c r="B10453" s="421">
        <v>1444885</v>
      </c>
      <c r="C10453" s="421"/>
      <c r="D10453" s="421"/>
      <c r="E10453" s="421">
        <v>2765</v>
      </c>
      <c r="F10453" s="421">
        <v>0</v>
      </c>
      <c r="G10453" s="482" t="e">
        <v>#NUM!</v>
      </c>
      <c r="H10453" s="421"/>
      <c r="I10453" s="419">
        <v>1</v>
      </c>
      <c r="J10453" s="419">
        <v>6</v>
      </c>
      <c r="K10453" t="s">
        <v>9155</v>
      </c>
    </row>
    <row r="10454" spans="1:11" x14ac:dyDescent="0.25">
      <c r="A10454" s="421" t="s">
        <v>9079</v>
      </c>
      <c r="B10454" s="421">
        <v>1444885</v>
      </c>
      <c r="C10454" s="421"/>
      <c r="D10454" s="421"/>
      <c r="E10454" s="421">
        <v>2979</v>
      </c>
      <c r="F10454" s="421">
        <v>0</v>
      </c>
      <c r="G10454" s="482" t="e">
        <v>#NUM!</v>
      </c>
      <c r="H10454" s="421"/>
      <c r="I10454" s="419">
        <v>1</v>
      </c>
      <c r="J10454" s="419">
        <v>6</v>
      </c>
      <c r="K10454" t="s">
        <v>9155</v>
      </c>
    </row>
    <row r="10455" spans="1:11" x14ac:dyDescent="0.25">
      <c r="A10455" s="421" t="s">
        <v>9080</v>
      </c>
      <c r="B10455" s="421">
        <v>1444885</v>
      </c>
      <c r="C10455" s="421"/>
      <c r="D10455" s="421">
        <v>14</v>
      </c>
      <c r="E10455" s="421">
        <v>4024</v>
      </c>
      <c r="F10455" s="421">
        <v>3.3999999999999998E-3</v>
      </c>
      <c r="G10455" s="482">
        <v>1.9873450764786067</v>
      </c>
      <c r="H10455" s="421">
        <v>120</v>
      </c>
      <c r="I10455" s="419">
        <v>1</v>
      </c>
      <c r="J10455" s="419">
        <v>6</v>
      </c>
      <c r="K10455" t="s">
        <v>9155</v>
      </c>
    </row>
    <row r="10456" spans="1:11" x14ac:dyDescent="0.25">
      <c r="A10456" s="421" t="s">
        <v>9081</v>
      </c>
      <c r="B10456" s="421">
        <v>1444885</v>
      </c>
      <c r="C10456" s="421"/>
      <c r="D10456" s="421">
        <v>10</v>
      </c>
      <c r="E10456" s="421">
        <v>2805</v>
      </c>
      <c r="F10456" s="421">
        <v>3.5000000000000001E-3</v>
      </c>
      <c r="G10456" s="482">
        <v>2.2443161848700699</v>
      </c>
      <c r="H10456" s="421">
        <v>120</v>
      </c>
      <c r="I10456" s="419">
        <v>1</v>
      </c>
      <c r="J10456" s="419">
        <v>6</v>
      </c>
      <c r="K10456" t="s">
        <v>9155</v>
      </c>
    </row>
    <row r="10457" spans="1:11" x14ac:dyDescent="0.25">
      <c r="A10457" s="421" t="s">
        <v>9082</v>
      </c>
      <c r="B10457" s="421">
        <v>1444885</v>
      </c>
      <c r="C10457" s="421"/>
      <c r="D10457" s="421">
        <v>14</v>
      </c>
      <c r="E10457" s="421">
        <v>2664</v>
      </c>
      <c r="F10457" s="421">
        <v>5.1999999999999998E-3</v>
      </c>
      <c r="G10457" s="482">
        <v>2.3338376364981501</v>
      </c>
      <c r="H10457" s="421">
        <v>120</v>
      </c>
      <c r="I10457" s="419">
        <v>1</v>
      </c>
      <c r="J10457" s="419">
        <v>6</v>
      </c>
      <c r="K10457" t="s">
        <v>9155</v>
      </c>
    </row>
    <row r="10458" spans="1:11" x14ac:dyDescent="0.25">
      <c r="A10458" s="421" t="s">
        <v>9083</v>
      </c>
      <c r="B10458" s="421">
        <v>1444885</v>
      </c>
      <c r="C10458" s="421"/>
      <c r="D10458" s="421">
        <v>74</v>
      </c>
      <c r="E10458" s="421">
        <v>3207</v>
      </c>
      <c r="F10458" s="421">
        <v>2.3099999999999999E-2</v>
      </c>
      <c r="G10458" s="482">
        <v>3.903402262384239</v>
      </c>
      <c r="H10458" s="421">
        <v>60</v>
      </c>
      <c r="I10458" s="419">
        <v>1</v>
      </c>
      <c r="J10458" s="419">
        <v>6</v>
      </c>
      <c r="K10458" t="s">
        <v>9155</v>
      </c>
    </row>
    <row r="10459" spans="1:11" x14ac:dyDescent="0.25">
      <c r="A10459" s="421" t="s">
        <v>9084</v>
      </c>
      <c r="B10459" s="421">
        <v>1444885</v>
      </c>
      <c r="C10459" s="421"/>
      <c r="D10459" s="421">
        <v>44</v>
      </c>
      <c r="E10459" s="421">
        <v>2720</v>
      </c>
      <c r="F10459" s="421">
        <v>1.61E-2</v>
      </c>
      <c r="G10459" s="482">
        <v>3.7703724883651191</v>
      </c>
      <c r="H10459" s="421">
        <v>60</v>
      </c>
      <c r="I10459" s="419">
        <v>1</v>
      </c>
      <c r="J10459" s="419">
        <v>6</v>
      </c>
      <c r="K10459" t="s">
        <v>9155</v>
      </c>
    </row>
    <row r="10460" spans="1:11" x14ac:dyDescent="0.25">
      <c r="A10460" s="421" t="s">
        <v>9085</v>
      </c>
      <c r="B10460" s="421">
        <v>1444885</v>
      </c>
      <c r="C10460" s="421"/>
      <c r="D10460" s="421"/>
      <c r="E10460" s="421">
        <v>38</v>
      </c>
      <c r="F10460" s="421"/>
      <c r="G10460" s="482" t="e">
        <v>#NUM!</v>
      </c>
      <c r="H10460" s="421">
        <v>60</v>
      </c>
      <c r="I10460" s="419">
        <v>1</v>
      </c>
      <c r="J10460" s="419">
        <v>6</v>
      </c>
      <c r="K10460" t="s">
        <v>9155</v>
      </c>
    </row>
    <row r="10461" spans="1:11" x14ac:dyDescent="0.25">
      <c r="A10461" s="421" t="s">
        <v>9086</v>
      </c>
      <c r="B10461" s="421">
        <v>1444885</v>
      </c>
      <c r="C10461" s="421"/>
      <c r="D10461" s="421">
        <v>53</v>
      </c>
      <c r="E10461" s="421">
        <v>3097</v>
      </c>
      <c r="F10461" s="421">
        <v>1.7100000000000001E-2</v>
      </c>
      <c r="G10461" s="482">
        <v>3.6026481083651052</v>
      </c>
      <c r="H10461" s="421">
        <v>30</v>
      </c>
      <c r="I10461" s="419">
        <v>1</v>
      </c>
      <c r="J10461" s="419">
        <v>6</v>
      </c>
      <c r="K10461" t="s">
        <v>9155</v>
      </c>
    </row>
    <row r="10462" spans="1:11" x14ac:dyDescent="0.25">
      <c r="A10462" s="421" t="s">
        <v>9087</v>
      </c>
      <c r="B10462" s="421">
        <v>1444885</v>
      </c>
      <c r="C10462" s="421"/>
      <c r="D10462" s="421">
        <v>81</v>
      </c>
      <c r="E10462" s="421">
        <v>3093</v>
      </c>
      <c r="F10462" s="421">
        <v>2.6100000000000002E-2</v>
      </c>
      <c r="G10462" s="482">
        <v>4.2534885307033496</v>
      </c>
      <c r="H10462" s="421">
        <v>30</v>
      </c>
      <c r="I10462" s="419">
        <v>1</v>
      </c>
      <c r="J10462" s="419">
        <v>6</v>
      </c>
      <c r="K10462" t="s">
        <v>9155</v>
      </c>
    </row>
    <row r="10463" spans="1:11" x14ac:dyDescent="0.25">
      <c r="A10463" s="421" t="s">
        <v>9088</v>
      </c>
      <c r="B10463" s="421">
        <v>1444885</v>
      </c>
      <c r="C10463" s="421"/>
      <c r="D10463" s="421">
        <v>78</v>
      </c>
      <c r="E10463" s="421">
        <v>3708</v>
      </c>
      <c r="F10463" s="421">
        <v>2.1100000000000001E-2</v>
      </c>
      <c r="G10463" s="482">
        <v>3.7344520513927892</v>
      </c>
      <c r="H10463" s="421">
        <v>30</v>
      </c>
      <c r="I10463" s="419">
        <v>1</v>
      </c>
      <c r="J10463" s="419">
        <v>6</v>
      </c>
      <c r="K10463" t="s">
        <v>9155</v>
      </c>
    </row>
    <row r="10464" spans="1:11" x14ac:dyDescent="0.25">
      <c r="A10464" s="421" t="s">
        <v>9089</v>
      </c>
      <c r="B10464" s="421">
        <v>1444885</v>
      </c>
      <c r="C10464" s="421"/>
      <c r="D10464" s="421">
        <v>65</v>
      </c>
      <c r="E10464" s="421">
        <v>3718</v>
      </c>
      <c r="F10464" s="421">
        <v>1.7500000000000002E-2</v>
      </c>
      <c r="G10464" s="482">
        <v>3.6257705257859598</v>
      </c>
      <c r="H10464" s="421">
        <v>15</v>
      </c>
      <c r="I10464" s="419">
        <v>1</v>
      </c>
      <c r="J10464" s="419">
        <v>6</v>
      </c>
      <c r="K10464" t="s">
        <v>9155</v>
      </c>
    </row>
    <row r="10465" spans="1:11" x14ac:dyDescent="0.25">
      <c r="A10465" s="421" t="s">
        <v>9090</v>
      </c>
      <c r="B10465" s="421">
        <v>1444885</v>
      </c>
      <c r="C10465" s="421"/>
      <c r="D10465" s="421">
        <v>65</v>
      </c>
      <c r="E10465" s="421">
        <v>3618</v>
      </c>
      <c r="F10465" s="421">
        <v>1.7999999999999999E-2</v>
      </c>
      <c r="G10465" s="482">
        <v>3.8819249742708664</v>
      </c>
      <c r="H10465" s="421">
        <v>15</v>
      </c>
      <c r="I10465" s="419">
        <v>1</v>
      </c>
      <c r="J10465" s="419">
        <v>6</v>
      </c>
      <c r="K10465" t="s">
        <v>9155</v>
      </c>
    </row>
    <row r="10466" spans="1:11" x14ac:dyDescent="0.25">
      <c r="A10466" s="421" t="s">
        <v>9091</v>
      </c>
      <c r="B10466" s="421">
        <v>1444885</v>
      </c>
      <c r="C10466" s="421"/>
      <c r="D10466" s="421">
        <v>59</v>
      </c>
      <c r="E10466" s="421">
        <v>2413</v>
      </c>
      <c r="F10466" s="421">
        <v>2.4500000000000001E-2</v>
      </c>
      <c r="G10466" s="482">
        <v>3.8838521284614496</v>
      </c>
      <c r="H10466" s="421">
        <v>15</v>
      </c>
      <c r="I10466" s="419">
        <v>1</v>
      </c>
      <c r="J10466" s="419">
        <v>6</v>
      </c>
      <c r="K10466" t="s">
        <v>9155</v>
      </c>
    </row>
    <row r="10467" spans="1:11" x14ac:dyDescent="0.25">
      <c r="A10467" s="421" t="s">
        <v>9092</v>
      </c>
      <c r="B10467" s="421">
        <v>1444885</v>
      </c>
      <c r="C10467" s="421"/>
      <c r="D10467" s="421">
        <v>149</v>
      </c>
      <c r="E10467" s="421">
        <v>3198</v>
      </c>
      <c r="F10467" s="421">
        <v>4.6600000000000003E-2</v>
      </c>
      <c r="G10467" s="482">
        <v>4.6051701859880918</v>
      </c>
      <c r="H10467" s="421">
        <v>0</v>
      </c>
      <c r="I10467" s="419">
        <v>1</v>
      </c>
      <c r="J10467" s="419">
        <v>6</v>
      </c>
      <c r="K10467" t="s">
        <v>9155</v>
      </c>
    </row>
    <row r="10468" spans="1:11" x14ac:dyDescent="0.25">
      <c r="A10468" s="421" t="s">
        <v>9093</v>
      </c>
      <c r="B10468" s="421">
        <v>1444885</v>
      </c>
      <c r="C10468" s="421"/>
      <c r="D10468" s="421">
        <v>146</v>
      </c>
      <c r="E10468" s="421">
        <v>3943</v>
      </c>
      <c r="F10468" s="421">
        <v>3.7100000000000001E-2</v>
      </c>
      <c r="G10468" s="482">
        <v>4.6051701859880918</v>
      </c>
      <c r="H10468" s="421">
        <v>0</v>
      </c>
      <c r="I10468" s="419">
        <v>1</v>
      </c>
      <c r="J10468" s="419">
        <v>6</v>
      </c>
      <c r="K10468" t="s">
        <v>9155</v>
      </c>
    </row>
    <row r="10469" spans="1:11" x14ac:dyDescent="0.25">
      <c r="A10469" s="421" t="s">
        <v>9094</v>
      </c>
      <c r="B10469" s="421">
        <v>1444885</v>
      </c>
      <c r="C10469" s="421"/>
      <c r="D10469" s="421">
        <v>181</v>
      </c>
      <c r="E10469" s="421">
        <v>3590</v>
      </c>
      <c r="F10469" s="421">
        <v>5.04E-2</v>
      </c>
      <c r="G10469" s="482">
        <v>4.6051701859880918</v>
      </c>
      <c r="H10469" s="421">
        <v>0</v>
      </c>
      <c r="I10469" s="419">
        <v>1</v>
      </c>
      <c r="J10469" s="419">
        <v>6</v>
      </c>
      <c r="K10469" t="s">
        <v>9155</v>
      </c>
    </row>
    <row r="10470" spans="1:11" x14ac:dyDescent="0.25">
      <c r="A10470" s="421" t="s">
        <v>9031</v>
      </c>
      <c r="B10470" s="421">
        <v>1444885</v>
      </c>
      <c r="C10470" s="421"/>
      <c r="D10470" s="421"/>
      <c r="E10470" s="421">
        <v>2869</v>
      </c>
      <c r="F10470" s="421">
        <v>0</v>
      </c>
      <c r="G10470" s="482" t="e">
        <v>#NUM!</v>
      </c>
      <c r="H10470" s="421"/>
      <c r="I10470" s="419">
        <v>10</v>
      </c>
      <c r="J10470" s="419">
        <v>6</v>
      </c>
      <c r="K10470" t="s">
        <v>9155</v>
      </c>
    </row>
    <row r="10471" spans="1:11" x14ac:dyDescent="0.25">
      <c r="A10471" s="421" t="s">
        <v>9031</v>
      </c>
      <c r="B10471" s="421">
        <v>1444885</v>
      </c>
      <c r="C10471" s="421"/>
      <c r="D10471" s="421"/>
      <c r="E10471" s="421">
        <v>2936</v>
      </c>
      <c r="F10471" s="421">
        <v>0</v>
      </c>
      <c r="G10471" s="482" t="e">
        <v>#NUM!</v>
      </c>
      <c r="H10471" s="421"/>
      <c r="I10471" s="419">
        <v>10</v>
      </c>
      <c r="J10471" s="419">
        <v>6</v>
      </c>
      <c r="K10471" t="s">
        <v>9155</v>
      </c>
    </row>
    <row r="10472" spans="1:11" x14ac:dyDescent="0.25">
      <c r="A10472" s="421" t="s">
        <v>9032</v>
      </c>
      <c r="B10472" s="421">
        <v>1444885</v>
      </c>
      <c r="C10472" s="421"/>
      <c r="D10472" s="421"/>
      <c r="E10472" s="421">
        <v>3246</v>
      </c>
      <c r="F10472" s="421">
        <v>0</v>
      </c>
      <c r="G10472" s="482" t="e">
        <v>#NUM!</v>
      </c>
      <c r="H10472" s="421"/>
      <c r="I10472" s="419">
        <v>10</v>
      </c>
      <c r="J10472" s="419">
        <v>6</v>
      </c>
      <c r="K10472" t="s">
        <v>9155</v>
      </c>
    </row>
    <row r="10473" spans="1:11" x14ac:dyDescent="0.25">
      <c r="A10473" s="421" t="s">
        <v>9032</v>
      </c>
      <c r="B10473" s="421">
        <v>1444885</v>
      </c>
      <c r="C10473" s="421"/>
      <c r="D10473" s="421"/>
      <c r="E10473" s="421">
        <v>2717</v>
      </c>
      <c r="F10473" s="421">
        <v>0</v>
      </c>
      <c r="G10473" s="482" t="e">
        <v>#NUM!</v>
      </c>
      <c r="H10473" s="421"/>
      <c r="I10473" s="419">
        <v>10</v>
      </c>
      <c r="J10473" s="419">
        <v>6</v>
      </c>
      <c r="K10473" t="s">
        <v>9155</v>
      </c>
    </row>
    <row r="10474" spans="1:11" x14ac:dyDescent="0.25">
      <c r="A10474" s="421" t="s">
        <v>9095</v>
      </c>
      <c r="B10474" s="421">
        <v>1444885</v>
      </c>
      <c r="C10474" s="421"/>
      <c r="D10474" s="421">
        <v>272</v>
      </c>
      <c r="E10474" s="421">
        <v>3264</v>
      </c>
      <c r="F10474" s="421">
        <v>8.3400000000000002E-2</v>
      </c>
      <c r="G10474" s="482">
        <v>3.3243695761534306</v>
      </c>
      <c r="H10474" s="421">
        <v>120</v>
      </c>
      <c r="I10474" s="419">
        <v>10</v>
      </c>
      <c r="J10474" s="419">
        <v>6</v>
      </c>
      <c r="K10474" t="s">
        <v>9155</v>
      </c>
    </row>
    <row r="10475" spans="1:11" x14ac:dyDescent="0.25">
      <c r="A10475" s="421" t="s">
        <v>9096</v>
      </c>
      <c r="B10475" s="421">
        <v>1444885</v>
      </c>
      <c r="C10475" s="421"/>
      <c r="D10475" s="421">
        <v>251</v>
      </c>
      <c r="E10475" s="421">
        <v>3113</v>
      </c>
      <c r="F10475" s="421">
        <v>8.0500000000000002E-2</v>
      </c>
      <c r="G10475" s="482">
        <v>3.2623540355205045</v>
      </c>
      <c r="H10475" s="421">
        <v>120</v>
      </c>
      <c r="I10475" s="419">
        <v>10</v>
      </c>
      <c r="J10475" s="419">
        <v>6</v>
      </c>
      <c r="K10475" t="s">
        <v>9155</v>
      </c>
    </row>
    <row r="10476" spans="1:11" x14ac:dyDescent="0.25">
      <c r="A10476" s="421" t="s">
        <v>9097</v>
      </c>
      <c r="B10476" s="421">
        <v>1444885</v>
      </c>
      <c r="C10476" s="421"/>
      <c r="D10476" s="421">
        <v>160</v>
      </c>
      <c r="E10476" s="421">
        <v>3322</v>
      </c>
      <c r="F10476" s="421">
        <v>4.82E-2</v>
      </c>
      <c r="G10476" s="482">
        <v>2.8347290149267921</v>
      </c>
      <c r="H10476" s="421">
        <v>120</v>
      </c>
      <c r="I10476" s="419">
        <v>10</v>
      </c>
      <c r="J10476" s="419">
        <v>6</v>
      </c>
      <c r="K10476" t="s">
        <v>9155</v>
      </c>
    </row>
    <row r="10477" spans="1:11" x14ac:dyDescent="0.25">
      <c r="A10477" s="421" t="s">
        <v>9098</v>
      </c>
      <c r="B10477" s="421">
        <v>1444885</v>
      </c>
      <c r="C10477" s="421"/>
      <c r="D10477" s="421">
        <v>480</v>
      </c>
      <c r="E10477" s="421">
        <v>4341</v>
      </c>
      <c r="F10477" s="421">
        <v>0.1105</v>
      </c>
      <c r="G10477" s="482">
        <v>3.6057367877465372</v>
      </c>
      <c r="H10477" s="421">
        <v>60</v>
      </c>
      <c r="I10477" s="419">
        <v>10</v>
      </c>
      <c r="J10477" s="419">
        <v>6</v>
      </c>
      <c r="K10477" t="s">
        <v>9155</v>
      </c>
    </row>
    <row r="10478" spans="1:11" x14ac:dyDescent="0.25">
      <c r="A10478" s="421" t="s">
        <v>9099</v>
      </c>
      <c r="B10478" s="421">
        <v>1444885</v>
      </c>
      <c r="C10478" s="421"/>
      <c r="D10478" s="421">
        <v>412</v>
      </c>
      <c r="E10478" s="421">
        <v>4230</v>
      </c>
      <c r="F10478" s="421">
        <v>9.74E-2</v>
      </c>
      <c r="G10478" s="482">
        <v>3.4529230617444759</v>
      </c>
      <c r="H10478" s="421">
        <v>60</v>
      </c>
      <c r="I10478" s="419">
        <v>10</v>
      </c>
      <c r="J10478" s="419">
        <v>6</v>
      </c>
      <c r="K10478" t="s">
        <v>9155</v>
      </c>
    </row>
    <row r="10479" spans="1:11" x14ac:dyDescent="0.25">
      <c r="A10479" s="421" t="s">
        <v>9100</v>
      </c>
      <c r="B10479" s="421">
        <v>1444885</v>
      </c>
      <c r="C10479" s="421"/>
      <c r="D10479" s="421">
        <v>390</v>
      </c>
      <c r="E10479" s="421">
        <v>3899</v>
      </c>
      <c r="F10479" s="421">
        <v>0.10009999999999999</v>
      </c>
      <c r="G10479" s="482">
        <v>3.5655396801914123</v>
      </c>
      <c r="H10479" s="421">
        <v>60</v>
      </c>
      <c r="I10479" s="419">
        <v>10</v>
      </c>
      <c r="J10479" s="419">
        <v>6</v>
      </c>
      <c r="K10479" t="s">
        <v>9155</v>
      </c>
    </row>
    <row r="10480" spans="1:11" x14ac:dyDescent="0.25">
      <c r="A10480" s="421" t="s">
        <v>9101</v>
      </c>
      <c r="B10480" s="421">
        <v>1444885</v>
      </c>
      <c r="C10480" s="421"/>
      <c r="D10480" s="421">
        <v>872</v>
      </c>
      <c r="E10480" s="421">
        <v>3781</v>
      </c>
      <c r="F10480" s="421">
        <v>0.2306</v>
      </c>
      <c r="G10480" s="482">
        <v>4.3414058746236881</v>
      </c>
      <c r="H10480" s="421">
        <v>30</v>
      </c>
      <c r="I10480" s="419">
        <v>10</v>
      </c>
      <c r="J10480" s="419">
        <v>6</v>
      </c>
      <c r="K10480" t="s">
        <v>9155</v>
      </c>
    </row>
    <row r="10481" spans="1:11" x14ac:dyDescent="0.25">
      <c r="A10481" s="421" t="s">
        <v>9102</v>
      </c>
      <c r="B10481" s="421">
        <v>1444885</v>
      </c>
      <c r="C10481" s="421"/>
      <c r="D10481" s="421">
        <v>746</v>
      </c>
      <c r="E10481" s="421">
        <v>4175</v>
      </c>
      <c r="F10481" s="421">
        <v>0.1787</v>
      </c>
      <c r="G10481" s="482">
        <v>4.059805273261369</v>
      </c>
      <c r="H10481" s="421">
        <v>30</v>
      </c>
      <c r="I10481" s="419">
        <v>10</v>
      </c>
      <c r="J10481" s="419">
        <v>6</v>
      </c>
      <c r="K10481" t="s">
        <v>9155</v>
      </c>
    </row>
    <row r="10482" spans="1:11" x14ac:dyDescent="0.25">
      <c r="A10482" s="421" t="s">
        <v>9103</v>
      </c>
      <c r="B10482" s="421">
        <v>1444885</v>
      </c>
      <c r="C10482" s="421"/>
      <c r="D10482" s="421">
        <v>619</v>
      </c>
      <c r="E10482" s="421">
        <v>3772</v>
      </c>
      <c r="F10482" s="421">
        <v>0.1641</v>
      </c>
      <c r="G10482" s="482">
        <v>4.0598459919662826</v>
      </c>
      <c r="H10482" s="421">
        <v>30</v>
      </c>
      <c r="I10482" s="419">
        <v>10</v>
      </c>
      <c r="J10482" s="419">
        <v>6</v>
      </c>
      <c r="K10482" t="s">
        <v>9155</v>
      </c>
    </row>
    <row r="10483" spans="1:11" x14ac:dyDescent="0.25">
      <c r="A10483" s="421" t="s">
        <v>9104</v>
      </c>
      <c r="B10483" s="421">
        <v>1444885</v>
      </c>
      <c r="C10483" s="421"/>
      <c r="D10483" s="421">
        <v>1075</v>
      </c>
      <c r="E10483" s="421">
        <v>3769</v>
      </c>
      <c r="F10483" s="421">
        <v>0.2853</v>
      </c>
      <c r="G10483" s="482">
        <v>4.5542625250081841</v>
      </c>
      <c r="H10483" s="421">
        <v>15</v>
      </c>
      <c r="I10483" s="419">
        <v>10</v>
      </c>
      <c r="J10483" s="419">
        <v>6</v>
      </c>
      <c r="K10483" t="s">
        <v>9155</v>
      </c>
    </row>
    <row r="10484" spans="1:11" x14ac:dyDescent="0.25">
      <c r="A10484" s="421" t="s">
        <v>9105</v>
      </c>
      <c r="B10484" s="421">
        <v>1444885</v>
      </c>
      <c r="C10484" s="421"/>
      <c r="D10484" s="421">
        <v>943</v>
      </c>
      <c r="E10484" s="421">
        <v>4365</v>
      </c>
      <c r="F10484" s="421">
        <v>0.216</v>
      </c>
      <c r="G10484" s="482">
        <v>4.2493752587801517</v>
      </c>
      <c r="H10484" s="421">
        <v>15</v>
      </c>
      <c r="I10484" s="419">
        <v>10</v>
      </c>
      <c r="J10484" s="419">
        <v>6</v>
      </c>
      <c r="K10484" t="s">
        <v>9155</v>
      </c>
    </row>
    <row r="10485" spans="1:11" x14ac:dyDescent="0.25">
      <c r="A10485" s="421" t="s">
        <v>9106</v>
      </c>
      <c r="B10485" s="421">
        <v>1444885</v>
      </c>
      <c r="C10485" s="421"/>
      <c r="D10485" s="421">
        <v>831</v>
      </c>
      <c r="E10485" s="421">
        <v>3807</v>
      </c>
      <c r="F10485" s="421">
        <v>0.21820000000000001</v>
      </c>
      <c r="G10485" s="482">
        <v>4.3447820672692083</v>
      </c>
      <c r="H10485" s="421">
        <v>15</v>
      </c>
      <c r="I10485" s="419">
        <v>10</v>
      </c>
      <c r="J10485" s="419">
        <v>6</v>
      </c>
      <c r="K10485" t="s">
        <v>9155</v>
      </c>
    </row>
    <row r="10486" spans="1:11" x14ac:dyDescent="0.25">
      <c r="A10486" s="421" t="s">
        <v>9107</v>
      </c>
      <c r="B10486" s="421">
        <v>1444885</v>
      </c>
      <c r="C10486" s="421"/>
      <c r="D10486" s="421">
        <v>1182</v>
      </c>
      <c r="E10486" s="421">
        <v>3937</v>
      </c>
      <c r="F10486" s="421">
        <v>0.30020000000000002</v>
      </c>
      <c r="G10486" s="482">
        <v>4.6051701859880918</v>
      </c>
      <c r="H10486" s="421">
        <v>0</v>
      </c>
      <c r="I10486" s="419">
        <v>10</v>
      </c>
      <c r="J10486" s="419">
        <v>6</v>
      </c>
      <c r="K10486" t="s">
        <v>9155</v>
      </c>
    </row>
    <row r="10487" spans="1:11" x14ac:dyDescent="0.25">
      <c r="A10487" s="421" t="s">
        <v>9108</v>
      </c>
      <c r="B10487" s="421">
        <v>1444885</v>
      </c>
      <c r="C10487" s="421"/>
      <c r="D10487" s="421">
        <v>1020</v>
      </c>
      <c r="E10487" s="421">
        <v>3309</v>
      </c>
      <c r="F10487" s="421">
        <v>0.30830000000000002</v>
      </c>
      <c r="G10487" s="482">
        <v>4.6051701859880918</v>
      </c>
      <c r="H10487" s="421">
        <v>0</v>
      </c>
      <c r="I10487" s="419">
        <v>10</v>
      </c>
      <c r="J10487" s="419">
        <v>6</v>
      </c>
      <c r="K10487" t="s">
        <v>9155</v>
      </c>
    </row>
    <row r="10488" spans="1:11" x14ac:dyDescent="0.25">
      <c r="A10488" s="421" t="s">
        <v>9109</v>
      </c>
      <c r="B10488" s="421">
        <v>1444885</v>
      </c>
      <c r="C10488" s="421"/>
      <c r="D10488" s="421">
        <v>829</v>
      </c>
      <c r="E10488" s="421">
        <v>2929</v>
      </c>
      <c r="F10488" s="421">
        <v>0.28310000000000002</v>
      </c>
      <c r="G10488" s="482">
        <v>4.6051701859880918</v>
      </c>
      <c r="H10488" s="421">
        <v>0</v>
      </c>
      <c r="I10488" s="419">
        <v>10</v>
      </c>
      <c r="J10488" s="419">
        <v>6</v>
      </c>
      <c r="K10488" t="s">
        <v>9155</v>
      </c>
    </row>
    <row r="10489" spans="1:11" x14ac:dyDescent="0.25">
      <c r="A10489" s="418" t="s">
        <v>9078</v>
      </c>
      <c r="B10489" s="418">
        <v>1444888</v>
      </c>
      <c r="C10489" s="418"/>
      <c r="D10489" s="418"/>
      <c r="E10489" s="418">
        <v>3419</v>
      </c>
      <c r="F10489" s="422">
        <v>0</v>
      </c>
      <c r="G10489" s="481" t="e">
        <v>#NUM!</v>
      </c>
      <c r="H10489" s="418"/>
      <c r="I10489" s="419">
        <v>1</v>
      </c>
      <c r="J10489" s="419">
        <v>6</v>
      </c>
      <c r="K10489" t="s">
        <v>9155</v>
      </c>
    </row>
    <row r="10490" spans="1:11" x14ac:dyDescent="0.25">
      <c r="A10490" s="418" t="s">
        <v>9078</v>
      </c>
      <c r="B10490" s="418">
        <v>1444888</v>
      </c>
      <c r="C10490" s="418"/>
      <c r="D10490" s="418"/>
      <c r="E10490" s="418">
        <v>2405</v>
      </c>
      <c r="F10490" s="422">
        <v>0</v>
      </c>
      <c r="G10490" s="481" t="e">
        <v>#NUM!</v>
      </c>
      <c r="H10490" s="418"/>
      <c r="I10490" s="419">
        <v>1</v>
      </c>
      <c r="J10490" s="419">
        <v>6</v>
      </c>
      <c r="K10490" t="s">
        <v>9155</v>
      </c>
    </row>
    <row r="10491" spans="1:11" x14ac:dyDescent="0.25">
      <c r="A10491" s="418" t="s">
        <v>9079</v>
      </c>
      <c r="B10491" s="418">
        <v>1444888</v>
      </c>
      <c r="C10491" s="418"/>
      <c r="D10491" s="418"/>
      <c r="E10491" s="418">
        <v>2765</v>
      </c>
      <c r="F10491" s="422">
        <v>0</v>
      </c>
      <c r="G10491" s="481" t="e">
        <v>#NUM!</v>
      </c>
      <c r="H10491" s="418"/>
      <c r="I10491" s="419">
        <v>1</v>
      </c>
      <c r="J10491" s="419">
        <v>6</v>
      </c>
      <c r="K10491" t="s">
        <v>9155</v>
      </c>
    </row>
    <row r="10492" spans="1:11" x14ac:dyDescent="0.25">
      <c r="A10492" s="418" t="s">
        <v>9079</v>
      </c>
      <c r="B10492" s="418">
        <v>1444888</v>
      </c>
      <c r="C10492" s="418"/>
      <c r="D10492" s="418"/>
      <c r="E10492" s="418">
        <v>2979</v>
      </c>
      <c r="F10492" s="422">
        <v>0</v>
      </c>
      <c r="G10492" s="481" t="e">
        <v>#NUM!</v>
      </c>
      <c r="H10492" s="418"/>
      <c r="I10492" s="419">
        <v>1</v>
      </c>
      <c r="J10492" s="419">
        <v>6</v>
      </c>
      <c r="K10492" t="s">
        <v>9155</v>
      </c>
    </row>
    <row r="10493" spans="1:11" x14ac:dyDescent="0.25">
      <c r="A10493" s="418" t="s">
        <v>9110</v>
      </c>
      <c r="B10493" s="418">
        <v>1444888</v>
      </c>
      <c r="C10493" s="418"/>
      <c r="D10493" s="418">
        <v>1</v>
      </c>
      <c r="E10493" s="418">
        <v>4024</v>
      </c>
      <c r="F10493" s="422">
        <v>2.0000000000000001E-4</v>
      </c>
      <c r="G10493" s="481">
        <v>1.6347557204183902</v>
      </c>
      <c r="H10493" s="418">
        <v>120</v>
      </c>
      <c r="I10493" s="419">
        <v>1</v>
      </c>
      <c r="J10493" s="419">
        <v>6</v>
      </c>
      <c r="K10493" t="s">
        <v>9155</v>
      </c>
    </row>
    <row r="10494" spans="1:11" x14ac:dyDescent="0.25">
      <c r="A10494" s="418" t="s">
        <v>9111</v>
      </c>
      <c r="B10494" s="418">
        <v>1444888</v>
      </c>
      <c r="C10494" s="418"/>
      <c r="D10494" s="418">
        <v>1</v>
      </c>
      <c r="E10494" s="418">
        <v>2805</v>
      </c>
      <c r="F10494" s="422">
        <v>2.0000000000000001E-4</v>
      </c>
      <c r="G10494" s="481">
        <v>1.4271163556401458</v>
      </c>
      <c r="H10494" s="418">
        <v>120</v>
      </c>
      <c r="I10494" s="419">
        <v>1</v>
      </c>
      <c r="J10494" s="419">
        <v>6</v>
      </c>
      <c r="K10494" t="s">
        <v>9155</v>
      </c>
    </row>
    <row r="10495" spans="1:11" x14ac:dyDescent="0.25">
      <c r="A10495" s="418" t="s">
        <v>9112</v>
      </c>
      <c r="B10495" s="418">
        <v>1444888</v>
      </c>
      <c r="C10495" s="418"/>
      <c r="D10495" s="418">
        <v>0</v>
      </c>
      <c r="E10495" s="418">
        <v>2664</v>
      </c>
      <c r="F10495" s="422">
        <v>2.0000000000000001E-4</v>
      </c>
      <c r="G10495" s="481">
        <v>0.74444047494749599</v>
      </c>
      <c r="H10495" s="418">
        <v>120</v>
      </c>
      <c r="I10495" s="419">
        <v>1</v>
      </c>
      <c r="J10495" s="419">
        <v>6</v>
      </c>
      <c r="K10495" t="s">
        <v>9155</v>
      </c>
    </row>
    <row r="10496" spans="1:11" x14ac:dyDescent="0.25">
      <c r="A10496" s="418" t="s">
        <v>9113</v>
      </c>
      <c r="B10496" s="418">
        <v>1444888</v>
      </c>
      <c r="C10496" s="418"/>
      <c r="D10496" s="418">
        <v>2</v>
      </c>
      <c r="E10496" s="418">
        <v>3207</v>
      </c>
      <c r="F10496" s="422">
        <v>5.0000000000000001E-4</v>
      </c>
      <c r="G10496" s="481">
        <v>2.5510464522925456</v>
      </c>
      <c r="H10496" s="418">
        <v>60</v>
      </c>
      <c r="I10496" s="419">
        <v>1</v>
      </c>
      <c r="J10496" s="419">
        <v>6</v>
      </c>
      <c r="K10496" t="s">
        <v>9155</v>
      </c>
    </row>
    <row r="10497" spans="1:11" x14ac:dyDescent="0.25">
      <c r="A10497" s="418" t="s">
        <v>9114</v>
      </c>
      <c r="B10497" s="418">
        <v>1444888</v>
      </c>
      <c r="C10497" s="418"/>
      <c r="D10497" s="418">
        <v>3</v>
      </c>
      <c r="E10497" s="418">
        <v>2720</v>
      </c>
      <c r="F10497" s="422">
        <v>1.1000000000000001E-3</v>
      </c>
      <c r="G10497" s="481">
        <v>3.1318644478785713</v>
      </c>
      <c r="H10497" s="418">
        <v>60</v>
      </c>
      <c r="I10497" s="419">
        <v>1</v>
      </c>
      <c r="J10497" s="419">
        <v>6</v>
      </c>
      <c r="K10497" t="s">
        <v>9155</v>
      </c>
    </row>
    <row r="10498" spans="1:11" x14ac:dyDescent="0.25">
      <c r="A10498" s="418" t="s">
        <v>9115</v>
      </c>
      <c r="B10498" s="418">
        <v>1444888</v>
      </c>
      <c r="C10498" s="418"/>
      <c r="D10498" s="418"/>
      <c r="E10498" s="418">
        <v>38</v>
      </c>
      <c r="F10498" s="422"/>
      <c r="G10498" s="481" t="e">
        <v>#NUM!</v>
      </c>
      <c r="H10498" s="418">
        <v>60</v>
      </c>
      <c r="I10498" s="419">
        <v>1</v>
      </c>
      <c r="J10498" s="419">
        <v>6</v>
      </c>
      <c r="K10498" t="s">
        <v>9155</v>
      </c>
    </row>
    <row r="10499" spans="1:11" x14ac:dyDescent="0.25">
      <c r="A10499" s="418" t="s">
        <v>9116</v>
      </c>
      <c r="B10499" s="418">
        <v>1444888</v>
      </c>
      <c r="C10499" s="418"/>
      <c r="D10499" s="418">
        <v>4</v>
      </c>
      <c r="E10499" s="418">
        <v>3097</v>
      </c>
      <c r="F10499" s="422">
        <v>1.4E-3</v>
      </c>
      <c r="G10499" s="481">
        <v>3.5806658694737035</v>
      </c>
      <c r="H10499" s="418">
        <v>30</v>
      </c>
      <c r="I10499" s="419">
        <v>1</v>
      </c>
      <c r="J10499" s="419">
        <v>6</v>
      </c>
      <c r="K10499" t="s">
        <v>9155</v>
      </c>
    </row>
    <row r="10500" spans="1:11" x14ac:dyDescent="0.25">
      <c r="A10500" s="418" t="s">
        <v>9117</v>
      </c>
      <c r="B10500" s="418">
        <v>1444888</v>
      </c>
      <c r="C10500" s="418"/>
      <c r="D10500" s="418">
        <v>5</v>
      </c>
      <c r="E10500" s="418">
        <v>3093</v>
      </c>
      <c r="F10500" s="422">
        <v>1.5E-3</v>
      </c>
      <c r="G10500" s="481">
        <v>3.4420193761824107</v>
      </c>
      <c r="H10500" s="418">
        <v>30</v>
      </c>
      <c r="I10500" s="419">
        <v>1</v>
      </c>
      <c r="J10500" s="419">
        <v>6</v>
      </c>
      <c r="K10500" t="s">
        <v>9155</v>
      </c>
    </row>
    <row r="10501" spans="1:11" x14ac:dyDescent="0.25">
      <c r="A10501" s="418" t="s">
        <v>9118</v>
      </c>
      <c r="B10501" s="418">
        <v>1444888</v>
      </c>
      <c r="C10501" s="418"/>
      <c r="D10501" s="418">
        <v>5</v>
      </c>
      <c r="E10501" s="418">
        <v>3708</v>
      </c>
      <c r="F10501" s="422">
        <v>1.5E-3</v>
      </c>
      <c r="G10501" s="481">
        <v>2.7593434954897607</v>
      </c>
      <c r="H10501" s="418">
        <v>30</v>
      </c>
      <c r="I10501" s="419">
        <v>1</v>
      </c>
      <c r="J10501" s="419">
        <v>6</v>
      </c>
      <c r="K10501" t="s">
        <v>9155</v>
      </c>
    </row>
    <row r="10502" spans="1:11" x14ac:dyDescent="0.25">
      <c r="A10502" s="418" t="s">
        <v>9119</v>
      </c>
      <c r="B10502" s="418">
        <v>1444888</v>
      </c>
      <c r="C10502" s="418"/>
      <c r="D10502" s="418">
        <v>4</v>
      </c>
      <c r="E10502" s="418">
        <v>3718</v>
      </c>
      <c r="F10502" s="422">
        <v>1.1000000000000001E-3</v>
      </c>
      <c r="G10502" s="481">
        <v>3.3395038126568157</v>
      </c>
      <c r="H10502" s="418">
        <v>15</v>
      </c>
      <c r="I10502" s="419">
        <v>1</v>
      </c>
      <c r="J10502" s="419">
        <v>6</v>
      </c>
      <c r="K10502" t="s">
        <v>9155</v>
      </c>
    </row>
    <row r="10503" spans="1:11" x14ac:dyDescent="0.25">
      <c r="A10503" s="418" t="s">
        <v>9120</v>
      </c>
      <c r="B10503" s="418">
        <v>1444888</v>
      </c>
      <c r="C10503" s="418"/>
      <c r="D10503" s="418">
        <v>3</v>
      </c>
      <c r="E10503" s="418">
        <v>3618</v>
      </c>
      <c r="F10503" s="422">
        <v>8.0000000000000004E-4</v>
      </c>
      <c r="G10503" s="481">
        <v>2.8134107167600364</v>
      </c>
      <c r="H10503" s="418">
        <v>15</v>
      </c>
      <c r="I10503" s="419">
        <v>1</v>
      </c>
      <c r="J10503" s="419">
        <v>6</v>
      </c>
      <c r="K10503" t="s">
        <v>9155</v>
      </c>
    </row>
    <row r="10504" spans="1:11" x14ac:dyDescent="0.25">
      <c r="A10504" s="418" t="s">
        <v>9121</v>
      </c>
      <c r="B10504" s="418">
        <v>1444888</v>
      </c>
      <c r="C10504" s="418"/>
      <c r="D10504" s="418">
        <v>2</v>
      </c>
      <c r="E10504" s="418">
        <v>2413</v>
      </c>
      <c r="F10504" s="422">
        <v>6.9999999999999999E-4</v>
      </c>
      <c r="G10504" s="481">
        <v>1.9972034434428638</v>
      </c>
      <c r="H10504" s="418">
        <v>15</v>
      </c>
      <c r="I10504" s="419">
        <v>1</v>
      </c>
      <c r="J10504" s="419">
        <v>6</v>
      </c>
      <c r="K10504" t="s">
        <v>9155</v>
      </c>
    </row>
    <row r="10505" spans="1:11" x14ac:dyDescent="0.25">
      <c r="A10505" s="418" t="s">
        <v>9122</v>
      </c>
      <c r="B10505" s="418">
        <v>1444888</v>
      </c>
      <c r="C10505" s="418"/>
      <c r="D10505" s="418">
        <v>12</v>
      </c>
      <c r="E10505" s="418">
        <v>3198</v>
      </c>
      <c r="F10505" s="422">
        <v>3.8999999999999998E-3</v>
      </c>
      <c r="G10505" s="481">
        <v>4.6051701859880918</v>
      </c>
      <c r="H10505" s="418">
        <v>0</v>
      </c>
      <c r="I10505" s="419">
        <v>1</v>
      </c>
      <c r="J10505" s="419">
        <v>6</v>
      </c>
      <c r="K10505" t="s">
        <v>9155</v>
      </c>
    </row>
    <row r="10506" spans="1:11" x14ac:dyDescent="0.25">
      <c r="A10506" s="418" t="s">
        <v>9123</v>
      </c>
      <c r="B10506" s="418">
        <v>1444888</v>
      </c>
      <c r="C10506" s="418"/>
      <c r="D10506" s="418">
        <v>19</v>
      </c>
      <c r="E10506" s="418">
        <v>3943</v>
      </c>
      <c r="F10506" s="422">
        <v>4.7999999999999996E-3</v>
      </c>
      <c r="G10506" s="481">
        <v>4.6051701859880918</v>
      </c>
      <c r="H10506" s="418">
        <v>0</v>
      </c>
      <c r="I10506" s="419">
        <v>1</v>
      </c>
      <c r="J10506" s="419">
        <v>6</v>
      </c>
      <c r="K10506" t="s">
        <v>9155</v>
      </c>
    </row>
    <row r="10507" spans="1:11" x14ac:dyDescent="0.25">
      <c r="A10507" s="418" t="s">
        <v>9124</v>
      </c>
      <c r="B10507" s="418">
        <v>1444888</v>
      </c>
      <c r="C10507" s="418"/>
      <c r="D10507" s="418">
        <v>34</v>
      </c>
      <c r="E10507" s="418">
        <v>3590</v>
      </c>
      <c r="F10507" s="422">
        <v>9.4999999999999998E-3</v>
      </c>
      <c r="G10507" s="481">
        <v>4.6051701859880918</v>
      </c>
      <c r="H10507" s="418">
        <v>0</v>
      </c>
      <c r="I10507" s="419">
        <v>1</v>
      </c>
      <c r="J10507" s="419">
        <v>6</v>
      </c>
      <c r="K10507" t="s">
        <v>9155</v>
      </c>
    </row>
    <row r="10508" spans="1:11" x14ac:dyDescent="0.25">
      <c r="A10508" s="421" t="s">
        <v>9031</v>
      </c>
      <c r="B10508" s="421">
        <v>1444888</v>
      </c>
      <c r="C10508" s="421"/>
      <c r="D10508" s="421"/>
      <c r="E10508" s="421">
        <v>2869</v>
      </c>
      <c r="F10508" s="421">
        <v>0</v>
      </c>
      <c r="G10508" s="482" t="e">
        <v>#NUM!</v>
      </c>
      <c r="H10508" s="421"/>
      <c r="I10508" s="419">
        <v>10</v>
      </c>
      <c r="J10508" s="419">
        <v>6</v>
      </c>
      <c r="K10508" t="s">
        <v>9155</v>
      </c>
    </row>
    <row r="10509" spans="1:11" x14ac:dyDescent="0.25">
      <c r="A10509" s="421" t="s">
        <v>9031</v>
      </c>
      <c r="B10509" s="421">
        <v>1444888</v>
      </c>
      <c r="C10509" s="421"/>
      <c r="D10509" s="421"/>
      <c r="E10509" s="421">
        <v>2936</v>
      </c>
      <c r="F10509" s="421">
        <v>0</v>
      </c>
      <c r="G10509" s="482" t="e">
        <v>#NUM!</v>
      </c>
      <c r="H10509" s="421"/>
      <c r="I10509" s="419">
        <v>10</v>
      </c>
      <c r="J10509" s="419">
        <v>6</v>
      </c>
      <c r="K10509" t="s">
        <v>9155</v>
      </c>
    </row>
    <row r="10510" spans="1:11" x14ac:dyDescent="0.25">
      <c r="A10510" s="421" t="s">
        <v>9032</v>
      </c>
      <c r="B10510" s="421">
        <v>1444888</v>
      </c>
      <c r="C10510" s="421"/>
      <c r="D10510" s="421"/>
      <c r="E10510" s="421">
        <v>3246</v>
      </c>
      <c r="F10510" s="421">
        <v>0</v>
      </c>
      <c r="G10510" s="482" t="e">
        <v>#NUM!</v>
      </c>
      <c r="H10510" s="421"/>
      <c r="I10510" s="419">
        <v>10</v>
      </c>
      <c r="J10510" s="419">
        <v>6</v>
      </c>
      <c r="K10510" t="s">
        <v>9155</v>
      </c>
    </row>
    <row r="10511" spans="1:11" x14ac:dyDescent="0.25">
      <c r="A10511" s="421" t="s">
        <v>9032</v>
      </c>
      <c r="B10511" s="421">
        <v>1444888</v>
      </c>
      <c r="C10511" s="421"/>
      <c r="D10511" s="421"/>
      <c r="E10511" s="421">
        <v>2717</v>
      </c>
      <c r="F10511" s="421">
        <v>0</v>
      </c>
      <c r="G10511" s="482" t="e">
        <v>#NUM!</v>
      </c>
      <c r="H10511" s="421"/>
      <c r="I10511" s="419">
        <v>10</v>
      </c>
      <c r="J10511" s="419">
        <v>6</v>
      </c>
      <c r="K10511" t="s">
        <v>9155</v>
      </c>
    </row>
    <row r="10512" spans="1:11" x14ac:dyDescent="0.25">
      <c r="A10512" s="421" t="s">
        <v>9125</v>
      </c>
      <c r="B10512" s="421">
        <v>1444888</v>
      </c>
      <c r="C10512" s="421"/>
      <c r="D10512" s="421">
        <v>11</v>
      </c>
      <c r="E10512" s="421">
        <v>3264</v>
      </c>
      <c r="F10512" s="421">
        <v>3.3E-3</v>
      </c>
      <c r="G10512" s="482">
        <v>2.4113182931305115</v>
      </c>
      <c r="H10512" s="421">
        <v>120</v>
      </c>
      <c r="I10512" s="419">
        <v>10</v>
      </c>
      <c r="J10512" s="419">
        <v>6</v>
      </c>
      <c r="K10512" t="s">
        <v>9155</v>
      </c>
    </row>
    <row r="10513" spans="1:11" x14ac:dyDescent="0.25">
      <c r="A10513" s="421" t="s">
        <v>9126</v>
      </c>
      <c r="B10513" s="421">
        <v>1444888</v>
      </c>
      <c r="C10513" s="421"/>
      <c r="D10513" s="421">
        <v>10</v>
      </c>
      <c r="E10513" s="421">
        <v>3113</v>
      </c>
      <c r="F10513" s="421">
        <v>3.3E-3</v>
      </c>
      <c r="G10513" s="482">
        <v>1.6124728161292545</v>
      </c>
      <c r="H10513" s="421">
        <v>120</v>
      </c>
      <c r="I10513" s="419">
        <v>10</v>
      </c>
      <c r="J10513" s="419">
        <v>6</v>
      </c>
      <c r="K10513" t="s">
        <v>9155</v>
      </c>
    </row>
    <row r="10514" spans="1:11" x14ac:dyDescent="0.25">
      <c r="A10514" s="421" t="s">
        <v>9127</v>
      </c>
      <c r="B10514" s="421">
        <v>1444888</v>
      </c>
      <c r="C10514" s="421"/>
      <c r="D10514" s="421">
        <v>29</v>
      </c>
      <c r="E10514" s="421">
        <v>3322</v>
      </c>
      <c r="F10514" s="421">
        <v>8.8000000000000005E-3</v>
      </c>
      <c r="G10514" s="482">
        <v>2.4003984030164891</v>
      </c>
      <c r="H10514" s="421">
        <v>120</v>
      </c>
      <c r="I10514" s="419">
        <v>10</v>
      </c>
      <c r="J10514" s="419">
        <v>6</v>
      </c>
      <c r="K10514" t="s">
        <v>9155</v>
      </c>
    </row>
    <row r="10515" spans="1:11" x14ac:dyDescent="0.25">
      <c r="A10515" s="421" t="s">
        <v>9128</v>
      </c>
      <c r="B10515" s="421">
        <v>1444888</v>
      </c>
      <c r="C10515" s="421"/>
      <c r="D10515" s="421">
        <v>20</v>
      </c>
      <c r="E10515" s="421">
        <v>4341</v>
      </c>
      <c r="F10515" s="421">
        <v>4.5999999999999999E-3</v>
      </c>
      <c r="G10515" s="482">
        <v>2.7434521281531259</v>
      </c>
      <c r="H10515" s="421">
        <v>60</v>
      </c>
      <c r="I10515" s="419">
        <v>10</v>
      </c>
      <c r="J10515" s="419">
        <v>6</v>
      </c>
      <c r="K10515" t="s">
        <v>9155</v>
      </c>
    </row>
    <row r="10516" spans="1:11" x14ac:dyDescent="0.25">
      <c r="A10516" s="421" t="s">
        <v>9129</v>
      </c>
      <c r="B10516" s="421">
        <v>1444888</v>
      </c>
      <c r="C10516" s="421"/>
      <c r="D10516" s="421">
        <v>47</v>
      </c>
      <c r="E10516" s="421">
        <v>4230</v>
      </c>
      <c r="F10516" s="421">
        <v>1.11E-2</v>
      </c>
      <c r="G10516" s="482">
        <v>2.8254954559751084</v>
      </c>
      <c r="H10516" s="421">
        <v>60</v>
      </c>
      <c r="I10516" s="419">
        <v>10</v>
      </c>
      <c r="J10516" s="419">
        <v>6</v>
      </c>
      <c r="K10516" t="s">
        <v>9155</v>
      </c>
    </row>
    <row r="10517" spans="1:11" x14ac:dyDescent="0.25">
      <c r="A10517" s="421" t="s">
        <v>9130</v>
      </c>
      <c r="B10517" s="421">
        <v>1444888</v>
      </c>
      <c r="C10517" s="421"/>
      <c r="D10517" s="421">
        <v>37</v>
      </c>
      <c r="E10517" s="421">
        <v>3899</v>
      </c>
      <c r="F10517" s="421">
        <v>9.4000000000000004E-3</v>
      </c>
      <c r="G10517" s="482">
        <v>2.4663563708082865</v>
      </c>
      <c r="H10517" s="421">
        <v>60</v>
      </c>
      <c r="I10517" s="419">
        <v>10</v>
      </c>
      <c r="J10517" s="419">
        <v>6</v>
      </c>
      <c r="K10517" t="s">
        <v>9155</v>
      </c>
    </row>
    <row r="10518" spans="1:11" x14ac:dyDescent="0.25">
      <c r="A10518" s="421" t="s">
        <v>9131</v>
      </c>
      <c r="B10518" s="421">
        <v>1444888</v>
      </c>
      <c r="C10518" s="421"/>
      <c r="D10518" s="421">
        <v>87</v>
      </c>
      <c r="E10518" s="421">
        <v>3781</v>
      </c>
      <c r="F10518" s="421">
        <v>2.3E-2</v>
      </c>
      <c r="G10518" s="482">
        <v>4.3528900405872264</v>
      </c>
      <c r="H10518" s="421">
        <v>30</v>
      </c>
      <c r="I10518" s="419">
        <v>10</v>
      </c>
      <c r="J10518" s="419">
        <v>6</v>
      </c>
      <c r="K10518" t="s">
        <v>9155</v>
      </c>
    </row>
    <row r="10519" spans="1:11" x14ac:dyDescent="0.25">
      <c r="A10519" s="421" t="s">
        <v>9132</v>
      </c>
      <c r="B10519" s="421">
        <v>1444888</v>
      </c>
      <c r="C10519" s="421"/>
      <c r="D10519" s="421">
        <v>104</v>
      </c>
      <c r="E10519" s="421">
        <v>4175</v>
      </c>
      <c r="F10519" s="421">
        <v>2.5000000000000001E-2</v>
      </c>
      <c r="G10519" s="482">
        <v>3.6374261725250205</v>
      </c>
      <c r="H10519" s="421">
        <v>30</v>
      </c>
      <c r="I10519" s="419">
        <v>10</v>
      </c>
      <c r="J10519" s="419">
        <v>6</v>
      </c>
      <c r="K10519" t="s">
        <v>9155</v>
      </c>
    </row>
    <row r="10520" spans="1:11" x14ac:dyDescent="0.25">
      <c r="A10520" s="421" t="s">
        <v>9133</v>
      </c>
      <c r="B10520" s="421">
        <v>1444888</v>
      </c>
      <c r="C10520" s="421"/>
      <c r="D10520" s="421">
        <v>109</v>
      </c>
      <c r="E10520" s="421">
        <v>3772</v>
      </c>
      <c r="F10520" s="421">
        <v>2.8899999999999999E-2</v>
      </c>
      <c r="G10520" s="482">
        <v>3.589488276650715</v>
      </c>
      <c r="H10520" s="421">
        <v>30</v>
      </c>
      <c r="I10520" s="419">
        <v>10</v>
      </c>
      <c r="J10520" s="419">
        <v>6</v>
      </c>
      <c r="K10520" t="s">
        <v>9155</v>
      </c>
    </row>
    <row r="10521" spans="1:11" x14ac:dyDescent="0.25">
      <c r="A10521" s="421" t="s">
        <v>9134</v>
      </c>
      <c r="B10521" s="421">
        <v>1444888</v>
      </c>
      <c r="C10521" s="421"/>
      <c r="D10521" s="421">
        <v>47</v>
      </c>
      <c r="E10521" s="421">
        <v>3769</v>
      </c>
      <c r="F10521" s="421">
        <v>1.2500000000000001E-2</v>
      </c>
      <c r="G10521" s="482">
        <v>3.7431244689663323</v>
      </c>
      <c r="H10521" s="421">
        <v>15</v>
      </c>
      <c r="I10521" s="419">
        <v>10</v>
      </c>
      <c r="J10521" s="419">
        <v>6</v>
      </c>
      <c r="K10521" t="s">
        <v>9155</v>
      </c>
    </row>
    <row r="10522" spans="1:11" x14ac:dyDescent="0.25">
      <c r="A10522" s="421" t="s">
        <v>9135</v>
      </c>
      <c r="B10522" s="421">
        <v>1444888</v>
      </c>
      <c r="C10522" s="421"/>
      <c r="D10522" s="421">
        <v>103</v>
      </c>
      <c r="E10522" s="421">
        <v>4365</v>
      </c>
      <c r="F10522" s="421">
        <v>2.35E-2</v>
      </c>
      <c r="G10522" s="482">
        <v>3.575550768806933</v>
      </c>
      <c r="H10522" s="421">
        <v>15</v>
      </c>
      <c r="I10522" s="419">
        <v>10</v>
      </c>
      <c r="J10522" s="419">
        <v>6</v>
      </c>
      <c r="K10522" t="s">
        <v>9155</v>
      </c>
    </row>
    <row r="10523" spans="1:11" x14ac:dyDescent="0.25">
      <c r="A10523" s="421" t="s">
        <v>9136</v>
      </c>
      <c r="B10523" s="421">
        <v>1444888</v>
      </c>
      <c r="C10523" s="421"/>
      <c r="D10523" s="421">
        <v>220</v>
      </c>
      <c r="E10523" s="421">
        <v>3807</v>
      </c>
      <c r="F10523" s="421">
        <v>5.7799999999999997E-2</v>
      </c>
      <c r="G10523" s="482">
        <v>4.2826354572106604</v>
      </c>
      <c r="H10523" s="421">
        <v>15</v>
      </c>
      <c r="I10523" s="419">
        <v>10</v>
      </c>
      <c r="J10523" s="419">
        <v>6</v>
      </c>
      <c r="K10523" t="s">
        <v>9155</v>
      </c>
    </row>
    <row r="10524" spans="1:11" x14ac:dyDescent="0.25">
      <c r="A10524" s="421" t="s">
        <v>9137</v>
      </c>
      <c r="B10524" s="421">
        <v>1444888</v>
      </c>
      <c r="C10524" s="421"/>
      <c r="D10524" s="421">
        <v>117</v>
      </c>
      <c r="E10524" s="421">
        <v>3937</v>
      </c>
      <c r="F10524" s="421">
        <v>2.9600000000000001E-2</v>
      </c>
      <c r="G10524" s="482">
        <v>4.6051701859880918</v>
      </c>
      <c r="H10524" s="421">
        <v>0</v>
      </c>
      <c r="I10524" s="419">
        <v>10</v>
      </c>
      <c r="J10524" s="419">
        <v>6</v>
      </c>
      <c r="K10524" t="s">
        <v>9155</v>
      </c>
    </row>
    <row r="10525" spans="1:11" x14ac:dyDescent="0.25">
      <c r="A10525" s="421" t="s">
        <v>9138</v>
      </c>
      <c r="B10525" s="421">
        <v>1444888</v>
      </c>
      <c r="C10525" s="421"/>
      <c r="D10525" s="421">
        <v>218</v>
      </c>
      <c r="E10525" s="421">
        <v>3309</v>
      </c>
      <c r="F10525" s="421">
        <v>6.5799999999999997E-2</v>
      </c>
      <c r="G10525" s="482">
        <v>4.6051701859880918</v>
      </c>
      <c r="H10525" s="421">
        <v>0</v>
      </c>
      <c r="I10525" s="419">
        <v>10</v>
      </c>
      <c r="J10525" s="419">
        <v>6</v>
      </c>
      <c r="K10525" t="s">
        <v>9155</v>
      </c>
    </row>
    <row r="10526" spans="1:11" x14ac:dyDescent="0.25">
      <c r="A10526" s="421" t="s">
        <v>9139</v>
      </c>
      <c r="B10526" s="421">
        <v>1444888</v>
      </c>
      <c r="C10526" s="421"/>
      <c r="D10526" s="421">
        <v>234</v>
      </c>
      <c r="E10526" s="421">
        <v>2929</v>
      </c>
      <c r="F10526" s="421">
        <v>7.9799999999999996E-2</v>
      </c>
      <c r="G10526" s="482">
        <v>4.6051701859880918</v>
      </c>
      <c r="H10526" s="421">
        <v>0</v>
      </c>
      <c r="I10526" s="419">
        <v>10</v>
      </c>
      <c r="J10526" s="419">
        <v>6</v>
      </c>
      <c r="K10526" t="s">
        <v>9155</v>
      </c>
    </row>
    <row r="10527" spans="1:11" x14ac:dyDescent="0.25">
      <c r="A10527" s="421" t="s">
        <v>9031</v>
      </c>
      <c r="B10527" s="421">
        <v>1444995</v>
      </c>
      <c r="C10527" s="421"/>
      <c r="D10527" s="421"/>
      <c r="E10527" s="421">
        <v>2936</v>
      </c>
      <c r="F10527" s="421">
        <v>0</v>
      </c>
      <c r="G10527" s="482" t="e">
        <v>#NUM!</v>
      </c>
      <c r="H10527" s="421"/>
      <c r="I10527" s="419">
        <v>10</v>
      </c>
      <c r="J10527" s="419">
        <v>6</v>
      </c>
      <c r="K10527" t="s">
        <v>9155</v>
      </c>
    </row>
    <row r="10528" spans="1:11" x14ac:dyDescent="0.25">
      <c r="A10528" s="421" t="s">
        <v>9031</v>
      </c>
      <c r="B10528" s="421">
        <v>1444995</v>
      </c>
      <c r="C10528" s="421"/>
      <c r="D10528" s="421"/>
      <c r="E10528" s="421">
        <v>3387</v>
      </c>
      <c r="F10528" s="421">
        <v>0</v>
      </c>
      <c r="G10528" s="482" t="e">
        <v>#NUM!</v>
      </c>
      <c r="H10528" s="421"/>
      <c r="I10528" s="419">
        <v>10</v>
      </c>
      <c r="J10528" s="419">
        <v>6</v>
      </c>
      <c r="K10528" t="s">
        <v>9155</v>
      </c>
    </row>
    <row r="10529" spans="1:11" x14ac:dyDescent="0.25">
      <c r="A10529" s="421" t="s">
        <v>9032</v>
      </c>
      <c r="B10529" s="421">
        <v>1444995</v>
      </c>
      <c r="C10529" s="421"/>
      <c r="D10529" s="421"/>
      <c r="E10529" s="421">
        <v>2717</v>
      </c>
      <c r="F10529" s="421">
        <v>0</v>
      </c>
      <c r="G10529" s="482" t="e">
        <v>#NUM!</v>
      </c>
      <c r="H10529" s="421"/>
      <c r="I10529" s="419">
        <v>10</v>
      </c>
      <c r="J10529" s="419">
        <v>6</v>
      </c>
      <c r="K10529" t="s">
        <v>9155</v>
      </c>
    </row>
    <row r="10530" spans="1:11" x14ac:dyDescent="0.25">
      <c r="A10530" s="421" t="s">
        <v>9032</v>
      </c>
      <c r="B10530" s="421">
        <v>1444995</v>
      </c>
      <c r="C10530" s="421"/>
      <c r="D10530" s="421"/>
      <c r="E10530" s="421">
        <v>3037</v>
      </c>
      <c r="F10530" s="421">
        <v>0</v>
      </c>
      <c r="G10530" s="482" t="e">
        <v>#NUM!</v>
      </c>
      <c r="H10530" s="421"/>
      <c r="I10530" s="419">
        <v>10</v>
      </c>
      <c r="J10530" s="419">
        <v>6</v>
      </c>
      <c r="K10530" t="s">
        <v>9155</v>
      </c>
    </row>
    <row r="10531" spans="1:11" x14ac:dyDescent="0.25">
      <c r="A10531" s="421" t="s">
        <v>9140</v>
      </c>
      <c r="B10531" s="421">
        <v>1444995</v>
      </c>
      <c r="C10531" s="421"/>
      <c r="D10531" s="421">
        <v>15</v>
      </c>
      <c r="E10531" s="421">
        <v>3493</v>
      </c>
      <c r="F10531" s="421">
        <v>4.3E-3</v>
      </c>
      <c r="G10531" s="482">
        <v>2.0600950147336383</v>
      </c>
      <c r="H10531" s="421">
        <v>120</v>
      </c>
      <c r="I10531" s="419">
        <v>10</v>
      </c>
      <c r="J10531" s="419">
        <v>6</v>
      </c>
      <c r="K10531" t="s">
        <v>9155</v>
      </c>
    </row>
    <row r="10532" spans="1:11" x14ac:dyDescent="0.25">
      <c r="A10532" s="421" t="s">
        <v>9141</v>
      </c>
      <c r="B10532" s="421">
        <v>1444995</v>
      </c>
      <c r="C10532" s="421"/>
      <c r="D10532" s="421">
        <v>12</v>
      </c>
      <c r="E10532" s="421">
        <v>3124</v>
      </c>
      <c r="F10532" s="421">
        <v>3.8999999999999998E-3</v>
      </c>
      <c r="G10532" s="482">
        <v>1.8852251972337319</v>
      </c>
      <c r="H10532" s="421">
        <v>120</v>
      </c>
      <c r="I10532" s="419">
        <v>10</v>
      </c>
      <c r="J10532" s="419">
        <v>6</v>
      </c>
      <c r="K10532" t="s">
        <v>9155</v>
      </c>
    </row>
    <row r="10533" spans="1:11" x14ac:dyDescent="0.25">
      <c r="A10533" s="421" t="s">
        <v>9142</v>
      </c>
      <c r="B10533" s="421">
        <v>1444995</v>
      </c>
      <c r="C10533" s="421"/>
      <c r="D10533" s="421">
        <v>3</v>
      </c>
      <c r="E10533" s="421">
        <v>2737</v>
      </c>
      <c r="F10533" s="421">
        <v>1E-3</v>
      </c>
      <c r="G10533" s="482">
        <v>3.2523191705560145E-2</v>
      </c>
      <c r="H10533" s="421">
        <v>120</v>
      </c>
      <c r="I10533" s="419">
        <v>10</v>
      </c>
      <c r="J10533" s="419">
        <v>6</v>
      </c>
      <c r="K10533" t="s">
        <v>9155</v>
      </c>
    </row>
    <row r="10534" spans="1:11" x14ac:dyDescent="0.25">
      <c r="A10534" s="421" t="s">
        <v>9143</v>
      </c>
      <c r="B10534" s="421">
        <v>1444995</v>
      </c>
      <c r="C10534" s="421"/>
      <c r="D10534" s="421">
        <v>250</v>
      </c>
      <c r="E10534" s="421">
        <v>3899</v>
      </c>
      <c r="F10534" s="421">
        <v>6.4100000000000004E-2</v>
      </c>
      <c r="G10534" s="482">
        <v>4.7619243559607458</v>
      </c>
      <c r="H10534" s="421">
        <v>60</v>
      </c>
      <c r="I10534" s="419">
        <v>10</v>
      </c>
      <c r="J10534" s="419">
        <v>6</v>
      </c>
      <c r="K10534" t="s">
        <v>9155</v>
      </c>
    </row>
    <row r="10535" spans="1:11" x14ac:dyDescent="0.25">
      <c r="A10535" s="421" t="s">
        <v>9144</v>
      </c>
      <c r="B10535" s="421">
        <v>1444995</v>
      </c>
      <c r="C10535" s="421"/>
      <c r="D10535" s="421">
        <v>205</v>
      </c>
      <c r="E10535" s="421">
        <v>3322</v>
      </c>
      <c r="F10535" s="421">
        <v>6.1800000000000001E-2</v>
      </c>
      <c r="G10535" s="482">
        <v>4.6481520085617767</v>
      </c>
      <c r="H10535" s="421">
        <v>60</v>
      </c>
      <c r="I10535" s="419">
        <v>10</v>
      </c>
      <c r="J10535" s="419">
        <v>6</v>
      </c>
      <c r="K10535" t="s">
        <v>9155</v>
      </c>
    </row>
    <row r="10536" spans="1:11" x14ac:dyDescent="0.25">
      <c r="A10536" s="421" t="s">
        <v>9145</v>
      </c>
      <c r="B10536" s="421">
        <v>1444995</v>
      </c>
      <c r="C10536" s="421"/>
      <c r="D10536" s="421">
        <v>116</v>
      </c>
      <c r="E10536" s="421">
        <v>3244</v>
      </c>
      <c r="F10536" s="421">
        <v>3.56E-2</v>
      </c>
      <c r="G10536" s="482">
        <v>3.6048688295635447</v>
      </c>
      <c r="H10536" s="421">
        <v>60</v>
      </c>
      <c r="I10536" s="419">
        <v>10</v>
      </c>
      <c r="J10536" s="419">
        <v>6</v>
      </c>
      <c r="K10536" t="s">
        <v>9155</v>
      </c>
    </row>
    <row r="10537" spans="1:11" x14ac:dyDescent="0.25">
      <c r="A10537" s="421" t="s">
        <v>9146</v>
      </c>
      <c r="B10537" s="421">
        <v>1444995</v>
      </c>
      <c r="C10537" s="421"/>
      <c r="D10537" s="421">
        <v>470</v>
      </c>
      <c r="E10537" s="421">
        <v>3466</v>
      </c>
      <c r="F10537" s="421">
        <v>0.13550000000000001</v>
      </c>
      <c r="G10537" s="482">
        <v>5.5104516323538775</v>
      </c>
      <c r="H10537" s="421">
        <v>30</v>
      </c>
      <c r="I10537" s="419">
        <v>10</v>
      </c>
      <c r="J10537" s="419">
        <v>6</v>
      </c>
      <c r="K10537" t="s">
        <v>9155</v>
      </c>
    </row>
    <row r="10538" spans="1:11" x14ac:dyDescent="0.25">
      <c r="A10538" s="421" t="s">
        <v>9147</v>
      </c>
      <c r="B10538" s="421">
        <v>1444995</v>
      </c>
      <c r="C10538" s="421"/>
      <c r="D10538" s="421">
        <v>618</v>
      </c>
      <c r="E10538" s="421">
        <v>3871</v>
      </c>
      <c r="F10538" s="421">
        <v>0.1595</v>
      </c>
      <c r="G10538" s="482">
        <v>5.5962925663230303</v>
      </c>
      <c r="H10538" s="421">
        <v>30</v>
      </c>
      <c r="I10538" s="419">
        <v>10</v>
      </c>
      <c r="J10538" s="419">
        <v>6</v>
      </c>
      <c r="K10538" t="s">
        <v>9155</v>
      </c>
    </row>
    <row r="10539" spans="1:11" x14ac:dyDescent="0.25">
      <c r="A10539" s="421" t="s">
        <v>9148</v>
      </c>
      <c r="B10539" s="421">
        <v>1444995</v>
      </c>
      <c r="C10539" s="421"/>
      <c r="D10539" s="421">
        <v>391</v>
      </c>
      <c r="E10539" s="421">
        <v>4078</v>
      </c>
      <c r="F10539" s="421">
        <v>9.6000000000000002E-2</v>
      </c>
      <c r="G10539" s="482">
        <v>4.5968713831733963</v>
      </c>
      <c r="H10539" s="421">
        <v>30</v>
      </c>
      <c r="I10539" s="419">
        <v>10</v>
      </c>
      <c r="J10539" s="419">
        <v>6</v>
      </c>
      <c r="K10539" t="s">
        <v>9155</v>
      </c>
    </row>
    <row r="10540" spans="1:11" x14ac:dyDescent="0.25">
      <c r="A10540" s="421" t="s">
        <v>9149</v>
      </c>
      <c r="B10540" s="421">
        <v>1444995</v>
      </c>
      <c r="C10540" s="421"/>
      <c r="D10540" s="421">
        <v>442</v>
      </c>
      <c r="E10540" s="421">
        <v>3871</v>
      </c>
      <c r="F10540" s="421">
        <v>0.11409999999999999</v>
      </c>
      <c r="G10540" s="482">
        <v>5.3385552489021508</v>
      </c>
      <c r="H10540" s="421">
        <v>15</v>
      </c>
      <c r="I10540" s="419">
        <v>10</v>
      </c>
      <c r="J10540" s="419">
        <v>6</v>
      </c>
      <c r="K10540" t="s">
        <v>9155</v>
      </c>
    </row>
    <row r="10541" spans="1:11" x14ac:dyDescent="0.25">
      <c r="A10541" s="421" t="s">
        <v>9150</v>
      </c>
      <c r="B10541" s="421">
        <v>1444995</v>
      </c>
      <c r="C10541" s="421"/>
      <c r="D10541" s="421">
        <v>380</v>
      </c>
      <c r="E10541" s="421">
        <v>3707</v>
      </c>
      <c r="F10541" s="421">
        <v>0.1024</v>
      </c>
      <c r="G10541" s="482">
        <v>5.1531353567035385</v>
      </c>
      <c r="H10541" s="421">
        <v>15</v>
      </c>
      <c r="I10541" s="419">
        <v>10</v>
      </c>
      <c r="J10541" s="419">
        <v>6</v>
      </c>
      <c r="K10541" t="s">
        <v>9155</v>
      </c>
    </row>
    <row r="10542" spans="1:11" x14ac:dyDescent="0.25">
      <c r="A10542" s="421" t="s">
        <v>9151</v>
      </c>
      <c r="B10542" s="421">
        <v>1444995</v>
      </c>
      <c r="C10542" s="421"/>
      <c r="D10542" s="421">
        <v>268</v>
      </c>
      <c r="E10542" s="421">
        <v>3547</v>
      </c>
      <c r="F10542" s="421">
        <v>7.5600000000000001E-2</v>
      </c>
      <c r="G10542" s="482">
        <v>4.3579794748910476</v>
      </c>
      <c r="H10542" s="421">
        <v>15</v>
      </c>
      <c r="I10542" s="419">
        <v>10</v>
      </c>
      <c r="J10542" s="419">
        <v>6</v>
      </c>
      <c r="K10542" t="s">
        <v>9155</v>
      </c>
    </row>
    <row r="10543" spans="1:11" x14ac:dyDescent="0.25">
      <c r="A10543" s="421" t="s">
        <v>9152</v>
      </c>
      <c r="B10543" s="421">
        <v>1444995</v>
      </c>
      <c r="C10543" s="421"/>
      <c r="D10543" s="421">
        <v>209</v>
      </c>
      <c r="E10543" s="421">
        <v>3812</v>
      </c>
      <c r="F10543" s="421">
        <v>5.4800000000000001E-2</v>
      </c>
      <c r="G10543" s="482">
        <v>4.6051701859880918</v>
      </c>
      <c r="H10543" s="421">
        <v>0</v>
      </c>
      <c r="I10543" s="419">
        <v>10</v>
      </c>
      <c r="J10543" s="419">
        <v>6</v>
      </c>
      <c r="K10543" t="s">
        <v>9155</v>
      </c>
    </row>
    <row r="10544" spans="1:11" x14ac:dyDescent="0.25">
      <c r="A10544" s="421" t="s">
        <v>9153</v>
      </c>
      <c r="B10544" s="421">
        <v>1444995</v>
      </c>
      <c r="C10544" s="421"/>
      <c r="D10544" s="421">
        <v>233</v>
      </c>
      <c r="E10544" s="421">
        <v>3936</v>
      </c>
      <c r="F10544" s="421">
        <v>5.9200000000000003E-2</v>
      </c>
      <c r="G10544" s="482">
        <v>4.6051701859880918</v>
      </c>
      <c r="H10544" s="421">
        <v>0</v>
      </c>
      <c r="I10544" s="419">
        <v>10</v>
      </c>
      <c r="J10544" s="419">
        <v>6</v>
      </c>
      <c r="K10544" t="s">
        <v>9155</v>
      </c>
    </row>
    <row r="10545" spans="1:11" x14ac:dyDescent="0.25">
      <c r="A10545" s="421" t="s">
        <v>9154</v>
      </c>
      <c r="B10545" s="421">
        <v>1444995</v>
      </c>
      <c r="C10545" s="421"/>
      <c r="D10545" s="421">
        <v>374</v>
      </c>
      <c r="E10545" s="421">
        <v>3867</v>
      </c>
      <c r="F10545" s="421">
        <v>9.6799999999999997E-2</v>
      </c>
      <c r="G10545" s="482">
        <v>4.6051701859880918</v>
      </c>
      <c r="H10545" s="421">
        <v>0</v>
      </c>
      <c r="I10545" s="419">
        <v>10</v>
      </c>
      <c r="J10545" s="419">
        <v>6</v>
      </c>
      <c r="K10545" t="s">
        <v>9155</v>
      </c>
    </row>
    <row r="10546" spans="1:11" x14ac:dyDescent="0.25">
      <c r="A10546" s="390" t="s">
        <v>130</v>
      </c>
      <c r="B10546" s="390" t="s">
        <v>9156</v>
      </c>
      <c r="C10546" s="390"/>
      <c r="D10546" s="386"/>
      <c r="E10546" s="386"/>
      <c r="F10546" s="386">
        <v>0</v>
      </c>
      <c r="G10546" s="386"/>
      <c r="I10546" s="419">
        <v>10</v>
      </c>
      <c r="J10546" s="419">
        <v>13</v>
      </c>
      <c r="K10546" t="s">
        <v>9252</v>
      </c>
    </row>
    <row r="10547" spans="1:11" x14ac:dyDescent="0.25">
      <c r="A10547" s="391" t="s">
        <v>131</v>
      </c>
      <c r="B10547" s="391" t="s">
        <v>9156</v>
      </c>
      <c r="C10547" s="391"/>
      <c r="D10547" s="387"/>
      <c r="E10547" s="387"/>
      <c r="F10547" s="387">
        <v>0</v>
      </c>
      <c r="G10547" s="387"/>
      <c r="I10547" s="419">
        <v>10</v>
      </c>
      <c r="J10547" s="419">
        <v>13</v>
      </c>
      <c r="K10547" t="s">
        <v>9252</v>
      </c>
    </row>
    <row r="10548" spans="1:11" x14ac:dyDescent="0.25">
      <c r="A10548" s="390" t="s">
        <v>132</v>
      </c>
      <c r="B10548" s="386" t="s">
        <v>9156</v>
      </c>
      <c r="C10548" s="386"/>
      <c r="D10548" s="386"/>
      <c r="E10548" s="386"/>
      <c r="F10548" s="386">
        <v>0</v>
      </c>
      <c r="G10548" s="386"/>
      <c r="I10548" s="419">
        <v>10</v>
      </c>
      <c r="J10548" s="419">
        <v>13</v>
      </c>
      <c r="K10548" t="s">
        <v>9252</v>
      </c>
    </row>
    <row r="10549" spans="1:11" x14ac:dyDescent="0.25">
      <c r="A10549" s="387" t="s">
        <v>9157</v>
      </c>
      <c r="B10549" s="387" t="s">
        <v>9156</v>
      </c>
      <c r="C10549" s="387"/>
      <c r="D10549" s="391">
        <v>355283</v>
      </c>
      <c r="E10549" s="387">
        <v>1352179</v>
      </c>
      <c r="F10549" s="387">
        <v>0.26274849705549341</v>
      </c>
      <c r="G10549" s="388">
        <v>3.5867267111278176</v>
      </c>
      <c r="H10549" s="387">
        <v>120</v>
      </c>
      <c r="I10549" s="419">
        <v>10</v>
      </c>
      <c r="J10549" s="419">
        <v>13</v>
      </c>
      <c r="K10549" t="s">
        <v>9252</v>
      </c>
    </row>
    <row r="10550" spans="1:11" x14ac:dyDescent="0.25">
      <c r="A10550" s="386" t="s">
        <v>9158</v>
      </c>
      <c r="B10550" s="386" t="s">
        <v>9156</v>
      </c>
      <c r="C10550" s="386"/>
      <c r="D10550" s="390">
        <v>391060</v>
      </c>
      <c r="E10550" s="386">
        <v>1276684</v>
      </c>
      <c r="F10550" s="386">
        <v>0.3063091571602683</v>
      </c>
      <c r="G10550" s="389">
        <v>3.6252630567483894</v>
      </c>
      <c r="H10550" s="386">
        <v>120</v>
      </c>
      <c r="I10550" s="419">
        <v>10</v>
      </c>
      <c r="J10550" s="419">
        <v>13</v>
      </c>
      <c r="K10550" t="s">
        <v>9252</v>
      </c>
    </row>
    <row r="10551" spans="1:11" x14ac:dyDescent="0.25">
      <c r="A10551" s="387" t="s">
        <v>9159</v>
      </c>
      <c r="B10551" s="387" t="s">
        <v>9156</v>
      </c>
      <c r="C10551" s="387"/>
      <c r="D10551" s="391">
        <v>457863</v>
      </c>
      <c r="E10551" s="387">
        <v>1569358</v>
      </c>
      <c r="F10551" s="387">
        <v>0.29175178639927918</v>
      </c>
      <c r="G10551" s="388">
        <v>3.8177222319420814</v>
      </c>
      <c r="H10551" s="387">
        <v>120</v>
      </c>
      <c r="I10551" s="419">
        <v>10</v>
      </c>
      <c r="J10551" s="419">
        <v>13</v>
      </c>
      <c r="K10551" t="s">
        <v>9252</v>
      </c>
    </row>
    <row r="10552" spans="1:11" x14ac:dyDescent="0.25">
      <c r="A10552" s="386" t="s">
        <v>9160</v>
      </c>
      <c r="B10552" s="386" t="s">
        <v>9156</v>
      </c>
      <c r="C10552" s="386"/>
      <c r="D10552" s="390">
        <v>729840</v>
      </c>
      <c r="E10552" s="386">
        <v>1916518</v>
      </c>
      <c r="F10552" s="386">
        <v>0.3808156250032611</v>
      </c>
      <c r="G10552" s="389">
        <v>3.9578447555641252</v>
      </c>
      <c r="H10552" s="386">
        <v>60</v>
      </c>
      <c r="I10552" s="419">
        <v>10</v>
      </c>
      <c r="J10552" s="419">
        <v>13</v>
      </c>
      <c r="K10552" t="s">
        <v>9252</v>
      </c>
    </row>
    <row r="10553" spans="1:11" x14ac:dyDescent="0.25">
      <c r="A10553" s="387" t="s">
        <v>9161</v>
      </c>
      <c r="B10553" s="387" t="s">
        <v>9156</v>
      </c>
      <c r="C10553" s="387"/>
      <c r="D10553" s="391">
        <v>593446</v>
      </c>
      <c r="E10553" s="387">
        <v>1447105</v>
      </c>
      <c r="F10553" s="387">
        <v>0.41009187308453776</v>
      </c>
      <c r="G10553" s="388">
        <v>3.9170493625960567</v>
      </c>
      <c r="H10553" s="387">
        <v>60</v>
      </c>
      <c r="I10553" s="419">
        <v>10</v>
      </c>
      <c r="J10553" s="419">
        <v>13</v>
      </c>
      <c r="K10553" t="s">
        <v>9252</v>
      </c>
    </row>
    <row r="10554" spans="1:11" x14ac:dyDescent="0.25">
      <c r="A10554" s="386" t="s">
        <v>9162</v>
      </c>
      <c r="B10554" s="386" t="s">
        <v>9156</v>
      </c>
      <c r="C10554" s="386"/>
      <c r="D10554" s="390">
        <v>726138</v>
      </c>
      <c r="E10554" s="386">
        <v>1459091</v>
      </c>
      <c r="F10554" s="386">
        <v>0.49766464189005344</v>
      </c>
      <c r="G10554" s="389">
        <v>4.351745278069135</v>
      </c>
      <c r="H10554" s="386">
        <v>60</v>
      </c>
      <c r="I10554" s="419">
        <v>10</v>
      </c>
      <c r="J10554" s="419">
        <v>13</v>
      </c>
      <c r="K10554" t="s">
        <v>9252</v>
      </c>
    </row>
    <row r="10555" spans="1:11" x14ac:dyDescent="0.25">
      <c r="A10555" s="387" t="s">
        <v>9163</v>
      </c>
      <c r="B10555" s="387" t="s">
        <v>9156</v>
      </c>
      <c r="C10555" s="387"/>
      <c r="D10555" s="387">
        <v>881785</v>
      </c>
      <c r="E10555" s="387">
        <v>1784123</v>
      </c>
      <c r="F10555" s="387">
        <v>0.49424002717301441</v>
      </c>
      <c r="G10555" s="388">
        <v>4.2185507055919889</v>
      </c>
      <c r="H10555" s="387">
        <v>30</v>
      </c>
      <c r="I10555" s="419">
        <v>10</v>
      </c>
      <c r="J10555" s="419">
        <v>13</v>
      </c>
      <c r="K10555" t="s">
        <v>9252</v>
      </c>
    </row>
    <row r="10556" spans="1:11" x14ac:dyDescent="0.25">
      <c r="A10556" s="386" t="s">
        <v>9164</v>
      </c>
      <c r="B10556" s="386" t="s">
        <v>9156</v>
      </c>
      <c r="C10556" s="386"/>
      <c r="D10556" s="390">
        <v>870247</v>
      </c>
      <c r="E10556" s="386">
        <v>1542584</v>
      </c>
      <c r="F10556" s="386">
        <v>0.56414885672352366</v>
      </c>
      <c r="G10556" s="389">
        <v>4.2359862943414637</v>
      </c>
      <c r="H10556" s="386">
        <v>30</v>
      </c>
      <c r="I10556" s="419">
        <v>10</v>
      </c>
      <c r="J10556" s="419">
        <v>13</v>
      </c>
      <c r="K10556" t="s">
        <v>9252</v>
      </c>
    </row>
    <row r="10557" spans="1:11" x14ac:dyDescent="0.25">
      <c r="A10557" s="387" t="s">
        <v>9165</v>
      </c>
      <c r="B10557" s="387" t="s">
        <v>9156</v>
      </c>
      <c r="C10557" s="387"/>
      <c r="D10557" s="391">
        <v>976212</v>
      </c>
      <c r="E10557" s="387">
        <v>1714472</v>
      </c>
      <c r="F10557" s="387">
        <v>0.56939512572967066</v>
      </c>
      <c r="G10557" s="388">
        <v>4.4863934521910105</v>
      </c>
      <c r="H10557" s="387">
        <v>30</v>
      </c>
      <c r="I10557" s="419">
        <v>10</v>
      </c>
      <c r="J10557" s="419">
        <v>13</v>
      </c>
      <c r="K10557" t="s">
        <v>9252</v>
      </c>
    </row>
    <row r="10558" spans="1:11" x14ac:dyDescent="0.25">
      <c r="A10558" s="386" t="s">
        <v>9166</v>
      </c>
      <c r="B10558" s="386" t="s">
        <v>9156</v>
      </c>
      <c r="C10558" s="386"/>
      <c r="D10558" s="390">
        <v>1047260</v>
      </c>
      <c r="E10558" s="386">
        <v>2011693</v>
      </c>
      <c r="F10558" s="386">
        <v>0.52058639166115306</v>
      </c>
      <c r="G10558" s="389">
        <v>4.2704852739399621</v>
      </c>
      <c r="H10558" s="386">
        <v>15</v>
      </c>
      <c r="I10558" s="419">
        <v>10</v>
      </c>
      <c r="J10558" s="419">
        <v>13</v>
      </c>
      <c r="K10558" t="s">
        <v>9252</v>
      </c>
    </row>
    <row r="10559" spans="1:11" x14ac:dyDescent="0.25">
      <c r="A10559" s="387" t="s">
        <v>9167</v>
      </c>
      <c r="B10559" s="387" t="s">
        <v>9156</v>
      </c>
      <c r="C10559" s="387"/>
      <c r="D10559" s="391">
        <v>995515</v>
      </c>
      <c r="E10559" s="387">
        <v>2214301</v>
      </c>
      <c r="F10559" s="387">
        <v>0.4495843157727879</v>
      </c>
      <c r="G10559" s="388">
        <v>4.0089915604300268</v>
      </c>
      <c r="H10559" s="387">
        <v>15</v>
      </c>
      <c r="I10559" s="419">
        <v>10</v>
      </c>
      <c r="J10559" s="419">
        <v>13</v>
      </c>
      <c r="K10559" t="s">
        <v>9252</v>
      </c>
    </row>
    <row r="10560" spans="1:11" x14ac:dyDescent="0.25">
      <c r="A10560" s="386" t="s">
        <v>9168</v>
      </c>
      <c r="B10560" s="386" t="s">
        <v>9156</v>
      </c>
      <c r="C10560" s="386"/>
      <c r="D10560" s="390">
        <v>1020013</v>
      </c>
      <c r="E10560" s="386">
        <v>1886917</v>
      </c>
      <c r="F10560" s="386">
        <v>0.54057120689463289</v>
      </c>
      <c r="G10560" s="389">
        <v>4.4344452087838082</v>
      </c>
      <c r="H10560" s="386">
        <v>15</v>
      </c>
      <c r="I10560" s="419">
        <v>10</v>
      </c>
      <c r="J10560" s="419">
        <v>13</v>
      </c>
      <c r="K10560" t="s">
        <v>9252</v>
      </c>
    </row>
    <row r="10561" spans="1:11" x14ac:dyDescent="0.25">
      <c r="A10561" s="387" t="s">
        <v>9169</v>
      </c>
      <c r="B10561" s="387" t="s">
        <v>9156</v>
      </c>
      <c r="C10561" s="387"/>
      <c r="D10561" s="387">
        <v>1127119</v>
      </c>
      <c r="E10561" s="387">
        <v>1549263</v>
      </c>
      <c r="F10561" s="387">
        <v>0.7275194721619247</v>
      </c>
      <c r="G10561" s="388">
        <v>4.6051701859880918</v>
      </c>
      <c r="H10561" s="387">
        <v>0</v>
      </c>
      <c r="I10561" s="419">
        <v>10</v>
      </c>
      <c r="J10561" s="419">
        <v>13</v>
      </c>
      <c r="K10561" t="s">
        <v>9252</v>
      </c>
    </row>
    <row r="10562" spans="1:11" x14ac:dyDescent="0.25">
      <c r="A10562" s="386" t="s">
        <v>9170</v>
      </c>
      <c r="B10562" s="386" t="s">
        <v>9156</v>
      </c>
      <c r="C10562" s="386"/>
      <c r="D10562" s="386">
        <v>1217520</v>
      </c>
      <c r="E10562" s="386">
        <v>1491928</v>
      </c>
      <c r="F10562" s="386">
        <v>0.81607155305081747</v>
      </c>
      <c r="G10562" s="389">
        <v>4.6051701859880918</v>
      </c>
      <c r="H10562" s="386">
        <v>0</v>
      </c>
      <c r="I10562" s="419">
        <v>10</v>
      </c>
      <c r="J10562" s="419">
        <v>13</v>
      </c>
      <c r="K10562" t="s">
        <v>9252</v>
      </c>
    </row>
    <row r="10563" spans="1:11" x14ac:dyDescent="0.25">
      <c r="A10563" s="387" t="s">
        <v>9171</v>
      </c>
      <c r="B10563" s="387" t="s">
        <v>9156</v>
      </c>
      <c r="C10563" s="387"/>
      <c r="D10563" s="387">
        <v>1150909</v>
      </c>
      <c r="E10563" s="387">
        <v>1794912</v>
      </c>
      <c r="F10563" s="387">
        <v>0.64120636554884025</v>
      </c>
      <c r="G10563" s="388">
        <v>4.6051701859880918</v>
      </c>
      <c r="H10563" s="387">
        <v>0</v>
      </c>
      <c r="I10563" s="419">
        <v>10</v>
      </c>
      <c r="J10563" s="419">
        <v>13</v>
      </c>
      <c r="K10563" t="s">
        <v>9252</v>
      </c>
    </row>
    <row r="10564" spans="1:11" x14ac:dyDescent="0.25">
      <c r="A10564" s="387" t="s">
        <v>130</v>
      </c>
      <c r="B10564" s="423" t="s">
        <v>9172</v>
      </c>
      <c r="C10564" s="423"/>
      <c r="D10564" s="387"/>
      <c r="E10564" s="387"/>
      <c r="F10564" s="387">
        <v>0</v>
      </c>
      <c r="G10564" s="387"/>
      <c r="I10564" s="419">
        <v>10</v>
      </c>
      <c r="J10564" s="419">
        <v>13</v>
      </c>
      <c r="K10564" t="s">
        <v>9252</v>
      </c>
    </row>
    <row r="10565" spans="1:11" x14ac:dyDescent="0.25">
      <c r="A10565" s="386" t="s">
        <v>131</v>
      </c>
      <c r="B10565" s="424" t="s">
        <v>9172</v>
      </c>
      <c r="C10565" s="424"/>
      <c r="D10565" s="386"/>
      <c r="E10565" s="386"/>
      <c r="F10565" s="386">
        <v>0</v>
      </c>
      <c r="G10565" s="386"/>
      <c r="I10565" s="419">
        <v>10</v>
      </c>
      <c r="J10565" s="419">
        <v>13</v>
      </c>
      <c r="K10565" t="s">
        <v>9252</v>
      </c>
    </row>
    <row r="10566" spans="1:11" x14ac:dyDescent="0.25">
      <c r="A10566" s="387" t="s">
        <v>132</v>
      </c>
      <c r="B10566" s="423" t="s">
        <v>9172</v>
      </c>
      <c r="C10566" s="423"/>
      <c r="D10566" s="387"/>
      <c r="E10566" s="387"/>
      <c r="F10566" s="387">
        <v>0</v>
      </c>
      <c r="G10566" s="387"/>
      <c r="I10566" s="419">
        <v>10</v>
      </c>
      <c r="J10566" s="419">
        <v>13</v>
      </c>
      <c r="K10566" t="s">
        <v>9252</v>
      </c>
    </row>
    <row r="10567" spans="1:11" x14ac:dyDescent="0.25">
      <c r="A10567" s="386" t="s">
        <v>9173</v>
      </c>
      <c r="B10567" s="424" t="s">
        <v>9172</v>
      </c>
      <c r="C10567" s="424"/>
      <c r="D10567" s="390">
        <v>119383</v>
      </c>
      <c r="E10567" s="390">
        <v>481282</v>
      </c>
      <c r="F10567" s="386">
        <v>0.2480520775761404</v>
      </c>
      <c r="G10567" s="389">
        <v>2.6108438734066657</v>
      </c>
      <c r="H10567" s="387">
        <v>120</v>
      </c>
      <c r="I10567" s="419">
        <v>10</v>
      </c>
      <c r="J10567" s="419">
        <v>13</v>
      </c>
      <c r="K10567" t="s">
        <v>9252</v>
      </c>
    </row>
    <row r="10568" spans="1:11" x14ac:dyDescent="0.25">
      <c r="A10568" s="387" t="s">
        <v>9174</v>
      </c>
      <c r="B10568" s="423" t="s">
        <v>9172</v>
      </c>
      <c r="C10568" s="423"/>
      <c r="D10568" s="391">
        <v>129915</v>
      </c>
      <c r="E10568" s="391">
        <v>363303</v>
      </c>
      <c r="F10568" s="387">
        <v>0.35759407436767654</v>
      </c>
      <c r="G10568" s="388">
        <v>4.0025129564436241</v>
      </c>
      <c r="H10568" s="386">
        <v>120</v>
      </c>
      <c r="I10568" s="419">
        <v>10</v>
      </c>
      <c r="J10568" s="419">
        <v>13</v>
      </c>
      <c r="K10568" t="s">
        <v>9252</v>
      </c>
    </row>
    <row r="10569" spans="1:11" x14ac:dyDescent="0.25">
      <c r="A10569" s="386" t="s">
        <v>9175</v>
      </c>
      <c r="B10569" s="424" t="s">
        <v>9172</v>
      </c>
      <c r="C10569" s="424"/>
      <c r="D10569" s="390">
        <v>868987</v>
      </c>
      <c r="E10569" s="390">
        <v>413125</v>
      </c>
      <c r="F10569" s="386">
        <v>2.1034481089258699</v>
      </c>
      <c r="G10569" s="389">
        <v>4.8675666066127485</v>
      </c>
      <c r="H10569" s="387">
        <v>120</v>
      </c>
      <c r="I10569" s="419">
        <v>10</v>
      </c>
      <c r="J10569" s="419">
        <v>13</v>
      </c>
      <c r="K10569" t="s">
        <v>9252</v>
      </c>
    </row>
    <row r="10570" spans="1:11" x14ac:dyDescent="0.25">
      <c r="A10570" s="387" t="s">
        <v>9176</v>
      </c>
      <c r="B10570" s="423" t="s">
        <v>9172</v>
      </c>
      <c r="C10570" s="423"/>
      <c r="D10570" s="391">
        <v>242723</v>
      </c>
      <c r="E10570" s="391">
        <v>475553</v>
      </c>
      <c r="F10570" s="387">
        <v>0.51040157458790081</v>
      </c>
      <c r="G10570" s="388">
        <v>3.3324029760936367</v>
      </c>
      <c r="H10570" s="386">
        <v>60</v>
      </c>
      <c r="I10570" s="419">
        <v>10</v>
      </c>
      <c r="J10570" s="419">
        <v>13</v>
      </c>
      <c r="K10570" t="s">
        <v>9252</v>
      </c>
    </row>
    <row r="10571" spans="1:11" x14ac:dyDescent="0.25">
      <c r="A10571" s="386" t="s">
        <v>9177</v>
      </c>
      <c r="B10571" s="424" t="s">
        <v>9172</v>
      </c>
      <c r="C10571" s="424"/>
      <c r="D10571" s="390">
        <v>445507</v>
      </c>
      <c r="E10571" s="390">
        <v>405661</v>
      </c>
      <c r="F10571" s="386">
        <v>1.0982248724920562</v>
      </c>
      <c r="G10571" s="389">
        <v>5.1245648868475095</v>
      </c>
      <c r="H10571" s="387">
        <v>60</v>
      </c>
      <c r="I10571" s="419">
        <v>10</v>
      </c>
      <c r="J10571" s="419">
        <v>13</v>
      </c>
      <c r="K10571" t="s">
        <v>9252</v>
      </c>
    </row>
    <row r="10572" spans="1:11" x14ac:dyDescent="0.25">
      <c r="A10572" s="387" t="s">
        <v>9178</v>
      </c>
      <c r="B10572" s="423" t="s">
        <v>9172</v>
      </c>
      <c r="C10572" s="423"/>
      <c r="D10572" s="391">
        <v>333770</v>
      </c>
      <c r="E10572" s="391">
        <v>389396</v>
      </c>
      <c r="F10572" s="387">
        <v>0.85714799330244784</v>
      </c>
      <c r="G10572" s="388">
        <v>3.969843964130003</v>
      </c>
      <c r="H10572" s="386">
        <v>60</v>
      </c>
      <c r="I10572" s="419">
        <v>10</v>
      </c>
      <c r="J10572" s="419">
        <v>13</v>
      </c>
      <c r="K10572" t="s">
        <v>9252</v>
      </c>
    </row>
    <row r="10573" spans="1:11" x14ac:dyDescent="0.25">
      <c r="A10573" s="386" t="s">
        <v>9179</v>
      </c>
      <c r="B10573" s="424" t="s">
        <v>9172</v>
      </c>
      <c r="C10573" s="424"/>
      <c r="D10573" s="386">
        <v>512644</v>
      </c>
      <c r="E10573" s="386">
        <v>501555</v>
      </c>
      <c r="F10573" s="386">
        <v>1.0221092402627827</v>
      </c>
      <c r="G10573" s="389">
        <v>4.0268288128227683</v>
      </c>
      <c r="H10573" s="387">
        <v>30</v>
      </c>
      <c r="I10573" s="419">
        <v>10</v>
      </c>
      <c r="J10573" s="419">
        <v>13</v>
      </c>
      <c r="K10573" t="s">
        <v>9252</v>
      </c>
    </row>
    <row r="10574" spans="1:11" x14ac:dyDescent="0.25">
      <c r="A10574" s="387" t="s">
        <v>9180</v>
      </c>
      <c r="B10574" s="423" t="s">
        <v>9172</v>
      </c>
      <c r="C10574" s="423"/>
      <c r="D10574" s="387">
        <v>212834</v>
      </c>
      <c r="E10574" s="387">
        <v>443678</v>
      </c>
      <c r="F10574" s="387">
        <v>0.47970374911534941</v>
      </c>
      <c r="G10574" s="388">
        <v>4.2962832078609159</v>
      </c>
      <c r="H10574" s="386">
        <v>30</v>
      </c>
      <c r="I10574" s="419">
        <v>10</v>
      </c>
      <c r="J10574" s="419">
        <v>13</v>
      </c>
      <c r="K10574" t="s">
        <v>9252</v>
      </c>
    </row>
    <row r="10575" spans="1:11" x14ac:dyDescent="0.25">
      <c r="A10575" s="386" t="s">
        <v>9181</v>
      </c>
      <c r="B10575" s="424" t="s">
        <v>9172</v>
      </c>
      <c r="C10575" s="424"/>
      <c r="D10575" s="386">
        <v>217470</v>
      </c>
      <c r="E10575" s="386">
        <v>447932</v>
      </c>
      <c r="F10575" s="386">
        <v>0.48549779877302807</v>
      </c>
      <c r="G10575" s="389">
        <v>3.401408126589839</v>
      </c>
      <c r="H10575" s="387">
        <v>30</v>
      </c>
      <c r="I10575" s="419">
        <v>10</v>
      </c>
      <c r="J10575" s="419">
        <v>13</v>
      </c>
      <c r="K10575" t="s">
        <v>9252</v>
      </c>
    </row>
    <row r="10576" spans="1:11" x14ac:dyDescent="0.25">
      <c r="A10576" s="387" t="s">
        <v>9182</v>
      </c>
      <c r="B10576" s="423" t="s">
        <v>9172</v>
      </c>
      <c r="C10576" s="423"/>
      <c r="D10576" s="387">
        <v>224891</v>
      </c>
      <c r="E10576" s="387">
        <v>575486</v>
      </c>
      <c r="F10576" s="387">
        <v>0.39078448476591959</v>
      </c>
      <c r="G10576" s="388">
        <v>3.0653613772275841</v>
      </c>
      <c r="H10576" s="386">
        <v>15</v>
      </c>
      <c r="I10576" s="419">
        <v>10</v>
      </c>
      <c r="J10576" s="419">
        <v>13</v>
      </c>
      <c r="K10576" t="s">
        <v>9252</v>
      </c>
    </row>
    <row r="10577" spans="1:11" x14ac:dyDescent="0.25">
      <c r="A10577" s="386" t="s">
        <v>9183</v>
      </c>
      <c r="B10577" s="424" t="s">
        <v>9172</v>
      </c>
      <c r="C10577" s="424"/>
      <c r="D10577" s="386">
        <v>329715</v>
      </c>
      <c r="E10577" s="386">
        <v>700375</v>
      </c>
      <c r="F10577" s="386">
        <v>0.47076923076923077</v>
      </c>
      <c r="G10577" s="389">
        <v>4.2774825018865821</v>
      </c>
      <c r="H10577" s="387">
        <v>15</v>
      </c>
      <c r="I10577" s="419">
        <v>10</v>
      </c>
      <c r="J10577" s="419">
        <v>13</v>
      </c>
      <c r="K10577" t="s">
        <v>9252</v>
      </c>
    </row>
    <row r="10578" spans="1:11" x14ac:dyDescent="0.25">
      <c r="A10578" s="387" t="s">
        <v>9184</v>
      </c>
      <c r="B10578" s="423" t="s">
        <v>9172</v>
      </c>
      <c r="C10578" s="423"/>
      <c r="D10578" s="387">
        <v>229413</v>
      </c>
      <c r="E10578" s="387">
        <v>532175</v>
      </c>
      <c r="F10578" s="387">
        <v>0.43108563912246911</v>
      </c>
      <c r="G10578" s="388">
        <v>3.2825401418326932</v>
      </c>
      <c r="H10578" s="386">
        <v>15</v>
      </c>
      <c r="I10578" s="419">
        <v>10</v>
      </c>
      <c r="J10578" s="419">
        <v>13</v>
      </c>
      <c r="K10578" t="s">
        <v>9252</v>
      </c>
    </row>
    <row r="10579" spans="1:11" x14ac:dyDescent="0.25">
      <c r="A10579" s="386" t="s">
        <v>9185</v>
      </c>
      <c r="B10579" s="424" t="s">
        <v>9172</v>
      </c>
      <c r="C10579" s="424"/>
      <c r="D10579" s="386">
        <v>839187</v>
      </c>
      <c r="E10579" s="386">
        <v>460459</v>
      </c>
      <c r="F10579" s="386">
        <v>1.8225010261499939</v>
      </c>
      <c r="G10579" s="389">
        <v>4.6051701859880918</v>
      </c>
      <c r="H10579" s="387">
        <v>0</v>
      </c>
      <c r="I10579" s="419">
        <v>10</v>
      </c>
      <c r="J10579" s="419">
        <v>13</v>
      </c>
      <c r="K10579" t="s">
        <v>9252</v>
      </c>
    </row>
    <row r="10580" spans="1:11" x14ac:dyDescent="0.25">
      <c r="A10580" s="387" t="s">
        <v>9186</v>
      </c>
      <c r="B10580" s="423" t="s">
        <v>9172</v>
      </c>
      <c r="C10580" s="423"/>
      <c r="D10580" s="387">
        <v>351784</v>
      </c>
      <c r="E10580" s="387">
        <v>538462</v>
      </c>
      <c r="F10580" s="387">
        <v>0.65331258287492899</v>
      </c>
      <c r="G10580" s="388">
        <v>4.6051701859880918</v>
      </c>
      <c r="H10580" s="386">
        <v>0</v>
      </c>
      <c r="I10580" s="419">
        <v>10</v>
      </c>
      <c r="J10580" s="419">
        <v>13</v>
      </c>
      <c r="K10580" t="s">
        <v>9252</v>
      </c>
    </row>
    <row r="10581" spans="1:11" x14ac:dyDescent="0.25">
      <c r="A10581" s="386" t="s">
        <v>9187</v>
      </c>
      <c r="B10581" s="424" t="s">
        <v>9172</v>
      </c>
      <c r="C10581" s="424"/>
      <c r="D10581" s="386">
        <v>995640</v>
      </c>
      <c r="E10581" s="386">
        <v>615358</v>
      </c>
      <c r="F10581" s="386">
        <v>1.6179849778502919</v>
      </c>
      <c r="G10581" s="389">
        <v>4.6051701859880918</v>
      </c>
      <c r="H10581" s="387">
        <v>0</v>
      </c>
      <c r="I10581" s="419">
        <v>10</v>
      </c>
      <c r="J10581" s="419">
        <v>13</v>
      </c>
      <c r="K10581" t="s">
        <v>9252</v>
      </c>
    </row>
    <row r="10582" spans="1:11" x14ac:dyDescent="0.25">
      <c r="A10582" s="390" t="s">
        <v>130</v>
      </c>
      <c r="B10582" s="390" t="s">
        <v>9188</v>
      </c>
      <c r="C10582" s="390"/>
      <c r="D10582" s="386"/>
      <c r="E10582" s="386"/>
      <c r="F10582" s="386">
        <v>0</v>
      </c>
      <c r="G10582" s="386"/>
      <c r="I10582" s="419">
        <v>10</v>
      </c>
      <c r="J10582" s="419">
        <v>13</v>
      </c>
      <c r="K10582" t="s">
        <v>9252</v>
      </c>
    </row>
    <row r="10583" spans="1:11" x14ac:dyDescent="0.25">
      <c r="A10583" s="391" t="s">
        <v>131</v>
      </c>
      <c r="B10583" s="391" t="s">
        <v>9188</v>
      </c>
      <c r="C10583" s="391"/>
      <c r="D10583" s="387"/>
      <c r="E10583" s="387"/>
      <c r="F10583" s="387">
        <v>0</v>
      </c>
      <c r="G10583" s="387"/>
      <c r="I10583" s="419">
        <v>10</v>
      </c>
      <c r="J10583" s="419">
        <v>13</v>
      </c>
      <c r="K10583" t="s">
        <v>9252</v>
      </c>
    </row>
    <row r="10584" spans="1:11" x14ac:dyDescent="0.25">
      <c r="A10584" s="390" t="s">
        <v>132</v>
      </c>
      <c r="B10584" s="386" t="s">
        <v>9188</v>
      </c>
      <c r="C10584" s="386"/>
      <c r="D10584" s="386"/>
      <c r="E10584" s="386"/>
      <c r="F10584" s="386">
        <v>0</v>
      </c>
      <c r="G10584" s="386"/>
      <c r="I10584" s="419">
        <v>10</v>
      </c>
      <c r="J10584" s="419">
        <v>13</v>
      </c>
      <c r="K10584" t="s">
        <v>9252</v>
      </c>
    </row>
    <row r="10585" spans="1:11" x14ac:dyDescent="0.25">
      <c r="A10585" s="387" t="s">
        <v>9189</v>
      </c>
      <c r="B10585" s="387" t="s">
        <v>9188</v>
      </c>
      <c r="C10585" s="387"/>
      <c r="D10585" s="391">
        <v>0</v>
      </c>
      <c r="E10585" s="387">
        <v>3845692</v>
      </c>
      <c r="F10585" s="387">
        <v>0</v>
      </c>
      <c r="G10585" s="388" t="e">
        <v>#NUM!</v>
      </c>
      <c r="H10585" s="387">
        <v>120</v>
      </c>
      <c r="I10585" s="419">
        <v>10</v>
      </c>
      <c r="J10585" s="419">
        <v>13</v>
      </c>
      <c r="K10585" t="s">
        <v>9252</v>
      </c>
    </row>
    <row r="10586" spans="1:11" x14ac:dyDescent="0.25">
      <c r="A10586" s="386" t="s">
        <v>9190</v>
      </c>
      <c r="B10586" s="386" t="s">
        <v>9188</v>
      </c>
      <c r="C10586" s="386"/>
      <c r="D10586" s="390">
        <v>0</v>
      </c>
      <c r="E10586" s="386">
        <v>3672564</v>
      </c>
      <c r="F10586" s="386">
        <v>0</v>
      </c>
      <c r="G10586" s="389" t="e">
        <v>#NUM!</v>
      </c>
      <c r="H10586" s="386">
        <v>120</v>
      </c>
      <c r="I10586" s="419">
        <v>10</v>
      </c>
      <c r="J10586" s="419">
        <v>13</v>
      </c>
      <c r="K10586" t="s">
        <v>9252</v>
      </c>
    </row>
    <row r="10587" spans="1:11" x14ac:dyDescent="0.25">
      <c r="A10587" s="387" t="s">
        <v>9191</v>
      </c>
      <c r="B10587" s="387" t="s">
        <v>9188</v>
      </c>
      <c r="C10587" s="387"/>
      <c r="D10587" s="391">
        <v>0</v>
      </c>
      <c r="E10587" s="387">
        <v>3226732</v>
      </c>
      <c r="F10587" s="387">
        <v>0</v>
      </c>
      <c r="G10587" s="388" t="e">
        <v>#NUM!</v>
      </c>
      <c r="H10587" s="387">
        <v>120</v>
      </c>
      <c r="I10587" s="419">
        <v>10</v>
      </c>
      <c r="J10587" s="419">
        <v>13</v>
      </c>
      <c r="K10587" t="s">
        <v>9252</v>
      </c>
    </row>
    <row r="10588" spans="1:11" x14ac:dyDescent="0.25">
      <c r="A10588" s="386" t="s">
        <v>9192</v>
      </c>
      <c r="B10588" s="386" t="s">
        <v>9188</v>
      </c>
      <c r="C10588" s="386"/>
      <c r="D10588" s="390">
        <v>0</v>
      </c>
      <c r="E10588" s="386">
        <v>2772660</v>
      </c>
      <c r="F10588" s="386">
        <v>0</v>
      </c>
      <c r="G10588" s="389" t="e">
        <v>#NUM!</v>
      </c>
      <c r="H10588" s="386">
        <v>60</v>
      </c>
      <c r="I10588" s="419">
        <v>10</v>
      </c>
      <c r="J10588" s="419">
        <v>13</v>
      </c>
      <c r="K10588" t="s">
        <v>9252</v>
      </c>
    </row>
    <row r="10589" spans="1:11" x14ac:dyDescent="0.25">
      <c r="A10589" s="387" t="s">
        <v>9193</v>
      </c>
      <c r="B10589" s="387" t="s">
        <v>9188</v>
      </c>
      <c r="C10589" s="387"/>
      <c r="D10589" s="391">
        <v>0</v>
      </c>
      <c r="E10589" s="387">
        <v>2515257</v>
      </c>
      <c r="F10589" s="387">
        <v>0</v>
      </c>
      <c r="G10589" s="388" t="e">
        <v>#NUM!</v>
      </c>
      <c r="H10589" s="387">
        <v>60</v>
      </c>
      <c r="I10589" s="419">
        <v>10</v>
      </c>
      <c r="J10589" s="419">
        <v>13</v>
      </c>
      <c r="K10589" t="s">
        <v>9252</v>
      </c>
    </row>
    <row r="10590" spans="1:11" x14ac:dyDescent="0.25">
      <c r="A10590" s="386" t="s">
        <v>9194</v>
      </c>
      <c r="B10590" s="386" t="s">
        <v>9188</v>
      </c>
      <c r="C10590" s="386"/>
      <c r="D10590" s="390">
        <v>0</v>
      </c>
      <c r="E10590" s="386">
        <v>4572001</v>
      </c>
      <c r="F10590" s="386">
        <v>0</v>
      </c>
      <c r="G10590" s="389" t="e">
        <v>#NUM!</v>
      </c>
      <c r="H10590" s="386">
        <v>60</v>
      </c>
      <c r="I10590" s="419">
        <v>10</v>
      </c>
      <c r="J10590" s="419">
        <v>13</v>
      </c>
      <c r="K10590" t="s">
        <v>9252</v>
      </c>
    </row>
    <row r="10591" spans="1:11" x14ac:dyDescent="0.25">
      <c r="A10591" s="387" t="s">
        <v>9195</v>
      </c>
      <c r="B10591" s="387" t="s">
        <v>9188</v>
      </c>
      <c r="C10591" s="387"/>
      <c r="D10591" s="387">
        <v>0</v>
      </c>
      <c r="E10591" s="387">
        <v>4120472</v>
      </c>
      <c r="F10591" s="387">
        <v>0</v>
      </c>
      <c r="G10591" s="388" t="e">
        <v>#NUM!</v>
      </c>
      <c r="H10591" s="387">
        <v>30</v>
      </c>
      <c r="I10591" s="419">
        <v>10</v>
      </c>
      <c r="J10591" s="419">
        <v>13</v>
      </c>
      <c r="K10591" t="s">
        <v>9252</v>
      </c>
    </row>
    <row r="10592" spans="1:11" x14ac:dyDescent="0.25">
      <c r="A10592" s="386" t="s">
        <v>9196</v>
      </c>
      <c r="B10592" s="386" t="s">
        <v>9188</v>
      </c>
      <c r="C10592" s="386"/>
      <c r="D10592" s="390">
        <v>0</v>
      </c>
      <c r="E10592" s="386">
        <v>4411320</v>
      </c>
      <c r="F10592" s="386">
        <v>0</v>
      </c>
      <c r="G10592" s="389" t="e">
        <v>#NUM!</v>
      </c>
      <c r="H10592" s="386">
        <v>30</v>
      </c>
      <c r="I10592" s="419">
        <v>10</v>
      </c>
      <c r="J10592" s="419">
        <v>13</v>
      </c>
      <c r="K10592" t="s">
        <v>9252</v>
      </c>
    </row>
    <row r="10593" spans="1:11" x14ac:dyDescent="0.25">
      <c r="A10593" s="387" t="s">
        <v>9197</v>
      </c>
      <c r="B10593" s="387" t="s">
        <v>9188</v>
      </c>
      <c r="C10593" s="387"/>
      <c r="D10593" s="391">
        <v>0</v>
      </c>
      <c r="E10593" s="387">
        <v>3901895</v>
      </c>
      <c r="F10593" s="387">
        <v>0</v>
      </c>
      <c r="G10593" s="388" t="e">
        <v>#NUM!</v>
      </c>
      <c r="H10593" s="387">
        <v>30</v>
      </c>
      <c r="I10593" s="419">
        <v>10</v>
      </c>
      <c r="J10593" s="419">
        <v>13</v>
      </c>
      <c r="K10593" t="s">
        <v>9252</v>
      </c>
    </row>
    <row r="10594" spans="1:11" x14ac:dyDescent="0.25">
      <c r="A10594" s="386" t="s">
        <v>9198</v>
      </c>
      <c r="B10594" s="386" t="s">
        <v>9188</v>
      </c>
      <c r="C10594" s="386"/>
      <c r="D10594" s="390">
        <v>0</v>
      </c>
      <c r="E10594" s="386">
        <v>4878828</v>
      </c>
      <c r="F10594" s="386">
        <v>0</v>
      </c>
      <c r="G10594" s="389" t="e">
        <v>#NUM!</v>
      </c>
      <c r="H10594" s="386">
        <v>15</v>
      </c>
      <c r="I10594" s="419">
        <v>10</v>
      </c>
      <c r="J10594" s="419">
        <v>13</v>
      </c>
      <c r="K10594" t="s">
        <v>9252</v>
      </c>
    </row>
    <row r="10595" spans="1:11" x14ac:dyDescent="0.25">
      <c r="A10595" s="387" t="s">
        <v>9199</v>
      </c>
      <c r="B10595" s="387" t="s">
        <v>9188</v>
      </c>
      <c r="C10595" s="387"/>
      <c r="D10595" s="391">
        <v>0</v>
      </c>
      <c r="E10595" s="387">
        <v>4132259</v>
      </c>
      <c r="F10595" s="387">
        <v>0</v>
      </c>
      <c r="G10595" s="388" t="e">
        <v>#NUM!</v>
      </c>
      <c r="H10595" s="387">
        <v>15</v>
      </c>
      <c r="I10595" s="419">
        <v>10</v>
      </c>
      <c r="J10595" s="419">
        <v>13</v>
      </c>
      <c r="K10595" t="s">
        <v>9252</v>
      </c>
    </row>
    <row r="10596" spans="1:11" x14ac:dyDescent="0.25">
      <c r="A10596" s="386" t="s">
        <v>9200</v>
      </c>
      <c r="B10596" s="386" t="s">
        <v>9188</v>
      </c>
      <c r="C10596" s="386"/>
      <c r="D10596" s="390">
        <v>0</v>
      </c>
      <c r="E10596" s="386">
        <v>4320019</v>
      </c>
      <c r="F10596" s="386">
        <v>0</v>
      </c>
      <c r="G10596" s="389" t="e">
        <v>#NUM!</v>
      </c>
      <c r="H10596" s="386">
        <v>15</v>
      </c>
      <c r="I10596" s="419">
        <v>10</v>
      </c>
      <c r="J10596" s="419">
        <v>13</v>
      </c>
      <c r="K10596" t="s">
        <v>9252</v>
      </c>
    </row>
    <row r="10597" spans="1:11" x14ac:dyDescent="0.25">
      <c r="A10597" s="387" t="s">
        <v>9201</v>
      </c>
      <c r="B10597" s="387" t="s">
        <v>9188</v>
      </c>
      <c r="C10597" s="387"/>
      <c r="D10597" s="387">
        <v>8504743</v>
      </c>
      <c r="E10597" s="387">
        <v>4673132</v>
      </c>
      <c r="F10597" s="387">
        <v>1.8199235544812344</v>
      </c>
      <c r="G10597" s="388">
        <v>4.6051701859880918</v>
      </c>
      <c r="H10597" s="387">
        <v>0</v>
      </c>
      <c r="I10597" s="419">
        <v>10</v>
      </c>
      <c r="J10597" s="419">
        <v>13</v>
      </c>
      <c r="K10597" t="s">
        <v>9252</v>
      </c>
    </row>
    <row r="10598" spans="1:11" x14ac:dyDescent="0.25">
      <c r="A10598" s="386" t="s">
        <v>9202</v>
      </c>
      <c r="B10598" s="386" t="s">
        <v>9188</v>
      </c>
      <c r="C10598" s="386"/>
      <c r="D10598" s="386">
        <v>8397865</v>
      </c>
      <c r="E10598" s="386">
        <v>4634118</v>
      </c>
      <c r="F10598" s="386">
        <v>1.8121819513443551</v>
      </c>
      <c r="G10598" s="389">
        <v>4.6051701859880918</v>
      </c>
      <c r="H10598" s="386">
        <v>0</v>
      </c>
      <c r="I10598" s="419">
        <v>10</v>
      </c>
      <c r="J10598" s="419">
        <v>13</v>
      </c>
      <c r="K10598" t="s">
        <v>9252</v>
      </c>
    </row>
    <row r="10599" spans="1:11" x14ac:dyDescent="0.25">
      <c r="A10599" s="387" t="s">
        <v>9203</v>
      </c>
      <c r="B10599" s="387" t="s">
        <v>9188</v>
      </c>
      <c r="C10599" s="387"/>
      <c r="D10599" s="387">
        <v>9268871</v>
      </c>
      <c r="E10599" s="387">
        <v>4186764</v>
      </c>
      <c r="F10599" s="387">
        <v>2.213850840410398</v>
      </c>
      <c r="G10599" s="388">
        <v>4.6051701859880918</v>
      </c>
      <c r="H10599" s="387">
        <v>0</v>
      </c>
      <c r="I10599" s="419">
        <v>10</v>
      </c>
      <c r="J10599" s="419">
        <v>13</v>
      </c>
      <c r="K10599" t="s">
        <v>9252</v>
      </c>
    </row>
    <row r="10600" spans="1:11" x14ac:dyDescent="0.25">
      <c r="A10600" s="387" t="s">
        <v>130</v>
      </c>
      <c r="B10600" s="423" t="s">
        <v>9204</v>
      </c>
      <c r="C10600" s="423"/>
      <c r="D10600" s="387"/>
      <c r="E10600" s="387"/>
      <c r="F10600" s="387">
        <v>0</v>
      </c>
      <c r="G10600" s="387"/>
      <c r="I10600" s="419">
        <v>10</v>
      </c>
      <c r="J10600" s="419">
        <v>13</v>
      </c>
      <c r="K10600" t="s">
        <v>9252</v>
      </c>
    </row>
    <row r="10601" spans="1:11" x14ac:dyDescent="0.25">
      <c r="A10601" s="386" t="s">
        <v>131</v>
      </c>
      <c r="B10601" s="424" t="s">
        <v>9204</v>
      </c>
      <c r="C10601" s="424"/>
      <c r="D10601" s="386"/>
      <c r="E10601" s="386"/>
      <c r="F10601" s="386">
        <v>0</v>
      </c>
      <c r="G10601" s="386"/>
      <c r="I10601" s="419">
        <v>10</v>
      </c>
      <c r="J10601" s="419">
        <v>13</v>
      </c>
      <c r="K10601" t="s">
        <v>9252</v>
      </c>
    </row>
    <row r="10602" spans="1:11" x14ac:dyDescent="0.25">
      <c r="A10602" s="387" t="s">
        <v>132</v>
      </c>
      <c r="B10602" s="423" t="s">
        <v>9204</v>
      </c>
      <c r="C10602" s="423"/>
      <c r="D10602" s="387"/>
      <c r="E10602" s="387"/>
      <c r="F10602" s="387">
        <v>0</v>
      </c>
      <c r="G10602" s="387"/>
      <c r="I10602" s="419">
        <v>10</v>
      </c>
      <c r="J10602" s="419">
        <v>13</v>
      </c>
      <c r="K10602" t="s">
        <v>9252</v>
      </c>
    </row>
    <row r="10603" spans="1:11" x14ac:dyDescent="0.25">
      <c r="A10603" s="386" t="s">
        <v>9205</v>
      </c>
      <c r="B10603" s="424" t="s">
        <v>9204</v>
      </c>
      <c r="C10603" s="424"/>
      <c r="D10603" s="390">
        <v>2026986</v>
      </c>
      <c r="E10603" s="390">
        <v>716231</v>
      </c>
      <c r="F10603" s="386">
        <v>2.8300729792483152</v>
      </c>
      <c r="G10603" s="389">
        <v>3.8360689409349669</v>
      </c>
      <c r="H10603" s="387">
        <v>120</v>
      </c>
      <c r="I10603" s="419">
        <v>10</v>
      </c>
      <c r="J10603" s="419">
        <v>13</v>
      </c>
      <c r="K10603" t="s">
        <v>9252</v>
      </c>
    </row>
    <row r="10604" spans="1:11" x14ac:dyDescent="0.25">
      <c r="A10604" s="387" t="s">
        <v>9206</v>
      </c>
      <c r="B10604" s="423" t="s">
        <v>9204</v>
      </c>
      <c r="C10604" s="423"/>
      <c r="D10604" s="391">
        <v>1811851</v>
      </c>
      <c r="E10604" s="391">
        <v>575305</v>
      </c>
      <c r="F10604" s="387">
        <v>3.149374679517821</v>
      </c>
      <c r="G10604" s="388">
        <v>3.9873404340028156</v>
      </c>
      <c r="H10604" s="386">
        <v>120</v>
      </c>
      <c r="I10604" s="419">
        <v>10</v>
      </c>
      <c r="J10604" s="419">
        <v>13</v>
      </c>
      <c r="K10604" t="s">
        <v>9252</v>
      </c>
    </row>
    <row r="10605" spans="1:11" x14ac:dyDescent="0.25">
      <c r="A10605" s="386" t="s">
        <v>9207</v>
      </c>
      <c r="B10605" s="424" t="s">
        <v>9204</v>
      </c>
      <c r="C10605" s="424"/>
      <c r="D10605" s="390">
        <v>1922446</v>
      </c>
      <c r="E10605" s="390">
        <v>623621</v>
      </c>
      <c r="F10605" s="386">
        <v>3.0827153030446377</v>
      </c>
      <c r="G10605" s="389">
        <v>4.0319546615380872</v>
      </c>
      <c r="H10605" s="387">
        <v>120</v>
      </c>
      <c r="I10605" s="419">
        <v>10</v>
      </c>
      <c r="J10605" s="419">
        <v>13</v>
      </c>
      <c r="K10605" t="s">
        <v>9252</v>
      </c>
    </row>
    <row r="10606" spans="1:11" x14ac:dyDescent="0.25">
      <c r="A10606" s="387" t="s">
        <v>9208</v>
      </c>
      <c r="B10606" s="423" t="s">
        <v>9204</v>
      </c>
      <c r="C10606" s="423"/>
      <c r="D10606" s="391">
        <v>3189391</v>
      </c>
      <c r="E10606" s="391">
        <v>1032096</v>
      </c>
      <c r="F10606" s="387">
        <v>3.0902076938579355</v>
      </c>
      <c r="G10606" s="388">
        <v>3.9240047453836588</v>
      </c>
      <c r="H10606" s="386">
        <v>60</v>
      </c>
      <c r="I10606" s="419">
        <v>10</v>
      </c>
      <c r="J10606" s="419">
        <v>13</v>
      </c>
      <c r="K10606" t="s">
        <v>9252</v>
      </c>
    </row>
    <row r="10607" spans="1:11" x14ac:dyDescent="0.25">
      <c r="A10607" s="386" t="s">
        <v>9209</v>
      </c>
      <c r="B10607" s="424" t="s">
        <v>9204</v>
      </c>
      <c r="C10607" s="424"/>
      <c r="D10607" s="390">
        <v>2883144</v>
      </c>
      <c r="E10607" s="390">
        <v>721216</v>
      </c>
      <c r="F10607" s="386">
        <v>3.9976151388765642</v>
      </c>
      <c r="G10607" s="389">
        <v>4.225834483342684</v>
      </c>
      <c r="H10607" s="387">
        <v>60</v>
      </c>
      <c r="I10607" s="419">
        <v>10</v>
      </c>
      <c r="J10607" s="419">
        <v>13</v>
      </c>
      <c r="K10607" t="s">
        <v>9252</v>
      </c>
    </row>
    <row r="10608" spans="1:11" x14ac:dyDescent="0.25">
      <c r="A10608" s="387" t="s">
        <v>9210</v>
      </c>
      <c r="B10608" s="423" t="s">
        <v>9204</v>
      </c>
      <c r="C10608" s="423"/>
      <c r="D10608" s="391">
        <v>2954252</v>
      </c>
      <c r="E10608" s="391">
        <v>660265</v>
      </c>
      <c r="F10608" s="387">
        <v>4.4743428774810114</v>
      </c>
      <c r="G10608" s="388">
        <v>4.4045033589522138</v>
      </c>
      <c r="H10608" s="386">
        <v>60</v>
      </c>
      <c r="I10608" s="419">
        <v>10</v>
      </c>
      <c r="J10608" s="419">
        <v>13</v>
      </c>
      <c r="K10608" t="s">
        <v>9252</v>
      </c>
    </row>
    <row r="10609" spans="1:11" x14ac:dyDescent="0.25">
      <c r="A10609" s="386" t="s">
        <v>9211</v>
      </c>
      <c r="B10609" s="424" t="s">
        <v>9204</v>
      </c>
      <c r="C10609" s="424"/>
      <c r="D10609" s="386">
        <v>3468460</v>
      </c>
      <c r="E10609" s="386">
        <v>764958</v>
      </c>
      <c r="F10609" s="386">
        <v>4.5341835760917597</v>
      </c>
      <c r="G10609" s="389">
        <v>4.3074114819296465</v>
      </c>
      <c r="H10609" s="387">
        <v>30</v>
      </c>
      <c r="I10609" s="419">
        <v>10</v>
      </c>
      <c r="J10609" s="419">
        <v>13</v>
      </c>
      <c r="K10609" t="s">
        <v>9252</v>
      </c>
    </row>
    <row r="10610" spans="1:11" x14ac:dyDescent="0.25">
      <c r="A10610" s="387" t="s">
        <v>9212</v>
      </c>
      <c r="B10610" s="423" t="s">
        <v>9204</v>
      </c>
      <c r="C10610" s="423"/>
      <c r="D10610" s="387">
        <v>3810519</v>
      </c>
      <c r="E10610" s="387">
        <v>749143</v>
      </c>
      <c r="F10610" s="387">
        <v>5.0865041787749465</v>
      </c>
      <c r="G10610" s="388">
        <v>4.4667273081042964</v>
      </c>
      <c r="H10610" s="386">
        <v>30</v>
      </c>
      <c r="I10610" s="419">
        <v>10</v>
      </c>
      <c r="J10610" s="419">
        <v>13</v>
      </c>
      <c r="K10610" t="s">
        <v>9252</v>
      </c>
    </row>
    <row r="10611" spans="1:11" x14ac:dyDescent="0.25">
      <c r="A10611" s="386" t="s">
        <v>9213</v>
      </c>
      <c r="B10611" s="424" t="s">
        <v>9204</v>
      </c>
      <c r="C10611" s="424"/>
      <c r="D10611" s="386">
        <v>3397829</v>
      </c>
      <c r="E10611" s="386">
        <v>777656</v>
      </c>
      <c r="F10611" s="386">
        <v>4.3693213966072406</v>
      </c>
      <c r="G10611" s="389">
        <v>4.3807515712605776</v>
      </c>
      <c r="H10611" s="387">
        <v>30</v>
      </c>
      <c r="I10611" s="419">
        <v>10</v>
      </c>
      <c r="J10611" s="419">
        <v>13</v>
      </c>
      <c r="K10611" t="s">
        <v>9252</v>
      </c>
    </row>
    <row r="10612" spans="1:11" x14ac:dyDescent="0.25">
      <c r="A10612" s="387" t="s">
        <v>9214</v>
      </c>
      <c r="B10612" s="423" t="s">
        <v>9204</v>
      </c>
      <c r="C10612" s="423"/>
      <c r="D10612" s="387">
        <v>4007970</v>
      </c>
      <c r="E10612" s="387">
        <v>836009</v>
      </c>
      <c r="F10612" s="387">
        <v>4.7941708761508552</v>
      </c>
      <c r="G10612" s="388">
        <v>4.3631672210218202</v>
      </c>
      <c r="H10612" s="386">
        <v>15</v>
      </c>
      <c r="I10612" s="419">
        <v>10</v>
      </c>
      <c r="J10612" s="419">
        <v>13</v>
      </c>
      <c r="K10612" t="s">
        <v>9252</v>
      </c>
    </row>
    <row r="10613" spans="1:11" x14ac:dyDescent="0.25">
      <c r="A10613" s="386" t="s">
        <v>9215</v>
      </c>
      <c r="B10613" s="424" t="s">
        <v>9204</v>
      </c>
      <c r="C10613" s="424"/>
      <c r="D10613" s="386">
        <v>3901548</v>
      </c>
      <c r="E10613" s="386">
        <v>866395</v>
      </c>
      <c r="F10613" s="386">
        <v>4.503197733135579</v>
      </c>
      <c r="G10613" s="389">
        <v>4.3449242670885306</v>
      </c>
      <c r="H10613" s="387">
        <v>15</v>
      </c>
      <c r="I10613" s="419">
        <v>10</v>
      </c>
      <c r="J10613" s="419">
        <v>13</v>
      </c>
      <c r="K10613" t="s">
        <v>9252</v>
      </c>
    </row>
    <row r="10614" spans="1:11" x14ac:dyDescent="0.25">
      <c r="A10614" s="387" t="s">
        <v>9216</v>
      </c>
      <c r="B10614" s="423" t="s">
        <v>9204</v>
      </c>
      <c r="C10614" s="423"/>
      <c r="D10614" s="387">
        <v>4120029</v>
      </c>
      <c r="E10614" s="387">
        <v>962639</v>
      </c>
      <c r="F10614" s="387">
        <v>4.2799315215776632</v>
      </c>
      <c r="G10614" s="388">
        <v>4.3600808708632126</v>
      </c>
      <c r="H10614" s="386">
        <v>15</v>
      </c>
      <c r="I10614" s="419">
        <v>10</v>
      </c>
      <c r="J10614" s="419">
        <v>13</v>
      </c>
      <c r="K10614" t="s">
        <v>9252</v>
      </c>
    </row>
    <row r="10615" spans="1:11" x14ac:dyDescent="0.25">
      <c r="A10615" s="386" t="s">
        <v>9217</v>
      </c>
      <c r="B10615" s="424" t="s">
        <v>9204</v>
      </c>
      <c r="C10615" s="424"/>
      <c r="D10615" s="386">
        <v>4368729</v>
      </c>
      <c r="E10615" s="386">
        <v>715387</v>
      </c>
      <c r="F10615" s="386">
        <v>6.1068051278538746</v>
      </c>
      <c r="G10615" s="389">
        <v>4.6051701859880918</v>
      </c>
      <c r="H10615" s="387">
        <v>0</v>
      </c>
      <c r="I10615" s="419">
        <v>10</v>
      </c>
      <c r="J10615" s="419">
        <v>13</v>
      </c>
      <c r="K10615" t="s">
        <v>9252</v>
      </c>
    </row>
    <row r="10616" spans="1:11" x14ac:dyDescent="0.25">
      <c r="A10616" s="387" t="s">
        <v>9218</v>
      </c>
      <c r="B10616" s="423" t="s">
        <v>9204</v>
      </c>
      <c r="C10616" s="423"/>
      <c r="D10616" s="387">
        <v>4924512</v>
      </c>
      <c r="E10616" s="387">
        <v>842983</v>
      </c>
      <c r="F10616" s="387">
        <v>5.8417690510959295</v>
      </c>
      <c r="G10616" s="388">
        <v>4.6051701859880918</v>
      </c>
      <c r="H10616" s="386">
        <v>0</v>
      </c>
      <c r="I10616" s="419">
        <v>10</v>
      </c>
      <c r="J10616" s="419">
        <v>13</v>
      </c>
      <c r="K10616" t="s">
        <v>9252</v>
      </c>
    </row>
    <row r="10617" spans="1:11" x14ac:dyDescent="0.25">
      <c r="A10617" s="386" t="s">
        <v>9219</v>
      </c>
      <c r="B10617" s="424" t="s">
        <v>9204</v>
      </c>
      <c r="C10617" s="424"/>
      <c r="D10617" s="386">
        <v>5407388</v>
      </c>
      <c r="E10617" s="386">
        <v>988803</v>
      </c>
      <c r="F10617" s="386">
        <v>5.4686201397042691</v>
      </c>
      <c r="G10617" s="389">
        <v>4.6051701859880918</v>
      </c>
      <c r="H10617" s="387">
        <v>0</v>
      </c>
      <c r="I10617" s="419">
        <v>10</v>
      </c>
      <c r="J10617" s="419">
        <v>13</v>
      </c>
      <c r="K10617" t="s">
        <v>9252</v>
      </c>
    </row>
    <row r="10618" spans="1:11" x14ac:dyDescent="0.25">
      <c r="A10618" s="390" t="s">
        <v>130</v>
      </c>
      <c r="B10618" s="390" t="s">
        <v>9220</v>
      </c>
      <c r="C10618" s="390"/>
      <c r="D10618" s="386"/>
      <c r="E10618" s="386"/>
      <c r="F10618" s="386">
        <v>0</v>
      </c>
      <c r="G10618" s="386"/>
      <c r="I10618" s="419">
        <v>10</v>
      </c>
      <c r="J10618" s="419">
        <v>13</v>
      </c>
      <c r="K10618" t="s">
        <v>9252</v>
      </c>
    </row>
    <row r="10619" spans="1:11" x14ac:dyDescent="0.25">
      <c r="A10619" s="391" t="s">
        <v>131</v>
      </c>
      <c r="B10619" s="391" t="s">
        <v>9220</v>
      </c>
      <c r="C10619" s="391"/>
      <c r="D10619" s="387"/>
      <c r="E10619" s="387"/>
      <c r="F10619" s="387">
        <v>0</v>
      </c>
      <c r="G10619" s="387"/>
      <c r="I10619" s="419">
        <v>10</v>
      </c>
      <c r="J10619" s="419">
        <v>13</v>
      </c>
      <c r="K10619" t="s">
        <v>9252</v>
      </c>
    </row>
    <row r="10620" spans="1:11" x14ac:dyDescent="0.25">
      <c r="A10620" s="390" t="s">
        <v>132</v>
      </c>
      <c r="B10620" s="386" t="s">
        <v>9220</v>
      </c>
      <c r="C10620" s="386"/>
      <c r="D10620" s="386"/>
      <c r="E10620" s="386"/>
      <c r="F10620" s="386">
        <v>0</v>
      </c>
      <c r="G10620" s="386"/>
      <c r="I10620" s="419">
        <v>10</v>
      </c>
      <c r="J10620" s="419">
        <v>13</v>
      </c>
      <c r="K10620" t="s">
        <v>9252</v>
      </c>
    </row>
    <row r="10621" spans="1:11" x14ac:dyDescent="0.25">
      <c r="A10621" s="387" t="s">
        <v>9221</v>
      </c>
      <c r="B10621" s="387" t="s">
        <v>9220</v>
      </c>
      <c r="C10621" s="387"/>
      <c r="D10621" s="391">
        <v>0</v>
      </c>
      <c r="E10621" s="387">
        <v>4767239</v>
      </c>
      <c r="F10621" s="387">
        <v>0</v>
      </c>
      <c r="G10621" s="388" t="e">
        <v>#NUM!</v>
      </c>
      <c r="H10621" s="387">
        <v>120</v>
      </c>
      <c r="I10621" s="419">
        <v>10</v>
      </c>
      <c r="J10621" s="419">
        <v>13</v>
      </c>
      <c r="K10621" t="s">
        <v>9252</v>
      </c>
    </row>
    <row r="10622" spans="1:11" x14ac:dyDescent="0.25">
      <c r="A10622" s="386" t="s">
        <v>9222</v>
      </c>
      <c r="B10622" s="386" t="s">
        <v>9220</v>
      </c>
      <c r="C10622" s="386"/>
      <c r="D10622" s="390">
        <v>0</v>
      </c>
      <c r="E10622" s="386">
        <v>2832085</v>
      </c>
      <c r="F10622" s="386">
        <v>0</v>
      </c>
      <c r="G10622" s="389" t="e">
        <v>#NUM!</v>
      </c>
      <c r="H10622" s="386">
        <v>120</v>
      </c>
      <c r="I10622" s="419">
        <v>10</v>
      </c>
      <c r="J10622" s="419">
        <v>13</v>
      </c>
      <c r="K10622" t="s">
        <v>9252</v>
      </c>
    </row>
    <row r="10623" spans="1:11" x14ac:dyDescent="0.25">
      <c r="A10623" s="387" t="s">
        <v>9223</v>
      </c>
      <c r="B10623" s="387" t="s">
        <v>9220</v>
      </c>
      <c r="C10623" s="387"/>
      <c r="D10623" s="391">
        <v>0</v>
      </c>
      <c r="E10623" s="387">
        <v>1140216</v>
      </c>
      <c r="F10623" s="387">
        <v>0</v>
      </c>
      <c r="G10623" s="388" t="e">
        <v>#NUM!</v>
      </c>
      <c r="H10623" s="387">
        <v>120</v>
      </c>
      <c r="I10623" s="419">
        <v>10</v>
      </c>
      <c r="J10623" s="419">
        <v>13</v>
      </c>
      <c r="K10623" t="s">
        <v>9252</v>
      </c>
    </row>
    <row r="10624" spans="1:11" x14ac:dyDescent="0.25">
      <c r="A10624" s="386" t="s">
        <v>9224</v>
      </c>
      <c r="B10624" s="386" t="s">
        <v>9220</v>
      </c>
      <c r="C10624" s="386"/>
      <c r="D10624" s="390">
        <v>791246</v>
      </c>
      <c r="E10624" s="386">
        <v>4478309</v>
      </c>
      <c r="F10624" s="386">
        <v>0.17668410107475835</v>
      </c>
      <c r="G10624" s="389">
        <v>3.9845431159002778</v>
      </c>
      <c r="H10624" s="386">
        <v>60</v>
      </c>
      <c r="I10624" s="419">
        <v>10</v>
      </c>
      <c r="J10624" s="419">
        <v>13</v>
      </c>
      <c r="K10624" t="s">
        <v>9252</v>
      </c>
    </row>
    <row r="10625" spans="1:11" x14ac:dyDescent="0.25">
      <c r="A10625" s="387" t="s">
        <v>9225</v>
      </c>
      <c r="B10625" s="387" t="s">
        <v>9220</v>
      </c>
      <c r="C10625" s="387"/>
      <c r="D10625" s="391">
        <v>501576</v>
      </c>
      <c r="E10625" s="387">
        <v>5048297</v>
      </c>
      <c r="F10625" s="387">
        <v>9.9355485622181106E-2</v>
      </c>
      <c r="G10625" s="388">
        <v>3.1589567508941889</v>
      </c>
      <c r="H10625" s="387">
        <v>60</v>
      </c>
      <c r="I10625" s="419">
        <v>10</v>
      </c>
      <c r="J10625" s="419">
        <v>13</v>
      </c>
      <c r="K10625" t="s">
        <v>9252</v>
      </c>
    </row>
    <row r="10626" spans="1:11" x14ac:dyDescent="0.25">
      <c r="A10626" s="386" t="s">
        <v>9226</v>
      </c>
      <c r="B10626" s="386" t="s">
        <v>9220</v>
      </c>
      <c r="C10626" s="386"/>
      <c r="D10626" s="390">
        <v>492795</v>
      </c>
      <c r="E10626" s="386">
        <v>4381813</v>
      </c>
      <c r="F10626" s="386">
        <v>0.11246372220813622</v>
      </c>
      <c r="G10626" s="389">
        <v>3.1915190539543077</v>
      </c>
      <c r="H10626" s="386">
        <v>60</v>
      </c>
      <c r="I10626" s="419">
        <v>10</v>
      </c>
      <c r="J10626" s="419">
        <v>13</v>
      </c>
      <c r="K10626" t="s">
        <v>9252</v>
      </c>
    </row>
    <row r="10627" spans="1:11" x14ac:dyDescent="0.25">
      <c r="A10627" s="387" t="s">
        <v>9227</v>
      </c>
      <c r="B10627" s="387" t="s">
        <v>9220</v>
      </c>
      <c r="C10627" s="387"/>
      <c r="D10627" s="387">
        <v>1426411</v>
      </c>
      <c r="E10627" s="387">
        <v>5617427</v>
      </c>
      <c r="F10627" s="387">
        <v>0.25392604122848417</v>
      </c>
      <c r="G10627" s="388">
        <v>4.3472227659151619</v>
      </c>
      <c r="H10627" s="387">
        <v>30</v>
      </c>
      <c r="I10627" s="419">
        <v>10</v>
      </c>
      <c r="J10627" s="419">
        <v>13</v>
      </c>
      <c r="K10627" t="s">
        <v>9252</v>
      </c>
    </row>
    <row r="10628" spans="1:11" x14ac:dyDescent="0.25">
      <c r="A10628" s="386" t="s">
        <v>9228</v>
      </c>
      <c r="B10628" s="386" t="s">
        <v>9220</v>
      </c>
      <c r="C10628" s="386"/>
      <c r="D10628" s="390">
        <v>1262027</v>
      </c>
      <c r="E10628" s="386">
        <v>4550704</v>
      </c>
      <c r="F10628" s="386">
        <v>0.27732566213930854</v>
      </c>
      <c r="G10628" s="389">
        <v>4.1854450595157315</v>
      </c>
      <c r="H10628" s="386">
        <v>30</v>
      </c>
      <c r="I10628" s="419">
        <v>10</v>
      </c>
      <c r="J10628" s="419">
        <v>13</v>
      </c>
      <c r="K10628" t="s">
        <v>9252</v>
      </c>
    </row>
    <row r="10629" spans="1:11" x14ac:dyDescent="0.25">
      <c r="A10629" s="387" t="s">
        <v>9229</v>
      </c>
      <c r="B10629" s="387" t="s">
        <v>9220</v>
      </c>
      <c r="C10629" s="387"/>
      <c r="D10629" s="391">
        <v>1494352</v>
      </c>
      <c r="E10629" s="387">
        <v>5081274</v>
      </c>
      <c r="F10629" s="387">
        <v>0.29409002545424634</v>
      </c>
      <c r="G10629" s="388">
        <v>4.1527742830695509</v>
      </c>
      <c r="H10629" s="387">
        <v>30</v>
      </c>
      <c r="I10629" s="419">
        <v>10</v>
      </c>
      <c r="J10629" s="419">
        <v>13</v>
      </c>
      <c r="K10629" t="s">
        <v>9252</v>
      </c>
    </row>
    <row r="10630" spans="1:11" x14ac:dyDescent="0.25">
      <c r="A10630" s="386" t="s">
        <v>9230</v>
      </c>
      <c r="B10630" s="386" t="s">
        <v>9220</v>
      </c>
      <c r="C10630" s="386"/>
      <c r="D10630" s="390">
        <v>2314663</v>
      </c>
      <c r="E10630" s="386">
        <v>6237296</v>
      </c>
      <c r="F10630" s="386">
        <v>0.37110039350385166</v>
      </c>
      <c r="G10630" s="389">
        <v>4.7266523459999332</v>
      </c>
      <c r="H10630" s="386">
        <v>15</v>
      </c>
      <c r="I10630" s="419">
        <v>10</v>
      </c>
      <c r="J10630" s="419">
        <v>13</v>
      </c>
      <c r="K10630" t="s">
        <v>9252</v>
      </c>
    </row>
    <row r="10631" spans="1:11" x14ac:dyDescent="0.25">
      <c r="A10631" s="387" t="s">
        <v>9231</v>
      </c>
      <c r="B10631" s="387" t="s">
        <v>9220</v>
      </c>
      <c r="C10631" s="387"/>
      <c r="D10631" s="391">
        <v>1705869</v>
      </c>
      <c r="E10631" s="387">
        <v>4335959</v>
      </c>
      <c r="F10631" s="387">
        <v>0.39342369242882602</v>
      </c>
      <c r="G10631" s="388">
        <v>4.5351396972230402</v>
      </c>
      <c r="H10631" s="387">
        <v>15</v>
      </c>
      <c r="I10631" s="419">
        <v>10</v>
      </c>
      <c r="J10631" s="419">
        <v>13</v>
      </c>
      <c r="K10631" t="s">
        <v>9252</v>
      </c>
    </row>
    <row r="10632" spans="1:11" x14ac:dyDescent="0.25">
      <c r="A10632" s="386" t="s">
        <v>9232</v>
      </c>
      <c r="B10632" s="386" t="s">
        <v>9220</v>
      </c>
      <c r="C10632" s="386"/>
      <c r="D10632" s="390">
        <v>925600</v>
      </c>
      <c r="E10632" s="386">
        <v>6364909</v>
      </c>
      <c r="F10632" s="386">
        <v>0.14542234617965472</v>
      </c>
      <c r="G10632" s="389">
        <v>3.4485305944839064</v>
      </c>
      <c r="H10632" s="386">
        <v>15</v>
      </c>
      <c r="I10632" s="419">
        <v>10</v>
      </c>
      <c r="J10632" s="419">
        <v>13</v>
      </c>
      <c r="K10632" t="s">
        <v>9252</v>
      </c>
    </row>
    <row r="10633" spans="1:11" x14ac:dyDescent="0.25">
      <c r="A10633" s="387" t="s">
        <v>9233</v>
      </c>
      <c r="B10633" s="387" t="s">
        <v>9220</v>
      </c>
      <c r="C10633" s="387"/>
      <c r="D10633" s="387">
        <v>2435533</v>
      </c>
      <c r="E10633" s="387">
        <v>7410741</v>
      </c>
      <c r="F10633" s="387">
        <v>0.32864905142414236</v>
      </c>
      <c r="G10633" s="388">
        <v>4.6051701859880918</v>
      </c>
      <c r="H10633" s="387">
        <v>0</v>
      </c>
      <c r="I10633" s="419">
        <v>10</v>
      </c>
      <c r="J10633" s="419">
        <v>13</v>
      </c>
      <c r="K10633" t="s">
        <v>9252</v>
      </c>
    </row>
    <row r="10634" spans="1:11" x14ac:dyDescent="0.25">
      <c r="A10634" s="386" t="s">
        <v>9234</v>
      </c>
      <c r="B10634" s="386" t="s">
        <v>9220</v>
      </c>
      <c r="C10634" s="386"/>
      <c r="D10634" s="386">
        <v>2535479</v>
      </c>
      <c r="E10634" s="386">
        <v>6008771</v>
      </c>
      <c r="F10634" s="386">
        <v>0.42196299376361657</v>
      </c>
      <c r="G10634" s="389">
        <v>4.6051701859880918</v>
      </c>
      <c r="H10634" s="386">
        <v>0</v>
      </c>
      <c r="I10634" s="419">
        <v>10</v>
      </c>
      <c r="J10634" s="419">
        <v>13</v>
      </c>
      <c r="K10634" t="s">
        <v>9252</v>
      </c>
    </row>
    <row r="10635" spans="1:11" x14ac:dyDescent="0.25">
      <c r="A10635" s="387" t="s">
        <v>9235</v>
      </c>
      <c r="B10635" s="387" t="s">
        <v>9220</v>
      </c>
      <c r="C10635" s="387"/>
      <c r="D10635" s="387">
        <v>2601078</v>
      </c>
      <c r="E10635" s="387">
        <v>5626004</v>
      </c>
      <c r="F10635" s="387">
        <v>0.46233134565848155</v>
      </c>
      <c r="G10635" s="388">
        <v>4.6051701859880918</v>
      </c>
      <c r="H10635" s="387">
        <v>0</v>
      </c>
      <c r="I10635" s="419">
        <v>10</v>
      </c>
      <c r="J10635" s="419">
        <v>13</v>
      </c>
      <c r="K10635" t="s">
        <v>9252</v>
      </c>
    </row>
    <row r="10636" spans="1:11" x14ac:dyDescent="0.25">
      <c r="A10636" s="387" t="s">
        <v>130</v>
      </c>
      <c r="B10636" s="423" t="s">
        <v>9236</v>
      </c>
      <c r="C10636" s="423"/>
      <c r="D10636" s="387"/>
      <c r="E10636" s="387"/>
      <c r="F10636" s="387">
        <v>0</v>
      </c>
      <c r="G10636" s="387"/>
      <c r="I10636" s="419">
        <v>10</v>
      </c>
      <c r="J10636" s="419">
        <v>13</v>
      </c>
      <c r="K10636" t="s">
        <v>9252</v>
      </c>
    </row>
    <row r="10637" spans="1:11" x14ac:dyDescent="0.25">
      <c r="A10637" s="386" t="s">
        <v>131</v>
      </c>
      <c r="B10637" s="424" t="s">
        <v>9236</v>
      </c>
      <c r="C10637" s="424"/>
      <c r="D10637" s="386"/>
      <c r="E10637" s="386"/>
      <c r="F10637" s="386">
        <v>0</v>
      </c>
      <c r="G10637" s="386"/>
      <c r="I10637" s="419">
        <v>10</v>
      </c>
      <c r="J10637" s="419">
        <v>13</v>
      </c>
      <c r="K10637" t="s">
        <v>9252</v>
      </c>
    </row>
    <row r="10638" spans="1:11" x14ac:dyDescent="0.25">
      <c r="A10638" s="387" t="s">
        <v>132</v>
      </c>
      <c r="B10638" s="423" t="s">
        <v>9236</v>
      </c>
      <c r="C10638" s="423"/>
      <c r="D10638" s="387"/>
      <c r="E10638" s="387"/>
      <c r="F10638" s="387">
        <v>0</v>
      </c>
      <c r="G10638" s="387"/>
      <c r="I10638" s="419">
        <v>10</v>
      </c>
      <c r="J10638" s="419">
        <v>13</v>
      </c>
      <c r="K10638" t="s">
        <v>9252</v>
      </c>
    </row>
    <row r="10639" spans="1:11" x14ac:dyDescent="0.25">
      <c r="A10639" s="386" t="s">
        <v>9237</v>
      </c>
      <c r="B10639" s="424" t="s">
        <v>9236</v>
      </c>
      <c r="C10639" s="424"/>
      <c r="D10639" s="390">
        <v>0</v>
      </c>
      <c r="E10639" s="390">
        <v>88985</v>
      </c>
      <c r="F10639" s="386">
        <v>0</v>
      </c>
      <c r="G10639" s="389" t="e">
        <v>#NUM!</v>
      </c>
      <c r="H10639" s="387">
        <v>120</v>
      </c>
      <c r="I10639" s="419">
        <v>10</v>
      </c>
      <c r="J10639" s="419">
        <v>13</v>
      </c>
      <c r="K10639" t="s">
        <v>9252</v>
      </c>
    </row>
    <row r="10640" spans="1:11" x14ac:dyDescent="0.25">
      <c r="A10640" s="387" t="s">
        <v>9238</v>
      </c>
      <c r="B10640" s="423" t="s">
        <v>9236</v>
      </c>
      <c r="C10640" s="423"/>
      <c r="D10640" s="391">
        <v>6250</v>
      </c>
      <c r="E10640" s="391">
        <v>996385</v>
      </c>
      <c r="F10640" s="387">
        <v>6.2726757227376971E-3</v>
      </c>
      <c r="G10640" s="388">
        <v>-1.1537418796274503</v>
      </c>
      <c r="H10640" s="386">
        <v>120</v>
      </c>
      <c r="I10640" s="419">
        <v>10</v>
      </c>
      <c r="J10640" s="419">
        <v>13</v>
      </c>
      <c r="K10640" t="s">
        <v>9252</v>
      </c>
    </row>
    <row r="10641" spans="1:11" x14ac:dyDescent="0.25">
      <c r="A10641" s="386" t="s">
        <v>9239</v>
      </c>
      <c r="B10641" s="424" t="s">
        <v>9236</v>
      </c>
      <c r="C10641" s="424"/>
      <c r="D10641" s="390">
        <v>1002</v>
      </c>
      <c r="E10641" s="390">
        <v>695526</v>
      </c>
      <c r="F10641" s="386">
        <v>1.4406362954080796E-3</v>
      </c>
      <c r="G10641" s="389">
        <v>-2.810878633279593</v>
      </c>
      <c r="H10641" s="387">
        <v>120</v>
      </c>
      <c r="I10641" s="419">
        <v>10</v>
      </c>
      <c r="J10641" s="419">
        <v>13</v>
      </c>
      <c r="K10641" t="s">
        <v>9252</v>
      </c>
    </row>
    <row r="10642" spans="1:11" x14ac:dyDescent="0.25">
      <c r="A10642" s="387" t="s">
        <v>9240</v>
      </c>
      <c r="B10642" s="423" t="s">
        <v>9236</v>
      </c>
      <c r="C10642" s="423"/>
      <c r="D10642" s="391">
        <v>32312</v>
      </c>
      <c r="E10642" s="391">
        <v>999523</v>
      </c>
      <c r="F10642" s="387">
        <v>3.2327420179425588E-2</v>
      </c>
      <c r="G10642" s="388">
        <v>0.78760969841640394</v>
      </c>
      <c r="H10642" s="386">
        <v>60</v>
      </c>
      <c r="I10642" s="419">
        <v>10</v>
      </c>
      <c r="J10642" s="419">
        <v>13</v>
      </c>
      <c r="K10642" t="s">
        <v>9252</v>
      </c>
    </row>
    <row r="10643" spans="1:11" x14ac:dyDescent="0.25">
      <c r="A10643" s="386" t="s">
        <v>9241</v>
      </c>
      <c r="B10643" s="424" t="s">
        <v>9236</v>
      </c>
      <c r="C10643" s="424"/>
      <c r="D10643" s="390">
        <v>36236</v>
      </c>
      <c r="E10643" s="390">
        <v>825338</v>
      </c>
      <c r="F10643" s="386">
        <v>4.3904436727740637E-2</v>
      </c>
      <c r="G10643" s="389">
        <v>0.79207048610939823</v>
      </c>
      <c r="H10643" s="387">
        <v>60</v>
      </c>
      <c r="I10643" s="419">
        <v>10</v>
      </c>
      <c r="J10643" s="419">
        <v>13</v>
      </c>
      <c r="K10643" t="s">
        <v>9252</v>
      </c>
    </row>
    <row r="10644" spans="1:11" x14ac:dyDescent="0.25">
      <c r="A10644" s="387" t="s">
        <v>9242</v>
      </c>
      <c r="B10644" s="423" t="s">
        <v>9236</v>
      </c>
      <c r="C10644" s="423"/>
      <c r="D10644" s="391">
        <v>37134</v>
      </c>
      <c r="E10644" s="391">
        <v>710120</v>
      </c>
      <c r="F10644" s="387">
        <v>5.229257026981355E-2</v>
      </c>
      <c r="G10644" s="388">
        <v>0.7808907800467505</v>
      </c>
      <c r="H10644" s="386">
        <v>60</v>
      </c>
      <c r="I10644" s="419">
        <v>10</v>
      </c>
      <c r="J10644" s="419">
        <v>13</v>
      </c>
      <c r="K10644" t="s">
        <v>9252</v>
      </c>
    </row>
    <row r="10645" spans="1:11" x14ac:dyDescent="0.25">
      <c r="A10645" s="386" t="s">
        <v>9243</v>
      </c>
      <c r="B10645" s="424" t="s">
        <v>9236</v>
      </c>
      <c r="C10645" s="424"/>
      <c r="D10645" s="386">
        <v>124465</v>
      </c>
      <c r="E10645" s="386">
        <v>729073</v>
      </c>
      <c r="F10645" s="386">
        <v>0.17071678693354439</v>
      </c>
      <c r="G10645" s="389">
        <v>2.4516998730511332</v>
      </c>
      <c r="H10645" s="387">
        <v>30</v>
      </c>
      <c r="I10645" s="419">
        <v>10</v>
      </c>
      <c r="J10645" s="419">
        <v>13</v>
      </c>
      <c r="K10645" t="s">
        <v>9252</v>
      </c>
    </row>
    <row r="10646" spans="1:11" x14ac:dyDescent="0.25">
      <c r="A10646" s="387" t="s">
        <v>9244</v>
      </c>
      <c r="B10646" s="423" t="s">
        <v>9236</v>
      </c>
      <c r="C10646" s="423"/>
      <c r="D10646" s="387">
        <v>113037</v>
      </c>
      <c r="E10646" s="387">
        <v>558829</v>
      </c>
      <c r="F10646" s="387">
        <v>0.20227475667869776</v>
      </c>
      <c r="G10646" s="388">
        <v>2.3196820614916307</v>
      </c>
      <c r="H10646" s="386">
        <v>30</v>
      </c>
      <c r="I10646" s="419">
        <v>10</v>
      </c>
      <c r="J10646" s="419">
        <v>13</v>
      </c>
      <c r="K10646" t="s">
        <v>9252</v>
      </c>
    </row>
    <row r="10647" spans="1:11" x14ac:dyDescent="0.25">
      <c r="A10647" s="386" t="s">
        <v>9245</v>
      </c>
      <c r="B10647" s="424" t="s">
        <v>9236</v>
      </c>
      <c r="C10647" s="424"/>
      <c r="D10647" s="386">
        <v>125727</v>
      </c>
      <c r="E10647" s="386">
        <v>622878</v>
      </c>
      <c r="F10647" s="386">
        <v>0.20184851608180093</v>
      </c>
      <c r="G10647" s="389">
        <v>2.1315539746010588</v>
      </c>
      <c r="H10647" s="387">
        <v>30</v>
      </c>
      <c r="I10647" s="419">
        <v>10</v>
      </c>
      <c r="J10647" s="419">
        <v>13</v>
      </c>
      <c r="K10647" t="s">
        <v>9252</v>
      </c>
    </row>
    <row r="10648" spans="1:11" x14ac:dyDescent="0.25">
      <c r="A10648" s="387" t="s">
        <v>9246</v>
      </c>
      <c r="B10648" s="423" t="s">
        <v>9236</v>
      </c>
      <c r="C10648" s="423"/>
      <c r="D10648" s="387">
        <v>396855</v>
      </c>
      <c r="E10648" s="387">
        <v>892328</v>
      </c>
      <c r="F10648" s="387">
        <v>0.44474117140782315</v>
      </c>
      <c r="G10648" s="388">
        <v>3.4091863820184671</v>
      </c>
      <c r="H10648" s="386">
        <v>15</v>
      </c>
      <c r="I10648" s="419">
        <v>10</v>
      </c>
      <c r="J10648" s="419">
        <v>13</v>
      </c>
      <c r="K10648" t="s">
        <v>9252</v>
      </c>
    </row>
    <row r="10649" spans="1:11" x14ac:dyDescent="0.25">
      <c r="A10649" s="386" t="s">
        <v>9247</v>
      </c>
      <c r="B10649" s="424" t="s">
        <v>9236</v>
      </c>
      <c r="C10649" s="424"/>
      <c r="D10649" s="386">
        <v>329050</v>
      </c>
      <c r="E10649" s="386">
        <v>757355</v>
      </c>
      <c r="F10649" s="386">
        <v>0.43447260531718945</v>
      </c>
      <c r="G10649" s="389">
        <v>3.0841880006873472</v>
      </c>
      <c r="H10649" s="387">
        <v>15</v>
      </c>
      <c r="I10649" s="419">
        <v>10</v>
      </c>
      <c r="J10649" s="419">
        <v>13</v>
      </c>
      <c r="K10649" t="s">
        <v>9252</v>
      </c>
    </row>
    <row r="10650" spans="1:11" x14ac:dyDescent="0.25">
      <c r="A10650" s="387" t="s">
        <v>9248</v>
      </c>
      <c r="B10650" s="423" t="s">
        <v>9236</v>
      </c>
      <c r="C10650" s="423"/>
      <c r="D10650" s="387">
        <v>370751</v>
      </c>
      <c r="E10650" s="387">
        <v>906715</v>
      </c>
      <c r="F10650" s="387">
        <v>0.40889474641976808</v>
      </c>
      <c r="G10650" s="388">
        <v>2.8374942581252078</v>
      </c>
      <c r="H10650" s="386">
        <v>15</v>
      </c>
      <c r="I10650" s="419">
        <v>10</v>
      </c>
      <c r="J10650" s="419">
        <v>13</v>
      </c>
      <c r="K10650" t="s">
        <v>9252</v>
      </c>
    </row>
    <row r="10651" spans="1:11" x14ac:dyDescent="0.25">
      <c r="A10651" s="386" t="s">
        <v>9249</v>
      </c>
      <c r="B10651" s="424" t="s">
        <v>9236</v>
      </c>
      <c r="C10651" s="424"/>
      <c r="D10651" s="386">
        <v>679528</v>
      </c>
      <c r="E10651" s="386">
        <v>462052</v>
      </c>
      <c r="F10651" s="386">
        <v>1.4706742963995394</v>
      </c>
      <c r="G10651" s="389">
        <v>4.6051701859880918</v>
      </c>
      <c r="H10651" s="387">
        <v>0</v>
      </c>
      <c r="I10651" s="419">
        <v>10</v>
      </c>
      <c r="J10651" s="419">
        <v>13</v>
      </c>
      <c r="K10651" t="s">
        <v>9252</v>
      </c>
    </row>
    <row r="10652" spans="1:11" x14ac:dyDescent="0.25">
      <c r="A10652" s="387" t="s">
        <v>9250</v>
      </c>
      <c r="B10652" s="423" t="s">
        <v>9236</v>
      </c>
      <c r="C10652" s="423"/>
      <c r="D10652" s="387">
        <v>1878825</v>
      </c>
      <c r="E10652" s="387">
        <v>944865</v>
      </c>
      <c r="F10652" s="387">
        <v>1.9884586686987029</v>
      </c>
      <c r="G10652" s="388">
        <v>4.6051701859880918</v>
      </c>
      <c r="H10652" s="386">
        <v>0</v>
      </c>
      <c r="I10652" s="419">
        <v>10</v>
      </c>
      <c r="J10652" s="419">
        <v>13</v>
      </c>
      <c r="K10652" t="s">
        <v>9252</v>
      </c>
    </row>
    <row r="10653" spans="1:11" x14ac:dyDescent="0.25">
      <c r="A10653" s="386" t="s">
        <v>9251</v>
      </c>
      <c r="B10653" s="424" t="s">
        <v>9236</v>
      </c>
      <c r="C10653" s="424"/>
      <c r="D10653" s="386">
        <v>1553265</v>
      </c>
      <c r="E10653" s="386">
        <v>648548</v>
      </c>
      <c r="F10653" s="386">
        <v>2.3949884973818438</v>
      </c>
      <c r="G10653" s="389">
        <v>4.6051701859880918</v>
      </c>
      <c r="H10653" s="387">
        <v>0</v>
      </c>
      <c r="I10653" s="419">
        <v>10</v>
      </c>
      <c r="J10653" s="419">
        <v>13</v>
      </c>
      <c r="K10653" t="s">
        <v>9252</v>
      </c>
    </row>
    <row r="10654" spans="1:11" x14ac:dyDescent="0.25">
      <c r="A10654" s="386" t="s">
        <v>149</v>
      </c>
      <c r="B10654" s="386" t="s">
        <v>9156</v>
      </c>
      <c r="C10654" s="386"/>
      <c r="D10654" s="386"/>
      <c r="E10654" s="386"/>
      <c r="F10654" s="386">
        <v>0</v>
      </c>
      <c r="G10654" s="386"/>
      <c r="I10654" s="419">
        <v>1</v>
      </c>
      <c r="J10654" s="419">
        <v>13</v>
      </c>
      <c r="K10654" t="s">
        <v>9252</v>
      </c>
    </row>
    <row r="10655" spans="1:11" x14ac:dyDescent="0.25">
      <c r="A10655" s="387" t="s">
        <v>150</v>
      </c>
      <c r="B10655" s="391" t="s">
        <v>9156</v>
      </c>
      <c r="C10655" s="391"/>
      <c r="D10655" s="387"/>
      <c r="E10655" s="387"/>
      <c r="F10655" s="387">
        <v>0</v>
      </c>
      <c r="G10655" s="387"/>
      <c r="I10655" s="419">
        <v>1</v>
      </c>
      <c r="J10655" s="419">
        <v>13</v>
      </c>
      <c r="K10655" t="s">
        <v>9252</v>
      </c>
    </row>
    <row r="10656" spans="1:11" x14ac:dyDescent="0.25">
      <c r="A10656" s="386" t="s">
        <v>151</v>
      </c>
      <c r="B10656" s="386" t="s">
        <v>9156</v>
      </c>
      <c r="C10656" s="386"/>
      <c r="D10656" s="386"/>
      <c r="E10656" s="386"/>
      <c r="F10656" s="386">
        <v>0</v>
      </c>
      <c r="G10656" s="386"/>
      <c r="I10656" s="419">
        <v>1</v>
      </c>
      <c r="J10656" s="419">
        <v>13</v>
      </c>
      <c r="K10656" t="s">
        <v>9252</v>
      </c>
    </row>
    <row r="10657" spans="1:11" x14ac:dyDescent="0.25">
      <c r="A10657" s="387" t="s">
        <v>9253</v>
      </c>
      <c r="B10657" s="387" t="s">
        <v>9156</v>
      </c>
      <c r="C10657" s="387"/>
      <c r="D10657" s="387">
        <v>119383</v>
      </c>
      <c r="E10657" s="387">
        <v>2461232</v>
      </c>
      <c r="F10657" s="387">
        <v>4.8505382670142434E-2</v>
      </c>
      <c r="G10657" s="388">
        <v>2.8927756655739469</v>
      </c>
      <c r="H10657" s="387">
        <v>120</v>
      </c>
      <c r="I10657" s="419">
        <v>1</v>
      </c>
      <c r="J10657" s="419">
        <v>13</v>
      </c>
      <c r="K10657" t="s">
        <v>9252</v>
      </c>
    </row>
    <row r="10658" spans="1:11" x14ac:dyDescent="0.25">
      <c r="A10658" s="386" t="s">
        <v>9254</v>
      </c>
      <c r="B10658" s="386" t="s">
        <v>9156</v>
      </c>
      <c r="C10658" s="386"/>
      <c r="D10658" s="386">
        <v>129915</v>
      </c>
      <c r="E10658" s="386">
        <v>1934095</v>
      </c>
      <c r="F10658" s="386">
        <v>6.7170950754745759E-2</v>
      </c>
      <c r="G10658" s="389">
        <v>3.9380006370666649</v>
      </c>
      <c r="H10658" s="386">
        <v>120</v>
      </c>
      <c r="I10658" s="419">
        <v>1</v>
      </c>
      <c r="J10658" s="419">
        <v>13</v>
      </c>
      <c r="K10658" t="s">
        <v>9252</v>
      </c>
    </row>
    <row r="10659" spans="1:11" x14ac:dyDescent="0.25">
      <c r="A10659" s="387" t="s">
        <v>9255</v>
      </c>
      <c r="B10659" s="387" t="s">
        <v>9156</v>
      </c>
      <c r="C10659" s="387"/>
      <c r="D10659" s="387">
        <v>868987</v>
      </c>
      <c r="E10659" s="387">
        <v>2518462</v>
      </c>
      <c r="F10659" s="387">
        <v>0.34504669913621883</v>
      </c>
      <c r="G10659" s="388">
        <v>2.986499956977855</v>
      </c>
      <c r="H10659" s="387">
        <v>120</v>
      </c>
      <c r="I10659" s="419">
        <v>1</v>
      </c>
      <c r="J10659" s="419">
        <v>13</v>
      </c>
      <c r="K10659" t="s">
        <v>9252</v>
      </c>
    </row>
    <row r="10660" spans="1:11" x14ac:dyDescent="0.25">
      <c r="A10660" s="386" t="s">
        <v>9256</v>
      </c>
      <c r="B10660" s="386" t="s">
        <v>9156</v>
      </c>
      <c r="C10660" s="386"/>
      <c r="D10660" s="386">
        <v>242723</v>
      </c>
      <c r="E10660" s="386">
        <v>2452618</v>
      </c>
      <c r="F10660" s="386">
        <v>9.8964861221763845E-2</v>
      </c>
      <c r="G10660" s="389">
        <v>3.6058657408747083</v>
      </c>
      <c r="H10660" s="386">
        <v>60</v>
      </c>
      <c r="I10660" s="419">
        <v>1</v>
      </c>
      <c r="J10660" s="419">
        <v>13</v>
      </c>
      <c r="K10660" t="s">
        <v>9252</v>
      </c>
    </row>
    <row r="10661" spans="1:11" x14ac:dyDescent="0.25">
      <c r="A10661" s="387" t="s">
        <v>9257</v>
      </c>
      <c r="B10661" s="387" t="s">
        <v>9156</v>
      </c>
      <c r="C10661" s="387"/>
      <c r="D10661" s="387">
        <v>445507</v>
      </c>
      <c r="E10661" s="387">
        <v>2890771</v>
      </c>
      <c r="F10661" s="387">
        <v>0.15411355655636508</v>
      </c>
      <c r="G10661" s="388">
        <v>4.7684494743515451</v>
      </c>
      <c r="H10661" s="387">
        <v>60</v>
      </c>
      <c r="I10661" s="419">
        <v>1</v>
      </c>
      <c r="J10661" s="419">
        <v>13</v>
      </c>
      <c r="K10661" t="s">
        <v>9252</v>
      </c>
    </row>
    <row r="10662" spans="1:11" x14ac:dyDescent="0.25">
      <c r="A10662" s="386" t="s">
        <v>9258</v>
      </c>
      <c r="B10662" s="386" t="s">
        <v>9156</v>
      </c>
      <c r="C10662" s="386"/>
      <c r="D10662" s="386">
        <v>333770</v>
      </c>
      <c r="E10662" s="386">
        <v>2946651</v>
      </c>
      <c r="F10662" s="386">
        <v>0.11327096422345231</v>
      </c>
      <c r="G10662" s="389">
        <v>1.8726030510791096</v>
      </c>
      <c r="H10662" s="386">
        <v>60</v>
      </c>
      <c r="I10662" s="419">
        <v>1</v>
      </c>
      <c r="J10662" s="419">
        <v>13</v>
      </c>
      <c r="K10662" t="s">
        <v>9252</v>
      </c>
    </row>
    <row r="10663" spans="1:11" x14ac:dyDescent="0.25">
      <c r="A10663" s="387" t="s">
        <v>9259</v>
      </c>
      <c r="B10663" s="387" t="s">
        <v>9156</v>
      </c>
      <c r="C10663" s="387"/>
      <c r="D10663" s="387">
        <v>512644</v>
      </c>
      <c r="E10663" s="387">
        <v>3279369</v>
      </c>
      <c r="F10663" s="387">
        <v>0.15632397574045495</v>
      </c>
      <c r="G10663" s="388">
        <v>4.0630315122149439</v>
      </c>
      <c r="H10663" s="387">
        <v>30</v>
      </c>
      <c r="I10663" s="419">
        <v>1</v>
      </c>
      <c r="J10663" s="419">
        <v>13</v>
      </c>
      <c r="K10663" t="s">
        <v>9252</v>
      </c>
    </row>
    <row r="10664" spans="1:11" x14ac:dyDescent="0.25">
      <c r="A10664" s="386" t="s">
        <v>9260</v>
      </c>
      <c r="B10664" s="386" t="s">
        <v>9156</v>
      </c>
      <c r="C10664" s="386"/>
      <c r="D10664" s="386">
        <v>212834</v>
      </c>
      <c r="E10664" s="386">
        <v>3173293</v>
      </c>
      <c r="F10664" s="386">
        <v>6.7070390285422748E-2</v>
      </c>
      <c r="G10664" s="389">
        <v>3.9365024326036613</v>
      </c>
      <c r="H10664" s="386">
        <v>30</v>
      </c>
      <c r="I10664" s="419">
        <v>1</v>
      </c>
      <c r="J10664" s="419">
        <v>13</v>
      </c>
      <c r="K10664" t="s">
        <v>9252</v>
      </c>
    </row>
    <row r="10665" spans="1:11" x14ac:dyDescent="0.25">
      <c r="A10665" s="387" t="s">
        <v>9261</v>
      </c>
      <c r="B10665" s="387" t="s">
        <v>9156</v>
      </c>
      <c r="C10665" s="387"/>
      <c r="D10665" s="387">
        <v>217470</v>
      </c>
      <c r="E10665" s="387">
        <v>2732009</v>
      </c>
      <c r="F10665" s="387">
        <v>7.9600762662202063E-2</v>
      </c>
      <c r="G10665" s="388">
        <v>1.5198438632795623</v>
      </c>
      <c r="H10665" s="387">
        <v>30</v>
      </c>
      <c r="I10665" s="419">
        <v>1</v>
      </c>
      <c r="J10665" s="419">
        <v>13</v>
      </c>
      <c r="K10665" t="s">
        <v>9252</v>
      </c>
    </row>
    <row r="10666" spans="1:11" x14ac:dyDescent="0.25">
      <c r="A10666" s="386" t="s">
        <v>9262</v>
      </c>
      <c r="B10666" s="386" t="s">
        <v>9156</v>
      </c>
      <c r="C10666" s="386"/>
      <c r="D10666" s="386">
        <v>224891</v>
      </c>
      <c r="E10666" s="386">
        <v>2477583</v>
      </c>
      <c r="F10666" s="386">
        <v>9.0770319299091087E-2</v>
      </c>
      <c r="G10666" s="389">
        <v>3.5194332431035087</v>
      </c>
      <c r="H10666" s="386">
        <v>15</v>
      </c>
      <c r="I10666" s="419">
        <v>1</v>
      </c>
      <c r="J10666" s="419">
        <v>13</v>
      </c>
      <c r="K10666" t="s">
        <v>9252</v>
      </c>
    </row>
    <row r="10667" spans="1:11" x14ac:dyDescent="0.25">
      <c r="A10667" s="387" t="s">
        <v>9263</v>
      </c>
      <c r="B10667" s="387" t="s">
        <v>9156</v>
      </c>
      <c r="C10667" s="387"/>
      <c r="D10667" s="387">
        <v>329715</v>
      </c>
      <c r="E10667" s="387">
        <v>2745115</v>
      </c>
      <c r="F10667" s="387">
        <v>0.12010972217921653</v>
      </c>
      <c r="G10667" s="388">
        <v>4.5191654399438415</v>
      </c>
      <c r="H10667" s="387">
        <v>15</v>
      </c>
      <c r="I10667" s="419">
        <v>1</v>
      </c>
      <c r="J10667" s="419">
        <v>13</v>
      </c>
      <c r="K10667" t="s">
        <v>9252</v>
      </c>
    </row>
    <row r="10668" spans="1:11" x14ac:dyDescent="0.25">
      <c r="A10668" s="386" t="s">
        <v>9264</v>
      </c>
      <c r="B10668" s="386" t="s">
        <v>9156</v>
      </c>
      <c r="C10668" s="386"/>
      <c r="D10668" s="386">
        <v>229413</v>
      </c>
      <c r="E10668" s="386">
        <v>2535891</v>
      </c>
      <c r="F10668" s="386">
        <v>9.0466427776272715E-2</v>
      </c>
      <c r="G10668" s="389">
        <v>1.647799007375379</v>
      </c>
      <c r="H10668" s="386">
        <v>15</v>
      </c>
      <c r="I10668" s="419">
        <v>1</v>
      </c>
      <c r="J10668" s="419">
        <v>13</v>
      </c>
      <c r="K10668" t="s">
        <v>9252</v>
      </c>
    </row>
    <row r="10669" spans="1:11" x14ac:dyDescent="0.25">
      <c r="A10669" s="387" t="s">
        <v>9265</v>
      </c>
      <c r="B10669" s="387" t="s">
        <v>9156</v>
      </c>
      <c r="C10669" s="387"/>
      <c r="D10669" s="387">
        <v>839187</v>
      </c>
      <c r="E10669" s="387">
        <v>3121658</v>
      </c>
      <c r="F10669" s="387">
        <v>0.26882733470482673</v>
      </c>
      <c r="G10669" s="388">
        <v>4.6051701859880918</v>
      </c>
      <c r="H10669" s="387">
        <v>0</v>
      </c>
      <c r="I10669" s="419">
        <v>1</v>
      </c>
      <c r="J10669" s="419">
        <v>13</v>
      </c>
      <c r="K10669" t="s">
        <v>9252</v>
      </c>
    </row>
    <row r="10670" spans="1:11" x14ac:dyDescent="0.25">
      <c r="A10670" s="386" t="s">
        <v>9266</v>
      </c>
      <c r="B10670" s="386" t="s">
        <v>9156</v>
      </c>
      <c r="C10670" s="386"/>
      <c r="D10670" s="386">
        <v>351784</v>
      </c>
      <c r="E10670" s="386">
        <v>2687488</v>
      </c>
      <c r="F10670" s="386">
        <v>0.13089695656315489</v>
      </c>
      <c r="G10670" s="389">
        <v>4.6051701859880918</v>
      </c>
      <c r="H10670" s="386">
        <v>0</v>
      </c>
      <c r="I10670" s="419">
        <v>1</v>
      </c>
      <c r="J10670" s="419">
        <v>13</v>
      </c>
      <c r="K10670" t="s">
        <v>9252</v>
      </c>
    </row>
    <row r="10671" spans="1:11" x14ac:dyDescent="0.25">
      <c r="A10671" s="387" t="s">
        <v>9267</v>
      </c>
      <c r="B10671" s="387" t="s">
        <v>9156</v>
      </c>
      <c r="C10671" s="387"/>
      <c r="D10671" s="387">
        <v>995640</v>
      </c>
      <c r="E10671" s="387">
        <v>571801</v>
      </c>
      <c r="F10671" s="387">
        <v>1.7412351499909933</v>
      </c>
      <c r="G10671" s="388">
        <v>4.6051701859880918</v>
      </c>
      <c r="H10671" s="387">
        <v>0</v>
      </c>
      <c r="I10671" s="419">
        <v>1</v>
      </c>
      <c r="J10671" s="419">
        <v>13</v>
      </c>
      <c r="K10671" t="s">
        <v>9252</v>
      </c>
    </row>
    <row r="10672" spans="1:11" x14ac:dyDescent="0.25">
      <c r="A10672" s="387" t="s">
        <v>149</v>
      </c>
      <c r="B10672" s="425" t="s">
        <v>9172</v>
      </c>
      <c r="C10672" s="425"/>
      <c r="D10672" s="387"/>
      <c r="E10672" s="387"/>
      <c r="F10672" s="387">
        <v>0</v>
      </c>
      <c r="G10672" s="387"/>
      <c r="I10672" s="419">
        <v>1</v>
      </c>
      <c r="J10672" s="419">
        <v>13</v>
      </c>
      <c r="K10672" t="s">
        <v>9252</v>
      </c>
    </row>
    <row r="10673" spans="1:11" x14ac:dyDescent="0.25">
      <c r="A10673" s="386" t="s">
        <v>150</v>
      </c>
      <c r="B10673" s="426" t="s">
        <v>9172</v>
      </c>
      <c r="C10673" s="426"/>
      <c r="D10673" s="386"/>
      <c r="E10673" s="386"/>
      <c r="F10673" s="386">
        <v>0</v>
      </c>
      <c r="G10673" s="386"/>
      <c r="I10673" s="419">
        <v>1</v>
      </c>
      <c r="J10673" s="419">
        <v>13</v>
      </c>
      <c r="K10673" t="s">
        <v>9252</v>
      </c>
    </row>
    <row r="10674" spans="1:11" x14ac:dyDescent="0.25">
      <c r="A10674" s="387" t="s">
        <v>151</v>
      </c>
      <c r="B10674" s="425" t="s">
        <v>9172</v>
      </c>
      <c r="C10674" s="425"/>
      <c r="D10674" s="387"/>
      <c r="E10674" s="387"/>
      <c r="F10674" s="387">
        <v>0</v>
      </c>
      <c r="G10674" s="387"/>
      <c r="I10674" s="419">
        <v>1</v>
      </c>
      <c r="J10674" s="419">
        <v>13</v>
      </c>
      <c r="K10674" t="s">
        <v>9252</v>
      </c>
    </row>
    <row r="10675" spans="1:11" x14ac:dyDescent="0.25">
      <c r="A10675" s="386" t="s">
        <v>9268</v>
      </c>
      <c r="B10675" s="426" t="s">
        <v>9172</v>
      </c>
      <c r="C10675" s="426"/>
      <c r="D10675" s="386">
        <v>0</v>
      </c>
      <c r="E10675" s="386">
        <v>704313</v>
      </c>
      <c r="F10675" s="386">
        <v>0</v>
      </c>
      <c r="G10675" s="389" t="e">
        <v>#NUM!</v>
      </c>
      <c r="H10675" s="387">
        <v>120</v>
      </c>
      <c r="I10675" s="419">
        <v>1</v>
      </c>
      <c r="J10675" s="419">
        <v>13</v>
      </c>
      <c r="K10675" t="s">
        <v>9252</v>
      </c>
    </row>
    <row r="10676" spans="1:11" x14ac:dyDescent="0.25">
      <c r="A10676" s="387" t="s">
        <v>9269</v>
      </c>
      <c r="B10676" s="425" t="s">
        <v>9172</v>
      </c>
      <c r="C10676" s="425"/>
      <c r="D10676" s="387">
        <v>0</v>
      </c>
      <c r="E10676" s="387">
        <v>662836</v>
      </c>
      <c r="F10676" s="387">
        <v>0</v>
      </c>
      <c r="G10676" s="388" t="e">
        <v>#NUM!</v>
      </c>
      <c r="H10676" s="386">
        <v>120</v>
      </c>
      <c r="I10676" s="419">
        <v>1</v>
      </c>
      <c r="J10676" s="419">
        <v>13</v>
      </c>
      <c r="K10676" t="s">
        <v>9252</v>
      </c>
    </row>
    <row r="10677" spans="1:11" x14ac:dyDescent="0.25">
      <c r="A10677" s="386" t="s">
        <v>9270</v>
      </c>
      <c r="B10677" s="426" t="s">
        <v>9172</v>
      </c>
      <c r="C10677" s="426"/>
      <c r="D10677" s="386">
        <v>0</v>
      </c>
      <c r="E10677" s="386">
        <v>645462</v>
      </c>
      <c r="F10677" s="386">
        <v>0</v>
      </c>
      <c r="G10677" s="389" t="e">
        <v>#NUM!</v>
      </c>
      <c r="H10677" s="387">
        <v>120</v>
      </c>
      <c r="I10677" s="419">
        <v>1</v>
      </c>
      <c r="J10677" s="419">
        <v>13</v>
      </c>
      <c r="K10677" t="s">
        <v>9252</v>
      </c>
    </row>
    <row r="10678" spans="1:11" x14ac:dyDescent="0.25">
      <c r="A10678" s="387" t="s">
        <v>9271</v>
      </c>
      <c r="B10678" s="425" t="s">
        <v>9172</v>
      </c>
      <c r="C10678" s="425"/>
      <c r="D10678" s="387">
        <v>0</v>
      </c>
      <c r="E10678" s="387">
        <v>668410</v>
      </c>
      <c r="F10678" s="387">
        <v>0</v>
      </c>
      <c r="G10678" s="388" t="e">
        <v>#NUM!</v>
      </c>
      <c r="H10678" s="386">
        <v>60</v>
      </c>
      <c r="I10678" s="419">
        <v>1</v>
      </c>
      <c r="J10678" s="419">
        <v>13</v>
      </c>
      <c r="K10678" t="s">
        <v>9252</v>
      </c>
    </row>
    <row r="10679" spans="1:11" x14ac:dyDescent="0.25">
      <c r="A10679" s="386" t="s">
        <v>9272</v>
      </c>
      <c r="B10679" s="426" t="s">
        <v>9172</v>
      </c>
      <c r="C10679" s="426"/>
      <c r="D10679" s="386">
        <v>0</v>
      </c>
      <c r="E10679" s="386">
        <v>676547</v>
      </c>
      <c r="F10679" s="386">
        <v>0</v>
      </c>
      <c r="G10679" s="389" t="e">
        <v>#NUM!</v>
      </c>
      <c r="H10679" s="387">
        <v>60</v>
      </c>
      <c r="I10679" s="419">
        <v>1</v>
      </c>
      <c r="J10679" s="419">
        <v>13</v>
      </c>
      <c r="K10679" t="s">
        <v>9252</v>
      </c>
    </row>
    <row r="10680" spans="1:11" x14ac:dyDescent="0.25">
      <c r="A10680" s="387" t="s">
        <v>9273</v>
      </c>
      <c r="B10680" s="425" t="s">
        <v>9172</v>
      </c>
      <c r="C10680" s="425"/>
      <c r="D10680" s="387">
        <v>0</v>
      </c>
      <c r="E10680" s="387">
        <v>324435</v>
      </c>
      <c r="F10680" s="387">
        <v>0</v>
      </c>
      <c r="G10680" s="388" t="e">
        <v>#NUM!</v>
      </c>
      <c r="H10680" s="386">
        <v>60</v>
      </c>
      <c r="I10680" s="419">
        <v>1</v>
      </c>
      <c r="J10680" s="419">
        <v>13</v>
      </c>
      <c r="K10680" t="s">
        <v>9252</v>
      </c>
    </row>
    <row r="10681" spans="1:11" x14ac:dyDescent="0.25">
      <c r="A10681" s="386" t="s">
        <v>9274</v>
      </c>
      <c r="B10681" s="426" t="s">
        <v>9172</v>
      </c>
      <c r="C10681" s="426"/>
      <c r="D10681" s="386">
        <v>0</v>
      </c>
      <c r="E10681" s="386">
        <v>786298</v>
      </c>
      <c r="F10681" s="386">
        <v>0</v>
      </c>
      <c r="G10681" s="389" t="e">
        <v>#NUM!</v>
      </c>
      <c r="H10681" s="387">
        <v>30</v>
      </c>
      <c r="I10681" s="419">
        <v>1</v>
      </c>
      <c r="J10681" s="419">
        <v>13</v>
      </c>
      <c r="K10681" t="s">
        <v>9252</v>
      </c>
    </row>
    <row r="10682" spans="1:11" x14ac:dyDescent="0.25">
      <c r="A10682" s="387" t="s">
        <v>9275</v>
      </c>
      <c r="B10682" s="425" t="s">
        <v>9172</v>
      </c>
      <c r="C10682" s="425"/>
      <c r="D10682" s="387">
        <v>0</v>
      </c>
      <c r="E10682" s="387">
        <v>755164</v>
      </c>
      <c r="F10682" s="387">
        <v>0</v>
      </c>
      <c r="G10682" s="388" t="e">
        <v>#NUM!</v>
      </c>
      <c r="H10682" s="386">
        <v>30</v>
      </c>
      <c r="I10682" s="419">
        <v>1</v>
      </c>
      <c r="J10682" s="419">
        <v>13</v>
      </c>
      <c r="K10682" t="s">
        <v>9252</v>
      </c>
    </row>
    <row r="10683" spans="1:11" x14ac:dyDescent="0.25">
      <c r="A10683" s="386" t="s">
        <v>9276</v>
      </c>
      <c r="B10683" s="426" t="s">
        <v>9172</v>
      </c>
      <c r="C10683" s="426"/>
      <c r="D10683" s="386">
        <v>0</v>
      </c>
      <c r="E10683" s="386">
        <v>732292</v>
      </c>
      <c r="F10683" s="386">
        <v>0</v>
      </c>
      <c r="G10683" s="389" t="e">
        <v>#NUM!</v>
      </c>
      <c r="H10683" s="387">
        <v>30</v>
      </c>
      <c r="I10683" s="419">
        <v>1</v>
      </c>
      <c r="J10683" s="419">
        <v>13</v>
      </c>
      <c r="K10683" t="s">
        <v>9252</v>
      </c>
    </row>
    <row r="10684" spans="1:11" x14ac:dyDescent="0.25">
      <c r="A10684" s="387" t="s">
        <v>9277</v>
      </c>
      <c r="B10684" s="425" t="s">
        <v>9172</v>
      </c>
      <c r="C10684" s="425"/>
      <c r="D10684" s="387">
        <v>0</v>
      </c>
      <c r="E10684" s="387">
        <v>826130</v>
      </c>
      <c r="F10684" s="387">
        <v>0</v>
      </c>
      <c r="G10684" s="388" t="e">
        <v>#NUM!</v>
      </c>
      <c r="H10684" s="386">
        <v>15</v>
      </c>
      <c r="I10684" s="419">
        <v>1</v>
      </c>
      <c r="J10684" s="419">
        <v>13</v>
      </c>
      <c r="K10684" t="s">
        <v>9252</v>
      </c>
    </row>
    <row r="10685" spans="1:11" x14ac:dyDescent="0.25">
      <c r="A10685" s="386" t="s">
        <v>9278</v>
      </c>
      <c r="B10685" s="426" t="s">
        <v>9172</v>
      </c>
      <c r="C10685" s="426"/>
      <c r="D10685" s="386">
        <v>0</v>
      </c>
      <c r="E10685" s="386">
        <v>872104</v>
      </c>
      <c r="F10685" s="386">
        <v>0</v>
      </c>
      <c r="G10685" s="389" t="e">
        <v>#NUM!</v>
      </c>
      <c r="H10685" s="387">
        <v>15</v>
      </c>
      <c r="I10685" s="419">
        <v>1</v>
      </c>
      <c r="J10685" s="419">
        <v>13</v>
      </c>
      <c r="K10685" t="s">
        <v>9252</v>
      </c>
    </row>
    <row r="10686" spans="1:11" x14ac:dyDescent="0.25">
      <c r="A10686" s="387" t="s">
        <v>9279</v>
      </c>
      <c r="B10686" s="425" t="s">
        <v>9172</v>
      </c>
      <c r="C10686" s="425"/>
      <c r="D10686" s="387">
        <v>0</v>
      </c>
      <c r="E10686" s="387">
        <v>785627</v>
      </c>
      <c r="F10686" s="387">
        <v>0</v>
      </c>
      <c r="G10686" s="388" t="e">
        <v>#NUM!</v>
      </c>
      <c r="H10686" s="386">
        <v>15</v>
      </c>
      <c r="I10686" s="419">
        <v>1</v>
      </c>
      <c r="J10686" s="419">
        <v>13</v>
      </c>
      <c r="K10686" t="s">
        <v>9252</v>
      </c>
    </row>
    <row r="10687" spans="1:11" x14ac:dyDescent="0.25">
      <c r="A10687" s="386" t="s">
        <v>9280</v>
      </c>
      <c r="B10687" s="426" t="s">
        <v>9172</v>
      </c>
      <c r="C10687" s="426"/>
      <c r="D10687" s="386">
        <v>22952</v>
      </c>
      <c r="E10687" s="386">
        <v>882027</v>
      </c>
      <c r="F10687" s="386">
        <v>2.6021879148824242E-2</v>
      </c>
      <c r="G10687" s="389">
        <v>4.6051701859880918</v>
      </c>
      <c r="H10687" s="387">
        <v>0</v>
      </c>
      <c r="I10687" s="419">
        <v>1</v>
      </c>
      <c r="J10687" s="419">
        <v>13</v>
      </c>
      <c r="K10687" t="s">
        <v>9252</v>
      </c>
    </row>
    <row r="10688" spans="1:11" x14ac:dyDescent="0.25">
      <c r="A10688" s="387" t="s">
        <v>9281</v>
      </c>
      <c r="B10688" s="425" t="s">
        <v>9172</v>
      </c>
      <c r="C10688" s="425"/>
      <c r="D10688" s="387">
        <v>21936</v>
      </c>
      <c r="E10688" s="387">
        <v>793827</v>
      </c>
      <c r="F10688" s="387">
        <v>2.763322487141405E-2</v>
      </c>
      <c r="G10688" s="388">
        <v>4.6051701859880918</v>
      </c>
      <c r="H10688" s="386">
        <v>0</v>
      </c>
      <c r="I10688" s="419">
        <v>1</v>
      </c>
      <c r="J10688" s="419">
        <v>13</v>
      </c>
      <c r="K10688" t="s">
        <v>9252</v>
      </c>
    </row>
    <row r="10689" spans="1:11" x14ac:dyDescent="0.25">
      <c r="A10689" s="386" t="s">
        <v>9282</v>
      </c>
      <c r="B10689" s="426" t="s">
        <v>9172</v>
      </c>
      <c r="C10689" s="426"/>
      <c r="D10689" s="386">
        <v>20588</v>
      </c>
      <c r="E10689" s="386">
        <v>817234</v>
      </c>
      <c r="F10689" s="386">
        <v>2.5192294985279615E-2</v>
      </c>
      <c r="G10689" s="389">
        <v>4.6051701859880918</v>
      </c>
      <c r="H10689" s="387">
        <v>0</v>
      </c>
      <c r="I10689" s="419">
        <v>1</v>
      </c>
      <c r="J10689" s="419">
        <v>13</v>
      </c>
      <c r="K10689" t="s">
        <v>9252</v>
      </c>
    </row>
    <row r="10690" spans="1:11" x14ac:dyDescent="0.25">
      <c r="A10690" s="386" t="s">
        <v>149</v>
      </c>
      <c r="B10690" s="390" t="s">
        <v>9188</v>
      </c>
      <c r="C10690" s="390"/>
      <c r="D10690" s="386"/>
      <c r="E10690" s="386"/>
      <c r="F10690" s="386">
        <v>0</v>
      </c>
      <c r="G10690" s="386"/>
      <c r="I10690" s="419">
        <v>1</v>
      </c>
      <c r="J10690" s="419">
        <v>13</v>
      </c>
      <c r="K10690" t="s">
        <v>9252</v>
      </c>
    </row>
    <row r="10691" spans="1:11" x14ac:dyDescent="0.25">
      <c r="A10691" s="387" t="s">
        <v>150</v>
      </c>
      <c r="B10691" s="391" t="s">
        <v>9188</v>
      </c>
      <c r="C10691" s="391"/>
      <c r="D10691" s="387"/>
      <c r="E10691" s="387"/>
      <c r="F10691" s="387">
        <v>0</v>
      </c>
      <c r="G10691" s="387"/>
      <c r="I10691" s="419">
        <v>1</v>
      </c>
      <c r="J10691" s="419">
        <v>13</v>
      </c>
      <c r="K10691" t="s">
        <v>9252</v>
      </c>
    </row>
    <row r="10692" spans="1:11" x14ac:dyDescent="0.25">
      <c r="A10692" s="386" t="s">
        <v>151</v>
      </c>
      <c r="B10692" s="386" t="s">
        <v>9188</v>
      </c>
      <c r="C10692" s="386"/>
      <c r="D10692" s="386"/>
      <c r="E10692" s="386"/>
      <c r="F10692" s="386">
        <v>0</v>
      </c>
      <c r="G10692" s="386"/>
      <c r="I10692" s="419">
        <v>1</v>
      </c>
      <c r="J10692" s="419">
        <v>13</v>
      </c>
      <c r="K10692" t="s">
        <v>9252</v>
      </c>
    </row>
    <row r="10693" spans="1:11" x14ac:dyDescent="0.25">
      <c r="A10693" s="387" t="s">
        <v>9283</v>
      </c>
      <c r="B10693" s="387" t="s">
        <v>9188</v>
      </c>
      <c r="C10693" s="387"/>
      <c r="D10693" s="387">
        <v>0</v>
      </c>
      <c r="E10693" s="387">
        <v>2742986</v>
      </c>
      <c r="F10693" s="387">
        <v>0</v>
      </c>
      <c r="G10693" s="388" t="e">
        <v>#NUM!</v>
      </c>
      <c r="H10693" s="387">
        <v>120</v>
      </c>
      <c r="I10693" s="419">
        <v>1</v>
      </c>
      <c r="J10693" s="419">
        <v>13</v>
      </c>
      <c r="K10693" t="s">
        <v>9252</v>
      </c>
    </row>
    <row r="10694" spans="1:11" x14ac:dyDescent="0.25">
      <c r="A10694" s="386" t="s">
        <v>9284</v>
      </c>
      <c r="B10694" s="386" t="s">
        <v>9188</v>
      </c>
      <c r="C10694" s="386"/>
      <c r="D10694" s="386">
        <v>0</v>
      </c>
      <c r="E10694" s="386">
        <v>2212212</v>
      </c>
      <c r="F10694" s="386">
        <v>0</v>
      </c>
      <c r="G10694" s="389" t="e">
        <v>#NUM!</v>
      </c>
      <c r="H10694" s="386">
        <v>120</v>
      </c>
      <c r="I10694" s="419">
        <v>1</v>
      </c>
      <c r="J10694" s="419">
        <v>13</v>
      </c>
      <c r="K10694" t="s">
        <v>9252</v>
      </c>
    </row>
    <row r="10695" spans="1:11" x14ac:dyDescent="0.25">
      <c r="A10695" s="387" t="s">
        <v>9285</v>
      </c>
      <c r="B10695" s="387" t="s">
        <v>9188</v>
      </c>
      <c r="C10695" s="387"/>
      <c r="D10695" s="387">
        <v>0</v>
      </c>
      <c r="E10695" s="387">
        <v>1394860</v>
      </c>
      <c r="F10695" s="387">
        <v>0</v>
      </c>
      <c r="G10695" s="388" t="e">
        <v>#NUM!</v>
      </c>
      <c r="H10695" s="387">
        <v>120</v>
      </c>
      <c r="I10695" s="419">
        <v>1</v>
      </c>
      <c r="J10695" s="419">
        <v>13</v>
      </c>
      <c r="K10695" t="s">
        <v>9252</v>
      </c>
    </row>
    <row r="10696" spans="1:11" x14ac:dyDescent="0.25">
      <c r="A10696" s="386" t="s">
        <v>9286</v>
      </c>
      <c r="B10696" s="386" t="s">
        <v>9188</v>
      </c>
      <c r="C10696" s="386"/>
      <c r="D10696" s="386">
        <v>0</v>
      </c>
      <c r="E10696" s="386">
        <v>2376796</v>
      </c>
      <c r="F10696" s="386">
        <v>0</v>
      </c>
      <c r="G10696" s="389" t="e">
        <v>#NUM!</v>
      </c>
      <c r="H10696" s="386">
        <v>60</v>
      </c>
      <c r="I10696" s="419">
        <v>1</v>
      </c>
      <c r="J10696" s="419">
        <v>13</v>
      </c>
      <c r="K10696" t="s">
        <v>9252</v>
      </c>
    </row>
    <row r="10697" spans="1:11" x14ac:dyDescent="0.25">
      <c r="A10697" s="387" t="s">
        <v>9287</v>
      </c>
      <c r="B10697" s="387" t="s">
        <v>9188</v>
      </c>
      <c r="C10697" s="387"/>
      <c r="D10697" s="387">
        <v>0</v>
      </c>
      <c r="E10697" s="387">
        <v>1184365</v>
      </c>
      <c r="F10697" s="387">
        <v>0</v>
      </c>
      <c r="G10697" s="388" t="e">
        <v>#NUM!</v>
      </c>
      <c r="H10697" s="387">
        <v>60</v>
      </c>
      <c r="I10697" s="419">
        <v>1</v>
      </c>
      <c r="J10697" s="419">
        <v>13</v>
      </c>
      <c r="K10697" t="s">
        <v>9252</v>
      </c>
    </row>
    <row r="10698" spans="1:11" x14ac:dyDescent="0.25">
      <c r="A10698" s="386" t="s">
        <v>9288</v>
      </c>
      <c r="B10698" s="386" t="s">
        <v>9188</v>
      </c>
      <c r="C10698" s="386"/>
      <c r="D10698" s="386">
        <v>0</v>
      </c>
      <c r="E10698" s="386">
        <v>2708129</v>
      </c>
      <c r="F10698" s="386">
        <v>0</v>
      </c>
      <c r="G10698" s="389" t="e">
        <v>#NUM!</v>
      </c>
      <c r="H10698" s="386">
        <v>60</v>
      </c>
      <c r="I10698" s="419">
        <v>1</v>
      </c>
      <c r="J10698" s="419">
        <v>13</v>
      </c>
      <c r="K10698" t="s">
        <v>9252</v>
      </c>
    </row>
    <row r="10699" spans="1:11" x14ac:dyDescent="0.25">
      <c r="A10699" s="387" t="s">
        <v>9289</v>
      </c>
      <c r="B10699" s="387" t="s">
        <v>9188</v>
      </c>
      <c r="C10699" s="387"/>
      <c r="D10699" s="387">
        <v>0</v>
      </c>
      <c r="E10699" s="387">
        <v>5613680</v>
      </c>
      <c r="F10699" s="387">
        <v>0</v>
      </c>
      <c r="G10699" s="388" t="e">
        <v>#NUM!</v>
      </c>
      <c r="H10699" s="387">
        <v>30</v>
      </c>
      <c r="I10699" s="419">
        <v>1</v>
      </c>
      <c r="J10699" s="419">
        <v>13</v>
      </c>
      <c r="K10699" t="s">
        <v>9252</v>
      </c>
    </row>
    <row r="10700" spans="1:11" x14ac:dyDescent="0.25">
      <c r="A10700" s="386" t="s">
        <v>9290</v>
      </c>
      <c r="B10700" s="386" t="s">
        <v>9188</v>
      </c>
      <c r="C10700" s="386"/>
      <c r="D10700" s="386">
        <v>0</v>
      </c>
      <c r="E10700" s="386">
        <v>5889257</v>
      </c>
      <c r="F10700" s="386">
        <v>0</v>
      </c>
      <c r="G10700" s="389" t="e">
        <v>#NUM!</v>
      </c>
      <c r="H10700" s="386">
        <v>30</v>
      </c>
      <c r="I10700" s="419">
        <v>1</v>
      </c>
      <c r="J10700" s="419">
        <v>13</v>
      </c>
      <c r="K10700" t="s">
        <v>9252</v>
      </c>
    </row>
    <row r="10701" spans="1:11" x14ac:dyDescent="0.25">
      <c r="A10701" s="387" t="s">
        <v>9291</v>
      </c>
      <c r="B10701" s="387" t="s">
        <v>9188</v>
      </c>
      <c r="C10701" s="387"/>
      <c r="D10701" s="387">
        <v>0</v>
      </c>
      <c r="E10701" s="387">
        <v>6156303</v>
      </c>
      <c r="F10701" s="387">
        <v>0</v>
      </c>
      <c r="G10701" s="388" t="e">
        <v>#NUM!</v>
      </c>
      <c r="H10701" s="387">
        <v>30</v>
      </c>
      <c r="I10701" s="419">
        <v>1</v>
      </c>
      <c r="J10701" s="419">
        <v>13</v>
      </c>
      <c r="K10701" t="s">
        <v>9252</v>
      </c>
    </row>
    <row r="10702" spans="1:11" x14ac:dyDescent="0.25">
      <c r="A10702" s="386" t="s">
        <v>9292</v>
      </c>
      <c r="B10702" s="386" t="s">
        <v>9188</v>
      </c>
      <c r="C10702" s="386"/>
      <c r="D10702" s="386">
        <v>0</v>
      </c>
      <c r="E10702" s="386">
        <v>4788450</v>
      </c>
      <c r="F10702" s="386">
        <v>0</v>
      </c>
      <c r="G10702" s="389" t="e">
        <v>#NUM!</v>
      </c>
      <c r="H10702" s="386">
        <v>15</v>
      </c>
      <c r="I10702" s="419">
        <v>1</v>
      </c>
      <c r="J10702" s="419">
        <v>13</v>
      </c>
      <c r="K10702" t="s">
        <v>9252</v>
      </c>
    </row>
    <row r="10703" spans="1:11" x14ac:dyDescent="0.25">
      <c r="A10703" s="387" t="s">
        <v>9293</v>
      </c>
      <c r="B10703" s="387" t="s">
        <v>9188</v>
      </c>
      <c r="C10703" s="387"/>
      <c r="D10703" s="387">
        <v>0</v>
      </c>
      <c r="E10703" s="387">
        <v>5709775</v>
      </c>
      <c r="F10703" s="387">
        <v>0</v>
      </c>
      <c r="G10703" s="388" t="e">
        <v>#NUM!</v>
      </c>
      <c r="H10703" s="387">
        <v>15</v>
      </c>
      <c r="I10703" s="419">
        <v>1</v>
      </c>
      <c r="J10703" s="419">
        <v>13</v>
      </c>
      <c r="K10703" t="s">
        <v>9252</v>
      </c>
    </row>
    <row r="10704" spans="1:11" x14ac:dyDescent="0.25">
      <c r="A10704" s="386" t="s">
        <v>9294</v>
      </c>
      <c r="B10704" s="386" t="s">
        <v>9188</v>
      </c>
      <c r="C10704" s="386"/>
      <c r="D10704" s="386">
        <v>0</v>
      </c>
      <c r="E10704" s="386">
        <v>4596815</v>
      </c>
      <c r="F10704" s="386">
        <v>0</v>
      </c>
      <c r="G10704" s="389" t="e">
        <v>#NUM!</v>
      </c>
      <c r="H10704" s="386">
        <v>15</v>
      </c>
      <c r="I10704" s="419">
        <v>1</v>
      </c>
      <c r="J10704" s="419">
        <v>13</v>
      </c>
      <c r="K10704" t="s">
        <v>9252</v>
      </c>
    </row>
    <row r="10705" spans="1:11" x14ac:dyDescent="0.25">
      <c r="A10705" s="387" t="s">
        <v>9295</v>
      </c>
      <c r="B10705" s="387" t="s">
        <v>9188</v>
      </c>
      <c r="C10705" s="387"/>
      <c r="D10705" s="387">
        <v>1756358</v>
      </c>
      <c r="E10705" s="387">
        <v>6099067</v>
      </c>
      <c r="F10705" s="387">
        <v>0.2879715864738</v>
      </c>
      <c r="G10705" s="388">
        <v>4.6051701859880918</v>
      </c>
      <c r="H10705" s="387">
        <v>0</v>
      </c>
      <c r="I10705" s="419">
        <v>1</v>
      </c>
      <c r="J10705" s="419">
        <v>13</v>
      </c>
      <c r="K10705" t="s">
        <v>9252</v>
      </c>
    </row>
    <row r="10706" spans="1:11" x14ac:dyDescent="0.25">
      <c r="A10706" s="386" t="s">
        <v>9296</v>
      </c>
      <c r="B10706" s="386" t="s">
        <v>9188</v>
      </c>
      <c r="C10706" s="386"/>
      <c r="D10706" s="386">
        <v>1608062</v>
      </c>
      <c r="E10706" s="386">
        <v>6669681</v>
      </c>
      <c r="F10706" s="386">
        <v>0.24110028650545656</v>
      </c>
      <c r="G10706" s="389">
        <v>4.6051701859880918</v>
      </c>
      <c r="H10706" s="386">
        <v>0</v>
      </c>
      <c r="I10706" s="419">
        <v>1</v>
      </c>
      <c r="J10706" s="419">
        <v>13</v>
      </c>
      <c r="K10706" t="s">
        <v>9252</v>
      </c>
    </row>
    <row r="10707" spans="1:11" x14ac:dyDescent="0.25">
      <c r="A10707" s="387" t="s">
        <v>9297</v>
      </c>
      <c r="B10707" s="387" t="s">
        <v>9188</v>
      </c>
      <c r="C10707" s="387"/>
      <c r="D10707" s="387">
        <v>1797041</v>
      </c>
      <c r="E10707" s="387">
        <v>7696101</v>
      </c>
      <c r="F10707" s="387">
        <v>0.23350018405423734</v>
      </c>
      <c r="G10707" s="388">
        <v>4.6051701859880918</v>
      </c>
      <c r="H10707" s="387">
        <v>0</v>
      </c>
      <c r="I10707" s="419">
        <v>1</v>
      </c>
      <c r="J10707" s="419">
        <v>13</v>
      </c>
      <c r="K10707" t="s">
        <v>9252</v>
      </c>
    </row>
    <row r="10708" spans="1:11" x14ac:dyDescent="0.25">
      <c r="A10708" s="387" t="s">
        <v>149</v>
      </c>
      <c r="B10708" s="425" t="s">
        <v>9204</v>
      </c>
      <c r="C10708" s="425"/>
      <c r="D10708" s="387"/>
      <c r="E10708" s="387"/>
      <c r="F10708" s="387">
        <v>0</v>
      </c>
      <c r="G10708" s="387"/>
      <c r="I10708" s="419">
        <v>1</v>
      </c>
      <c r="J10708" s="419">
        <v>13</v>
      </c>
      <c r="K10708" t="s">
        <v>9252</v>
      </c>
    </row>
    <row r="10709" spans="1:11" x14ac:dyDescent="0.25">
      <c r="A10709" s="386" t="s">
        <v>150</v>
      </c>
      <c r="B10709" s="426" t="s">
        <v>9204</v>
      </c>
      <c r="C10709" s="426"/>
      <c r="D10709" s="386"/>
      <c r="E10709" s="386"/>
      <c r="F10709" s="386">
        <v>0</v>
      </c>
      <c r="G10709" s="386"/>
      <c r="I10709" s="419">
        <v>1</v>
      </c>
      <c r="J10709" s="419">
        <v>13</v>
      </c>
      <c r="K10709" t="s">
        <v>9252</v>
      </c>
    </row>
    <row r="10710" spans="1:11" x14ac:dyDescent="0.25">
      <c r="A10710" s="387" t="s">
        <v>151</v>
      </c>
      <c r="B10710" s="425" t="s">
        <v>9204</v>
      </c>
      <c r="C10710" s="425"/>
      <c r="D10710" s="387"/>
      <c r="E10710" s="387"/>
      <c r="F10710" s="387">
        <v>0</v>
      </c>
      <c r="G10710" s="387"/>
      <c r="I10710" s="419">
        <v>1</v>
      </c>
      <c r="J10710" s="419">
        <v>13</v>
      </c>
      <c r="K10710" t="s">
        <v>9252</v>
      </c>
    </row>
    <row r="10711" spans="1:11" x14ac:dyDescent="0.25">
      <c r="A10711" s="386" t="s">
        <v>9298</v>
      </c>
      <c r="B10711" s="426" t="s">
        <v>9204</v>
      </c>
      <c r="C10711" s="426"/>
      <c r="D10711" s="386">
        <v>242988</v>
      </c>
      <c r="E10711" s="386">
        <v>618531</v>
      </c>
      <c r="F10711" s="386">
        <v>0.39284692278964189</v>
      </c>
      <c r="G10711" s="389">
        <v>4.1224743251107592</v>
      </c>
      <c r="H10711" s="387">
        <v>120</v>
      </c>
      <c r="I10711" s="419">
        <v>1</v>
      </c>
      <c r="J10711" s="419">
        <v>13</v>
      </c>
      <c r="K10711" t="s">
        <v>9252</v>
      </c>
    </row>
    <row r="10712" spans="1:11" x14ac:dyDescent="0.25">
      <c r="A10712" s="387" t="s">
        <v>9299</v>
      </c>
      <c r="B10712" s="425" t="s">
        <v>9204</v>
      </c>
      <c r="C10712" s="425"/>
      <c r="D10712" s="387">
        <v>233484</v>
      </c>
      <c r="E10712" s="387">
        <v>702728</v>
      </c>
      <c r="F10712" s="387">
        <v>0.33225373117337009</v>
      </c>
      <c r="G10712" s="388">
        <v>4.0598979804167854</v>
      </c>
      <c r="H10712" s="386">
        <v>120</v>
      </c>
      <c r="I10712" s="419">
        <v>1</v>
      </c>
      <c r="J10712" s="419">
        <v>13</v>
      </c>
      <c r="K10712" t="s">
        <v>9252</v>
      </c>
    </row>
    <row r="10713" spans="1:11" x14ac:dyDescent="0.25">
      <c r="A10713" s="386" t="s">
        <v>9300</v>
      </c>
      <c r="B10713" s="426" t="s">
        <v>9204</v>
      </c>
      <c r="C10713" s="426"/>
      <c r="D10713" s="386">
        <v>222303</v>
      </c>
      <c r="E10713" s="386">
        <v>691164</v>
      </c>
      <c r="F10713" s="386">
        <v>0.32163567546920846</v>
      </c>
      <c r="G10713" s="389">
        <v>4.0416166933639808</v>
      </c>
      <c r="H10713" s="387">
        <v>120</v>
      </c>
      <c r="I10713" s="419">
        <v>1</v>
      </c>
      <c r="J10713" s="419">
        <v>13</v>
      </c>
      <c r="K10713" t="s">
        <v>9252</v>
      </c>
    </row>
    <row r="10714" spans="1:11" x14ac:dyDescent="0.25">
      <c r="A10714" s="387" t="s">
        <v>9301</v>
      </c>
      <c r="B10714" s="425" t="s">
        <v>9204</v>
      </c>
      <c r="C10714" s="425"/>
      <c r="D10714" s="387">
        <v>313318</v>
      </c>
      <c r="E10714" s="387">
        <v>519798</v>
      </c>
      <c r="F10714" s="387">
        <v>0.60276876786751776</v>
      </c>
      <c r="G10714" s="388">
        <v>4.5505879522052881</v>
      </c>
      <c r="H10714" s="386">
        <v>60</v>
      </c>
      <c r="I10714" s="419">
        <v>1</v>
      </c>
      <c r="J10714" s="419">
        <v>13</v>
      </c>
      <c r="K10714" t="s">
        <v>9252</v>
      </c>
    </row>
    <row r="10715" spans="1:11" x14ac:dyDescent="0.25">
      <c r="A10715" s="386" t="s">
        <v>9302</v>
      </c>
      <c r="B10715" s="426" t="s">
        <v>9204</v>
      </c>
      <c r="C10715" s="426"/>
      <c r="D10715" s="386">
        <v>239965</v>
      </c>
      <c r="E10715" s="386">
        <v>283539</v>
      </c>
      <c r="F10715" s="386">
        <v>0.84632096466447293</v>
      </c>
      <c r="G10715" s="389">
        <v>4.9948977313808802</v>
      </c>
      <c r="H10715" s="387">
        <v>60</v>
      </c>
      <c r="I10715" s="419">
        <v>1</v>
      </c>
      <c r="J10715" s="419">
        <v>13</v>
      </c>
      <c r="K10715" t="s">
        <v>9252</v>
      </c>
    </row>
    <row r="10716" spans="1:11" x14ac:dyDescent="0.25">
      <c r="A10716" s="387" t="s">
        <v>9303</v>
      </c>
      <c r="B10716" s="425" t="s">
        <v>9204</v>
      </c>
      <c r="C10716" s="425"/>
      <c r="D10716" s="387">
        <v>216693</v>
      </c>
      <c r="E10716" s="387">
        <v>141851</v>
      </c>
      <c r="F10716" s="387">
        <v>1.5276099569266344</v>
      </c>
      <c r="G10716" s="388">
        <v>5.5996569043758777</v>
      </c>
      <c r="H10716" s="386">
        <v>60</v>
      </c>
      <c r="I10716" s="419">
        <v>1</v>
      </c>
      <c r="J10716" s="419">
        <v>13</v>
      </c>
      <c r="K10716" t="s">
        <v>9252</v>
      </c>
    </row>
    <row r="10717" spans="1:11" x14ac:dyDescent="0.25">
      <c r="A10717" s="386" t="s">
        <v>9304</v>
      </c>
      <c r="B10717" s="426" t="s">
        <v>9204</v>
      </c>
      <c r="C10717" s="426"/>
      <c r="D10717" s="386">
        <v>439631</v>
      </c>
      <c r="E10717" s="386">
        <v>1061405</v>
      </c>
      <c r="F10717" s="386">
        <v>0.41419721972291446</v>
      </c>
      <c r="G10717" s="389">
        <v>4.1753965350976472</v>
      </c>
      <c r="H10717" s="387">
        <v>30</v>
      </c>
      <c r="I10717" s="419">
        <v>1</v>
      </c>
      <c r="J10717" s="419">
        <v>13</v>
      </c>
      <c r="K10717" t="s">
        <v>9252</v>
      </c>
    </row>
    <row r="10718" spans="1:11" x14ac:dyDescent="0.25">
      <c r="A10718" s="387" t="s">
        <v>9305</v>
      </c>
      <c r="B10718" s="425" t="s">
        <v>9204</v>
      </c>
      <c r="C10718" s="425"/>
      <c r="D10718" s="387">
        <v>381160</v>
      </c>
      <c r="E10718" s="387">
        <v>864026</v>
      </c>
      <c r="F10718" s="387">
        <v>0.44114413223676141</v>
      </c>
      <c r="G10718" s="388">
        <v>4.3433707053870689</v>
      </c>
      <c r="H10718" s="386">
        <v>30</v>
      </c>
      <c r="I10718" s="419">
        <v>1</v>
      </c>
      <c r="J10718" s="419">
        <v>13</v>
      </c>
      <c r="K10718" t="s">
        <v>9252</v>
      </c>
    </row>
    <row r="10719" spans="1:11" x14ac:dyDescent="0.25">
      <c r="A10719" s="386" t="s">
        <v>9306</v>
      </c>
      <c r="B10719" s="426" t="s">
        <v>9204</v>
      </c>
      <c r="C10719" s="426"/>
      <c r="D10719" s="386">
        <v>454942</v>
      </c>
      <c r="E10719" s="386">
        <v>993803</v>
      </c>
      <c r="F10719" s="386">
        <v>0.45777885556795461</v>
      </c>
      <c r="G10719" s="389">
        <v>4.3945834504268273</v>
      </c>
      <c r="H10719" s="387">
        <v>30</v>
      </c>
      <c r="I10719" s="419">
        <v>1</v>
      </c>
      <c r="J10719" s="419">
        <v>13</v>
      </c>
      <c r="K10719" t="s">
        <v>9252</v>
      </c>
    </row>
    <row r="10720" spans="1:11" x14ac:dyDescent="0.25">
      <c r="A10720" s="387" t="s">
        <v>9307</v>
      </c>
      <c r="B10720" s="425" t="s">
        <v>9204</v>
      </c>
      <c r="C10720" s="425"/>
      <c r="D10720" s="387">
        <v>397802</v>
      </c>
      <c r="E10720" s="387">
        <v>716925</v>
      </c>
      <c r="F10720" s="387">
        <v>0.5548725459427416</v>
      </c>
      <c r="G10720" s="388">
        <v>4.4677927389846408</v>
      </c>
      <c r="H10720" s="386">
        <v>15</v>
      </c>
      <c r="I10720" s="419">
        <v>1</v>
      </c>
      <c r="J10720" s="419">
        <v>13</v>
      </c>
      <c r="K10720" t="s">
        <v>9252</v>
      </c>
    </row>
    <row r="10721" spans="1:11" x14ac:dyDescent="0.25">
      <c r="A10721" s="386" t="s">
        <v>9308</v>
      </c>
      <c r="B10721" s="426" t="s">
        <v>9204</v>
      </c>
      <c r="C10721" s="426"/>
      <c r="D10721" s="386">
        <v>311034</v>
      </c>
      <c r="E10721" s="386">
        <v>419051</v>
      </c>
      <c r="F10721" s="386">
        <v>0.74223423879193706</v>
      </c>
      <c r="G10721" s="389">
        <v>4.8636639319213719</v>
      </c>
      <c r="H10721" s="387">
        <v>15</v>
      </c>
      <c r="I10721" s="419">
        <v>1</v>
      </c>
      <c r="J10721" s="419">
        <v>13</v>
      </c>
      <c r="K10721" t="s">
        <v>9252</v>
      </c>
    </row>
    <row r="10722" spans="1:11" x14ac:dyDescent="0.25">
      <c r="A10722" s="387" t="s">
        <v>9309</v>
      </c>
      <c r="B10722" s="425" t="s">
        <v>9204</v>
      </c>
      <c r="C10722" s="425"/>
      <c r="D10722" s="387">
        <v>510566</v>
      </c>
      <c r="E10722" s="387">
        <v>1072860</v>
      </c>
      <c r="F10722" s="387">
        <v>0.47589247432097387</v>
      </c>
      <c r="G10722" s="388">
        <v>4.4333891654560231</v>
      </c>
      <c r="H10722" s="386">
        <v>15</v>
      </c>
      <c r="I10722" s="419">
        <v>1</v>
      </c>
      <c r="J10722" s="419">
        <v>13</v>
      </c>
      <c r="K10722" t="s">
        <v>9252</v>
      </c>
    </row>
    <row r="10723" spans="1:11" x14ac:dyDescent="0.25">
      <c r="A10723" s="386" t="s">
        <v>9310</v>
      </c>
      <c r="B10723" s="426" t="s">
        <v>9204</v>
      </c>
      <c r="C10723" s="426"/>
      <c r="D10723" s="386">
        <v>494425</v>
      </c>
      <c r="E10723" s="386">
        <v>776685</v>
      </c>
      <c r="F10723" s="386">
        <v>0.63658368579282465</v>
      </c>
      <c r="G10723" s="389">
        <v>4.6051701859880918</v>
      </c>
      <c r="H10723" s="387">
        <v>0</v>
      </c>
      <c r="I10723" s="419">
        <v>1</v>
      </c>
      <c r="J10723" s="419">
        <v>13</v>
      </c>
      <c r="K10723" t="s">
        <v>9252</v>
      </c>
    </row>
    <row r="10724" spans="1:11" x14ac:dyDescent="0.25">
      <c r="A10724" s="387" t="s">
        <v>9311</v>
      </c>
      <c r="B10724" s="425" t="s">
        <v>9204</v>
      </c>
      <c r="C10724" s="425"/>
      <c r="D10724" s="387">
        <v>496570</v>
      </c>
      <c r="E10724" s="387">
        <v>866367</v>
      </c>
      <c r="F10724" s="387">
        <v>0.57316356694103077</v>
      </c>
      <c r="G10724" s="388">
        <v>4.6051701859880918</v>
      </c>
      <c r="H10724" s="386">
        <v>0</v>
      </c>
      <c r="I10724" s="419">
        <v>1</v>
      </c>
      <c r="J10724" s="419">
        <v>13</v>
      </c>
      <c r="K10724" t="s">
        <v>9252</v>
      </c>
    </row>
    <row r="10725" spans="1:11" x14ac:dyDescent="0.25">
      <c r="A10725" s="386" t="s">
        <v>9312</v>
      </c>
      <c r="B10725" s="426" t="s">
        <v>9204</v>
      </c>
      <c r="C10725" s="426"/>
      <c r="D10725" s="386">
        <v>524682</v>
      </c>
      <c r="E10725" s="386">
        <v>928504</v>
      </c>
      <c r="F10725" s="386">
        <v>0.56508318757915954</v>
      </c>
      <c r="G10725" s="389">
        <v>4.6051701859880918</v>
      </c>
      <c r="H10725" s="387">
        <v>0</v>
      </c>
      <c r="I10725" s="419">
        <v>1</v>
      </c>
      <c r="J10725" s="419">
        <v>13</v>
      </c>
      <c r="K10725" t="s">
        <v>9252</v>
      </c>
    </row>
    <row r="10726" spans="1:11" x14ac:dyDescent="0.25">
      <c r="A10726" s="386" t="s">
        <v>149</v>
      </c>
      <c r="B10726" s="390" t="s">
        <v>9220</v>
      </c>
      <c r="C10726" s="390"/>
      <c r="D10726" s="386"/>
      <c r="E10726" s="386"/>
      <c r="F10726" s="386">
        <v>0</v>
      </c>
      <c r="G10726" s="386"/>
      <c r="I10726" s="419">
        <v>1</v>
      </c>
      <c r="J10726" s="419">
        <v>13</v>
      </c>
      <c r="K10726" t="s">
        <v>9252</v>
      </c>
    </row>
    <row r="10727" spans="1:11" x14ac:dyDescent="0.25">
      <c r="A10727" s="387" t="s">
        <v>150</v>
      </c>
      <c r="B10727" s="391" t="s">
        <v>9220</v>
      </c>
      <c r="C10727" s="391"/>
      <c r="D10727" s="387"/>
      <c r="E10727" s="387"/>
      <c r="F10727" s="387">
        <v>0</v>
      </c>
      <c r="G10727" s="387"/>
      <c r="I10727" s="419">
        <v>1</v>
      </c>
      <c r="J10727" s="419">
        <v>13</v>
      </c>
      <c r="K10727" t="s">
        <v>9252</v>
      </c>
    </row>
    <row r="10728" spans="1:11" x14ac:dyDescent="0.25">
      <c r="A10728" s="386" t="s">
        <v>151</v>
      </c>
      <c r="B10728" s="386" t="s">
        <v>9220</v>
      </c>
      <c r="C10728" s="386"/>
      <c r="D10728" s="386"/>
      <c r="E10728" s="386"/>
      <c r="F10728" s="386">
        <v>0</v>
      </c>
      <c r="G10728" s="386"/>
      <c r="I10728" s="419">
        <v>1</v>
      </c>
      <c r="J10728" s="419">
        <v>13</v>
      </c>
      <c r="K10728" t="s">
        <v>9252</v>
      </c>
    </row>
    <row r="10729" spans="1:11" x14ac:dyDescent="0.25">
      <c r="A10729" s="387" t="s">
        <v>9313</v>
      </c>
      <c r="B10729" s="387" t="s">
        <v>9220</v>
      </c>
      <c r="C10729" s="387"/>
      <c r="D10729" s="387">
        <v>0</v>
      </c>
      <c r="E10729" s="387">
        <v>0</v>
      </c>
      <c r="F10729" s="387" t="e">
        <v>#DIV/0!</v>
      </c>
      <c r="G10729" s="388" t="e">
        <v>#DIV/0!</v>
      </c>
      <c r="H10729" s="387">
        <v>120</v>
      </c>
      <c r="I10729" s="419">
        <v>1</v>
      </c>
      <c r="J10729" s="419">
        <v>13</v>
      </c>
      <c r="K10729" t="s">
        <v>9252</v>
      </c>
    </row>
    <row r="10730" spans="1:11" x14ac:dyDescent="0.25">
      <c r="A10730" s="386" t="s">
        <v>9314</v>
      </c>
      <c r="B10730" s="386" t="s">
        <v>9220</v>
      </c>
      <c r="C10730" s="386"/>
      <c r="D10730" s="386">
        <v>0</v>
      </c>
      <c r="E10730" s="386">
        <v>391033</v>
      </c>
      <c r="F10730" s="386">
        <v>0</v>
      </c>
      <c r="G10730" s="389" t="e">
        <v>#NUM!</v>
      </c>
      <c r="H10730" s="386">
        <v>120</v>
      </c>
      <c r="I10730" s="419">
        <v>1</v>
      </c>
      <c r="J10730" s="419">
        <v>13</v>
      </c>
      <c r="K10730" t="s">
        <v>9252</v>
      </c>
    </row>
    <row r="10731" spans="1:11" x14ac:dyDescent="0.25">
      <c r="A10731" s="387" t="s">
        <v>9315</v>
      </c>
      <c r="B10731" s="387" t="s">
        <v>9220</v>
      </c>
      <c r="C10731" s="387"/>
      <c r="D10731" s="387">
        <v>0</v>
      </c>
      <c r="E10731" s="387">
        <v>0</v>
      </c>
      <c r="F10731" s="387" t="e">
        <v>#DIV/0!</v>
      </c>
      <c r="G10731" s="388" t="e">
        <v>#DIV/0!</v>
      </c>
      <c r="H10731" s="387">
        <v>120</v>
      </c>
      <c r="I10731" s="419">
        <v>1</v>
      </c>
      <c r="J10731" s="419">
        <v>13</v>
      </c>
      <c r="K10731" t="s">
        <v>9252</v>
      </c>
    </row>
    <row r="10732" spans="1:11" x14ac:dyDescent="0.25">
      <c r="A10732" s="386" t="s">
        <v>9316</v>
      </c>
      <c r="B10732" s="386" t="s">
        <v>9220</v>
      </c>
      <c r="C10732" s="386"/>
      <c r="D10732" s="386">
        <v>0</v>
      </c>
      <c r="E10732" s="386">
        <v>2157090</v>
      </c>
      <c r="F10732" s="386">
        <v>0</v>
      </c>
      <c r="G10732" s="389" t="e">
        <v>#NUM!</v>
      </c>
      <c r="H10732" s="386">
        <v>60</v>
      </c>
      <c r="I10732" s="419">
        <v>1</v>
      </c>
      <c r="J10732" s="419">
        <v>13</v>
      </c>
      <c r="K10732" t="s">
        <v>9252</v>
      </c>
    </row>
    <row r="10733" spans="1:11" x14ac:dyDescent="0.25">
      <c r="A10733" s="387" t="s">
        <v>9317</v>
      </c>
      <c r="B10733" s="387" t="s">
        <v>9220</v>
      </c>
      <c r="C10733" s="387"/>
      <c r="D10733" s="387">
        <v>0</v>
      </c>
      <c r="E10733" s="387">
        <v>1067211</v>
      </c>
      <c r="F10733" s="387">
        <v>0</v>
      </c>
      <c r="G10733" s="388" t="e">
        <v>#NUM!</v>
      </c>
      <c r="H10733" s="387">
        <v>60</v>
      </c>
      <c r="I10733" s="419">
        <v>1</v>
      </c>
      <c r="J10733" s="419">
        <v>13</v>
      </c>
      <c r="K10733" t="s">
        <v>9252</v>
      </c>
    </row>
    <row r="10734" spans="1:11" x14ac:dyDescent="0.25">
      <c r="A10734" s="386" t="s">
        <v>9318</v>
      </c>
      <c r="B10734" s="386" t="s">
        <v>9220</v>
      </c>
      <c r="C10734" s="386"/>
      <c r="D10734" s="386">
        <v>0</v>
      </c>
      <c r="E10734" s="386">
        <v>1320914</v>
      </c>
      <c r="F10734" s="386">
        <v>0</v>
      </c>
      <c r="G10734" s="389" t="e">
        <v>#NUM!</v>
      </c>
      <c r="H10734" s="386">
        <v>60</v>
      </c>
      <c r="I10734" s="419">
        <v>1</v>
      </c>
      <c r="J10734" s="419">
        <v>13</v>
      </c>
      <c r="K10734" t="s">
        <v>9252</v>
      </c>
    </row>
    <row r="10735" spans="1:11" x14ac:dyDescent="0.25">
      <c r="A10735" s="387" t="s">
        <v>9319</v>
      </c>
      <c r="B10735" s="387" t="s">
        <v>9220</v>
      </c>
      <c r="C10735" s="387"/>
      <c r="D10735" s="387">
        <v>0</v>
      </c>
      <c r="E10735" s="387">
        <v>7331057</v>
      </c>
      <c r="F10735" s="387">
        <v>0</v>
      </c>
      <c r="G10735" s="388" t="e">
        <v>#NUM!</v>
      </c>
      <c r="H10735" s="387">
        <v>30</v>
      </c>
      <c r="I10735" s="419">
        <v>1</v>
      </c>
      <c r="J10735" s="419">
        <v>13</v>
      </c>
      <c r="K10735" t="s">
        <v>9252</v>
      </c>
    </row>
    <row r="10736" spans="1:11" x14ac:dyDescent="0.25">
      <c r="A10736" s="386" t="s">
        <v>9320</v>
      </c>
      <c r="B10736" s="386" t="s">
        <v>9220</v>
      </c>
      <c r="C10736" s="386"/>
      <c r="D10736" s="386">
        <v>0</v>
      </c>
      <c r="E10736" s="386">
        <v>6943339</v>
      </c>
      <c r="F10736" s="386">
        <v>0</v>
      </c>
      <c r="G10736" s="389" t="e">
        <v>#NUM!</v>
      </c>
      <c r="H10736" s="386">
        <v>30</v>
      </c>
      <c r="I10736" s="419">
        <v>1</v>
      </c>
      <c r="J10736" s="419">
        <v>13</v>
      </c>
      <c r="K10736" t="s">
        <v>9252</v>
      </c>
    </row>
    <row r="10737" spans="1:11" x14ac:dyDescent="0.25">
      <c r="A10737" s="387" t="s">
        <v>9321</v>
      </c>
      <c r="B10737" s="387" t="s">
        <v>9220</v>
      </c>
      <c r="C10737" s="387"/>
      <c r="D10737" s="387">
        <v>0</v>
      </c>
      <c r="E10737" s="387">
        <v>3497311</v>
      </c>
      <c r="F10737" s="387">
        <v>0</v>
      </c>
      <c r="G10737" s="388" t="e">
        <v>#NUM!</v>
      </c>
      <c r="H10737" s="387">
        <v>30</v>
      </c>
      <c r="I10737" s="419">
        <v>1</v>
      </c>
      <c r="J10737" s="419">
        <v>13</v>
      </c>
      <c r="K10737" t="s">
        <v>9252</v>
      </c>
    </row>
    <row r="10738" spans="1:11" x14ac:dyDescent="0.25">
      <c r="A10738" s="386" t="s">
        <v>9322</v>
      </c>
      <c r="B10738" s="386" t="s">
        <v>9220</v>
      </c>
      <c r="C10738" s="386"/>
      <c r="D10738" s="386">
        <v>0</v>
      </c>
      <c r="E10738" s="386">
        <v>7101014</v>
      </c>
      <c r="F10738" s="386">
        <v>0</v>
      </c>
      <c r="G10738" s="389" t="e">
        <v>#NUM!</v>
      </c>
      <c r="H10738" s="386">
        <v>15</v>
      </c>
      <c r="I10738" s="419">
        <v>1</v>
      </c>
      <c r="J10738" s="419">
        <v>13</v>
      </c>
      <c r="K10738" t="s">
        <v>9252</v>
      </c>
    </row>
    <row r="10739" spans="1:11" x14ac:dyDescent="0.25">
      <c r="A10739" s="387" t="s">
        <v>9323</v>
      </c>
      <c r="B10739" s="387" t="s">
        <v>9220</v>
      </c>
      <c r="C10739" s="387"/>
      <c r="D10739" s="387">
        <v>0</v>
      </c>
      <c r="E10739" s="387">
        <v>7283586</v>
      </c>
      <c r="F10739" s="387">
        <v>0</v>
      </c>
      <c r="G10739" s="388" t="e">
        <v>#NUM!</v>
      </c>
      <c r="H10739" s="387">
        <v>15</v>
      </c>
      <c r="I10739" s="419">
        <v>1</v>
      </c>
      <c r="J10739" s="419">
        <v>13</v>
      </c>
      <c r="K10739" t="s">
        <v>9252</v>
      </c>
    </row>
    <row r="10740" spans="1:11" x14ac:dyDescent="0.25">
      <c r="A10740" s="386" t="s">
        <v>9324</v>
      </c>
      <c r="B10740" s="386" t="s">
        <v>9220</v>
      </c>
      <c r="C10740" s="386"/>
      <c r="D10740" s="386">
        <v>0</v>
      </c>
      <c r="E10740" s="386">
        <v>6947575</v>
      </c>
      <c r="F10740" s="386">
        <v>0</v>
      </c>
      <c r="G10740" s="389" t="e">
        <v>#NUM!</v>
      </c>
      <c r="H10740" s="386">
        <v>15</v>
      </c>
      <c r="I10740" s="419">
        <v>1</v>
      </c>
      <c r="J10740" s="419">
        <v>13</v>
      </c>
      <c r="K10740" t="s">
        <v>9252</v>
      </c>
    </row>
    <row r="10741" spans="1:11" x14ac:dyDescent="0.25">
      <c r="A10741" s="387" t="s">
        <v>9325</v>
      </c>
      <c r="B10741" s="387" t="s">
        <v>9220</v>
      </c>
      <c r="C10741" s="387"/>
      <c r="D10741" s="387">
        <v>485536</v>
      </c>
      <c r="E10741" s="387">
        <v>7423758</v>
      </c>
      <c r="F10741" s="387">
        <v>6.5402994009233592E-2</v>
      </c>
      <c r="G10741" s="388">
        <v>4.6051701859880918</v>
      </c>
      <c r="H10741" s="387">
        <v>0</v>
      </c>
      <c r="I10741" s="419">
        <v>1</v>
      </c>
      <c r="J10741" s="419">
        <v>13</v>
      </c>
      <c r="K10741" t="s">
        <v>9252</v>
      </c>
    </row>
    <row r="10742" spans="1:11" x14ac:dyDescent="0.25">
      <c r="A10742" s="386" t="s">
        <v>9326</v>
      </c>
      <c r="B10742" s="386" t="s">
        <v>9220</v>
      </c>
      <c r="C10742" s="386"/>
      <c r="D10742" s="386">
        <v>564275</v>
      </c>
      <c r="E10742" s="386">
        <v>8254292</v>
      </c>
      <c r="F10742" s="386">
        <v>6.8361405193807054E-2</v>
      </c>
      <c r="G10742" s="389">
        <v>4.6051701859880918</v>
      </c>
      <c r="H10742" s="386">
        <v>0</v>
      </c>
      <c r="I10742" s="419">
        <v>1</v>
      </c>
      <c r="J10742" s="419">
        <v>13</v>
      </c>
      <c r="K10742" t="s">
        <v>9252</v>
      </c>
    </row>
    <row r="10743" spans="1:11" x14ac:dyDescent="0.25">
      <c r="A10743" s="387" t="s">
        <v>9327</v>
      </c>
      <c r="B10743" s="387" t="s">
        <v>9220</v>
      </c>
      <c r="C10743" s="387"/>
      <c r="D10743" s="387">
        <v>538069</v>
      </c>
      <c r="E10743" s="387">
        <v>8881247</v>
      </c>
      <c r="F10743" s="387">
        <v>6.0584848051180203E-2</v>
      </c>
      <c r="G10743" s="388">
        <v>4.6051701859880918</v>
      </c>
      <c r="H10743" s="387">
        <v>0</v>
      </c>
      <c r="I10743" s="419">
        <v>1</v>
      </c>
      <c r="J10743" s="419">
        <v>13</v>
      </c>
      <c r="K10743" t="s">
        <v>9252</v>
      </c>
    </row>
    <row r="10744" spans="1:11" x14ac:dyDescent="0.25">
      <c r="A10744" s="387" t="s">
        <v>149</v>
      </c>
      <c r="B10744" s="425" t="s">
        <v>9236</v>
      </c>
      <c r="C10744" s="425"/>
      <c r="D10744" s="387"/>
      <c r="E10744" s="387"/>
      <c r="F10744" s="387">
        <v>0</v>
      </c>
      <c r="G10744" s="387"/>
      <c r="I10744" s="419">
        <v>1</v>
      </c>
      <c r="J10744" s="419">
        <v>13</v>
      </c>
      <c r="K10744" t="s">
        <v>9252</v>
      </c>
    </row>
    <row r="10745" spans="1:11" x14ac:dyDescent="0.25">
      <c r="A10745" s="386" t="s">
        <v>150</v>
      </c>
      <c r="B10745" s="426" t="s">
        <v>9236</v>
      </c>
      <c r="C10745" s="426"/>
      <c r="D10745" s="386"/>
      <c r="E10745" s="386"/>
      <c r="F10745" s="386">
        <v>0</v>
      </c>
      <c r="G10745" s="386"/>
      <c r="I10745" s="419">
        <v>1</v>
      </c>
      <c r="J10745" s="419">
        <v>13</v>
      </c>
      <c r="K10745" t="s">
        <v>9252</v>
      </c>
    </row>
    <row r="10746" spans="1:11" x14ac:dyDescent="0.25">
      <c r="A10746" s="387" t="s">
        <v>151</v>
      </c>
      <c r="B10746" s="425" t="s">
        <v>9236</v>
      </c>
      <c r="C10746" s="425"/>
      <c r="D10746" s="387"/>
      <c r="E10746" s="387"/>
      <c r="F10746" s="387">
        <v>0</v>
      </c>
      <c r="G10746" s="387"/>
      <c r="I10746" s="419">
        <v>1</v>
      </c>
      <c r="J10746" s="419">
        <v>13</v>
      </c>
      <c r="K10746" t="s">
        <v>9252</v>
      </c>
    </row>
    <row r="10747" spans="1:11" x14ac:dyDescent="0.25">
      <c r="A10747" s="386" t="s">
        <v>9328</v>
      </c>
      <c r="B10747" s="426" t="s">
        <v>9236</v>
      </c>
      <c r="C10747" s="426"/>
      <c r="D10747" s="386">
        <v>0</v>
      </c>
      <c r="E10747" s="386">
        <v>817825</v>
      </c>
      <c r="F10747" s="386">
        <v>0</v>
      </c>
      <c r="G10747" s="389" t="e">
        <v>#NUM!</v>
      </c>
      <c r="H10747" s="387">
        <v>120</v>
      </c>
      <c r="I10747" s="419">
        <v>1</v>
      </c>
      <c r="J10747" s="419">
        <v>13</v>
      </c>
      <c r="K10747" t="s">
        <v>9252</v>
      </c>
    </row>
    <row r="10748" spans="1:11" x14ac:dyDescent="0.25">
      <c r="A10748" s="387" t="s">
        <v>9329</v>
      </c>
      <c r="B10748" s="425" t="s">
        <v>9236</v>
      </c>
      <c r="C10748" s="425"/>
      <c r="D10748" s="387">
        <v>0</v>
      </c>
      <c r="E10748" s="387">
        <v>776466</v>
      </c>
      <c r="F10748" s="387">
        <v>0</v>
      </c>
      <c r="G10748" s="388" t="e">
        <v>#NUM!</v>
      </c>
      <c r="H10748" s="386">
        <v>120</v>
      </c>
      <c r="I10748" s="419">
        <v>1</v>
      </c>
      <c r="J10748" s="419">
        <v>13</v>
      </c>
      <c r="K10748" t="s">
        <v>9252</v>
      </c>
    </row>
    <row r="10749" spans="1:11" x14ac:dyDescent="0.25">
      <c r="A10749" s="386" t="s">
        <v>9330</v>
      </c>
      <c r="B10749" s="426" t="s">
        <v>9236</v>
      </c>
      <c r="C10749" s="426"/>
      <c r="D10749" s="386">
        <v>0</v>
      </c>
      <c r="E10749" s="386">
        <v>745688</v>
      </c>
      <c r="F10749" s="386">
        <v>0</v>
      </c>
      <c r="G10749" s="389" t="e">
        <v>#NUM!</v>
      </c>
      <c r="H10749" s="387">
        <v>120</v>
      </c>
      <c r="I10749" s="419">
        <v>1</v>
      </c>
      <c r="J10749" s="419">
        <v>13</v>
      </c>
      <c r="K10749" t="s">
        <v>9252</v>
      </c>
    </row>
    <row r="10750" spans="1:11" x14ac:dyDescent="0.25">
      <c r="A10750" s="387" t="s">
        <v>9331</v>
      </c>
      <c r="B10750" s="425" t="s">
        <v>9236</v>
      </c>
      <c r="C10750" s="425"/>
      <c r="D10750" s="387">
        <v>0</v>
      </c>
      <c r="E10750" s="387">
        <v>848180</v>
      </c>
      <c r="F10750" s="387">
        <v>0</v>
      </c>
      <c r="G10750" s="388" t="e">
        <v>#NUM!</v>
      </c>
      <c r="H10750" s="386">
        <v>60</v>
      </c>
      <c r="I10750" s="419">
        <v>1</v>
      </c>
      <c r="J10750" s="419">
        <v>13</v>
      </c>
      <c r="K10750" t="s">
        <v>9252</v>
      </c>
    </row>
    <row r="10751" spans="1:11" x14ac:dyDescent="0.25">
      <c r="A10751" s="386" t="s">
        <v>9332</v>
      </c>
      <c r="B10751" s="426" t="s">
        <v>9236</v>
      </c>
      <c r="C10751" s="426"/>
      <c r="D10751" s="386">
        <v>0</v>
      </c>
      <c r="E10751" s="386">
        <v>660599</v>
      </c>
      <c r="F10751" s="386">
        <v>0</v>
      </c>
      <c r="G10751" s="389" t="e">
        <v>#NUM!</v>
      </c>
      <c r="H10751" s="387">
        <v>60</v>
      </c>
      <c r="I10751" s="419">
        <v>1</v>
      </c>
      <c r="J10751" s="419">
        <v>13</v>
      </c>
      <c r="K10751" t="s">
        <v>9252</v>
      </c>
    </row>
    <row r="10752" spans="1:11" x14ac:dyDescent="0.25">
      <c r="A10752" s="387" t="s">
        <v>9333</v>
      </c>
      <c r="B10752" s="425" t="s">
        <v>9236</v>
      </c>
      <c r="C10752" s="425"/>
      <c r="D10752" s="387">
        <v>0</v>
      </c>
      <c r="E10752" s="387">
        <v>728435</v>
      </c>
      <c r="F10752" s="387">
        <v>0</v>
      </c>
      <c r="G10752" s="388" t="e">
        <v>#NUM!</v>
      </c>
      <c r="H10752" s="386">
        <v>60</v>
      </c>
      <c r="I10752" s="419">
        <v>1</v>
      </c>
      <c r="J10752" s="419">
        <v>13</v>
      </c>
      <c r="K10752" t="s">
        <v>9252</v>
      </c>
    </row>
    <row r="10753" spans="1:11" x14ac:dyDescent="0.25">
      <c r="A10753" s="386" t="s">
        <v>9334</v>
      </c>
      <c r="B10753" s="426" t="s">
        <v>9236</v>
      </c>
      <c r="C10753" s="426"/>
      <c r="D10753" s="386">
        <v>9033</v>
      </c>
      <c r="E10753" s="386">
        <v>978703</v>
      </c>
      <c r="F10753" s="386">
        <v>9.2295619815204403E-3</v>
      </c>
      <c r="G10753" s="389">
        <v>2.2304216525386584</v>
      </c>
      <c r="H10753" s="387">
        <v>30</v>
      </c>
      <c r="I10753" s="419">
        <v>1</v>
      </c>
      <c r="J10753" s="419">
        <v>13</v>
      </c>
      <c r="K10753" t="s">
        <v>9252</v>
      </c>
    </row>
    <row r="10754" spans="1:11" x14ac:dyDescent="0.25">
      <c r="A10754" s="387" t="s">
        <v>9335</v>
      </c>
      <c r="B10754" s="425" t="s">
        <v>9236</v>
      </c>
      <c r="C10754" s="425"/>
      <c r="D10754" s="387">
        <v>8241</v>
      </c>
      <c r="E10754" s="387">
        <v>994449</v>
      </c>
      <c r="F10754" s="387">
        <v>8.2870011433467169E-3</v>
      </c>
      <c r="G10754" s="388">
        <v>2.3611269154472034</v>
      </c>
      <c r="H10754" s="386">
        <v>30</v>
      </c>
      <c r="I10754" s="419">
        <v>1</v>
      </c>
      <c r="J10754" s="419">
        <v>13</v>
      </c>
      <c r="K10754" t="s">
        <v>9252</v>
      </c>
    </row>
    <row r="10755" spans="1:11" x14ac:dyDescent="0.25">
      <c r="A10755" s="386" t="s">
        <v>9336</v>
      </c>
      <c r="B10755" s="426" t="s">
        <v>9236</v>
      </c>
      <c r="C10755" s="426"/>
      <c r="D10755" s="386">
        <v>7051</v>
      </c>
      <c r="E10755" s="386">
        <v>892241</v>
      </c>
      <c r="F10755" s="386">
        <v>7.9025734078572944E-3</v>
      </c>
      <c r="G10755" s="389">
        <v>2.1462050407443454</v>
      </c>
      <c r="H10755" s="387">
        <v>30</v>
      </c>
      <c r="I10755" s="419">
        <v>1</v>
      </c>
      <c r="J10755" s="419">
        <v>13</v>
      </c>
      <c r="K10755" t="s">
        <v>9252</v>
      </c>
    </row>
    <row r="10756" spans="1:11" x14ac:dyDescent="0.25">
      <c r="A10756" s="387" t="s">
        <v>9337</v>
      </c>
      <c r="B10756" s="425" t="s">
        <v>9236</v>
      </c>
      <c r="C10756" s="425"/>
      <c r="D10756" s="387">
        <v>15930</v>
      </c>
      <c r="E10756" s="387">
        <v>933441</v>
      </c>
      <c r="F10756" s="387">
        <v>1.706588847072284E-2</v>
      </c>
      <c r="G10756" s="388">
        <v>2.8450917060257574</v>
      </c>
      <c r="H10756" s="386">
        <v>15</v>
      </c>
      <c r="I10756" s="419">
        <v>1</v>
      </c>
      <c r="J10756" s="419">
        <v>13</v>
      </c>
      <c r="K10756" t="s">
        <v>9252</v>
      </c>
    </row>
    <row r="10757" spans="1:11" x14ac:dyDescent="0.25">
      <c r="A10757" s="386" t="s">
        <v>9338</v>
      </c>
      <c r="B10757" s="426" t="s">
        <v>9236</v>
      </c>
      <c r="C10757" s="426"/>
      <c r="D10757" s="386">
        <v>13074</v>
      </c>
      <c r="E10757" s="386">
        <v>777000</v>
      </c>
      <c r="F10757" s="386">
        <v>1.6826254826254827E-2</v>
      </c>
      <c r="G10757" s="389">
        <v>3.0693792094166228</v>
      </c>
      <c r="H10757" s="387">
        <v>15</v>
      </c>
      <c r="I10757" s="419">
        <v>1</v>
      </c>
      <c r="J10757" s="419">
        <v>13</v>
      </c>
      <c r="K10757" t="s">
        <v>9252</v>
      </c>
    </row>
    <row r="10758" spans="1:11" x14ac:dyDescent="0.25">
      <c r="A10758" s="387" t="s">
        <v>9339</v>
      </c>
      <c r="B10758" s="425" t="s">
        <v>9236</v>
      </c>
      <c r="C10758" s="425"/>
      <c r="D10758" s="387">
        <v>11908</v>
      </c>
      <c r="E10758" s="387">
        <v>663105</v>
      </c>
      <c r="F10758" s="387">
        <v>1.7957940296031549E-2</v>
      </c>
      <c r="G10758" s="388">
        <v>2.9670489599340875</v>
      </c>
      <c r="H10758" s="386">
        <v>15</v>
      </c>
      <c r="I10758" s="419">
        <v>1</v>
      </c>
      <c r="J10758" s="419">
        <v>13</v>
      </c>
      <c r="K10758" t="s">
        <v>9252</v>
      </c>
    </row>
    <row r="10759" spans="1:11" x14ac:dyDescent="0.25">
      <c r="A10759" s="386" t="s">
        <v>9340</v>
      </c>
      <c r="B10759" s="426" t="s">
        <v>9236</v>
      </c>
      <c r="C10759" s="426"/>
      <c r="D10759" s="386">
        <v>77864</v>
      </c>
      <c r="E10759" s="386">
        <v>784902</v>
      </c>
      <c r="F10759" s="386">
        <v>9.9202193394844193E-2</v>
      </c>
      <c r="G10759" s="389">
        <v>4.6051701859880918</v>
      </c>
      <c r="H10759" s="387">
        <v>0</v>
      </c>
      <c r="I10759" s="419">
        <v>1</v>
      </c>
      <c r="J10759" s="419">
        <v>13</v>
      </c>
      <c r="K10759" t="s">
        <v>9252</v>
      </c>
    </row>
    <row r="10760" spans="1:11" x14ac:dyDescent="0.25">
      <c r="A10760" s="387" t="s">
        <v>9341</v>
      </c>
      <c r="B10760" s="425" t="s">
        <v>9236</v>
      </c>
      <c r="C10760" s="425"/>
      <c r="D10760" s="387">
        <v>73445</v>
      </c>
      <c r="E10760" s="387">
        <v>939700</v>
      </c>
      <c r="F10760" s="387">
        <v>7.8157922741300415E-2</v>
      </c>
      <c r="G10760" s="388">
        <v>4.6051701859880918</v>
      </c>
      <c r="H10760" s="386">
        <v>0</v>
      </c>
      <c r="I10760" s="419">
        <v>1</v>
      </c>
      <c r="J10760" s="419">
        <v>13</v>
      </c>
      <c r="K10760" t="s">
        <v>9252</v>
      </c>
    </row>
    <row r="10761" spans="1:11" x14ac:dyDescent="0.25">
      <c r="A10761" s="386" t="s">
        <v>9342</v>
      </c>
      <c r="B10761" s="426" t="s">
        <v>9236</v>
      </c>
      <c r="C10761" s="426"/>
      <c r="D10761" s="386">
        <v>88954</v>
      </c>
      <c r="E10761" s="386">
        <v>962680</v>
      </c>
      <c r="F10761" s="386">
        <v>9.2402459799725764E-2</v>
      </c>
      <c r="G10761" s="389">
        <v>4.6051701859880918</v>
      </c>
      <c r="H10761" s="387">
        <v>0</v>
      </c>
      <c r="I10761" s="419">
        <v>1</v>
      </c>
      <c r="J10761" s="419">
        <v>13</v>
      </c>
      <c r="K10761" t="s">
        <v>9252</v>
      </c>
    </row>
    <row r="10762" spans="1:11" x14ac:dyDescent="0.25">
      <c r="A10762" s="386" t="s">
        <v>9343</v>
      </c>
      <c r="B10762" s="386" t="s">
        <v>9344</v>
      </c>
      <c r="C10762" s="386"/>
      <c r="D10762" s="386">
        <v>21</v>
      </c>
      <c r="E10762" s="386">
        <v>162227</v>
      </c>
      <c r="F10762" s="386">
        <v>0</v>
      </c>
      <c r="G10762" s="386"/>
      <c r="I10762" s="419">
        <v>1</v>
      </c>
      <c r="J10762" s="419">
        <v>13</v>
      </c>
      <c r="K10762" t="s">
        <v>9424</v>
      </c>
    </row>
    <row r="10763" spans="1:11" x14ac:dyDescent="0.25">
      <c r="A10763" s="387" t="s">
        <v>9345</v>
      </c>
      <c r="B10763" s="387" t="s">
        <v>9344</v>
      </c>
      <c r="C10763" s="387"/>
      <c r="D10763" s="387">
        <v>21</v>
      </c>
      <c r="E10763" s="387">
        <v>138803</v>
      </c>
      <c r="F10763" s="387">
        <v>0</v>
      </c>
      <c r="G10763" s="387"/>
      <c r="I10763" s="419">
        <v>1</v>
      </c>
      <c r="J10763" s="419">
        <v>13</v>
      </c>
      <c r="K10763" t="s">
        <v>9424</v>
      </c>
    </row>
    <row r="10764" spans="1:11" x14ac:dyDescent="0.25">
      <c r="A10764" s="386" t="s">
        <v>9346</v>
      </c>
      <c r="B10764" s="386" t="s">
        <v>9344</v>
      </c>
      <c r="C10764" s="386"/>
      <c r="D10764" s="386" t="s">
        <v>1136</v>
      </c>
      <c r="E10764" s="386">
        <v>129131</v>
      </c>
      <c r="F10764" s="386" t="s">
        <v>1136</v>
      </c>
      <c r="G10764" s="386"/>
      <c r="I10764" s="419">
        <v>1</v>
      </c>
      <c r="J10764" s="419">
        <v>13</v>
      </c>
      <c r="K10764" t="s">
        <v>9424</v>
      </c>
    </row>
    <row r="10765" spans="1:11" x14ac:dyDescent="0.25">
      <c r="A10765" s="387" t="s">
        <v>9347</v>
      </c>
      <c r="B10765" s="387" t="s">
        <v>9344</v>
      </c>
      <c r="C10765" s="387"/>
      <c r="D10765" s="387">
        <v>818</v>
      </c>
      <c r="E10765" s="387">
        <v>160191</v>
      </c>
      <c r="F10765" s="387">
        <v>5.0000000000000001E-3</v>
      </c>
      <c r="G10765" s="388">
        <v>2.4304184645039308</v>
      </c>
      <c r="H10765" s="387">
        <v>120</v>
      </c>
      <c r="I10765" s="419">
        <v>1</v>
      </c>
      <c r="J10765" s="419">
        <v>13</v>
      </c>
      <c r="K10765" t="s">
        <v>9424</v>
      </c>
    </row>
    <row r="10766" spans="1:11" x14ac:dyDescent="0.25">
      <c r="A10766" s="386" t="s">
        <v>9348</v>
      </c>
      <c r="B10766" s="386" t="s">
        <v>9344</v>
      </c>
      <c r="C10766" s="386"/>
      <c r="D10766" s="386">
        <v>566</v>
      </c>
      <c r="E10766" s="386">
        <v>162758</v>
      </c>
      <c r="F10766" s="386">
        <v>3.0000000000000001E-3</v>
      </c>
      <c r="G10766" s="389">
        <v>1.9195928407379401</v>
      </c>
      <c r="H10766" s="386">
        <v>120</v>
      </c>
      <c r="I10766" s="419">
        <v>1</v>
      </c>
      <c r="J10766" s="419">
        <v>13</v>
      </c>
      <c r="K10766" t="s">
        <v>9424</v>
      </c>
    </row>
    <row r="10767" spans="1:11" x14ac:dyDescent="0.25">
      <c r="A10767" s="387" t="s">
        <v>9349</v>
      </c>
      <c r="B10767" s="387" t="s">
        <v>9344</v>
      </c>
      <c r="C10767" s="387"/>
      <c r="D10767" s="387">
        <v>1082</v>
      </c>
      <c r="E10767" s="387">
        <v>159910</v>
      </c>
      <c r="F10767" s="387">
        <v>7.0000000000000001E-3</v>
      </c>
      <c r="G10767" s="388">
        <v>2.8134107167600364</v>
      </c>
      <c r="H10767" s="387">
        <v>120</v>
      </c>
      <c r="I10767" s="419">
        <v>1</v>
      </c>
      <c r="J10767" s="419">
        <v>13</v>
      </c>
      <c r="K10767" t="s">
        <v>9424</v>
      </c>
    </row>
    <row r="10768" spans="1:11" x14ac:dyDescent="0.25">
      <c r="A10768" s="386" t="s">
        <v>9350</v>
      </c>
      <c r="B10768" s="386" t="s">
        <v>9344</v>
      </c>
      <c r="C10768" s="386"/>
      <c r="D10768" s="386">
        <v>1529</v>
      </c>
      <c r="E10768" s="386">
        <v>175228</v>
      </c>
      <c r="F10768" s="386">
        <v>8.9999999999999993E-3</v>
      </c>
      <c r="G10768" s="389">
        <v>3.0182051294060495</v>
      </c>
      <c r="H10768" s="386">
        <v>60</v>
      </c>
      <c r="I10768" s="419">
        <v>1</v>
      </c>
      <c r="J10768" s="419">
        <v>13</v>
      </c>
      <c r="K10768" t="s">
        <v>9424</v>
      </c>
    </row>
    <row r="10769" spans="1:11" x14ac:dyDescent="0.25">
      <c r="A10769" s="387" t="s">
        <v>9351</v>
      </c>
      <c r="B10769" s="387" t="s">
        <v>9344</v>
      </c>
      <c r="C10769" s="387"/>
      <c r="D10769" s="387">
        <v>1746</v>
      </c>
      <c r="E10769" s="387">
        <v>160826</v>
      </c>
      <c r="F10769" s="387">
        <v>1.0999999999999999E-2</v>
      </c>
      <c r="G10769" s="388">
        <v>3.2188758248682006</v>
      </c>
      <c r="H10769" s="387">
        <v>60</v>
      </c>
      <c r="I10769" s="419">
        <v>1</v>
      </c>
      <c r="J10769" s="419">
        <v>13</v>
      </c>
      <c r="K10769" t="s">
        <v>9424</v>
      </c>
    </row>
    <row r="10770" spans="1:11" x14ac:dyDescent="0.25">
      <c r="A10770" s="386" t="s">
        <v>9352</v>
      </c>
      <c r="B10770" s="386" t="s">
        <v>9344</v>
      </c>
      <c r="C10770" s="386"/>
      <c r="D10770" s="386">
        <v>1649</v>
      </c>
      <c r="E10770" s="386">
        <v>150707</v>
      </c>
      <c r="F10770" s="386">
        <v>1.0999999999999999E-2</v>
      </c>
      <c r="G10770" s="389">
        <v>3.2653958405030936</v>
      </c>
      <c r="H10770" s="386">
        <v>60</v>
      </c>
      <c r="I10770" s="419">
        <v>1</v>
      </c>
      <c r="J10770" s="419">
        <v>13</v>
      </c>
      <c r="K10770" t="s">
        <v>9424</v>
      </c>
    </row>
    <row r="10771" spans="1:11" x14ac:dyDescent="0.25">
      <c r="A10771" s="387" t="s">
        <v>9353</v>
      </c>
      <c r="B10771" s="387" t="s">
        <v>9344</v>
      </c>
      <c r="C10771" s="387"/>
      <c r="D10771" s="387">
        <v>2614</v>
      </c>
      <c r="E10771" s="387">
        <v>159402</v>
      </c>
      <c r="F10771" s="387">
        <v>1.6E-2</v>
      </c>
      <c r="G10771" s="388">
        <v>3.5935692743096115</v>
      </c>
      <c r="H10771" s="387">
        <v>30</v>
      </c>
      <c r="I10771" s="419">
        <v>1</v>
      </c>
      <c r="J10771" s="419">
        <v>13</v>
      </c>
      <c r="K10771" t="s">
        <v>9424</v>
      </c>
    </row>
    <row r="10772" spans="1:11" x14ac:dyDescent="0.25">
      <c r="A10772" s="386" t="s">
        <v>9354</v>
      </c>
      <c r="B10772" s="386" t="s">
        <v>9344</v>
      </c>
      <c r="C10772" s="386"/>
      <c r="D10772" s="386">
        <v>2131</v>
      </c>
      <c r="E10772" s="386">
        <v>166069</v>
      </c>
      <c r="F10772" s="386">
        <v>1.2999999999999999E-2</v>
      </c>
      <c r="G10772" s="389">
        <v>3.3859299095313671</v>
      </c>
      <c r="H10772" s="386">
        <v>30</v>
      </c>
      <c r="I10772" s="419">
        <v>1</v>
      </c>
      <c r="J10772" s="419">
        <v>13</v>
      </c>
      <c r="K10772" t="s">
        <v>9424</v>
      </c>
    </row>
    <row r="10773" spans="1:11" x14ac:dyDescent="0.25">
      <c r="A10773" s="387" t="s">
        <v>9355</v>
      </c>
      <c r="B10773" s="387" t="s">
        <v>9344</v>
      </c>
      <c r="C10773" s="387"/>
      <c r="D10773" s="387">
        <v>2684</v>
      </c>
      <c r="E10773" s="387">
        <v>177111</v>
      </c>
      <c r="F10773" s="387">
        <v>1.4999999999999999E-2</v>
      </c>
      <c r="G10773" s="388">
        <v>3.575550768806933</v>
      </c>
      <c r="H10773" s="387">
        <v>30</v>
      </c>
      <c r="I10773" s="419">
        <v>1</v>
      </c>
      <c r="J10773" s="419">
        <v>13</v>
      </c>
      <c r="K10773" t="s">
        <v>9424</v>
      </c>
    </row>
    <row r="10774" spans="1:11" x14ac:dyDescent="0.25">
      <c r="A10774" s="386" t="s">
        <v>9356</v>
      </c>
      <c r="B10774" s="386" t="s">
        <v>9344</v>
      </c>
      <c r="C10774" s="386"/>
      <c r="D10774" s="386">
        <v>6212</v>
      </c>
      <c r="E10774" s="386">
        <v>184521</v>
      </c>
      <c r="F10774" s="386">
        <v>3.4000000000000002E-2</v>
      </c>
      <c r="G10774" s="389">
        <v>4.3473410766859919</v>
      </c>
      <c r="H10774" s="386">
        <v>15</v>
      </c>
      <c r="I10774" s="419">
        <v>1</v>
      </c>
      <c r="J10774" s="419">
        <v>13</v>
      </c>
      <c r="K10774" t="s">
        <v>9424</v>
      </c>
    </row>
    <row r="10775" spans="1:11" x14ac:dyDescent="0.25">
      <c r="A10775" s="387" t="s">
        <v>9357</v>
      </c>
      <c r="B10775" s="387" t="s">
        <v>9344</v>
      </c>
      <c r="C10775" s="387"/>
      <c r="D10775" s="387">
        <v>4434</v>
      </c>
      <c r="E10775" s="387">
        <v>191551</v>
      </c>
      <c r="F10775" s="387">
        <v>2.3E-2</v>
      </c>
      <c r="G10775" s="388">
        <v>3.95647476799898</v>
      </c>
      <c r="H10775" s="387">
        <v>15</v>
      </c>
      <c r="I10775" s="419">
        <v>1</v>
      </c>
      <c r="J10775" s="419">
        <v>13</v>
      </c>
      <c r="K10775" t="s">
        <v>9424</v>
      </c>
    </row>
    <row r="10776" spans="1:11" x14ac:dyDescent="0.25">
      <c r="A10776" s="386" t="s">
        <v>9358</v>
      </c>
      <c r="B10776" s="386" t="s">
        <v>9344</v>
      </c>
      <c r="C10776" s="386"/>
      <c r="D10776" s="386">
        <v>4703</v>
      </c>
      <c r="E10776" s="386">
        <v>179944</v>
      </c>
      <c r="F10776" s="386">
        <v>2.5999999999999999E-2</v>
      </c>
      <c r="G10776" s="389">
        <v>4.1255971057262046</v>
      </c>
      <c r="H10776" s="386">
        <v>15</v>
      </c>
      <c r="I10776" s="419">
        <v>1</v>
      </c>
      <c r="J10776" s="419">
        <v>13</v>
      </c>
      <c r="K10776" t="s">
        <v>9424</v>
      </c>
    </row>
    <row r="10777" spans="1:11" x14ac:dyDescent="0.25">
      <c r="A10777" s="387" t="s">
        <v>9359</v>
      </c>
      <c r="B10777" s="387" t="s">
        <v>9344</v>
      </c>
      <c r="C10777" s="387"/>
      <c r="D10777" s="387">
        <v>7392</v>
      </c>
      <c r="E10777" s="387">
        <v>168759</v>
      </c>
      <c r="F10777" s="387">
        <v>4.3999999999999997E-2</v>
      </c>
      <c r="G10777" s="388">
        <v>4.6051701859880918</v>
      </c>
      <c r="H10777" s="387">
        <v>0</v>
      </c>
      <c r="I10777" s="419">
        <v>1</v>
      </c>
      <c r="J10777" s="419">
        <v>13</v>
      </c>
      <c r="K10777" t="s">
        <v>9424</v>
      </c>
    </row>
    <row r="10778" spans="1:11" x14ac:dyDescent="0.25">
      <c r="A10778" s="386" t="s">
        <v>9360</v>
      </c>
      <c r="B10778" s="386" t="s">
        <v>9344</v>
      </c>
      <c r="C10778" s="386"/>
      <c r="D10778" s="386">
        <v>6964</v>
      </c>
      <c r="E10778" s="386">
        <v>158761</v>
      </c>
      <c r="F10778" s="386">
        <v>4.3999999999999997E-2</v>
      </c>
      <c r="G10778" s="389">
        <v>4.6051701859880918</v>
      </c>
      <c r="H10778" s="386">
        <v>0</v>
      </c>
      <c r="I10778" s="419">
        <v>1</v>
      </c>
      <c r="J10778" s="419">
        <v>13</v>
      </c>
      <c r="K10778" t="s">
        <v>9424</v>
      </c>
    </row>
    <row r="10779" spans="1:11" x14ac:dyDescent="0.25">
      <c r="A10779" s="387" t="s">
        <v>9361</v>
      </c>
      <c r="B10779" s="387" t="s">
        <v>9344</v>
      </c>
      <c r="C10779" s="387"/>
      <c r="D10779" s="387">
        <v>7724</v>
      </c>
      <c r="E10779" s="387">
        <v>181859</v>
      </c>
      <c r="F10779" s="387">
        <v>4.2000000000000003E-2</v>
      </c>
      <c r="G10779" s="388">
        <v>4.6051701859880918</v>
      </c>
      <c r="H10779" s="387">
        <v>0</v>
      </c>
      <c r="I10779" s="419">
        <v>1</v>
      </c>
      <c r="J10779" s="419">
        <v>13</v>
      </c>
      <c r="K10779" t="s">
        <v>9424</v>
      </c>
    </row>
    <row r="10780" spans="1:11" x14ac:dyDescent="0.25">
      <c r="A10780" s="387" t="s">
        <v>9343</v>
      </c>
      <c r="B10780" s="387" t="s">
        <v>9362</v>
      </c>
      <c r="C10780" s="387"/>
      <c r="D10780" s="387">
        <v>21</v>
      </c>
      <c r="E10780" s="387">
        <v>162227</v>
      </c>
      <c r="F10780" s="387">
        <v>0</v>
      </c>
      <c r="G10780" s="387"/>
      <c r="I10780" s="419">
        <v>1</v>
      </c>
      <c r="J10780" s="419">
        <v>13</v>
      </c>
      <c r="K10780" t="s">
        <v>9424</v>
      </c>
    </row>
    <row r="10781" spans="1:11" x14ac:dyDescent="0.25">
      <c r="A10781" s="386" t="s">
        <v>9345</v>
      </c>
      <c r="B10781" s="386" t="s">
        <v>9362</v>
      </c>
      <c r="C10781" s="386"/>
      <c r="D10781" s="386">
        <v>21</v>
      </c>
      <c r="E10781" s="386">
        <v>138803</v>
      </c>
      <c r="F10781" s="386">
        <v>0</v>
      </c>
      <c r="G10781" s="386"/>
      <c r="I10781" s="419">
        <v>1</v>
      </c>
      <c r="J10781" s="419">
        <v>13</v>
      </c>
      <c r="K10781" t="s">
        <v>9424</v>
      </c>
    </row>
    <row r="10782" spans="1:11" x14ac:dyDescent="0.25">
      <c r="A10782" s="387" t="s">
        <v>9346</v>
      </c>
      <c r="B10782" s="387" t="s">
        <v>9362</v>
      </c>
      <c r="C10782" s="387"/>
      <c r="D10782" s="387" t="s">
        <v>1136</v>
      </c>
      <c r="E10782" s="387">
        <v>129131</v>
      </c>
      <c r="F10782" s="387" t="s">
        <v>1136</v>
      </c>
      <c r="G10782" s="387"/>
      <c r="I10782" s="419">
        <v>1</v>
      </c>
      <c r="J10782" s="419">
        <v>13</v>
      </c>
      <c r="K10782" t="s">
        <v>9424</v>
      </c>
    </row>
    <row r="10783" spans="1:11" x14ac:dyDescent="0.25">
      <c r="A10783" s="386" t="s">
        <v>9363</v>
      </c>
      <c r="B10783" s="386" t="s">
        <v>9362</v>
      </c>
      <c r="C10783" s="386"/>
      <c r="D10783" s="386">
        <v>139875</v>
      </c>
      <c r="E10783" s="386">
        <v>277629</v>
      </c>
      <c r="F10783" s="386">
        <v>0.504</v>
      </c>
      <c r="G10783" s="389">
        <v>1.8106268197462325</v>
      </c>
      <c r="H10783" s="387">
        <v>120</v>
      </c>
      <c r="I10783" s="419">
        <v>1</v>
      </c>
      <c r="J10783" s="419">
        <v>13</v>
      </c>
      <c r="K10783" t="s">
        <v>9424</v>
      </c>
    </row>
    <row r="10784" spans="1:11" x14ac:dyDescent="0.25">
      <c r="A10784" s="387" t="s">
        <v>9364</v>
      </c>
      <c r="B10784" s="387" t="s">
        <v>9362</v>
      </c>
      <c r="C10784" s="387"/>
      <c r="D10784" s="387">
        <v>91917</v>
      </c>
      <c r="E10784" s="387">
        <v>194584</v>
      </c>
      <c r="F10784" s="387">
        <v>0.47199999999999998</v>
      </c>
      <c r="G10784" s="388">
        <v>1.8796186631400242</v>
      </c>
      <c r="H10784" s="386">
        <v>120</v>
      </c>
      <c r="I10784" s="419">
        <v>1</v>
      </c>
      <c r="J10784" s="419">
        <v>13</v>
      </c>
      <c r="K10784" t="s">
        <v>9424</v>
      </c>
    </row>
    <row r="10785" spans="1:11" x14ac:dyDescent="0.25">
      <c r="A10785" s="386" t="s">
        <v>9365</v>
      </c>
      <c r="B10785" s="386" t="s">
        <v>9362</v>
      </c>
      <c r="C10785" s="386"/>
      <c r="D10785" s="386">
        <v>41805</v>
      </c>
      <c r="E10785" s="386">
        <v>188312</v>
      </c>
      <c r="F10785" s="386">
        <v>0.222</v>
      </c>
      <c r="G10785" s="389">
        <v>1.1716189963343568</v>
      </c>
      <c r="H10785" s="387">
        <v>120</v>
      </c>
      <c r="I10785" s="419">
        <v>1</v>
      </c>
      <c r="J10785" s="419">
        <v>13</v>
      </c>
      <c r="K10785" t="s">
        <v>9424</v>
      </c>
    </row>
    <row r="10786" spans="1:11" x14ac:dyDescent="0.25">
      <c r="A10786" s="387" t="s">
        <v>9366</v>
      </c>
      <c r="B10786" s="387" t="s">
        <v>9362</v>
      </c>
      <c r="C10786" s="387"/>
      <c r="D10786" s="387">
        <v>382397</v>
      </c>
      <c r="E10786" s="387">
        <v>206510</v>
      </c>
      <c r="F10786" s="387">
        <v>1.8520000000000001</v>
      </c>
      <c r="G10786" s="388">
        <v>3.1120719668809884</v>
      </c>
      <c r="H10786" s="386">
        <v>60</v>
      </c>
      <c r="I10786" s="419">
        <v>1</v>
      </c>
      <c r="J10786" s="419">
        <v>13</v>
      </c>
      <c r="K10786" t="s">
        <v>9424</v>
      </c>
    </row>
    <row r="10787" spans="1:11" x14ac:dyDescent="0.25">
      <c r="A10787" s="386" t="s">
        <v>9367</v>
      </c>
      <c r="B10787" s="386" t="s">
        <v>9362</v>
      </c>
      <c r="C10787" s="386"/>
      <c r="D10787" s="386">
        <v>276207</v>
      </c>
      <c r="E10787" s="386">
        <v>203329</v>
      </c>
      <c r="F10787" s="386">
        <v>1.3580000000000001</v>
      </c>
      <c r="G10787" s="389">
        <v>2.9364079856731102</v>
      </c>
      <c r="H10787" s="387">
        <v>60</v>
      </c>
      <c r="I10787" s="419">
        <v>1</v>
      </c>
      <c r="J10787" s="419">
        <v>13</v>
      </c>
      <c r="K10787" t="s">
        <v>9424</v>
      </c>
    </row>
    <row r="10788" spans="1:11" x14ac:dyDescent="0.25">
      <c r="A10788" s="387" t="s">
        <v>9368</v>
      </c>
      <c r="B10788" s="387" t="s">
        <v>9362</v>
      </c>
      <c r="C10788" s="387"/>
      <c r="D10788" s="387">
        <v>199190</v>
      </c>
      <c r="E10788" s="387">
        <v>196986</v>
      </c>
      <c r="F10788" s="387">
        <v>1.0109999999999999</v>
      </c>
      <c r="G10788" s="388">
        <v>2.6876368334825487</v>
      </c>
      <c r="H10788" s="386">
        <v>60</v>
      </c>
      <c r="I10788" s="419">
        <v>1</v>
      </c>
      <c r="J10788" s="419">
        <v>13</v>
      </c>
      <c r="K10788" t="s">
        <v>9424</v>
      </c>
    </row>
    <row r="10789" spans="1:11" x14ac:dyDescent="0.25">
      <c r="A10789" s="386" t="s">
        <v>9369</v>
      </c>
      <c r="B10789" s="386" t="s">
        <v>9362</v>
      </c>
      <c r="C10789" s="386"/>
      <c r="D10789" s="386">
        <v>680454</v>
      </c>
      <c r="E10789" s="386">
        <v>203845</v>
      </c>
      <c r="F10789" s="386">
        <v>3.3380000000000001</v>
      </c>
      <c r="G10789" s="389">
        <v>3.701177655896644</v>
      </c>
      <c r="H10789" s="387">
        <v>30</v>
      </c>
      <c r="I10789" s="419">
        <v>1</v>
      </c>
      <c r="J10789" s="419">
        <v>13</v>
      </c>
      <c r="K10789" t="s">
        <v>9424</v>
      </c>
    </row>
    <row r="10790" spans="1:11" x14ac:dyDescent="0.25">
      <c r="A10790" s="387" t="s">
        <v>9370</v>
      </c>
      <c r="B10790" s="387" t="s">
        <v>9362</v>
      </c>
      <c r="C10790" s="387"/>
      <c r="D10790" s="387">
        <v>591141</v>
      </c>
      <c r="E10790" s="387">
        <v>199136</v>
      </c>
      <c r="F10790" s="387">
        <v>2.9689999999999999</v>
      </c>
      <c r="G10790" s="388">
        <v>3.7186201523182287</v>
      </c>
      <c r="H10790" s="386">
        <v>30</v>
      </c>
      <c r="I10790" s="419">
        <v>1</v>
      </c>
      <c r="J10790" s="419">
        <v>13</v>
      </c>
      <c r="K10790" t="s">
        <v>9424</v>
      </c>
    </row>
    <row r="10791" spans="1:11" x14ac:dyDescent="0.25">
      <c r="A10791" s="386" t="s">
        <v>9371</v>
      </c>
      <c r="B10791" s="386" t="s">
        <v>9362</v>
      </c>
      <c r="C10791" s="386"/>
      <c r="D10791" s="386">
        <v>457843</v>
      </c>
      <c r="E10791" s="386">
        <v>196192</v>
      </c>
      <c r="F10791" s="386">
        <v>2.3340000000000001</v>
      </c>
      <c r="G10791" s="389">
        <v>3.5242804273085788</v>
      </c>
      <c r="H10791" s="387">
        <v>30</v>
      </c>
      <c r="I10791" s="419">
        <v>1</v>
      </c>
      <c r="J10791" s="419">
        <v>13</v>
      </c>
      <c r="K10791" t="s">
        <v>9424</v>
      </c>
    </row>
    <row r="10792" spans="1:11" x14ac:dyDescent="0.25">
      <c r="A10792" s="387" t="s">
        <v>9372</v>
      </c>
      <c r="B10792" s="387" t="s">
        <v>9362</v>
      </c>
      <c r="C10792" s="387"/>
      <c r="D10792" s="387">
        <v>1049651</v>
      </c>
      <c r="E10792" s="387">
        <v>243519</v>
      </c>
      <c r="F10792" s="387">
        <v>4.3099999999999996</v>
      </c>
      <c r="G10792" s="388">
        <v>3.9567437347726573</v>
      </c>
      <c r="H10792" s="386">
        <v>15</v>
      </c>
      <c r="I10792" s="419">
        <v>1</v>
      </c>
      <c r="J10792" s="419">
        <v>13</v>
      </c>
      <c r="K10792" t="s">
        <v>9424</v>
      </c>
    </row>
    <row r="10793" spans="1:11" x14ac:dyDescent="0.25">
      <c r="A10793" s="386" t="s">
        <v>9373</v>
      </c>
      <c r="B10793" s="386" t="s">
        <v>9362</v>
      </c>
      <c r="C10793" s="386"/>
      <c r="D10793" s="386">
        <v>855211</v>
      </c>
      <c r="E10793" s="386">
        <v>242426</v>
      </c>
      <c r="F10793" s="386">
        <v>3.528</v>
      </c>
      <c r="G10793" s="389">
        <v>3.8911260946811508</v>
      </c>
      <c r="H10793" s="387">
        <v>15</v>
      </c>
      <c r="I10793" s="419">
        <v>1</v>
      </c>
      <c r="J10793" s="419">
        <v>13</v>
      </c>
      <c r="K10793" t="s">
        <v>9424</v>
      </c>
    </row>
    <row r="10794" spans="1:11" x14ac:dyDescent="0.25">
      <c r="A10794" s="387" t="s">
        <v>9374</v>
      </c>
      <c r="B10794" s="387" t="s">
        <v>9362</v>
      </c>
      <c r="C10794" s="387"/>
      <c r="D10794" s="387">
        <v>775446</v>
      </c>
      <c r="E10794" s="387">
        <v>206996</v>
      </c>
      <c r="F10794" s="387">
        <v>3.746</v>
      </c>
      <c r="G10794" s="388">
        <v>3.9973854974661109</v>
      </c>
      <c r="H10794" s="386">
        <v>15</v>
      </c>
      <c r="I10794" s="419">
        <v>1</v>
      </c>
      <c r="J10794" s="419">
        <v>13</v>
      </c>
      <c r="K10794" t="s">
        <v>9424</v>
      </c>
    </row>
    <row r="10795" spans="1:11" x14ac:dyDescent="0.25">
      <c r="A10795" s="386" t="s">
        <v>9375</v>
      </c>
      <c r="B10795" s="386" t="s">
        <v>9362</v>
      </c>
      <c r="C10795" s="386"/>
      <c r="D10795" s="386">
        <v>1875833</v>
      </c>
      <c r="E10795" s="386">
        <v>227554</v>
      </c>
      <c r="F10795" s="386">
        <v>8.2430000000000003</v>
      </c>
      <c r="G10795" s="389">
        <v>4.6051701859880918</v>
      </c>
      <c r="H10795" s="387">
        <v>0</v>
      </c>
      <c r="I10795" s="419">
        <v>1</v>
      </c>
      <c r="J10795" s="419">
        <v>13</v>
      </c>
      <c r="K10795" t="s">
        <v>9424</v>
      </c>
    </row>
    <row r="10796" spans="1:11" x14ac:dyDescent="0.25">
      <c r="A10796" s="387" t="s">
        <v>9376</v>
      </c>
      <c r="B10796" s="387" t="s">
        <v>9362</v>
      </c>
      <c r="C10796" s="387"/>
      <c r="D10796" s="387">
        <v>1589044</v>
      </c>
      <c r="E10796" s="387">
        <v>220537</v>
      </c>
      <c r="F10796" s="387">
        <v>7.2050000000000001</v>
      </c>
      <c r="G10796" s="388">
        <v>4.6051701859880918</v>
      </c>
      <c r="H10796" s="386">
        <v>0</v>
      </c>
      <c r="I10796" s="419">
        <v>1</v>
      </c>
      <c r="J10796" s="419">
        <v>13</v>
      </c>
      <c r="K10796" t="s">
        <v>9424</v>
      </c>
    </row>
    <row r="10797" spans="1:11" x14ac:dyDescent="0.25">
      <c r="A10797" s="386" t="s">
        <v>9377</v>
      </c>
      <c r="B10797" s="386" t="s">
        <v>9362</v>
      </c>
      <c r="C10797" s="386"/>
      <c r="D10797" s="386">
        <v>1517206</v>
      </c>
      <c r="E10797" s="386">
        <v>220570</v>
      </c>
      <c r="F10797" s="386">
        <v>6.8789999999999996</v>
      </c>
      <c r="G10797" s="389">
        <v>4.6051701859880918</v>
      </c>
      <c r="H10797" s="387">
        <v>0</v>
      </c>
      <c r="I10797" s="419">
        <v>1</v>
      </c>
      <c r="J10797" s="419">
        <v>13</v>
      </c>
      <c r="K10797" t="s">
        <v>9424</v>
      </c>
    </row>
    <row r="10798" spans="1:11" x14ac:dyDescent="0.25">
      <c r="A10798" s="386" t="s">
        <v>9343</v>
      </c>
      <c r="B10798" s="386" t="s">
        <v>9378</v>
      </c>
      <c r="C10798" s="386"/>
      <c r="D10798" s="386">
        <v>21</v>
      </c>
      <c r="E10798" s="386">
        <v>162227</v>
      </c>
      <c r="F10798" s="386">
        <v>0</v>
      </c>
      <c r="G10798" s="386"/>
      <c r="I10798" s="419">
        <v>1</v>
      </c>
      <c r="J10798" s="419">
        <v>13</v>
      </c>
      <c r="K10798" t="s">
        <v>9424</v>
      </c>
    </row>
    <row r="10799" spans="1:11" x14ac:dyDescent="0.25">
      <c r="A10799" s="387" t="s">
        <v>9345</v>
      </c>
      <c r="B10799" s="387" t="s">
        <v>9378</v>
      </c>
      <c r="C10799" s="387"/>
      <c r="D10799" s="387">
        <v>21</v>
      </c>
      <c r="E10799" s="387">
        <v>138803</v>
      </c>
      <c r="F10799" s="387">
        <v>0</v>
      </c>
      <c r="G10799" s="387"/>
      <c r="I10799" s="419">
        <v>1</v>
      </c>
      <c r="J10799" s="419">
        <v>13</v>
      </c>
      <c r="K10799" t="s">
        <v>9424</v>
      </c>
    </row>
    <row r="10800" spans="1:11" x14ac:dyDescent="0.25">
      <c r="A10800" s="386" t="s">
        <v>9346</v>
      </c>
      <c r="B10800" s="386" t="s">
        <v>9378</v>
      </c>
      <c r="C10800" s="386"/>
      <c r="D10800" s="386" t="s">
        <v>1136</v>
      </c>
      <c r="E10800" s="386">
        <v>129131</v>
      </c>
      <c r="F10800" s="386" t="s">
        <v>1136</v>
      </c>
      <c r="G10800" s="386"/>
      <c r="I10800" s="419">
        <v>1</v>
      </c>
      <c r="J10800" s="419">
        <v>13</v>
      </c>
      <c r="K10800" t="s">
        <v>9424</v>
      </c>
    </row>
    <row r="10801" spans="1:11" x14ac:dyDescent="0.25">
      <c r="A10801" s="387" t="s">
        <v>9379</v>
      </c>
      <c r="B10801" s="387" t="s">
        <v>9378</v>
      </c>
      <c r="C10801" s="387"/>
      <c r="D10801" s="387">
        <v>34735</v>
      </c>
      <c r="E10801" s="387">
        <v>251776</v>
      </c>
      <c r="F10801" s="387">
        <v>0.13800000000000001</v>
      </c>
      <c r="G10801" s="388" t="s">
        <v>9425</v>
      </c>
      <c r="H10801" s="387">
        <v>120</v>
      </c>
      <c r="I10801" s="419">
        <v>1</v>
      </c>
      <c r="J10801" s="419">
        <v>13</v>
      </c>
      <c r="K10801" t="s">
        <v>9424</v>
      </c>
    </row>
    <row r="10802" spans="1:11" x14ac:dyDescent="0.25">
      <c r="A10802" s="386" t="s">
        <v>9380</v>
      </c>
      <c r="B10802" s="386" t="s">
        <v>9378</v>
      </c>
      <c r="C10802" s="386"/>
      <c r="D10802" s="386">
        <v>28615</v>
      </c>
      <c r="E10802" s="386">
        <v>194893</v>
      </c>
      <c r="F10802" s="386">
        <v>0.14699999999999999</v>
      </c>
      <c r="G10802" s="389" t="s">
        <v>9426</v>
      </c>
      <c r="H10802" s="386">
        <v>120</v>
      </c>
      <c r="I10802" s="419">
        <v>1</v>
      </c>
      <c r="J10802" s="419">
        <v>13</v>
      </c>
      <c r="K10802" t="s">
        <v>9424</v>
      </c>
    </row>
    <row r="10803" spans="1:11" x14ac:dyDescent="0.25">
      <c r="A10803" s="387" t="s">
        <v>9381</v>
      </c>
      <c r="B10803" s="387" t="s">
        <v>9378</v>
      </c>
      <c r="C10803" s="387"/>
      <c r="D10803" s="387">
        <v>25127</v>
      </c>
      <c r="E10803" s="387">
        <v>177460</v>
      </c>
      <c r="F10803" s="387">
        <v>0.14199999999999999</v>
      </c>
      <c r="G10803" s="388" t="s">
        <v>9427</v>
      </c>
      <c r="H10803" s="387">
        <v>120</v>
      </c>
      <c r="I10803" s="419">
        <v>1</v>
      </c>
      <c r="J10803" s="419">
        <v>13</v>
      </c>
      <c r="K10803" t="s">
        <v>9424</v>
      </c>
    </row>
    <row r="10804" spans="1:11" x14ac:dyDescent="0.25">
      <c r="A10804" s="386" t="s">
        <v>9382</v>
      </c>
      <c r="B10804" s="386" t="s">
        <v>9378</v>
      </c>
      <c r="C10804" s="386"/>
      <c r="D10804" s="386">
        <v>41893</v>
      </c>
      <c r="E10804" s="386">
        <v>209958</v>
      </c>
      <c r="F10804" s="386">
        <v>0.2</v>
      </c>
      <c r="G10804" s="389">
        <v>1.0725060415836305</v>
      </c>
      <c r="H10804" s="386">
        <v>60</v>
      </c>
      <c r="I10804" s="419">
        <v>1</v>
      </c>
      <c r="J10804" s="419">
        <v>13</v>
      </c>
      <c r="K10804" t="s">
        <v>9424</v>
      </c>
    </row>
    <row r="10805" spans="1:11" x14ac:dyDescent="0.25">
      <c r="A10805" s="387" t="s">
        <v>9383</v>
      </c>
      <c r="B10805" s="387" t="s">
        <v>9378</v>
      </c>
      <c r="C10805" s="387"/>
      <c r="D10805" s="387">
        <v>43844</v>
      </c>
      <c r="E10805" s="387">
        <v>209623</v>
      </c>
      <c r="F10805" s="387">
        <v>0.20899999999999999</v>
      </c>
      <c r="G10805" s="388">
        <v>0.85684890892269938</v>
      </c>
      <c r="H10805" s="387">
        <v>60</v>
      </c>
      <c r="I10805" s="419">
        <v>1</v>
      </c>
      <c r="J10805" s="419">
        <v>13</v>
      </c>
      <c r="K10805" t="s">
        <v>9424</v>
      </c>
    </row>
    <row r="10806" spans="1:11" x14ac:dyDescent="0.25">
      <c r="A10806" s="386" t="s">
        <v>9384</v>
      </c>
      <c r="B10806" s="386" t="s">
        <v>9378</v>
      </c>
      <c r="C10806" s="386"/>
      <c r="D10806" s="386">
        <v>31242</v>
      </c>
      <c r="E10806" s="386">
        <v>210190</v>
      </c>
      <c r="F10806" s="386">
        <v>0.14899999999999999</v>
      </c>
      <c r="G10806" s="389">
        <v>0.84709653837196142</v>
      </c>
      <c r="H10806" s="386">
        <v>60</v>
      </c>
      <c r="I10806" s="419">
        <v>1</v>
      </c>
      <c r="J10806" s="419">
        <v>13</v>
      </c>
      <c r="K10806" t="s">
        <v>9424</v>
      </c>
    </row>
    <row r="10807" spans="1:11" x14ac:dyDescent="0.25">
      <c r="A10807" s="387" t="s">
        <v>9385</v>
      </c>
      <c r="B10807" s="387" t="s">
        <v>9378</v>
      </c>
      <c r="C10807" s="387"/>
      <c r="D10807" s="387">
        <v>90111</v>
      </c>
      <c r="E10807" s="387">
        <v>200135</v>
      </c>
      <c r="F10807" s="387">
        <v>0.45</v>
      </c>
      <c r="G10807" s="388">
        <v>1.883436257799959</v>
      </c>
      <c r="H10807" s="387">
        <v>30</v>
      </c>
      <c r="I10807" s="419">
        <v>1</v>
      </c>
      <c r="J10807" s="419">
        <v>13</v>
      </c>
      <c r="K10807" t="s">
        <v>9424</v>
      </c>
    </row>
    <row r="10808" spans="1:11" x14ac:dyDescent="0.25">
      <c r="A10808" s="386" t="s">
        <v>9386</v>
      </c>
      <c r="B10808" s="386" t="s">
        <v>9378</v>
      </c>
      <c r="C10808" s="386"/>
      <c r="D10808" s="386">
        <v>101596</v>
      </c>
      <c r="E10808" s="386">
        <v>202913</v>
      </c>
      <c r="F10808" s="386">
        <v>0.501</v>
      </c>
      <c r="G10808" s="389">
        <v>1.7311207580427532</v>
      </c>
      <c r="H10808" s="386">
        <v>30</v>
      </c>
      <c r="I10808" s="419">
        <v>1</v>
      </c>
      <c r="J10808" s="419">
        <v>13</v>
      </c>
      <c r="K10808" t="s">
        <v>9424</v>
      </c>
    </row>
    <row r="10809" spans="1:11" x14ac:dyDescent="0.25">
      <c r="A10809" s="387" t="s">
        <v>9387</v>
      </c>
      <c r="B10809" s="387" t="s">
        <v>9378</v>
      </c>
      <c r="C10809" s="387"/>
      <c r="D10809" s="387">
        <v>83164</v>
      </c>
      <c r="E10809" s="387">
        <v>208865</v>
      </c>
      <c r="F10809" s="387">
        <v>0.39800000000000002</v>
      </c>
      <c r="G10809" s="388">
        <v>1.8296022377109402</v>
      </c>
      <c r="H10809" s="387">
        <v>30</v>
      </c>
      <c r="I10809" s="419">
        <v>1</v>
      </c>
      <c r="J10809" s="419">
        <v>13</v>
      </c>
      <c r="K10809" t="s">
        <v>9424</v>
      </c>
    </row>
    <row r="10810" spans="1:11" x14ac:dyDescent="0.25">
      <c r="A10810" s="386" t="s">
        <v>9388</v>
      </c>
      <c r="B10810" s="386" t="s">
        <v>9378</v>
      </c>
      <c r="C10810" s="386"/>
      <c r="D10810" s="386">
        <v>199102</v>
      </c>
      <c r="E10810" s="386">
        <v>218997</v>
      </c>
      <c r="F10810" s="386">
        <v>0.90900000000000003</v>
      </c>
      <c r="G10810" s="389">
        <v>2.5865337692130725</v>
      </c>
      <c r="H10810" s="386">
        <v>15</v>
      </c>
      <c r="I10810" s="419">
        <v>1</v>
      </c>
      <c r="J10810" s="419">
        <v>13</v>
      </c>
      <c r="K10810" t="s">
        <v>9424</v>
      </c>
    </row>
    <row r="10811" spans="1:11" x14ac:dyDescent="0.25">
      <c r="A10811" s="387" t="s">
        <v>9389</v>
      </c>
      <c r="B10811" s="387" t="s">
        <v>9378</v>
      </c>
      <c r="C10811" s="387"/>
      <c r="D10811" s="387">
        <v>219536</v>
      </c>
      <c r="E10811" s="387">
        <v>206489</v>
      </c>
      <c r="F10811" s="387">
        <v>1.0629999999999999</v>
      </c>
      <c r="G10811" s="388">
        <v>2.4833650352998364</v>
      </c>
      <c r="H10811" s="387">
        <v>15</v>
      </c>
      <c r="I10811" s="419">
        <v>1</v>
      </c>
      <c r="J10811" s="419">
        <v>13</v>
      </c>
      <c r="K10811" t="s">
        <v>9424</v>
      </c>
    </row>
    <row r="10812" spans="1:11" x14ac:dyDescent="0.25">
      <c r="A10812" s="386" t="s">
        <v>9390</v>
      </c>
      <c r="B10812" s="386" t="s">
        <v>9378</v>
      </c>
      <c r="C10812" s="386"/>
      <c r="D10812" s="386">
        <v>193717</v>
      </c>
      <c r="E10812" s="386">
        <v>215541</v>
      </c>
      <c r="F10812" s="386">
        <v>0.89900000000000002</v>
      </c>
      <c r="G10812" s="389">
        <v>2.6444332668981225</v>
      </c>
      <c r="H10812" s="386">
        <v>15</v>
      </c>
      <c r="I10812" s="419">
        <v>1</v>
      </c>
      <c r="J10812" s="419">
        <v>13</v>
      </c>
      <c r="K10812" t="s">
        <v>9424</v>
      </c>
    </row>
    <row r="10813" spans="1:11" x14ac:dyDescent="0.25">
      <c r="A10813" s="387" t="s">
        <v>9391</v>
      </c>
      <c r="B10813" s="387" t="s">
        <v>9378</v>
      </c>
      <c r="C10813" s="387"/>
      <c r="D10813" s="387">
        <v>1460282</v>
      </c>
      <c r="E10813" s="387">
        <v>213391</v>
      </c>
      <c r="F10813" s="387">
        <v>6.843</v>
      </c>
      <c r="G10813" s="388">
        <v>4.6051701859880918</v>
      </c>
      <c r="H10813" s="387">
        <v>0</v>
      </c>
      <c r="I10813" s="419">
        <v>1</v>
      </c>
      <c r="J10813" s="419">
        <v>13</v>
      </c>
      <c r="K10813" t="s">
        <v>9424</v>
      </c>
    </row>
    <row r="10814" spans="1:11" x14ac:dyDescent="0.25">
      <c r="A10814" s="386" t="s">
        <v>9392</v>
      </c>
      <c r="B10814" s="386" t="s">
        <v>9378</v>
      </c>
      <c r="C10814" s="386"/>
      <c r="D10814" s="386">
        <v>1738082</v>
      </c>
      <c r="E10814" s="386">
        <v>195914</v>
      </c>
      <c r="F10814" s="386">
        <v>8.8719999999999999</v>
      </c>
      <c r="G10814" s="389">
        <v>4.6051701859880918</v>
      </c>
      <c r="H10814" s="386">
        <v>0</v>
      </c>
      <c r="I10814" s="419">
        <v>1</v>
      </c>
      <c r="J10814" s="419">
        <v>13</v>
      </c>
      <c r="K10814" t="s">
        <v>9424</v>
      </c>
    </row>
    <row r="10815" spans="1:11" x14ac:dyDescent="0.25">
      <c r="A10815" s="387" t="s">
        <v>9393</v>
      </c>
      <c r="B10815" s="387" t="s">
        <v>9378</v>
      </c>
      <c r="C10815" s="387"/>
      <c r="D10815" s="387">
        <v>1335339</v>
      </c>
      <c r="E10815" s="387">
        <v>209060</v>
      </c>
      <c r="F10815" s="387">
        <v>6.3869999999999996</v>
      </c>
      <c r="G10815" s="388">
        <v>4.6051701859880918</v>
      </c>
      <c r="H10815" s="387">
        <v>0</v>
      </c>
      <c r="I10815" s="419">
        <v>1</v>
      </c>
      <c r="J10815" s="419">
        <v>13</v>
      </c>
      <c r="K10815" t="s">
        <v>9424</v>
      </c>
    </row>
    <row r="10816" spans="1:11" x14ac:dyDescent="0.25">
      <c r="A10816" s="386" t="s">
        <v>9343</v>
      </c>
      <c r="B10816" s="386" t="s">
        <v>41</v>
      </c>
      <c r="C10816" s="386"/>
      <c r="D10816" s="386">
        <v>21</v>
      </c>
      <c r="E10816" s="386">
        <v>162227</v>
      </c>
      <c r="F10816" s="386">
        <v>0</v>
      </c>
      <c r="G10816" s="386"/>
      <c r="I10816" s="419">
        <v>1</v>
      </c>
      <c r="J10816" s="419">
        <v>13</v>
      </c>
      <c r="K10816" t="s">
        <v>9424</v>
      </c>
    </row>
    <row r="10817" spans="1:11" x14ac:dyDescent="0.25">
      <c r="A10817" s="387" t="s">
        <v>9345</v>
      </c>
      <c r="B10817" s="387" t="s">
        <v>41</v>
      </c>
      <c r="C10817" s="387"/>
      <c r="D10817" s="387">
        <v>63</v>
      </c>
      <c r="E10817" s="387">
        <v>138803</v>
      </c>
      <c r="F10817" s="387">
        <v>0</v>
      </c>
      <c r="G10817" s="387"/>
      <c r="I10817" s="419">
        <v>1</v>
      </c>
      <c r="J10817" s="419">
        <v>13</v>
      </c>
      <c r="K10817" t="s">
        <v>9424</v>
      </c>
    </row>
    <row r="10818" spans="1:11" x14ac:dyDescent="0.25">
      <c r="A10818" s="386" t="s">
        <v>9346</v>
      </c>
      <c r="B10818" s="386" t="s">
        <v>41</v>
      </c>
      <c r="C10818" s="386"/>
      <c r="D10818" s="386" t="s">
        <v>1136</v>
      </c>
      <c r="E10818" s="386">
        <v>129131</v>
      </c>
      <c r="F10818" s="386" t="s">
        <v>1136</v>
      </c>
      <c r="G10818" s="386"/>
      <c r="I10818" s="419">
        <v>1</v>
      </c>
      <c r="J10818" s="419">
        <v>13</v>
      </c>
      <c r="K10818" t="s">
        <v>9424</v>
      </c>
    </row>
    <row r="10819" spans="1:11" x14ac:dyDescent="0.25">
      <c r="A10819" s="387" t="s">
        <v>9394</v>
      </c>
      <c r="B10819" s="387" t="s">
        <v>41</v>
      </c>
      <c r="C10819" s="387"/>
      <c r="D10819" s="387">
        <v>17480</v>
      </c>
      <c r="E10819" s="387">
        <v>174503</v>
      </c>
      <c r="F10819" s="387">
        <v>0.1</v>
      </c>
      <c r="G10819" s="388">
        <v>1.4447712908788666</v>
      </c>
      <c r="H10819" s="387">
        <v>120</v>
      </c>
      <c r="I10819" s="419">
        <v>1</v>
      </c>
      <c r="J10819" s="419">
        <v>13</v>
      </c>
      <c r="K10819" t="s">
        <v>9424</v>
      </c>
    </row>
    <row r="10820" spans="1:11" x14ac:dyDescent="0.25">
      <c r="A10820" s="386" t="s">
        <v>9395</v>
      </c>
      <c r="B10820" s="386" t="s">
        <v>41</v>
      </c>
      <c r="C10820" s="386"/>
      <c r="D10820" s="386">
        <v>11612</v>
      </c>
      <c r="E10820" s="386">
        <v>162673</v>
      </c>
      <c r="F10820" s="386">
        <v>7.0999999999999994E-2</v>
      </c>
      <c r="G10820" s="389">
        <v>1.0402105166629845</v>
      </c>
      <c r="H10820" s="386">
        <v>120</v>
      </c>
      <c r="I10820" s="419">
        <v>1</v>
      </c>
      <c r="J10820" s="419">
        <v>13</v>
      </c>
      <c r="K10820" t="s">
        <v>9424</v>
      </c>
    </row>
    <row r="10821" spans="1:11" x14ac:dyDescent="0.25">
      <c r="A10821" s="387" t="s">
        <v>9396</v>
      </c>
      <c r="B10821" s="387" t="s">
        <v>41</v>
      </c>
      <c r="C10821" s="387"/>
      <c r="D10821" s="387">
        <v>20550</v>
      </c>
      <c r="E10821" s="387">
        <v>160308</v>
      </c>
      <c r="F10821" s="387">
        <v>0.128</v>
      </c>
      <c r="G10821" s="388">
        <v>1.5277139265934194</v>
      </c>
      <c r="H10821" s="387">
        <v>120</v>
      </c>
      <c r="I10821" s="419">
        <v>1</v>
      </c>
      <c r="J10821" s="419">
        <v>13</v>
      </c>
      <c r="K10821" t="s">
        <v>9424</v>
      </c>
    </row>
    <row r="10822" spans="1:11" x14ac:dyDescent="0.25">
      <c r="A10822" s="386" t="s">
        <v>9397</v>
      </c>
      <c r="B10822" s="386" t="s">
        <v>41</v>
      </c>
      <c r="C10822" s="386"/>
      <c r="D10822" s="386">
        <v>92253</v>
      </c>
      <c r="E10822" s="386">
        <v>175217</v>
      </c>
      <c r="F10822" s="386">
        <v>0.52700000000000002</v>
      </c>
      <c r="G10822" s="389">
        <v>3.1068016534321372</v>
      </c>
      <c r="H10822" s="386">
        <v>60</v>
      </c>
      <c r="I10822" s="419">
        <v>1</v>
      </c>
      <c r="J10822" s="419">
        <v>13</v>
      </c>
      <c r="K10822" t="s">
        <v>9424</v>
      </c>
    </row>
    <row r="10823" spans="1:11" x14ac:dyDescent="0.25">
      <c r="A10823" s="387" t="s">
        <v>9398</v>
      </c>
      <c r="B10823" s="387" t="s">
        <v>41</v>
      </c>
      <c r="C10823" s="387"/>
      <c r="D10823" s="387">
        <v>85787</v>
      </c>
      <c r="E10823" s="387">
        <v>192652</v>
      </c>
      <c r="F10823" s="387">
        <v>0.44500000000000001</v>
      </c>
      <c r="G10823" s="388">
        <v>2.8756049217879092</v>
      </c>
      <c r="H10823" s="387">
        <v>60</v>
      </c>
      <c r="I10823" s="419">
        <v>1</v>
      </c>
      <c r="J10823" s="419">
        <v>13</v>
      </c>
      <c r="K10823" t="s">
        <v>9424</v>
      </c>
    </row>
    <row r="10824" spans="1:11" x14ac:dyDescent="0.25">
      <c r="A10824" s="386" t="s">
        <v>9399</v>
      </c>
      <c r="B10824" s="386" t="s">
        <v>41</v>
      </c>
      <c r="C10824" s="386"/>
      <c r="D10824" s="386">
        <v>84498</v>
      </c>
      <c r="E10824" s="386">
        <v>173473</v>
      </c>
      <c r="F10824" s="386">
        <v>0.48699999999999999</v>
      </c>
      <c r="G10824" s="389">
        <v>2.863947785756392</v>
      </c>
      <c r="H10824" s="386">
        <v>60</v>
      </c>
      <c r="I10824" s="419">
        <v>1</v>
      </c>
      <c r="J10824" s="419">
        <v>13</v>
      </c>
      <c r="K10824" t="s">
        <v>9424</v>
      </c>
    </row>
    <row r="10825" spans="1:11" x14ac:dyDescent="0.25">
      <c r="A10825" s="387" t="s">
        <v>9400</v>
      </c>
      <c r="B10825" s="387" t="s">
        <v>41</v>
      </c>
      <c r="C10825" s="387"/>
      <c r="D10825" s="387">
        <v>185452</v>
      </c>
      <c r="E10825" s="387">
        <v>167199</v>
      </c>
      <c r="F10825" s="387">
        <v>1.109</v>
      </c>
      <c r="G10825" s="388">
        <v>3.8508150922411422</v>
      </c>
      <c r="H10825" s="387">
        <v>30</v>
      </c>
      <c r="I10825" s="419">
        <v>1</v>
      </c>
      <c r="J10825" s="419">
        <v>13</v>
      </c>
      <c r="K10825" t="s">
        <v>9424</v>
      </c>
    </row>
    <row r="10826" spans="1:11" x14ac:dyDescent="0.25">
      <c r="A10826" s="386" t="s">
        <v>9401</v>
      </c>
      <c r="B10826" s="386" t="s">
        <v>41</v>
      </c>
      <c r="C10826" s="386"/>
      <c r="D10826" s="386">
        <v>179287</v>
      </c>
      <c r="E10826" s="386">
        <v>191496</v>
      </c>
      <c r="F10826" s="386">
        <v>0.93600000000000005</v>
      </c>
      <c r="G10826" s="389">
        <v>3.6191461160992611</v>
      </c>
      <c r="H10826" s="386">
        <v>30</v>
      </c>
      <c r="I10826" s="419">
        <v>1</v>
      </c>
      <c r="J10826" s="419">
        <v>13</v>
      </c>
      <c r="K10826" t="s">
        <v>9424</v>
      </c>
    </row>
    <row r="10827" spans="1:11" x14ac:dyDescent="0.25">
      <c r="A10827" s="387" t="s">
        <v>9402</v>
      </c>
      <c r="B10827" s="387" t="s">
        <v>41</v>
      </c>
      <c r="C10827" s="387"/>
      <c r="D10827" s="387">
        <v>164528</v>
      </c>
      <c r="E10827" s="387">
        <v>178551</v>
      </c>
      <c r="F10827" s="387">
        <v>0.92100000000000004</v>
      </c>
      <c r="G10827" s="388">
        <v>3.5011436989291091</v>
      </c>
      <c r="H10827" s="387">
        <v>30</v>
      </c>
      <c r="I10827" s="419">
        <v>1</v>
      </c>
      <c r="J10827" s="419">
        <v>13</v>
      </c>
      <c r="K10827" t="s">
        <v>9424</v>
      </c>
    </row>
    <row r="10828" spans="1:11" x14ac:dyDescent="0.25">
      <c r="A10828" s="386" t="s">
        <v>9403</v>
      </c>
      <c r="B10828" s="386" t="s">
        <v>41</v>
      </c>
      <c r="C10828" s="386"/>
      <c r="D10828" s="386">
        <v>300383</v>
      </c>
      <c r="E10828" s="386">
        <v>194681</v>
      </c>
      <c r="F10828" s="386">
        <v>1.5429999999999999</v>
      </c>
      <c r="G10828" s="389">
        <v>4.1810849572539359</v>
      </c>
      <c r="H10828" s="386">
        <v>15</v>
      </c>
      <c r="I10828" s="419">
        <v>1</v>
      </c>
      <c r="J10828" s="419">
        <v>13</v>
      </c>
      <c r="K10828" t="s">
        <v>9424</v>
      </c>
    </row>
    <row r="10829" spans="1:11" x14ac:dyDescent="0.25">
      <c r="A10829" s="387" t="s">
        <v>9404</v>
      </c>
      <c r="B10829" s="387" t="s">
        <v>41</v>
      </c>
      <c r="C10829" s="387"/>
      <c r="D10829" s="387">
        <v>285829</v>
      </c>
      <c r="E10829" s="387">
        <v>194032</v>
      </c>
      <c r="F10829" s="387">
        <v>1.4730000000000001</v>
      </c>
      <c r="G10829" s="388">
        <v>4.0725870560842994</v>
      </c>
      <c r="H10829" s="387">
        <v>15</v>
      </c>
      <c r="I10829" s="419">
        <v>1</v>
      </c>
      <c r="J10829" s="419">
        <v>13</v>
      </c>
      <c r="K10829" t="s">
        <v>9424</v>
      </c>
    </row>
    <row r="10830" spans="1:11" x14ac:dyDescent="0.25">
      <c r="A10830" s="386" t="s">
        <v>9405</v>
      </c>
      <c r="B10830" s="386" t="s">
        <v>41</v>
      </c>
      <c r="C10830" s="386"/>
      <c r="D10830" s="386">
        <v>257413</v>
      </c>
      <c r="E10830" s="386">
        <v>190097</v>
      </c>
      <c r="F10830" s="386">
        <v>1.3540000000000001</v>
      </c>
      <c r="G10830" s="389">
        <v>3.8865021161460227</v>
      </c>
      <c r="H10830" s="386">
        <v>15</v>
      </c>
      <c r="I10830" s="419">
        <v>1</v>
      </c>
      <c r="J10830" s="419">
        <v>13</v>
      </c>
      <c r="K10830" t="s">
        <v>9424</v>
      </c>
    </row>
    <row r="10831" spans="1:11" x14ac:dyDescent="0.25">
      <c r="A10831" s="387" t="s">
        <v>9406</v>
      </c>
      <c r="B10831" s="387" t="s">
        <v>41</v>
      </c>
      <c r="C10831" s="387"/>
      <c r="D10831" s="387">
        <v>440278</v>
      </c>
      <c r="E10831" s="387">
        <v>186679</v>
      </c>
      <c r="F10831" s="387">
        <v>2.3580000000000001</v>
      </c>
      <c r="G10831" s="388">
        <v>4.6051701859880918</v>
      </c>
      <c r="H10831" s="387">
        <v>0</v>
      </c>
      <c r="I10831" s="419">
        <v>1</v>
      </c>
      <c r="J10831" s="419">
        <v>13</v>
      </c>
      <c r="K10831" t="s">
        <v>9424</v>
      </c>
    </row>
    <row r="10832" spans="1:11" x14ac:dyDescent="0.25">
      <c r="A10832" s="386" t="s">
        <v>9407</v>
      </c>
      <c r="B10832" s="386" t="s">
        <v>41</v>
      </c>
      <c r="C10832" s="386"/>
      <c r="D10832" s="386">
        <v>431164</v>
      </c>
      <c r="E10832" s="386">
        <v>171875</v>
      </c>
      <c r="F10832" s="386">
        <v>2.5089999999999999</v>
      </c>
      <c r="G10832" s="389">
        <v>4.6051701859880918</v>
      </c>
      <c r="H10832" s="386">
        <v>0</v>
      </c>
      <c r="I10832" s="419">
        <v>1</v>
      </c>
      <c r="J10832" s="419">
        <v>13</v>
      </c>
      <c r="K10832" t="s">
        <v>9424</v>
      </c>
    </row>
    <row r="10833" spans="1:11" x14ac:dyDescent="0.25">
      <c r="A10833" s="387" t="s">
        <v>9408</v>
      </c>
      <c r="B10833" s="387" t="s">
        <v>41</v>
      </c>
      <c r="C10833" s="387"/>
      <c r="D10833" s="387">
        <v>441439</v>
      </c>
      <c r="E10833" s="387">
        <v>158900</v>
      </c>
      <c r="F10833" s="387">
        <v>2.778</v>
      </c>
      <c r="G10833" s="388">
        <v>4.6051701859880918</v>
      </c>
      <c r="H10833" s="387">
        <v>0</v>
      </c>
      <c r="I10833" s="419">
        <v>1</v>
      </c>
      <c r="J10833" s="419">
        <v>13</v>
      </c>
      <c r="K10833" t="s">
        <v>9424</v>
      </c>
    </row>
    <row r="10834" spans="1:11" x14ac:dyDescent="0.25">
      <c r="A10834" s="387" t="s">
        <v>9343</v>
      </c>
      <c r="B10834" s="387" t="s">
        <v>57</v>
      </c>
      <c r="C10834" s="387"/>
      <c r="D10834" s="387">
        <v>127</v>
      </c>
      <c r="E10834" s="387">
        <v>162227</v>
      </c>
      <c r="F10834" s="387">
        <v>1E-3</v>
      </c>
      <c r="G10834" s="387"/>
      <c r="I10834" s="419">
        <v>1</v>
      </c>
      <c r="J10834" s="419">
        <v>13</v>
      </c>
      <c r="K10834" t="s">
        <v>9424</v>
      </c>
    </row>
    <row r="10835" spans="1:11" x14ac:dyDescent="0.25">
      <c r="A10835" s="386" t="s">
        <v>9345</v>
      </c>
      <c r="B10835" s="386" t="s">
        <v>57</v>
      </c>
      <c r="C10835" s="386"/>
      <c r="D10835" s="386">
        <v>129</v>
      </c>
      <c r="E10835" s="386">
        <v>138803</v>
      </c>
      <c r="F10835" s="386">
        <v>1E-3</v>
      </c>
      <c r="G10835" s="386"/>
      <c r="I10835" s="419">
        <v>1</v>
      </c>
      <c r="J10835" s="419">
        <v>13</v>
      </c>
      <c r="K10835" t="s">
        <v>9424</v>
      </c>
    </row>
    <row r="10836" spans="1:11" x14ac:dyDescent="0.25">
      <c r="A10836" s="387" t="s">
        <v>9346</v>
      </c>
      <c r="B10836" s="387" t="s">
        <v>57</v>
      </c>
      <c r="C10836" s="387"/>
      <c r="D10836" s="387">
        <v>63</v>
      </c>
      <c r="E10836" s="387">
        <v>129131</v>
      </c>
      <c r="F10836" s="387">
        <v>0</v>
      </c>
      <c r="G10836" s="387"/>
      <c r="I10836" s="419">
        <v>1</v>
      </c>
      <c r="J10836" s="419">
        <v>13</v>
      </c>
      <c r="K10836" t="s">
        <v>9424</v>
      </c>
    </row>
    <row r="10837" spans="1:11" x14ac:dyDescent="0.25">
      <c r="A10837" s="386" t="s">
        <v>9409</v>
      </c>
      <c r="B10837" s="386" t="s">
        <v>57</v>
      </c>
      <c r="C10837" s="386"/>
      <c r="D10837" s="386">
        <v>297665</v>
      </c>
      <c r="E10837" s="386">
        <v>185651</v>
      </c>
      <c r="F10837" s="386">
        <v>1.603</v>
      </c>
      <c r="G10837" s="389">
        <v>2.8804811602005813</v>
      </c>
      <c r="H10837" s="387">
        <v>120</v>
      </c>
      <c r="I10837" s="419">
        <v>1</v>
      </c>
      <c r="J10837" s="419">
        <v>13</v>
      </c>
      <c r="K10837" t="s">
        <v>9424</v>
      </c>
    </row>
    <row r="10838" spans="1:11" x14ac:dyDescent="0.25">
      <c r="A10838" s="387" t="s">
        <v>9410</v>
      </c>
      <c r="B10838" s="387" t="s">
        <v>57</v>
      </c>
      <c r="C10838" s="387"/>
      <c r="D10838" s="387">
        <v>216191</v>
      </c>
      <c r="E10838" s="387">
        <v>176348</v>
      </c>
      <c r="F10838" s="387">
        <v>1.226</v>
      </c>
      <c r="G10838" s="388">
        <v>2.5978767486875043</v>
      </c>
      <c r="H10838" s="386">
        <v>120</v>
      </c>
      <c r="I10838" s="419">
        <v>1</v>
      </c>
      <c r="J10838" s="419">
        <v>13</v>
      </c>
      <c r="K10838" t="s">
        <v>9424</v>
      </c>
    </row>
    <row r="10839" spans="1:11" x14ac:dyDescent="0.25">
      <c r="A10839" s="386" t="s">
        <v>9411</v>
      </c>
      <c r="B10839" s="386" t="s">
        <v>57</v>
      </c>
      <c r="C10839" s="386"/>
      <c r="D10839" s="386">
        <v>295781</v>
      </c>
      <c r="E10839" s="386">
        <v>173888</v>
      </c>
      <c r="F10839" s="386">
        <v>1.7010000000000001</v>
      </c>
      <c r="G10839" s="389">
        <v>2.8825646340648712</v>
      </c>
      <c r="H10839" s="387">
        <v>120</v>
      </c>
      <c r="I10839" s="419">
        <v>1</v>
      </c>
      <c r="J10839" s="419">
        <v>13</v>
      </c>
      <c r="K10839" t="s">
        <v>9424</v>
      </c>
    </row>
    <row r="10840" spans="1:11" x14ac:dyDescent="0.25">
      <c r="A10840" s="387" t="s">
        <v>9412</v>
      </c>
      <c r="B10840" s="387" t="s">
        <v>57</v>
      </c>
      <c r="C10840" s="387"/>
      <c r="D10840" s="387">
        <v>727507</v>
      </c>
      <c r="E10840" s="387">
        <v>184177</v>
      </c>
      <c r="F10840" s="387">
        <v>3.95</v>
      </c>
      <c r="G10840" s="388">
        <v>3.7825670482542555</v>
      </c>
      <c r="H10840" s="386">
        <v>60</v>
      </c>
      <c r="I10840" s="419">
        <v>1</v>
      </c>
      <c r="J10840" s="419">
        <v>13</v>
      </c>
      <c r="K10840" t="s">
        <v>9424</v>
      </c>
    </row>
    <row r="10841" spans="1:11" x14ac:dyDescent="0.25">
      <c r="A10841" s="386" t="s">
        <v>9413</v>
      </c>
      <c r="B10841" s="386" t="s">
        <v>57</v>
      </c>
      <c r="C10841" s="386"/>
      <c r="D10841" s="386">
        <v>668569</v>
      </c>
      <c r="E10841" s="386">
        <v>183163</v>
      </c>
      <c r="F10841" s="386">
        <v>3.65</v>
      </c>
      <c r="G10841" s="389">
        <v>3.6892083353724963</v>
      </c>
      <c r="H10841" s="387">
        <v>60</v>
      </c>
      <c r="I10841" s="419">
        <v>1</v>
      </c>
      <c r="J10841" s="419">
        <v>13</v>
      </c>
      <c r="K10841" t="s">
        <v>9424</v>
      </c>
    </row>
    <row r="10842" spans="1:11" x14ac:dyDescent="0.25">
      <c r="A10842" s="387" t="s">
        <v>9414</v>
      </c>
      <c r="B10842" s="387" t="s">
        <v>57</v>
      </c>
      <c r="C10842" s="387"/>
      <c r="D10842" s="387">
        <v>682901</v>
      </c>
      <c r="E10842" s="387">
        <v>181451</v>
      </c>
      <c r="F10842" s="387">
        <v>3.7639999999999998</v>
      </c>
      <c r="G10842" s="388">
        <v>3.677045413285652</v>
      </c>
      <c r="H10842" s="386">
        <v>60</v>
      </c>
      <c r="I10842" s="419">
        <v>1</v>
      </c>
      <c r="J10842" s="419">
        <v>13</v>
      </c>
      <c r="K10842" t="s">
        <v>9424</v>
      </c>
    </row>
    <row r="10843" spans="1:11" x14ac:dyDescent="0.25">
      <c r="A10843" s="386" t="s">
        <v>9415</v>
      </c>
      <c r="B10843" s="386" t="s">
        <v>57</v>
      </c>
      <c r="C10843" s="386"/>
      <c r="D10843" s="386">
        <v>1118799</v>
      </c>
      <c r="E10843" s="386">
        <v>188579</v>
      </c>
      <c r="F10843" s="386">
        <v>5.9329999999999998</v>
      </c>
      <c r="G10843" s="389">
        <v>4.1894378750566066</v>
      </c>
      <c r="H10843" s="387">
        <v>30</v>
      </c>
      <c r="I10843" s="419">
        <v>1</v>
      </c>
      <c r="J10843" s="419">
        <v>13</v>
      </c>
      <c r="K10843" t="s">
        <v>9424</v>
      </c>
    </row>
    <row r="10844" spans="1:11" x14ac:dyDescent="0.25">
      <c r="A10844" s="387" t="s">
        <v>9416</v>
      </c>
      <c r="B10844" s="387" t="s">
        <v>57</v>
      </c>
      <c r="C10844" s="387"/>
      <c r="D10844" s="387">
        <v>1002264</v>
      </c>
      <c r="E10844" s="387">
        <v>182581</v>
      </c>
      <c r="F10844" s="387">
        <v>5.4889999999999999</v>
      </c>
      <c r="G10844" s="388">
        <v>4.0972884600223916</v>
      </c>
      <c r="H10844" s="386">
        <v>30</v>
      </c>
      <c r="I10844" s="419">
        <v>1</v>
      </c>
      <c r="J10844" s="419">
        <v>13</v>
      </c>
      <c r="K10844" t="s">
        <v>9424</v>
      </c>
    </row>
    <row r="10845" spans="1:11" x14ac:dyDescent="0.25">
      <c r="A10845" s="386" t="s">
        <v>9417</v>
      </c>
      <c r="B10845" s="386" t="s">
        <v>57</v>
      </c>
      <c r="C10845" s="386"/>
      <c r="D10845" s="386">
        <v>948819</v>
      </c>
      <c r="E10845" s="386">
        <v>184081</v>
      </c>
      <c r="F10845" s="386">
        <v>5.1539999999999999</v>
      </c>
      <c r="G10845" s="389">
        <v>3.9913840782833572</v>
      </c>
      <c r="H10845" s="387">
        <v>30</v>
      </c>
      <c r="I10845" s="419">
        <v>1</v>
      </c>
      <c r="J10845" s="419">
        <v>13</v>
      </c>
      <c r="K10845" t="s">
        <v>9424</v>
      </c>
    </row>
    <row r="10846" spans="1:11" x14ac:dyDescent="0.25">
      <c r="A10846" s="387" t="s">
        <v>9418</v>
      </c>
      <c r="B10846" s="387" t="s">
        <v>57</v>
      </c>
      <c r="C10846" s="387"/>
      <c r="D10846" s="387">
        <v>1448649</v>
      </c>
      <c r="E10846" s="387">
        <v>202897</v>
      </c>
      <c r="F10846" s="387">
        <v>7.14</v>
      </c>
      <c r="G10846" s="388">
        <v>4.374639661267441</v>
      </c>
      <c r="H10846" s="386">
        <v>15</v>
      </c>
      <c r="I10846" s="419">
        <v>1</v>
      </c>
      <c r="J10846" s="419">
        <v>13</v>
      </c>
      <c r="K10846" t="s">
        <v>9424</v>
      </c>
    </row>
    <row r="10847" spans="1:11" x14ac:dyDescent="0.25">
      <c r="A10847" s="386" t="s">
        <v>9419</v>
      </c>
      <c r="B10847" s="386" t="s">
        <v>57</v>
      </c>
      <c r="C10847" s="386"/>
      <c r="D10847" s="386">
        <v>1339134</v>
      </c>
      <c r="E10847" s="386">
        <v>193732</v>
      </c>
      <c r="F10847" s="386">
        <v>6.9119999999999999</v>
      </c>
      <c r="G10847" s="389">
        <v>4.3278264090949845</v>
      </c>
      <c r="H10847" s="387">
        <v>15</v>
      </c>
      <c r="I10847" s="419">
        <v>1</v>
      </c>
      <c r="J10847" s="419">
        <v>13</v>
      </c>
      <c r="K10847" t="s">
        <v>9424</v>
      </c>
    </row>
    <row r="10848" spans="1:11" x14ac:dyDescent="0.25">
      <c r="A10848" s="387" t="s">
        <v>9420</v>
      </c>
      <c r="B10848" s="387" t="s">
        <v>57</v>
      </c>
      <c r="C10848" s="387"/>
      <c r="D10848" s="387">
        <v>1271137</v>
      </c>
      <c r="E10848" s="387">
        <v>204202</v>
      </c>
      <c r="F10848" s="387">
        <v>6.2249999999999996</v>
      </c>
      <c r="G10848" s="388">
        <v>4.1802066653610241</v>
      </c>
      <c r="H10848" s="386">
        <v>15</v>
      </c>
      <c r="I10848" s="419">
        <v>1</v>
      </c>
      <c r="J10848" s="419">
        <v>13</v>
      </c>
      <c r="K10848" t="s">
        <v>9424</v>
      </c>
    </row>
    <row r="10849" spans="1:11" x14ac:dyDescent="0.25">
      <c r="A10849" s="386" t="s">
        <v>9421</v>
      </c>
      <c r="B10849" s="386" t="s">
        <v>57</v>
      </c>
      <c r="C10849" s="386"/>
      <c r="D10849" s="386">
        <v>1706398</v>
      </c>
      <c r="E10849" s="386">
        <v>189798</v>
      </c>
      <c r="F10849" s="386">
        <v>8.9909999999999997</v>
      </c>
      <c r="G10849" s="389">
        <v>4.6051701859880918</v>
      </c>
      <c r="H10849" s="387">
        <v>0</v>
      </c>
      <c r="I10849" s="419">
        <v>1</v>
      </c>
      <c r="J10849" s="419">
        <v>13</v>
      </c>
      <c r="K10849" t="s">
        <v>9424</v>
      </c>
    </row>
    <row r="10850" spans="1:11" x14ac:dyDescent="0.25">
      <c r="A10850" s="387" t="s">
        <v>9422</v>
      </c>
      <c r="B10850" s="387" t="s">
        <v>57</v>
      </c>
      <c r="C10850" s="387"/>
      <c r="D10850" s="387">
        <v>1705450</v>
      </c>
      <c r="E10850" s="387">
        <v>186971</v>
      </c>
      <c r="F10850" s="387">
        <v>9.1210000000000004</v>
      </c>
      <c r="G10850" s="388">
        <v>4.6051701859880918</v>
      </c>
      <c r="H10850" s="386">
        <v>0</v>
      </c>
      <c r="I10850" s="419">
        <v>1</v>
      </c>
      <c r="J10850" s="419">
        <v>13</v>
      </c>
      <c r="K10850" t="s">
        <v>9424</v>
      </c>
    </row>
    <row r="10851" spans="1:11" x14ac:dyDescent="0.25">
      <c r="A10851" s="386" t="s">
        <v>9423</v>
      </c>
      <c r="B10851" s="386" t="s">
        <v>57</v>
      </c>
      <c r="C10851" s="386"/>
      <c r="D10851" s="386">
        <v>1771539</v>
      </c>
      <c r="E10851" s="386">
        <v>186074</v>
      </c>
      <c r="F10851" s="386">
        <v>9.5210000000000008</v>
      </c>
      <c r="G10851" s="389">
        <v>4.6051701859880918</v>
      </c>
      <c r="H10851" s="387">
        <v>0</v>
      </c>
      <c r="I10851" s="419">
        <v>1</v>
      </c>
      <c r="J10851" s="419">
        <v>13</v>
      </c>
      <c r="K10851" t="s">
        <v>9424</v>
      </c>
    </row>
    <row r="10852" spans="1:11" x14ac:dyDescent="0.25">
      <c r="A10852" t="s">
        <v>9343</v>
      </c>
      <c r="B10852" t="s">
        <v>9362</v>
      </c>
      <c r="D10852" s="260">
        <v>21</v>
      </c>
      <c r="E10852" s="260">
        <v>162227</v>
      </c>
      <c r="F10852" s="260">
        <v>0</v>
      </c>
      <c r="I10852" s="419">
        <v>10</v>
      </c>
      <c r="J10852" s="419">
        <v>13</v>
      </c>
      <c r="K10852" t="s">
        <v>9424</v>
      </c>
    </row>
    <row r="10853" spans="1:11" x14ac:dyDescent="0.25">
      <c r="A10853" t="s">
        <v>9345</v>
      </c>
      <c r="B10853" t="s">
        <v>9362</v>
      </c>
      <c r="D10853" s="261">
        <v>21</v>
      </c>
      <c r="E10853" s="261">
        <v>138803</v>
      </c>
      <c r="F10853" s="261">
        <v>0</v>
      </c>
      <c r="I10853" s="419">
        <v>10</v>
      </c>
      <c r="J10853" s="419">
        <v>13</v>
      </c>
      <c r="K10853" t="s">
        <v>9424</v>
      </c>
    </row>
    <row r="10854" spans="1:11" x14ac:dyDescent="0.25">
      <c r="A10854" t="s">
        <v>9346</v>
      </c>
      <c r="B10854" t="s">
        <v>9362</v>
      </c>
      <c r="D10854" s="260" t="s">
        <v>1136</v>
      </c>
      <c r="E10854" s="260">
        <v>129131</v>
      </c>
      <c r="F10854" s="260" t="s">
        <v>1136</v>
      </c>
      <c r="I10854" s="419">
        <v>10</v>
      </c>
      <c r="J10854" s="419">
        <v>13</v>
      </c>
      <c r="K10854" t="s">
        <v>9424</v>
      </c>
    </row>
    <row r="10855" spans="1:11" x14ac:dyDescent="0.25">
      <c r="A10855" t="s">
        <v>9428</v>
      </c>
      <c r="B10855" t="s">
        <v>9362</v>
      </c>
      <c r="D10855" s="261">
        <v>4955814</v>
      </c>
      <c r="E10855" s="261">
        <v>182958</v>
      </c>
      <c r="F10855" s="261">
        <v>27.087</v>
      </c>
      <c r="G10855">
        <v>4.1324521505280467</v>
      </c>
      <c r="H10855" s="387">
        <v>120</v>
      </c>
      <c r="I10855" s="419">
        <v>10</v>
      </c>
      <c r="J10855" s="419">
        <v>13</v>
      </c>
      <c r="K10855" t="s">
        <v>9424</v>
      </c>
    </row>
    <row r="10856" spans="1:11" x14ac:dyDescent="0.25">
      <c r="A10856" t="s">
        <v>9429</v>
      </c>
      <c r="B10856" t="s">
        <v>9362</v>
      </c>
      <c r="D10856" s="260">
        <v>4183991</v>
      </c>
      <c r="E10856" s="260">
        <v>199352</v>
      </c>
      <c r="F10856" s="260">
        <v>20.988</v>
      </c>
      <c r="G10856">
        <v>3.9475721745979575</v>
      </c>
      <c r="H10856" s="386">
        <v>120</v>
      </c>
      <c r="I10856" s="419">
        <v>10</v>
      </c>
      <c r="J10856" s="419">
        <v>13</v>
      </c>
      <c r="K10856" t="s">
        <v>9424</v>
      </c>
    </row>
    <row r="10857" spans="1:11" x14ac:dyDescent="0.25">
      <c r="A10857" t="s">
        <v>9430</v>
      </c>
      <c r="B10857" t="s">
        <v>9362</v>
      </c>
      <c r="D10857" s="261">
        <v>4442977</v>
      </c>
      <c r="E10857" s="261">
        <v>192372</v>
      </c>
      <c r="F10857" s="261">
        <v>23.096</v>
      </c>
      <c r="G10857">
        <v>3.9537095202882417</v>
      </c>
      <c r="H10857" s="387">
        <v>120</v>
      </c>
      <c r="I10857" s="419">
        <v>10</v>
      </c>
      <c r="J10857" s="419">
        <v>13</v>
      </c>
      <c r="K10857" t="s">
        <v>9424</v>
      </c>
    </row>
    <row r="10858" spans="1:11" x14ac:dyDescent="0.25">
      <c r="A10858" t="s">
        <v>9431</v>
      </c>
      <c r="B10858" t="s">
        <v>9362</v>
      </c>
      <c r="D10858" s="260">
        <v>3001902</v>
      </c>
      <c r="E10858" s="260">
        <v>195299</v>
      </c>
      <c r="F10858" s="260">
        <v>15.371</v>
      </c>
      <c r="G10858">
        <v>3.5658808597773901</v>
      </c>
      <c r="H10858" s="386">
        <v>60</v>
      </c>
      <c r="I10858" s="419">
        <v>10</v>
      </c>
      <c r="J10858" s="419">
        <v>13</v>
      </c>
      <c r="K10858" t="s">
        <v>9424</v>
      </c>
    </row>
    <row r="10859" spans="1:11" x14ac:dyDescent="0.25">
      <c r="A10859" t="s">
        <v>9432</v>
      </c>
      <c r="B10859" t="s">
        <v>9362</v>
      </c>
      <c r="D10859" s="261">
        <v>5750533</v>
      </c>
      <c r="E10859" s="261">
        <v>187514</v>
      </c>
      <c r="F10859" s="261">
        <v>30.667000000000002</v>
      </c>
      <c r="G10859">
        <v>4.3268084866605667</v>
      </c>
      <c r="H10859" s="387">
        <v>60</v>
      </c>
      <c r="I10859" s="419">
        <v>10</v>
      </c>
      <c r="J10859" s="419">
        <v>13</v>
      </c>
      <c r="K10859" t="s">
        <v>9424</v>
      </c>
    </row>
    <row r="10860" spans="1:11" x14ac:dyDescent="0.25">
      <c r="A10860" t="s">
        <v>9433</v>
      </c>
      <c r="B10860" t="s">
        <v>9362</v>
      </c>
      <c r="D10860" s="260">
        <v>5685429</v>
      </c>
      <c r="E10860" s="260">
        <v>200300</v>
      </c>
      <c r="F10860" s="260">
        <v>28.385000000000002</v>
      </c>
      <c r="G10860">
        <v>4.1599109145502968</v>
      </c>
      <c r="H10860" s="386">
        <v>60</v>
      </c>
      <c r="I10860" s="419">
        <v>10</v>
      </c>
      <c r="J10860" s="419">
        <v>13</v>
      </c>
      <c r="K10860" t="s">
        <v>9424</v>
      </c>
    </row>
    <row r="10861" spans="1:11" x14ac:dyDescent="0.25">
      <c r="A10861" t="s">
        <v>9434</v>
      </c>
      <c r="B10861" t="s">
        <v>9362</v>
      </c>
      <c r="D10861" s="261">
        <v>6164885</v>
      </c>
      <c r="E10861" s="261">
        <v>208954</v>
      </c>
      <c r="F10861" s="261">
        <v>29.504000000000001</v>
      </c>
      <c r="G10861">
        <v>4.2179240899087782</v>
      </c>
      <c r="H10861" s="387">
        <v>30</v>
      </c>
      <c r="I10861" s="419">
        <v>10</v>
      </c>
      <c r="J10861" s="419">
        <v>13</v>
      </c>
      <c r="K10861" t="s">
        <v>9424</v>
      </c>
    </row>
    <row r="10862" spans="1:11" x14ac:dyDescent="0.25">
      <c r="A10862" t="s">
        <v>9435</v>
      </c>
      <c r="B10862" t="s">
        <v>9362</v>
      </c>
      <c r="D10862" s="260">
        <v>4036285</v>
      </c>
      <c r="E10862" s="260">
        <v>201807</v>
      </c>
      <c r="F10862" s="260">
        <v>20.001000000000001</v>
      </c>
      <c r="G10862">
        <v>3.899403601077525</v>
      </c>
      <c r="H10862" s="386">
        <v>30</v>
      </c>
      <c r="I10862" s="419">
        <v>10</v>
      </c>
      <c r="J10862" s="419">
        <v>13</v>
      </c>
      <c r="K10862" t="s">
        <v>9424</v>
      </c>
    </row>
    <row r="10863" spans="1:11" x14ac:dyDescent="0.25">
      <c r="A10863" t="s">
        <v>9436</v>
      </c>
      <c r="B10863" t="s">
        <v>9362</v>
      </c>
      <c r="D10863" s="261">
        <v>6128424</v>
      </c>
      <c r="E10863" s="261">
        <v>179170</v>
      </c>
      <c r="F10863" s="261">
        <v>34.204000000000001</v>
      </c>
      <c r="G10863">
        <v>4.3463926742213168</v>
      </c>
      <c r="H10863" s="387">
        <v>30</v>
      </c>
      <c r="I10863" s="419">
        <v>10</v>
      </c>
      <c r="J10863" s="419">
        <v>13</v>
      </c>
      <c r="K10863" t="s">
        <v>9424</v>
      </c>
    </row>
    <row r="10864" spans="1:11" x14ac:dyDescent="0.25">
      <c r="A10864" t="s">
        <v>9437</v>
      </c>
      <c r="B10864" t="s">
        <v>9362</v>
      </c>
      <c r="D10864" s="260">
        <v>8989620</v>
      </c>
      <c r="E10864" s="260">
        <v>223513</v>
      </c>
      <c r="F10864" s="260">
        <v>40.22</v>
      </c>
      <c r="G10864">
        <v>4.5277626268791007</v>
      </c>
      <c r="H10864" s="386">
        <v>15</v>
      </c>
      <c r="I10864" s="419">
        <v>10</v>
      </c>
      <c r="J10864" s="419">
        <v>13</v>
      </c>
      <c r="K10864" t="s">
        <v>9424</v>
      </c>
    </row>
    <row r="10865" spans="1:11" x14ac:dyDescent="0.25">
      <c r="A10865" t="s">
        <v>9438</v>
      </c>
      <c r="B10865" t="s">
        <v>9362</v>
      </c>
      <c r="D10865" s="261">
        <v>9437764</v>
      </c>
      <c r="E10865" s="261">
        <v>218068</v>
      </c>
      <c r="F10865" s="261">
        <v>43.279000000000003</v>
      </c>
      <c r="G10865">
        <v>4.6712888576843419</v>
      </c>
      <c r="H10865" s="387">
        <v>15</v>
      </c>
      <c r="I10865" s="419">
        <v>10</v>
      </c>
      <c r="J10865" s="419">
        <v>13</v>
      </c>
      <c r="K10865" t="s">
        <v>9424</v>
      </c>
    </row>
    <row r="10866" spans="1:11" x14ac:dyDescent="0.25">
      <c r="A10866" t="s">
        <v>9439</v>
      </c>
      <c r="B10866" t="s">
        <v>9362</v>
      </c>
      <c r="D10866" s="260">
        <v>8848397</v>
      </c>
      <c r="E10866" s="260">
        <v>211563</v>
      </c>
      <c r="F10866" s="260">
        <v>41.823999999999998</v>
      </c>
      <c r="G10866">
        <v>4.5475204153694193</v>
      </c>
      <c r="H10866" s="386">
        <v>15</v>
      </c>
      <c r="I10866" s="419">
        <v>10</v>
      </c>
      <c r="J10866" s="419">
        <v>13</v>
      </c>
      <c r="K10866" t="s">
        <v>9424</v>
      </c>
    </row>
    <row r="10867" spans="1:11" x14ac:dyDescent="0.25">
      <c r="A10867" t="s">
        <v>9440</v>
      </c>
      <c r="B10867" t="s">
        <v>9362</v>
      </c>
      <c r="D10867" s="261">
        <v>9096639</v>
      </c>
      <c r="E10867" s="261">
        <v>209327</v>
      </c>
      <c r="F10867" s="261">
        <v>43.457000000000001</v>
      </c>
      <c r="G10867">
        <v>4.6051701859880918</v>
      </c>
      <c r="H10867" s="387">
        <v>0</v>
      </c>
      <c r="I10867" s="419">
        <v>10</v>
      </c>
      <c r="J10867" s="419">
        <v>13</v>
      </c>
      <c r="K10867" t="s">
        <v>9424</v>
      </c>
    </row>
    <row r="10868" spans="1:11" x14ac:dyDescent="0.25">
      <c r="A10868" t="s">
        <v>9441</v>
      </c>
      <c r="B10868" t="s">
        <v>9362</v>
      </c>
      <c r="D10868" s="260">
        <v>7557141</v>
      </c>
      <c r="E10868" s="260">
        <v>186551</v>
      </c>
      <c r="F10868" s="260">
        <v>40.51</v>
      </c>
      <c r="G10868">
        <v>4.6051701859880918</v>
      </c>
      <c r="H10868" s="386">
        <v>0</v>
      </c>
      <c r="I10868" s="419">
        <v>10</v>
      </c>
      <c r="J10868" s="419">
        <v>13</v>
      </c>
      <c r="K10868" t="s">
        <v>9424</v>
      </c>
    </row>
    <row r="10869" spans="1:11" x14ac:dyDescent="0.25">
      <c r="A10869" t="s">
        <v>9442</v>
      </c>
      <c r="B10869" t="s">
        <v>9362</v>
      </c>
      <c r="D10869" s="261">
        <v>10310625</v>
      </c>
      <c r="E10869" s="261">
        <v>232712</v>
      </c>
      <c r="F10869" s="261">
        <v>44.305999999999997</v>
      </c>
      <c r="G10869">
        <v>4.6051701859880918</v>
      </c>
      <c r="H10869" s="387">
        <v>0</v>
      </c>
      <c r="I10869" s="419">
        <v>10</v>
      </c>
      <c r="J10869" s="419">
        <v>13</v>
      </c>
      <c r="K10869" t="s">
        <v>9424</v>
      </c>
    </row>
    <row r="10870" spans="1:11" x14ac:dyDescent="0.25">
      <c r="A10870" t="s">
        <v>9343</v>
      </c>
      <c r="B10870" t="s">
        <v>9378</v>
      </c>
      <c r="D10870" s="261">
        <v>21</v>
      </c>
      <c r="E10870" s="261">
        <v>162227</v>
      </c>
      <c r="F10870" s="261">
        <v>0</v>
      </c>
      <c r="I10870" s="419">
        <v>10</v>
      </c>
      <c r="J10870" s="419">
        <v>13</v>
      </c>
      <c r="K10870" t="s">
        <v>9424</v>
      </c>
    </row>
    <row r="10871" spans="1:11" x14ac:dyDescent="0.25">
      <c r="A10871" t="s">
        <v>9345</v>
      </c>
      <c r="B10871" t="s">
        <v>9378</v>
      </c>
      <c r="D10871" s="260">
        <v>21</v>
      </c>
      <c r="E10871" s="260">
        <v>138803</v>
      </c>
      <c r="F10871" s="260">
        <v>0</v>
      </c>
      <c r="I10871" s="419">
        <v>10</v>
      </c>
      <c r="J10871" s="419">
        <v>13</v>
      </c>
      <c r="K10871" t="s">
        <v>9424</v>
      </c>
    </row>
    <row r="10872" spans="1:11" x14ac:dyDescent="0.25">
      <c r="A10872" t="s">
        <v>9346</v>
      </c>
      <c r="B10872" t="s">
        <v>9378</v>
      </c>
      <c r="D10872" s="261" t="s">
        <v>1136</v>
      </c>
      <c r="E10872" s="261">
        <v>129131</v>
      </c>
      <c r="F10872" s="261" t="s">
        <v>1136</v>
      </c>
      <c r="I10872" s="419">
        <v>10</v>
      </c>
      <c r="J10872" s="419">
        <v>13</v>
      </c>
      <c r="K10872" t="s">
        <v>9424</v>
      </c>
    </row>
    <row r="10873" spans="1:11" x14ac:dyDescent="0.25">
      <c r="A10873" t="s">
        <v>9443</v>
      </c>
      <c r="B10873" t="s">
        <v>9378</v>
      </c>
      <c r="D10873" s="260">
        <v>591589</v>
      </c>
      <c r="E10873" s="260">
        <v>229925</v>
      </c>
      <c r="F10873" s="260">
        <v>2.573</v>
      </c>
      <c r="G10873">
        <v>1.4715026090446413</v>
      </c>
      <c r="H10873" s="387">
        <v>120</v>
      </c>
      <c r="I10873" s="419">
        <v>10</v>
      </c>
      <c r="J10873" s="419">
        <v>13</v>
      </c>
      <c r="K10873" t="s">
        <v>9424</v>
      </c>
    </row>
    <row r="10874" spans="1:11" x14ac:dyDescent="0.25">
      <c r="A10874" t="s">
        <v>9444</v>
      </c>
      <c r="B10874" t="s">
        <v>9378</v>
      </c>
      <c r="D10874" s="261">
        <v>750256</v>
      </c>
      <c r="E10874" s="261">
        <v>186185</v>
      </c>
      <c r="F10874" s="261">
        <v>4.03</v>
      </c>
      <c r="G10874">
        <v>2.174477813590924</v>
      </c>
      <c r="H10874" s="386">
        <v>120</v>
      </c>
      <c r="I10874" s="419">
        <v>10</v>
      </c>
      <c r="J10874" s="419">
        <v>13</v>
      </c>
      <c r="K10874" t="s">
        <v>9424</v>
      </c>
    </row>
    <row r="10875" spans="1:11" x14ac:dyDescent="0.25">
      <c r="A10875" t="s">
        <v>9445</v>
      </c>
      <c r="B10875" t="s">
        <v>9378</v>
      </c>
      <c r="D10875" s="260">
        <v>194661</v>
      </c>
      <c r="E10875" s="260">
        <v>151936</v>
      </c>
      <c r="F10875" s="260">
        <v>1.2809999999999999</v>
      </c>
      <c r="G10875">
        <v>1.3413254733464102</v>
      </c>
      <c r="H10875" s="387">
        <v>120</v>
      </c>
      <c r="I10875" s="419">
        <v>10</v>
      </c>
      <c r="J10875" s="419">
        <v>13</v>
      </c>
      <c r="K10875" t="s">
        <v>9424</v>
      </c>
    </row>
    <row r="10876" spans="1:11" x14ac:dyDescent="0.25">
      <c r="A10876" t="s">
        <v>9446</v>
      </c>
      <c r="B10876" t="s">
        <v>9378</v>
      </c>
      <c r="D10876" s="261">
        <v>2093766</v>
      </c>
      <c r="E10876" s="261">
        <v>183337</v>
      </c>
      <c r="F10876" s="261">
        <v>11.42</v>
      </c>
      <c r="G10876">
        <v>2.9617962799728983</v>
      </c>
      <c r="H10876" s="386">
        <v>60</v>
      </c>
      <c r="I10876" s="419">
        <v>10</v>
      </c>
      <c r="J10876" s="419">
        <v>13</v>
      </c>
      <c r="K10876" t="s">
        <v>9424</v>
      </c>
    </row>
    <row r="10877" spans="1:11" x14ac:dyDescent="0.25">
      <c r="A10877" t="s">
        <v>9447</v>
      </c>
      <c r="B10877" t="s">
        <v>9378</v>
      </c>
      <c r="D10877" s="260">
        <v>3168916</v>
      </c>
      <c r="E10877" s="260">
        <v>199821</v>
      </c>
      <c r="F10877" s="260">
        <v>15.859</v>
      </c>
      <c r="G10877">
        <v>3.544448600148796</v>
      </c>
      <c r="H10877" s="387">
        <v>60</v>
      </c>
      <c r="I10877" s="419">
        <v>10</v>
      </c>
      <c r="J10877" s="419">
        <v>13</v>
      </c>
      <c r="K10877" t="s">
        <v>9424</v>
      </c>
    </row>
    <row r="10878" spans="1:11" x14ac:dyDescent="0.25">
      <c r="A10878" t="s">
        <v>9448</v>
      </c>
      <c r="B10878" t="s">
        <v>9378</v>
      </c>
      <c r="D10878" s="261">
        <v>2064353</v>
      </c>
      <c r="E10878" s="261">
        <v>161789</v>
      </c>
      <c r="F10878" s="261">
        <v>12.76</v>
      </c>
      <c r="G10878">
        <v>3.6399997283484566</v>
      </c>
      <c r="H10878" s="386">
        <v>60</v>
      </c>
      <c r="I10878" s="419">
        <v>10</v>
      </c>
      <c r="J10878" s="419">
        <v>13</v>
      </c>
      <c r="K10878" t="s">
        <v>9424</v>
      </c>
    </row>
    <row r="10879" spans="1:11" x14ac:dyDescent="0.25">
      <c r="A10879" t="s">
        <v>9449</v>
      </c>
      <c r="B10879" t="s">
        <v>9378</v>
      </c>
      <c r="D10879" s="260">
        <v>5044686</v>
      </c>
      <c r="E10879" s="260">
        <v>194679</v>
      </c>
      <c r="F10879" s="260">
        <v>25.913</v>
      </c>
      <c r="G10879">
        <v>3.7811748490274777</v>
      </c>
      <c r="H10879" s="387">
        <v>30</v>
      </c>
      <c r="I10879" s="419">
        <v>10</v>
      </c>
      <c r="J10879" s="419">
        <v>13</v>
      </c>
      <c r="K10879" t="s">
        <v>9424</v>
      </c>
    </row>
    <row r="10880" spans="1:11" x14ac:dyDescent="0.25">
      <c r="A10880" t="s">
        <v>9450</v>
      </c>
      <c r="B10880" t="s">
        <v>9378</v>
      </c>
      <c r="D10880" s="261">
        <v>5405950</v>
      </c>
      <c r="E10880" s="261">
        <v>202901</v>
      </c>
      <c r="F10880" s="261">
        <v>26.643000000000001</v>
      </c>
      <c r="G10880">
        <v>4.0632378895768086</v>
      </c>
      <c r="H10880" s="386">
        <v>30</v>
      </c>
      <c r="I10880" s="419">
        <v>10</v>
      </c>
      <c r="J10880" s="419">
        <v>13</v>
      </c>
      <c r="K10880" t="s">
        <v>9424</v>
      </c>
    </row>
    <row r="10881" spans="1:11" x14ac:dyDescent="0.25">
      <c r="A10881" t="s">
        <v>9451</v>
      </c>
      <c r="B10881" t="s">
        <v>9378</v>
      </c>
      <c r="D10881" s="260">
        <v>3957456</v>
      </c>
      <c r="E10881" s="260">
        <v>165857</v>
      </c>
      <c r="F10881" s="260">
        <v>23.861000000000001</v>
      </c>
      <c r="G10881">
        <v>4.2659297773717011</v>
      </c>
      <c r="H10881" s="387">
        <v>30</v>
      </c>
      <c r="I10881" s="419">
        <v>10</v>
      </c>
      <c r="J10881" s="419">
        <v>13</v>
      </c>
      <c r="K10881" t="s">
        <v>9424</v>
      </c>
    </row>
    <row r="10882" spans="1:11" x14ac:dyDescent="0.25">
      <c r="A10882" t="s">
        <v>9452</v>
      </c>
      <c r="B10882" t="s">
        <v>9378</v>
      </c>
      <c r="D10882" s="261">
        <v>6362987</v>
      </c>
      <c r="E10882" s="261">
        <v>199729</v>
      </c>
      <c r="F10882" s="261">
        <v>31.858000000000001</v>
      </c>
      <c r="G10882">
        <v>3.987718603617481</v>
      </c>
      <c r="H10882" s="386">
        <v>15</v>
      </c>
      <c r="I10882" s="419">
        <v>10</v>
      </c>
      <c r="J10882" s="419">
        <v>13</v>
      </c>
      <c r="K10882" t="s">
        <v>9424</v>
      </c>
    </row>
    <row r="10883" spans="1:11" x14ac:dyDescent="0.25">
      <c r="A10883" t="s">
        <v>9453</v>
      </c>
      <c r="B10883" t="s">
        <v>9378</v>
      </c>
      <c r="D10883" s="260">
        <v>6476241</v>
      </c>
      <c r="E10883" s="260">
        <v>202195</v>
      </c>
      <c r="F10883" s="260">
        <v>32.03</v>
      </c>
      <c r="G10883">
        <v>4.2473844012533988</v>
      </c>
      <c r="H10883" s="387">
        <v>15</v>
      </c>
      <c r="I10883" s="419">
        <v>10</v>
      </c>
      <c r="J10883" s="419">
        <v>13</v>
      </c>
      <c r="K10883" t="s">
        <v>9424</v>
      </c>
    </row>
    <row r="10884" spans="1:11" x14ac:dyDescent="0.25">
      <c r="A10884" t="s">
        <v>9454</v>
      </c>
      <c r="B10884" t="s">
        <v>9378</v>
      </c>
      <c r="D10884" s="261">
        <v>5885495</v>
      </c>
      <c r="E10884" s="261">
        <v>183576</v>
      </c>
      <c r="F10884" s="261">
        <v>32.06</v>
      </c>
      <c r="G10884">
        <v>4.5612935976132203</v>
      </c>
      <c r="H10884" s="386">
        <v>15</v>
      </c>
      <c r="I10884" s="419">
        <v>10</v>
      </c>
      <c r="J10884" s="419">
        <v>13</v>
      </c>
      <c r="K10884" t="s">
        <v>9424</v>
      </c>
    </row>
    <row r="10885" spans="1:11" x14ac:dyDescent="0.25">
      <c r="A10885" t="s">
        <v>9455</v>
      </c>
      <c r="B10885" t="s">
        <v>9378</v>
      </c>
      <c r="D10885" s="260">
        <v>11339063</v>
      </c>
      <c r="E10885" s="260">
        <v>191955</v>
      </c>
      <c r="F10885" s="260">
        <v>59.070999999999998</v>
      </c>
      <c r="G10885">
        <v>4.6051701859880918</v>
      </c>
      <c r="H10885" s="387">
        <v>0</v>
      </c>
      <c r="I10885" s="419">
        <v>10</v>
      </c>
      <c r="J10885" s="419">
        <v>13</v>
      </c>
      <c r="K10885" t="s">
        <v>9424</v>
      </c>
    </row>
    <row r="10886" spans="1:11" x14ac:dyDescent="0.25">
      <c r="A10886" t="s">
        <v>9456</v>
      </c>
      <c r="B10886" t="s">
        <v>9378</v>
      </c>
      <c r="D10886" s="261">
        <v>9134599</v>
      </c>
      <c r="E10886" s="261">
        <v>199411</v>
      </c>
      <c r="F10886" s="261">
        <v>45.808</v>
      </c>
      <c r="G10886">
        <v>4.6051701859880918</v>
      </c>
      <c r="H10886" s="386">
        <v>0</v>
      </c>
      <c r="I10886" s="419">
        <v>10</v>
      </c>
      <c r="J10886" s="419">
        <v>13</v>
      </c>
      <c r="K10886" t="s">
        <v>9424</v>
      </c>
    </row>
    <row r="10887" spans="1:11" x14ac:dyDescent="0.25">
      <c r="A10887" t="s">
        <v>9457</v>
      </c>
      <c r="B10887" t="s">
        <v>9378</v>
      </c>
      <c r="D10887" s="260">
        <v>6834932</v>
      </c>
      <c r="E10887" s="260">
        <v>204042</v>
      </c>
      <c r="F10887" s="260">
        <v>33.497999999999998</v>
      </c>
      <c r="G10887">
        <v>4.6051701859880918</v>
      </c>
      <c r="H10887" s="387">
        <v>0</v>
      </c>
      <c r="I10887" s="419">
        <v>10</v>
      </c>
      <c r="J10887" s="419">
        <v>13</v>
      </c>
      <c r="K10887" t="s">
        <v>9424</v>
      </c>
    </row>
    <row r="10888" spans="1:11" x14ac:dyDescent="0.25">
      <c r="A10888" s="260" t="s">
        <v>9458</v>
      </c>
      <c r="B10888" s="260" t="s">
        <v>9459</v>
      </c>
      <c r="C10888" s="260"/>
      <c r="D10888" s="260">
        <v>57</v>
      </c>
      <c r="E10888" s="260">
        <v>608448</v>
      </c>
      <c r="F10888" s="260">
        <v>0</v>
      </c>
      <c r="I10888" s="419">
        <v>10</v>
      </c>
      <c r="J10888" s="419">
        <v>13</v>
      </c>
      <c r="K10888" t="s">
        <v>9621</v>
      </c>
    </row>
    <row r="10889" spans="1:11" x14ac:dyDescent="0.25">
      <c r="A10889" s="261" t="s">
        <v>9460</v>
      </c>
      <c r="B10889" s="261" t="s">
        <v>9459</v>
      </c>
      <c r="C10889" s="261"/>
      <c r="D10889" s="261">
        <v>43</v>
      </c>
      <c r="E10889" s="261">
        <v>394262</v>
      </c>
      <c r="F10889" s="261">
        <v>0</v>
      </c>
      <c r="I10889" s="419">
        <v>10</v>
      </c>
      <c r="J10889" s="419">
        <v>13</v>
      </c>
      <c r="K10889" t="s">
        <v>9621</v>
      </c>
    </row>
    <row r="10890" spans="1:11" x14ac:dyDescent="0.25">
      <c r="A10890" s="260" t="s">
        <v>9461</v>
      </c>
      <c r="B10890" s="260" t="s">
        <v>9459</v>
      </c>
      <c r="C10890" s="260"/>
      <c r="D10890" s="260">
        <v>23</v>
      </c>
      <c r="E10890" s="260">
        <v>304862</v>
      </c>
      <c r="F10890" s="260">
        <v>0</v>
      </c>
      <c r="I10890" s="419">
        <v>10</v>
      </c>
      <c r="J10890" s="419">
        <v>13</v>
      </c>
      <c r="K10890" t="s">
        <v>9621</v>
      </c>
    </row>
    <row r="10891" spans="1:11" x14ac:dyDescent="0.25">
      <c r="A10891" s="261" t="s">
        <v>9462</v>
      </c>
      <c r="B10891" s="261" t="s">
        <v>9459</v>
      </c>
      <c r="C10891" s="261"/>
      <c r="D10891" s="261">
        <v>2317</v>
      </c>
      <c r="E10891" s="261">
        <v>416810</v>
      </c>
      <c r="F10891" s="261">
        <v>6.0000000000000001E-3</v>
      </c>
      <c r="G10891" t="s">
        <v>9605</v>
      </c>
      <c r="H10891" s="387">
        <v>120</v>
      </c>
      <c r="I10891" s="419">
        <v>10</v>
      </c>
      <c r="J10891" s="419">
        <v>13</v>
      </c>
      <c r="K10891" t="s">
        <v>9621</v>
      </c>
    </row>
    <row r="10892" spans="1:11" x14ac:dyDescent="0.25">
      <c r="A10892" s="260" t="s">
        <v>9463</v>
      </c>
      <c r="B10892" s="260" t="s">
        <v>9459</v>
      </c>
      <c r="C10892" s="260"/>
      <c r="D10892" s="260">
        <v>804</v>
      </c>
      <c r="E10892" s="260">
        <v>308602</v>
      </c>
      <c r="F10892" s="260">
        <v>3.0000000000000001E-3</v>
      </c>
      <c r="G10892" t="s">
        <v>9606</v>
      </c>
      <c r="H10892" s="386">
        <v>120</v>
      </c>
      <c r="I10892" s="419">
        <v>10</v>
      </c>
      <c r="J10892" s="419">
        <v>13</v>
      </c>
      <c r="K10892" t="s">
        <v>9621</v>
      </c>
    </row>
    <row r="10893" spans="1:11" x14ac:dyDescent="0.25">
      <c r="A10893" s="261" t="s">
        <v>9464</v>
      </c>
      <c r="B10893" s="261" t="s">
        <v>9459</v>
      </c>
      <c r="C10893" s="261"/>
      <c r="D10893" s="261">
        <v>1172</v>
      </c>
      <c r="E10893" s="261">
        <v>303881</v>
      </c>
      <c r="F10893" s="261">
        <v>4.0000000000000001E-3</v>
      </c>
      <c r="G10893" t="s">
        <v>9607</v>
      </c>
      <c r="H10893" s="387">
        <v>120</v>
      </c>
      <c r="I10893" s="419">
        <v>10</v>
      </c>
      <c r="J10893" s="419">
        <v>13</v>
      </c>
      <c r="K10893" t="s">
        <v>9621</v>
      </c>
    </row>
    <row r="10894" spans="1:11" x14ac:dyDescent="0.25">
      <c r="A10894" s="260" t="s">
        <v>9465</v>
      </c>
      <c r="B10894" s="260" t="s">
        <v>9459</v>
      </c>
      <c r="C10894" s="260"/>
      <c r="D10894" s="260">
        <v>1176</v>
      </c>
      <c r="E10894" s="260">
        <v>333894</v>
      </c>
      <c r="F10894" s="260">
        <v>4.0000000000000001E-3</v>
      </c>
      <c r="G10894" t="s">
        <v>9608</v>
      </c>
      <c r="H10894" s="386">
        <v>60</v>
      </c>
      <c r="I10894" s="419">
        <v>10</v>
      </c>
      <c r="J10894" s="419">
        <v>13</v>
      </c>
      <c r="K10894" t="s">
        <v>9621</v>
      </c>
    </row>
    <row r="10895" spans="1:11" x14ac:dyDescent="0.25">
      <c r="A10895" s="261" t="s">
        <v>9466</v>
      </c>
      <c r="B10895" s="261" t="s">
        <v>9459</v>
      </c>
      <c r="C10895" s="261"/>
      <c r="D10895" s="261">
        <v>2201</v>
      </c>
      <c r="E10895" s="261">
        <v>320154</v>
      </c>
      <c r="F10895" s="261">
        <v>7.0000000000000001E-3</v>
      </c>
      <c r="G10895" t="s">
        <v>9609</v>
      </c>
      <c r="H10895" s="387">
        <v>60</v>
      </c>
      <c r="I10895" s="419">
        <v>10</v>
      </c>
      <c r="J10895" s="419">
        <v>13</v>
      </c>
      <c r="K10895" t="s">
        <v>9621</v>
      </c>
    </row>
    <row r="10896" spans="1:11" x14ac:dyDescent="0.25">
      <c r="A10896" s="260" t="s">
        <v>9467</v>
      </c>
      <c r="B10896" s="260" t="s">
        <v>9459</v>
      </c>
      <c r="C10896" s="260"/>
      <c r="D10896" s="260">
        <v>924</v>
      </c>
      <c r="E10896" s="260">
        <v>319455</v>
      </c>
      <c r="F10896" s="260">
        <v>3.0000000000000001E-3</v>
      </c>
      <c r="G10896" t="s">
        <v>9610</v>
      </c>
      <c r="H10896" s="386">
        <v>60</v>
      </c>
      <c r="I10896" s="419">
        <v>10</v>
      </c>
      <c r="J10896" s="419">
        <v>13</v>
      </c>
      <c r="K10896" t="s">
        <v>9621</v>
      </c>
    </row>
    <row r="10897" spans="1:11" x14ac:dyDescent="0.25">
      <c r="A10897" s="261" t="s">
        <v>9468</v>
      </c>
      <c r="B10897" s="261" t="s">
        <v>9459</v>
      </c>
      <c r="C10897" s="261"/>
      <c r="D10897" s="261">
        <v>1208</v>
      </c>
      <c r="E10897" s="261">
        <v>332041</v>
      </c>
      <c r="F10897" s="261">
        <v>4.0000000000000001E-3</v>
      </c>
      <c r="G10897" t="s">
        <v>9608</v>
      </c>
      <c r="H10897" s="387">
        <v>30</v>
      </c>
      <c r="I10897" s="419">
        <v>10</v>
      </c>
      <c r="J10897" s="419">
        <v>13</v>
      </c>
      <c r="K10897" t="s">
        <v>9621</v>
      </c>
    </row>
    <row r="10898" spans="1:11" x14ac:dyDescent="0.25">
      <c r="A10898" s="260" t="s">
        <v>9469</v>
      </c>
      <c r="B10898" s="260" t="s">
        <v>9459</v>
      </c>
      <c r="C10898" s="260"/>
      <c r="D10898" s="260">
        <v>737</v>
      </c>
      <c r="E10898" s="260">
        <v>329758</v>
      </c>
      <c r="F10898" s="260">
        <v>2E-3</v>
      </c>
      <c r="G10898" t="s">
        <v>9611</v>
      </c>
      <c r="H10898" s="386">
        <v>30</v>
      </c>
      <c r="I10898" s="419">
        <v>10</v>
      </c>
      <c r="J10898" s="419">
        <v>13</v>
      </c>
      <c r="K10898" t="s">
        <v>9621</v>
      </c>
    </row>
    <row r="10899" spans="1:11" x14ac:dyDescent="0.25">
      <c r="A10899" s="261" t="s">
        <v>9470</v>
      </c>
      <c r="B10899" s="261" t="s">
        <v>9459</v>
      </c>
      <c r="C10899" s="261"/>
      <c r="D10899" s="261">
        <v>1056</v>
      </c>
      <c r="E10899" s="261">
        <v>324333</v>
      </c>
      <c r="F10899" s="261">
        <v>3.0000000000000001E-3</v>
      </c>
      <c r="G10899" t="s">
        <v>9610</v>
      </c>
      <c r="H10899" s="387">
        <v>30</v>
      </c>
      <c r="I10899" s="419">
        <v>10</v>
      </c>
      <c r="J10899" s="419">
        <v>13</v>
      </c>
      <c r="K10899" t="s">
        <v>9621</v>
      </c>
    </row>
    <row r="10900" spans="1:11" x14ac:dyDescent="0.25">
      <c r="A10900" s="260" t="s">
        <v>9471</v>
      </c>
      <c r="B10900" s="260" t="s">
        <v>9459</v>
      </c>
      <c r="C10900" s="260"/>
      <c r="D10900" s="260">
        <v>1057</v>
      </c>
      <c r="E10900" s="260">
        <v>350198</v>
      </c>
      <c r="F10900" s="260">
        <v>3.0000000000000001E-3</v>
      </c>
      <c r="G10900">
        <v>-2.6651427000909336</v>
      </c>
      <c r="H10900" s="386">
        <v>15</v>
      </c>
      <c r="I10900" s="419">
        <v>10</v>
      </c>
      <c r="J10900" s="419">
        <v>13</v>
      </c>
      <c r="K10900" t="s">
        <v>9621</v>
      </c>
    </row>
    <row r="10901" spans="1:11" x14ac:dyDescent="0.25">
      <c r="A10901" s="261" t="s">
        <v>9472</v>
      </c>
      <c r="B10901" s="261" t="s">
        <v>9459</v>
      </c>
      <c r="C10901" s="261"/>
      <c r="D10901" s="261">
        <v>887</v>
      </c>
      <c r="E10901" s="261">
        <v>317108</v>
      </c>
      <c r="F10901" s="261">
        <v>3.0000000000000001E-3</v>
      </c>
      <c r="G10901">
        <v>-2.6304489550786583</v>
      </c>
      <c r="H10901" s="387">
        <v>15</v>
      </c>
      <c r="I10901" s="419">
        <v>10</v>
      </c>
      <c r="J10901" s="419">
        <v>13</v>
      </c>
      <c r="K10901" t="s">
        <v>9621</v>
      </c>
    </row>
    <row r="10902" spans="1:11" x14ac:dyDescent="0.25">
      <c r="A10902" s="260" t="s">
        <v>9473</v>
      </c>
      <c r="B10902" s="260" t="s">
        <v>9459</v>
      </c>
      <c r="C10902" s="260"/>
      <c r="D10902" s="260">
        <v>1104</v>
      </c>
      <c r="E10902" s="260">
        <v>314814</v>
      </c>
      <c r="F10902" s="260">
        <v>4.0000000000000001E-3</v>
      </c>
      <c r="G10902">
        <v>-2.3333567516607996</v>
      </c>
      <c r="H10902" s="386">
        <v>15</v>
      </c>
      <c r="I10902" s="419">
        <v>10</v>
      </c>
      <c r="J10902" s="419">
        <v>13</v>
      </c>
      <c r="K10902" t="s">
        <v>9621</v>
      </c>
    </row>
    <row r="10903" spans="1:11" x14ac:dyDescent="0.25">
      <c r="A10903" s="261" t="s">
        <v>9474</v>
      </c>
      <c r="B10903" s="261" t="s">
        <v>9459</v>
      </c>
      <c r="C10903" s="261"/>
      <c r="D10903" s="261">
        <v>1418488</v>
      </c>
      <c r="E10903" s="261">
        <v>329076</v>
      </c>
      <c r="F10903" s="261">
        <v>4.3109999999999999</v>
      </c>
      <c r="G10903">
        <v>4.6051701859880918</v>
      </c>
      <c r="H10903" s="387">
        <v>0</v>
      </c>
      <c r="I10903" s="419">
        <v>10</v>
      </c>
      <c r="J10903" s="419">
        <v>13</v>
      </c>
      <c r="K10903" t="s">
        <v>9621</v>
      </c>
    </row>
    <row r="10904" spans="1:11" x14ac:dyDescent="0.25">
      <c r="A10904" s="260" t="s">
        <v>9475</v>
      </c>
      <c r="B10904" s="260" t="s">
        <v>9459</v>
      </c>
      <c r="C10904" s="260"/>
      <c r="D10904" s="260">
        <v>1341927</v>
      </c>
      <c r="E10904" s="260">
        <v>322284</v>
      </c>
      <c r="F10904" s="260">
        <v>4.1639999999999997</v>
      </c>
      <c r="G10904">
        <v>4.6051701859880918</v>
      </c>
      <c r="H10904" s="386">
        <v>0</v>
      </c>
      <c r="I10904" s="419">
        <v>10</v>
      </c>
      <c r="J10904" s="419">
        <v>13</v>
      </c>
      <c r="K10904" t="s">
        <v>9621</v>
      </c>
    </row>
    <row r="10905" spans="1:11" x14ac:dyDescent="0.25">
      <c r="A10905" s="261" t="s">
        <v>9476</v>
      </c>
      <c r="B10905" s="261" t="s">
        <v>9459</v>
      </c>
      <c r="C10905" s="261"/>
      <c r="D10905" s="261">
        <v>1229736</v>
      </c>
      <c r="E10905" s="261">
        <v>298149</v>
      </c>
      <c r="F10905" s="261">
        <v>4.125</v>
      </c>
      <c r="G10905">
        <v>4.6051701859880918</v>
      </c>
      <c r="H10905" s="387">
        <v>0</v>
      </c>
      <c r="I10905" s="419">
        <v>10</v>
      </c>
      <c r="J10905" s="419">
        <v>13</v>
      </c>
      <c r="K10905" t="s">
        <v>9621</v>
      </c>
    </row>
    <row r="10906" spans="1:11" x14ac:dyDescent="0.25">
      <c r="A10906" s="261" t="s">
        <v>9458</v>
      </c>
      <c r="B10906" s="261" t="s">
        <v>9477</v>
      </c>
      <c r="C10906" s="261"/>
      <c r="D10906" s="261">
        <v>1106</v>
      </c>
      <c r="E10906" s="261">
        <v>608448</v>
      </c>
      <c r="F10906" s="261">
        <v>2E-3</v>
      </c>
      <c r="I10906" s="419">
        <v>10</v>
      </c>
      <c r="J10906" s="419">
        <v>13</v>
      </c>
      <c r="K10906" t="s">
        <v>9621</v>
      </c>
    </row>
    <row r="10907" spans="1:11" x14ac:dyDescent="0.25">
      <c r="A10907" s="260" t="s">
        <v>9460</v>
      </c>
      <c r="B10907" s="260" t="s">
        <v>9477</v>
      </c>
      <c r="C10907" s="260"/>
      <c r="D10907" s="260">
        <v>687</v>
      </c>
      <c r="E10907" s="260">
        <v>394262</v>
      </c>
      <c r="F10907" s="260">
        <v>2E-3</v>
      </c>
      <c r="I10907" s="419">
        <v>10</v>
      </c>
      <c r="J10907" s="419">
        <v>13</v>
      </c>
      <c r="K10907" t="s">
        <v>9621</v>
      </c>
    </row>
    <row r="10908" spans="1:11" x14ac:dyDescent="0.25">
      <c r="A10908" s="261" t="s">
        <v>9461</v>
      </c>
      <c r="B10908" s="261" t="s">
        <v>9477</v>
      </c>
      <c r="C10908" s="261"/>
      <c r="D10908" s="261">
        <v>1024</v>
      </c>
      <c r="E10908" s="261">
        <v>304862</v>
      </c>
      <c r="F10908" s="261">
        <v>3.0000000000000001E-3</v>
      </c>
      <c r="I10908" s="419">
        <v>10</v>
      </c>
      <c r="J10908" s="419">
        <v>13</v>
      </c>
      <c r="K10908" t="s">
        <v>9621</v>
      </c>
    </row>
    <row r="10909" spans="1:11" x14ac:dyDescent="0.25">
      <c r="A10909" s="260" t="s">
        <v>9478</v>
      </c>
      <c r="B10909" s="260" t="s">
        <v>9477</v>
      </c>
      <c r="C10909" s="260"/>
      <c r="D10909" s="260">
        <v>1094182</v>
      </c>
      <c r="E10909" s="260">
        <v>346492</v>
      </c>
      <c r="F10909" s="260">
        <v>3.1579999999999999</v>
      </c>
      <c r="G10909">
        <v>3.8155323862289858</v>
      </c>
      <c r="H10909" s="387">
        <v>120</v>
      </c>
      <c r="I10909" s="419">
        <v>10</v>
      </c>
      <c r="J10909" s="419">
        <v>13</v>
      </c>
      <c r="K10909" t="s">
        <v>9621</v>
      </c>
    </row>
    <row r="10910" spans="1:11" x14ac:dyDescent="0.25">
      <c r="A10910" s="261" t="s">
        <v>9479</v>
      </c>
      <c r="B10910" s="261" t="s">
        <v>9477</v>
      </c>
      <c r="C10910" s="261"/>
      <c r="D10910" s="261">
        <v>965645</v>
      </c>
      <c r="E10910" s="261">
        <v>277153</v>
      </c>
      <c r="F10910" s="261">
        <v>3.484</v>
      </c>
      <c r="G10910">
        <v>4.3464580513753974</v>
      </c>
      <c r="H10910" s="386">
        <v>120</v>
      </c>
      <c r="I10910" s="419">
        <v>10</v>
      </c>
      <c r="J10910" s="419">
        <v>13</v>
      </c>
      <c r="K10910" t="s">
        <v>9621</v>
      </c>
    </row>
    <row r="10911" spans="1:11" x14ac:dyDescent="0.25">
      <c r="A10911" s="260" t="s">
        <v>9480</v>
      </c>
      <c r="B10911" s="260" t="s">
        <v>9477</v>
      </c>
      <c r="C10911" s="260"/>
      <c r="D10911" s="260">
        <v>903100</v>
      </c>
      <c r="E10911" s="260">
        <v>261444</v>
      </c>
      <c r="F10911" s="260">
        <v>3.4540000000000002</v>
      </c>
      <c r="G10911">
        <v>4.2585407005559421</v>
      </c>
      <c r="H10911" s="387">
        <v>120</v>
      </c>
      <c r="I10911" s="419">
        <v>10</v>
      </c>
      <c r="J10911" s="419">
        <v>13</v>
      </c>
      <c r="K10911" t="s">
        <v>9621</v>
      </c>
    </row>
    <row r="10912" spans="1:11" x14ac:dyDescent="0.25">
      <c r="A10912" s="261" t="s">
        <v>9481</v>
      </c>
      <c r="B10912" s="261" t="s">
        <v>9477</v>
      </c>
      <c r="C10912" s="261"/>
      <c r="D10912" s="261">
        <v>930314</v>
      </c>
      <c r="E10912" s="261">
        <v>291058</v>
      </c>
      <c r="F10912" s="261">
        <v>3.1960000000000002</v>
      </c>
      <c r="G10912">
        <v>3.8275022897509681</v>
      </c>
      <c r="H10912" s="386">
        <v>60</v>
      </c>
      <c r="I10912" s="419">
        <v>10</v>
      </c>
      <c r="J10912" s="419">
        <v>13</v>
      </c>
      <c r="K10912" t="s">
        <v>9621</v>
      </c>
    </row>
    <row r="10913" spans="1:11" x14ac:dyDescent="0.25">
      <c r="A10913" s="260" t="s">
        <v>9482</v>
      </c>
      <c r="B10913" s="260" t="s">
        <v>9477</v>
      </c>
      <c r="C10913" s="260"/>
      <c r="D10913" s="260">
        <v>915678</v>
      </c>
      <c r="E10913" s="260">
        <v>261989</v>
      </c>
      <c r="F10913" s="260">
        <v>3.4950000000000001</v>
      </c>
      <c r="G10913">
        <v>4.3496124773528964</v>
      </c>
      <c r="H10913" s="387">
        <v>60</v>
      </c>
      <c r="I10913" s="419">
        <v>10</v>
      </c>
      <c r="J10913" s="419">
        <v>13</v>
      </c>
      <c r="K10913" t="s">
        <v>9621</v>
      </c>
    </row>
    <row r="10914" spans="1:11" x14ac:dyDescent="0.25">
      <c r="A10914" s="261" t="s">
        <v>9483</v>
      </c>
      <c r="B10914" s="261" t="s">
        <v>9477</v>
      </c>
      <c r="C10914" s="261"/>
      <c r="D10914" s="261">
        <v>923273</v>
      </c>
      <c r="E10914" s="261">
        <v>256757</v>
      </c>
      <c r="F10914" s="261">
        <v>3.5960000000000001</v>
      </c>
      <c r="G10914">
        <v>4.2988565312653755</v>
      </c>
      <c r="H10914" s="386">
        <v>60</v>
      </c>
      <c r="I10914" s="419">
        <v>10</v>
      </c>
      <c r="J10914" s="419">
        <v>13</v>
      </c>
      <c r="K10914" t="s">
        <v>9621</v>
      </c>
    </row>
    <row r="10915" spans="1:11" x14ac:dyDescent="0.25">
      <c r="A10915" s="260" t="s">
        <v>9484</v>
      </c>
      <c r="B10915" s="260" t="s">
        <v>9477</v>
      </c>
      <c r="C10915" s="260"/>
      <c r="D10915" s="260">
        <v>895279</v>
      </c>
      <c r="E10915" s="260">
        <v>284161</v>
      </c>
      <c r="F10915" s="260">
        <v>3.1509999999999998</v>
      </c>
      <c r="G10915">
        <v>3.8133116905561573</v>
      </c>
      <c r="H10915" s="387">
        <v>30</v>
      </c>
      <c r="I10915" s="419">
        <v>10</v>
      </c>
      <c r="J10915" s="419">
        <v>13</v>
      </c>
      <c r="K10915" t="s">
        <v>9621</v>
      </c>
    </row>
    <row r="10916" spans="1:11" x14ac:dyDescent="0.25">
      <c r="A10916" s="261" t="s">
        <v>9485</v>
      </c>
      <c r="B10916" s="261" t="s">
        <v>9477</v>
      </c>
      <c r="C10916" s="261"/>
      <c r="D10916" s="261">
        <v>913812</v>
      </c>
      <c r="E10916" s="261">
        <v>275509</v>
      </c>
      <c r="F10916" s="261">
        <v>3.3170000000000002</v>
      </c>
      <c r="G10916">
        <v>4.297304010575278</v>
      </c>
      <c r="H10916" s="386">
        <v>30</v>
      </c>
      <c r="I10916" s="419">
        <v>10</v>
      </c>
      <c r="J10916" s="419">
        <v>13</v>
      </c>
      <c r="K10916" t="s">
        <v>9621</v>
      </c>
    </row>
    <row r="10917" spans="1:11" x14ac:dyDescent="0.25">
      <c r="A10917" s="260" t="s">
        <v>9486</v>
      </c>
      <c r="B10917" s="260" t="s">
        <v>9477</v>
      </c>
      <c r="C10917" s="260"/>
      <c r="D10917" s="260">
        <v>941678</v>
      </c>
      <c r="E10917" s="260">
        <v>280325</v>
      </c>
      <c r="F10917" s="260">
        <v>3.359</v>
      </c>
      <c r="G10917">
        <v>4.2306319124388656</v>
      </c>
      <c r="H10917" s="387">
        <v>30</v>
      </c>
      <c r="I10917" s="419">
        <v>10</v>
      </c>
      <c r="J10917" s="419">
        <v>13</v>
      </c>
      <c r="K10917" t="s">
        <v>9621</v>
      </c>
    </row>
    <row r="10918" spans="1:11" x14ac:dyDescent="0.25">
      <c r="A10918" s="261" t="s">
        <v>9487</v>
      </c>
      <c r="B10918" s="261" t="s">
        <v>9477</v>
      </c>
      <c r="C10918" s="261"/>
      <c r="D10918" s="261">
        <v>964213</v>
      </c>
      <c r="E10918" s="261">
        <v>291796</v>
      </c>
      <c r="F10918" s="261">
        <v>3.3039999999999998</v>
      </c>
      <c r="G10918">
        <v>3.8607599992327462</v>
      </c>
      <c r="H10918" s="386">
        <v>15</v>
      </c>
      <c r="I10918" s="419">
        <v>10</v>
      </c>
      <c r="J10918" s="419">
        <v>13</v>
      </c>
      <c r="K10918" t="s">
        <v>9621</v>
      </c>
    </row>
    <row r="10919" spans="1:11" x14ac:dyDescent="0.25">
      <c r="A10919" s="260" t="s">
        <v>9488</v>
      </c>
      <c r="B10919" s="260" t="s">
        <v>9477</v>
      </c>
      <c r="C10919" s="260"/>
      <c r="D10919" s="260">
        <v>926969</v>
      </c>
      <c r="E10919" s="260">
        <v>274042</v>
      </c>
      <c r="F10919" s="260">
        <v>3.383</v>
      </c>
      <c r="G10919">
        <v>4.3170198737396959</v>
      </c>
      <c r="H10919" s="387">
        <v>15</v>
      </c>
      <c r="I10919" s="419">
        <v>10</v>
      </c>
      <c r="J10919" s="419">
        <v>13</v>
      </c>
      <c r="K10919" t="s">
        <v>9621</v>
      </c>
    </row>
    <row r="10920" spans="1:11" x14ac:dyDescent="0.25">
      <c r="A10920" s="261" t="s">
        <v>9489</v>
      </c>
      <c r="B10920" s="261" t="s">
        <v>9477</v>
      </c>
      <c r="C10920" s="261"/>
      <c r="D10920" s="261">
        <v>959526</v>
      </c>
      <c r="E10920" s="261">
        <v>283897</v>
      </c>
      <c r="F10920" s="261">
        <v>3.38</v>
      </c>
      <c r="G10920">
        <v>4.236868630174575</v>
      </c>
      <c r="H10920" s="386">
        <v>15</v>
      </c>
      <c r="I10920" s="419">
        <v>10</v>
      </c>
      <c r="J10920" s="419">
        <v>13</v>
      </c>
      <c r="K10920" t="s">
        <v>9621</v>
      </c>
    </row>
    <row r="10921" spans="1:11" x14ac:dyDescent="0.25">
      <c r="A10921" s="260" t="s">
        <v>9490</v>
      </c>
      <c r="B10921" s="260" t="s">
        <v>9477</v>
      </c>
      <c r="C10921" s="260"/>
      <c r="D10921" s="260">
        <v>1994132</v>
      </c>
      <c r="E10921" s="260">
        <v>286812</v>
      </c>
      <c r="F10921" s="260">
        <v>6.9530000000000003</v>
      </c>
      <c r="G10921">
        <v>4.6051701859880918</v>
      </c>
      <c r="H10921" s="387">
        <v>0</v>
      </c>
      <c r="I10921" s="419">
        <v>10</v>
      </c>
      <c r="J10921" s="419">
        <v>13</v>
      </c>
      <c r="K10921" t="s">
        <v>9621</v>
      </c>
    </row>
    <row r="10922" spans="1:11" x14ac:dyDescent="0.25">
      <c r="A10922" s="261" t="s">
        <v>9491</v>
      </c>
      <c r="B10922" s="261" t="s">
        <v>9477</v>
      </c>
      <c r="C10922" s="261"/>
      <c r="D10922" s="261">
        <v>1299848</v>
      </c>
      <c r="E10922" s="261">
        <v>288085</v>
      </c>
      <c r="F10922" s="261">
        <v>4.5119999999999996</v>
      </c>
      <c r="G10922">
        <v>4.6051701859880918</v>
      </c>
      <c r="H10922" s="386">
        <v>0</v>
      </c>
      <c r="I10922" s="419">
        <v>10</v>
      </c>
      <c r="J10922" s="419">
        <v>13</v>
      </c>
      <c r="K10922" t="s">
        <v>9621</v>
      </c>
    </row>
    <row r="10923" spans="1:11" x14ac:dyDescent="0.25">
      <c r="A10923" s="260" t="s">
        <v>9492</v>
      </c>
      <c r="B10923" s="260" t="s">
        <v>9477</v>
      </c>
      <c r="C10923" s="260"/>
      <c r="D10923" s="260">
        <v>1401644</v>
      </c>
      <c r="E10923" s="260">
        <v>286995</v>
      </c>
      <c r="F10923" s="260">
        <v>4.8840000000000003</v>
      </c>
      <c r="G10923">
        <v>4.6051701859880918</v>
      </c>
      <c r="H10923" s="387">
        <v>0</v>
      </c>
      <c r="I10923" s="419">
        <v>10</v>
      </c>
      <c r="J10923" s="419">
        <v>13</v>
      </c>
      <c r="K10923" t="s">
        <v>9621</v>
      </c>
    </row>
    <row r="10924" spans="1:11" x14ac:dyDescent="0.25">
      <c r="A10924" s="261" t="s">
        <v>9458</v>
      </c>
      <c r="B10924" s="261" t="s">
        <v>9493</v>
      </c>
      <c r="C10924" s="261"/>
      <c r="D10924" s="261">
        <v>750</v>
      </c>
      <c r="E10924" s="261">
        <v>608448</v>
      </c>
      <c r="F10924" s="261">
        <v>1E-3</v>
      </c>
      <c r="I10924" s="419">
        <v>10</v>
      </c>
      <c r="J10924" s="419">
        <v>13</v>
      </c>
      <c r="K10924" t="s">
        <v>9621</v>
      </c>
    </row>
    <row r="10925" spans="1:11" x14ac:dyDescent="0.25">
      <c r="A10925" s="260" t="s">
        <v>9460</v>
      </c>
      <c r="B10925" s="260" t="s">
        <v>9493</v>
      </c>
      <c r="C10925" s="260"/>
      <c r="D10925" s="260">
        <v>947</v>
      </c>
      <c r="E10925" s="260">
        <v>394262</v>
      </c>
      <c r="F10925" s="260">
        <v>2E-3</v>
      </c>
      <c r="I10925" s="419">
        <v>10</v>
      </c>
      <c r="J10925" s="419">
        <v>13</v>
      </c>
      <c r="K10925" t="s">
        <v>9621</v>
      </c>
    </row>
    <row r="10926" spans="1:11" x14ac:dyDescent="0.25">
      <c r="A10926" s="261" t="s">
        <v>9461</v>
      </c>
      <c r="B10926" s="261" t="s">
        <v>9493</v>
      </c>
      <c r="C10926" s="261"/>
      <c r="D10926" s="261">
        <v>844</v>
      </c>
      <c r="E10926" s="261">
        <v>304862</v>
      </c>
      <c r="F10926" s="261">
        <v>3.0000000000000001E-3</v>
      </c>
      <c r="I10926" s="419">
        <v>10</v>
      </c>
      <c r="J10926" s="419">
        <v>13</v>
      </c>
      <c r="K10926" t="s">
        <v>9621</v>
      </c>
    </row>
    <row r="10927" spans="1:11" x14ac:dyDescent="0.25">
      <c r="A10927" s="260" t="s">
        <v>9494</v>
      </c>
      <c r="B10927" s="260" t="s">
        <v>9493</v>
      </c>
      <c r="C10927" s="260"/>
      <c r="D10927" s="260">
        <v>5356991</v>
      </c>
      <c r="E10927" s="260">
        <v>609299</v>
      </c>
      <c r="F10927" s="260">
        <v>8.7919999999999998</v>
      </c>
      <c r="G10927">
        <v>3.4348282861953363</v>
      </c>
      <c r="H10927" s="387">
        <v>120</v>
      </c>
      <c r="I10927" s="419">
        <v>10</v>
      </c>
      <c r="J10927" s="419">
        <v>13</v>
      </c>
      <c r="K10927" t="s">
        <v>9621</v>
      </c>
    </row>
    <row r="10928" spans="1:11" x14ac:dyDescent="0.25">
      <c r="A10928" s="261" t="s">
        <v>9495</v>
      </c>
      <c r="B10928" s="261" t="s">
        <v>9493</v>
      </c>
      <c r="C10928" s="261"/>
      <c r="D10928" s="261">
        <v>4434982</v>
      </c>
      <c r="E10928" s="261">
        <v>374085</v>
      </c>
      <c r="F10928" s="261">
        <v>11.856</v>
      </c>
      <c r="G10928">
        <v>3.8532560215688587</v>
      </c>
      <c r="H10928" s="386">
        <v>120</v>
      </c>
      <c r="I10928" s="419">
        <v>10</v>
      </c>
      <c r="J10928" s="419">
        <v>13</v>
      </c>
      <c r="K10928" t="s">
        <v>9621</v>
      </c>
    </row>
    <row r="10929" spans="1:11" x14ac:dyDescent="0.25">
      <c r="A10929" s="260" t="s">
        <v>9496</v>
      </c>
      <c r="B10929" s="260" t="s">
        <v>9493</v>
      </c>
      <c r="C10929" s="260"/>
      <c r="D10929" s="260">
        <v>4268633</v>
      </c>
      <c r="E10929" s="260">
        <v>309235</v>
      </c>
      <c r="F10929" s="260">
        <v>13.804</v>
      </c>
      <c r="G10929">
        <v>3.9317053675321874</v>
      </c>
      <c r="H10929" s="387">
        <v>120</v>
      </c>
      <c r="I10929" s="419">
        <v>10</v>
      </c>
      <c r="J10929" s="419">
        <v>13</v>
      </c>
      <c r="K10929" t="s">
        <v>9621</v>
      </c>
    </row>
    <row r="10930" spans="1:11" x14ac:dyDescent="0.25">
      <c r="A10930" s="261" t="s">
        <v>9497</v>
      </c>
      <c r="B10930" s="261" t="s">
        <v>9493</v>
      </c>
      <c r="C10930" s="261"/>
      <c r="D10930" s="261">
        <v>5968036</v>
      </c>
      <c r="E10930" s="261">
        <v>340434</v>
      </c>
      <c r="F10930" s="261">
        <v>17.530999999999999</v>
      </c>
      <c r="G10930">
        <v>4.1250702267386608</v>
      </c>
      <c r="H10930" s="386">
        <v>60</v>
      </c>
      <c r="I10930" s="419">
        <v>10</v>
      </c>
      <c r="J10930" s="419">
        <v>13</v>
      </c>
      <c r="K10930" t="s">
        <v>9621</v>
      </c>
    </row>
    <row r="10931" spans="1:11" x14ac:dyDescent="0.25">
      <c r="A10931" s="260" t="s">
        <v>9498</v>
      </c>
      <c r="B10931" s="260" t="s">
        <v>9493</v>
      </c>
      <c r="C10931" s="260"/>
      <c r="D10931" s="260">
        <v>6266491</v>
      </c>
      <c r="E10931" s="260">
        <v>318890</v>
      </c>
      <c r="F10931" s="260">
        <v>19.651</v>
      </c>
      <c r="G10931">
        <v>4.3586171046382711</v>
      </c>
      <c r="H10931" s="387">
        <v>60</v>
      </c>
      <c r="I10931" s="419">
        <v>10</v>
      </c>
      <c r="J10931" s="419">
        <v>13</v>
      </c>
      <c r="K10931" t="s">
        <v>9621</v>
      </c>
    </row>
    <row r="10932" spans="1:11" x14ac:dyDescent="0.25">
      <c r="A10932" s="261" t="s">
        <v>9499</v>
      </c>
      <c r="B10932" s="261" t="s">
        <v>9493</v>
      </c>
      <c r="C10932" s="261"/>
      <c r="D10932" s="261">
        <v>6243899</v>
      </c>
      <c r="E10932" s="261">
        <v>298313</v>
      </c>
      <c r="F10932" s="261">
        <v>20.931000000000001</v>
      </c>
      <c r="G10932">
        <v>4.3480276153416186</v>
      </c>
      <c r="H10932" s="386">
        <v>60</v>
      </c>
      <c r="I10932" s="419">
        <v>10</v>
      </c>
      <c r="J10932" s="419">
        <v>13</v>
      </c>
      <c r="K10932" t="s">
        <v>9621</v>
      </c>
    </row>
    <row r="10933" spans="1:11" x14ac:dyDescent="0.25">
      <c r="A10933" s="260" t="s">
        <v>9500</v>
      </c>
      <c r="B10933" s="260" t="s">
        <v>9493</v>
      </c>
      <c r="C10933" s="260"/>
      <c r="D10933" s="260">
        <v>7569551</v>
      </c>
      <c r="E10933" s="260">
        <v>324096</v>
      </c>
      <c r="F10933" s="260">
        <v>23.356000000000002</v>
      </c>
      <c r="G10933">
        <v>4.4119818501517738</v>
      </c>
      <c r="H10933" s="387">
        <v>30</v>
      </c>
      <c r="I10933" s="419">
        <v>10</v>
      </c>
      <c r="J10933" s="419">
        <v>13</v>
      </c>
      <c r="K10933" t="s">
        <v>9621</v>
      </c>
    </row>
    <row r="10934" spans="1:11" x14ac:dyDescent="0.25">
      <c r="A10934" s="261" t="s">
        <v>9501</v>
      </c>
      <c r="B10934" s="261" t="s">
        <v>9493</v>
      </c>
      <c r="C10934" s="261"/>
      <c r="D10934" s="261">
        <v>7780816</v>
      </c>
      <c r="E10934" s="261">
        <v>296828</v>
      </c>
      <c r="F10934" s="261">
        <v>26.213000000000001</v>
      </c>
      <c r="G10934">
        <v>4.6467698281872796</v>
      </c>
      <c r="H10934" s="386">
        <v>30</v>
      </c>
      <c r="I10934" s="419">
        <v>10</v>
      </c>
      <c r="J10934" s="419">
        <v>13</v>
      </c>
      <c r="K10934" t="s">
        <v>9621</v>
      </c>
    </row>
    <row r="10935" spans="1:11" x14ac:dyDescent="0.25">
      <c r="A10935" s="260" t="s">
        <v>9502</v>
      </c>
      <c r="B10935" s="260" t="s">
        <v>9493</v>
      </c>
      <c r="C10935" s="260"/>
      <c r="D10935" s="260">
        <v>7025275</v>
      </c>
      <c r="E10935" s="260">
        <v>274962</v>
      </c>
      <c r="F10935" s="260">
        <v>25.55</v>
      </c>
      <c r="G10935">
        <v>4.54745089403312</v>
      </c>
      <c r="H10935" s="387">
        <v>30</v>
      </c>
      <c r="I10935" s="419">
        <v>10</v>
      </c>
      <c r="J10935" s="419">
        <v>13</v>
      </c>
      <c r="K10935" t="s">
        <v>9621</v>
      </c>
    </row>
    <row r="10936" spans="1:11" x14ac:dyDescent="0.25">
      <c r="A10936" s="261" t="s">
        <v>9503</v>
      </c>
      <c r="B10936" s="261" t="s">
        <v>9493</v>
      </c>
      <c r="C10936" s="261"/>
      <c r="D10936" s="261">
        <v>7849681</v>
      </c>
      <c r="E10936" s="261">
        <v>302916</v>
      </c>
      <c r="F10936" s="261">
        <v>25.914000000000001</v>
      </c>
      <c r="G10936">
        <v>4.5159197563672793</v>
      </c>
      <c r="H10936" s="386">
        <v>15</v>
      </c>
      <c r="I10936" s="419">
        <v>10</v>
      </c>
      <c r="J10936" s="419">
        <v>13</v>
      </c>
      <c r="K10936" t="s">
        <v>9621</v>
      </c>
    </row>
    <row r="10937" spans="1:11" x14ac:dyDescent="0.25">
      <c r="A10937" s="260" t="s">
        <v>9504</v>
      </c>
      <c r="B10937" s="260" t="s">
        <v>9493</v>
      </c>
      <c r="C10937" s="260"/>
      <c r="D10937" s="260">
        <v>8487598</v>
      </c>
      <c r="E10937" s="260">
        <v>297105</v>
      </c>
      <c r="F10937" s="260">
        <v>28.568000000000001</v>
      </c>
      <c r="G10937">
        <v>4.7328078576436496</v>
      </c>
      <c r="H10937" s="387">
        <v>15</v>
      </c>
      <c r="I10937" s="419">
        <v>10</v>
      </c>
      <c r="J10937" s="419">
        <v>13</v>
      </c>
      <c r="K10937" t="s">
        <v>9621</v>
      </c>
    </row>
    <row r="10938" spans="1:11" x14ac:dyDescent="0.25">
      <c r="A10938" s="261" t="s">
        <v>9505</v>
      </c>
      <c r="B10938" s="261" t="s">
        <v>9493</v>
      </c>
      <c r="C10938" s="261"/>
      <c r="D10938" s="261">
        <v>8111013</v>
      </c>
      <c r="E10938" s="261">
        <v>303324</v>
      </c>
      <c r="F10938" s="261">
        <v>26.74</v>
      </c>
      <c r="G10938">
        <v>4.5929776328947085</v>
      </c>
      <c r="H10938" s="386">
        <v>15</v>
      </c>
      <c r="I10938" s="419">
        <v>10</v>
      </c>
      <c r="J10938" s="419">
        <v>13</v>
      </c>
      <c r="K10938" t="s">
        <v>9621</v>
      </c>
    </row>
    <row r="10939" spans="1:11" x14ac:dyDescent="0.25">
      <c r="A10939" s="260" t="s">
        <v>9506</v>
      </c>
      <c r="B10939" s="260" t="s">
        <v>9493</v>
      </c>
      <c r="C10939" s="260"/>
      <c r="D10939" s="260">
        <v>9134317</v>
      </c>
      <c r="E10939" s="260">
        <v>322392</v>
      </c>
      <c r="F10939" s="260">
        <v>28.332999999999998</v>
      </c>
      <c r="G10939">
        <v>4.6051701859880918</v>
      </c>
      <c r="H10939" s="387">
        <v>0</v>
      </c>
      <c r="I10939" s="419">
        <v>10</v>
      </c>
      <c r="J10939" s="419">
        <v>13</v>
      </c>
      <c r="K10939" t="s">
        <v>9621</v>
      </c>
    </row>
    <row r="10940" spans="1:11" x14ac:dyDescent="0.25">
      <c r="A10940" s="261" t="s">
        <v>9507</v>
      </c>
      <c r="B10940" s="261" t="s">
        <v>9493</v>
      </c>
      <c r="C10940" s="261"/>
      <c r="D10940" s="261">
        <v>7342152</v>
      </c>
      <c r="E10940" s="261">
        <v>291993</v>
      </c>
      <c r="F10940" s="261">
        <v>25.145</v>
      </c>
      <c r="G10940">
        <v>4.6051701859880918</v>
      </c>
      <c r="H10940" s="386">
        <v>0</v>
      </c>
      <c r="I10940" s="419">
        <v>10</v>
      </c>
      <c r="J10940" s="419">
        <v>13</v>
      </c>
      <c r="K10940" t="s">
        <v>9621</v>
      </c>
    </row>
    <row r="10941" spans="1:11" x14ac:dyDescent="0.25">
      <c r="A10941" s="260" t="s">
        <v>9508</v>
      </c>
      <c r="B10941" s="260" t="s">
        <v>9493</v>
      </c>
      <c r="C10941" s="260"/>
      <c r="D10941" s="260">
        <v>7537992</v>
      </c>
      <c r="E10941" s="260">
        <v>278482</v>
      </c>
      <c r="F10941" s="260">
        <v>27.068000000000001</v>
      </c>
      <c r="G10941">
        <v>4.6051701859880918</v>
      </c>
      <c r="H10941" s="387">
        <v>0</v>
      </c>
      <c r="I10941" s="419">
        <v>10</v>
      </c>
      <c r="J10941" s="419">
        <v>13</v>
      </c>
      <c r="K10941" t="s">
        <v>9621</v>
      </c>
    </row>
    <row r="10942" spans="1:11" x14ac:dyDescent="0.25">
      <c r="A10942" s="260" t="s">
        <v>9458</v>
      </c>
      <c r="B10942" s="260" t="s">
        <v>9509</v>
      </c>
      <c r="C10942" s="260"/>
      <c r="D10942" s="260">
        <v>169</v>
      </c>
      <c r="E10942" s="260">
        <v>608448</v>
      </c>
      <c r="F10942" s="260">
        <v>0</v>
      </c>
      <c r="I10942" s="419">
        <v>10</v>
      </c>
      <c r="J10942" s="419">
        <v>13</v>
      </c>
      <c r="K10942" t="s">
        <v>9621</v>
      </c>
    </row>
    <row r="10943" spans="1:11" x14ac:dyDescent="0.25">
      <c r="A10943" s="261" t="s">
        <v>9460</v>
      </c>
      <c r="B10943" s="261" t="s">
        <v>9509</v>
      </c>
      <c r="C10943" s="261"/>
      <c r="D10943" s="261">
        <v>63</v>
      </c>
      <c r="E10943" s="261">
        <v>394262</v>
      </c>
      <c r="F10943" s="261">
        <v>0</v>
      </c>
      <c r="I10943" s="419">
        <v>10</v>
      </c>
      <c r="J10943" s="419">
        <v>13</v>
      </c>
      <c r="K10943" t="s">
        <v>9621</v>
      </c>
    </row>
    <row r="10944" spans="1:11" x14ac:dyDescent="0.25">
      <c r="A10944" s="260" t="s">
        <v>9461</v>
      </c>
      <c r="B10944" s="260" t="s">
        <v>9509</v>
      </c>
      <c r="C10944" s="260"/>
      <c r="D10944" s="260">
        <v>42</v>
      </c>
      <c r="E10944" s="260">
        <v>304862</v>
      </c>
      <c r="F10944" s="260">
        <v>0</v>
      </c>
      <c r="I10944" s="419">
        <v>10</v>
      </c>
      <c r="J10944" s="419">
        <v>13</v>
      </c>
      <c r="K10944" t="s">
        <v>9621</v>
      </c>
    </row>
    <row r="10945" spans="1:11" x14ac:dyDescent="0.25">
      <c r="A10945" s="261" t="s">
        <v>9510</v>
      </c>
      <c r="B10945" s="261" t="s">
        <v>9509</v>
      </c>
      <c r="C10945" s="261"/>
      <c r="D10945" s="261">
        <v>808289</v>
      </c>
      <c r="E10945" s="261">
        <v>334000</v>
      </c>
      <c r="F10945" s="261">
        <v>2.42</v>
      </c>
      <c r="G10945">
        <v>4.2327520503838159</v>
      </c>
      <c r="H10945" s="387">
        <v>120</v>
      </c>
      <c r="I10945" s="419">
        <v>10</v>
      </c>
      <c r="J10945" s="419">
        <v>13</v>
      </c>
      <c r="K10945" t="s">
        <v>9621</v>
      </c>
    </row>
    <row r="10946" spans="1:11" x14ac:dyDescent="0.25">
      <c r="A10946" s="260" t="s">
        <v>9511</v>
      </c>
      <c r="B10946" s="260" t="s">
        <v>9509</v>
      </c>
      <c r="C10946" s="260"/>
      <c r="D10946" s="260">
        <v>589444</v>
      </c>
      <c r="E10946" s="260">
        <v>261573</v>
      </c>
      <c r="F10946" s="260">
        <v>2.2530000000000001</v>
      </c>
      <c r="G10946">
        <v>4.0996850288534183</v>
      </c>
      <c r="H10946" s="386">
        <v>120</v>
      </c>
      <c r="I10946" s="419">
        <v>10</v>
      </c>
      <c r="J10946" s="419">
        <v>13</v>
      </c>
      <c r="K10946" t="s">
        <v>9621</v>
      </c>
    </row>
    <row r="10947" spans="1:11" x14ac:dyDescent="0.25">
      <c r="A10947" s="261" t="s">
        <v>9512</v>
      </c>
      <c r="B10947" s="261" t="s">
        <v>9509</v>
      </c>
      <c r="C10947" s="261"/>
      <c r="D10947" s="261">
        <v>638903</v>
      </c>
      <c r="E10947" s="261">
        <v>251301</v>
      </c>
      <c r="F10947" s="261">
        <v>2.5419999999999998</v>
      </c>
      <c r="G10947">
        <v>4.2560770190092621</v>
      </c>
      <c r="H10947" s="387">
        <v>120</v>
      </c>
      <c r="I10947" s="419">
        <v>10</v>
      </c>
      <c r="J10947" s="419">
        <v>13</v>
      </c>
      <c r="K10947" t="s">
        <v>9621</v>
      </c>
    </row>
    <row r="10948" spans="1:11" x14ac:dyDescent="0.25">
      <c r="A10948" s="260" t="s">
        <v>9513</v>
      </c>
      <c r="B10948" s="260" t="s">
        <v>9509</v>
      </c>
      <c r="C10948" s="260"/>
      <c r="D10948" s="260">
        <v>856755</v>
      </c>
      <c r="E10948" s="260">
        <v>265929</v>
      </c>
      <c r="F10948" s="260">
        <v>3.222</v>
      </c>
      <c r="G10948">
        <v>4.5189867949700036</v>
      </c>
      <c r="H10948" s="386">
        <v>60</v>
      </c>
      <c r="I10948" s="419">
        <v>10</v>
      </c>
      <c r="J10948" s="419">
        <v>13</v>
      </c>
      <c r="K10948" t="s">
        <v>9621</v>
      </c>
    </row>
    <row r="10949" spans="1:11" x14ac:dyDescent="0.25">
      <c r="A10949" s="261" t="s">
        <v>9514</v>
      </c>
      <c r="B10949" s="261" t="s">
        <v>9509</v>
      </c>
      <c r="C10949" s="261"/>
      <c r="D10949" s="261">
        <v>841743</v>
      </c>
      <c r="E10949" s="261">
        <v>266105</v>
      </c>
      <c r="F10949" s="261">
        <v>3.1629999999999998</v>
      </c>
      <c r="G10949">
        <v>4.4389433117268222</v>
      </c>
      <c r="H10949" s="387">
        <v>60</v>
      </c>
      <c r="I10949" s="419">
        <v>10</v>
      </c>
      <c r="J10949" s="419">
        <v>13</v>
      </c>
      <c r="K10949" t="s">
        <v>9621</v>
      </c>
    </row>
    <row r="10950" spans="1:11" x14ac:dyDescent="0.25">
      <c r="A10950" s="260" t="s">
        <v>9515</v>
      </c>
      <c r="B10950" s="260" t="s">
        <v>9509</v>
      </c>
      <c r="C10950" s="260"/>
      <c r="D10950" s="260">
        <v>799030</v>
      </c>
      <c r="E10950" s="260">
        <v>246227</v>
      </c>
      <c r="F10950" s="260">
        <v>3.2450000000000001</v>
      </c>
      <c r="G10950">
        <v>4.5002411963980533</v>
      </c>
      <c r="H10950" s="386">
        <v>60</v>
      </c>
      <c r="I10950" s="419">
        <v>10</v>
      </c>
      <c r="J10950" s="419">
        <v>13</v>
      </c>
      <c r="K10950" t="s">
        <v>9621</v>
      </c>
    </row>
    <row r="10951" spans="1:11" x14ac:dyDescent="0.25">
      <c r="A10951" s="261" t="s">
        <v>9516</v>
      </c>
      <c r="B10951" s="261" t="s">
        <v>9509</v>
      </c>
      <c r="C10951" s="261"/>
      <c r="D10951" s="261">
        <v>914421</v>
      </c>
      <c r="E10951" s="261">
        <v>269845</v>
      </c>
      <c r="F10951" s="261">
        <v>3.3889999999999998</v>
      </c>
      <c r="G10951">
        <v>4.5695194028401351</v>
      </c>
      <c r="H10951" s="387">
        <v>30</v>
      </c>
      <c r="I10951" s="419">
        <v>10</v>
      </c>
      <c r="J10951" s="419">
        <v>13</v>
      </c>
      <c r="K10951" t="s">
        <v>9621</v>
      </c>
    </row>
    <row r="10952" spans="1:11" x14ac:dyDescent="0.25">
      <c r="A10952" s="260" t="s">
        <v>9517</v>
      </c>
      <c r="B10952" s="260" t="s">
        <v>9509</v>
      </c>
      <c r="C10952" s="260"/>
      <c r="D10952" s="260">
        <v>901978</v>
      </c>
      <c r="E10952" s="260">
        <v>264187</v>
      </c>
      <c r="F10952" s="260">
        <v>3.4140000000000001</v>
      </c>
      <c r="G10952">
        <v>4.5153069917755602</v>
      </c>
      <c r="H10952" s="386">
        <v>30</v>
      </c>
      <c r="I10952" s="419">
        <v>10</v>
      </c>
      <c r="J10952" s="419">
        <v>13</v>
      </c>
      <c r="K10952" t="s">
        <v>9621</v>
      </c>
    </row>
    <row r="10953" spans="1:11" x14ac:dyDescent="0.25">
      <c r="A10953" s="261" t="s">
        <v>9518</v>
      </c>
      <c r="B10953" s="261" t="s">
        <v>9509</v>
      </c>
      <c r="C10953" s="261"/>
      <c r="D10953" s="261">
        <v>915282</v>
      </c>
      <c r="E10953" s="261">
        <v>252063</v>
      </c>
      <c r="F10953" s="261">
        <v>3.6309999999999998</v>
      </c>
      <c r="G10953">
        <v>4.6126339386741986</v>
      </c>
      <c r="H10953" s="387">
        <v>30</v>
      </c>
      <c r="I10953" s="419">
        <v>10</v>
      </c>
      <c r="J10953" s="419">
        <v>13</v>
      </c>
      <c r="K10953" t="s">
        <v>9621</v>
      </c>
    </row>
    <row r="10954" spans="1:11" x14ac:dyDescent="0.25">
      <c r="A10954" s="260" t="s">
        <v>9519</v>
      </c>
      <c r="B10954" s="260" t="s">
        <v>9509</v>
      </c>
      <c r="C10954" s="260"/>
      <c r="D10954" s="260">
        <v>936383</v>
      </c>
      <c r="E10954" s="260">
        <v>280513</v>
      </c>
      <c r="F10954" s="260">
        <v>3.3380000000000001</v>
      </c>
      <c r="G10954">
        <v>4.5543563354548642</v>
      </c>
      <c r="H10954" s="386">
        <v>15</v>
      </c>
      <c r="I10954" s="419">
        <v>10</v>
      </c>
      <c r="J10954" s="419">
        <v>13</v>
      </c>
      <c r="K10954" t="s">
        <v>9621</v>
      </c>
    </row>
    <row r="10955" spans="1:11" x14ac:dyDescent="0.25">
      <c r="A10955" s="261" t="s">
        <v>9520</v>
      </c>
      <c r="B10955" s="261" t="s">
        <v>9509</v>
      </c>
      <c r="C10955" s="261"/>
      <c r="D10955" s="261">
        <v>949735</v>
      </c>
      <c r="E10955" s="261">
        <v>260476</v>
      </c>
      <c r="F10955" s="261">
        <v>3.6459999999999999</v>
      </c>
      <c r="G10955">
        <v>4.5810530436597823</v>
      </c>
      <c r="H10955" s="387">
        <v>15</v>
      </c>
      <c r="I10955" s="419">
        <v>10</v>
      </c>
      <c r="J10955" s="419">
        <v>13</v>
      </c>
      <c r="K10955" t="s">
        <v>9621</v>
      </c>
    </row>
    <row r="10956" spans="1:11" x14ac:dyDescent="0.25">
      <c r="A10956" s="260" t="s">
        <v>9521</v>
      </c>
      <c r="B10956" s="260" t="s">
        <v>9509</v>
      </c>
      <c r="C10956" s="260"/>
      <c r="D10956" s="260">
        <v>911523</v>
      </c>
      <c r="E10956" s="260">
        <v>248865</v>
      </c>
      <c r="F10956" s="260">
        <v>3.6629999999999998</v>
      </c>
      <c r="G10956">
        <v>4.621408330038677</v>
      </c>
      <c r="H10956" s="386">
        <v>15</v>
      </c>
      <c r="I10956" s="419">
        <v>10</v>
      </c>
      <c r="J10956" s="419">
        <v>13</v>
      </c>
      <c r="K10956" t="s">
        <v>9621</v>
      </c>
    </row>
    <row r="10957" spans="1:11" x14ac:dyDescent="0.25">
      <c r="A10957" s="261" t="s">
        <v>9522</v>
      </c>
      <c r="B10957" s="261" t="s">
        <v>9509</v>
      </c>
      <c r="C10957" s="261"/>
      <c r="D10957" s="261">
        <v>954409</v>
      </c>
      <c r="E10957" s="261">
        <v>271756</v>
      </c>
      <c r="F10957" s="261">
        <v>3.512</v>
      </c>
      <c r="G10957">
        <v>4.6051701859880918</v>
      </c>
      <c r="H10957" s="387">
        <v>0</v>
      </c>
      <c r="I10957" s="419">
        <v>10</v>
      </c>
      <c r="J10957" s="419">
        <v>13</v>
      </c>
      <c r="K10957" t="s">
        <v>9621</v>
      </c>
    </row>
    <row r="10958" spans="1:11" x14ac:dyDescent="0.25">
      <c r="A10958" s="260" t="s">
        <v>9523</v>
      </c>
      <c r="B10958" s="260" t="s">
        <v>9509</v>
      </c>
      <c r="C10958" s="260"/>
      <c r="D10958" s="260">
        <v>1010519</v>
      </c>
      <c r="E10958" s="260">
        <v>270570</v>
      </c>
      <c r="F10958" s="260">
        <v>3.7349999999999999</v>
      </c>
      <c r="G10958">
        <v>4.6051701859880918</v>
      </c>
      <c r="H10958" s="386">
        <v>0</v>
      </c>
      <c r="I10958" s="419">
        <v>10</v>
      </c>
      <c r="J10958" s="419">
        <v>13</v>
      </c>
      <c r="K10958" t="s">
        <v>9621</v>
      </c>
    </row>
    <row r="10959" spans="1:11" x14ac:dyDescent="0.25">
      <c r="A10959" s="261" t="s">
        <v>9524</v>
      </c>
      <c r="B10959" s="261" t="s">
        <v>9509</v>
      </c>
      <c r="C10959" s="261"/>
      <c r="D10959" s="261">
        <v>962228</v>
      </c>
      <c r="E10959" s="261">
        <v>267011</v>
      </c>
      <c r="F10959" s="261">
        <v>3.6040000000000001</v>
      </c>
      <c r="G10959">
        <v>4.6051701859880918</v>
      </c>
      <c r="H10959" s="387">
        <v>0</v>
      </c>
      <c r="I10959" s="419">
        <v>10</v>
      </c>
      <c r="J10959" s="419">
        <v>13</v>
      </c>
      <c r="K10959" t="s">
        <v>9621</v>
      </c>
    </row>
    <row r="10960" spans="1:11" x14ac:dyDescent="0.25">
      <c r="A10960" s="261" t="s">
        <v>9458</v>
      </c>
      <c r="B10960" s="261" t="s">
        <v>9525</v>
      </c>
      <c r="C10960" s="261"/>
      <c r="D10960" s="261">
        <v>0</v>
      </c>
      <c r="E10960" s="261">
        <v>608448</v>
      </c>
      <c r="F10960" s="261">
        <v>0</v>
      </c>
      <c r="I10960" s="419">
        <v>10</v>
      </c>
      <c r="J10960" s="419">
        <v>13</v>
      </c>
      <c r="K10960" t="s">
        <v>9621</v>
      </c>
    </row>
    <row r="10961" spans="1:11" x14ac:dyDescent="0.25">
      <c r="A10961" s="260" t="s">
        <v>9460</v>
      </c>
      <c r="B10961" s="260" t="s">
        <v>9525</v>
      </c>
      <c r="C10961" s="260"/>
      <c r="D10961" s="260">
        <v>0</v>
      </c>
      <c r="E10961" s="260">
        <v>394262</v>
      </c>
      <c r="F10961" s="260">
        <v>0</v>
      </c>
      <c r="I10961" s="419">
        <v>10</v>
      </c>
      <c r="J10961" s="419">
        <v>13</v>
      </c>
      <c r="K10961" t="s">
        <v>9621</v>
      </c>
    </row>
    <row r="10962" spans="1:11" x14ac:dyDescent="0.25">
      <c r="A10962" s="261" t="s">
        <v>9461</v>
      </c>
      <c r="B10962" s="261" t="s">
        <v>9525</v>
      </c>
      <c r="C10962" s="261"/>
      <c r="D10962" s="261">
        <v>0</v>
      </c>
      <c r="E10962" s="261">
        <v>304862</v>
      </c>
      <c r="F10962" s="261">
        <v>0</v>
      </c>
      <c r="I10962" s="419">
        <v>10</v>
      </c>
      <c r="J10962" s="419">
        <v>13</v>
      </c>
      <c r="K10962" t="s">
        <v>9621</v>
      </c>
    </row>
    <row r="10963" spans="1:11" x14ac:dyDescent="0.25">
      <c r="A10963" s="260" t="s">
        <v>9526</v>
      </c>
      <c r="B10963" s="260" t="s">
        <v>9525</v>
      </c>
      <c r="C10963" s="260"/>
      <c r="D10963" s="260">
        <v>866</v>
      </c>
      <c r="E10963" s="260">
        <v>294519</v>
      </c>
      <c r="F10963" s="260">
        <v>3.0000000000000001E-3</v>
      </c>
      <c r="G10963" t="s">
        <v>9612</v>
      </c>
      <c r="H10963" s="387">
        <v>120</v>
      </c>
      <c r="I10963" s="419">
        <v>10</v>
      </c>
      <c r="J10963" s="419">
        <v>13</v>
      </c>
      <c r="K10963" t="s">
        <v>9621</v>
      </c>
    </row>
    <row r="10964" spans="1:11" x14ac:dyDescent="0.25">
      <c r="A10964" s="261" t="s">
        <v>9527</v>
      </c>
      <c r="B10964" s="261" t="s">
        <v>9525</v>
      </c>
      <c r="C10964" s="261"/>
      <c r="D10964" s="261">
        <v>2367</v>
      </c>
      <c r="E10964" s="261">
        <v>213050</v>
      </c>
      <c r="F10964" s="261">
        <v>1.0999999999999999E-2</v>
      </c>
      <c r="G10964" t="s">
        <v>9613</v>
      </c>
      <c r="H10964" s="386">
        <v>120</v>
      </c>
      <c r="I10964" s="419">
        <v>10</v>
      </c>
      <c r="J10964" s="419">
        <v>13</v>
      </c>
      <c r="K10964" t="s">
        <v>9621</v>
      </c>
    </row>
    <row r="10965" spans="1:11" x14ac:dyDescent="0.25">
      <c r="A10965" s="260" t="s">
        <v>9528</v>
      </c>
      <c r="B10965" s="260" t="s">
        <v>9525</v>
      </c>
      <c r="C10965" s="260"/>
      <c r="D10965" s="260">
        <v>3585</v>
      </c>
      <c r="E10965" s="260">
        <v>200628</v>
      </c>
      <c r="F10965" s="260">
        <v>1.7999999999999999E-2</v>
      </c>
      <c r="G10965" t="s">
        <v>9614</v>
      </c>
      <c r="H10965" s="387">
        <v>120</v>
      </c>
      <c r="I10965" s="419">
        <v>10</v>
      </c>
      <c r="J10965" s="419">
        <v>13</v>
      </c>
      <c r="K10965" t="s">
        <v>9621</v>
      </c>
    </row>
    <row r="10966" spans="1:11" x14ac:dyDescent="0.25">
      <c r="A10966" s="261" t="s">
        <v>9529</v>
      </c>
      <c r="B10966" s="261" t="s">
        <v>9525</v>
      </c>
      <c r="C10966" s="261"/>
      <c r="D10966" s="261">
        <v>21287</v>
      </c>
      <c r="E10966" s="261">
        <v>217109</v>
      </c>
      <c r="F10966" s="261">
        <v>9.8000000000000004E-2</v>
      </c>
      <c r="G10966">
        <v>0.31010854719022068</v>
      </c>
      <c r="H10966" s="386">
        <v>60</v>
      </c>
      <c r="I10966" s="419">
        <v>10</v>
      </c>
      <c r="J10966" s="419">
        <v>13</v>
      </c>
      <c r="K10966" t="s">
        <v>9621</v>
      </c>
    </row>
    <row r="10967" spans="1:11" x14ac:dyDescent="0.25">
      <c r="A10967" s="260" t="s">
        <v>9530</v>
      </c>
      <c r="B10967" s="260" t="s">
        <v>9525</v>
      </c>
      <c r="C10967" s="260"/>
      <c r="D10967" s="260">
        <v>53210</v>
      </c>
      <c r="E10967" s="260">
        <v>214787</v>
      </c>
      <c r="F10967" s="260">
        <v>0.248</v>
      </c>
      <c r="G10967">
        <v>1.0737229999044227</v>
      </c>
      <c r="H10967" s="387">
        <v>60</v>
      </c>
      <c r="I10967" s="419">
        <v>10</v>
      </c>
      <c r="J10967" s="419">
        <v>13</v>
      </c>
      <c r="K10967" t="s">
        <v>9621</v>
      </c>
    </row>
    <row r="10968" spans="1:11" x14ac:dyDescent="0.25">
      <c r="A10968" s="261" t="s">
        <v>9531</v>
      </c>
      <c r="B10968" s="261" t="s">
        <v>9525</v>
      </c>
      <c r="C10968" s="261"/>
      <c r="D10968" s="261">
        <v>55013</v>
      </c>
      <c r="E10968" s="261">
        <v>197735</v>
      </c>
      <c r="F10968" s="261">
        <v>0.27800000000000002</v>
      </c>
      <c r="G10968">
        <v>1.2579201287073924</v>
      </c>
      <c r="H10968" s="386">
        <v>60</v>
      </c>
      <c r="I10968" s="419">
        <v>10</v>
      </c>
      <c r="J10968" s="419">
        <v>13</v>
      </c>
      <c r="K10968" t="s">
        <v>9621</v>
      </c>
    </row>
    <row r="10969" spans="1:11" x14ac:dyDescent="0.25">
      <c r="A10969" s="260" t="s">
        <v>9532</v>
      </c>
      <c r="B10969" s="260" t="s">
        <v>9525</v>
      </c>
      <c r="C10969" s="260"/>
      <c r="D10969" s="260">
        <v>185754</v>
      </c>
      <c r="E10969" s="260">
        <v>226628</v>
      </c>
      <c r="F10969" s="260">
        <v>0.82</v>
      </c>
      <c r="G10969">
        <v>2.4344454087779472</v>
      </c>
      <c r="H10969" s="387">
        <v>30</v>
      </c>
      <c r="I10969" s="419">
        <v>10</v>
      </c>
      <c r="J10969" s="419">
        <v>13</v>
      </c>
      <c r="K10969" t="s">
        <v>9621</v>
      </c>
    </row>
    <row r="10970" spans="1:11" x14ac:dyDescent="0.25">
      <c r="A10970" s="261" t="s">
        <v>9533</v>
      </c>
      <c r="B10970" s="261" t="s">
        <v>9525</v>
      </c>
      <c r="C10970" s="261"/>
      <c r="D10970" s="261">
        <v>147995</v>
      </c>
      <c r="E10970" s="261">
        <v>250455</v>
      </c>
      <c r="F10970" s="261">
        <v>0.59099999999999997</v>
      </c>
      <c r="G10970">
        <v>1.9421102711455387</v>
      </c>
      <c r="H10970" s="386">
        <v>30</v>
      </c>
      <c r="I10970" s="419">
        <v>10</v>
      </c>
      <c r="J10970" s="419">
        <v>13</v>
      </c>
      <c r="K10970" t="s">
        <v>9621</v>
      </c>
    </row>
    <row r="10971" spans="1:11" x14ac:dyDescent="0.25">
      <c r="A10971" s="260" t="s">
        <v>9534</v>
      </c>
      <c r="B10971" s="260" t="s">
        <v>9525</v>
      </c>
      <c r="C10971" s="260"/>
      <c r="D10971" s="260">
        <v>157291</v>
      </c>
      <c r="E10971" s="260">
        <v>243343</v>
      </c>
      <c r="F10971" s="260">
        <v>0.64600000000000002</v>
      </c>
      <c r="G10971">
        <v>2.1010985187993572</v>
      </c>
      <c r="H10971" s="387">
        <v>30</v>
      </c>
      <c r="I10971" s="419">
        <v>10</v>
      </c>
      <c r="J10971" s="419">
        <v>13</v>
      </c>
      <c r="K10971" t="s">
        <v>9621</v>
      </c>
    </row>
    <row r="10972" spans="1:11" x14ac:dyDescent="0.25">
      <c r="A10972" s="261" t="s">
        <v>9535</v>
      </c>
      <c r="B10972" s="261" t="s">
        <v>9525</v>
      </c>
      <c r="C10972" s="261"/>
      <c r="D10972" s="261">
        <v>735215</v>
      </c>
      <c r="E10972" s="261">
        <v>285105</v>
      </c>
      <c r="F10972" s="261">
        <v>2.5790000000000002</v>
      </c>
      <c r="G10972">
        <v>3.5802980744009938</v>
      </c>
      <c r="H10972" s="386">
        <v>15</v>
      </c>
      <c r="I10972" s="419">
        <v>10</v>
      </c>
      <c r="J10972" s="419">
        <v>13</v>
      </c>
      <c r="K10972" t="s">
        <v>9621</v>
      </c>
    </row>
    <row r="10973" spans="1:11" x14ac:dyDescent="0.25">
      <c r="A10973" s="260" t="s">
        <v>9536</v>
      </c>
      <c r="B10973" s="260" t="s">
        <v>9525</v>
      </c>
      <c r="C10973" s="260"/>
      <c r="D10973" s="260">
        <v>605707</v>
      </c>
      <c r="E10973" s="260">
        <v>240001</v>
      </c>
      <c r="F10973" s="260">
        <v>2.524</v>
      </c>
      <c r="G10973">
        <v>3.3938944774005444</v>
      </c>
      <c r="H10973" s="387">
        <v>15</v>
      </c>
      <c r="I10973" s="419">
        <v>10</v>
      </c>
      <c r="J10973" s="419">
        <v>13</v>
      </c>
      <c r="K10973" t="s">
        <v>9621</v>
      </c>
    </row>
    <row r="10974" spans="1:11" x14ac:dyDescent="0.25">
      <c r="A10974" s="261" t="s">
        <v>9537</v>
      </c>
      <c r="B10974" s="261" t="s">
        <v>9525</v>
      </c>
      <c r="C10974" s="261"/>
      <c r="D10974" s="261">
        <v>613346</v>
      </c>
      <c r="E10974" s="261">
        <v>226065</v>
      </c>
      <c r="F10974" s="261">
        <v>2.7130000000000001</v>
      </c>
      <c r="G10974">
        <v>3.5361093276756868</v>
      </c>
      <c r="H10974" s="386">
        <v>15</v>
      </c>
      <c r="I10974" s="419">
        <v>10</v>
      </c>
      <c r="J10974" s="419">
        <v>13</v>
      </c>
      <c r="K10974" t="s">
        <v>9621</v>
      </c>
    </row>
    <row r="10975" spans="1:11" x14ac:dyDescent="0.25">
      <c r="A10975" s="260" t="s">
        <v>9538</v>
      </c>
      <c r="B10975" s="260" t="s">
        <v>9525</v>
      </c>
      <c r="C10975" s="260"/>
      <c r="D10975" s="260">
        <v>1878083</v>
      </c>
      <c r="E10975" s="260">
        <v>261303</v>
      </c>
      <c r="F10975" s="260">
        <v>7.1870000000000003</v>
      </c>
      <c r="G10975">
        <v>4.6051701859880918</v>
      </c>
      <c r="H10975" s="387">
        <v>0</v>
      </c>
      <c r="I10975" s="419">
        <v>10</v>
      </c>
      <c r="J10975" s="419">
        <v>13</v>
      </c>
      <c r="K10975" t="s">
        <v>9621</v>
      </c>
    </row>
    <row r="10976" spans="1:11" x14ac:dyDescent="0.25">
      <c r="A10976" s="261" t="s">
        <v>9539</v>
      </c>
      <c r="B10976" s="261" t="s">
        <v>9525</v>
      </c>
      <c r="C10976" s="261"/>
      <c r="D10976" s="261">
        <v>2092271</v>
      </c>
      <c r="E10976" s="261">
        <v>246884</v>
      </c>
      <c r="F10976" s="261">
        <v>8.4749999999999996</v>
      </c>
      <c r="G10976">
        <v>4.6051701859880918</v>
      </c>
      <c r="H10976" s="386">
        <v>0</v>
      </c>
      <c r="I10976" s="419">
        <v>10</v>
      </c>
      <c r="J10976" s="419">
        <v>13</v>
      </c>
      <c r="K10976" t="s">
        <v>9621</v>
      </c>
    </row>
    <row r="10977" spans="1:11" x14ac:dyDescent="0.25">
      <c r="A10977" s="260" t="s">
        <v>9540</v>
      </c>
      <c r="B10977" s="260" t="s">
        <v>9525</v>
      </c>
      <c r="C10977" s="260"/>
      <c r="D10977" s="260">
        <v>2049333</v>
      </c>
      <c r="E10977" s="260">
        <v>259356</v>
      </c>
      <c r="F10977" s="260">
        <v>7.9020000000000001</v>
      </c>
      <c r="G10977">
        <v>4.6051701859880918</v>
      </c>
      <c r="H10977" s="387">
        <v>0</v>
      </c>
      <c r="I10977" s="419">
        <v>10</v>
      </c>
      <c r="J10977" s="419">
        <v>13</v>
      </c>
      <c r="K10977" t="s">
        <v>9621</v>
      </c>
    </row>
    <row r="10978" spans="1:11" x14ac:dyDescent="0.25">
      <c r="A10978" s="260" t="s">
        <v>9458</v>
      </c>
      <c r="B10978" s="260" t="s">
        <v>9541</v>
      </c>
      <c r="C10978" s="260"/>
      <c r="D10978" s="260">
        <v>0</v>
      </c>
      <c r="E10978" s="260">
        <v>608448</v>
      </c>
      <c r="F10978" s="260">
        <v>0</v>
      </c>
      <c r="I10978" s="419">
        <v>10</v>
      </c>
      <c r="J10978" s="419">
        <v>13</v>
      </c>
      <c r="K10978" t="s">
        <v>9621</v>
      </c>
    </row>
    <row r="10979" spans="1:11" x14ac:dyDescent="0.25">
      <c r="A10979" s="261" t="s">
        <v>9460</v>
      </c>
      <c r="B10979" s="261" t="s">
        <v>9541</v>
      </c>
      <c r="C10979" s="261"/>
      <c r="D10979" s="261">
        <v>0</v>
      </c>
      <c r="E10979" s="261">
        <v>394262</v>
      </c>
      <c r="F10979" s="261">
        <v>0</v>
      </c>
      <c r="I10979" s="419">
        <v>10</v>
      </c>
      <c r="J10979" s="419">
        <v>13</v>
      </c>
      <c r="K10979" t="s">
        <v>9621</v>
      </c>
    </row>
    <row r="10980" spans="1:11" x14ac:dyDescent="0.25">
      <c r="A10980" s="260" t="s">
        <v>9461</v>
      </c>
      <c r="B10980" s="260" t="s">
        <v>9541</v>
      </c>
      <c r="C10980" s="260"/>
      <c r="D10980" s="260">
        <v>0</v>
      </c>
      <c r="E10980" s="260">
        <v>304862</v>
      </c>
      <c r="F10980" s="260">
        <v>0</v>
      </c>
      <c r="I10980" s="419">
        <v>10</v>
      </c>
      <c r="J10980" s="419">
        <v>13</v>
      </c>
      <c r="K10980" t="s">
        <v>9621</v>
      </c>
    </row>
    <row r="10981" spans="1:11" x14ac:dyDescent="0.25">
      <c r="A10981" s="261" t="s">
        <v>9542</v>
      </c>
      <c r="B10981" s="261" t="s">
        <v>9541</v>
      </c>
      <c r="C10981" s="261"/>
      <c r="D10981" s="261">
        <v>2673245</v>
      </c>
      <c r="E10981" s="261">
        <v>309827</v>
      </c>
      <c r="F10981" s="261">
        <v>8.6280000000000001</v>
      </c>
      <c r="G10981">
        <v>4.5229900402880077</v>
      </c>
      <c r="H10981" s="387">
        <v>120</v>
      </c>
      <c r="I10981" s="419">
        <v>10</v>
      </c>
      <c r="J10981" s="419">
        <v>13</v>
      </c>
      <c r="K10981" t="s">
        <v>9621</v>
      </c>
    </row>
    <row r="10982" spans="1:11" x14ac:dyDescent="0.25">
      <c r="A10982" s="260" t="s">
        <v>9543</v>
      </c>
      <c r="B10982" s="260" t="s">
        <v>9541</v>
      </c>
      <c r="C10982" s="260"/>
      <c r="D10982" s="260">
        <v>2184342</v>
      </c>
      <c r="E10982" s="260">
        <v>226172</v>
      </c>
      <c r="F10982" s="260">
        <v>9.6579999999999995</v>
      </c>
      <c r="G10982">
        <v>4.5101236001000391</v>
      </c>
      <c r="H10982" s="386">
        <v>120</v>
      </c>
      <c r="I10982" s="419">
        <v>10</v>
      </c>
      <c r="J10982" s="419">
        <v>13</v>
      </c>
      <c r="K10982" t="s">
        <v>9621</v>
      </c>
    </row>
    <row r="10983" spans="1:11" x14ac:dyDescent="0.25">
      <c r="A10983" s="261" t="s">
        <v>9544</v>
      </c>
      <c r="B10983" s="261" t="s">
        <v>9541</v>
      </c>
      <c r="C10983" s="261"/>
      <c r="D10983" s="261">
        <v>2095266</v>
      </c>
      <c r="E10983" s="261">
        <v>209251</v>
      </c>
      <c r="F10983" s="261">
        <v>10.013</v>
      </c>
      <c r="G10983">
        <v>4.8910894401356728</v>
      </c>
      <c r="H10983" s="387">
        <v>120</v>
      </c>
      <c r="I10983" s="419">
        <v>10</v>
      </c>
      <c r="J10983" s="419">
        <v>13</v>
      </c>
      <c r="K10983" t="s">
        <v>9621</v>
      </c>
    </row>
    <row r="10984" spans="1:11" x14ac:dyDescent="0.25">
      <c r="A10984" s="260" t="s">
        <v>9545</v>
      </c>
      <c r="B10984" s="260" t="s">
        <v>9541</v>
      </c>
      <c r="C10984" s="260"/>
      <c r="D10984" s="260">
        <v>2019912</v>
      </c>
      <c r="E10984" s="260">
        <v>229008</v>
      </c>
      <c r="F10984" s="260">
        <v>8.82</v>
      </c>
      <c r="G10984">
        <v>4.5449991817797981</v>
      </c>
      <c r="H10984" s="386">
        <v>60</v>
      </c>
      <c r="I10984" s="419">
        <v>10</v>
      </c>
      <c r="J10984" s="419">
        <v>13</v>
      </c>
      <c r="K10984" t="s">
        <v>9621</v>
      </c>
    </row>
    <row r="10985" spans="1:11" x14ac:dyDescent="0.25">
      <c r="A10985" s="261" t="s">
        <v>9546</v>
      </c>
      <c r="B10985" s="261" t="s">
        <v>9541</v>
      </c>
      <c r="C10985" s="261"/>
      <c r="D10985" s="261">
        <v>2511497</v>
      </c>
      <c r="E10985" s="261">
        <v>218067</v>
      </c>
      <c r="F10985" s="261">
        <v>11.516999999999999</v>
      </c>
      <c r="G10985">
        <v>4.6861612173354592</v>
      </c>
      <c r="H10985" s="387">
        <v>60</v>
      </c>
      <c r="I10985" s="419">
        <v>10</v>
      </c>
      <c r="J10985" s="419">
        <v>13</v>
      </c>
      <c r="K10985" t="s">
        <v>9621</v>
      </c>
    </row>
    <row r="10986" spans="1:11" x14ac:dyDescent="0.25">
      <c r="A10986" s="260" t="s">
        <v>9547</v>
      </c>
      <c r="B10986" s="260" t="s">
        <v>9541</v>
      </c>
      <c r="C10986" s="260"/>
      <c r="D10986" s="260">
        <v>2192080</v>
      </c>
      <c r="E10986" s="260">
        <v>207121</v>
      </c>
      <c r="F10986" s="260">
        <v>10.584</v>
      </c>
      <c r="G10986">
        <v>4.9465486182226615</v>
      </c>
      <c r="H10986" s="386">
        <v>60</v>
      </c>
      <c r="I10986" s="419">
        <v>10</v>
      </c>
      <c r="J10986" s="419">
        <v>13</v>
      </c>
      <c r="K10986" t="s">
        <v>9621</v>
      </c>
    </row>
    <row r="10987" spans="1:11" x14ac:dyDescent="0.25">
      <c r="A10987" s="261" t="s">
        <v>9548</v>
      </c>
      <c r="B10987" s="261" t="s">
        <v>9541</v>
      </c>
      <c r="C10987" s="261"/>
      <c r="D10987" s="261">
        <v>2418506</v>
      </c>
      <c r="E10987" s="261">
        <v>235720</v>
      </c>
      <c r="F10987" s="261">
        <v>10.26</v>
      </c>
      <c r="G10987">
        <v>4.6962301515037215</v>
      </c>
      <c r="H10987" s="387">
        <v>30</v>
      </c>
      <c r="I10987" s="419">
        <v>10</v>
      </c>
      <c r="J10987" s="419">
        <v>13</v>
      </c>
      <c r="K10987" t="s">
        <v>9621</v>
      </c>
    </row>
    <row r="10988" spans="1:11" x14ac:dyDescent="0.25">
      <c r="A10988" s="260" t="s">
        <v>9549</v>
      </c>
      <c r="B10988" s="260" t="s">
        <v>9541</v>
      </c>
      <c r="C10988" s="260"/>
      <c r="D10988" s="260">
        <v>2475858</v>
      </c>
      <c r="E10988" s="260">
        <v>239936</v>
      </c>
      <c r="F10988" s="260">
        <v>10.319000000000001</v>
      </c>
      <c r="G10988">
        <v>4.576323868782266</v>
      </c>
      <c r="H10988" s="386">
        <v>30</v>
      </c>
      <c r="I10988" s="419">
        <v>10</v>
      </c>
      <c r="J10988" s="419">
        <v>13</v>
      </c>
      <c r="K10988" t="s">
        <v>9621</v>
      </c>
    </row>
    <row r="10989" spans="1:11" x14ac:dyDescent="0.25">
      <c r="A10989" s="261" t="s">
        <v>9550</v>
      </c>
      <c r="B10989" s="261" t="s">
        <v>9541</v>
      </c>
      <c r="C10989" s="261"/>
      <c r="D10989" s="261">
        <v>2453209</v>
      </c>
      <c r="E10989" s="261">
        <v>249280</v>
      </c>
      <c r="F10989" s="261">
        <v>9.8409999999999993</v>
      </c>
      <c r="G10989">
        <v>4.8737625233268558</v>
      </c>
      <c r="H10989" s="387">
        <v>30</v>
      </c>
      <c r="I10989" s="419">
        <v>10</v>
      </c>
      <c r="J10989" s="419">
        <v>13</v>
      </c>
      <c r="K10989" t="s">
        <v>9621</v>
      </c>
    </row>
    <row r="10990" spans="1:11" x14ac:dyDescent="0.25">
      <c r="A10990" s="260" t="s">
        <v>9551</v>
      </c>
      <c r="B10990" s="260" t="s">
        <v>9541</v>
      </c>
      <c r="C10990" s="260"/>
      <c r="D10990" s="260">
        <v>2707823</v>
      </c>
      <c r="E10990" s="260">
        <v>261575</v>
      </c>
      <c r="F10990" s="260">
        <v>10.352</v>
      </c>
      <c r="G10990">
        <v>4.7051570495196424</v>
      </c>
      <c r="H10990" s="386">
        <v>15</v>
      </c>
      <c r="I10990" s="419">
        <v>10</v>
      </c>
      <c r="J10990" s="419">
        <v>13</v>
      </c>
      <c r="K10990" t="s">
        <v>9621</v>
      </c>
    </row>
    <row r="10991" spans="1:11" x14ac:dyDescent="0.25">
      <c r="A10991" s="261" t="s">
        <v>9552</v>
      </c>
      <c r="B10991" s="261" t="s">
        <v>9541</v>
      </c>
      <c r="C10991" s="261"/>
      <c r="D10991" s="261">
        <v>2207935</v>
      </c>
      <c r="E10991" s="261">
        <v>241460</v>
      </c>
      <c r="F10991" s="261">
        <v>9.1440000000000001</v>
      </c>
      <c r="G10991">
        <v>4.455434939141198</v>
      </c>
      <c r="H10991" s="387">
        <v>15</v>
      </c>
      <c r="I10991" s="419">
        <v>10</v>
      </c>
      <c r="J10991" s="419">
        <v>13</v>
      </c>
      <c r="K10991" t="s">
        <v>9621</v>
      </c>
    </row>
    <row r="10992" spans="1:11" x14ac:dyDescent="0.25">
      <c r="A10992" s="260" t="s">
        <v>9553</v>
      </c>
      <c r="B10992" s="260" t="s">
        <v>9541</v>
      </c>
      <c r="C10992" s="260"/>
      <c r="D10992" s="260">
        <v>2609901</v>
      </c>
      <c r="E10992" s="260">
        <v>243527</v>
      </c>
      <c r="F10992" s="260">
        <v>10.717000000000001</v>
      </c>
      <c r="G10992">
        <v>4.9590364571408667</v>
      </c>
      <c r="H10992" s="386">
        <v>15</v>
      </c>
      <c r="I10992" s="419">
        <v>10</v>
      </c>
      <c r="J10992" s="419">
        <v>13</v>
      </c>
      <c r="K10992" t="s">
        <v>9621</v>
      </c>
    </row>
    <row r="10993" spans="1:11" x14ac:dyDescent="0.25">
      <c r="A10993" s="261" t="s">
        <v>9554</v>
      </c>
      <c r="B10993" s="261" t="s">
        <v>9541</v>
      </c>
      <c r="C10993" s="261"/>
      <c r="D10993" s="261">
        <v>2342814</v>
      </c>
      <c r="E10993" s="261">
        <v>250125</v>
      </c>
      <c r="F10993" s="261">
        <v>9.3670000000000009</v>
      </c>
      <c r="G10993">
        <v>4.6051701859880918</v>
      </c>
      <c r="H10993" s="387">
        <v>0</v>
      </c>
      <c r="I10993" s="419">
        <v>10</v>
      </c>
      <c r="J10993" s="419">
        <v>13</v>
      </c>
      <c r="K10993" t="s">
        <v>9621</v>
      </c>
    </row>
    <row r="10994" spans="1:11" x14ac:dyDescent="0.25">
      <c r="A10994" s="260" t="s">
        <v>9555</v>
      </c>
      <c r="B10994" s="260" t="s">
        <v>9541</v>
      </c>
      <c r="C10994" s="260"/>
      <c r="D10994" s="260">
        <v>2756780</v>
      </c>
      <c r="E10994" s="260">
        <v>259552</v>
      </c>
      <c r="F10994" s="260">
        <v>10.621</v>
      </c>
      <c r="G10994">
        <v>4.6051701859880918</v>
      </c>
      <c r="H10994" s="386">
        <v>0</v>
      </c>
      <c r="I10994" s="419">
        <v>10</v>
      </c>
      <c r="J10994" s="419">
        <v>13</v>
      </c>
      <c r="K10994" t="s">
        <v>9621</v>
      </c>
    </row>
    <row r="10995" spans="1:11" x14ac:dyDescent="0.25">
      <c r="A10995" s="261" t="s">
        <v>9556</v>
      </c>
      <c r="B10995" s="261" t="s">
        <v>9541</v>
      </c>
      <c r="C10995" s="261"/>
      <c r="D10995" s="261">
        <v>1963850</v>
      </c>
      <c r="E10995" s="261">
        <v>261047</v>
      </c>
      <c r="F10995" s="261">
        <v>7.5229999999999997</v>
      </c>
      <c r="G10995">
        <v>4.6051701859880918</v>
      </c>
      <c r="H10995" s="387">
        <v>0</v>
      </c>
      <c r="I10995" s="419">
        <v>10</v>
      </c>
      <c r="J10995" s="419">
        <v>13</v>
      </c>
      <c r="K10995" t="s">
        <v>9621</v>
      </c>
    </row>
    <row r="10996" spans="1:11" x14ac:dyDescent="0.25">
      <c r="A10996" s="261" t="s">
        <v>9458</v>
      </c>
      <c r="B10996" s="261" t="s">
        <v>9557</v>
      </c>
      <c r="C10996" s="261"/>
      <c r="D10996" s="261">
        <v>0</v>
      </c>
      <c r="E10996" s="261">
        <v>608448</v>
      </c>
      <c r="F10996" s="261">
        <v>0</v>
      </c>
      <c r="I10996" s="419">
        <v>10</v>
      </c>
      <c r="J10996" s="419">
        <v>13</v>
      </c>
      <c r="K10996" t="s">
        <v>9621</v>
      </c>
    </row>
    <row r="10997" spans="1:11" x14ac:dyDescent="0.25">
      <c r="A10997" s="260" t="s">
        <v>9460</v>
      </c>
      <c r="B10997" s="260" t="s">
        <v>9557</v>
      </c>
      <c r="C10997" s="260"/>
      <c r="D10997" s="260">
        <v>0</v>
      </c>
      <c r="E10997" s="260">
        <v>394262</v>
      </c>
      <c r="F10997" s="260">
        <v>0</v>
      </c>
      <c r="I10997" s="419">
        <v>10</v>
      </c>
      <c r="J10997" s="419">
        <v>13</v>
      </c>
      <c r="K10997" t="s">
        <v>9621</v>
      </c>
    </row>
    <row r="10998" spans="1:11" x14ac:dyDescent="0.25">
      <c r="A10998" s="261" t="s">
        <v>9461</v>
      </c>
      <c r="B10998" s="261" t="s">
        <v>9557</v>
      </c>
      <c r="C10998" s="261"/>
      <c r="D10998" s="261">
        <v>0</v>
      </c>
      <c r="E10998" s="261">
        <v>304862</v>
      </c>
      <c r="F10998" s="261">
        <v>0</v>
      </c>
      <c r="I10998" s="419">
        <v>10</v>
      </c>
      <c r="J10998" s="419">
        <v>13</v>
      </c>
      <c r="K10998" t="s">
        <v>9621</v>
      </c>
    </row>
    <row r="10999" spans="1:11" x14ac:dyDescent="0.25">
      <c r="A10999" s="260" t="s">
        <v>9558</v>
      </c>
      <c r="B10999" s="260" t="s">
        <v>9557</v>
      </c>
      <c r="C10999" s="260"/>
      <c r="D10999" s="260">
        <v>13512</v>
      </c>
      <c r="E10999" s="260">
        <v>292068</v>
      </c>
      <c r="F10999" s="260">
        <v>4.5999999999999999E-2</v>
      </c>
      <c r="G10999" t="s">
        <v>9615</v>
      </c>
      <c r="H10999" s="387">
        <v>120</v>
      </c>
      <c r="I10999" s="419">
        <v>10</v>
      </c>
      <c r="J10999" s="419">
        <v>13</v>
      </c>
      <c r="K10999" t="s">
        <v>9621</v>
      </c>
    </row>
    <row r="11000" spans="1:11" x14ac:dyDescent="0.25">
      <c r="A11000" s="261" t="s">
        <v>9559</v>
      </c>
      <c r="B11000" s="261" t="s">
        <v>9557</v>
      </c>
      <c r="C11000" s="261"/>
      <c r="D11000" s="261">
        <v>11605</v>
      </c>
      <c r="E11000" s="261">
        <v>227766</v>
      </c>
      <c r="F11000" s="261">
        <v>5.0999999999999997E-2</v>
      </c>
      <c r="G11000" t="s">
        <v>9616</v>
      </c>
      <c r="H11000" s="386">
        <v>120</v>
      </c>
      <c r="I11000" s="419">
        <v>10</v>
      </c>
      <c r="J11000" s="419">
        <v>13</v>
      </c>
      <c r="K11000" t="s">
        <v>9621</v>
      </c>
    </row>
    <row r="11001" spans="1:11" x14ac:dyDescent="0.25">
      <c r="A11001" s="260" t="s">
        <v>9560</v>
      </c>
      <c r="B11001" s="260" t="s">
        <v>9557</v>
      </c>
      <c r="C11001" s="260"/>
      <c r="D11001" s="260">
        <v>20704</v>
      </c>
      <c r="E11001" s="260">
        <v>199687</v>
      </c>
      <c r="F11001" s="260">
        <v>0.104</v>
      </c>
      <c r="G11001" t="s">
        <v>9617</v>
      </c>
      <c r="H11001" s="387">
        <v>120</v>
      </c>
      <c r="I11001" s="419">
        <v>10</v>
      </c>
      <c r="J11001" s="419">
        <v>13</v>
      </c>
      <c r="K11001" t="s">
        <v>9621</v>
      </c>
    </row>
    <row r="11002" spans="1:11" x14ac:dyDescent="0.25">
      <c r="A11002" s="261" t="s">
        <v>9561</v>
      </c>
      <c r="B11002" s="261" t="s">
        <v>9557</v>
      </c>
      <c r="C11002" s="261"/>
      <c r="D11002" s="261">
        <v>41181</v>
      </c>
      <c r="E11002" s="261">
        <v>230228</v>
      </c>
      <c r="F11002" s="261">
        <v>0.17899999999999999</v>
      </c>
      <c r="G11002" t="s">
        <v>9618</v>
      </c>
      <c r="H11002" s="386">
        <v>60</v>
      </c>
      <c r="I11002" s="419">
        <v>10</v>
      </c>
      <c r="J11002" s="419">
        <v>13</v>
      </c>
      <c r="K11002" t="s">
        <v>9621</v>
      </c>
    </row>
    <row r="11003" spans="1:11" x14ac:dyDescent="0.25">
      <c r="A11003" s="260" t="s">
        <v>9562</v>
      </c>
      <c r="B11003" s="260" t="s">
        <v>9557</v>
      </c>
      <c r="C11003" s="260"/>
      <c r="D11003" s="260">
        <v>62693</v>
      </c>
      <c r="E11003" s="260">
        <v>223789</v>
      </c>
      <c r="F11003" s="260">
        <v>0.28000000000000003</v>
      </c>
      <c r="G11003" t="s">
        <v>9619</v>
      </c>
      <c r="H11003" s="387">
        <v>60</v>
      </c>
      <c r="I11003" s="419">
        <v>10</v>
      </c>
      <c r="J11003" s="419">
        <v>13</v>
      </c>
      <c r="K11003" t="s">
        <v>9621</v>
      </c>
    </row>
    <row r="11004" spans="1:11" x14ac:dyDescent="0.25">
      <c r="A11004" s="261" t="s">
        <v>9563</v>
      </c>
      <c r="B11004" s="261" t="s">
        <v>9557</v>
      </c>
      <c r="C11004" s="261"/>
      <c r="D11004" s="261">
        <v>106640</v>
      </c>
      <c r="E11004" s="261">
        <v>212224</v>
      </c>
      <c r="F11004" s="261">
        <v>0.502</v>
      </c>
      <c r="G11004" t="s">
        <v>9620</v>
      </c>
      <c r="H11004" s="386">
        <v>60</v>
      </c>
      <c r="I11004" s="419">
        <v>10</v>
      </c>
      <c r="J11004" s="419">
        <v>13</v>
      </c>
      <c r="K11004" t="s">
        <v>9621</v>
      </c>
    </row>
    <row r="11005" spans="1:11" x14ac:dyDescent="0.25">
      <c r="A11005" s="260" t="s">
        <v>9564</v>
      </c>
      <c r="B11005" s="260" t="s">
        <v>9557</v>
      </c>
      <c r="C11005" s="260"/>
      <c r="D11005" s="260">
        <v>148625</v>
      </c>
      <c r="E11005" s="260">
        <v>236805</v>
      </c>
      <c r="F11005" s="260">
        <v>0.628</v>
      </c>
      <c r="G11005">
        <v>0.70413084766894385</v>
      </c>
      <c r="H11005" s="387">
        <v>30</v>
      </c>
      <c r="I11005" s="419">
        <v>10</v>
      </c>
      <c r="J11005" s="419">
        <v>13</v>
      </c>
      <c r="K11005" t="s">
        <v>9621</v>
      </c>
    </row>
    <row r="11006" spans="1:11" x14ac:dyDescent="0.25">
      <c r="A11006" s="261" t="s">
        <v>9565</v>
      </c>
      <c r="B11006" s="261" t="s">
        <v>9557</v>
      </c>
      <c r="C11006" s="261"/>
      <c r="D11006" s="261">
        <v>56125</v>
      </c>
      <c r="E11006" s="261">
        <v>251832</v>
      </c>
      <c r="F11006" s="261">
        <v>0.223</v>
      </c>
      <c r="G11006">
        <v>-0.28139553738960199</v>
      </c>
      <c r="H11006" s="386">
        <v>30</v>
      </c>
      <c r="I11006" s="419">
        <v>10</v>
      </c>
      <c r="J11006" s="419">
        <v>13</v>
      </c>
      <c r="K11006" t="s">
        <v>9621</v>
      </c>
    </row>
    <row r="11007" spans="1:11" x14ac:dyDescent="0.25">
      <c r="A11007" s="260" t="s">
        <v>9566</v>
      </c>
      <c r="B11007" s="260" t="s">
        <v>9557</v>
      </c>
      <c r="C11007" s="260"/>
      <c r="D11007" s="260">
        <v>70640</v>
      </c>
      <c r="E11007" s="260">
        <v>255780</v>
      </c>
      <c r="F11007" s="260">
        <v>0.27600000000000002</v>
      </c>
      <c r="G11007">
        <v>-0.16848839556960926</v>
      </c>
      <c r="H11007" s="387">
        <v>30</v>
      </c>
      <c r="I11007" s="419">
        <v>10</v>
      </c>
      <c r="J11007" s="419">
        <v>13</v>
      </c>
      <c r="K11007" t="s">
        <v>9621</v>
      </c>
    </row>
    <row r="11008" spans="1:11" x14ac:dyDescent="0.25">
      <c r="A11008" s="261" t="s">
        <v>9567</v>
      </c>
      <c r="B11008" s="261" t="s">
        <v>9557</v>
      </c>
      <c r="C11008" s="261"/>
      <c r="D11008" s="261">
        <v>1043234</v>
      </c>
      <c r="E11008" s="261">
        <v>270767</v>
      </c>
      <c r="F11008" s="261">
        <v>3.8530000000000002</v>
      </c>
      <c r="G11008">
        <v>2.5181980258269028</v>
      </c>
      <c r="H11008" s="386">
        <v>15</v>
      </c>
      <c r="I11008" s="419">
        <v>10</v>
      </c>
      <c r="J11008" s="419">
        <v>13</v>
      </c>
      <c r="K11008" t="s">
        <v>9621</v>
      </c>
    </row>
    <row r="11009" spans="1:11" x14ac:dyDescent="0.25">
      <c r="A11009" s="260" t="s">
        <v>9568</v>
      </c>
      <c r="B11009" s="260" t="s">
        <v>9557</v>
      </c>
      <c r="C11009" s="260"/>
      <c r="D11009" s="260">
        <v>1311019</v>
      </c>
      <c r="E11009" s="260">
        <v>242809</v>
      </c>
      <c r="F11009" s="260">
        <v>5.399</v>
      </c>
      <c r="G11009">
        <v>2.9054017213685661</v>
      </c>
      <c r="H11009" s="387">
        <v>15</v>
      </c>
      <c r="I11009" s="419">
        <v>10</v>
      </c>
      <c r="J11009" s="419">
        <v>13</v>
      </c>
      <c r="K11009" t="s">
        <v>9621</v>
      </c>
    </row>
    <row r="11010" spans="1:11" x14ac:dyDescent="0.25">
      <c r="A11010" s="261" t="s">
        <v>9569</v>
      </c>
      <c r="B11010" s="261" t="s">
        <v>9557</v>
      </c>
      <c r="C11010" s="261"/>
      <c r="D11010" s="261">
        <v>1381392</v>
      </c>
      <c r="E11010" s="261">
        <v>245898</v>
      </c>
      <c r="F11010" s="261">
        <v>5.6180000000000003</v>
      </c>
      <c r="G11010">
        <v>2.8448417463774298</v>
      </c>
      <c r="H11010" s="386">
        <v>15</v>
      </c>
      <c r="I11010" s="419">
        <v>10</v>
      </c>
      <c r="J11010" s="419">
        <v>13</v>
      </c>
      <c r="K11010" t="s">
        <v>9621</v>
      </c>
    </row>
    <row r="11011" spans="1:11" x14ac:dyDescent="0.25">
      <c r="A11011" s="260" t="s">
        <v>9570</v>
      </c>
      <c r="B11011" s="260" t="s">
        <v>9557</v>
      </c>
      <c r="C11011" s="260"/>
      <c r="D11011" s="260">
        <v>7846258</v>
      </c>
      <c r="E11011" s="260">
        <v>252644</v>
      </c>
      <c r="F11011" s="260">
        <v>31.056999999999999</v>
      </c>
      <c r="G11011">
        <v>4.6051701859880918</v>
      </c>
      <c r="H11011" s="387">
        <v>0</v>
      </c>
      <c r="I11011" s="419">
        <v>10</v>
      </c>
      <c r="J11011" s="419">
        <v>13</v>
      </c>
      <c r="K11011" t="s">
        <v>9621</v>
      </c>
    </row>
    <row r="11012" spans="1:11" x14ac:dyDescent="0.25">
      <c r="A11012" s="261" t="s">
        <v>9571</v>
      </c>
      <c r="B11012" s="261" t="s">
        <v>9557</v>
      </c>
      <c r="C11012" s="261"/>
      <c r="D11012" s="261">
        <v>7472631</v>
      </c>
      <c r="E11012" s="261">
        <v>252903</v>
      </c>
      <c r="F11012" s="261">
        <v>29.547000000000001</v>
      </c>
      <c r="G11012">
        <v>4.6051701859880918</v>
      </c>
      <c r="H11012" s="386">
        <v>0</v>
      </c>
      <c r="I11012" s="419">
        <v>10</v>
      </c>
      <c r="J11012" s="419">
        <v>13</v>
      </c>
      <c r="K11012" t="s">
        <v>9621</v>
      </c>
    </row>
    <row r="11013" spans="1:11" x14ac:dyDescent="0.25">
      <c r="A11013" s="260" t="s">
        <v>9572</v>
      </c>
      <c r="B11013" s="260" t="s">
        <v>9557</v>
      </c>
      <c r="C11013" s="260"/>
      <c r="D11013" s="260">
        <v>8448291</v>
      </c>
      <c r="E11013" s="260">
        <v>258638</v>
      </c>
      <c r="F11013" s="260">
        <v>32.664999999999999</v>
      </c>
      <c r="G11013">
        <v>4.6051701859880918</v>
      </c>
      <c r="H11013" s="387">
        <v>0</v>
      </c>
      <c r="I11013" s="419">
        <v>10</v>
      </c>
      <c r="J11013" s="419">
        <v>13</v>
      </c>
      <c r="K11013" t="s">
        <v>9621</v>
      </c>
    </row>
    <row r="11014" spans="1:11" x14ac:dyDescent="0.25">
      <c r="A11014" s="260" t="s">
        <v>9458</v>
      </c>
      <c r="B11014" s="260" t="s">
        <v>9573</v>
      </c>
      <c r="C11014" s="260"/>
      <c r="D11014" s="260">
        <v>0</v>
      </c>
      <c r="E11014" s="260">
        <v>608448</v>
      </c>
      <c r="F11014" s="260">
        <v>0</v>
      </c>
      <c r="I11014" s="419">
        <v>10</v>
      </c>
      <c r="J11014" s="419">
        <v>13</v>
      </c>
      <c r="K11014" t="s">
        <v>9621</v>
      </c>
    </row>
    <row r="11015" spans="1:11" x14ac:dyDescent="0.25">
      <c r="A11015" s="261" t="s">
        <v>9460</v>
      </c>
      <c r="B11015" s="261" t="s">
        <v>9573</v>
      </c>
      <c r="C11015" s="261"/>
      <c r="D11015" s="261">
        <v>0</v>
      </c>
      <c r="E11015" s="261">
        <v>394262</v>
      </c>
      <c r="F11015" s="261">
        <v>0</v>
      </c>
      <c r="I11015" s="419">
        <v>10</v>
      </c>
      <c r="J11015" s="419">
        <v>13</v>
      </c>
      <c r="K11015" t="s">
        <v>9621</v>
      </c>
    </row>
    <row r="11016" spans="1:11" x14ac:dyDescent="0.25">
      <c r="A11016" s="260" t="s">
        <v>9461</v>
      </c>
      <c r="B11016" s="260" t="s">
        <v>9573</v>
      </c>
      <c r="C11016" s="260"/>
      <c r="D11016" s="260">
        <v>0</v>
      </c>
      <c r="E11016" s="260">
        <v>304862</v>
      </c>
      <c r="F11016" s="260">
        <v>0</v>
      </c>
      <c r="I11016" s="419">
        <v>10</v>
      </c>
      <c r="J11016" s="419">
        <v>13</v>
      </c>
      <c r="K11016" t="s">
        <v>9621</v>
      </c>
    </row>
    <row r="11017" spans="1:11" x14ac:dyDescent="0.25">
      <c r="A11017" s="261" t="s">
        <v>9574</v>
      </c>
      <c r="B11017" s="261" t="s">
        <v>9573</v>
      </c>
      <c r="C11017" s="261"/>
      <c r="D11017" s="261">
        <v>315733</v>
      </c>
      <c r="E11017" s="261">
        <v>317462</v>
      </c>
      <c r="F11017" s="261">
        <v>0.995</v>
      </c>
      <c r="G11017">
        <v>4.4994077410644042</v>
      </c>
      <c r="H11017" s="387">
        <v>120</v>
      </c>
      <c r="I11017" s="419">
        <v>10</v>
      </c>
      <c r="J11017" s="419">
        <v>13</v>
      </c>
      <c r="K11017" t="s">
        <v>9621</v>
      </c>
    </row>
    <row r="11018" spans="1:11" x14ac:dyDescent="0.25">
      <c r="A11018" s="260" t="s">
        <v>9575</v>
      </c>
      <c r="B11018" s="260" t="s">
        <v>9573</v>
      </c>
      <c r="C11018" s="260"/>
      <c r="D11018" s="260">
        <v>275414</v>
      </c>
      <c r="E11018" s="260">
        <v>246229</v>
      </c>
      <c r="F11018" s="260">
        <v>1.119</v>
      </c>
      <c r="G11018">
        <v>4.5778436729427208</v>
      </c>
      <c r="H11018" s="386">
        <v>120</v>
      </c>
      <c r="I11018" s="419">
        <v>10</v>
      </c>
      <c r="J11018" s="419">
        <v>13</v>
      </c>
      <c r="K11018" t="s">
        <v>9621</v>
      </c>
    </row>
    <row r="11019" spans="1:11" x14ac:dyDescent="0.25">
      <c r="A11019" s="261" t="s">
        <v>9576</v>
      </c>
      <c r="B11019" s="261" t="s">
        <v>9573</v>
      </c>
      <c r="C11019" s="261"/>
      <c r="D11019" s="261">
        <v>269705</v>
      </c>
      <c r="E11019" s="261">
        <v>207800</v>
      </c>
      <c r="F11019" s="261">
        <v>1.298</v>
      </c>
      <c r="G11019">
        <v>4.7297171859774423</v>
      </c>
      <c r="H11019" s="387">
        <v>120</v>
      </c>
      <c r="I11019" s="419">
        <v>10</v>
      </c>
      <c r="J11019" s="419">
        <v>13</v>
      </c>
      <c r="K11019" t="s">
        <v>9621</v>
      </c>
    </row>
    <row r="11020" spans="1:11" x14ac:dyDescent="0.25">
      <c r="A11020" s="260" t="s">
        <v>9577</v>
      </c>
      <c r="B11020" s="260" t="s">
        <v>9573</v>
      </c>
      <c r="C11020" s="260"/>
      <c r="D11020" s="260">
        <v>260104</v>
      </c>
      <c r="E11020" s="260">
        <v>245183</v>
      </c>
      <c r="F11020" s="260">
        <v>1.0609999999999999</v>
      </c>
      <c r="G11020">
        <v>4.5636321425197943</v>
      </c>
      <c r="H11020" s="386">
        <v>60</v>
      </c>
      <c r="I11020" s="419">
        <v>10</v>
      </c>
      <c r="J11020" s="419">
        <v>13</v>
      </c>
      <c r="K11020" t="s">
        <v>9621</v>
      </c>
    </row>
    <row r="11021" spans="1:11" x14ac:dyDescent="0.25">
      <c r="A11021" s="261" t="s">
        <v>9578</v>
      </c>
      <c r="B11021" s="261" t="s">
        <v>9573</v>
      </c>
      <c r="C11021" s="261"/>
      <c r="D11021" s="261">
        <v>285619</v>
      </c>
      <c r="E11021" s="261">
        <v>227105</v>
      </c>
      <c r="F11021" s="261">
        <v>1.258</v>
      </c>
      <c r="G11021">
        <v>4.6949314018911812</v>
      </c>
      <c r="H11021" s="387">
        <v>60</v>
      </c>
      <c r="I11021" s="419">
        <v>10</v>
      </c>
      <c r="J11021" s="419">
        <v>13</v>
      </c>
      <c r="K11021" t="s">
        <v>9621</v>
      </c>
    </row>
    <row r="11022" spans="1:11" x14ac:dyDescent="0.25">
      <c r="A11022" s="260" t="s">
        <v>9579</v>
      </c>
      <c r="B11022" s="260" t="s">
        <v>9573</v>
      </c>
      <c r="C11022" s="260"/>
      <c r="D11022" s="260">
        <v>268604</v>
      </c>
      <c r="E11022" s="260">
        <v>220509</v>
      </c>
      <c r="F11022" s="260">
        <v>1.218</v>
      </c>
      <c r="G11022">
        <v>4.6661027369832491</v>
      </c>
      <c r="H11022" s="386">
        <v>60</v>
      </c>
      <c r="I11022" s="419">
        <v>10</v>
      </c>
      <c r="J11022" s="419">
        <v>13</v>
      </c>
      <c r="K11022" t="s">
        <v>9621</v>
      </c>
    </row>
    <row r="11023" spans="1:11" x14ac:dyDescent="0.25">
      <c r="A11023" s="261" t="s">
        <v>9580</v>
      </c>
      <c r="B11023" s="261" t="s">
        <v>9573</v>
      </c>
      <c r="C11023" s="261"/>
      <c r="D11023" s="261">
        <v>281228</v>
      </c>
      <c r="E11023" s="261">
        <v>225940</v>
      </c>
      <c r="F11023" s="261">
        <v>1.2450000000000001</v>
      </c>
      <c r="G11023">
        <v>4.7235558128046193</v>
      </c>
      <c r="H11023" s="387">
        <v>30</v>
      </c>
      <c r="I11023" s="419">
        <v>10</v>
      </c>
      <c r="J11023" s="419">
        <v>13</v>
      </c>
      <c r="K11023" t="s">
        <v>9621</v>
      </c>
    </row>
    <row r="11024" spans="1:11" x14ac:dyDescent="0.25">
      <c r="A11024" s="260" t="s">
        <v>9581</v>
      </c>
      <c r="B11024" s="260" t="s">
        <v>9573</v>
      </c>
      <c r="C11024" s="260"/>
      <c r="D11024" s="260">
        <v>293437</v>
      </c>
      <c r="E11024" s="260">
        <v>246907</v>
      </c>
      <c r="F11024" s="260">
        <v>1.1879999999999999</v>
      </c>
      <c r="G11024">
        <v>4.6376794645533854</v>
      </c>
      <c r="H11024" s="386">
        <v>30</v>
      </c>
      <c r="I11024" s="419">
        <v>10</v>
      </c>
      <c r="J11024" s="419">
        <v>13</v>
      </c>
      <c r="K11024" t="s">
        <v>9621</v>
      </c>
    </row>
    <row r="11025" spans="1:11" x14ac:dyDescent="0.25">
      <c r="A11025" s="261" t="s">
        <v>9582</v>
      </c>
      <c r="B11025" s="261" t="s">
        <v>9573</v>
      </c>
      <c r="C11025" s="261"/>
      <c r="D11025" s="261">
        <v>298385</v>
      </c>
      <c r="E11025" s="261">
        <v>256324</v>
      </c>
      <c r="F11025" s="261">
        <v>1.1639999999999999</v>
      </c>
      <c r="G11025">
        <v>4.6207549170047892</v>
      </c>
      <c r="H11025" s="387">
        <v>30</v>
      </c>
      <c r="I11025" s="419">
        <v>10</v>
      </c>
      <c r="J11025" s="419">
        <v>13</v>
      </c>
      <c r="K11025" t="s">
        <v>9621</v>
      </c>
    </row>
    <row r="11026" spans="1:11" x14ac:dyDescent="0.25">
      <c r="A11026" s="260" t="s">
        <v>9583</v>
      </c>
      <c r="B11026" s="260" t="s">
        <v>9573</v>
      </c>
      <c r="C11026" s="260"/>
      <c r="D11026" s="260">
        <v>293722</v>
      </c>
      <c r="E11026" s="260">
        <v>270084</v>
      </c>
      <c r="F11026" s="260">
        <v>1.0880000000000001</v>
      </c>
      <c r="G11026">
        <v>4.5887614313216991</v>
      </c>
      <c r="H11026" s="386">
        <v>15</v>
      </c>
      <c r="I11026" s="419">
        <v>10</v>
      </c>
      <c r="J11026" s="419">
        <v>13</v>
      </c>
      <c r="K11026" t="s">
        <v>9621</v>
      </c>
    </row>
    <row r="11027" spans="1:11" x14ac:dyDescent="0.25">
      <c r="A11027" s="261" t="s">
        <v>9584</v>
      </c>
      <c r="B11027" s="261" t="s">
        <v>9573</v>
      </c>
      <c r="C11027" s="261"/>
      <c r="D11027" s="261">
        <v>292760</v>
      </c>
      <c r="E11027" s="261">
        <v>251028</v>
      </c>
      <c r="F11027" s="261">
        <v>1.1659999999999999</v>
      </c>
      <c r="G11027">
        <v>4.6189873315412333</v>
      </c>
      <c r="H11027" s="387">
        <v>15</v>
      </c>
      <c r="I11027" s="419">
        <v>10</v>
      </c>
      <c r="J11027" s="419">
        <v>13</v>
      </c>
      <c r="K11027" t="s">
        <v>9621</v>
      </c>
    </row>
    <row r="11028" spans="1:11" x14ac:dyDescent="0.25">
      <c r="A11028" s="260" t="s">
        <v>9585</v>
      </c>
      <c r="B11028" s="260" t="s">
        <v>9573</v>
      </c>
      <c r="C11028" s="260"/>
      <c r="D11028" s="260">
        <v>303392</v>
      </c>
      <c r="E11028" s="260">
        <v>252743</v>
      </c>
      <c r="F11028" s="260">
        <v>1.2</v>
      </c>
      <c r="G11028">
        <v>4.6512141244894982</v>
      </c>
      <c r="H11028" s="386">
        <v>15</v>
      </c>
      <c r="I11028" s="419">
        <v>10</v>
      </c>
      <c r="J11028" s="419">
        <v>13</v>
      </c>
      <c r="K11028" t="s">
        <v>9621</v>
      </c>
    </row>
    <row r="11029" spans="1:11" x14ac:dyDescent="0.25">
      <c r="A11029" s="261" t="s">
        <v>9586</v>
      </c>
      <c r="B11029" s="261" t="s">
        <v>9573</v>
      </c>
      <c r="C11029" s="261"/>
      <c r="D11029" s="261">
        <v>285220</v>
      </c>
      <c r="E11029" s="261">
        <v>257777</v>
      </c>
      <c r="F11029" s="261">
        <v>1.1060000000000001</v>
      </c>
      <c r="G11029">
        <v>4.6051701859880918</v>
      </c>
      <c r="H11029" s="387">
        <v>0</v>
      </c>
      <c r="I11029" s="419">
        <v>10</v>
      </c>
      <c r="J11029" s="419">
        <v>13</v>
      </c>
      <c r="K11029" t="s">
        <v>9621</v>
      </c>
    </row>
    <row r="11030" spans="1:11" x14ac:dyDescent="0.25">
      <c r="A11030" s="260" t="s">
        <v>9587</v>
      </c>
      <c r="B11030" s="260" t="s">
        <v>9573</v>
      </c>
      <c r="C11030" s="260"/>
      <c r="D11030" s="260">
        <v>292695</v>
      </c>
      <c r="E11030" s="260">
        <v>254484</v>
      </c>
      <c r="F11030" s="260">
        <v>1.1499999999999999</v>
      </c>
      <c r="G11030">
        <v>4.6051701859880918</v>
      </c>
      <c r="H11030" s="386">
        <v>0</v>
      </c>
      <c r="I11030" s="419">
        <v>10</v>
      </c>
      <c r="J11030" s="419">
        <v>13</v>
      </c>
      <c r="K11030" t="s">
        <v>9621</v>
      </c>
    </row>
    <row r="11031" spans="1:11" x14ac:dyDescent="0.25">
      <c r="A11031" s="261" t="s">
        <v>9588</v>
      </c>
      <c r="B11031" s="261" t="s">
        <v>9573</v>
      </c>
      <c r="C11031" s="261"/>
      <c r="D11031" s="261">
        <v>294001</v>
      </c>
      <c r="E11031" s="261">
        <v>256520</v>
      </c>
      <c r="F11031" s="261">
        <v>1.1459999999999999</v>
      </c>
      <c r="G11031">
        <v>4.6051701859880918</v>
      </c>
      <c r="H11031" s="387">
        <v>0</v>
      </c>
      <c r="I11031" s="419">
        <v>10</v>
      </c>
      <c r="J11031" s="419">
        <v>13</v>
      </c>
      <c r="K11031" t="s">
        <v>9621</v>
      </c>
    </row>
    <row r="11032" spans="1:11" x14ac:dyDescent="0.25">
      <c r="A11032" s="261" t="s">
        <v>9458</v>
      </c>
      <c r="B11032" s="261" t="s">
        <v>9589</v>
      </c>
      <c r="C11032" s="261"/>
      <c r="D11032" s="261">
        <v>0</v>
      </c>
      <c r="E11032" s="261">
        <v>608448</v>
      </c>
      <c r="F11032" s="261">
        <v>0</v>
      </c>
      <c r="I11032" s="419">
        <v>10</v>
      </c>
      <c r="J11032" s="419">
        <v>13</v>
      </c>
      <c r="K11032" t="s">
        <v>9621</v>
      </c>
    </row>
    <row r="11033" spans="1:11" x14ac:dyDescent="0.25">
      <c r="A11033" s="260" t="s">
        <v>9460</v>
      </c>
      <c r="B11033" s="260" t="s">
        <v>9589</v>
      </c>
      <c r="C11033" s="260"/>
      <c r="D11033" s="260">
        <v>0</v>
      </c>
      <c r="E11033" s="260">
        <v>394262</v>
      </c>
      <c r="F11033" s="260">
        <v>0</v>
      </c>
      <c r="I11033" s="419">
        <v>10</v>
      </c>
      <c r="J11033" s="419">
        <v>13</v>
      </c>
      <c r="K11033" t="s">
        <v>9621</v>
      </c>
    </row>
    <row r="11034" spans="1:11" x14ac:dyDescent="0.25">
      <c r="A11034" s="261" t="s">
        <v>9461</v>
      </c>
      <c r="B11034" s="261" t="s">
        <v>9589</v>
      </c>
      <c r="C11034" s="261"/>
      <c r="D11034" s="261">
        <v>0</v>
      </c>
      <c r="E11034" s="261">
        <v>304862</v>
      </c>
      <c r="F11034" s="261">
        <v>0</v>
      </c>
      <c r="I11034" s="419">
        <v>10</v>
      </c>
      <c r="J11034" s="419">
        <v>13</v>
      </c>
      <c r="K11034" t="s">
        <v>9621</v>
      </c>
    </row>
    <row r="11035" spans="1:11" x14ac:dyDescent="0.25">
      <c r="A11035" s="260" t="s">
        <v>9590</v>
      </c>
      <c r="B11035" s="260" t="s">
        <v>9589</v>
      </c>
      <c r="C11035" s="260"/>
      <c r="D11035" s="260">
        <v>9780004</v>
      </c>
      <c r="E11035" s="260">
        <v>310553</v>
      </c>
      <c r="F11035" s="260">
        <v>31.492000000000001</v>
      </c>
      <c r="G11035">
        <v>4.486977959043184</v>
      </c>
      <c r="H11035" s="387">
        <v>120</v>
      </c>
      <c r="I11035" s="419">
        <v>10</v>
      </c>
      <c r="J11035" s="419">
        <v>13</v>
      </c>
      <c r="K11035" t="s">
        <v>9621</v>
      </c>
    </row>
    <row r="11036" spans="1:11" x14ac:dyDescent="0.25">
      <c r="A11036" s="261" t="s">
        <v>9591</v>
      </c>
      <c r="B11036" s="261" t="s">
        <v>9589</v>
      </c>
      <c r="C11036" s="261"/>
      <c r="D11036" s="261">
        <v>8237012</v>
      </c>
      <c r="E11036" s="261">
        <v>234246</v>
      </c>
      <c r="F11036" s="261">
        <v>35.164000000000001</v>
      </c>
      <c r="G11036">
        <v>4.5413055211206128</v>
      </c>
      <c r="H11036" s="386">
        <v>120</v>
      </c>
      <c r="I11036" s="419">
        <v>10</v>
      </c>
      <c r="J11036" s="419">
        <v>13</v>
      </c>
      <c r="K11036" t="s">
        <v>9621</v>
      </c>
    </row>
    <row r="11037" spans="1:11" x14ac:dyDescent="0.25">
      <c r="A11037" s="260" t="s">
        <v>9592</v>
      </c>
      <c r="B11037" s="260" t="s">
        <v>9589</v>
      </c>
      <c r="C11037" s="260"/>
      <c r="D11037" s="260">
        <v>7395368</v>
      </c>
      <c r="E11037" s="260">
        <v>209843</v>
      </c>
      <c r="F11037" s="260">
        <v>35.241999999999997</v>
      </c>
      <c r="G11037">
        <v>4.570754229063211</v>
      </c>
      <c r="H11037" s="387">
        <v>120</v>
      </c>
      <c r="I11037" s="419">
        <v>10</v>
      </c>
      <c r="J11037" s="419">
        <v>13</v>
      </c>
      <c r="K11037" t="s">
        <v>9621</v>
      </c>
    </row>
    <row r="11038" spans="1:11" x14ac:dyDescent="0.25">
      <c r="A11038" s="261" t="s">
        <v>9593</v>
      </c>
      <c r="B11038" s="261" t="s">
        <v>9589</v>
      </c>
      <c r="C11038" s="261"/>
      <c r="D11038" s="261">
        <v>7282786</v>
      </c>
      <c r="E11038" s="261">
        <v>251581</v>
      </c>
      <c r="F11038" s="261">
        <v>28.948</v>
      </c>
      <c r="G11038">
        <v>4.402745530724844</v>
      </c>
      <c r="H11038" s="386">
        <v>60</v>
      </c>
      <c r="I11038" s="419">
        <v>10</v>
      </c>
      <c r="J11038" s="419">
        <v>13</v>
      </c>
      <c r="K11038" t="s">
        <v>9621</v>
      </c>
    </row>
    <row r="11039" spans="1:11" x14ac:dyDescent="0.25">
      <c r="A11039" s="260" t="s">
        <v>9594</v>
      </c>
      <c r="B11039" s="260" t="s">
        <v>9589</v>
      </c>
      <c r="C11039" s="260"/>
      <c r="D11039" s="260">
        <v>8268404</v>
      </c>
      <c r="E11039" s="260">
        <v>226438</v>
      </c>
      <c r="F11039" s="260">
        <v>36.515000000000001</v>
      </c>
      <c r="G11039">
        <v>4.5790058242037537</v>
      </c>
      <c r="H11039" s="387">
        <v>60</v>
      </c>
      <c r="I11039" s="419">
        <v>10</v>
      </c>
      <c r="J11039" s="419">
        <v>13</v>
      </c>
      <c r="K11039" t="s">
        <v>9621</v>
      </c>
    </row>
    <row r="11040" spans="1:11" x14ac:dyDescent="0.25">
      <c r="A11040" s="261" t="s">
        <v>9595</v>
      </c>
      <c r="B11040" s="261" t="s">
        <v>9589</v>
      </c>
      <c r="C11040" s="261"/>
      <c r="D11040" s="261">
        <v>7193624</v>
      </c>
      <c r="E11040" s="261">
        <v>220389</v>
      </c>
      <c r="F11040" s="261">
        <v>32.640999999999998</v>
      </c>
      <c r="G11040">
        <v>4.494084842798169</v>
      </c>
      <c r="H11040" s="386">
        <v>60</v>
      </c>
      <c r="I11040" s="419">
        <v>10</v>
      </c>
      <c r="J11040" s="419">
        <v>13</v>
      </c>
      <c r="K11040" t="s">
        <v>9621</v>
      </c>
    </row>
    <row r="11041" spans="1:11" x14ac:dyDescent="0.25">
      <c r="A11041" s="260" t="s">
        <v>9596</v>
      </c>
      <c r="B11041" s="260" t="s">
        <v>9589</v>
      </c>
      <c r="C11041" s="260"/>
      <c r="D11041" s="260">
        <v>8251603</v>
      </c>
      <c r="E11041" s="260">
        <v>240968</v>
      </c>
      <c r="F11041" s="260">
        <v>34.244</v>
      </c>
      <c r="G11041">
        <v>4.5707557806012025</v>
      </c>
      <c r="H11041" s="387">
        <v>30</v>
      </c>
      <c r="I11041" s="419">
        <v>10</v>
      </c>
      <c r="J11041" s="419">
        <v>13</v>
      </c>
      <c r="K11041" t="s">
        <v>9621</v>
      </c>
    </row>
    <row r="11042" spans="1:11" x14ac:dyDescent="0.25">
      <c r="A11042" s="261" t="s">
        <v>9597</v>
      </c>
      <c r="B11042" s="261" t="s">
        <v>9589</v>
      </c>
      <c r="C11042" s="261"/>
      <c r="D11042" s="261">
        <v>7706360</v>
      </c>
      <c r="E11042" s="261">
        <v>250619</v>
      </c>
      <c r="F11042" s="261">
        <v>30.748999999999999</v>
      </c>
      <c r="G11042">
        <v>4.4071401625302071</v>
      </c>
      <c r="H11042" s="386">
        <v>30</v>
      </c>
      <c r="I11042" s="419">
        <v>10</v>
      </c>
      <c r="J11042" s="419">
        <v>13</v>
      </c>
      <c r="K11042" t="s">
        <v>9621</v>
      </c>
    </row>
    <row r="11043" spans="1:11" x14ac:dyDescent="0.25">
      <c r="A11043" s="260" t="s">
        <v>9598</v>
      </c>
      <c r="B11043" s="260" t="s">
        <v>9589</v>
      </c>
      <c r="C11043" s="260"/>
      <c r="D11043" s="260">
        <v>9082100</v>
      </c>
      <c r="E11043" s="260">
        <v>249166</v>
      </c>
      <c r="F11043" s="260">
        <v>36.450000000000003</v>
      </c>
      <c r="G11043">
        <v>4.6044571343713399</v>
      </c>
      <c r="H11043" s="387">
        <v>30</v>
      </c>
      <c r="I11043" s="419">
        <v>10</v>
      </c>
      <c r="J11043" s="419">
        <v>13</v>
      </c>
      <c r="K11043" t="s">
        <v>9621</v>
      </c>
    </row>
    <row r="11044" spans="1:11" x14ac:dyDescent="0.25">
      <c r="A11044" s="261" t="s">
        <v>9599</v>
      </c>
      <c r="B11044" s="261" t="s">
        <v>9589</v>
      </c>
      <c r="C11044" s="261"/>
      <c r="D11044" s="261">
        <v>8641825</v>
      </c>
      <c r="E11044" s="261">
        <v>251689</v>
      </c>
      <c r="F11044" s="261">
        <v>34.335000000000001</v>
      </c>
      <c r="G11044">
        <v>4.5734096557936024</v>
      </c>
      <c r="H11044" s="386">
        <v>15</v>
      </c>
      <c r="I11044" s="419">
        <v>10</v>
      </c>
      <c r="J11044" s="419">
        <v>13</v>
      </c>
      <c r="K11044" t="s">
        <v>9621</v>
      </c>
    </row>
    <row r="11045" spans="1:11" x14ac:dyDescent="0.25">
      <c r="A11045" s="260" t="s">
        <v>9600</v>
      </c>
      <c r="B11045" s="260" t="s">
        <v>9589</v>
      </c>
      <c r="C11045" s="260"/>
      <c r="D11045" s="260">
        <v>8693876</v>
      </c>
      <c r="E11045" s="260">
        <v>246843</v>
      </c>
      <c r="F11045" s="260">
        <v>35.22</v>
      </c>
      <c r="G11045">
        <v>4.5428967921997412</v>
      </c>
      <c r="H11045" s="387">
        <v>15</v>
      </c>
      <c r="I11045" s="419">
        <v>10</v>
      </c>
      <c r="J11045" s="419">
        <v>13</v>
      </c>
      <c r="K11045" t="s">
        <v>9621</v>
      </c>
    </row>
    <row r="11046" spans="1:11" x14ac:dyDescent="0.25">
      <c r="A11046" s="261" t="s">
        <v>9601</v>
      </c>
      <c r="B11046" s="261" t="s">
        <v>9589</v>
      </c>
      <c r="C11046" s="261"/>
      <c r="D11046" s="261">
        <v>8957970</v>
      </c>
      <c r="E11046" s="261">
        <v>248463</v>
      </c>
      <c r="F11046" s="261">
        <v>36.054000000000002</v>
      </c>
      <c r="G11046">
        <v>4.5935334904965179</v>
      </c>
      <c r="H11046" s="386">
        <v>15</v>
      </c>
      <c r="I11046" s="419">
        <v>10</v>
      </c>
      <c r="J11046" s="419">
        <v>13</v>
      </c>
      <c r="K11046" t="s">
        <v>9621</v>
      </c>
    </row>
    <row r="11047" spans="1:11" x14ac:dyDescent="0.25">
      <c r="A11047" s="260" t="s">
        <v>9602</v>
      </c>
      <c r="B11047" s="260" t="s">
        <v>9589</v>
      </c>
      <c r="C11047" s="260"/>
      <c r="D11047" s="260">
        <v>8762534</v>
      </c>
      <c r="E11047" s="260">
        <v>247226</v>
      </c>
      <c r="F11047" s="260">
        <v>35.442999999999998</v>
      </c>
      <c r="G11047">
        <v>4.6051701859880918</v>
      </c>
      <c r="H11047" s="387">
        <v>0</v>
      </c>
      <c r="I11047" s="419">
        <v>10</v>
      </c>
      <c r="J11047" s="419">
        <v>13</v>
      </c>
      <c r="K11047" t="s">
        <v>9621</v>
      </c>
    </row>
    <row r="11048" spans="1:11" x14ac:dyDescent="0.25">
      <c r="A11048" s="261" t="s">
        <v>9603</v>
      </c>
      <c r="B11048" s="261" t="s">
        <v>9589</v>
      </c>
      <c r="C11048" s="261"/>
      <c r="D11048" s="261">
        <v>9204356</v>
      </c>
      <c r="E11048" s="261">
        <v>245562</v>
      </c>
      <c r="F11048" s="261">
        <v>37.482999999999997</v>
      </c>
      <c r="G11048">
        <v>4.6051701859880918</v>
      </c>
      <c r="H11048" s="386">
        <v>0</v>
      </c>
      <c r="I11048" s="419">
        <v>10</v>
      </c>
      <c r="J11048" s="419">
        <v>13</v>
      </c>
      <c r="K11048" t="s">
        <v>9621</v>
      </c>
    </row>
    <row r="11049" spans="1:11" x14ac:dyDescent="0.25">
      <c r="A11049" s="260" t="s">
        <v>9604</v>
      </c>
      <c r="B11049" s="260" t="s">
        <v>9589</v>
      </c>
      <c r="C11049" s="260"/>
      <c r="D11049" s="260">
        <v>9457356</v>
      </c>
      <c r="E11049" s="260">
        <v>259273</v>
      </c>
      <c r="F11049" s="260">
        <v>36.475999999999999</v>
      </c>
      <c r="G11049">
        <v>4.6051701859880918</v>
      </c>
      <c r="H11049" s="387">
        <v>0</v>
      </c>
      <c r="I11049" s="419">
        <v>10</v>
      </c>
      <c r="J11049" s="419">
        <v>13</v>
      </c>
      <c r="K11049" t="s">
        <v>9621</v>
      </c>
    </row>
    <row r="11050" spans="1:11" x14ac:dyDescent="0.25">
      <c r="A11050" s="248" t="s">
        <v>9458</v>
      </c>
      <c r="B11050" s="248" t="s">
        <v>9344</v>
      </c>
      <c r="C11050" s="248"/>
      <c r="D11050" s="248">
        <v>0</v>
      </c>
      <c r="E11050" s="248">
        <v>608448</v>
      </c>
      <c r="F11050" s="248">
        <v>0</v>
      </c>
      <c r="I11050" s="419">
        <v>1</v>
      </c>
      <c r="J11050" s="419">
        <v>13</v>
      </c>
      <c r="K11050" t="s">
        <v>9621</v>
      </c>
    </row>
    <row r="11051" spans="1:11" x14ac:dyDescent="0.25">
      <c r="A11051" s="249" t="s">
        <v>9460</v>
      </c>
      <c r="B11051" s="249" t="s">
        <v>9344</v>
      </c>
      <c r="C11051" s="249"/>
      <c r="D11051" s="249">
        <v>20</v>
      </c>
      <c r="E11051" s="249">
        <v>394262</v>
      </c>
      <c r="F11051" s="249">
        <v>0</v>
      </c>
      <c r="I11051" s="419">
        <v>1</v>
      </c>
      <c r="J11051" s="419">
        <v>13</v>
      </c>
      <c r="K11051" t="s">
        <v>9621</v>
      </c>
    </row>
    <row r="11052" spans="1:11" x14ac:dyDescent="0.25">
      <c r="A11052" s="248" t="s">
        <v>9461</v>
      </c>
      <c r="B11052" s="248" t="s">
        <v>9344</v>
      </c>
      <c r="C11052" s="248"/>
      <c r="D11052" s="248">
        <v>0</v>
      </c>
      <c r="E11052" s="248">
        <v>304862</v>
      </c>
      <c r="F11052" s="248">
        <v>0</v>
      </c>
      <c r="I11052" s="419">
        <v>1</v>
      </c>
      <c r="J11052" s="419">
        <v>13</v>
      </c>
      <c r="K11052" t="s">
        <v>9621</v>
      </c>
    </row>
    <row r="11053" spans="1:11" x14ac:dyDescent="0.25">
      <c r="A11053" s="249" t="s">
        <v>9622</v>
      </c>
      <c r="B11053" s="249" t="s">
        <v>9344</v>
      </c>
      <c r="C11053" s="249"/>
      <c r="D11053" s="249">
        <v>1072</v>
      </c>
      <c r="E11053" s="249">
        <v>848943</v>
      </c>
      <c r="F11053" s="249">
        <v>1E-3</v>
      </c>
      <c r="G11053" t="s">
        <v>9802</v>
      </c>
      <c r="H11053" s="387">
        <v>120</v>
      </c>
      <c r="I11053" s="419">
        <v>1</v>
      </c>
      <c r="J11053" s="419">
        <v>13</v>
      </c>
      <c r="K11053" t="s">
        <v>9621</v>
      </c>
    </row>
    <row r="11054" spans="1:11" x14ac:dyDescent="0.25">
      <c r="A11054" s="248" t="s">
        <v>9623</v>
      </c>
      <c r="B11054" s="248" t="s">
        <v>9344</v>
      </c>
      <c r="C11054" s="248"/>
      <c r="D11054" s="248">
        <v>804</v>
      </c>
      <c r="E11054" s="248">
        <v>576891</v>
      </c>
      <c r="F11054" s="248">
        <v>1E-3</v>
      </c>
      <c r="G11054" t="s">
        <v>9802</v>
      </c>
      <c r="H11054" s="386">
        <v>120</v>
      </c>
      <c r="I11054" s="419">
        <v>1</v>
      </c>
      <c r="J11054" s="419">
        <v>13</v>
      </c>
      <c r="K11054" t="s">
        <v>9621</v>
      </c>
    </row>
    <row r="11055" spans="1:11" x14ac:dyDescent="0.25">
      <c r="A11055" s="249" t="s">
        <v>9624</v>
      </c>
      <c r="B11055" s="249" t="s">
        <v>9344</v>
      </c>
      <c r="C11055" s="249"/>
      <c r="D11055" s="249">
        <v>0</v>
      </c>
      <c r="E11055" s="249">
        <v>610</v>
      </c>
      <c r="F11055" s="249">
        <v>0</v>
      </c>
      <c r="G11055" t="s">
        <v>1037</v>
      </c>
      <c r="H11055" s="387">
        <v>120</v>
      </c>
      <c r="I11055" s="419">
        <v>1</v>
      </c>
      <c r="J11055" s="419">
        <v>13</v>
      </c>
      <c r="K11055" t="s">
        <v>9621</v>
      </c>
    </row>
    <row r="11056" spans="1:11" x14ac:dyDescent="0.25">
      <c r="A11056" s="248" t="s">
        <v>9625</v>
      </c>
      <c r="B11056" s="248" t="s">
        <v>9344</v>
      </c>
      <c r="C11056" s="248"/>
      <c r="D11056" s="248">
        <v>1239</v>
      </c>
      <c r="E11056" s="248">
        <v>561927</v>
      </c>
      <c r="F11056" s="248">
        <v>2E-3</v>
      </c>
      <c r="G11056">
        <v>1.4064970684374101</v>
      </c>
      <c r="H11056" s="386">
        <v>60</v>
      </c>
      <c r="I11056" s="419">
        <v>1</v>
      </c>
      <c r="J11056" s="419">
        <v>13</v>
      </c>
      <c r="K11056" t="s">
        <v>9621</v>
      </c>
    </row>
    <row r="11057" spans="1:11" x14ac:dyDescent="0.25">
      <c r="A11057" s="249" t="s">
        <v>9626</v>
      </c>
      <c r="B11057" s="249" t="s">
        <v>9344</v>
      </c>
      <c r="C11057" s="249"/>
      <c r="D11057" s="249">
        <v>1101</v>
      </c>
      <c r="E11057" s="249">
        <v>507855</v>
      </c>
      <c r="F11057" s="249">
        <v>2E-3</v>
      </c>
      <c r="G11057">
        <v>1.4064970684374101</v>
      </c>
      <c r="H11057" s="387">
        <v>60</v>
      </c>
      <c r="I11057" s="419">
        <v>1</v>
      </c>
      <c r="J11057" s="419">
        <v>13</v>
      </c>
      <c r="K11057" t="s">
        <v>9621</v>
      </c>
    </row>
    <row r="11058" spans="1:11" x14ac:dyDescent="0.25">
      <c r="A11058" s="248" t="s">
        <v>9627</v>
      </c>
      <c r="B11058" s="248" t="s">
        <v>9344</v>
      </c>
      <c r="C11058" s="248"/>
      <c r="D11058" s="248">
        <v>848</v>
      </c>
      <c r="E11058" s="248">
        <v>456744</v>
      </c>
      <c r="F11058" s="248">
        <v>2E-3</v>
      </c>
      <c r="G11058">
        <v>1.3470736479666094</v>
      </c>
      <c r="H11058" s="386">
        <v>60</v>
      </c>
      <c r="I11058" s="419">
        <v>1</v>
      </c>
      <c r="J11058" s="419">
        <v>13</v>
      </c>
      <c r="K11058" t="s">
        <v>9621</v>
      </c>
    </row>
    <row r="11059" spans="1:11" x14ac:dyDescent="0.25">
      <c r="A11059" s="249" t="s">
        <v>9628</v>
      </c>
      <c r="B11059" s="249" t="s">
        <v>9344</v>
      </c>
      <c r="C11059" s="249"/>
      <c r="D11059" s="249">
        <v>4256</v>
      </c>
      <c r="E11059" s="249">
        <v>505353</v>
      </c>
      <c r="F11059" s="249">
        <v>8.0000000000000002E-3</v>
      </c>
      <c r="G11059">
        <v>2.7927914295573006</v>
      </c>
      <c r="H11059" s="387">
        <v>30</v>
      </c>
      <c r="I11059" s="419">
        <v>1</v>
      </c>
      <c r="J11059" s="419">
        <v>13</v>
      </c>
      <c r="K11059" t="s">
        <v>9621</v>
      </c>
    </row>
    <row r="11060" spans="1:11" x14ac:dyDescent="0.25">
      <c r="A11060" s="248" t="s">
        <v>9629</v>
      </c>
      <c r="B11060" s="248" t="s">
        <v>9344</v>
      </c>
      <c r="C11060" s="248"/>
      <c r="D11060" s="248">
        <v>3113</v>
      </c>
      <c r="E11060" s="248">
        <v>461142</v>
      </c>
      <c r="F11060" s="248">
        <v>7.0000000000000001E-3</v>
      </c>
      <c r="G11060">
        <v>2.6592600369327779</v>
      </c>
      <c r="H11060" s="386">
        <v>30</v>
      </c>
      <c r="I11060" s="419">
        <v>1</v>
      </c>
      <c r="J11060" s="419">
        <v>13</v>
      </c>
      <c r="K11060" t="s">
        <v>9621</v>
      </c>
    </row>
    <row r="11061" spans="1:11" x14ac:dyDescent="0.25">
      <c r="A11061" s="249" t="s">
        <v>9630</v>
      </c>
      <c r="B11061" s="249" t="s">
        <v>9344</v>
      </c>
      <c r="C11061" s="249"/>
      <c r="D11061" s="249">
        <v>2810</v>
      </c>
      <c r="E11061" s="249">
        <v>451743</v>
      </c>
      <c r="F11061" s="249">
        <v>6.0000000000000001E-3</v>
      </c>
      <c r="G11061">
        <v>2.4456859366347188</v>
      </c>
      <c r="H11061" s="387">
        <v>30</v>
      </c>
      <c r="I11061" s="419">
        <v>1</v>
      </c>
      <c r="J11061" s="419">
        <v>13</v>
      </c>
      <c r="K11061" t="s">
        <v>9621</v>
      </c>
    </row>
    <row r="11062" spans="1:11" x14ac:dyDescent="0.25">
      <c r="A11062" s="248" t="s">
        <v>9631</v>
      </c>
      <c r="B11062" s="248" t="s">
        <v>9344</v>
      </c>
      <c r="C11062" s="248"/>
      <c r="D11062" s="248">
        <v>9021</v>
      </c>
      <c r="E11062" s="248">
        <v>430401</v>
      </c>
      <c r="F11062" s="248">
        <v>2.1000000000000001E-2</v>
      </c>
      <c r="G11062">
        <v>3.7578723256008879</v>
      </c>
      <c r="H11062" s="386">
        <v>15</v>
      </c>
      <c r="I11062" s="419">
        <v>1</v>
      </c>
      <c r="J11062" s="419">
        <v>13</v>
      </c>
      <c r="K11062" t="s">
        <v>9621</v>
      </c>
    </row>
    <row r="11063" spans="1:11" x14ac:dyDescent="0.25">
      <c r="A11063" s="249" t="s">
        <v>9632</v>
      </c>
      <c r="B11063" s="249" t="s">
        <v>9344</v>
      </c>
      <c r="C11063" s="249"/>
      <c r="D11063" s="249">
        <v>9466</v>
      </c>
      <c r="E11063" s="249">
        <v>423073</v>
      </c>
      <c r="F11063" s="249">
        <v>2.1999999999999999E-2</v>
      </c>
      <c r="G11063">
        <v>3.8043923412357805</v>
      </c>
      <c r="H11063" s="387">
        <v>15</v>
      </c>
      <c r="I11063" s="419">
        <v>1</v>
      </c>
      <c r="J11063" s="419">
        <v>13</v>
      </c>
      <c r="K11063" t="s">
        <v>9621</v>
      </c>
    </row>
    <row r="11064" spans="1:11" x14ac:dyDescent="0.25">
      <c r="A11064" s="248" t="s">
        <v>9633</v>
      </c>
      <c r="B11064" s="248" t="s">
        <v>9344</v>
      </c>
      <c r="C11064" s="248"/>
      <c r="D11064" s="248">
        <v>7444</v>
      </c>
      <c r="E11064" s="248">
        <v>412316</v>
      </c>
      <c r="F11064" s="248">
        <v>1.7999999999999999E-2</v>
      </c>
      <c r="G11064">
        <v>3.5442982253028288</v>
      </c>
      <c r="H11064" s="386">
        <v>15</v>
      </c>
      <c r="I11064" s="419">
        <v>1</v>
      </c>
      <c r="J11064" s="419">
        <v>13</v>
      </c>
      <c r="K11064" t="s">
        <v>9621</v>
      </c>
    </row>
    <row r="11065" spans="1:11" x14ac:dyDescent="0.25">
      <c r="A11065" s="249" t="s">
        <v>9634</v>
      </c>
      <c r="B11065" s="249" t="s">
        <v>9344</v>
      </c>
      <c r="C11065" s="249"/>
      <c r="D11065" s="249">
        <v>21205</v>
      </c>
      <c r="E11065" s="249">
        <v>430256</v>
      </c>
      <c r="F11065" s="249">
        <v>4.9000000000000002E-2</v>
      </c>
      <c r="G11065">
        <v>4.6051701859880918</v>
      </c>
      <c r="H11065" s="387">
        <v>0</v>
      </c>
      <c r="I11065" s="419">
        <v>1</v>
      </c>
      <c r="J11065" s="419">
        <v>13</v>
      </c>
      <c r="K11065" t="s">
        <v>9621</v>
      </c>
    </row>
    <row r="11066" spans="1:11" x14ac:dyDescent="0.25">
      <c r="A11066" s="248" t="s">
        <v>9635</v>
      </c>
      <c r="B11066" s="248" t="s">
        <v>9344</v>
      </c>
      <c r="C11066" s="248"/>
      <c r="D11066" s="248">
        <v>21464</v>
      </c>
      <c r="E11066" s="248">
        <v>435509</v>
      </c>
      <c r="F11066" s="248">
        <v>4.9000000000000002E-2</v>
      </c>
      <c r="G11066">
        <v>4.6051701859880918</v>
      </c>
      <c r="H11066" s="386">
        <v>0</v>
      </c>
      <c r="I11066" s="419">
        <v>1</v>
      </c>
      <c r="J11066" s="419">
        <v>13</v>
      </c>
      <c r="K11066" t="s">
        <v>9621</v>
      </c>
    </row>
    <row r="11067" spans="1:11" x14ac:dyDescent="0.25">
      <c r="A11067" s="249" t="s">
        <v>9636</v>
      </c>
      <c r="B11067" s="249" t="s">
        <v>9344</v>
      </c>
      <c r="C11067" s="249"/>
      <c r="D11067" s="249">
        <v>22376</v>
      </c>
      <c r="E11067" s="249">
        <v>434306</v>
      </c>
      <c r="F11067" s="249">
        <v>5.1999999999999998E-2</v>
      </c>
      <c r="G11067">
        <v>4.6051701859880918</v>
      </c>
      <c r="H11067" s="387">
        <v>0</v>
      </c>
      <c r="I11067" s="419">
        <v>1</v>
      </c>
      <c r="J11067" s="419">
        <v>13</v>
      </c>
      <c r="K11067" t="s">
        <v>9621</v>
      </c>
    </row>
    <row r="11068" spans="1:11" x14ac:dyDescent="0.25">
      <c r="A11068" s="249" t="s">
        <v>9458</v>
      </c>
      <c r="B11068" s="249" t="s">
        <v>9459</v>
      </c>
      <c r="C11068" s="249"/>
      <c r="D11068" s="249">
        <v>57</v>
      </c>
      <c r="E11068" s="249">
        <v>608448</v>
      </c>
      <c r="F11068" s="249">
        <v>0</v>
      </c>
      <c r="I11068" s="419">
        <v>1</v>
      </c>
      <c r="J11068" s="419">
        <v>13</v>
      </c>
      <c r="K11068" t="s">
        <v>9621</v>
      </c>
    </row>
    <row r="11069" spans="1:11" x14ac:dyDescent="0.25">
      <c r="A11069" s="248" t="s">
        <v>9460</v>
      </c>
      <c r="B11069" s="248" t="s">
        <v>9459</v>
      </c>
      <c r="C11069" s="248"/>
      <c r="D11069" s="248">
        <v>43</v>
      </c>
      <c r="E11069" s="248">
        <v>394262</v>
      </c>
      <c r="F11069" s="248">
        <v>0</v>
      </c>
      <c r="I11069" s="419">
        <v>1</v>
      </c>
      <c r="J11069" s="419">
        <v>13</v>
      </c>
      <c r="K11069" t="s">
        <v>9621</v>
      </c>
    </row>
    <row r="11070" spans="1:11" x14ac:dyDescent="0.25">
      <c r="A11070" s="249" t="s">
        <v>9461</v>
      </c>
      <c r="B11070" s="249" t="s">
        <v>9459</v>
      </c>
      <c r="C11070" s="249"/>
      <c r="D11070" s="249">
        <v>23</v>
      </c>
      <c r="E11070" s="249">
        <v>304862</v>
      </c>
      <c r="F11070" s="249">
        <v>0</v>
      </c>
      <c r="I11070" s="419">
        <v>1</v>
      </c>
      <c r="J11070" s="419">
        <v>13</v>
      </c>
      <c r="K11070" t="s">
        <v>9621</v>
      </c>
    </row>
    <row r="11071" spans="1:11" x14ac:dyDescent="0.25">
      <c r="A11071" s="248" t="s">
        <v>9637</v>
      </c>
      <c r="B11071" s="248" t="s">
        <v>9459</v>
      </c>
      <c r="C11071" s="248"/>
      <c r="D11071" s="248">
        <v>952</v>
      </c>
      <c r="E11071" s="248">
        <v>361372</v>
      </c>
      <c r="F11071" s="248">
        <v>3.0000000000000001E-3</v>
      </c>
      <c r="G11071" t="s">
        <v>9803</v>
      </c>
      <c r="H11071" s="387">
        <v>120</v>
      </c>
      <c r="I11071" s="419">
        <v>1</v>
      </c>
      <c r="J11071" s="419">
        <v>13</v>
      </c>
      <c r="K11071" t="s">
        <v>9621</v>
      </c>
    </row>
    <row r="11072" spans="1:11" x14ac:dyDescent="0.25">
      <c r="A11072" s="249" t="s">
        <v>9638</v>
      </c>
      <c r="B11072" s="249" t="s">
        <v>9459</v>
      </c>
      <c r="C11072" s="249"/>
      <c r="D11072" s="249">
        <v>290</v>
      </c>
      <c r="E11072" s="249">
        <v>281568</v>
      </c>
      <c r="F11072" s="249">
        <v>1E-3</v>
      </c>
      <c r="G11072" t="s">
        <v>9804</v>
      </c>
      <c r="H11072" s="386">
        <v>120</v>
      </c>
      <c r="I11072" s="419">
        <v>1</v>
      </c>
      <c r="J11072" s="419">
        <v>13</v>
      </c>
      <c r="K11072" t="s">
        <v>9621</v>
      </c>
    </row>
    <row r="11073" spans="1:11" x14ac:dyDescent="0.25">
      <c r="A11073" s="248" t="s">
        <v>9639</v>
      </c>
      <c r="B11073" s="248" t="s">
        <v>9459</v>
      </c>
      <c r="C11073" s="248"/>
      <c r="D11073" s="248">
        <v>2240</v>
      </c>
      <c r="E11073" s="248">
        <v>263444</v>
      </c>
      <c r="F11073" s="248">
        <v>8.9999999999999993E-3</v>
      </c>
      <c r="G11073" t="s">
        <v>9805</v>
      </c>
      <c r="H11073" s="387">
        <v>120</v>
      </c>
      <c r="I11073" s="419">
        <v>1</v>
      </c>
      <c r="J11073" s="419">
        <v>13</v>
      </c>
      <c r="K11073" t="s">
        <v>9621</v>
      </c>
    </row>
    <row r="11074" spans="1:11" x14ac:dyDescent="0.25">
      <c r="A11074" s="249" t="s">
        <v>9640</v>
      </c>
      <c r="B11074" s="249" t="s">
        <v>9459</v>
      </c>
      <c r="C11074" s="249"/>
      <c r="D11074" s="249">
        <v>382</v>
      </c>
      <c r="E11074" s="249">
        <v>270889</v>
      </c>
      <c r="F11074" s="249">
        <v>1E-3</v>
      </c>
      <c r="G11074" t="s">
        <v>9806</v>
      </c>
      <c r="H11074" s="386">
        <v>60</v>
      </c>
      <c r="I11074" s="419">
        <v>1</v>
      </c>
      <c r="J11074" s="419">
        <v>13</v>
      </c>
      <c r="K11074" t="s">
        <v>9621</v>
      </c>
    </row>
    <row r="11075" spans="1:11" x14ac:dyDescent="0.25">
      <c r="A11075" s="248" t="s">
        <v>9641</v>
      </c>
      <c r="B11075" s="248" t="s">
        <v>9459</v>
      </c>
      <c r="C11075" s="248"/>
      <c r="D11075" s="248">
        <v>1583</v>
      </c>
      <c r="E11075" s="248">
        <v>269603</v>
      </c>
      <c r="F11075" s="248">
        <v>6.0000000000000001E-3</v>
      </c>
      <c r="G11075" t="s">
        <v>9807</v>
      </c>
      <c r="H11075" s="387">
        <v>60</v>
      </c>
      <c r="I11075" s="419">
        <v>1</v>
      </c>
      <c r="J11075" s="419">
        <v>13</v>
      </c>
      <c r="K11075" t="s">
        <v>9621</v>
      </c>
    </row>
    <row r="11076" spans="1:11" x14ac:dyDescent="0.25">
      <c r="A11076" s="249" t="s">
        <v>9642</v>
      </c>
      <c r="B11076" s="249" t="s">
        <v>9459</v>
      </c>
      <c r="C11076" s="249"/>
      <c r="D11076" s="249">
        <v>3145</v>
      </c>
      <c r="E11076" s="249">
        <v>268888</v>
      </c>
      <c r="F11076" s="249">
        <v>1.2E-2</v>
      </c>
      <c r="G11076" t="s">
        <v>9808</v>
      </c>
      <c r="H11076" s="386">
        <v>60</v>
      </c>
      <c r="I11076" s="419">
        <v>1</v>
      </c>
      <c r="J11076" s="419">
        <v>13</v>
      </c>
      <c r="K11076" t="s">
        <v>9621</v>
      </c>
    </row>
    <row r="11077" spans="1:11" x14ac:dyDescent="0.25">
      <c r="A11077" s="248" t="s">
        <v>9643</v>
      </c>
      <c r="B11077" s="248" t="s">
        <v>9459</v>
      </c>
      <c r="C11077" s="248"/>
      <c r="D11077" s="248">
        <v>608</v>
      </c>
      <c r="E11077" s="248">
        <v>267913</v>
      </c>
      <c r="F11077" s="248">
        <v>2E-3</v>
      </c>
      <c r="G11077" t="s">
        <v>9809</v>
      </c>
      <c r="H11077" s="387">
        <v>30</v>
      </c>
      <c r="I11077" s="419">
        <v>1</v>
      </c>
      <c r="J11077" s="419">
        <v>13</v>
      </c>
      <c r="K11077" t="s">
        <v>9621</v>
      </c>
    </row>
    <row r="11078" spans="1:11" x14ac:dyDescent="0.25">
      <c r="A11078" s="249" t="s">
        <v>9644</v>
      </c>
      <c r="B11078" s="249" t="s">
        <v>9459</v>
      </c>
      <c r="C11078" s="249"/>
      <c r="D11078" s="249">
        <v>1056</v>
      </c>
      <c r="E11078" s="249">
        <v>269416</v>
      </c>
      <c r="F11078" s="249">
        <v>4.0000000000000001E-3</v>
      </c>
      <c r="G11078" t="s">
        <v>9810</v>
      </c>
      <c r="H11078" s="386">
        <v>30</v>
      </c>
      <c r="I11078" s="419">
        <v>1</v>
      </c>
      <c r="J11078" s="419">
        <v>13</v>
      </c>
      <c r="K11078" t="s">
        <v>9621</v>
      </c>
    </row>
    <row r="11079" spans="1:11" x14ac:dyDescent="0.25">
      <c r="A11079" s="248" t="s">
        <v>9645</v>
      </c>
      <c r="B11079" s="248" t="s">
        <v>9459</v>
      </c>
      <c r="C11079" s="248"/>
      <c r="D11079" s="248">
        <v>585</v>
      </c>
      <c r="E11079" s="248">
        <v>275966</v>
      </c>
      <c r="F11079" s="248">
        <v>2E-3</v>
      </c>
      <c r="G11079" t="s">
        <v>9811</v>
      </c>
      <c r="H11079" s="387">
        <v>30</v>
      </c>
      <c r="I11079" s="419">
        <v>1</v>
      </c>
      <c r="J11079" s="419">
        <v>13</v>
      </c>
      <c r="K11079" t="s">
        <v>9621</v>
      </c>
    </row>
    <row r="11080" spans="1:11" x14ac:dyDescent="0.25">
      <c r="A11080" s="249" t="s">
        <v>9646</v>
      </c>
      <c r="B11080" s="249" t="s">
        <v>9459</v>
      </c>
      <c r="C11080" s="249"/>
      <c r="D11080" s="249">
        <v>182</v>
      </c>
      <c r="E11080" s="249">
        <v>289740</v>
      </c>
      <c r="F11080" s="249">
        <v>1E-3</v>
      </c>
      <c r="G11080">
        <v>-1.5282278570085572</v>
      </c>
      <c r="H11080" s="386">
        <v>15</v>
      </c>
      <c r="I11080" s="419">
        <v>1</v>
      </c>
      <c r="J11080" s="419">
        <v>13</v>
      </c>
      <c r="K11080" t="s">
        <v>9621</v>
      </c>
    </row>
    <row r="11081" spans="1:11" x14ac:dyDescent="0.25">
      <c r="A11081" s="248" t="s">
        <v>9647</v>
      </c>
      <c r="B11081" s="248" t="s">
        <v>9459</v>
      </c>
      <c r="C11081" s="248"/>
      <c r="D11081" s="248">
        <v>520</v>
      </c>
      <c r="E11081" s="248">
        <v>287596</v>
      </c>
      <c r="F11081" s="248">
        <v>2E-3</v>
      </c>
      <c r="G11081">
        <v>-0.89812676124648383</v>
      </c>
      <c r="H11081" s="387">
        <v>15</v>
      </c>
      <c r="I11081" s="419">
        <v>1</v>
      </c>
      <c r="J11081" s="419">
        <v>13</v>
      </c>
      <c r="K11081" t="s">
        <v>9621</v>
      </c>
    </row>
    <row r="11082" spans="1:11" x14ac:dyDescent="0.25">
      <c r="A11082" s="249" t="s">
        <v>9648</v>
      </c>
      <c r="B11082" s="249" t="s">
        <v>9459</v>
      </c>
      <c r="C11082" s="249"/>
      <c r="D11082" s="249">
        <v>277</v>
      </c>
      <c r="E11082" s="249">
        <v>266366</v>
      </c>
      <c r="F11082" s="249">
        <v>1E-3</v>
      </c>
      <c r="G11082">
        <v>-1.4861396960896067</v>
      </c>
      <c r="H11082" s="386">
        <v>15</v>
      </c>
      <c r="I11082" s="419">
        <v>1</v>
      </c>
      <c r="J11082" s="419">
        <v>13</v>
      </c>
      <c r="K11082" t="s">
        <v>9621</v>
      </c>
    </row>
    <row r="11083" spans="1:11" x14ac:dyDescent="0.25">
      <c r="A11083" s="248" t="s">
        <v>9649</v>
      </c>
      <c r="B11083" s="248" t="s">
        <v>9459</v>
      </c>
      <c r="C11083" s="248"/>
      <c r="D11083" s="248">
        <v>131542</v>
      </c>
      <c r="E11083" s="248">
        <v>285499</v>
      </c>
      <c r="F11083" s="248">
        <v>0.46100000000000002</v>
      </c>
      <c r="G11083">
        <v>4.6051701859880918</v>
      </c>
      <c r="H11083" s="387">
        <v>0</v>
      </c>
      <c r="I11083" s="419">
        <v>1</v>
      </c>
      <c r="J11083" s="419">
        <v>13</v>
      </c>
      <c r="K11083" t="s">
        <v>9621</v>
      </c>
    </row>
    <row r="11084" spans="1:11" x14ac:dyDescent="0.25">
      <c r="A11084" s="249" t="s">
        <v>9650</v>
      </c>
      <c r="B11084" s="249" t="s">
        <v>9459</v>
      </c>
      <c r="C11084" s="249"/>
      <c r="D11084" s="249">
        <v>141356</v>
      </c>
      <c r="E11084" s="249">
        <v>287738</v>
      </c>
      <c r="F11084" s="249">
        <v>0.49099999999999999</v>
      </c>
      <c r="G11084">
        <v>4.6051701859880918</v>
      </c>
      <c r="H11084" s="386">
        <v>0</v>
      </c>
      <c r="I11084" s="419">
        <v>1</v>
      </c>
      <c r="J11084" s="419">
        <v>13</v>
      </c>
      <c r="K11084" t="s">
        <v>9621</v>
      </c>
    </row>
    <row r="11085" spans="1:11" x14ac:dyDescent="0.25">
      <c r="A11085" s="248" t="s">
        <v>9651</v>
      </c>
      <c r="B11085" s="248" t="s">
        <v>9459</v>
      </c>
      <c r="C11085" s="248"/>
      <c r="D11085" s="248">
        <v>128669</v>
      </c>
      <c r="E11085" s="248">
        <v>291023</v>
      </c>
      <c r="F11085" s="248">
        <v>0.442</v>
      </c>
      <c r="G11085">
        <v>4.6051701859880918</v>
      </c>
      <c r="H11085" s="387">
        <v>0</v>
      </c>
      <c r="I11085" s="419">
        <v>1</v>
      </c>
      <c r="J11085" s="419">
        <v>13</v>
      </c>
      <c r="K11085" t="s">
        <v>9621</v>
      </c>
    </row>
    <row r="11086" spans="1:11" x14ac:dyDescent="0.25">
      <c r="A11086" s="248" t="s">
        <v>9458</v>
      </c>
      <c r="B11086" s="248" t="s">
        <v>9477</v>
      </c>
      <c r="C11086" s="248"/>
      <c r="D11086" s="248">
        <v>1106</v>
      </c>
      <c r="E11086" s="248">
        <v>608448</v>
      </c>
      <c r="F11086" s="248">
        <v>2E-3</v>
      </c>
      <c r="I11086" s="419">
        <v>1</v>
      </c>
      <c r="J11086" s="419">
        <v>13</v>
      </c>
      <c r="K11086" t="s">
        <v>9621</v>
      </c>
    </row>
    <row r="11087" spans="1:11" x14ac:dyDescent="0.25">
      <c r="A11087" s="249" t="s">
        <v>9460</v>
      </c>
      <c r="B11087" s="249" t="s">
        <v>9477</v>
      </c>
      <c r="C11087" s="249"/>
      <c r="D11087" s="249">
        <v>687</v>
      </c>
      <c r="E11087" s="249">
        <v>394262</v>
      </c>
      <c r="F11087" s="249">
        <v>2E-3</v>
      </c>
      <c r="I11087" s="419">
        <v>1</v>
      </c>
      <c r="J11087" s="419">
        <v>13</v>
      </c>
      <c r="K11087" t="s">
        <v>9621</v>
      </c>
    </row>
    <row r="11088" spans="1:11" x14ac:dyDescent="0.25">
      <c r="A11088" s="248" t="s">
        <v>9461</v>
      </c>
      <c r="B11088" s="248" t="s">
        <v>9477</v>
      </c>
      <c r="C11088" s="248"/>
      <c r="D11088" s="248">
        <v>1024</v>
      </c>
      <c r="E11088" s="248">
        <v>304862</v>
      </c>
      <c r="F11088" s="248">
        <v>3.0000000000000001E-3</v>
      </c>
      <c r="I11088" s="419">
        <v>1</v>
      </c>
      <c r="J11088" s="419">
        <v>13</v>
      </c>
      <c r="K11088" t="s">
        <v>9621</v>
      </c>
    </row>
    <row r="11089" spans="1:11" x14ac:dyDescent="0.25">
      <c r="A11089" s="249" t="s">
        <v>9652</v>
      </c>
      <c r="B11089" s="249" t="s">
        <v>9477</v>
      </c>
      <c r="C11089" s="249"/>
      <c r="D11089" s="249">
        <v>113182</v>
      </c>
      <c r="E11089" s="249">
        <v>343003</v>
      </c>
      <c r="F11089" s="249">
        <v>0.33</v>
      </c>
      <c r="G11089">
        <v>3.1763056136930716</v>
      </c>
      <c r="H11089" s="387">
        <v>120</v>
      </c>
      <c r="I11089" s="419">
        <v>1</v>
      </c>
      <c r="J11089" s="419">
        <v>13</v>
      </c>
      <c r="K11089" t="s">
        <v>9621</v>
      </c>
    </row>
    <row r="11090" spans="1:11" x14ac:dyDescent="0.25">
      <c r="A11090" s="248" t="s">
        <v>9653</v>
      </c>
      <c r="B11090" s="248" t="s">
        <v>9477</v>
      </c>
      <c r="C11090" s="248"/>
      <c r="D11090" s="248">
        <v>99328</v>
      </c>
      <c r="E11090" s="248">
        <v>278297</v>
      </c>
      <c r="F11090" s="248">
        <v>0.35699999999999998</v>
      </c>
      <c r="G11090" t="s">
        <v>9812</v>
      </c>
      <c r="H11090" s="386">
        <v>120</v>
      </c>
      <c r="I11090" s="419">
        <v>1</v>
      </c>
      <c r="J11090" s="419">
        <v>13</v>
      </c>
      <c r="K11090" t="s">
        <v>9621</v>
      </c>
    </row>
    <row r="11091" spans="1:11" x14ac:dyDescent="0.25">
      <c r="A11091" s="249" t="s">
        <v>9654</v>
      </c>
      <c r="B11091" s="249" t="s">
        <v>9477</v>
      </c>
      <c r="C11091" s="249"/>
      <c r="D11091" s="249">
        <v>94062</v>
      </c>
      <c r="E11091" s="249">
        <v>253796</v>
      </c>
      <c r="F11091" s="249">
        <v>0.371</v>
      </c>
      <c r="G11091">
        <v>3.2236339623146177</v>
      </c>
      <c r="H11091" s="387">
        <v>120</v>
      </c>
      <c r="I11091" s="419">
        <v>1</v>
      </c>
      <c r="J11091" s="419">
        <v>13</v>
      </c>
      <c r="K11091" t="s">
        <v>9621</v>
      </c>
    </row>
    <row r="11092" spans="1:11" x14ac:dyDescent="0.25">
      <c r="A11092" s="248" t="s">
        <v>9655</v>
      </c>
      <c r="B11092" s="248" t="s">
        <v>9477</v>
      </c>
      <c r="C11092" s="248"/>
      <c r="D11092" s="248">
        <v>67991</v>
      </c>
      <c r="E11092" s="248">
        <v>281980</v>
      </c>
      <c r="F11092" s="248">
        <v>0.24099999999999999</v>
      </c>
      <c r="G11092">
        <v>2.8593766605065505</v>
      </c>
      <c r="H11092" s="386">
        <v>60</v>
      </c>
      <c r="I11092" s="419">
        <v>1</v>
      </c>
      <c r="J11092" s="419">
        <v>13</v>
      </c>
      <c r="K11092" t="s">
        <v>9621</v>
      </c>
    </row>
    <row r="11093" spans="1:11" x14ac:dyDescent="0.25">
      <c r="A11093" s="249" t="s">
        <v>9656</v>
      </c>
      <c r="B11093" s="249" t="s">
        <v>9477</v>
      </c>
      <c r="C11093" s="249"/>
      <c r="D11093" s="249">
        <v>68671</v>
      </c>
      <c r="E11093" s="249">
        <v>255293</v>
      </c>
      <c r="F11093" s="249">
        <v>0.26900000000000002</v>
      </c>
      <c r="G11093" t="s">
        <v>9813</v>
      </c>
      <c r="H11093" s="387">
        <v>60</v>
      </c>
      <c r="I11093" s="419">
        <v>1</v>
      </c>
      <c r="J11093" s="419">
        <v>13</v>
      </c>
      <c r="K11093" t="s">
        <v>9621</v>
      </c>
    </row>
    <row r="11094" spans="1:11" x14ac:dyDescent="0.25">
      <c r="A11094" s="248" t="s">
        <v>9657</v>
      </c>
      <c r="B11094" s="248" t="s">
        <v>9477</v>
      </c>
      <c r="C11094" s="248"/>
      <c r="D11094" s="248">
        <v>66738</v>
      </c>
      <c r="E11094" s="248">
        <v>247825</v>
      </c>
      <c r="F11094" s="248">
        <v>0.26900000000000002</v>
      </c>
      <c r="G11094">
        <v>2.8997405079002649</v>
      </c>
      <c r="H11094" s="386">
        <v>60</v>
      </c>
      <c r="I11094" s="419">
        <v>1</v>
      </c>
      <c r="J11094" s="419">
        <v>13</v>
      </c>
      <c r="K11094" t="s">
        <v>9621</v>
      </c>
    </row>
    <row r="11095" spans="1:11" x14ac:dyDescent="0.25">
      <c r="A11095" s="249" t="s">
        <v>9658</v>
      </c>
      <c r="B11095" s="249" t="s">
        <v>9477</v>
      </c>
      <c r="C11095" s="249"/>
      <c r="D11095" s="249">
        <v>104022</v>
      </c>
      <c r="E11095" s="249">
        <v>265036</v>
      </c>
      <c r="F11095" s="249">
        <v>0.39200000000000002</v>
      </c>
      <c r="G11095">
        <v>3.3496004550179737</v>
      </c>
      <c r="H11095" s="387">
        <v>30</v>
      </c>
      <c r="I11095" s="419">
        <v>1</v>
      </c>
      <c r="J11095" s="419">
        <v>13</v>
      </c>
      <c r="K11095" t="s">
        <v>9621</v>
      </c>
    </row>
    <row r="11096" spans="1:11" x14ac:dyDescent="0.25">
      <c r="A11096" s="248" t="s">
        <v>9659</v>
      </c>
      <c r="B11096" s="248" t="s">
        <v>9477</v>
      </c>
      <c r="C11096" s="248"/>
      <c r="D11096" s="248">
        <v>92204</v>
      </c>
      <c r="E11096" s="248">
        <v>265590</v>
      </c>
      <c r="F11096" s="248">
        <v>0.34699999999999998</v>
      </c>
      <c r="G11096" t="s">
        <v>9814</v>
      </c>
      <c r="H11096" s="386">
        <v>30</v>
      </c>
      <c r="I11096" s="419">
        <v>1</v>
      </c>
      <c r="J11096" s="419">
        <v>13</v>
      </c>
      <c r="K11096" t="s">
        <v>9621</v>
      </c>
    </row>
    <row r="11097" spans="1:11" x14ac:dyDescent="0.25">
      <c r="A11097" s="249" t="s">
        <v>9660</v>
      </c>
      <c r="B11097" s="249" t="s">
        <v>9477</v>
      </c>
      <c r="C11097" s="249"/>
      <c r="D11097" s="249">
        <v>94350</v>
      </c>
      <c r="E11097" s="249">
        <v>260127</v>
      </c>
      <c r="F11097" s="249">
        <v>0.36299999999999999</v>
      </c>
      <c r="G11097">
        <v>3.2016952396387643</v>
      </c>
      <c r="H11097" s="387">
        <v>30</v>
      </c>
      <c r="I11097" s="419">
        <v>1</v>
      </c>
      <c r="J11097" s="419">
        <v>13</v>
      </c>
      <c r="K11097" t="s">
        <v>9621</v>
      </c>
    </row>
    <row r="11098" spans="1:11" x14ac:dyDescent="0.25">
      <c r="A11098" s="248" t="s">
        <v>9661</v>
      </c>
      <c r="B11098" s="248" t="s">
        <v>9477</v>
      </c>
      <c r="C11098" s="248"/>
      <c r="D11098" s="248">
        <v>96852</v>
      </c>
      <c r="E11098" s="248">
        <v>275232</v>
      </c>
      <c r="F11098" s="248">
        <v>0.35199999999999998</v>
      </c>
      <c r="G11098">
        <v>3.2412891019422023</v>
      </c>
      <c r="H11098" s="386">
        <v>15</v>
      </c>
      <c r="I11098" s="419">
        <v>1</v>
      </c>
      <c r="J11098" s="419">
        <v>13</v>
      </c>
      <c r="K11098" t="s">
        <v>9621</v>
      </c>
    </row>
    <row r="11099" spans="1:11" x14ac:dyDescent="0.25">
      <c r="A11099" s="249" t="s">
        <v>9662</v>
      </c>
      <c r="B11099" s="249" t="s">
        <v>9477</v>
      </c>
      <c r="C11099" s="249"/>
      <c r="D11099" s="249">
        <v>93793</v>
      </c>
      <c r="E11099" s="249">
        <v>271547</v>
      </c>
      <c r="F11099" s="249">
        <v>0.34499999999999997</v>
      </c>
      <c r="G11099" t="s">
        <v>9815</v>
      </c>
      <c r="H11099" s="387">
        <v>15</v>
      </c>
      <c r="I11099" s="419">
        <v>1</v>
      </c>
      <c r="J11099" s="419">
        <v>13</v>
      </c>
      <c r="K11099" t="s">
        <v>9621</v>
      </c>
    </row>
    <row r="11100" spans="1:11" x14ac:dyDescent="0.25">
      <c r="A11100" s="248" t="s">
        <v>9663</v>
      </c>
      <c r="B11100" s="248" t="s">
        <v>9477</v>
      </c>
      <c r="C11100" s="248"/>
      <c r="D11100" s="248">
        <v>97602</v>
      </c>
      <c r="E11100" s="248">
        <v>280446</v>
      </c>
      <c r="F11100" s="248">
        <v>0.34799999999999998</v>
      </c>
      <c r="G11100">
        <v>3.1592159884618649</v>
      </c>
      <c r="H11100" s="386">
        <v>15</v>
      </c>
      <c r="I11100" s="419">
        <v>1</v>
      </c>
      <c r="J11100" s="419">
        <v>13</v>
      </c>
      <c r="K11100" t="s">
        <v>9621</v>
      </c>
    </row>
    <row r="11101" spans="1:11" x14ac:dyDescent="0.25">
      <c r="A11101" s="249" t="s">
        <v>9664</v>
      </c>
      <c r="B11101" s="249" t="s">
        <v>9477</v>
      </c>
      <c r="C11101" s="249"/>
      <c r="D11101" s="249">
        <v>391577</v>
      </c>
      <c r="E11101" s="249">
        <v>285827</v>
      </c>
      <c r="F11101" s="249">
        <v>1.37</v>
      </c>
      <c r="G11101" t="s">
        <v>4175</v>
      </c>
      <c r="H11101" s="387">
        <v>0</v>
      </c>
      <c r="I11101" s="419">
        <v>1</v>
      </c>
      <c r="J11101" s="419">
        <v>13</v>
      </c>
      <c r="K11101" t="s">
        <v>9621</v>
      </c>
    </row>
    <row r="11102" spans="1:11" x14ac:dyDescent="0.25">
      <c r="A11102" s="248" t="s">
        <v>9665</v>
      </c>
      <c r="B11102" s="248" t="s">
        <v>9477</v>
      </c>
      <c r="C11102" s="248"/>
      <c r="D11102" s="248">
        <v>1142447</v>
      </c>
      <c r="E11102" s="248">
        <v>277654</v>
      </c>
      <c r="F11102" s="248">
        <v>4.1150000000000002</v>
      </c>
      <c r="G11102" t="s">
        <v>4175</v>
      </c>
      <c r="H11102" s="386">
        <v>0</v>
      </c>
      <c r="I11102" s="419">
        <v>1</v>
      </c>
      <c r="J11102" s="419">
        <v>13</v>
      </c>
      <c r="K11102" t="s">
        <v>9621</v>
      </c>
    </row>
    <row r="11103" spans="1:11" x14ac:dyDescent="0.25">
      <c r="A11103" s="249" t="s">
        <v>9666</v>
      </c>
      <c r="B11103" s="249" t="s">
        <v>9477</v>
      </c>
      <c r="C11103" s="249"/>
      <c r="D11103" s="249">
        <v>402194</v>
      </c>
      <c r="E11103" s="249">
        <v>273560</v>
      </c>
      <c r="F11103" s="249">
        <v>1.47</v>
      </c>
      <c r="G11103" t="s">
        <v>4175</v>
      </c>
      <c r="H11103" s="387">
        <v>0</v>
      </c>
      <c r="I11103" s="419">
        <v>1</v>
      </c>
      <c r="J11103" s="419">
        <v>13</v>
      </c>
      <c r="K11103" t="s">
        <v>9621</v>
      </c>
    </row>
    <row r="11104" spans="1:11" x14ac:dyDescent="0.25">
      <c r="A11104" s="248" t="s">
        <v>9458</v>
      </c>
      <c r="B11104" s="248" t="s">
        <v>9493</v>
      </c>
      <c r="C11104" s="248"/>
      <c r="D11104" s="248">
        <v>750</v>
      </c>
      <c r="E11104" s="248">
        <v>608448</v>
      </c>
      <c r="F11104" s="248">
        <v>1E-3</v>
      </c>
      <c r="I11104" s="419">
        <v>1</v>
      </c>
      <c r="J11104" s="419">
        <v>13</v>
      </c>
      <c r="K11104" t="s">
        <v>9621</v>
      </c>
    </row>
    <row r="11105" spans="1:11" x14ac:dyDescent="0.25">
      <c r="A11105" s="249" t="s">
        <v>9460</v>
      </c>
      <c r="B11105" s="249" t="s">
        <v>9493</v>
      </c>
      <c r="C11105" s="249"/>
      <c r="D11105" s="249">
        <v>947</v>
      </c>
      <c r="E11105" s="249">
        <v>394262</v>
      </c>
      <c r="F11105" s="249">
        <v>2E-3</v>
      </c>
      <c r="I11105" s="419">
        <v>1</v>
      </c>
      <c r="J11105" s="419">
        <v>13</v>
      </c>
      <c r="K11105" t="s">
        <v>9621</v>
      </c>
    </row>
    <row r="11106" spans="1:11" x14ac:dyDescent="0.25">
      <c r="A11106" s="248" t="s">
        <v>9461</v>
      </c>
      <c r="B11106" s="248" t="s">
        <v>9493</v>
      </c>
      <c r="C11106" s="248"/>
      <c r="D11106" s="248">
        <v>844</v>
      </c>
      <c r="E11106" s="248">
        <v>304862</v>
      </c>
      <c r="F11106" s="248">
        <v>3.0000000000000001E-3</v>
      </c>
      <c r="I11106" s="419">
        <v>1</v>
      </c>
      <c r="J11106" s="419">
        <v>13</v>
      </c>
      <c r="K11106" t="s">
        <v>9621</v>
      </c>
    </row>
    <row r="11107" spans="1:11" x14ac:dyDescent="0.25">
      <c r="A11107" s="249" t="s">
        <v>9667</v>
      </c>
      <c r="B11107" s="249" t="s">
        <v>9493</v>
      </c>
      <c r="C11107" s="249"/>
      <c r="D11107" s="249">
        <v>116064</v>
      </c>
      <c r="E11107" s="249">
        <v>336682</v>
      </c>
      <c r="F11107" s="249">
        <v>0.34499999999999997</v>
      </c>
      <c r="G11107">
        <v>2.5389349991218655</v>
      </c>
      <c r="H11107" s="387">
        <v>120</v>
      </c>
      <c r="I11107" s="419">
        <v>1</v>
      </c>
      <c r="J11107" s="419">
        <v>13</v>
      </c>
      <c r="K11107" t="s">
        <v>9621</v>
      </c>
    </row>
    <row r="11108" spans="1:11" x14ac:dyDescent="0.25">
      <c r="A11108" s="248" t="s">
        <v>9668</v>
      </c>
      <c r="B11108" s="248" t="s">
        <v>9493</v>
      </c>
      <c r="C11108" s="248"/>
      <c r="D11108" s="248">
        <v>103278</v>
      </c>
      <c r="E11108" s="248">
        <v>263528</v>
      </c>
      <c r="F11108" s="248">
        <v>0.39200000000000002</v>
      </c>
      <c r="G11108">
        <v>2.6005765351046879</v>
      </c>
      <c r="H11108" s="386">
        <v>120</v>
      </c>
      <c r="I11108" s="419">
        <v>1</v>
      </c>
      <c r="J11108" s="419">
        <v>13</v>
      </c>
      <c r="K11108" t="s">
        <v>9621</v>
      </c>
    </row>
    <row r="11109" spans="1:11" x14ac:dyDescent="0.25">
      <c r="A11109" s="249" t="s">
        <v>9669</v>
      </c>
      <c r="B11109" s="249" t="s">
        <v>9493</v>
      </c>
      <c r="C11109" s="249"/>
      <c r="D11109" s="249">
        <v>89030</v>
      </c>
      <c r="E11109" s="249">
        <v>231347</v>
      </c>
      <c r="F11109" s="249">
        <v>0.38500000000000001</v>
      </c>
      <c r="G11109">
        <v>2.6048198900568376</v>
      </c>
      <c r="H11109" s="387">
        <v>120</v>
      </c>
      <c r="I11109" s="419">
        <v>1</v>
      </c>
      <c r="J11109" s="419">
        <v>13</v>
      </c>
      <c r="K11109" t="s">
        <v>9621</v>
      </c>
    </row>
    <row r="11110" spans="1:11" x14ac:dyDescent="0.25">
      <c r="A11110" s="248" t="s">
        <v>9670</v>
      </c>
      <c r="B11110" s="248" t="s">
        <v>9493</v>
      </c>
      <c r="C11110" s="248"/>
      <c r="D11110" s="248">
        <v>170645</v>
      </c>
      <c r="E11110" s="248">
        <v>259114</v>
      </c>
      <c r="F11110" s="248">
        <v>0.65900000000000003</v>
      </c>
      <c r="G11110">
        <v>3.1888885704405361</v>
      </c>
      <c r="H11110" s="386">
        <v>60</v>
      </c>
      <c r="I11110" s="419">
        <v>1</v>
      </c>
      <c r="J11110" s="419">
        <v>13</v>
      </c>
      <c r="K11110" t="s">
        <v>9621</v>
      </c>
    </row>
    <row r="11111" spans="1:11" x14ac:dyDescent="0.25">
      <c r="A11111" s="249" t="s">
        <v>9671</v>
      </c>
      <c r="B11111" s="249" t="s">
        <v>9493</v>
      </c>
      <c r="C11111" s="249"/>
      <c r="D11111" s="249">
        <v>190954</v>
      </c>
      <c r="E11111" s="249">
        <v>258177</v>
      </c>
      <c r="F11111" s="249">
        <v>0.74</v>
      </c>
      <c r="G11111">
        <v>3.2383736205814682</v>
      </c>
      <c r="H11111" s="387">
        <v>60</v>
      </c>
      <c r="I11111" s="419">
        <v>1</v>
      </c>
      <c r="J11111" s="419">
        <v>13</v>
      </c>
      <c r="K11111" t="s">
        <v>9621</v>
      </c>
    </row>
    <row r="11112" spans="1:11" x14ac:dyDescent="0.25">
      <c r="A11112" s="248" t="s">
        <v>9672</v>
      </c>
      <c r="B11112" s="248" t="s">
        <v>9493</v>
      </c>
      <c r="C11112" s="248"/>
      <c r="D11112" s="248">
        <v>249469</v>
      </c>
      <c r="E11112" s="248">
        <v>227588</v>
      </c>
      <c r="F11112" s="248">
        <v>1.0960000000000001</v>
      </c>
      <c r="G11112">
        <v>3.654380883858118</v>
      </c>
      <c r="H11112" s="386">
        <v>60</v>
      </c>
      <c r="I11112" s="419">
        <v>1</v>
      </c>
      <c r="J11112" s="419">
        <v>13</v>
      </c>
      <c r="K11112" t="s">
        <v>9621</v>
      </c>
    </row>
    <row r="11113" spans="1:11" x14ac:dyDescent="0.25">
      <c r="A11113" s="249" t="s">
        <v>9673</v>
      </c>
      <c r="B11113" s="249" t="s">
        <v>9493</v>
      </c>
      <c r="C11113" s="249"/>
      <c r="D11113" s="249">
        <v>468732</v>
      </c>
      <c r="E11113" s="249">
        <v>261232</v>
      </c>
      <c r="F11113" s="249">
        <v>1.794</v>
      </c>
      <c r="G11113">
        <v>4.1922921454908018</v>
      </c>
      <c r="H11113" s="387">
        <v>30</v>
      </c>
      <c r="I11113" s="419">
        <v>1</v>
      </c>
      <c r="J11113" s="419">
        <v>13</v>
      </c>
      <c r="K11113" t="s">
        <v>9621</v>
      </c>
    </row>
    <row r="11114" spans="1:11" x14ac:dyDescent="0.25">
      <c r="A11114" s="248" t="s">
        <v>9674</v>
      </c>
      <c r="B11114" s="248" t="s">
        <v>9493</v>
      </c>
      <c r="C11114" s="248"/>
      <c r="D11114" s="248">
        <v>468125</v>
      </c>
      <c r="E11114" s="248">
        <v>257291</v>
      </c>
      <c r="F11114" s="248">
        <v>1.819</v>
      </c>
      <c r="G11114">
        <v>4.1393718643771669</v>
      </c>
      <c r="H11114" s="386">
        <v>30</v>
      </c>
      <c r="I11114" s="419">
        <v>1</v>
      </c>
      <c r="J11114" s="419">
        <v>13</v>
      </c>
      <c r="K11114" t="s">
        <v>9621</v>
      </c>
    </row>
    <row r="11115" spans="1:11" x14ac:dyDescent="0.25">
      <c r="A11115" s="249" t="s">
        <v>9675</v>
      </c>
      <c r="B11115" s="249" t="s">
        <v>9493</v>
      </c>
      <c r="C11115" s="249"/>
      <c r="D11115" s="249">
        <v>401024</v>
      </c>
      <c r="E11115" s="249">
        <v>235086</v>
      </c>
      <c r="F11115" s="249">
        <v>1.706</v>
      </c>
      <c r="G11115">
        <v>4.0975186082654531</v>
      </c>
      <c r="H11115" s="387">
        <v>30</v>
      </c>
      <c r="I11115" s="419">
        <v>1</v>
      </c>
      <c r="J11115" s="419">
        <v>13</v>
      </c>
      <c r="K11115" t="s">
        <v>9621</v>
      </c>
    </row>
    <row r="11116" spans="1:11" x14ac:dyDescent="0.25">
      <c r="A11116" s="248" t="s">
        <v>9676</v>
      </c>
      <c r="B11116" s="248" t="s">
        <v>9493</v>
      </c>
      <c r="C11116" s="248"/>
      <c r="D11116" s="248">
        <v>468845</v>
      </c>
      <c r="E11116" s="248">
        <v>230465</v>
      </c>
      <c r="F11116" s="248">
        <v>2.0339999999999998</v>
      </c>
      <c r="G11116">
        <v>4.3179803606542979</v>
      </c>
      <c r="H11116" s="386">
        <v>15</v>
      </c>
      <c r="I11116" s="419">
        <v>1</v>
      </c>
      <c r="J11116" s="419">
        <v>13</v>
      </c>
      <c r="K11116" t="s">
        <v>9621</v>
      </c>
    </row>
    <row r="11117" spans="1:11" x14ac:dyDescent="0.25">
      <c r="A11117" s="249" t="s">
        <v>9677</v>
      </c>
      <c r="B11117" s="249" t="s">
        <v>9493</v>
      </c>
      <c r="C11117" s="249"/>
      <c r="D11117" s="249">
        <v>526947</v>
      </c>
      <c r="E11117" s="249">
        <v>264079</v>
      </c>
      <c r="F11117" s="249">
        <v>1.9950000000000001</v>
      </c>
      <c r="G11117">
        <v>4.2318261161937905</v>
      </c>
      <c r="H11117" s="387">
        <v>15</v>
      </c>
      <c r="I11117" s="419">
        <v>1</v>
      </c>
      <c r="J11117" s="419">
        <v>13</v>
      </c>
      <c r="K11117" t="s">
        <v>9621</v>
      </c>
    </row>
    <row r="11118" spans="1:11" x14ac:dyDescent="0.25">
      <c r="A11118" s="248" t="s">
        <v>9678</v>
      </c>
      <c r="B11118" s="248" t="s">
        <v>9493</v>
      </c>
      <c r="C11118" s="248"/>
      <c r="D11118" s="248">
        <v>521303</v>
      </c>
      <c r="E11118" s="248">
        <v>227886</v>
      </c>
      <c r="F11118" s="248">
        <v>2.2879999999999998</v>
      </c>
      <c r="G11118">
        <v>4.3913437452309472</v>
      </c>
      <c r="H11118" s="386">
        <v>15</v>
      </c>
      <c r="I11118" s="419">
        <v>1</v>
      </c>
      <c r="J11118" s="419">
        <v>13</v>
      </c>
      <c r="K11118" t="s">
        <v>9621</v>
      </c>
    </row>
    <row r="11119" spans="1:11" x14ac:dyDescent="0.25">
      <c r="A11119" s="249" t="s">
        <v>9679</v>
      </c>
      <c r="B11119" s="249" t="s">
        <v>9493</v>
      </c>
      <c r="C11119" s="249"/>
      <c r="D11119" s="249">
        <v>711999</v>
      </c>
      <c r="E11119" s="249">
        <v>262770</v>
      </c>
      <c r="F11119" s="249">
        <v>2.71</v>
      </c>
      <c r="G11119">
        <v>4.6051701859880918</v>
      </c>
      <c r="H11119" s="387">
        <v>0</v>
      </c>
      <c r="I11119" s="419">
        <v>1</v>
      </c>
      <c r="J11119" s="419">
        <v>13</v>
      </c>
      <c r="K11119" t="s">
        <v>9621</v>
      </c>
    </row>
    <row r="11120" spans="1:11" x14ac:dyDescent="0.25">
      <c r="A11120" s="248" t="s">
        <v>9680</v>
      </c>
      <c r="B11120" s="248" t="s">
        <v>9493</v>
      </c>
      <c r="C11120" s="248"/>
      <c r="D11120" s="248">
        <v>739430</v>
      </c>
      <c r="E11120" s="248">
        <v>255199</v>
      </c>
      <c r="F11120" s="248">
        <v>2.8969999999999998</v>
      </c>
      <c r="G11120">
        <v>4.6051701859880918</v>
      </c>
      <c r="H11120" s="386">
        <v>0</v>
      </c>
      <c r="I11120" s="419">
        <v>1</v>
      </c>
      <c r="J11120" s="419">
        <v>13</v>
      </c>
      <c r="K11120" t="s">
        <v>9621</v>
      </c>
    </row>
    <row r="11121" spans="1:11" x14ac:dyDescent="0.25">
      <c r="A11121" s="249" t="s">
        <v>9681</v>
      </c>
      <c r="B11121" s="249" t="s">
        <v>9493</v>
      </c>
      <c r="C11121" s="249"/>
      <c r="D11121" s="249">
        <v>745559</v>
      </c>
      <c r="E11121" s="249">
        <v>263209</v>
      </c>
      <c r="F11121" s="249">
        <v>2.8330000000000002</v>
      </c>
      <c r="G11121">
        <v>4.6051701859880918</v>
      </c>
      <c r="H11121" s="387">
        <v>0</v>
      </c>
      <c r="I11121" s="419">
        <v>1</v>
      </c>
      <c r="J11121" s="419">
        <v>13</v>
      </c>
      <c r="K11121" t="s">
        <v>9621</v>
      </c>
    </row>
    <row r="11122" spans="1:11" x14ac:dyDescent="0.25">
      <c r="A11122" s="249" t="s">
        <v>9458</v>
      </c>
      <c r="B11122" s="249" t="s">
        <v>9509</v>
      </c>
      <c r="C11122" s="249"/>
      <c r="D11122" s="249">
        <v>169</v>
      </c>
      <c r="E11122" s="249">
        <v>608448</v>
      </c>
      <c r="F11122" s="249">
        <v>0</v>
      </c>
      <c r="I11122" s="419">
        <v>1</v>
      </c>
      <c r="J11122" s="419">
        <v>13</v>
      </c>
      <c r="K11122" t="s">
        <v>9621</v>
      </c>
    </row>
    <row r="11123" spans="1:11" x14ac:dyDescent="0.25">
      <c r="A11123" s="248" t="s">
        <v>9460</v>
      </c>
      <c r="B11123" s="248" t="s">
        <v>9509</v>
      </c>
      <c r="C11123" s="248"/>
      <c r="D11123" s="248">
        <v>63</v>
      </c>
      <c r="E11123" s="248">
        <v>394262</v>
      </c>
      <c r="F11123" s="248">
        <v>0</v>
      </c>
      <c r="I11123" s="419">
        <v>1</v>
      </c>
      <c r="J11123" s="419">
        <v>13</v>
      </c>
      <c r="K11123" t="s">
        <v>9621</v>
      </c>
    </row>
    <row r="11124" spans="1:11" x14ac:dyDescent="0.25">
      <c r="A11124" s="249" t="s">
        <v>9461</v>
      </c>
      <c r="B11124" s="249" t="s">
        <v>9509</v>
      </c>
      <c r="C11124" s="249"/>
      <c r="D11124" s="249">
        <v>42</v>
      </c>
      <c r="E11124" s="249">
        <v>304862</v>
      </c>
      <c r="F11124" s="249">
        <v>0</v>
      </c>
      <c r="I11124" s="419">
        <v>1</v>
      </c>
      <c r="J11124" s="419">
        <v>13</v>
      </c>
      <c r="K11124" t="s">
        <v>9621</v>
      </c>
    </row>
    <row r="11125" spans="1:11" x14ac:dyDescent="0.25">
      <c r="A11125" s="248" t="s">
        <v>9682</v>
      </c>
      <c r="B11125" s="248" t="s">
        <v>9509</v>
      </c>
      <c r="C11125" s="248"/>
      <c r="D11125" s="248">
        <v>86482</v>
      </c>
      <c r="E11125" s="248">
        <v>328269</v>
      </c>
      <c r="F11125" s="248">
        <v>0.26300000000000001</v>
      </c>
      <c r="G11125">
        <v>4.1734371510593169</v>
      </c>
      <c r="H11125" s="387">
        <v>120</v>
      </c>
      <c r="I11125" s="419">
        <v>1</v>
      </c>
      <c r="J11125" s="419">
        <v>13</v>
      </c>
      <c r="K11125" t="s">
        <v>9621</v>
      </c>
    </row>
    <row r="11126" spans="1:11" x14ac:dyDescent="0.25">
      <c r="A11126" s="249" t="s">
        <v>9683</v>
      </c>
      <c r="B11126" s="249" t="s">
        <v>9509</v>
      </c>
      <c r="C11126" s="249"/>
      <c r="D11126" s="249">
        <v>71328</v>
      </c>
      <c r="E11126" s="249">
        <v>254709</v>
      </c>
      <c r="F11126" s="249">
        <v>0.28000000000000003</v>
      </c>
      <c r="G11126">
        <v>4.0957741550316955</v>
      </c>
      <c r="H11126" s="386">
        <v>120</v>
      </c>
      <c r="I11126" s="419">
        <v>1</v>
      </c>
      <c r="J11126" s="419">
        <v>13</v>
      </c>
      <c r="K11126" t="s">
        <v>9621</v>
      </c>
    </row>
    <row r="11127" spans="1:11" x14ac:dyDescent="0.25">
      <c r="A11127" s="248" t="s">
        <v>9684</v>
      </c>
      <c r="B11127" s="248" t="s">
        <v>9509</v>
      </c>
      <c r="C11127" s="248"/>
      <c r="D11127" s="248">
        <v>68454</v>
      </c>
      <c r="E11127" s="248">
        <v>230968</v>
      </c>
      <c r="F11127" s="248">
        <v>0.29599999999999999</v>
      </c>
      <c r="G11127">
        <v>4.1155129866595788</v>
      </c>
      <c r="H11127" s="387">
        <v>120</v>
      </c>
      <c r="I11127" s="419">
        <v>1</v>
      </c>
      <c r="J11127" s="419">
        <v>13</v>
      </c>
      <c r="K11127" t="s">
        <v>9621</v>
      </c>
    </row>
    <row r="11128" spans="1:11" x14ac:dyDescent="0.25">
      <c r="A11128" s="249" t="s">
        <v>9685</v>
      </c>
      <c r="B11128" s="249" t="s">
        <v>9509</v>
      </c>
      <c r="C11128" s="249"/>
      <c r="D11128" s="249">
        <v>103581</v>
      </c>
      <c r="E11128" s="249">
        <v>266549</v>
      </c>
      <c r="F11128" s="249">
        <v>0.38900000000000001</v>
      </c>
      <c r="G11128">
        <v>4.5648624624999981</v>
      </c>
      <c r="H11128" s="386">
        <v>60</v>
      </c>
      <c r="I11128" s="419">
        <v>1</v>
      </c>
      <c r="J11128" s="419">
        <v>13</v>
      </c>
      <c r="K11128" t="s">
        <v>9621</v>
      </c>
    </row>
    <row r="11129" spans="1:11" x14ac:dyDescent="0.25">
      <c r="A11129" s="248" t="s">
        <v>9686</v>
      </c>
      <c r="B11129" s="248" t="s">
        <v>9509</v>
      </c>
      <c r="C11129" s="248"/>
      <c r="D11129" s="248">
        <v>99066</v>
      </c>
      <c r="E11129" s="248">
        <v>264369</v>
      </c>
      <c r="F11129" s="248">
        <v>0.375</v>
      </c>
      <c r="G11129">
        <v>4.387910577832856</v>
      </c>
      <c r="H11129" s="387">
        <v>60</v>
      </c>
      <c r="I11129" s="419">
        <v>1</v>
      </c>
      <c r="J11129" s="419">
        <v>13</v>
      </c>
      <c r="K11129" t="s">
        <v>9621</v>
      </c>
    </row>
    <row r="11130" spans="1:11" x14ac:dyDescent="0.25">
      <c r="A11130" s="249" t="s">
        <v>9687</v>
      </c>
      <c r="B11130" s="249" t="s">
        <v>9509</v>
      </c>
      <c r="C11130" s="249"/>
      <c r="D11130" s="249">
        <v>101596</v>
      </c>
      <c r="E11130" s="249">
        <v>252441</v>
      </c>
      <c r="F11130" s="249">
        <v>0.40200000000000002</v>
      </c>
      <c r="G11130">
        <v>4.4216056209545398</v>
      </c>
      <c r="H11130" s="386">
        <v>60</v>
      </c>
      <c r="I11130" s="419">
        <v>1</v>
      </c>
      <c r="J11130" s="419">
        <v>13</v>
      </c>
      <c r="K11130" t="s">
        <v>9621</v>
      </c>
    </row>
    <row r="11131" spans="1:11" x14ac:dyDescent="0.25">
      <c r="A11131" s="248" t="s">
        <v>9688</v>
      </c>
      <c r="B11131" s="248" t="s">
        <v>9509</v>
      </c>
      <c r="C11131" s="248"/>
      <c r="D11131" s="248">
        <v>127528</v>
      </c>
      <c r="E11131" s="248">
        <v>262901</v>
      </c>
      <c r="F11131" s="248">
        <v>0.48499999999999999</v>
      </c>
      <c r="G11131">
        <v>4.7854320098190355</v>
      </c>
      <c r="H11131" s="387">
        <v>30</v>
      </c>
      <c r="I11131" s="419">
        <v>1</v>
      </c>
      <c r="J11131" s="419">
        <v>13</v>
      </c>
      <c r="K11131" t="s">
        <v>9621</v>
      </c>
    </row>
    <row r="11132" spans="1:11" x14ac:dyDescent="0.25">
      <c r="A11132" s="249" t="s">
        <v>9689</v>
      </c>
      <c r="B11132" s="249" t="s">
        <v>9509</v>
      </c>
      <c r="C11132" s="249"/>
      <c r="D11132" s="249">
        <v>106633</v>
      </c>
      <c r="E11132" s="249">
        <v>243913</v>
      </c>
      <c r="F11132" s="249">
        <v>0.437</v>
      </c>
      <c r="G11132">
        <v>4.5409177469580353</v>
      </c>
      <c r="H11132" s="386">
        <v>30</v>
      </c>
      <c r="I11132" s="419">
        <v>1</v>
      </c>
      <c r="J11132" s="419">
        <v>13</v>
      </c>
      <c r="K11132" t="s">
        <v>9621</v>
      </c>
    </row>
    <row r="11133" spans="1:11" x14ac:dyDescent="0.25">
      <c r="A11133" s="248" t="s">
        <v>9690</v>
      </c>
      <c r="B11133" s="248" t="s">
        <v>9509</v>
      </c>
      <c r="C11133" s="248"/>
      <c r="D11133" s="248">
        <v>104979</v>
      </c>
      <c r="E11133" s="248">
        <v>244147</v>
      </c>
      <c r="F11133" s="248">
        <v>0.43</v>
      </c>
      <c r="G11133">
        <v>4.4889387410231265</v>
      </c>
      <c r="H11133" s="387">
        <v>30</v>
      </c>
      <c r="I11133" s="419">
        <v>1</v>
      </c>
      <c r="J11133" s="419">
        <v>13</v>
      </c>
      <c r="K11133" t="s">
        <v>9621</v>
      </c>
    </row>
    <row r="11134" spans="1:11" x14ac:dyDescent="0.25">
      <c r="A11134" s="249" t="s">
        <v>9691</v>
      </c>
      <c r="B11134" s="249" t="s">
        <v>9509</v>
      </c>
      <c r="C11134" s="249"/>
      <c r="D11134" s="249">
        <v>105201</v>
      </c>
      <c r="E11134" s="249">
        <v>261792</v>
      </c>
      <c r="F11134" s="249">
        <v>0.40200000000000002</v>
      </c>
      <c r="G11134">
        <v>4.5977352075005733</v>
      </c>
      <c r="H11134" s="386">
        <v>15</v>
      </c>
      <c r="I11134" s="419">
        <v>1</v>
      </c>
      <c r="J11134" s="419">
        <v>13</v>
      </c>
      <c r="K11134" t="s">
        <v>9621</v>
      </c>
    </row>
    <row r="11135" spans="1:11" x14ac:dyDescent="0.25">
      <c r="A11135" s="248" t="s">
        <v>9692</v>
      </c>
      <c r="B11135" s="248" t="s">
        <v>9509</v>
      </c>
      <c r="C11135" s="248"/>
      <c r="D11135" s="248">
        <v>113588</v>
      </c>
      <c r="E11135" s="248">
        <v>255929</v>
      </c>
      <c r="F11135" s="248">
        <v>0.44400000000000001</v>
      </c>
      <c r="G11135">
        <v>4.5568091142946701</v>
      </c>
      <c r="H11135" s="387">
        <v>15</v>
      </c>
      <c r="I11135" s="419">
        <v>1</v>
      </c>
      <c r="J11135" s="419">
        <v>13</v>
      </c>
      <c r="K11135" t="s">
        <v>9621</v>
      </c>
    </row>
    <row r="11136" spans="1:11" x14ac:dyDescent="0.25">
      <c r="A11136" s="249" t="s">
        <v>9693</v>
      </c>
      <c r="B11136" s="249" t="s">
        <v>9509</v>
      </c>
      <c r="C11136" s="249"/>
      <c r="D11136" s="249">
        <v>102885</v>
      </c>
      <c r="E11136" s="249">
        <v>250506</v>
      </c>
      <c r="F11136" s="249">
        <v>0.41099999999999998</v>
      </c>
      <c r="G11136">
        <v>4.4437467468317529</v>
      </c>
      <c r="H11136" s="386">
        <v>15</v>
      </c>
      <c r="I11136" s="419">
        <v>1</v>
      </c>
      <c r="J11136" s="419">
        <v>13</v>
      </c>
      <c r="K11136" t="s">
        <v>9621</v>
      </c>
    </row>
    <row r="11137" spans="1:11" x14ac:dyDescent="0.25">
      <c r="A11137" s="248" t="s">
        <v>9694</v>
      </c>
      <c r="B11137" s="248" t="s">
        <v>9509</v>
      </c>
      <c r="C11137" s="248"/>
      <c r="D11137" s="248">
        <v>105468</v>
      </c>
      <c r="E11137" s="248">
        <v>260275</v>
      </c>
      <c r="F11137" s="248">
        <v>0.40500000000000003</v>
      </c>
      <c r="G11137">
        <v>4.6051701859880918</v>
      </c>
      <c r="H11137" s="387">
        <v>0</v>
      </c>
      <c r="I11137" s="419">
        <v>1</v>
      </c>
      <c r="J11137" s="419">
        <v>13</v>
      </c>
      <c r="K11137" t="s">
        <v>9621</v>
      </c>
    </row>
    <row r="11138" spans="1:11" x14ac:dyDescent="0.25">
      <c r="A11138" s="249" t="s">
        <v>9695</v>
      </c>
      <c r="B11138" s="249" t="s">
        <v>9509</v>
      </c>
      <c r="C11138" s="249"/>
      <c r="D11138" s="249">
        <v>124421</v>
      </c>
      <c r="E11138" s="249">
        <v>267194</v>
      </c>
      <c r="F11138" s="249">
        <v>0.46600000000000003</v>
      </c>
      <c r="G11138">
        <v>4.6051701859880918</v>
      </c>
      <c r="H11138" s="386">
        <v>0</v>
      </c>
      <c r="I11138" s="419">
        <v>1</v>
      </c>
      <c r="J11138" s="419">
        <v>13</v>
      </c>
      <c r="K11138" t="s">
        <v>9621</v>
      </c>
    </row>
    <row r="11139" spans="1:11" x14ac:dyDescent="0.25">
      <c r="A11139" s="248" t="s">
        <v>9696</v>
      </c>
      <c r="B11139" s="248" t="s">
        <v>9509</v>
      </c>
      <c r="C11139" s="248"/>
      <c r="D11139" s="248">
        <v>122586</v>
      </c>
      <c r="E11139" s="248">
        <v>253548</v>
      </c>
      <c r="F11139" s="248">
        <v>0.48299999999999998</v>
      </c>
      <c r="G11139">
        <v>4.6051701859880918</v>
      </c>
      <c r="H11139" s="387">
        <v>0</v>
      </c>
      <c r="I11139" s="419">
        <v>1</v>
      </c>
      <c r="J11139" s="419">
        <v>13</v>
      </c>
      <c r="K11139" t="s">
        <v>9621</v>
      </c>
    </row>
    <row r="11140" spans="1:11" x14ac:dyDescent="0.25">
      <c r="A11140" s="248" t="s">
        <v>9458</v>
      </c>
      <c r="B11140" s="248" t="s">
        <v>9525</v>
      </c>
      <c r="C11140" s="248"/>
      <c r="D11140" s="248">
        <v>0</v>
      </c>
      <c r="E11140" s="248">
        <v>608448</v>
      </c>
      <c r="F11140" s="248">
        <v>0</v>
      </c>
      <c r="I11140" s="419">
        <v>1</v>
      </c>
      <c r="J11140" s="419">
        <v>13</v>
      </c>
      <c r="K11140" t="s">
        <v>9621</v>
      </c>
    </row>
    <row r="11141" spans="1:11" x14ac:dyDescent="0.25">
      <c r="A11141" s="249" t="s">
        <v>9460</v>
      </c>
      <c r="B11141" s="249" t="s">
        <v>9525</v>
      </c>
      <c r="C11141" s="249"/>
      <c r="D11141" s="249">
        <v>0</v>
      </c>
      <c r="E11141" s="249">
        <v>394262</v>
      </c>
      <c r="F11141" s="249">
        <v>0</v>
      </c>
      <c r="I11141" s="419">
        <v>1</v>
      </c>
      <c r="J11141" s="419">
        <v>13</v>
      </c>
      <c r="K11141" t="s">
        <v>9621</v>
      </c>
    </row>
    <row r="11142" spans="1:11" x14ac:dyDescent="0.25">
      <c r="A11142" s="248" t="s">
        <v>9461</v>
      </c>
      <c r="B11142" s="248" t="s">
        <v>9525</v>
      </c>
      <c r="C11142" s="248"/>
      <c r="D11142" s="248">
        <v>0</v>
      </c>
      <c r="E11142" s="248">
        <v>304862</v>
      </c>
      <c r="F11142" s="248">
        <v>0</v>
      </c>
      <c r="I11142" s="419">
        <v>1</v>
      </c>
      <c r="J11142" s="419">
        <v>13</v>
      </c>
      <c r="K11142" t="s">
        <v>9621</v>
      </c>
    </row>
    <row r="11143" spans="1:11" x14ac:dyDescent="0.25">
      <c r="A11143" s="249" t="s">
        <v>9697</v>
      </c>
      <c r="B11143" s="249" t="s">
        <v>9525</v>
      </c>
      <c r="C11143" s="249"/>
      <c r="D11143" s="249">
        <v>3507</v>
      </c>
      <c r="E11143" s="249">
        <v>279172</v>
      </c>
      <c r="F11143" s="249">
        <v>1.2999999999999999E-2</v>
      </c>
      <c r="G11143" t="s">
        <v>9816</v>
      </c>
      <c r="H11143" s="387">
        <v>120</v>
      </c>
      <c r="I11143" s="419">
        <v>1</v>
      </c>
      <c r="J11143" s="419">
        <v>13</v>
      </c>
      <c r="K11143" t="s">
        <v>9621</v>
      </c>
    </row>
    <row r="11144" spans="1:11" x14ac:dyDescent="0.25">
      <c r="A11144" s="248" t="s">
        <v>9698</v>
      </c>
      <c r="B11144" s="248" t="s">
        <v>9525</v>
      </c>
      <c r="C11144" s="248"/>
      <c r="D11144" s="248">
        <v>2815</v>
      </c>
      <c r="E11144" s="248">
        <v>237382</v>
      </c>
      <c r="F11144" s="248">
        <v>1.2E-2</v>
      </c>
      <c r="G11144" t="s">
        <v>9817</v>
      </c>
      <c r="H11144" s="386">
        <v>120</v>
      </c>
      <c r="I11144" s="419">
        <v>1</v>
      </c>
      <c r="J11144" s="419">
        <v>13</v>
      </c>
      <c r="K11144" t="s">
        <v>9621</v>
      </c>
    </row>
    <row r="11145" spans="1:11" x14ac:dyDescent="0.25">
      <c r="A11145" s="249" t="s">
        <v>9699</v>
      </c>
      <c r="B11145" s="249" t="s">
        <v>9525</v>
      </c>
      <c r="C11145" s="249"/>
      <c r="D11145" s="249">
        <v>2107</v>
      </c>
      <c r="E11145" s="249">
        <v>222400</v>
      </c>
      <c r="F11145" s="249">
        <v>8.9999999999999993E-3</v>
      </c>
      <c r="G11145" t="s">
        <v>9818</v>
      </c>
      <c r="H11145" s="387">
        <v>120</v>
      </c>
      <c r="I11145" s="419">
        <v>1</v>
      </c>
      <c r="J11145" s="419">
        <v>13</v>
      </c>
      <c r="K11145" t="s">
        <v>9621</v>
      </c>
    </row>
    <row r="11146" spans="1:11" x14ac:dyDescent="0.25">
      <c r="A11146" s="248" t="s">
        <v>9700</v>
      </c>
      <c r="B11146" s="248" t="s">
        <v>9525</v>
      </c>
      <c r="C11146" s="248"/>
      <c r="D11146" s="248">
        <v>769</v>
      </c>
      <c r="E11146" s="248">
        <v>223954</v>
      </c>
      <c r="F11146" s="248">
        <v>3.0000000000000001E-3</v>
      </c>
      <c r="G11146" t="s">
        <v>9819</v>
      </c>
      <c r="H11146" s="386">
        <v>60</v>
      </c>
      <c r="I11146" s="419">
        <v>1</v>
      </c>
      <c r="J11146" s="419">
        <v>13</v>
      </c>
      <c r="K11146" t="s">
        <v>9621</v>
      </c>
    </row>
    <row r="11147" spans="1:11" x14ac:dyDescent="0.25">
      <c r="A11147" s="249" t="s">
        <v>9701</v>
      </c>
      <c r="B11147" s="249" t="s">
        <v>9525</v>
      </c>
      <c r="C11147" s="249"/>
      <c r="D11147" s="249">
        <v>1284</v>
      </c>
      <c r="E11147" s="249">
        <v>215964</v>
      </c>
      <c r="F11147" s="249">
        <v>6.0000000000000001E-3</v>
      </c>
      <c r="G11147" t="s">
        <v>9820</v>
      </c>
      <c r="H11147" s="387">
        <v>60</v>
      </c>
      <c r="I11147" s="419">
        <v>1</v>
      </c>
      <c r="J11147" s="419">
        <v>13</v>
      </c>
      <c r="K11147" t="s">
        <v>9621</v>
      </c>
    </row>
    <row r="11148" spans="1:11" x14ac:dyDescent="0.25">
      <c r="A11148" s="248" t="s">
        <v>9702</v>
      </c>
      <c r="B11148" s="248" t="s">
        <v>9525</v>
      </c>
      <c r="C11148" s="248"/>
      <c r="D11148" s="248">
        <v>1124</v>
      </c>
      <c r="E11148" s="248">
        <v>218276</v>
      </c>
      <c r="F11148" s="248">
        <v>5.0000000000000001E-3</v>
      </c>
      <c r="G11148" t="s">
        <v>9821</v>
      </c>
      <c r="H11148" s="386">
        <v>60</v>
      </c>
      <c r="I11148" s="419">
        <v>1</v>
      </c>
      <c r="J11148" s="419">
        <v>13</v>
      </c>
      <c r="K11148" t="s">
        <v>9621</v>
      </c>
    </row>
    <row r="11149" spans="1:11" x14ac:dyDescent="0.25">
      <c r="A11149" s="249" t="s">
        <v>9703</v>
      </c>
      <c r="B11149" s="249" t="s">
        <v>9525</v>
      </c>
      <c r="C11149" s="249"/>
      <c r="D11149" s="249">
        <v>3238</v>
      </c>
      <c r="E11149" s="249">
        <v>234994</v>
      </c>
      <c r="F11149" s="249">
        <v>1.4E-2</v>
      </c>
      <c r="G11149">
        <v>0.37106368139083196</v>
      </c>
      <c r="H11149" s="387">
        <v>30</v>
      </c>
      <c r="I11149" s="419">
        <v>1</v>
      </c>
      <c r="J11149" s="419">
        <v>13</v>
      </c>
      <c r="K11149" t="s">
        <v>9621</v>
      </c>
    </row>
    <row r="11150" spans="1:11" x14ac:dyDescent="0.25">
      <c r="A11150" s="248" t="s">
        <v>9704</v>
      </c>
      <c r="B11150" s="248" t="s">
        <v>9525</v>
      </c>
      <c r="C11150" s="248"/>
      <c r="D11150" s="248">
        <v>5091</v>
      </c>
      <c r="E11150" s="248">
        <v>235430</v>
      </c>
      <c r="F11150" s="248">
        <v>2.1999999999999999E-2</v>
      </c>
      <c r="G11150">
        <v>0.99671229918472926</v>
      </c>
      <c r="H11150" s="386">
        <v>30</v>
      </c>
      <c r="I11150" s="419">
        <v>1</v>
      </c>
      <c r="J11150" s="419">
        <v>13</v>
      </c>
      <c r="K11150" t="s">
        <v>9621</v>
      </c>
    </row>
    <row r="11151" spans="1:11" x14ac:dyDescent="0.25">
      <c r="A11151" s="249" t="s">
        <v>9705</v>
      </c>
      <c r="B11151" s="249" t="s">
        <v>9525</v>
      </c>
      <c r="C11151" s="249"/>
      <c r="D11151" s="249">
        <v>4412</v>
      </c>
      <c r="E11151" s="249">
        <v>227819</v>
      </c>
      <c r="F11151" s="249">
        <v>1.9E-2</v>
      </c>
      <c r="G11151">
        <v>0.60648674233510336</v>
      </c>
      <c r="H11151" s="387">
        <v>30</v>
      </c>
      <c r="I11151" s="419">
        <v>1</v>
      </c>
      <c r="J11151" s="419">
        <v>13</v>
      </c>
      <c r="K11151" t="s">
        <v>9621</v>
      </c>
    </row>
    <row r="11152" spans="1:11" x14ac:dyDescent="0.25">
      <c r="A11152" s="248" t="s">
        <v>9706</v>
      </c>
      <c r="B11152" s="248" t="s">
        <v>9525</v>
      </c>
      <c r="C11152" s="248"/>
      <c r="D11152" s="248">
        <v>29280</v>
      </c>
      <c r="E11152" s="248">
        <v>238820</v>
      </c>
      <c r="F11152" s="248">
        <v>0.123</v>
      </c>
      <c r="G11152">
        <v>2.5441907071479908</v>
      </c>
      <c r="H11152" s="386">
        <v>15</v>
      </c>
      <c r="I11152" s="419">
        <v>1</v>
      </c>
      <c r="J11152" s="419">
        <v>13</v>
      </c>
      <c r="K11152" t="s">
        <v>9621</v>
      </c>
    </row>
    <row r="11153" spans="1:11" x14ac:dyDescent="0.25">
      <c r="A11153" s="249" t="s">
        <v>9707</v>
      </c>
      <c r="B11153" s="249" t="s">
        <v>9525</v>
      </c>
      <c r="C11153" s="249"/>
      <c r="D11153" s="249">
        <v>27851</v>
      </c>
      <c r="E11153" s="249">
        <v>224383</v>
      </c>
      <c r="F11153" s="249">
        <v>0.124</v>
      </c>
      <c r="G11153">
        <v>2.72595141143145</v>
      </c>
      <c r="H11153" s="387">
        <v>15</v>
      </c>
      <c r="I11153" s="419">
        <v>1</v>
      </c>
      <c r="J11153" s="419">
        <v>13</v>
      </c>
      <c r="K11153" t="s">
        <v>9621</v>
      </c>
    </row>
    <row r="11154" spans="1:11" x14ac:dyDescent="0.25">
      <c r="A11154" s="248" t="s">
        <v>9708</v>
      </c>
      <c r="B11154" s="248" t="s">
        <v>9525</v>
      </c>
      <c r="C11154" s="248"/>
      <c r="D11154" s="248">
        <v>22737</v>
      </c>
      <c r="E11154" s="248">
        <v>229270</v>
      </c>
      <c r="F11154" s="248">
        <v>9.9000000000000005E-2</v>
      </c>
      <c r="G11154">
        <v>2.257167613303253</v>
      </c>
      <c r="H11154" s="386">
        <v>15</v>
      </c>
      <c r="I11154" s="419">
        <v>1</v>
      </c>
      <c r="J11154" s="419">
        <v>13</v>
      </c>
      <c r="K11154" t="s">
        <v>9621</v>
      </c>
    </row>
    <row r="11155" spans="1:11" x14ac:dyDescent="0.25">
      <c r="A11155" s="249" t="s">
        <v>9709</v>
      </c>
      <c r="B11155" s="249" t="s">
        <v>9525</v>
      </c>
      <c r="C11155" s="249"/>
      <c r="D11155" s="249">
        <v>233880</v>
      </c>
      <c r="E11155" s="249">
        <v>242128</v>
      </c>
      <c r="F11155" s="249">
        <v>0.96599999999999997</v>
      </c>
      <c r="G11155">
        <v>4.6051701859880918</v>
      </c>
      <c r="H11155" s="387">
        <v>0</v>
      </c>
      <c r="I11155" s="419">
        <v>1</v>
      </c>
      <c r="J11155" s="419">
        <v>13</v>
      </c>
      <c r="K11155" t="s">
        <v>9621</v>
      </c>
    </row>
    <row r="11156" spans="1:11" x14ac:dyDescent="0.25">
      <c r="A11156" s="248" t="s">
        <v>9710</v>
      </c>
      <c r="B11156" s="248" t="s">
        <v>9525</v>
      </c>
      <c r="C11156" s="248"/>
      <c r="D11156" s="248">
        <v>200997</v>
      </c>
      <c r="E11156" s="248">
        <v>247659</v>
      </c>
      <c r="F11156" s="248">
        <v>0.81200000000000006</v>
      </c>
      <c r="G11156">
        <v>4.6051701859880918</v>
      </c>
      <c r="H11156" s="386">
        <v>0</v>
      </c>
      <c r="I11156" s="419">
        <v>1</v>
      </c>
      <c r="J11156" s="419">
        <v>13</v>
      </c>
      <c r="K11156" t="s">
        <v>9621</v>
      </c>
    </row>
    <row r="11157" spans="1:11" x14ac:dyDescent="0.25">
      <c r="A11157" s="249" t="s">
        <v>9711</v>
      </c>
      <c r="B11157" s="249" t="s">
        <v>9525</v>
      </c>
      <c r="C11157" s="249"/>
      <c r="D11157" s="249">
        <v>237528</v>
      </c>
      <c r="E11157" s="249">
        <v>229173</v>
      </c>
      <c r="F11157" s="249">
        <v>1.036</v>
      </c>
      <c r="G11157">
        <v>4.6051701859880918</v>
      </c>
      <c r="H11157" s="387">
        <v>0</v>
      </c>
      <c r="I11157" s="419">
        <v>1</v>
      </c>
      <c r="J11157" s="419">
        <v>13</v>
      </c>
      <c r="K11157" t="s">
        <v>9621</v>
      </c>
    </row>
    <row r="11158" spans="1:11" x14ac:dyDescent="0.25">
      <c r="A11158" s="249" t="s">
        <v>9458</v>
      </c>
      <c r="B11158" s="249" t="s">
        <v>9541</v>
      </c>
      <c r="C11158" s="249"/>
      <c r="D11158" s="249">
        <v>0</v>
      </c>
      <c r="E11158" s="249">
        <v>608448</v>
      </c>
      <c r="F11158" s="249">
        <v>0</v>
      </c>
      <c r="I11158" s="419">
        <v>1</v>
      </c>
      <c r="J11158" s="419">
        <v>13</v>
      </c>
      <c r="K11158" t="s">
        <v>9621</v>
      </c>
    </row>
    <row r="11159" spans="1:11" x14ac:dyDescent="0.25">
      <c r="A11159" s="248" t="s">
        <v>9460</v>
      </c>
      <c r="B11159" s="248" t="s">
        <v>9541</v>
      </c>
      <c r="C11159" s="248"/>
      <c r="D11159" s="248">
        <v>0</v>
      </c>
      <c r="E11159" s="248">
        <v>394262</v>
      </c>
      <c r="F11159" s="248">
        <v>0</v>
      </c>
      <c r="I11159" s="419">
        <v>1</v>
      </c>
      <c r="J11159" s="419">
        <v>13</v>
      </c>
      <c r="K11159" t="s">
        <v>9621</v>
      </c>
    </row>
    <row r="11160" spans="1:11" x14ac:dyDescent="0.25">
      <c r="A11160" s="249" t="s">
        <v>9461</v>
      </c>
      <c r="B11160" s="249" t="s">
        <v>9541</v>
      </c>
      <c r="C11160" s="249"/>
      <c r="D11160" s="249">
        <v>0</v>
      </c>
      <c r="E11160" s="249">
        <v>304862</v>
      </c>
      <c r="F11160" s="249">
        <v>0</v>
      </c>
      <c r="I11160" s="419">
        <v>1</v>
      </c>
      <c r="J11160" s="419">
        <v>13</v>
      </c>
      <c r="K11160" t="s">
        <v>9621</v>
      </c>
    </row>
    <row r="11161" spans="1:11" x14ac:dyDescent="0.25">
      <c r="A11161" s="248" t="s">
        <v>9712</v>
      </c>
      <c r="B11161" s="248" t="s">
        <v>9541</v>
      </c>
      <c r="C11161" s="248"/>
      <c r="D11161" s="248">
        <v>247669</v>
      </c>
      <c r="E11161" s="248">
        <v>279525</v>
      </c>
      <c r="F11161" s="248">
        <v>0.88600000000000001</v>
      </c>
      <c r="G11161">
        <v>4.407170816474907</v>
      </c>
      <c r="H11161" s="387">
        <v>120</v>
      </c>
      <c r="I11161" s="419">
        <v>1</v>
      </c>
      <c r="J11161" s="419">
        <v>13</v>
      </c>
      <c r="K11161" t="s">
        <v>9621</v>
      </c>
    </row>
    <row r="11162" spans="1:11" x14ac:dyDescent="0.25">
      <c r="A11162" s="249" t="s">
        <v>9713</v>
      </c>
      <c r="B11162" s="249" t="s">
        <v>9541</v>
      </c>
      <c r="C11162" s="249"/>
      <c r="D11162" s="249">
        <v>272614</v>
      </c>
      <c r="E11162" s="249">
        <v>233163</v>
      </c>
      <c r="F11162" s="249">
        <v>1.169</v>
      </c>
      <c r="G11162">
        <v>4.7633208711486956</v>
      </c>
      <c r="H11162" s="386">
        <v>120</v>
      </c>
      <c r="I11162" s="419">
        <v>1</v>
      </c>
      <c r="J11162" s="419">
        <v>13</v>
      </c>
      <c r="K11162" t="s">
        <v>9621</v>
      </c>
    </row>
    <row r="11163" spans="1:11" x14ac:dyDescent="0.25">
      <c r="A11163" s="248" t="s">
        <v>9714</v>
      </c>
      <c r="B11163" s="248" t="s">
        <v>9541</v>
      </c>
      <c r="C11163" s="248"/>
      <c r="D11163" s="248">
        <v>241955</v>
      </c>
      <c r="E11163" s="248">
        <v>222495</v>
      </c>
      <c r="F11163" s="248">
        <v>1.087</v>
      </c>
      <c r="G11163">
        <v>4.6503330820100732</v>
      </c>
      <c r="H11163" s="387">
        <v>120</v>
      </c>
      <c r="I11163" s="419">
        <v>1</v>
      </c>
      <c r="J11163" s="419">
        <v>13</v>
      </c>
      <c r="K11163" t="s">
        <v>9621</v>
      </c>
    </row>
    <row r="11164" spans="1:11" x14ac:dyDescent="0.25">
      <c r="A11164" s="249" t="s">
        <v>9715</v>
      </c>
      <c r="B11164" s="249" t="s">
        <v>9541</v>
      </c>
      <c r="C11164" s="249"/>
      <c r="D11164" s="249">
        <v>199357</v>
      </c>
      <c r="E11164" s="249">
        <v>230978</v>
      </c>
      <c r="F11164" s="249">
        <v>0.86299999999999999</v>
      </c>
      <c r="G11164">
        <v>4.3808685569532537</v>
      </c>
      <c r="H11164" s="386">
        <v>60</v>
      </c>
      <c r="I11164" s="419">
        <v>1</v>
      </c>
      <c r="J11164" s="419">
        <v>13</v>
      </c>
      <c r="K11164" t="s">
        <v>9621</v>
      </c>
    </row>
    <row r="11165" spans="1:11" x14ac:dyDescent="0.25">
      <c r="A11165" s="248" t="s">
        <v>9716</v>
      </c>
      <c r="B11165" s="248" t="s">
        <v>9541</v>
      </c>
      <c r="C11165" s="248"/>
      <c r="D11165" s="248">
        <v>214834</v>
      </c>
      <c r="E11165" s="248">
        <v>228091</v>
      </c>
      <c r="F11165" s="248">
        <v>0.94199999999999995</v>
      </c>
      <c r="G11165">
        <v>4.5474221842529907</v>
      </c>
      <c r="H11165" s="387">
        <v>60</v>
      </c>
      <c r="I11165" s="419">
        <v>1</v>
      </c>
      <c r="J11165" s="419">
        <v>13</v>
      </c>
      <c r="K11165" t="s">
        <v>9621</v>
      </c>
    </row>
    <row r="11166" spans="1:11" x14ac:dyDescent="0.25">
      <c r="A11166" s="249" t="s">
        <v>9717</v>
      </c>
      <c r="B11166" s="249" t="s">
        <v>9541</v>
      </c>
      <c r="C11166" s="249"/>
      <c r="D11166" s="249">
        <v>264913</v>
      </c>
      <c r="E11166" s="249">
        <v>218677</v>
      </c>
      <c r="F11166" s="249">
        <v>1.2110000000000001</v>
      </c>
      <c r="G11166">
        <v>4.7583579384419563</v>
      </c>
      <c r="H11166" s="386">
        <v>60</v>
      </c>
      <c r="I11166" s="419">
        <v>1</v>
      </c>
      <c r="J11166" s="419">
        <v>13</v>
      </c>
      <c r="K11166" t="s">
        <v>9621</v>
      </c>
    </row>
    <row r="11167" spans="1:11" x14ac:dyDescent="0.25">
      <c r="A11167" s="248" t="s">
        <v>9718</v>
      </c>
      <c r="B11167" s="248" t="s">
        <v>9541</v>
      </c>
      <c r="C11167" s="248"/>
      <c r="D11167" s="248">
        <v>241224</v>
      </c>
      <c r="E11167" s="248">
        <v>237964</v>
      </c>
      <c r="F11167" s="248">
        <v>1.014</v>
      </c>
      <c r="G11167">
        <v>4.5421120500209549</v>
      </c>
      <c r="H11167" s="387">
        <v>30</v>
      </c>
      <c r="I11167" s="419">
        <v>1</v>
      </c>
      <c r="J11167" s="419">
        <v>13</v>
      </c>
      <c r="K11167" t="s">
        <v>9621</v>
      </c>
    </row>
    <row r="11168" spans="1:11" x14ac:dyDescent="0.25">
      <c r="A11168" s="249" t="s">
        <v>9719</v>
      </c>
      <c r="B11168" s="249" t="s">
        <v>9541</v>
      </c>
      <c r="C11168" s="249"/>
      <c r="D11168" s="249">
        <v>235310</v>
      </c>
      <c r="E11168" s="249">
        <v>227804</v>
      </c>
      <c r="F11168" s="249">
        <v>1.0329999999999999</v>
      </c>
      <c r="G11168">
        <v>4.6396393787962662</v>
      </c>
      <c r="H11168" s="386">
        <v>30</v>
      </c>
      <c r="I11168" s="419">
        <v>1</v>
      </c>
      <c r="J11168" s="419">
        <v>13</v>
      </c>
      <c r="K11168" t="s">
        <v>9621</v>
      </c>
    </row>
    <row r="11169" spans="1:11" x14ac:dyDescent="0.25">
      <c r="A11169" s="248" t="s">
        <v>9720</v>
      </c>
      <c r="B11169" s="248" t="s">
        <v>9541</v>
      </c>
      <c r="C11169" s="248"/>
      <c r="D11169" s="248">
        <v>242928</v>
      </c>
      <c r="E11169" s="248">
        <v>221671</v>
      </c>
      <c r="F11169" s="248">
        <v>1.0960000000000001</v>
      </c>
      <c r="G11169">
        <v>4.6585786623968248</v>
      </c>
      <c r="H11169" s="387">
        <v>30</v>
      </c>
      <c r="I11169" s="419">
        <v>1</v>
      </c>
      <c r="J11169" s="419">
        <v>13</v>
      </c>
      <c r="K11169" t="s">
        <v>9621</v>
      </c>
    </row>
    <row r="11170" spans="1:11" x14ac:dyDescent="0.25">
      <c r="A11170" s="249" t="s">
        <v>9721</v>
      </c>
      <c r="B11170" s="249" t="s">
        <v>9541</v>
      </c>
      <c r="C11170" s="249"/>
      <c r="D11170" s="249">
        <v>240006</v>
      </c>
      <c r="E11170" s="249">
        <v>246933</v>
      </c>
      <c r="F11170" s="249">
        <v>0.97199999999999998</v>
      </c>
      <c r="G11170">
        <v>4.499809670330265</v>
      </c>
      <c r="H11170" s="386">
        <v>15</v>
      </c>
      <c r="I11170" s="419">
        <v>1</v>
      </c>
      <c r="J11170" s="419">
        <v>13</v>
      </c>
      <c r="K11170" t="s">
        <v>9621</v>
      </c>
    </row>
    <row r="11171" spans="1:11" x14ac:dyDescent="0.25">
      <c r="A11171" s="248" t="s">
        <v>9722</v>
      </c>
      <c r="B11171" s="248" t="s">
        <v>9541</v>
      </c>
      <c r="C11171" s="248"/>
      <c r="D11171" s="248">
        <v>238144</v>
      </c>
      <c r="E11171" s="248">
        <v>231412</v>
      </c>
      <c r="F11171" s="248">
        <v>1.0289999999999999</v>
      </c>
      <c r="G11171">
        <v>4.6357596455106771</v>
      </c>
      <c r="H11171" s="387">
        <v>15</v>
      </c>
      <c r="I11171" s="419">
        <v>1</v>
      </c>
      <c r="J11171" s="419">
        <v>13</v>
      </c>
      <c r="K11171" t="s">
        <v>9621</v>
      </c>
    </row>
    <row r="11172" spans="1:11" x14ac:dyDescent="0.25">
      <c r="A11172" s="249" t="s">
        <v>9723</v>
      </c>
      <c r="B11172" s="249" t="s">
        <v>9541</v>
      </c>
      <c r="C11172" s="249"/>
      <c r="D11172" s="249">
        <v>214852</v>
      </c>
      <c r="E11172" s="249">
        <v>223552</v>
      </c>
      <c r="F11172" s="249">
        <v>0.96099999999999997</v>
      </c>
      <c r="G11172">
        <v>4.5271306038591561</v>
      </c>
      <c r="H11172" s="386">
        <v>15</v>
      </c>
      <c r="I11172" s="419">
        <v>1</v>
      </c>
      <c r="J11172" s="419">
        <v>13</v>
      </c>
      <c r="K11172" t="s">
        <v>9621</v>
      </c>
    </row>
    <row r="11173" spans="1:11" x14ac:dyDescent="0.25">
      <c r="A11173" s="248" t="s">
        <v>9724</v>
      </c>
      <c r="B11173" s="248" t="s">
        <v>9541</v>
      </c>
      <c r="C11173" s="248"/>
      <c r="D11173" s="248">
        <v>267351</v>
      </c>
      <c r="E11173" s="248">
        <v>247539</v>
      </c>
      <c r="F11173" s="248">
        <v>1.08</v>
      </c>
      <c r="G11173">
        <v>4.6051701859880918</v>
      </c>
      <c r="H11173" s="387">
        <v>0</v>
      </c>
      <c r="I11173" s="419">
        <v>1</v>
      </c>
      <c r="J11173" s="419">
        <v>13</v>
      </c>
      <c r="K11173" t="s">
        <v>9621</v>
      </c>
    </row>
    <row r="11174" spans="1:11" x14ac:dyDescent="0.25">
      <c r="A11174" s="249" t="s">
        <v>9725</v>
      </c>
      <c r="B11174" s="249" t="s">
        <v>9541</v>
      </c>
      <c r="C11174" s="249"/>
      <c r="D11174" s="249">
        <v>243950</v>
      </c>
      <c r="E11174" s="249">
        <v>244511</v>
      </c>
      <c r="F11174" s="249">
        <v>0.998</v>
      </c>
      <c r="G11174">
        <v>4.6051701859880918</v>
      </c>
      <c r="H11174" s="386">
        <v>0</v>
      </c>
      <c r="I11174" s="419">
        <v>1</v>
      </c>
      <c r="J11174" s="419">
        <v>13</v>
      </c>
      <c r="K11174" t="s">
        <v>9621</v>
      </c>
    </row>
    <row r="11175" spans="1:11" x14ac:dyDescent="0.25">
      <c r="A11175" s="248" t="s">
        <v>9726</v>
      </c>
      <c r="B11175" s="248" t="s">
        <v>9541</v>
      </c>
      <c r="C11175" s="248"/>
      <c r="D11175" s="248">
        <v>252228</v>
      </c>
      <c r="E11175" s="248">
        <v>242671</v>
      </c>
      <c r="F11175" s="248">
        <v>1.0389999999999999</v>
      </c>
      <c r="G11175">
        <v>4.6051701859880918</v>
      </c>
      <c r="H11175" s="387">
        <v>0</v>
      </c>
      <c r="I11175" s="419">
        <v>1</v>
      </c>
      <c r="J11175" s="419">
        <v>13</v>
      </c>
      <c r="K11175" t="s">
        <v>9621</v>
      </c>
    </row>
    <row r="11176" spans="1:11" x14ac:dyDescent="0.25">
      <c r="A11176" s="248" t="s">
        <v>9458</v>
      </c>
      <c r="B11176" s="248" t="s">
        <v>9557</v>
      </c>
      <c r="C11176" s="248"/>
      <c r="D11176" s="248">
        <v>0</v>
      </c>
      <c r="E11176" s="248">
        <v>608448</v>
      </c>
      <c r="F11176" s="248">
        <v>0</v>
      </c>
      <c r="I11176" s="419">
        <v>1</v>
      </c>
      <c r="J11176" s="419">
        <v>13</v>
      </c>
      <c r="K11176" t="s">
        <v>9621</v>
      </c>
    </row>
    <row r="11177" spans="1:11" x14ac:dyDescent="0.25">
      <c r="A11177" s="249" t="s">
        <v>9460</v>
      </c>
      <c r="B11177" s="249" t="s">
        <v>9557</v>
      </c>
      <c r="C11177" s="249"/>
      <c r="D11177" s="249">
        <v>0</v>
      </c>
      <c r="E11177" s="249">
        <v>394262</v>
      </c>
      <c r="F11177" s="249">
        <v>0</v>
      </c>
      <c r="I11177" s="419">
        <v>1</v>
      </c>
      <c r="J11177" s="419">
        <v>13</v>
      </c>
      <c r="K11177" t="s">
        <v>9621</v>
      </c>
    </row>
    <row r="11178" spans="1:11" x14ac:dyDescent="0.25">
      <c r="A11178" s="248" t="s">
        <v>9461</v>
      </c>
      <c r="B11178" s="248" t="s">
        <v>9557</v>
      </c>
      <c r="C11178" s="248"/>
      <c r="D11178" s="248">
        <v>0</v>
      </c>
      <c r="E11178" s="248">
        <v>304862</v>
      </c>
      <c r="F11178" s="248">
        <v>0</v>
      </c>
      <c r="I11178" s="419">
        <v>1</v>
      </c>
      <c r="J11178" s="419">
        <v>13</v>
      </c>
      <c r="K11178" t="s">
        <v>9621</v>
      </c>
    </row>
    <row r="11179" spans="1:11" x14ac:dyDescent="0.25">
      <c r="A11179" s="249" t="s">
        <v>9727</v>
      </c>
      <c r="B11179" s="249" t="s">
        <v>9557</v>
      </c>
      <c r="C11179" s="249"/>
      <c r="D11179" s="249">
        <v>2866</v>
      </c>
      <c r="E11179" s="249">
        <v>294669</v>
      </c>
      <c r="F11179" s="249">
        <v>0.01</v>
      </c>
      <c r="G11179" t="s">
        <v>9822</v>
      </c>
      <c r="H11179" s="387">
        <v>120</v>
      </c>
      <c r="I11179" s="419">
        <v>1</v>
      </c>
      <c r="J11179" s="419">
        <v>13</v>
      </c>
      <c r="K11179" t="s">
        <v>9621</v>
      </c>
    </row>
    <row r="11180" spans="1:11" x14ac:dyDescent="0.25">
      <c r="A11180" s="248" t="s">
        <v>9728</v>
      </c>
      <c r="B11180" s="248" t="s">
        <v>9557</v>
      </c>
      <c r="C11180" s="248"/>
      <c r="D11180" s="248">
        <v>1546</v>
      </c>
      <c r="E11180" s="248">
        <v>247163</v>
      </c>
      <c r="F11180" s="248">
        <v>6.0000000000000001E-3</v>
      </c>
      <c r="G11180" t="s">
        <v>9823</v>
      </c>
      <c r="H11180" s="386">
        <v>120</v>
      </c>
      <c r="I11180" s="419">
        <v>1</v>
      </c>
      <c r="J11180" s="419">
        <v>13</v>
      </c>
      <c r="K11180" t="s">
        <v>9621</v>
      </c>
    </row>
    <row r="11181" spans="1:11" x14ac:dyDescent="0.25">
      <c r="A11181" s="249" t="s">
        <v>9729</v>
      </c>
      <c r="B11181" s="249" t="s">
        <v>9557</v>
      </c>
      <c r="C11181" s="249"/>
      <c r="D11181" s="249">
        <v>1706</v>
      </c>
      <c r="E11181" s="249">
        <v>216577</v>
      </c>
      <c r="F11181" s="249">
        <v>8.0000000000000002E-3</v>
      </c>
      <c r="G11181" t="s">
        <v>9824</v>
      </c>
      <c r="H11181" s="387">
        <v>120</v>
      </c>
      <c r="I11181" s="419">
        <v>1</v>
      </c>
      <c r="J11181" s="419">
        <v>13</v>
      </c>
      <c r="K11181" t="s">
        <v>9621</v>
      </c>
    </row>
    <row r="11182" spans="1:11" x14ac:dyDescent="0.25">
      <c r="A11182" s="248" t="s">
        <v>9730</v>
      </c>
      <c r="B11182" s="248" t="s">
        <v>9557</v>
      </c>
      <c r="C11182" s="248"/>
      <c r="D11182" s="248">
        <v>2233</v>
      </c>
      <c r="E11182" s="248">
        <v>220447</v>
      </c>
      <c r="F11182" s="248">
        <v>0.01</v>
      </c>
      <c r="G11182" t="s">
        <v>9822</v>
      </c>
      <c r="H11182" s="386">
        <v>60</v>
      </c>
      <c r="I11182" s="419">
        <v>1</v>
      </c>
      <c r="J11182" s="419">
        <v>13</v>
      </c>
      <c r="K11182" t="s">
        <v>9621</v>
      </c>
    </row>
    <row r="11183" spans="1:11" x14ac:dyDescent="0.25">
      <c r="A11183" s="249" t="s">
        <v>9731</v>
      </c>
      <c r="B11183" s="249" t="s">
        <v>9557</v>
      </c>
      <c r="C11183" s="249"/>
      <c r="D11183" s="249">
        <v>4812</v>
      </c>
      <c r="E11183" s="249">
        <v>234779</v>
      </c>
      <c r="F11183" s="249">
        <v>0.02</v>
      </c>
      <c r="G11183" t="s">
        <v>9825</v>
      </c>
      <c r="H11183" s="387">
        <v>60</v>
      </c>
      <c r="I11183" s="419">
        <v>1</v>
      </c>
      <c r="J11183" s="419">
        <v>13</v>
      </c>
      <c r="K11183" t="s">
        <v>9621</v>
      </c>
    </row>
    <row r="11184" spans="1:11" x14ac:dyDescent="0.25">
      <c r="A11184" s="248" t="s">
        <v>9732</v>
      </c>
      <c r="B11184" s="248" t="s">
        <v>9557</v>
      </c>
      <c r="C11184" s="248"/>
      <c r="D11184" s="248">
        <v>3937</v>
      </c>
      <c r="E11184" s="248">
        <v>241398</v>
      </c>
      <c r="F11184" s="248">
        <v>1.6E-2</v>
      </c>
      <c r="G11184" t="s">
        <v>9826</v>
      </c>
      <c r="H11184" s="386">
        <v>60</v>
      </c>
      <c r="I11184" s="419">
        <v>1</v>
      </c>
      <c r="J11184" s="419">
        <v>13</v>
      </c>
      <c r="K11184" t="s">
        <v>9621</v>
      </c>
    </row>
    <row r="11185" spans="1:11" x14ac:dyDescent="0.25">
      <c r="A11185" s="249" t="s">
        <v>9733</v>
      </c>
      <c r="B11185" s="249" t="s">
        <v>9557</v>
      </c>
      <c r="C11185" s="249"/>
      <c r="D11185" s="249">
        <v>8911</v>
      </c>
      <c r="E11185" s="249">
        <v>229396</v>
      </c>
      <c r="F11185" s="249">
        <v>3.9E-2</v>
      </c>
      <c r="G11185">
        <v>1.8895346692035644E-2</v>
      </c>
      <c r="H11185" s="387">
        <v>30</v>
      </c>
      <c r="I11185" s="419">
        <v>1</v>
      </c>
      <c r="J11185" s="419">
        <v>13</v>
      </c>
      <c r="K11185" t="s">
        <v>9621</v>
      </c>
    </row>
    <row r="11186" spans="1:11" x14ac:dyDescent="0.25">
      <c r="A11186" s="248" t="s">
        <v>9734</v>
      </c>
      <c r="B11186" s="248" t="s">
        <v>9557</v>
      </c>
      <c r="C11186" s="248"/>
      <c r="D11186" s="248">
        <v>15350</v>
      </c>
      <c r="E11186" s="248">
        <v>230600</v>
      </c>
      <c r="F11186" s="248">
        <v>6.7000000000000004E-2</v>
      </c>
      <c r="G11186">
        <v>0.70970135844244986</v>
      </c>
      <c r="H11186" s="386">
        <v>30</v>
      </c>
      <c r="I11186" s="419">
        <v>1</v>
      </c>
      <c r="J11186" s="419">
        <v>13</v>
      </c>
      <c r="K11186" t="s">
        <v>9621</v>
      </c>
    </row>
    <row r="11187" spans="1:11" x14ac:dyDescent="0.25">
      <c r="A11187" s="249" t="s">
        <v>9735</v>
      </c>
      <c r="B11187" s="249" t="s">
        <v>9557</v>
      </c>
      <c r="C11187" s="249"/>
      <c r="D11187" s="249">
        <v>7434</v>
      </c>
      <c r="E11187" s="249">
        <v>222737</v>
      </c>
      <c r="F11187" s="249">
        <v>3.3000000000000002E-2</v>
      </c>
      <c r="G11187">
        <v>-0.26863824810090586</v>
      </c>
      <c r="H11187" s="387">
        <v>30</v>
      </c>
      <c r="I11187" s="419">
        <v>1</v>
      </c>
      <c r="J11187" s="419">
        <v>13</v>
      </c>
      <c r="K11187" t="s">
        <v>9621</v>
      </c>
    </row>
    <row r="11188" spans="1:11" x14ac:dyDescent="0.25">
      <c r="A11188" s="248" t="s">
        <v>9736</v>
      </c>
      <c r="B11188" s="248" t="s">
        <v>9557</v>
      </c>
      <c r="C11188" s="248"/>
      <c r="D11188" s="248">
        <v>44425</v>
      </c>
      <c r="E11188" s="248">
        <v>236089</v>
      </c>
      <c r="F11188" s="248">
        <v>0.188</v>
      </c>
      <c r="G11188">
        <v>1.5917756633923383</v>
      </c>
      <c r="H11188" s="386">
        <v>15</v>
      </c>
      <c r="I11188" s="419">
        <v>1</v>
      </c>
      <c r="J11188" s="419">
        <v>13</v>
      </c>
      <c r="K11188" t="s">
        <v>9621</v>
      </c>
    </row>
    <row r="11189" spans="1:11" x14ac:dyDescent="0.25">
      <c r="A11189" s="249" t="s">
        <v>9737</v>
      </c>
      <c r="B11189" s="249" t="s">
        <v>9557</v>
      </c>
      <c r="C11189" s="249"/>
      <c r="D11189" s="249">
        <v>37317</v>
      </c>
      <c r="E11189" s="249">
        <v>226760</v>
      </c>
      <c r="F11189" s="249">
        <v>0.16500000000000001</v>
      </c>
      <c r="G11189">
        <v>1.6109542129520644</v>
      </c>
      <c r="H11189" s="387">
        <v>15</v>
      </c>
      <c r="I11189" s="419">
        <v>1</v>
      </c>
      <c r="J11189" s="419">
        <v>13</v>
      </c>
      <c r="K11189" t="s">
        <v>9621</v>
      </c>
    </row>
    <row r="11190" spans="1:11" x14ac:dyDescent="0.25">
      <c r="A11190" s="248" t="s">
        <v>9738</v>
      </c>
      <c r="B11190" s="248" t="s">
        <v>9557</v>
      </c>
      <c r="C11190" s="248"/>
      <c r="D11190" s="248">
        <v>25660</v>
      </c>
      <c r="E11190" s="248">
        <v>216280</v>
      </c>
      <c r="F11190" s="248">
        <v>0.11899999999999999</v>
      </c>
      <c r="G11190">
        <v>1.013977683544143</v>
      </c>
      <c r="H11190" s="386">
        <v>15</v>
      </c>
      <c r="I11190" s="419">
        <v>1</v>
      </c>
      <c r="J11190" s="419">
        <v>13</v>
      </c>
      <c r="K11190" t="s">
        <v>9621</v>
      </c>
    </row>
    <row r="11191" spans="1:11" x14ac:dyDescent="0.25">
      <c r="A11191" s="249" t="s">
        <v>9739</v>
      </c>
      <c r="B11191" s="249" t="s">
        <v>9557</v>
      </c>
      <c r="C11191" s="249"/>
      <c r="D11191" s="249">
        <v>930229</v>
      </c>
      <c r="E11191" s="249">
        <v>243075</v>
      </c>
      <c r="F11191" s="249">
        <v>3.827</v>
      </c>
      <c r="G11191">
        <v>4.6051701859880918</v>
      </c>
      <c r="H11191" s="387">
        <v>0</v>
      </c>
      <c r="I11191" s="419">
        <v>1</v>
      </c>
      <c r="J11191" s="419">
        <v>13</v>
      </c>
      <c r="K11191" t="s">
        <v>9621</v>
      </c>
    </row>
    <row r="11192" spans="1:11" x14ac:dyDescent="0.25">
      <c r="A11192" s="248" t="s">
        <v>9740</v>
      </c>
      <c r="B11192" s="248" t="s">
        <v>9557</v>
      </c>
      <c r="C11192" s="248"/>
      <c r="D11192" s="248">
        <v>769953</v>
      </c>
      <c r="E11192" s="248">
        <v>233672</v>
      </c>
      <c r="F11192" s="248">
        <v>3.2949999999999999</v>
      </c>
      <c r="G11192">
        <v>4.6051701859880918</v>
      </c>
      <c r="H11192" s="386">
        <v>0</v>
      </c>
      <c r="I11192" s="419">
        <v>1</v>
      </c>
      <c r="J11192" s="419">
        <v>13</v>
      </c>
      <c r="K11192" t="s">
        <v>9621</v>
      </c>
    </row>
    <row r="11193" spans="1:11" x14ac:dyDescent="0.25">
      <c r="A11193" s="249" t="s">
        <v>9741</v>
      </c>
      <c r="B11193" s="249" t="s">
        <v>9557</v>
      </c>
      <c r="C11193" s="249"/>
      <c r="D11193" s="249">
        <v>983302</v>
      </c>
      <c r="E11193" s="249">
        <v>227762</v>
      </c>
      <c r="F11193" s="249">
        <v>4.3170000000000002</v>
      </c>
      <c r="G11193">
        <v>4.6051701859880918</v>
      </c>
      <c r="H11193" s="387">
        <v>0</v>
      </c>
      <c r="I11193" s="419">
        <v>1</v>
      </c>
      <c r="J11193" s="419">
        <v>13</v>
      </c>
      <c r="K11193" t="s">
        <v>9621</v>
      </c>
    </row>
    <row r="11194" spans="1:11" x14ac:dyDescent="0.25">
      <c r="A11194" s="249" t="s">
        <v>9458</v>
      </c>
      <c r="B11194" s="249" t="s">
        <v>9573</v>
      </c>
      <c r="C11194" s="249"/>
      <c r="D11194" s="249">
        <v>0</v>
      </c>
      <c r="E11194" s="249">
        <v>608448</v>
      </c>
      <c r="F11194" s="249">
        <v>0</v>
      </c>
      <c r="I11194" s="419">
        <v>1</v>
      </c>
      <c r="J11194" s="419">
        <v>13</v>
      </c>
      <c r="K11194" t="s">
        <v>9621</v>
      </c>
    </row>
    <row r="11195" spans="1:11" x14ac:dyDescent="0.25">
      <c r="A11195" s="248" t="s">
        <v>9460</v>
      </c>
      <c r="B11195" s="248" t="s">
        <v>9573</v>
      </c>
      <c r="C11195" s="248"/>
      <c r="D11195" s="248">
        <v>0</v>
      </c>
      <c r="E11195" s="248">
        <v>394262</v>
      </c>
      <c r="F11195" s="248">
        <v>0</v>
      </c>
      <c r="I11195" s="419">
        <v>1</v>
      </c>
      <c r="J11195" s="419">
        <v>13</v>
      </c>
      <c r="K11195" t="s">
        <v>9621</v>
      </c>
    </row>
    <row r="11196" spans="1:11" x14ac:dyDescent="0.25">
      <c r="A11196" s="249" t="s">
        <v>9461</v>
      </c>
      <c r="B11196" s="249" t="s">
        <v>9573</v>
      </c>
      <c r="C11196" s="249"/>
      <c r="D11196" s="249">
        <v>0</v>
      </c>
      <c r="E11196" s="249">
        <v>304862</v>
      </c>
      <c r="F11196" s="249">
        <v>0</v>
      </c>
      <c r="I11196" s="419">
        <v>1</v>
      </c>
      <c r="J11196" s="419">
        <v>13</v>
      </c>
      <c r="K11196" t="s">
        <v>9621</v>
      </c>
    </row>
    <row r="11197" spans="1:11" x14ac:dyDescent="0.25">
      <c r="A11197" s="248" t="s">
        <v>9742</v>
      </c>
      <c r="B11197" s="248" t="s">
        <v>9573</v>
      </c>
      <c r="C11197" s="248"/>
      <c r="D11197" s="248">
        <v>65193</v>
      </c>
      <c r="E11197" s="248">
        <v>285281</v>
      </c>
      <c r="F11197" s="248">
        <v>0.22900000000000001</v>
      </c>
      <c r="G11197">
        <v>4.7256862105005437</v>
      </c>
      <c r="H11197" s="387">
        <v>120</v>
      </c>
      <c r="I11197" s="419">
        <v>1</v>
      </c>
      <c r="J11197" s="419">
        <v>13</v>
      </c>
      <c r="K11197" t="s">
        <v>9621</v>
      </c>
    </row>
    <row r="11198" spans="1:11" x14ac:dyDescent="0.25">
      <c r="A11198" s="249" t="s">
        <v>9743</v>
      </c>
      <c r="B11198" s="249" t="s">
        <v>9573</v>
      </c>
      <c r="C11198" s="249"/>
      <c r="D11198" s="249">
        <v>49519</v>
      </c>
      <c r="E11198" s="249">
        <v>243307</v>
      </c>
      <c r="F11198" s="249">
        <v>0.20399999999999999</v>
      </c>
      <c r="G11198">
        <v>4.516118408372189</v>
      </c>
      <c r="H11198" s="386">
        <v>120</v>
      </c>
      <c r="I11198" s="419">
        <v>1</v>
      </c>
      <c r="J11198" s="419">
        <v>13</v>
      </c>
      <c r="K11198" t="s">
        <v>9621</v>
      </c>
    </row>
    <row r="11199" spans="1:11" x14ac:dyDescent="0.25">
      <c r="A11199" s="248" t="s">
        <v>9744</v>
      </c>
      <c r="B11199" s="248" t="s">
        <v>9573</v>
      </c>
      <c r="C11199" s="248"/>
      <c r="D11199" s="248">
        <v>42650</v>
      </c>
      <c r="E11199" s="248">
        <v>252002</v>
      </c>
      <c r="F11199" s="248">
        <v>0.16900000000000001</v>
      </c>
      <c r="G11199">
        <v>4.4672107418478371</v>
      </c>
      <c r="H11199" s="387">
        <v>120</v>
      </c>
      <c r="I11199" s="419">
        <v>1</v>
      </c>
      <c r="J11199" s="419">
        <v>13</v>
      </c>
      <c r="K11199" t="s">
        <v>9621</v>
      </c>
    </row>
    <row r="11200" spans="1:11" x14ac:dyDescent="0.25">
      <c r="A11200" s="249" t="s">
        <v>9745</v>
      </c>
      <c r="B11200" s="249" t="s">
        <v>9573</v>
      </c>
      <c r="C11200" s="249"/>
      <c r="D11200" s="249">
        <v>35828</v>
      </c>
      <c r="E11200" s="249">
        <v>239081</v>
      </c>
      <c r="F11200" s="249">
        <v>0.15</v>
      </c>
      <c r="G11200">
        <v>4.3025995010425593</v>
      </c>
      <c r="H11200" s="386">
        <v>60</v>
      </c>
      <c r="I11200" s="419">
        <v>1</v>
      </c>
      <c r="J11200" s="419">
        <v>13</v>
      </c>
      <c r="K11200" t="s">
        <v>9621</v>
      </c>
    </row>
    <row r="11201" spans="1:11" x14ac:dyDescent="0.25">
      <c r="A11201" s="248" t="s">
        <v>9746</v>
      </c>
      <c r="B11201" s="248" t="s">
        <v>9573</v>
      </c>
      <c r="C11201" s="248"/>
      <c r="D11201" s="248">
        <v>47421</v>
      </c>
      <c r="E11201" s="248">
        <v>220836</v>
      </c>
      <c r="F11201" s="248">
        <v>0.215</v>
      </c>
      <c r="G11201">
        <v>4.5686364426556354</v>
      </c>
      <c r="H11201" s="387">
        <v>60</v>
      </c>
      <c r="I11201" s="419">
        <v>1</v>
      </c>
      <c r="J11201" s="419">
        <v>13</v>
      </c>
      <c r="K11201" t="s">
        <v>9621</v>
      </c>
    </row>
    <row r="11202" spans="1:11" x14ac:dyDescent="0.25">
      <c r="A11202" s="249" t="s">
        <v>9747</v>
      </c>
      <c r="B11202" s="249" t="s">
        <v>9573</v>
      </c>
      <c r="C11202" s="249"/>
      <c r="D11202" s="249">
        <v>44407</v>
      </c>
      <c r="E11202" s="249">
        <v>216182</v>
      </c>
      <c r="F11202" s="249">
        <v>0.20499999999999999</v>
      </c>
      <c r="G11202">
        <v>4.6603220060631712</v>
      </c>
      <c r="H11202" s="386">
        <v>60</v>
      </c>
      <c r="I11202" s="419">
        <v>1</v>
      </c>
      <c r="J11202" s="419">
        <v>13</v>
      </c>
      <c r="K11202" t="s">
        <v>9621</v>
      </c>
    </row>
    <row r="11203" spans="1:11" x14ac:dyDescent="0.25">
      <c r="A11203" s="248" t="s">
        <v>9748</v>
      </c>
      <c r="B11203" s="248" t="s">
        <v>9573</v>
      </c>
      <c r="C11203" s="248"/>
      <c r="D11203" s="248">
        <v>45312</v>
      </c>
      <c r="E11203" s="248">
        <v>232529</v>
      </c>
      <c r="F11203" s="248">
        <v>0.19500000000000001</v>
      </c>
      <c r="G11203">
        <v>4.5649637655100506</v>
      </c>
      <c r="H11203" s="387">
        <v>30</v>
      </c>
      <c r="I11203" s="419">
        <v>1</v>
      </c>
      <c r="J11203" s="419">
        <v>13</v>
      </c>
      <c r="K11203" t="s">
        <v>9621</v>
      </c>
    </row>
    <row r="11204" spans="1:11" x14ac:dyDescent="0.25">
      <c r="A11204" s="249" t="s">
        <v>9749</v>
      </c>
      <c r="B11204" s="249" t="s">
        <v>9573</v>
      </c>
      <c r="C11204" s="249"/>
      <c r="D11204" s="249">
        <v>44933</v>
      </c>
      <c r="E11204" s="249">
        <v>226645</v>
      </c>
      <c r="F11204" s="249">
        <v>0.19800000000000001</v>
      </c>
      <c r="G11204">
        <v>4.4862654452225081</v>
      </c>
      <c r="H11204" s="386">
        <v>30</v>
      </c>
      <c r="I11204" s="419">
        <v>1</v>
      </c>
      <c r="J11204" s="419">
        <v>13</v>
      </c>
      <c r="K11204" t="s">
        <v>9621</v>
      </c>
    </row>
    <row r="11205" spans="1:11" x14ac:dyDescent="0.25">
      <c r="A11205" s="248" t="s">
        <v>9750</v>
      </c>
      <c r="B11205" s="248" t="s">
        <v>9573</v>
      </c>
      <c r="C11205" s="248"/>
      <c r="D11205" s="248">
        <v>48871</v>
      </c>
      <c r="E11205" s="248">
        <v>218564</v>
      </c>
      <c r="F11205" s="248">
        <v>0.224</v>
      </c>
      <c r="G11205">
        <v>4.7489580787798031</v>
      </c>
      <c r="H11205" s="387">
        <v>30</v>
      </c>
      <c r="I11205" s="419">
        <v>1</v>
      </c>
      <c r="J11205" s="419">
        <v>13</v>
      </c>
      <c r="K11205" t="s">
        <v>9621</v>
      </c>
    </row>
    <row r="11206" spans="1:11" x14ac:dyDescent="0.25">
      <c r="A11206" s="249" t="s">
        <v>9751</v>
      </c>
      <c r="B11206" s="249" t="s">
        <v>9573</v>
      </c>
      <c r="C11206" s="249"/>
      <c r="D11206" s="249">
        <v>51028</v>
      </c>
      <c r="E11206" s="249">
        <v>238086</v>
      </c>
      <c r="F11206" s="249">
        <v>0.214</v>
      </c>
      <c r="G11206">
        <v>4.6579402219681558</v>
      </c>
      <c r="H11206" s="386">
        <v>15</v>
      </c>
      <c r="I11206" s="419">
        <v>1</v>
      </c>
      <c r="J11206" s="419">
        <v>13</v>
      </c>
      <c r="K11206" t="s">
        <v>9621</v>
      </c>
    </row>
    <row r="11207" spans="1:11" x14ac:dyDescent="0.25">
      <c r="A11207" s="248" t="s">
        <v>9752</v>
      </c>
      <c r="B11207" s="248" t="s">
        <v>9573</v>
      </c>
      <c r="C11207" s="248"/>
      <c r="D11207" s="248">
        <v>50856</v>
      </c>
      <c r="E11207" s="248">
        <v>227346</v>
      </c>
      <c r="F11207" s="248">
        <v>0.224</v>
      </c>
      <c r="G11207">
        <v>4.6096444663830125</v>
      </c>
      <c r="H11207" s="387">
        <v>15</v>
      </c>
      <c r="I11207" s="419">
        <v>1</v>
      </c>
      <c r="J11207" s="419">
        <v>13</v>
      </c>
      <c r="K11207" t="s">
        <v>9621</v>
      </c>
    </row>
    <row r="11208" spans="1:11" x14ac:dyDescent="0.25">
      <c r="A11208" s="249" t="s">
        <v>9753</v>
      </c>
      <c r="B11208" s="249" t="s">
        <v>9573</v>
      </c>
      <c r="C11208" s="249"/>
      <c r="D11208" s="249">
        <v>47887</v>
      </c>
      <c r="E11208" s="249">
        <v>228951</v>
      </c>
      <c r="F11208" s="249">
        <v>0.20899999999999999</v>
      </c>
      <c r="G11208">
        <v>4.6796462788895745</v>
      </c>
      <c r="H11208" s="386">
        <v>15</v>
      </c>
      <c r="I11208" s="419">
        <v>1</v>
      </c>
      <c r="J11208" s="419">
        <v>13</v>
      </c>
      <c r="K11208" t="s">
        <v>9621</v>
      </c>
    </row>
    <row r="11209" spans="1:11" x14ac:dyDescent="0.25">
      <c r="A11209" s="248" t="s">
        <v>9754</v>
      </c>
      <c r="B11209" s="248" t="s">
        <v>9573</v>
      </c>
      <c r="C11209" s="248"/>
      <c r="D11209" s="248">
        <v>46132</v>
      </c>
      <c r="E11209" s="248">
        <v>227504</v>
      </c>
      <c r="F11209" s="248">
        <v>0.20300000000000001</v>
      </c>
      <c r="G11209">
        <v>4.6051701859880918</v>
      </c>
      <c r="H11209" s="387">
        <v>0</v>
      </c>
      <c r="I11209" s="419">
        <v>1</v>
      </c>
      <c r="J11209" s="419">
        <v>13</v>
      </c>
      <c r="K11209" t="s">
        <v>9621</v>
      </c>
    </row>
    <row r="11210" spans="1:11" x14ac:dyDescent="0.25">
      <c r="A11210" s="249" t="s">
        <v>9755</v>
      </c>
      <c r="B11210" s="249" t="s">
        <v>9573</v>
      </c>
      <c r="C11210" s="249"/>
      <c r="D11210" s="249">
        <v>50806</v>
      </c>
      <c r="E11210" s="249">
        <v>228138</v>
      </c>
      <c r="F11210" s="249">
        <v>0.223</v>
      </c>
      <c r="G11210">
        <v>4.6051701859880918</v>
      </c>
      <c r="H11210" s="386">
        <v>0</v>
      </c>
      <c r="I11210" s="419">
        <v>1</v>
      </c>
      <c r="J11210" s="419">
        <v>13</v>
      </c>
      <c r="K11210" t="s">
        <v>9621</v>
      </c>
    </row>
    <row r="11211" spans="1:11" x14ac:dyDescent="0.25">
      <c r="A11211" s="248" t="s">
        <v>9756</v>
      </c>
      <c r="B11211" s="248" t="s">
        <v>9573</v>
      </c>
      <c r="C11211" s="248"/>
      <c r="D11211" s="248">
        <v>47770</v>
      </c>
      <c r="E11211" s="248">
        <v>245794</v>
      </c>
      <c r="F11211" s="248">
        <v>0.19400000000000001</v>
      </c>
      <c r="G11211">
        <v>4.6051701859880918</v>
      </c>
      <c r="H11211" s="387">
        <v>0</v>
      </c>
      <c r="I11211" s="419">
        <v>1</v>
      </c>
      <c r="J11211" s="419">
        <v>13</v>
      </c>
      <c r="K11211" t="s">
        <v>9621</v>
      </c>
    </row>
    <row r="11212" spans="1:11" x14ac:dyDescent="0.25">
      <c r="A11212" s="248" t="s">
        <v>9458</v>
      </c>
      <c r="B11212" s="248" t="s">
        <v>9589</v>
      </c>
      <c r="C11212" s="248"/>
      <c r="D11212" s="248">
        <v>0</v>
      </c>
      <c r="E11212" s="248">
        <v>608448</v>
      </c>
      <c r="F11212" s="248">
        <v>0</v>
      </c>
      <c r="I11212" s="419">
        <v>1</v>
      </c>
      <c r="J11212" s="419">
        <v>13</v>
      </c>
      <c r="K11212" t="s">
        <v>9621</v>
      </c>
    </row>
    <row r="11213" spans="1:11" x14ac:dyDescent="0.25">
      <c r="A11213" s="249" t="s">
        <v>9460</v>
      </c>
      <c r="B11213" s="249" t="s">
        <v>9589</v>
      </c>
      <c r="C11213" s="249"/>
      <c r="D11213" s="249">
        <v>0</v>
      </c>
      <c r="E11213" s="249">
        <v>394262</v>
      </c>
      <c r="F11213" s="249">
        <v>0</v>
      </c>
      <c r="I11213" s="419">
        <v>1</v>
      </c>
      <c r="J11213" s="419">
        <v>13</v>
      </c>
      <c r="K11213" t="s">
        <v>9621</v>
      </c>
    </row>
    <row r="11214" spans="1:11" x14ac:dyDescent="0.25">
      <c r="A11214" s="248" t="s">
        <v>9461</v>
      </c>
      <c r="B11214" s="248" t="s">
        <v>9589</v>
      </c>
      <c r="C11214" s="248"/>
      <c r="D11214" s="248">
        <v>0</v>
      </c>
      <c r="E11214" s="248">
        <v>304862</v>
      </c>
      <c r="F11214" s="248">
        <v>0</v>
      </c>
      <c r="I11214" s="419">
        <v>1</v>
      </c>
      <c r="J11214" s="419">
        <v>13</v>
      </c>
      <c r="K11214" t="s">
        <v>9621</v>
      </c>
    </row>
    <row r="11215" spans="1:11" x14ac:dyDescent="0.25">
      <c r="A11215" s="249" t="s">
        <v>9757</v>
      </c>
      <c r="B11215" s="249" t="s">
        <v>9589</v>
      </c>
      <c r="C11215" s="249"/>
      <c r="D11215" s="249">
        <v>1029131</v>
      </c>
      <c r="E11215" s="249">
        <v>275701</v>
      </c>
      <c r="F11215" s="249">
        <v>3.7330000000000001</v>
      </c>
      <c r="G11215">
        <v>4.5045893577412768</v>
      </c>
      <c r="H11215" s="387">
        <v>120</v>
      </c>
      <c r="I11215" s="419">
        <v>1</v>
      </c>
      <c r="J11215" s="419">
        <v>13</v>
      </c>
      <c r="K11215" t="s">
        <v>9621</v>
      </c>
    </row>
    <row r="11216" spans="1:11" x14ac:dyDescent="0.25">
      <c r="A11216" s="248" t="s">
        <v>9758</v>
      </c>
      <c r="B11216" s="248" t="s">
        <v>9589</v>
      </c>
      <c r="C11216" s="248"/>
      <c r="D11216" s="248">
        <v>890410</v>
      </c>
      <c r="E11216" s="248">
        <v>249422</v>
      </c>
      <c r="F11216" s="248">
        <v>3.57</v>
      </c>
      <c r="G11216">
        <v>4.4621253663256955</v>
      </c>
      <c r="H11216" s="386">
        <v>120</v>
      </c>
      <c r="I11216" s="419">
        <v>1</v>
      </c>
      <c r="J11216" s="419">
        <v>13</v>
      </c>
      <c r="K11216" t="s">
        <v>9621</v>
      </c>
    </row>
    <row r="11217" spans="1:11" x14ac:dyDescent="0.25">
      <c r="A11217" s="249" t="s">
        <v>9759</v>
      </c>
      <c r="B11217" s="249" t="s">
        <v>9589</v>
      </c>
      <c r="C11217" s="249"/>
      <c r="D11217" s="249">
        <v>792683</v>
      </c>
      <c r="E11217" s="249">
        <v>241187</v>
      </c>
      <c r="F11217" s="249">
        <v>3.2869999999999999</v>
      </c>
      <c r="G11217">
        <v>4.3895388085179103</v>
      </c>
      <c r="H11217" s="387">
        <v>120</v>
      </c>
      <c r="I11217" s="419">
        <v>1</v>
      </c>
      <c r="J11217" s="419">
        <v>13</v>
      </c>
      <c r="K11217" t="s">
        <v>9621</v>
      </c>
    </row>
    <row r="11218" spans="1:11" x14ac:dyDescent="0.25">
      <c r="A11218" s="248" t="s">
        <v>9760</v>
      </c>
      <c r="B11218" s="248" t="s">
        <v>9589</v>
      </c>
      <c r="C11218" s="248"/>
      <c r="D11218" s="248">
        <v>821208</v>
      </c>
      <c r="E11218" s="248">
        <v>242320</v>
      </c>
      <c r="F11218" s="248">
        <v>3.3889999999999998</v>
      </c>
      <c r="G11218">
        <v>4.4079120504337439</v>
      </c>
      <c r="H11218" s="386">
        <v>60</v>
      </c>
      <c r="I11218" s="419">
        <v>1</v>
      </c>
      <c r="J11218" s="419">
        <v>13</v>
      </c>
      <c r="K11218" t="s">
        <v>9621</v>
      </c>
    </row>
    <row r="11219" spans="1:11" x14ac:dyDescent="0.25">
      <c r="A11219" s="249" t="s">
        <v>9761</v>
      </c>
      <c r="B11219" s="249" t="s">
        <v>9589</v>
      </c>
      <c r="C11219" s="249"/>
      <c r="D11219" s="249">
        <v>876319</v>
      </c>
      <c r="E11219" s="249">
        <v>229850</v>
      </c>
      <c r="F11219" s="249">
        <v>3.8130000000000002</v>
      </c>
      <c r="G11219">
        <v>4.5279760514095742</v>
      </c>
      <c r="H11219" s="387">
        <v>60</v>
      </c>
      <c r="I11219" s="419">
        <v>1</v>
      </c>
      <c r="J11219" s="419">
        <v>13</v>
      </c>
      <c r="K11219" t="s">
        <v>9621</v>
      </c>
    </row>
    <row r="11220" spans="1:11" x14ac:dyDescent="0.25">
      <c r="A11220" s="248" t="s">
        <v>9762</v>
      </c>
      <c r="B11220" s="248" t="s">
        <v>9589</v>
      </c>
      <c r="C11220" s="248"/>
      <c r="D11220" s="248">
        <v>831328</v>
      </c>
      <c r="E11220" s="248">
        <v>241458</v>
      </c>
      <c r="F11220" s="248">
        <v>3.4430000000000001</v>
      </c>
      <c r="G11220">
        <v>4.4359066981922144</v>
      </c>
      <c r="H11220" s="386">
        <v>60</v>
      </c>
      <c r="I11220" s="419">
        <v>1</v>
      </c>
      <c r="J11220" s="419">
        <v>13</v>
      </c>
      <c r="K11220" t="s">
        <v>9621</v>
      </c>
    </row>
    <row r="11221" spans="1:11" x14ac:dyDescent="0.25">
      <c r="A11221" s="249" t="s">
        <v>9763</v>
      </c>
      <c r="B11221" s="249" t="s">
        <v>9589</v>
      </c>
      <c r="C11221" s="249"/>
      <c r="D11221" s="249">
        <v>959802</v>
      </c>
      <c r="E11221" s="249">
        <v>247097</v>
      </c>
      <c r="F11221" s="249">
        <v>3.8839999999999999</v>
      </c>
      <c r="G11221">
        <v>4.544242708237908</v>
      </c>
      <c r="H11221" s="387">
        <v>30</v>
      </c>
      <c r="I11221" s="419">
        <v>1</v>
      </c>
      <c r="J11221" s="419">
        <v>13</v>
      </c>
      <c r="K11221" t="s">
        <v>9621</v>
      </c>
    </row>
    <row r="11222" spans="1:11" x14ac:dyDescent="0.25">
      <c r="A11222" s="248" t="s">
        <v>9764</v>
      </c>
      <c r="B11222" s="248" t="s">
        <v>9589</v>
      </c>
      <c r="C11222" s="248"/>
      <c r="D11222" s="248">
        <v>926460</v>
      </c>
      <c r="E11222" s="248">
        <v>230065</v>
      </c>
      <c r="F11222" s="248">
        <v>4.0270000000000001</v>
      </c>
      <c r="G11222">
        <v>4.5825814524034651</v>
      </c>
      <c r="H11222" s="386">
        <v>30</v>
      </c>
      <c r="I11222" s="419">
        <v>1</v>
      </c>
      <c r="J11222" s="419">
        <v>13</v>
      </c>
      <c r="K11222" t="s">
        <v>9621</v>
      </c>
    </row>
    <row r="11223" spans="1:11" x14ac:dyDescent="0.25">
      <c r="A11223" s="249" t="s">
        <v>9765</v>
      </c>
      <c r="B11223" s="249" t="s">
        <v>9589</v>
      </c>
      <c r="C11223" s="249"/>
      <c r="D11223" s="249">
        <v>889642</v>
      </c>
      <c r="E11223" s="249">
        <v>219091</v>
      </c>
      <c r="F11223" s="249">
        <v>4.0609999999999999</v>
      </c>
      <c r="G11223">
        <v>4.6009927625399882</v>
      </c>
      <c r="H11223" s="387">
        <v>30</v>
      </c>
      <c r="I11223" s="419">
        <v>1</v>
      </c>
      <c r="J11223" s="419">
        <v>13</v>
      </c>
      <c r="K11223" t="s">
        <v>9621</v>
      </c>
    </row>
    <row r="11224" spans="1:11" x14ac:dyDescent="0.25">
      <c r="A11224" s="248" t="s">
        <v>9766</v>
      </c>
      <c r="B11224" s="248" t="s">
        <v>9589</v>
      </c>
      <c r="C11224" s="248"/>
      <c r="D11224" s="248">
        <v>845792</v>
      </c>
      <c r="E11224" s="248">
        <v>242055</v>
      </c>
      <c r="F11224" s="248">
        <v>3.4940000000000002</v>
      </c>
      <c r="G11224">
        <v>4.4384243695206944</v>
      </c>
      <c r="H11224" s="386">
        <v>15</v>
      </c>
      <c r="I11224" s="419">
        <v>1</v>
      </c>
      <c r="J11224" s="419">
        <v>13</v>
      </c>
      <c r="K11224" t="s">
        <v>9621</v>
      </c>
    </row>
    <row r="11225" spans="1:11" x14ac:dyDescent="0.25">
      <c r="A11225" s="249" t="s">
        <v>9767</v>
      </c>
      <c r="B11225" s="249" t="s">
        <v>9589</v>
      </c>
      <c r="C11225" s="249"/>
      <c r="D11225" s="249">
        <v>889024</v>
      </c>
      <c r="E11225" s="249">
        <v>216320</v>
      </c>
      <c r="F11225" s="249">
        <v>4.1100000000000003</v>
      </c>
      <c r="G11225">
        <v>4.6029827990422909</v>
      </c>
      <c r="H11225" s="387">
        <v>15</v>
      </c>
      <c r="I11225" s="419">
        <v>1</v>
      </c>
      <c r="J11225" s="419">
        <v>13</v>
      </c>
      <c r="K11225" t="s">
        <v>9621</v>
      </c>
    </row>
    <row r="11226" spans="1:11" x14ac:dyDescent="0.25">
      <c r="A11226" s="248" t="s">
        <v>9768</v>
      </c>
      <c r="B11226" s="248" t="s">
        <v>9589</v>
      </c>
      <c r="C11226" s="248"/>
      <c r="D11226" s="248">
        <v>925889</v>
      </c>
      <c r="E11226" s="248">
        <v>226583</v>
      </c>
      <c r="F11226" s="248">
        <v>4.0860000000000003</v>
      </c>
      <c r="G11226">
        <v>4.6071300102312582</v>
      </c>
      <c r="H11226" s="386">
        <v>15</v>
      </c>
      <c r="I11226" s="419">
        <v>1</v>
      </c>
      <c r="J11226" s="419">
        <v>13</v>
      </c>
      <c r="K11226" t="s">
        <v>9621</v>
      </c>
    </row>
    <row r="11227" spans="1:11" x14ac:dyDescent="0.25">
      <c r="A11227" s="249" t="s">
        <v>9769</v>
      </c>
      <c r="B11227" s="249" t="s">
        <v>9589</v>
      </c>
      <c r="C11227" s="249"/>
      <c r="D11227" s="249">
        <v>976731</v>
      </c>
      <c r="E11227" s="249">
        <v>236595</v>
      </c>
      <c r="F11227" s="249">
        <v>4.1280000000000001</v>
      </c>
      <c r="G11227">
        <v>4.6051701859880918</v>
      </c>
      <c r="H11227" s="387">
        <v>0</v>
      </c>
      <c r="I11227" s="419">
        <v>1</v>
      </c>
      <c r="J11227" s="419">
        <v>13</v>
      </c>
      <c r="K11227" t="s">
        <v>9621</v>
      </c>
    </row>
    <row r="11228" spans="1:11" x14ac:dyDescent="0.25">
      <c r="A11228" s="248" t="s">
        <v>9770</v>
      </c>
      <c r="B11228" s="248" t="s">
        <v>9589</v>
      </c>
      <c r="C11228" s="248"/>
      <c r="D11228" s="248">
        <v>986687</v>
      </c>
      <c r="E11228" s="248">
        <v>239538</v>
      </c>
      <c r="F11228" s="248">
        <v>4.1189999999999998</v>
      </c>
      <c r="G11228">
        <v>4.6051701859880918</v>
      </c>
      <c r="H11228" s="386">
        <v>0</v>
      </c>
      <c r="I11228" s="419">
        <v>1</v>
      </c>
      <c r="J11228" s="419">
        <v>13</v>
      </c>
      <c r="K11228" t="s">
        <v>9621</v>
      </c>
    </row>
    <row r="11229" spans="1:11" x14ac:dyDescent="0.25">
      <c r="A11229" s="249" t="s">
        <v>9771</v>
      </c>
      <c r="B11229" s="249" t="s">
        <v>9589</v>
      </c>
      <c r="C11229" s="249"/>
      <c r="D11229" s="249">
        <v>975243</v>
      </c>
      <c r="E11229" s="249">
        <v>239167</v>
      </c>
      <c r="F11229" s="249">
        <v>4.0780000000000003</v>
      </c>
      <c r="G11229">
        <v>4.6051701859880918</v>
      </c>
      <c r="H11229" s="387">
        <v>0</v>
      </c>
      <c r="I11229" s="419">
        <v>1</v>
      </c>
      <c r="J11229" s="419">
        <v>13</v>
      </c>
      <c r="K11229" t="s">
        <v>9621</v>
      </c>
    </row>
    <row r="11230" spans="1:11" x14ac:dyDescent="0.25">
      <c r="A11230" s="249" t="s">
        <v>9458</v>
      </c>
      <c r="B11230" s="249" t="s">
        <v>41</v>
      </c>
      <c r="C11230" s="249"/>
      <c r="D11230" s="249" t="s">
        <v>1136</v>
      </c>
      <c r="E11230" s="249">
        <v>608448</v>
      </c>
      <c r="F11230" s="249" t="s">
        <v>1136</v>
      </c>
      <c r="I11230" s="419">
        <v>1</v>
      </c>
      <c r="J11230" s="419">
        <v>13</v>
      </c>
      <c r="K11230" t="s">
        <v>9621</v>
      </c>
    </row>
    <row r="11231" spans="1:11" x14ac:dyDescent="0.25">
      <c r="A11231" s="248" t="s">
        <v>9460</v>
      </c>
      <c r="B11231" s="248" t="s">
        <v>41</v>
      </c>
      <c r="C11231" s="248"/>
      <c r="D11231" s="248">
        <v>42</v>
      </c>
      <c r="E11231" s="248">
        <v>394262</v>
      </c>
      <c r="F11231" s="248">
        <v>0</v>
      </c>
      <c r="I11231" s="419">
        <v>1</v>
      </c>
      <c r="J11231" s="419">
        <v>13</v>
      </c>
      <c r="K11231" t="s">
        <v>9621</v>
      </c>
    </row>
    <row r="11232" spans="1:11" x14ac:dyDescent="0.25">
      <c r="A11232" s="249" t="s">
        <v>9461</v>
      </c>
      <c r="B11232" s="249" t="s">
        <v>41</v>
      </c>
      <c r="C11232" s="249"/>
      <c r="D11232" s="249">
        <v>63</v>
      </c>
      <c r="E11232" s="249">
        <v>304862</v>
      </c>
      <c r="F11232" s="249">
        <v>0</v>
      </c>
      <c r="I11232" s="419">
        <v>1</v>
      </c>
      <c r="J11232" s="419">
        <v>13</v>
      </c>
      <c r="K11232" t="s">
        <v>9621</v>
      </c>
    </row>
    <row r="11233" spans="1:11" x14ac:dyDescent="0.25">
      <c r="A11233" s="248" t="s">
        <v>9772</v>
      </c>
      <c r="B11233" s="248" t="s">
        <v>41</v>
      </c>
      <c r="C11233" s="248"/>
      <c r="D11233" s="248">
        <v>107284</v>
      </c>
      <c r="E11233" s="248">
        <v>502687</v>
      </c>
      <c r="F11233" s="248">
        <v>0.21299999999999999</v>
      </c>
      <c r="G11233">
        <v>1.5970733550496734</v>
      </c>
      <c r="H11233" s="387">
        <v>120</v>
      </c>
      <c r="I11233" s="419">
        <v>1</v>
      </c>
      <c r="J11233" s="419">
        <v>13</v>
      </c>
      <c r="K11233" t="s">
        <v>9621</v>
      </c>
    </row>
    <row r="11234" spans="1:11" x14ac:dyDescent="0.25">
      <c r="A11234" s="249" t="s">
        <v>9773</v>
      </c>
      <c r="B11234" s="249" t="s">
        <v>41</v>
      </c>
      <c r="C11234" s="249"/>
      <c r="D11234" s="249">
        <v>74823</v>
      </c>
      <c r="E11234" s="249">
        <v>385071</v>
      </c>
      <c r="F11234" s="249">
        <v>0.19400000000000001</v>
      </c>
      <c r="G11234">
        <v>1.4941781032569268</v>
      </c>
      <c r="H11234" s="386">
        <v>120</v>
      </c>
      <c r="I11234" s="419">
        <v>1</v>
      </c>
      <c r="J11234" s="419">
        <v>13</v>
      </c>
      <c r="K11234" t="s">
        <v>9621</v>
      </c>
    </row>
    <row r="11235" spans="1:11" x14ac:dyDescent="0.25">
      <c r="A11235" s="248" t="s">
        <v>9774</v>
      </c>
      <c r="B11235" s="248" t="s">
        <v>41</v>
      </c>
      <c r="C11235" s="248"/>
      <c r="D11235" s="248">
        <v>57374</v>
      </c>
      <c r="E11235" s="248">
        <v>339932</v>
      </c>
      <c r="F11235" s="248">
        <v>0.16900000000000001</v>
      </c>
      <c r="G11235">
        <v>1.3677687990695446</v>
      </c>
      <c r="H11235" s="387">
        <v>120</v>
      </c>
      <c r="I11235" s="419">
        <v>1</v>
      </c>
      <c r="J11235" s="419">
        <v>13</v>
      </c>
      <c r="K11235" t="s">
        <v>9621</v>
      </c>
    </row>
    <row r="11236" spans="1:11" x14ac:dyDescent="0.25">
      <c r="A11236" s="249" t="s">
        <v>9775</v>
      </c>
      <c r="B11236" s="249" t="s">
        <v>41</v>
      </c>
      <c r="C11236" s="249"/>
      <c r="D11236" s="249">
        <v>339513</v>
      </c>
      <c r="E11236" s="249">
        <v>375953</v>
      </c>
      <c r="F11236" s="249">
        <v>0.90300000000000002</v>
      </c>
      <c r="G11236">
        <v>3.041503742757234</v>
      </c>
      <c r="H11236" s="386">
        <v>60</v>
      </c>
      <c r="I11236" s="419">
        <v>1</v>
      </c>
      <c r="J11236" s="419">
        <v>13</v>
      </c>
      <c r="K11236" t="s">
        <v>9621</v>
      </c>
    </row>
    <row r="11237" spans="1:11" x14ac:dyDescent="0.25">
      <c r="A11237" s="248" t="s">
        <v>9776</v>
      </c>
      <c r="B11237" s="248" t="s">
        <v>41</v>
      </c>
      <c r="C11237" s="248"/>
      <c r="D11237" s="248">
        <v>301671</v>
      </c>
      <c r="E11237" s="248">
        <v>395753</v>
      </c>
      <c r="F11237" s="248">
        <v>0.76200000000000001</v>
      </c>
      <c r="G11237">
        <v>2.8622664998802447</v>
      </c>
      <c r="H11237" s="387">
        <v>60</v>
      </c>
      <c r="I11237" s="419">
        <v>1</v>
      </c>
      <c r="J11237" s="419">
        <v>13</v>
      </c>
      <c r="K11237" t="s">
        <v>9621</v>
      </c>
    </row>
    <row r="11238" spans="1:11" x14ac:dyDescent="0.25">
      <c r="A11238" s="249" t="s">
        <v>9777</v>
      </c>
      <c r="B11238" s="249" t="s">
        <v>41</v>
      </c>
      <c r="C11238" s="249"/>
      <c r="D11238" s="249">
        <v>347856</v>
      </c>
      <c r="E11238" s="249">
        <v>337086</v>
      </c>
      <c r="F11238" s="249">
        <v>1.032</v>
      </c>
      <c r="G11238">
        <v>3.1771240301879793</v>
      </c>
      <c r="H11238" s="386">
        <v>60</v>
      </c>
      <c r="I11238" s="419">
        <v>1</v>
      </c>
      <c r="J11238" s="419">
        <v>13</v>
      </c>
      <c r="K11238" t="s">
        <v>9621</v>
      </c>
    </row>
    <row r="11239" spans="1:11" x14ac:dyDescent="0.25">
      <c r="A11239" s="248" t="s">
        <v>9778</v>
      </c>
      <c r="B11239" s="248" t="s">
        <v>41</v>
      </c>
      <c r="C11239" s="248"/>
      <c r="D11239" s="248">
        <v>855572</v>
      </c>
      <c r="E11239" s="248">
        <v>391479</v>
      </c>
      <c r="F11239" s="248">
        <v>2.1850000000000001</v>
      </c>
      <c r="G11239">
        <v>3.9251522968699391</v>
      </c>
      <c r="H11239" s="387">
        <v>30</v>
      </c>
      <c r="I11239" s="419">
        <v>1</v>
      </c>
      <c r="J11239" s="419">
        <v>13</v>
      </c>
      <c r="K11239" t="s">
        <v>9621</v>
      </c>
    </row>
    <row r="11240" spans="1:11" x14ac:dyDescent="0.25">
      <c r="A11240" s="249" t="s">
        <v>9779</v>
      </c>
      <c r="B11240" s="249" t="s">
        <v>41</v>
      </c>
      <c r="C11240" s="249"/>
      <c r="D11240" s="249">
        <v>772342</v>
      </c>
      <c r="E11240" s="249">
        <v>371732</v>
      </c>
      <c r="F11240" s="249">
        <v>2.0779999999999998</v>
      </c>
      <c r="G11240">
        <v>3.8654811158527713</v>
      </c>
      <c r="H11240" s="386">
        <v>30</v>
      </c>
      <c r="I11240" s="419">
        <v>1</v>
      </c>
      <c r="J11240" s="419">
        <v>13</v>
      </c>
      <c r="K11240" t="s">
        <v>9621</v>
      </c>
    </row>
    <row r="11241" spans="1:11" x14ac:dyDescent="0.25">
      <c r="A11241" s="248" t="s">
        <v>9780</v>
      </c>
      <c r="B11241" s="248" t="s">
        <v>41</v>
      </c>
      <c r="C11241" s="248"/>
      <c r="D11241" s="248">
        <v>718045</v>
      </c>
      <c r="E11241" s="248">
        <v>383658</v>
      </c>
      <c r="F11241" s="248">
        <v>1.8720000000000001</v>
      </c>
      <c r="G11241">
        <v>3.7726327411840082</v>
      </c>
      <c r="H11241" s="387">
        <v>30</v>
      </c>
      <c r="I11241" s="419">
        <v>1</v>
      </c>
      <c r="J11241" s="419">
        <v>13</v>
      </c>
      <c r="K11241" t="s">
        <v>9621</v>
      </c>
    </row>
    <row r="11242" spans="1:11" x14ac:dyDescent="0.25">
      <c r="A11242" s="249" t="s">
        <v>9781</v>
      </c>
      <c r="B11242" s="249" t="s">
        <v>41</v>
      </c>
      <c r="C11242" s="249"/>
      <c r="D11242" s="249">
        <v>1091142</v>
      </c>
      <c r="E11242" s="249">
        <v>375448</v>
      </c>
      <c r="F11242" s="249">
        <v>2.9060000000000001</v>
      </c>
      <c r="G11242">
        <v>4.2103140334704765</v>
      </c>
      <c r="H11242" s="386">
        <v>15</v>
      </c>
      <c r="I11242" s="419">
        <v>1</v>
      </c>
      <c r="J11242" s="419">
        <v>13</v>
      </c>
      <c r="K11242" t="s">
        <v>9621</v>
      </c>
    </row>
    <row r="11243" spans="1:11" x14ac:dyDescent="0.25">
      <c r="A11243" s="248" t="s">
        <v>9782</v>
      </c>
      <c r="B11243" s="248" t="s">
        <v>41</v>
      </c>
      <c r="C11243" s="248"/>
      <c r="D11243" s="248">
        <v>1103513</v>
      </c>
      <c r="E11243" s="248">
        <v>360052</v>
      </c>
      <c r="F11243" s="248">
        <v>3.0649999999999999</v>
      </c>
      <c r="G11243">
        <v>4.2541227925639102</v>
      </c>
      <c r="H11243" s="387">
        <v>15</v>
      </c>
      <c r="I11243" s="419">
        <v>1</v>
      </c>
      <c r="J11243" s="419">
        <v>13</v>
      </c>
      <c r="K11243" t="s">
        <v>9621</v>
      </c>
    </row>
    <row r="11244" spans="1:11" x14ac:dyDescent="0.25">
      <c r="A11244" s="249" t="s">
        <v>9783</v>
      </c>
      <c r="B11244" s="249" t="s">
        <v>41</v>
      </c>
      <c r="C11244" s="249"/>
      <c r="D11244" s="249">
        <v>1130827</v>
      </c>
      <c r="E11244" s="249">
        <v>349096</v>
      </c>
      <c r="F11244" s="249">
        <v>3.2389999999999999</v>
      </c>
      <c r="G11244">
        <v>4.3208900033177997</v>
      </c>
      <c r="H11244" s="386">
        <v>15</v>
      </c>
      <c r="I11244" s="419">
        <v>1</v>
      </c>
      <c r="J11244" s="419">
        <v>13</v>
      </c>
      <c r="K11244" t="s">
        <v>9621</v>
      </c>
    </row>
    <row r="11245" spans="1:11" x14ac:dyDescent="0.25">
      <c r="A11245" s="248" t="s">
        <v>9784</v>
      </c>
      <c r="B11245" s="248" t="s">
        <v>41</v>
      </c>
      <c r="C11245" s="248"/>
      <c r="D11245" s="248">
        <v>1647068</v>
      </c>
      <c r="E11245" s="248">
        <v>381897</v>
      </c>
      <c r="F11245" s="248">
        <v>4.3129999999999997</v>
      </c>
      <c r="G11245">
        <v>4.6051701859880918</v>
      </c>
      <c r="H11245" s="387">
        <v>0</v>
      </c>
      <c r="I11245" s="419">
        <v>1</v>
      </c>
      <c r="J11245" s="419">
        <v>13</v>
      </c>
      <c r="K11245" t="s">
        <v>9621</v>
      </c>
    </row>
    <row r="11246" spans="1:11" x14ac:dyDescent="0.25">
      <c r="A11246" s="249" t="s">
        <v>9785</v>
      </c>
      <c r="B11246" s="249" t="s">
        <v>41</v>
      </c>
      <c r="C11246" s="249"/>
      <c r="D11246" s="249">
        <v>1663735</v>
      </c>
      <c r="E11246" s="249">
        <v>382081</v>
      </c>
      <c r="F11246" s="249">
        <v>4.3540000000000001</v>
      </c>
      <c r="G11246">
        <v>4.6051701859880918</v>
      </c>
      <c r="H11246" s="386">
        <v>0</v>
      </c>
      <c r="I11246" s="419">
        <v>1</v>
      </c>
      <c r="J11246" s="419">
        <v>13</v>
      </c>
      <c r="K11246" t="s">
        <v>9621</v>
      </c>
    </row>
    <row r="11247" spans="1:11" x14ac:dyDescent="0.25">
      <c r="A11247" s="248" t="s">
        <v>9786</v>
      </c>
      <c r="B11247" s="248" t="s">
        <v>41</v>
      </c>
      <c r="C11247" s="248"/>
      <c r="D11247" s="248">
        <v>1653681</v>
      </c>
      <c r="E11247" s="248">
        <v>384249</v>
      </c>
      <c r="F11247" s="248">
        <v>4.3040000000000003</v>
      </c>
      <c r="G11247">
        <v>4.6051701859880918</v>
      </c>
      <c r="H11247" s="387">
        <v>0</v>
      </c>
      <c r="I11247" s="419">
        <v>1</v>
      </c>
      <c r="J11247" s="419">
        <v>13</v>
      </c>
      <c r="K11247" t="s">
        <v>9621</v>
      </c>
    </row>
    <row r="11248" spans="1:11" x14ac:dyDescent="0.25">
      <c r="A11248" s="248" t="s">
        <v>9458</v>
      </c>
      <c r="B11248" s="248" t="s">
        <v>57</v>
      </c>
      <c r="C11248" s="248"/>
      <c r="D11248" s="248">
        <v>553</v>
      </c>
      <c r="E11248" s="248">
        <v>608448</v>
      </c>
      <c r="F11248" s="248">
        <v>1E-3</v>
      </c>
      <c r="I11248" s="419">
        <v>1</v>
      </c>
      <c r="J11248" s="419">
        <v>13</v>
      </c>
      <c r="K11248" t="s">
        <v>9621</v>
      </c>
    </row>
    <row r="11249" spans="1:11" x14ac:dyDescent="0.25">
      <c r="A11249" s="249" t="s">
        <v>9460</v>
      </c>
      <c r="B11249" s="249" t="s">
        <v>57</v>
      </c>
      <c r="C11249" s="249"/>
      <c r="D11249" s="249">
        <v>232</v>
      </c>
      <c r="E11249" s="249">
        <v>394262</v>
      </c>
      <c r="F11249" s="249">
        <v>1E-3</v>
      </c>
      <c r="I11249" s="419">
        <v>1</v>
      </c>
      <c r="J11249" s="419">
        <v>13</v>
      </c>
      <c r="K11249" t="s">
        <v>9621</v>
      </c>
    </row>
    <row r="11250" spans="1:11" x14ac:dyDescent="0.25">
      <c r="A11250" s="248" t="s">
        <v>9461</v>
      </c>
      <c r="B11250" s="248" t="s">
        <v>57</v>
      </c>
      <c r="C11250" s="248"/>
      <c r="D11250" s="248">
        <v>148</v>
      </c>
      <c r="E11250" s="248">
        <v>304862</v>
      </c>
      <c r="F11250" s="248">
        <v>0</v>
      </c>
      <c r="I11250" s="419">
        <v>1</v>
      </c>
      <c r="J11250" s="419">
        <v>13</v>
      </c>
      <c r="K11250" t="s">
        <v>9621</v>
      </c>
    </row>
    <row r="11251" spans="1:11" x14ac:dyDescent="0.25">
      <c r="A11251" s="249" t="s">
        <v>9787</v>
      </c>
      <c r="B11251" s="249" t="s">
        <v>57</v>
      </c>
      <c r="C11251" s="249"/>
      <c r="D11251" s="249">
        <v>426511</v>
      </c>
      <c r="E11251" s="249">
        <v>428604</v>
      </c>
      <c r="F11251" s="249">
        <v>0.995</v>
      </c>
      <c r="G11251">
        <v>2.6734398828935313</v>
      </c>
      <c r="H11251" s="387">
        <v>120</v>
      </c>
      <c r="I11251" s="419">
        <v>1</v>
      </c>
      <c r="J11251" s="419">
        <v>13</v>
      </c>
      <c r="K11251" t="s">
        <v>9621</v>
      </c>
    </row>
    <row r="11252" spans="1:11" x14ac:dyDescent="0.25">
      <c r="A11252" s="248" t="s">
        <v>9788</v>
      </c>
      <c r="B11252" s="248" t="s">
        <v>57</v>
      </c>
      <c r="C11252" s="248"/>
      <c r="D11252" s="248">
        <v>264699</v>
      </c>
      <c r="E11252" s="248">
        <v>374135</v>
      </c>
      <c r="F11252" s="248">
        <v>0.70699999999999996</v>
      </c>
      <c r="G11252">
        <v>2.2618046283592683</v>
      </c>
      <c r="H11252" s="386">
        <v>120</v>
      </c>
      <c r="I11252" s="419">
        <v>1</v>
      </c>
      <c r="J11252" s="419">
        <v>13</v>
      </c>
      <c r="K11252" t="s">
        <v>9621</v>
      </c>
    </row>
    <row r="11253" spans="1:11" x14ac:dyDescent="0.25">
      <c r="A11253" s="249" t="s">
        <v>9789</v>
      </c>
      <c r="B11253" s="249" t="s">
        <v>57</v>
      </c>
      <c r="C11253" s="249"/>
      <c r="D11253" s="249">
        <v>194830</v>
      </c>
      <c r="E11253" s="249">
        <v>312647</v>
      </c>
      <c r="F11253" s="249">
        <v>0.623</v>
      </c>
      <c r="G11253">
        <v>2.0945742118053969</v>
      </c>
      <c r="H11253" s="387">
        <v>120</v>
      </c>
      <c r="I11253" s="419">
        <v>1</v>
      </c>
      <c r="J11253" s="419">
        <v>13</v>
      </c>
      <c r="K11253" t="s">
        <v>9621</v>
      </c>
    </row>
    <row r="11254" spans="1:11" x14ac:dyDescent="0.25">
      <c r="A11254" s="248" t="s">
        <v>9790</v>
      </c>
      <c r="B11254" s="248" t="s">
        <v>57</v>
      </c>
      <c r="C11254" s="248"/>
      <c r="D11254" s="248">
        <v>771892</v>
      </c>
      <c r="E11254" s="248">
        <v>359667</v>
      </c>
      <c r="F11254" s="248">
        <v>2.1459999999999999</v>
      </c>
      <c r="G11254">
        <v>3.4424176064910568</v>
      </c>
      <c r="H11254" s="386">
        <v>60</v>
      </c>
      <c r="I11254" s="419">
        <v>1</v>
      </c>
      <c r="J11254" s="419">
        <v>13</v>
      </c>
      <c r="K11254" t="s">
        <v>9621</v>
      </c>
    </row>
    <row r="11255" spans="1:11" x14ac:dyDescent="0.25">
      <c r="A11255" s="249" t="s">
        <v>9791</v>
      </c>
      <c r="B11255" s="249" t="s">
        <v>57</v>
      </c>
      <c r="C11255" s="249"/>
      <c r="D11255" s="249">
        <v>748639</v>
      </c>
      <c r="E11255" s="249">
        <v>339929</v>
      </c>
      <c r="F11255" s="249">
        <v>2.202</v>
      </c>
      <c r="G11255">
        <v>3.398535875130988</v>
      </c>
      <c r="H11255" s="387">
        <v>60</v>
      </c>
      <c r="I11255" s="419">
        <v>1</v>
      </c>
      <c r="J11255" s="419">
        <v>13</v>
      </c>
      <c r="K11255" t="s">
        <v>9621</v>
      </c>
    </row>
    <row r="11256" spans="1:11" x14ac:dyDescent="0.25">
      <c r="A11256" s="248" t="s">
        <v>9792</v>
      </c>
      <c r="B11256" s="248" t="s">
        <v>57</v>
      </c>
      <c r="C11256" s="248"/>
      <c r="D11256" s="248">
        <v>656929</v>
      </c>
      <c r="E11256" s="248">
        <v>346858</v>
      </c>
      <c r="F11256" s="248">
        <v>1.8939999999999999</v>
      </c>
      <c r="G11256">
        <v>3.2071925799788712</v>
      </c>
      <c r="H11256" s="386">
        <v>60</v>
      </c>
      <c r="I11256" s="419">
        <v>1</v>
      </c>
      <c r="J11256" s="419">
        <v>13</v>
      </c>
      <c r="K11256" t="s">
        <v>9621</v>
      </c>
    </row>
    <row r="11257" spans="1:11" x14ac:dyDescent="0.25">
      <c r="A11257" s="249" t="s">
        <v>9793</v>
      </c>
      <c r="B11257" s="249" t="s">
        <v>57</v>
      </c>
      <c r="C11257" s="249"/>
      <c r="D11257" s="249">
        <v>1510491</v>
      </c>
      <c r="E11257" s="249">
        <v>332197</v>
      </c>
      <c r="F11257" s="249">
        <v>4.5469999999999997</v>
      </c>
      <c r="G11257">
        <v>4.1934437133056583</v>
      </c>
      <c r="H11257" s="387">
        <v>30</v>
      </c>
      <c r="I11257" s="419">
        <v>1</v>
      </c>
      <c r="J11257" s="419">
        <v>13</v>
      </c>
      <c r="K11257" t="s">
        <v>9621</v>
      </c>
    </row>
    <row r="11258" spans="1:11" x14ac:dyDescent="0.25">
      <c r="A11258" s="248" t="s">
        <v>9794</v>
      </c>
      <c r="B11258" s="248" t="s">
        <v>57</v>
      </c>
      <c r="C11258" s="248"/>
      <c r="D11258" s="248">
        <v>1510539</v>
      </c>
      <c r="E11258" s="248">
        <v>317878</v>
      </c>
      <c r="F11258" s="248">
        <v>4.7519999999999998</v>
      </c>
      <c r="G11258">
        <v>4.1678979181527858</v>
      </c>
      <c r="H11258" s="386">
        <v>30</v>
      </c>
      <c r="I11258" s="419">
        <v>1</v>
      </c>
      <c r="J11258" s="419">
        <v>13</v>
      </c>
      <c r="K11258" t="s">
        <v>9621</v>
      </c>
    </row>
    <row r="11259" spans="1:11" x14ac:dyDescent="0.25">
      <c r="A11259" s="249" t="s">
        <v>9795</v>
      </c>
      <c r="B11259" s="249" t="s">
        <v>57</v>
      </c>
      <c r="C11259" s="249"/>
      <c r="D11259" s="249">
        <v>1380405</v>
      </c>
      <c r="E11259" s="249">
        <v>320855</v>
      </c>
      <c r="F11259" s="249">
        <v>4.3019999999999996</v>
      </c>
      <c r="G11259">
        <v>4.027778688068719</v>
      </c>
      <c r="H11259" s="387">
        <v>30</v>
      </c>
      <c r="I11259" s="419">
        <v>1</v>
      </c>
      <c r="J11259" s="419">
        <v>13</v>
      </c>
      <c r="K11259" t="s">
        <v>9621</v>
      </c>
    </row>
    <row r="11260" spans="1:11" x14ac:dyDescent="0.25">
      <c r="A11260" s="248" t="s">
        <v>9796</v>
      </c>
      <c r="B11260" s="248" t="s">
        <v>57</v>
      </c>
      <c r="C11260" s="248"/>
      <c r="D11260" s="248">
        <v>1778620</v>
      </c>
      <c r="E11260" s="248">
        <v>343992</v>
      </c>
      <c r="F11260" s="248">
        <v>5.1710000000000003</v>
      </c>
      <c r="G11260">
        <v>4.3220598270035335</v>
      </c>
      <c r="H11260" s="386">
        <v>15</v>
      </c>
      <c r="I11260" s="419">
        <v>1</v>
      </c>
      <c r="J11260" s="419">
        <v>13</v>
      </c>
      <c r="K11260" t="s">
        <v>9621</v>
      </c>
    </row>
    <row r="11261" spans="1:11" x14ac:dyDescent="0.25">
      <c r="A11261" s="249" t="s">
        <v>9797</v>
      </c>
      <c r="B11261" s="249" t="s">
        <v>57</v>
      </c>
      <c r="C11261" s="249"/>
      <c r="D11261" s="249">
        <v>1899099</v>
      </c>
      <c r="E11261" s="249">
        <v>318906</v>
      </c>
      <c r="F11261" s="249">
        <v>5.9550000000000001</v>
      </c>
      <c r="G11261">
        <v>4.3935918835398544</v>
      </c>
      <c r="H11261" s="387">
        <v>15</v>
      </c>
      <c r="I11261" s="419">
        <v>1</v>
      </c>
      <c r="J11261" s="419">
        <v>13</v>
      </c>
      <c r="K11261" t="s">
        <v>9621</v>
      </c>
    </row>
    <row r="11262" spans="1:11" x14ac:dyDescent="0.25">
      <c r="A11262" s="248" t="s">
        <v>9798</v>
      </c>
      <c r="B11262" s="248" t="s">
        <v>57</v>
      </c>
      <c r="C11262" s="248"/>
      <c r="D11262" s="248">
        <v>1931288</v>
      </c>
      <c r="E11262" s="248">
        <v>319378</v>
      </c>
      <c r="F11262" s="248">
        <v>6.0469999999999997</v>
      </c>
      <c r="G11262">
        <v>4.3683056636216442</v>
      </c>
      <c r="H11262" s="386">
        <v>15</v>
      </c>
      <c r="I11262" s="419">
        <v>1</v>
      </c>
      <c r="J11262" s="419">
        <v>13</v>
      </c>
      <c r="K11262" t="s">
        <v>9621</v>
      </c>
    </row>
    <row r="11263" spans="1:11" x14ac:dyDescent="0.25">
      <c r="A11263" s="249" t="s">
        <v>9799</v>
      </c>
      <c r="B11263" s="249" t="s">
        <v>57</v>
      </c>
      <c r="C11263" s="249"/>
      <c r="D11263" s="249">
        <v>2342344</v>
      </c>
      <c r="E11263" s="249">
        <v>341309</v>
      </c>
      <c r="F11263" s="249">
        <v>6.8630000000000004</v>
      </c>
      <c r="G11263">
        <v>4.6051701859880918</v>
      </c>
      <c r="H11263" s="387">
        <v>0</v>
      </c>
      <c r="I11263" s="419">
        <v>1</v>
      </c>
      <c r="J11263" s="419">
        <v>13</v>
      </c>
      <c r="K11263" t="s">
        <v>9621</v>
      </c>
    </row>
    <row r="11264" spans="1:11" x14ac:dyDescent="0.25">
      <c r="A11264" s="248" t="s">
        <v>9800</v>
      </c>
      <c r="B11264" s="248" t="s">
        <v>57</v>
      </c>
      <c r="C11264" s="248"/>
      <c r="D11264" s="248">
        <v>2379968</v>
      </c>
      <c r="E11264" s="248">
        <v>323453</v>
      </c>
      <c r="F11264" s="248">
        <v>7.3579999999999997</v>
      </c>
      <c r="G11264">
        <v>4.6051701859880918</v>
      </c>
      <c r="H11264" s="386">
        <v>0</v>
      </c>
      <c r="I11264" s="419">
        <v>1</v>
      </c>
      <c r="J11264" s="419">
        <v>13</v>
      </c>
      <c r="K11264" t="s">
        <v>9621</v>
      </c>
    </row>
    <row r="11265" spans="1:11" x14ac:dyDescent="0.25">
      <c r="A11265" s="249" t="s">
        <v>9801</v>
      </c>
      <c r="B11265" s="249" t="s">
        <v>57</v>
      </c>
      <c r="C11265" s="249"/>
      <c r="D11265" s="249">
        <v>2431190</v>
      </c>
      <c r="E11265" s="249">
        <v>317249</v>
      </c>
      <c r="F11265" s="249">
        <v>7.6630000000000003</v>
      </c>
      <c r="G11265">
        <v>4.6051701859880918</v>
      </c>
      <c r="H11265" s="387">
        <v>0</v>
      </c>
      <c r="I11265" s="419">
        <v>1</v>
      </c>
      <c r="J11265" s="419">
        <v>13</v>
      </c>
      <c r="K11265" t="s">
        <v>9621</v>
      </c>
    </row>
    <row r="11266" spans="1:11" x14ac:dyDescent="0.25">
      <c r="A11266" s="386" t="s">
        <v>1368</v>
      </c>
      <c r="B11266" s="386" t="s">
        <v>9827</v>
      </c>
      <c r="C11266" s="386"/>
      <c r="D11266" s="386">
        <v>26</v>
      </c>
      <c r="E11266" s="386">
        <v>119829</v>
      </c>
      <c r="F11266" s="386">
        <v>0</v>
      </c>
      <c r="I11266" s="419">
        <v>1</v>
      </c>
      <c r="J11266" s="419">
        <v>13</v>
      </c>
      <c r="K11266" t="s">
        <v>10285</v>
      </c>
    </row>
    <row r="11267" spans="1:11" x14ac:dyDescent="0.25">
      <c r="A11267" s="387" t="s">
        <v>1370</v>
      </c>
      <c r="B11267" s="387" t="s">
        <v>9827</v>
      </c>
      <c r="C11267" s="387"/>
      <c r="D11267" s="387">
        <v>16</v>
      </c>
      <c r="E11267" s="387">
        <v>129412</v>
      </c>
      <c r="F11267" s="387">
        <v>0</v>
      </c>
      <c r="I11267" s="419">
        <v>1</v>
      </c>
      <c r="J11267" s="419">
        <v>13</v>
      </c>
      <c r="K11267" t="s">
        <v>10285</v>
      </c>
    </row>
    <row r="11268" spans="1:11" x14ac:dyDescent="0.25">
      <c r="A11268" s="386" t="s">
        <v>1371</v>
      </c>
      <c r="B11268" s="386" t="s">
        <v>9827</v>
      </c>
      <c r="C11268" s="386"/>
      <c r="D11268" s="386">
        <v>16</v>
      </c>
      <c r="E11268" s="386">
        <v>125728</v>
      </c>
      <c r="F11268" s="386">
        <v>0</v>
      </c>
      <c r="I11268" s="419">
        <v>1</v>
      </c>
      <c r="J11268" s="419">
        <v>13</v>
      </c>
      <c r="K11268" t="s">
        <v>10285</v>
      </c>
    </row>
    <row r="11269" spans="1:11" x14ac:dyDescent="0.25">
      <c r="A11269" s="387" t="s">
        <v>9828</v>
      </c>
      <c r="B11269" s="387" t="s">
        <v>9827</v>
      </c>
      <c r="C11269" s="387"/>
      <c r="D11269" s="387">
        <v>1612</v>
      </c>
      <c r="E11269" s="387">
        <v>126024</v>
      </c>
      <c r="F11269" s="387">
        <v>1.2999999999999999E-2</v>
      </c>
      <c r="G11269" t="s">
        <v>10065</v>
      </c>
      <c r="H11269" s="387">
        <v>120</v>
      </c>
      <c r="I11269" s="419">
        <v>1</v>
      </c>
      <c r="J11269" s="419">
        <v>13</v>
      </c>
      <c r="K11269" t="s">
        <v>10285</v>
      </c>
    </row>
    <row r="11270" spans="1:11" x14ac:dyDescent="0.25">
      <c r="A11270" s="386" t="s">
        <v>9829</v>
      </c>
      <c r="B11270" s="386" t="s">
        <v>9827</v>
      </c>
      <c r="C11270" s="386"/>
      <c r="D11270" s="386">
        <v>1851</v>
      </c>
      <c r="E11270" s="386">
        <v>124753</v>
      </c>
      <c r="F11270" s="386">
        <v>1.4999999999999999E-2</v>
      </c>
      <c r="G11270" t="s">
        <v>10066</v>
      </c>
      <c r="H11270" s="386">
        <v>120</v>
      </c>
      <c r="I11270" s="419">
        <v>1</v>
      </c>
      <c r="J11270" s="419">
        <v>13</v>
      </c>
      <c r="K11270" t="s">
        <v>10285</v>
      </c>
    </row>
    <row r="11271" spans="1:11" x14ac:dyDescent="0.25">
      <c r="A11271" s="387" t="s">
        <v>9830</v>
      </c>
      <c r="B11271" s="387" t="s">
        <v>9827</v>
      </c>
      <c r="C11271" s="387"/>
      <c r="D11271" s="387">
        <v>1608</v>
      </c>
      <c r="E11271" s="387">
        <v>119821</v>
      </c>
      <c r="F11271" s="387">
        <v>1.2999999999999999E-2</v>
      </c>
      <c r="G11271" t="s">
        <v>10067</v>
      </c>
      <c r="H11271" s="387">
        <v>120</v>
      </c>
      <c r="I11271" s="419">
        <v>1</v>
      </c>
      <c r="J11271" s="419">
        <v>13</v>
      </c>
      <c r="K11271" t="s">
        <v>10285</v>
      </c>
    </row>
    <row r="11272" spans="1:11" x14ac:dyDescent="0.25">
      <c r="A11272" s="386" t="s">
        <v>9831</v>
      </c>
      <c r="B11272" s="386" t="s">
        <v>9827</v>
      </c>
      <c r="C11272" s="386"/>
      <c r="D11272" s="386">
        <v>3140</v>
      </c>
      <c r="E11272" s="386">
        <v>120408</v>
      </c>
      <c r="F11272" s="386">
        <v>2.5999999999999999E-2</v>
      </c>
      <c r="G11272">
        <v>2.1796869566708916</v>
      </c>
      <c r="H11272" s="386">
        <v>60</v>
      </c>
      <c r="I11272" s="419">
        <v>1</v>
      </c>
      <c r="J11272" s="419">
        <v>13</v>
      </c>
      <c r="K11272" t="s">
        <v>10285</v>
      </c>
    </row>
    <row r="11273" spans="1:11" x14ac:dyDescent="0.25">
      <c r="A11273" s="387" t="s">
        <v>9832</v>
      </c>
      <c r="B11273" s="387" t="s">
        <v>9827</v>
      </c>
      <c r="C11273" s="387"/>
      <c r="D11273" s="387">
        <v>3236</v>
      </c>
      <c r="E11273" s="387">
        <v>132152</v>
      </c>
      <c r="F11273" s="387">
        <v>2.4E-2</v>
      </c>
      <c r="G11273">
        <v>1.984131361875511</v>
      </c>
      <c r="H11273" s="387">
        <v>60</v>
      </c>
      <c r="I11273" s="419">
        <v>1</v>
      </c>
      <c r="J11273" s="419">
        <v>13</v>
      </c>
      <c r="K11273" t="s">
        <v>10285</v>
      </c>
    </row>
    <row r="11274" spans="1:11" x14ac:dyDescent="0.25">
      <c r="A11274" s="386" t="s">
        <v>9833</v>
      </c>
      <c r="B11274" s="386" t="s">
        <v>9827</v>
      </c>
      <c r="C11274" s="386"/>
      <c r="D11274" s="386">
        <v>3236</v>
      </c>
      <c r="E11274" s="386">
        <v>123451</v>
      </c>
      <c r="F11274" s="386">
        <v>2.5999999999999999E-2</v>
      </c>
      <c r="G11274">
        <v>2.0763693426428658</v>
      </c>
      <c r="H11274" s="386">
        <v>60</v>
      </c>
      <c r="I11274" s="419">
        <v>1</v>
      </c>
      <c r="J11274" s="419">
        <v>13</v>
      </c>
      <c r="K11274" t="s">
        <v>10285</v>
      </c>
    </row>
    <row r="11275" spans="1:11" x14ac:dyDescent="0.25">
      <c r="A11275" s="387" t="s">
        <v>9834</v>
      </c>
      <c r="B11275" s="387" t="s">
        <v>9827</v>
      </c>
      <c r="C11275" s="387"/>
      <c r="D11275" s="387">
        <v>9259</v>
      </c>
      <c r="E11275" s="387">
        <v>132459</v>
      </c>
      <c r="F11275" s="387">
        <v>7.0000000000000007E-2</v>
      </c>
      <c r="G11275">
        <v>3.1700856606987688</v>
      </c>
      <c r="H11275" s="387">
        <v>30</v>
      </c>
      <c r="I11275" s="419">
        <v>1</v>
      </c>
      <c r="J11275" s="419">
        <v>13</v>
      </c>
      <c r="K11275" t="s">
        <v>10285</v>
      </c>
    </row>
    <row r="11276" spans="1:11" x14ac:dyDescent="0.25">
      <c r="A11276" s="386" t="s">
        <v>9835</v>
      </c>
      <c r="B11276" s="386" t="s">
        <v>9827</v>
      </c>
      <c r="C11276" s="386"/>
      <c r="D11276" s="386">
        <v>7793</v>
      </c>
      <c r="E11276" s="386">
        <v>127540</v>
      </c>
      <c r="F11276" s="386">
        <v>6.0999999999999999E-2</v>
      </c>
      <c r="G11276">
        <v>2.9169513957008766</v>
      </c>
      <c r="H11276" s="386">
        <v>30</v>
      </c>
      <c r="I11276" s="419">
        <v>1</v>
      </c>
      <c r="J11276" s="419">
        <v>13</v>
      </c>
      <c r="K11276" t="s">
        <v>10285</v>
      </c>
    </row>
    <row r="11277" spans="1:11" x14ac:dyDescent="0.25">
      <c r="A11277" s="387" t="s">
        <v>9836</v>
      </c>
      <c r="B11277" s="387" t="s">
        <v>9827</v>
      </c>
      <c r="C11277" s="387"/>
      <c r="D11277" s="387">
        <v>6858</v>
      </c>
      <c r="E11277" s="387">
        <v>125203</v>
      </c>
      <c r="F11277" s="387">
        <v>5.5E-2</v>
      </c>
      <c r="G11277">
        <v>2.8256059898538548</v>
      </c>
      <c r="H11277" s="387">
        <v>30</v>
      </c>
      <c r="I11277" s="419">
        <v>1</v>
      </c>
      <c r="J11277" s="419">
        <v>13</v>
      </c>
      <c r="K11277" t="s">
        <v>10285</v>
      </c>
    </row>
    <row r="11278" spans="1:11" x14ac:dyDescent="0.25">
      <c r="A11278" s="386" t="s">
        <v>9837</v>
      </c>
      <c r="B11278" s="386" t="s">
        <v>9827</v>
      </c>
      <c r="C11278" s="386"/>
      <c r="D11278" s="386">
        <v>18819</v>
      </c>
      <c r="E11278" s="386">
        <v>146737</v>
      </c>
      <c r="F11278" s="386">
        <v>0.128</v>
      </c>
      <c r="G11278">
        <v>3.7736206825690273</v>
      </c>
      <c r="H11278" s="386">
        <v>15</v>
      </c>
      <c r="I11278" s="419">
        <v>1</v>
      </c>
      <c r="J11278" s="419">
        <v>13</v>
      </c>
      <c r="K11278" t="s">
        <v>10285</v>
      </c>
    </row>
    <row r="11279" spans="1:11" x14ac:dyDescent="0.25">
      <c r="A11279" s="387" t="s">
        <v>9838</v>
      </c>
      <c r="B11279" s="387" t="s">
        <v>9827</v>
      </c>
      <c r="C11279" s="387"/>
      <c r="D11279" s="387">
        <v>19343</v>
      </c>
      <c r="E11279" s="387">
        <v>144177</v>
      </c>
      <c r="F11279" s="387">
        <v>0.13400000000000001</v>
      </c>
      <c r="G11279">
        <v>3.7039173314784768</v>
      </c>
      <c r="H11279" s="387">
        <v>15</v>
      </c>
      <c r="I11279" s="419">
        <v>1</v>
      </c>
      <c r="J11279" s="419">
        <v>13</v>
      </c>
      <c r="K11279" t="s">
        <v>10285</v>
      </c>
    </row>
    <row r="11280" spans="1:11" x14ac:dyDescent="0.25">
      <c r="A11280" s="386" t="s">
        <v>9839</v>
      </c>
      <c r="B11280" s="386" t="s">
        <v>9827</v>
      </c>
      <c r="C11280" s="386"/>
      <c r="D11280" s="386">
        <v>18215</v>
      </c>
      <c r="E11280" s="386">
        <v>136328</v>
      </c>
      <c r="F11280" s="386">
        <v>0.13400000000000001</v>
      </c>
      <c r="G11280">
        <v>3.7161126045722952</v>
      </c>
      <c r="H11280" s="386">
        <v>15</v>
      </c>
      <c r="I11280" s="419">
        <v>1</v>
      </c>
      <c r="J11280" s="419">
        <v>13</v>
      </c>
      <c r="K11280" t="s">
        <v>10285</v>
      </c>
    </row>
    <row r="11281" spans="1:11" x14ac:dyDescent="0.25">
      <c r="A11281" s="387" t="s">
        <v>9840</v>
      </c>
      <c r="B11281" s="387" t="s">
        <v>9827</v>
      </c>
      <c r="C11281" s="387"/>
      <c r="D11281" s="387">
        <v>44507</v>
      </c>
      <c r="E11281" s="387">
        <v>151461</v>
      </c>
      <c r="F11281" s="387">
        <v>0.29399999999999998</v>
      </c>
      <c r="G11281">
        <v>4.6051701859880918</v>
      </c>
      <c r="H11281" s="387">
        <v>0</v>
      </c>
      <c r="I11281" s="419">
        <v>1</v>
      </c>
      <c r="J11281" s="419">
        <v>13</v>
      </c>
      <c r="K11281" t="s">
        <v>10285</v>
      </c>
    </row>
    <row r="11282" spans="1:11" x14ac:dyDescent="0.25">
      <c r="A11282" s="386" t="s">
        <v>9841</v>
      </c>
      <c r="B11282" s="386" t="s">
        <v>9827</v>
      </c>
      <c r="C11282" s="386"/>
      <c r="D11282" s="386">
        <v>47396</v>
      </c>
      <c r="E11282" s="386">
        <v>143777</v>
      </c>
      <c r="F11282" s="386">
        <v>0.33</v>
      </c>
      <c r="G11282">
        <v>4.6051701859880918</v>
      </c>
      <c r="H11282" s="386">
        <v>0</v>
      </c>
      <c r="I11282" s="419">
        <v>1</v>
      </c>
      <c r="J11282" s="419">
        <v>13</v>
      </c>
      <c r="K11282" t="s">
        <v>10285</v>
      </c>
    </row>
    <row r="11283" spans="1:11" x14ac:dyDescent="0.25">
      <c r="A11283" s="387" t="s">
        <v>9842</v>
      </c>
      <c r="B11283" s="387" t="s">
        <v>9827</v>
      </c>
      <c r="C11283" s="387"/>
      <c r="D11283" s="387">
        <v>52967</v>
      </c>
      <c r="E11283" s="387">
        <v>162517</v>
      </c>
      <c r="F11283" s="387">
        <v>0.32600000000000001</v>
      </c>
      <c r="G11283">
        <v>4.6051701859880918</v>
      </c>
      <c r="H11283" s="387">
        <v>0</v>
      </c>
      <c r="I11283" s="419">
        <v>1</v>
      </c>
      <c r="J11283" s="419">
        <v>13</v>
      </c>
      <c r="K11283" t="s">
        <v>10285</v>
      </c>
    </row>
    <row r="11284" spans="1:11" x14ac:dyDescent="0.25">
      <c r="A11284" s="387" t="s">
        <v>1368</v>
      </c>
      <c r="B11284" s="387" t="s">
        <v>9843</v>
      </c>
      <c r="C11284" s="387"/>
      <c r="D11284" s="387">
        <v>16</v>
      </c>
      <c r="E11284" s="387">
        <v>119829</v>
      </c>
      <c r="F11284" s="387">
        <v>0</v>
      </c>
      <c r="I11284" s="419">
        <v>1</v>
      </c>
      <c r="J11284" s="419">
        <v>13</v>
      </c>
      <c r="K11284" t="s">
        <v>10285</v>
      </c>
    </row>
    <row r="11285" spans="1:11" x14ac:dyDescent="0.25">
      <c r="A11285" s="386" t="s">
        <v>1370</v>
      </c>
      <c r="B11285" s="386" t="s">
        <v>9843</v>
      </c>
      <c r="C11285" s="386"/>
      <c r="D11285" s="386">
        <v>63</v>
      </c>
      <c r="E11285" s="386">
        <v>129412</v>
      </c>
      <c r="F11285" s="386">
        <v>0</v>
      </c>
      <c r="I11285" s="419">
        <v>1</v>
      </c>
      <c r="J11285" s="419">
        <v>13</v>
      </c>
      <c r="K11285" t="s">
        <v>10285</v>
      </c>
    </row>
    <row r="11286" spans="1:11" x14ac:dyDescent="0.25">
      <c r="A11286" s="387" t="s">
        <v>1371</v>
      </c>
      <c r="B11286" s="387" t="s">
        <v>9843</v>
      </c>
      <c r="C11286" s="387"/>
      <c r="D11286" s="387">
        <v>14</v>
      </c>
      <c r="E11286" s="387">
        <v>125728</v>
      </c>
      <c r="F11286" s="387">
        <v>0</v>
      </c>
      <c r="I11286" s="419">
        <v>1</v>
      </c>
      <c r="J11286" s="419">
        <v>13</v>
      </c>
      <c r="K11286" t="s">
        <v>10285</v>
      </c>
    </row>
    <row r="11287" spans="1:11" x14ac:dyDescent="0.25">
      <c r="A11287" s="386" t="s">
        <v>9844</v>
      </c>
      <c r="B11287" s="386" t="s">
        <v>9843</v>
      </c>
      <c r="C11287" s="386"/>
      <c r="D11287" s="386">
        <v>16</v>
      </c>
      <c r="E11287" s="386">
        <v>115344</v>
      </c>
      <c r="F11287" s="386">
        <v>0</v>
      </c>
      <c r="G11287" t="s">
        <v>1037</v>
      </c>
      <c r="H11287" s="387">
        <v>120</v>
      </c>
      <c r="I11287" s="419">
        <v>1</v>
      </c>
      <c r="J11287" s="419">
        <v>13</v>
      </c>
      <c r="K11287" t="s">
        <v>10285</v>
      </c>
    </row>
    <row r="11288" spans="1:11" x14ac:dyDescent="0.25">
      <c r="A11288" s="387" t="s">
        <v>9845</v>
      </c>
      <c r="B11288" s="387" t="s">
        <v>9843</v>
      </c>
      <c r="C11288" s="387"/>
      <c r="D11288" s="387">
        <v>97</v>
      </c>
      <c r="E11288" s="387">
        <v>117948</v>
      </c>
      <c r="F11288" s="387">
        <v>1E-3</v>
      </c>
      <c r="G11288" t="s">
        <v>10068</v>
      </c>
      <c r="H11288" s="386">
        <v>120</v>
      </c>
      <c r="I11288" s="419">
        <v>1</v>
      </c>
      <c r="J11288" s="419">
        <v>13</v>
      </c>
      <c r="K11288" t="s">
        <v>10285</v>
      </c>
    </row>
    <row r="11289" spans="1:11" x14ac:dyDescent="0.25">
      <c r="A11289" s="386" t="s">
        <v>9846</v>
      </c>
      <c r="B11289" s="386" t="s">
        <v>9843</v>
      </c>
      <c r="C11289" s="386"/>
      <c r="D11289" s="386">
        <v>16</v>
      </c>
      <c r="E11289" s="386">
        <v>108272</v>
      </c>
      <c r="F11289" s="386">
        <v>0</v>
      </c>
      <c r="G11289" t="s">
        <v>1037</v>
      </c>
      <c r="H11289" s="387">
        <v>120</v>
      </c>
      <c r="I11289" s="419">
        <v>1</v>
      </c>
      <c r="J11289" s="419">
        <v>13</v>
      </c>
      <c r="K11289" t="s">
        <v>10285</v>
      </c>
    </row>
    <row r="11290" spans="1:11" x14ac:dyDescent="0.25">
      <c r="A11290" s="387" t="s">
        <v>9847</v>
      </c>
      <c r="B11290" s="387" t="s">
        <v>9843</v>
      </c>
      <c r="C11290" s="387"/>
      <c r="D11290" s="387">
        <v>32</v>
      </c>
      <c r="E11290" s="387">
        <v>110893</v>
      </c>
      <c r="F11290" s="387">
        <v>0</v>
      </c>
      <c r="G11290" t="s">
        <v>1037</v>
      </c>
      <c r="H11290" s="386">
        <v>60</v>
      </c>
      <c r="I11290" s="419">
        <v>1</v>
      </c>
      <c r="J11290" s="419">
        <v>13</v>
      </c>
      <c r="K11290" t="s">
        <v>10285</v>
      </c>
    </row>
    <row r="11291" spans="1:11" x14ac:dyDescent="0.25">
      <c r="A11291" s="386" t="s">
        <v>9848</v>
      </c>
      <c r="B11291" s="386" t="s">
        <v>9843</v>
      </c>
      <c r="C11291" s="386"/>
      <c r="D11291" s="386">
        <v>16</v>
      </c>
      <c r="E11291" s="386">
        <v>115973</v>
      </c>
      <c r="F11291" s="386">
        <v>0</v>
      </c>
      <c r="G11291" t="s">
        <v>1037</v>
      </c>
      <c r="H11291" s="387">
        <v>60</v>
      </c>
      <c r="I11291" s="419">
        <v>1</v>
      </c>
      <c r="J11291" s="419">
        <v>13</v>
      </c>
      <c r="K11291" t="s">
        <v>10285</v>
      </c>
    </row>
    <row r="11292" spans="1:11" x14ac:dyDescent="0.25">
      <c r="A11292" s="387" t="s">
        <v>9849</v>
      </c>
      <c r="B11292" s="387" t="s">
        <v>9843</v>
      </c>
      <c r="C11292" s="387"/>
      <c r="D11292" s="387">
        <v>32</v>
      </c>
      <c r="E11292" s="387">
        <v>118088</v>
      </c>
      <c r="F11292" s="387">
        <v>0</v>
      </c>
      <c r="G11292" t="s">
        <v>1037</v>
      </c>
      <c r="H11292" s="386">
        <v>60</v>
      </c>
      <c r="I11292" s="419">
        <v>1</v>
      </c>
      <c r="J11292" s="419">
        <v>13</v>
      </c>
      <c r="K11292" t="s">
        <v>10285</v>
      </c>
    </row>
    <row r="11293" spans="1:11" x14ac:dyDescent="0.25">
      <c r="A11293" s="386" t="s">
        <v>9850</v>
      </c>
      <c r="B11293" s="386" t="s">
        <v>9843</v>
      </c>
      <c r="C11293" s="386"/>
      <c r="D11293" s="386">
        <v>64</v>
      </c>
      <c r="E11293" s="386">
        <v>122697</v>
      </c>
      <c r="F11293" s="386">
        <v>1E-3</v>
      </c>
      <c r="G11293" t="s">
        <v>10069</v>
      </c>
      <c r="H11293" s="387">
        <v>30</v>
      </c>
      <c r="I11293" s="419">
        <v>1</v>
      </c>
      <c r="J11293" s="419">
        <v>13</v>
      </c>
      <c r="K11293" t="s">
        <v>10285</v>
      </c>
    </row>
    <row r="11294" spans="1:11" x14ac:dyDescent="0.25">
      <c r="A11294" s="387" t="s">
        <v>9851</v>
      </c>
      <c r="B11294" s="387" t="s">
        <v>9843</v>
      </c>
      <c r="C11294" s="387"/>
      <c r="D11294" s="387">
        <v>16</v>
      </c>
      <c r="E11294" s="387">
        <v>118929</v>
      </c>
      <c r="F11294" s="387">
        <v>0</v>
      </c>
      <c r="G11294" t="s">
        <v>1037</v>
      </c>
      <c r="H11294" s="386">
        <v>30</v>
      </c>
      <c r="I11294" s="419">
        <v>1</v>
      </c>
      <c r="J11294" s="419">
        <v>13</v>
      </c>
      <c r="K11294" t="s">
        <v>10285</v>
      </c>
    </row>
    <row r="11295" spans="1:11" x14ac:dyDescent="0.25">
      <c r="A11295" s="386" t="s">
        <v>9852</v>
      </c>
      <c r="B11295" s="386" t="s">
        <v>9843</v>
      </c>
      <c r="C11295" s="386"/>
      <c r="D11295" s="386">
        <v>16</v>
      </c>
      <c r="E11295" s="386">
        <v>121775</v>
      </c>
      <c r="F11295" s="386">
        <v>0</v>
      </c>
      <c r="G11295" t="s">
        <v>1037</v>
      </c>
      <c r="H11295" s="387">
        <v>30</v>
      </c>
      <c r="I11295" s="419">
        <v>1</v>
      </c>
      <c r="J11295" s="419">
        <v>13</v>
      </c>
      <c r="K11295" t="s">
        <v>10285</v>
      </c>
    </row>
    <row r="11296" spans="1:11" x14ac:dyDescent="0.25">
      <c r="A11296" s="387" t="s">
        <v>9853</v>
      </c>
      <c r="B11296" s="387" t="s">
        <v>9843</v>
      </c>
      <c r="C11296" s="387"/>
      <c r="D11296" s="387">
        <v>290</v>
      </c>
      <c r="E11296" s="387">
        <v>126252</v>
      </c>
      <c r="F11296" s="387">
        <v>2E-3</v>
      </c>
      <c r="G11296" t="s">
        <v>10070</v>
      </c>
      <c r="H11296" s="386">
        <v>15</v>
      </c>
      <c r="I11296" s="419">
        <v>1</v>
      </c>
      <c r="J11296" s="419">
        <v>13</v>
      </c>
      <c r="K11296" t="s">
        <v>10285</v>
      </c>
    </row>
    <row r="11297" spans="1:11" x14ac:dyDescent="0.25">
      <c r="A11297" s="386" t="s">
        <v>9854</v>
      </c>
      <c r="B11297" s="386" t="s">
        <v>9843</v>
      </c>
      <c r="C11297" s="386"/>
      <c r="D11297" s="386">
        <v>113</v>
      </c>
      <c r="E11297" s="386">
        <v>120321</v>
      </c>
      <c r="F11297" s="386">
        <v>1E-3</v>
      </c>
      <c r="G11297">
        <v>-1.7850704810772584</v>
      </c>
      <c r="H11297" s="387">
        <v>15</v>
      </c>
      <c r="I11297" s="419">
        <v>1</v>
      </c>
      <c r="J11297" s="419">
        <v>13</v>
      </c>
      <c r="K11297" t="s">
        <v>10285</v>
      </c>
    </row>
    <row r="11298" spans="1:11" x14ac:dyDescent="0.25">
      <c r="A11298" s="387" t="s">
        <v>9855</v>
      </c>
      <c r="B11298" s="387" t="s">
        <v>9843</v>
      </c>
      <c r="C11298" s="387"/>
      <c r="D11298" s="387">
        <v>32</v>
      </c>
      <c r="E11298" s="387">
        <v>134055</v>
      </c>
      <c r="F11298" s="387">
        <v>0</v>
      </c>
      <c r="G11298" t="s">
        <v>1037</v>
      </c>
      <c r="H11298" s="386">
        <v>15</v>
      </c>
      <c r="I11298" s="419">
        <v>1</v>
      </c>
      <c r="J11298" s="419">
        <v>13</v>
      </c>
      <c r="K11298" t="s">
        <v>10285</v>
      </c>
    </row>
    <row r="11299" spans="1:11" x14ac:dyDescent="0.25">
      <c r="A11299" s="386" t="s">
        <v>9856</v>
      </c>
      <c r="B11299" s="386" t="s">
        <v>9843</v>
      </c>
      <c r="C11299" s="386"/>
      <c r="D11299" s="386">
        <v>86447</v>
      </c>
      <c r="E11299" s="386">
        <v>140035</v>
      </c>
      <c r="F11299" s="386">
        <v>0.61699999999999999</v>
      </c>
      <c r="G11299">
        <v>4.6051701859880918</v>
      </c>
      <c r="H11299" s="387">
        <v>0</v>
      </c>
      <c r="I11299" s="419">
        <v>1</v>
      </c>
      <c r="J11299" s="419">
        <v>13</v>
      </c>
      <c r="K11299" t="s">
        <v>10285</v>
      </c>
    </row>
    <row r="11300" spans="1:11" x14ac:dyDescent="0.25">
      <c r="A11300" s="387" t="s">
        <v>9857</v>
      </c>
      <c r="B11300" s="387" t="s">
        <v>9843</v>
      </c>
      <c r="C11300" s="387"/>
      <c r="D11300" s="387">
        <v>86941</v>
      </c>
      <c r="E11300" s="387">
        <v>145805</v>
      </c>
      <c r="F11300" s="387">
        <v>0.59599999999999997</v>
      </c>
      <c r="G11300">
        <v>4.6051701859880918</v>
      </c>
      <c r="H11300" s="386">
        <v>0</v>
      </c>
      <c r="I11300" s="419">
        <v>1</v>
      </c>
      <c r="J11300" s="419">
        <v>13</v>
      </c>
      <c r="K11300" t="s">
        <v>10285</v>
      </c>
    </row>
    <row r="11301" spans="1:11" x14ac:dyDescent="0.25">
      <c r="A11301" s="386" t="s">
        <v>9858</v>
      </c>
      <c r="B11301" s="386" t="s">
        <v>9843</v>
      </c>
      <c r="C11301" s="386"/>
      <c r="D11301" s="386">
        <v>90219</v>
      </c>
      <c r="E11301" s="386">
        <v>142320</v>
      </c>
      <c r="F11301" s="386">
        <v>0.63400000000000001</v>
      </c>
      <c r="G11301">
        <v>4.6051701859880918</v>
      </c>
      <c r="H11301" s="387">
        <v>0</v>
      </c>
      <c r="I11301" s="419">
        <v>1</v>
      </c>
      <c r="J11301" s="419">
        <v>13</v>
      </c>
      <c r="K11301" t="s">
        <v>10285</v>
      </c>
    </row>
    <row r="11302" spans="1:11" x14ac:dyDescent="0.25">
      <c r="A11302" s="386" t="s">
        <v>1368</v>
      </c>
      <c r="B11302" s="386" t="s">
        <v>9859</v>
      </c>
      <c r="C11302" s="386"/>
      <c r="D11302" s="386">
        <v>7750</v>
      </c>
      <c r="E11302" s="386">
        <v>119829</v>
      </c>
      <c r="F11302" s="386">
        <v>6.5000000000000002E-2</v>
      </c>
      <c r="I11302" s="419">
        <v>1</v>
      </c>
      <c r="J11302" s="419">
        <v>13</v>
      </c>
      <c r="K11302" t="s">
        <v>10285</v>
      </c>
    </row>
    <row r="11303" spans="1:11" x14ac:dyDescent="0.25">
      <c r="A11303" s="387" t="s">
        <v>1370</v>
      </c>
      <c r="B11303" s="387" t="s">
        <v>9859</v>
      </c>
      <c r="C11303" s="387"/>
      <c r="D11303" s="387">
        <v>8574</v>
      </c>
      <c r="E11303" s="387">
        <v>129412</v>
      </c>
      <c r="F11303" s="387">
        <v>6.6000000000000003E-2</v>
      </c>
      <c r="I11303" s="419">
        <v>1</v>
      </c>
      <c r="J11303" s="419">
        <v>13</v>
      </c>
      <c r="K11303" t="s">
        <v>10285</v>
      </c>
    </row>
    <row r="11304" spans="1:11" x14ac:dyDescent="0.25">
      <c r="A11304" s="386" t="s">
        <v>1371</v>
      </c>
      <c r="B11304" s="386" t="s">
        <v>9859</v>
      </c>
      <c r="C11304" s="386"/>
      <c r="D11304" s="386">
        <v>7819</v>
      </c>
      <c r="E11304" s="386">
        <v>125728</v>
      </c>
      <c r="F11304" s="386">
        <v>6.2E-2</v>
      </c>
      <c r="I11304" s="419">
        <v>1</v>
      </c>
      <c r="J11304" s="419">
        <v>13</v>
      </c>
      <c r="K11304" t="s">
        <v>10285</v>
      </c>
    </row>
    <row r="11305" spans="1:11" x14ac:dyDescent="0.25">
      <c r="A11305" s="387" t="s">
        <v>9860</v>
      </c>
      <c r="B11305" s="387" t="s">
        <v>9859</v>
      </c>
      <c r="C11305" s="387"/>
      <c r="D11305" s="387">
        <v>78404</v>
      </c>
      <c r="E11305" s="387">
        <v>108580</v>
      </c>
      <c r="F11305" s="387">
        <v>0.72199999999999998</v>
      </c>
      <c r="G11305">
        <v>4.6082158736216474</v>
      </c>
      <c r="H11305" s="387">
        <v>120</v>
      </c>
      <c r="I11305" s="419">
        <v>1</v>
      </c>
      <c r="J11305" s="419">
        <v>13</v>
      </c>
      <c r="K11305" t="s">
        <v>10285</v>
      </c>
    </row>
    <row r="11306" spans="1:11" x14ac:dyDescent="0.25">
      <c r="A11306" s="386" t="s">
        <v>9861</v>
      </c>
      <c r="B11306" s="386" t="s">
        <v>9859</v>
      </c>
      <c r="C11306" s="386"/>
      <c r="D11306" s="386">
        <v>72992</v>
      </c>
      <c r="E11306" s="386">
        <v>113519</v>
      </c>
      <c r="F11306" s="386">
        <v>0.64300000000000002</v>
      </c>
      <c r="G11306">
        <v>4.5018278344865026</v>
      </c>
      <c r="H11306" s="386">
        <v>120</v>
      </c>
      <c r="I11306" s="419">
        <v>1</v>
      </c>
      <c r="J11306" s="419">
        <v>13</v>
      </c>
      <c r="K11306" t="s">
        <v>10285</v>
      </c>
    </row>
    <row r="11307" spans="1:11" x14ac:dyDescent="0.25">
      <c r="A11307" s="387" t="s">
        <v>9862</v>
      </c>
      <c r="B11307" s="387" t="s">
        <v>9859</v>
      </c>
      <c r="C11307" s="387"/>
      <c r="D11307" s="387">
        <v>81821</v>
      </c>
      <c r="E11307" s="387">
        <v>109413</v>
      </c>
      <c r="F11307" s="387">
        <v>0.748</v>
      </c>
      <c r="G11307">
        <v>4.7115605399439326</v>
      </c>
      <c r="H11307" s="387">
        <v>120</v>
      </c>
      <c r="I11307" s="419">
        <v>1</v>
      </c>
      <c r="J11307" s="419">
        <v>13</v>
      </c>
      <c r="K11307" t="s">
        <v>10285</v>
      </c>
    </row>
    <row r="11308" spans="1:11" x14ac:dyDescent="0.25">
      <c r="A11308" s="386" t="s">
        <v>9863</v>
      </c>
      <c r="B11308" s="386" t="s">
        <v>9859</v>
      </c>
      <c r="C11308" s="386"/>
      <c r="D11308" s="386">
        <v>81159</v>
      </c>
      <c r="E11308" s="386">
        <v>107813</v>
      </c>
      <c r="F11308" s="386">
        <v>0.753</v>
      </c>
      <c r="G11308">
        <v>4.654275017278616</v>
      </c>
      <c r="H11308" s="386">
        <v>60</v>
      </c>
      <c r="I11308" s="419">
        <v>1</v>
      </c>
      <c r="J11308" s="419">
        <v>13</v>
      </c>
      <c r="K11308" t="s">
        <v>10285</v>
      </c>
    </row>
    <row r="11309" spans="1:11" x14ac:dyDescent="0.25">
      <c r="A11309" s="387" t="s">
        <v>9864</v>
      </c>
      <c r="B11309" s="387" t="s">
        <v>9859</v>
      </c>
      <c r="C11309" s="387"/>
      <c r="D11309" s="387">
        <v>80339</v>
      </c>
      <c r="E11309" s="387">
        <v>111945</v>
      </c>
      <c r="F11309" s="387">
        <v>0.71799999999999997</v>
      </c>
      <c r="G11309">
        <v>4.623698765462553</v>
      </c>
      <c r="H11309" s="387">
        <v>60</v>
      </c>
      <c r="I11309" s="419">
        <v>1</v>
      </c>
      <c r="J11309" s="419">
        <v>13</v>
      </c>
      <c r="K11309" t="s">
        <v>10285</v>
      </c>
    </row>
    <row r="11310" spans="1:11" x14ac:dyDescent="0.25">
      <c r="A11310" s="386" t="s">
        <v>9865</v>
      </c>
      <c r="B11310" s="386" t="s">
        <v>9859</v>
      </c>
      <c r="C11310" s="386"/>
      <c r="D11310" s="386">
        <v>85813</v>
      </c>
      <c r="E11310" s="386">
        <v>108594</v>
      </c>
      <c r="F11310" s="386">
        <v>0.79</v>
      </c>
      <c r="G11310">
        <v>4.7711808431060998</v>
      </c>
      <c r="H11310" s="386">
        <v>60</v>
      </c>
      <c r="I11310" s="419">
        <v>1</v>
      </c>
      <c r="J11310" s="419">
        <v>13</v>
      </c>
      <c r="K11310" t="s">
        <v>10285</v>
      </c>
    </row>
    <row r="11311" spans="1:11" x14ac:dyDescent="0.25">
      <c r="A11311" s="387" t="s">
        <v>9866</v>
      </c>
      <c r="B11311" s="387" t="s">
        <v>9859</v>
      </c>
      <c r="C11311" s="387"/>
      <c r="D11311" s="387">
        <v>81495</v>
      </c>
      <c r="E11311" s="387">
        <v>124951</v>
      </c>
      <c r="F11311" s="387">
        <v>0.65200000000000002</v>
      </c>
      <c r="G11311">
        <v>4.4956775499969028</v>
      </c>
      <c r="H11311" s="387">
        <v>30</v>
      </c>
      <c r="I11311" s="419">
        <v>1</v>
      </c>
      <c r="J11311" s="419">
        <v>13</v>
      </c>
      <c r="K11311" t="s">
        <v>10285</v>
      </c>
    </row>
    <row r="11312" spans="1:11" x14ac:dyDescent="0.25">
      <c r="A11312" s="386" t="s">
        <v>9867</v>
      </c>
      <c r="B11312" s="386" t="s">
        <v>9859</v>
      </c>
      <c r="C11312" s="386"/>
      <c r="D11312" s="386">
        <v>79763</v>
      </c>
      <c r="E11312" s="386">
        <v>123307</v>
      </c>
      <c r="F11312" s="386">
        <v>0.64700000000000002</v>
      </c>
      <c r="G11312">
        <v>4.5087164954816874</v>
      </c>
      <c r="H11312" s="386">
        <v>30</v>
      </c>
      <c r="I11312" s="419">
        <v>1</v>
      </c>
      <c r="J11312" s="419">
        <v>13</v>
      </c>
      <c r="K11312" t="s">
        <v>10285</v>
      </c>
    </row>
    <row r="11313" spans="1:11" x14ac:dyDescent="0.25">
      <c r="A11313" s="387" t="s">
        <v>9868</v>
      </c>
      <c r="B11313" s="387" t="s">
        <v>9859</v>
      </c>
      <c r="C11313" s="387"/>
      <c r="D11313" s="387">
        <v>84825</v>
      </c>
      <c r="E11313" s="387">
        <v>122555</v>
      </c>
      <c r="F11313" s="387">
        <v>0.69199999999999995</v>
      </c>
      <c r="G11313">
        <v>4.6260993105287049</v>
      </c>
      <c r="H11313" s="387">
        <v>30</v>
      </c>
      <c r="I11313" s="419">
        <v>1</v>
      </c>
      <c r="J11313" s="419">
        <v>13</v>
      </c>
      <c r="K11313" t="s">
        <v>10285</v>
      </c>
    </row>
    <row r="11314" spans="1:11" x14ac:dyDescent="0.25">
      <c r="A11314" s="386" t="s">
        <v>9869</v>
      </c>
      <c r="B11314" s="386" t="s">
        <v>9859</v>
      </c>
      <c r="C11314" s="386"/>
      <c r="D11314" s="386">
        <v>87302</v>
      </c>
      <c r="E11314" s="386">
        <v>128344</v>
      </c>
      <c r="F11314" s="386">
        <v>0.68</v>
      </c>
      <c r="G11314">
        <v>4.5422233477982727</v>
      </c>
      <c r="H11314" s="386">
        <v>15</v>
      </c>
      <c r="I11314" s="419">
        <v>1</v>
      </c>
      <c r="J11314" s="419">
        <v>13</v>
      </c>
      <c r="K11314" t="s">
        <v>10285</v>
      </c>
    </row>
    <row r="11315" spans="1:11" x14ac:dyDescent="0.25">
      <c r="A11315" s="387" t="s">
        <v>9870</v>
      </c>
      <c r="B11315" s="387" t="s">
        <v>9859</v>
      </c>
      <c r="C11315" s="387"/>
      <c r="D11315" s="387">
        <v>85927</v>
      </c>
      <c r="E11315" s="387">
        <v>134009</v>
      </c>
      <c r="F11315" s="387">
        <v>0.64100000000000001</v>
      </c>
      <c r="G11315">
        <v>4.4983656267580319</v>
      </c>
      <c r="H11315" s="387">
        <v>15</v>
      </c>
      <c r="I11315" s="419">
        <v>1</v>
      </c>
      <c r="J11315" s="419">
        <v>13</v>
      </c>
      <c r="K11315" t="s">
        <v>10285</v>
      </c>
    </row>
    <row r="11316" spans="1:11" x14ac:dyDescent="0.25">
      <c r="A11316" s="386" t="s">
        <v>9871</v>
      </c>
      <c r="B11316" s="386" t="s">
        <v>9859</v>
      </c>
      <c r="C11316" s="386"/>
      <c r="D11316" s="386">
        <v>90453</v>
      </c>
      <c r="E11316" s="386">
        <v>130694</v>
      </c>
      <c r="F11316" s="386">
        <v>0.69199999999999995</v>
      </c>
      <c r="G11316">
        <v>4.6260993105287049</v>
      </c>
      <c r="H11316" s="386">
        <v>15</v>
      </c>
      <c r="I11316" s="419">
        <v>1</v>
      </c>
      <c r="J11316" s="419">
        <v>13</v>
      </c>
      <c r="K11316" t="s">
        <v>10285</v>
      </c>
    </row>
    <row r="11317" spans="1:11" x14ac:dyDescent="0.25">
      <c r="A11317" s="387" t="s">
        <v>9872</v>
      </c>
      <c r="B11317" s="387" t="s">
        <v>9859</v>
      </c>
      <c r="C11317" s="387"/>
      <c r="D11317" s="387">
        <v>93577</v>
      </c>
      <c r="E11317" s="387">
        <v>129995</v>
      </c>
      <c r="F11317" s="387">
        <v>0.72</v>
      </c>
      <c r="G11317">
        <v>4.6051701859880918</v>
      </c>
      <c r="H11317" s="387">
        <v>0</v>
      </c>
      <c r="I11317" s="419">
        <v>1</v>
      </c>
      <c r="J11317" s="419">
        <v>13</v>
      </c>
      <c r="K11317" t="s">
        <v>10285</v>
      </c>
    </row>
    <row r="11318" spans="1:11" x14ac:dyDescent="0.25">
      <c r="A11318" s="386" t="s">
        <v>9873</v>
      </c>
      <c r="B11318" s="386" t="s">
        <v>9859</v>
      </c>
      <c r="C11318" s="386"/>
      <c r="D11318" s="386">
        <v>90084</v>
      </c>
      <c r="E11318" s="386">
        <v>127665</v>
      </c>
      <c r="F11318" s="386">
        <v>0.70599999999999996</v>
      </c>
      <c r="G11318">
        <v>4.6051701859880918</v>
      </c>
      <c r="H11318" s="386">
        <v>0</v>
      </c>
      <c r="I11318" s="419">
        <v>1</v>
      </c>
      <c r="J11318" s="419">
        <v>13</v>
      </c>
      <c r="K11318" t="s">
        <v>10285</v>
      </c>
    </row>
    <row r="11319" spans="1:11" x14ac:dyDescent="0.25">
      <c r="A11319" s="387" t="s">
        <v>9874</v>
      </c>
      <c r="B11319" s="387" t="s">
        <v>9859</v>
      </c>
      <c r="C11319" s="387"/>
      <c r="D11319" s="387">
        <v>91610</v>
      </c>
      <c r="E11319" s="387">
        <v>134867</v>
      </c>
      <c r="F11319" s="387">
        <v>0.67900000000000005</v>
      </c>
      <c r="G11319">
        <v>4.6051701859880918</v>
      </c>
      <c r="H11319" s="387">
        <v>0</v>
      </c>
      <c r="I11319" s="419">
        <v>1</v>
      </c>
      <c r="J11319" s="419">
        <v>13</v>
      </c>
      <c r="K11319" t="s">
        <v>10285</v>
      </c>
    </row>
    <row r="11320" spans="1:11" x14ac:dyDescent="0.25">
      <c r="A11320" s="387" t="s">
        <v>1368</v>
      </c>
      <c r="B11320" s="387" t="s">
        <v>9875</v>
      </c>
      <c r="C11320" s="387"/>
      <c r="D11320" s="387">
        <v>492</v>
      </c>
      <c r="E11320" s="387">
        <v>119829</v>
      </c>
      <c r="F11320" s="387">
        <v>4.0000000000000001E-3</v>
      </c>
      <c r="I11320" s="419">
        <v>1</v>
      </c>
      <c r="J11320" s="419">
        <v>13</v>
      </c>
      <c r="K11320" t="s">
        <v>10285</v>
      </c>
    </row>
    <row r="11321" spans="1:11" x14ac:dyDescent="0.25">
      <c r="A11321" s="386" t="s">
        <v>1370</v>
      </c>
      <c r="B11321" s="386" t="s">
        <v>9875</v>
      </c>
      <c r="C11321" s="386"/>
      <c r="D11321" s="386">
        <v>486</v>
      </c>
      <c r="E11321" s="386">
        <v>129412</v>
      </c>
      <c r="F11321" s="386">
        <v>4.0000000000000001E-3</v>
      </c>
      <c r="I11321" s="419">
        <v>1</v>
      </c>
      <c r="J11321" s="419">
        <v>13</v>
      </c>
      <c r="K11321" t="s">
        <v>10285</v>
      </c>
    </row>
    <row r="11322" spans="1:11" x14ac:dyDescent="0.25">
      <c r="A11322" s="387" t="s">
        <v>1371</v>
      </c>
      <c r="B11322" s="387" t="s">
        <v>9875</v>
      </c>
      <c r="C11322" s="387"/>
      <c r="D11322" s="387">
        <v>188</v>
      </c>
      <c r="E11322" s="387">
        <v>125728</v>
      </c>
      <c r="F11322" s="387">
        <v>1E-3</v>
      </c>
      <c r="I11322" s="419">
        <v>1</v>
      </c>
      <c r="J11322" s="419">
        <v>13</v>
      </c>
      <c r="K11322" t="s">
        <v>10285</v>
      </c>
    </row>
    <row r="11323" spans="1:11" x14ac:dyDescent="0.25">
      <c r="A11323" s="386" t="s">
        <v>9876</v>
      </c>
      <c r="B11323" s="386" t="s">
        <v>9875</v>
      </c>
      <c r="C11323" s="386"/>
      <c r="D11323" s="386">
        <v>80763</v>
      </c>
      <c r="E11323" s="386">
        <v>112764</v>
      </c>
      <c r="F11323" s="386">
        <v>0.71599999999999997</v>
      </c>
      <c r="G11323">
        <v>4.6093866363670264</v>
      </c>
      <c r="H11323" s="387">
        <v>120</v>
      </c>
      <c r="I11323" s="419">
        <v>1</v>
      </c>
      <c r="J11323" s="419">
        <v>13</v>
      </c>
      <c r="K11323" t="s">
        <v>10285</v>
      </c>
    </row>
    <row r="11324" spans="1:11" x14ac:dyDescent="0.25">
      <c r="A11324" s="387" t="s">
        <v>9877</v>
      </c>
      <c r="B11324" s="387" t="s">
        <v>9875</v>
      </c>
      <c r="C11324" s="387"/>
      <c r="D11324" s="387">
        <v>79295</v>
      </c>
      <c r="E11324" s="387">
        <v>119570</v>
      </c>
      <c r="F11324" s="387">
        <v>0.66300000000000003</v>
      </c>
      <c r="G11324">
        <v>4.591625960880334</v>
      </c>
      <c r="H11324" s="386">
        <v>120</v>
      </c>
      <c r="I11324" s="419">
        <v>1</v>
      </c>
      <c r="J11324" s="419">
        <v>13</v>
      </c>
      <c r="K11324" t="s">
        <v>10285</v>
      </c>
    </row>
    <row r="11325" spans="1:11" x14ac:dyDescent="0.25">
      <c r="A11325" s="386" t="s">
        <v>9878</v>
      </c>
      <c r="B11325" s="386" t="s">
        <v>9875</v>
      </c>
      <c r="C11325" s="386"/>
      <c r="D11325" s="386">
        <v>74208</v>
      </c>
      <c r="E11325" s="386">
        <v>115836</v>
      </c>
      <c r="F11325" s="386">
        <v>0.64100000000000001</v>
      </c>
      <c r="G11325">
        <v>4.5224784701429783</v>
      </c>
      <c r="H11325" s="387">
        <v>120</v>
      </c>
      <c r="I11325" s="419">
        <v>1</v>
      </c>
      <c r="J11325" s="419">
        <v>13</v>
      </c>
      <c r="K11325" t="s">
        <v>10285</v>
      </c>
    </row>
    <row r="11326" spans="1:11" x14ac:dyDescent="0.25">
      <c r="A11326" s="387" t="s">
        <v>9879</v>
      </c>
      <c r="B11326" s="387" t="s">
        <v>9875</v>
      </c>
      <c r="C11326" s="387"/>
      <c r="D11326" s="387">
        <v>80857</v>
      </c>
      <c r="E11326" s="387">
        <v>110716</v>
      </c>
      <c r="F11326" s="387">
        <v>0.73</v>
      </c>
      <c r="G11326">
        <v>4.6288316934862497</v>
      </c>
      <c r="H11326" s="386">
        <v>60</v>
      </c>
      <c r="I11326" s="419">
        <v>1</v>
      </c>
      <c r="J11326" s="419">
        <v>13</v>
      </c>
      <c r="K11326" t="s">
        <v>10285</v>
      </c>
    </row>
    <row r="11327" spans="1:11" x14ac:dyDescent="0.25">
      <c r="A11327" s="386" t="s">
        <v>9880</v>
      </c>
      <c r="B11327" s="386" t="s">
        <v>9875</v>
      </c>
      <c r="C11327" s="386"/>
      <c r="D11327" s="386">
        <v>73187</v>
      </c>
      <c r="E11327" s="386">
        <v>111332</v>
      </c>
      <c r="F11327" s="386">
        <v>0.65700000000000003</v>
      </c>
      <c r="G11327">
        <v>4.5824934773170618</v>
      </c>
      <c r="H11327" s="387">
        <v>60</v>
      </c>
      <c r="I11327" s="419">
        <v>1</v>
      </c>
      <c r="J11327" s="419">
        <v>13</v>
      </c>
      <c r="K11327" t="s">
        <v>10285</v>
      </c>
    </row>
    <row r="11328" spans="1:11" x14ac:dyDescent="0.25">
      <c r="A11328" s="387" t="s">
        <v>9881</v>
      </c>
      <c r="B11328" s="387" t="s">
        <v>9875</v>
      </c>
      <c r="C11328" s="387"/>
      <c r="D11328" s="387">
        <v>79818</v>
      </c>
      <c r="E11328" s="387">
        <v>110955</v>
      </c>
      <c r="F11328" s="387">
        <v>0.71899999999999997</v>
      </c>
      <c r="G11328">
        <v>4.6378203537588334</v>
      </c>
      <c r="H11328" s="386">
        <v>60</v>
      </c>
      <c r="I11328" s="419">
        <v>1</v>
      </c>
      <c r="J11328" s="419">
        <v>13</v>
      </c>
      <c r="K11328" t="s">
        <v>10285</v>
      </c>
    </row>
    <row r="11329" spans="1:11" x14ac:dyDescent="0.25">
      <c r="A11329" s="386" t="s">
        <v>9882</v>
      </c>
      <c r="B11329" s="386" t="s">
        <v>9875</v>
      </c>
      <c r="C11329" s="386"/>
      <c r="D11329" s="386">
        <v>80426</v>
      </c>
      <c r="E11329" s="386">
        <v>122334</v>
      </c>
      <c r="F11329" s="386">
        <v>0.65700000000000003</v>
      </c>
      <c r="G11329">
        <v>4.5230125674099293</v>
      </c>
      <c r="H11329" s="387">
        <v>30</v>
      </c>
      <c r="I11329" s="419">
        <v>1</v>
      </c>
      <c r="J11329" s="419">
        <v>13</v>
      </c>
      <c r="K11329" t="s">
        <v>10285</v>
      </c>
    </row>
    <row r="11330" spans="1:11" x14ac:dyDescent="0.25">
      <c r="A11330" s="387" t="s">
        <v>9883</v>
      </c>
      <c r="B11330" s="387" t="s">
        <v>9875</v>
      </c>
      <c r="C11330" s="387"/>
      <c r="D11330" s="387">
        <v>81060</v>
      </c>
      <c r="E11330" s="387">
        <v>114658</v>
      </c>
      <c r="F11330" s="387">
        <v>0.70699999999999996</v>
      </c>
      <c r="G11330">
        <v>4.6561644820179051</v>
      </c>
      <c r="H11330" s="386">
        <v>30</v>
      </c>
      <c r="I11330" s="419">
        <v>1</v>
      </c>
      <c r="J11330" s="419">
        <v>13</v>
      </c>
      <c r="K11330" t="s">
        <v>10285</v>
      </c>
    </row>
    <row r="11331" spans="1:11" x14ac:dyDescent="0.25">
      <c r="A11331" s="386" t="s">
        <v>9884</v>
      </c>
      <c r="B11331" s="386" t="s">
        <v>9875</v>
      </c>
      <c r="C11331" s="386"/>
      <c r="D11331" s="386">
        <v>79995</v>
      </c>
      <c r="E11331" s="386">
        <v>117217</v>
      </c>
      <c r="F11331" s="386">
        <v>0.68200000000000005</v>
      </c>
      <c r="G11331">
        <v>4.5847613143568848</v>
      </c>
      <c r="H11331" s="387">
        <v>30</v>
      </c>
      <c r="I11331" s="419">
        <v>1</v>
      </c>
      <c r="J11331" s="419">
        <v>13</v>
      </c>
      <c r="K11331" t="s">
        <v>10285</v>
      </c>
    </row>
    <row r="11332" spans="1:11" x14ac:dyDescent="0.25">
      <c r="A11332" s="387" t="s">
        <v>9885</v>
      </c>
      <c r="B11332" s="387" t="s">
        <v>9875</v>
      </c>
      <c r="C11332" s="387"/>
      <c r="D11332" s="387">
        <v>84948</v>
      </c>
      <c r="E11332" s="387">
        <v>127944</v>
      </c>
      <c r="F11332" s="387">
        <v>0.66400000000000003</v>
      </c>
      <c r="G11332">
        <v>4.5336590558044163</v>
      </c>
      <c r="H11332" s="386">
        <v>15</v>
      </c>
      <c r="I11332" s="419">
        <v>1</v>
      </c>
      <c r="J11332" s="419">
        <v>13</v>
      </c>
      <c r="K11332" t="s">
        <v>10285</v>
      </c>
    </row>
    <row r="11333" spans="1:11" x14ac:dyDescent="0.25">
      <c r="A11333" s="386" t="s">
        <v>9886</v>
      </c>
      <c r="B11333" s="386" t="s">
        <v>9875</v>
      </c>
      <c r="C11333" s="386"/>
      <c r="D11333" s="386">
        <v>88592</v>
      </c>
      <c r="E11333" s="386">
        <v>131783</v>
      </c>
      <c r="F11333" s="386">
        <v>0.67200000000000004</v>
      </c>
      <c r="G11333">
        <v>4.6051701859880918</v>
      </c>
      <c r="H11333" s="387">
        <v>15</v>
      </c>
      <c r="I11333" s="419">
        <v>1</v>
      </c>
      <c r="J11333" s="419">
        <v>13</v>
      </c>
      <c r="K11333" t="s">
        <v>10285</v>
      </c>
    </row>
    <row r="11334" spans="1:11" x14ac:dyDescent="0.25">
      <c r="A11334" s="387" t="s">
        <v>9887</v>
      </c>
      <c r="B11334" s="387" t="s">
        <v>9875</v>
      </c>
      <c r="C11334" s="387"/>
      <c r="D11334" s="387">
        <v>86482</v>
      </c>
      <c r="E11334" s="387">
        <v>144688</v>
      </c>
      <c r="F11334" s="387">
        <v>0.59799999999999998</v>
      </c>
      <c r="G11334">
        <v>4.4527015923438178</v>
      </c>
      <c r="H11334" s="386">
        <v>15</v>
      </c>
      <c r="I11334" s="419">
        <v>1</v>
      </c>
      <c r="J11334" s="419">
        <v>13</v>
      </c>
      <c r="K11334" t="s">
        <v>10285</v>
      </c>
    </row>
    <row r="11335" spans="1:11" x14ac:dyDescent="0.25">
      <c r="A11335" s="386" t="s">
        <v>9888</v>
      </c>
      <c r="B11335" s="386" t="s">
        <v>9875</v>
      </c>
      <c r="C11335" s="386"/>
      <c r="D11335" s="386">
        <v>93990</v>
      </c>
      <c r="E11335" s="386">
        <v>131791</v>
      </c>
      <c r="F11335" s="386">
        <v>0.71299999999999997</v>
      </c>
      <c r="G11335">
        <v>4.6051701859880918</v>
      </c>
      <c r="H11335" s="387">
        <v>0</v>
      </c>
      <c r="I11335" s="419">
        <v>1</v>
      </c>
      <c r="J11335" s="419">
        <v>13</v>
      </c>
      <c r="K11335" t="s">
        <v>10285</v>
      </c>
    </row>
    <row r="11336" spans="1:11" x14ac:dyDescent="0.25">
      <c r="A11336" s="387" t="s">
        <v>9889</v>
      </c>
      <c r="B11336" s="387" t="s">
        <v>9875</v>
      </c>
      <c r="C11336" s="387"/>
      <c r="D11336" s="387">
        <v>96262</v>
      </c>
      <c r="E11336" s="387">
        <v>143348</v>
      </c>
      <c r="F11336" s="387">
        <v>0.67200000000000004</v>
      </c>
      <c r="G11336">
        <v>4.6051701859880918</v>
      </c>
      <c r="H11336" s="386">
        <v>0</v>
      </c>
      <c r="I11336" s="419">
        <v>1</v>
      </c>
      <c r="J11336" s="419">
        <v>13</v>
      </c>
      <c r="K11336" t="s">
        <v>10285</v>
      </c>
    </row>
    <row r="11337" spans="1:11" x14ac:dyDescent="0.25">
      <c r="A11337" s="386" t="s">
        <v>9890</v>
      </c>
      <c r="B11337" s="386" t="s">
        <v>9875</v>
      </c>
      <c r="C11337" s="386"/>
      <c r="D11337" s="386">
        <v>99246</v>
      </c>
      <c r="E11337" s="386">
        <v>142529</v>
      </c>
      <c r="F11337" s="386">
        <v>0.69599999999999995</v>
      </c>
      <c r="G11337">
        <v>4.6051701859880918</v>
      </c>
      <c r="H11337" s="387">
        <v>0</v>
      </c>
      <c r="I11337" s="419">
        <v>1</v>
      </c>
      <c r="J11337" s="419">
        <v>13</v>
      </c>
      <c r="K11337" t="s">
        <v>10285</v>
      </c>
    </row>
    <row r="11338" spans="1:11" x14ac:dyDescent="0.25">
      <c r="A11338" s="386" t="s">
        <v>1368</v>
      </c>
      <c r="B11338" s="386" t="s">
        <v>9891</v>
      </c>
      <c r="C11338" s="386"/>
      <c r="D11338" s="386">
        <v>42</v>
      </c>
      <c r="E11338" s="386">
        <v>119829</v>
      </c>
      <c r="F11338" s="386">
        <v>0</v>
      </c>
      <c r="I11338" s="419">
        <v>1</v>
      </c>
      <c r="J11338" s="419">
        <v>13</v>
      </c>
      <c r="K11338" t="s">
        <v>10285</v>
      </c>
    </row>
    <row r="11339" spans="1:11" x14ac:dyDescent="0.25">
      <c r="A11339" s="387" t="s">
        <v>1370</v>
      </c>
      <c r="B11339" s="387" t="s">
        <v>9891</v>
      </c>
      <c r="C11339" s="387"/>
      <c r="D11339" s="387">
        <v>56</v>
      </c>
      <c r="E11339" s="387">
        <v>129412</v>
      </c>
      <c r="F11339" s="387">
        <v>0</v>
      </c>
      <c r="I11339" s="419">
        <v>1</v>
      </c>
      <c r="J11339" s="419">
        <v>13</v>
      </c>
      <c r="K11339" t="s">
        <v>10285</v>
      </c>
    </row>
    <row r="11340" spans="1:11" x14ac:dyDescent="0.25">
      <c r="A11340" s="386" t="s">
        <v>1371</v>
      </c>
      <c r="B11340" s="386" t="s">
        <v>9891</v>
      </c>
      <c r="C11340" s="386"/>
      <c r="D11340" s="386">
        <v>16</v>
      </c>
      <c r="E11340" s="386">
        <v>125728</v>
      </c>
      <c r="F11340" s="386">
        <v>0</v>
      </c>
      <c r="I11340" s="419">
        <v>1</v>
      </c>
      <c r="J11340" s="419">
        <v>13</v>
      </c>
      <c r="K11340" t="s">
        <v>10285</v>
      </c>
    </row>
    <row r="11341" spans="1:11" x14ac:dyDescent="0.25">
      <c r="A11341" s="387" t="s">
        <v>9892</v>
      </c>
      <c r="B11341" s="387" t="s">
        <v>9891</v>
      </c>
      <c r="C11341" s="387"/>
      <c r="D11341" s="387">
        <v>18086</v>
      </c>
      <c r="E11341" s="387">
        <v>111290</v>
      </c>
      <c r="F11341" s="387">
        <v>0.16300000000000001</v>
      </c>
      <c r="G11341">
        <v>1.5875923835081203</v>
      </c>
      <c r="H11341" s="387">
        <v>120</v>
      </c>
      <c r="I11341" s="419">
        <v>1</v>
      </c>
      <c r="J11341" s="419">
        <v>13</v>
      </c>
      <c r="K11341" t="s">
        <v>10285</v>
      </c>
    </row>
    <row r="11342" spans="1:11" x14ac:dyDescent="0.25">
      <c r="A11342" s="386" t="s">
        <v>9893</v>
      </c>
      <c r="B11342" s="386" t="s">
        <v>9891</v>
      </c>
      <c r="C11342" s="386"/>
      <c r="D11342" s="386">
        <v>28349</v>
      </c>
      <c r="E11342" s="386">
        <v>105846</v>
      </c>
      <c r="F11342" s="386">
        <v>0.26800000000000002</v>
      </c>
      <c r="G11342">
        <v>2.1541007564401946</v>
      </c>
      <c r="H11342" s="386">
        <v>120</v>
      </c>
      <c r="I11342" s="419">
        <v>1</v>
      </c>
      <c r="J11342" s="419">
        <v>13</v>
      </c>
      <c r="K11342" t="s">
        <v>10285</v>
      </c>
    </row>
    <row r="11343" spans="1:11" x14ac:dyDescent="0.25">
      <c r="A11343" s="387" t="s">
        <v>9894</v>
      </c>
      <c r="B11343" s="387" t="s">
        <v>9891</v>
      </c>
      <c r="C11343" s="387"/>
      <c r="D11343" s="387">
        <v>25288</v>
      </c>
      <c r="E11343" s="387">
        <v>110120</v>
      </c>
      <c r="F11343" s="387">
        <v>0.23</v>
      </c>
      <c r="G11343">
        <v>2.0089425585717984</v>
      </c>
      <c r="H11343" s="387">
        <v>120</v>
      </c>
      <c r="I11343" s="419">
        <v>1</v>
      </c>
      <c r="J11343" s="419">
        <v>13</v>
      </c>
      <c r="K11343" t="s">
        <v>10285</v>
      </c>
    </row>
    <row r="11344" spans="1:11" x14ac:dyDescent="0.25">
      <c r="A11344" s="386" t="s">
        <v>9895</v>
      </c>
      <c r="B11344" s="386" t="s">
        <v>9891</v>
      </c>
      <c r="C11344" s="386"/>
      <c r="D11344" s="386">
        <v>123284</v>
      </c>
      <c r="E11344" s="386">
        <v>118799</v>
      </c>
      <c r="F11344" s="386">
        <v>1.038</v>
      </c>
      <c r="G11344">
        <v>3.4388932464271922</v>
      </c>
      <c r="H11344" s="386">
        <v>60</v>
      </c>
      <c r="I11344" s="419">
        <v>1</v>
      </c>
      <c r="J11344" s="419">
        <v>13</v>
      </c>
      <c r="K11344" t="s">
        <v>10285</v>
      </c>
    </row>
    <row r="11345" spans="1:11" x14ac:dyDescent="0.25">
      <c r="A11345" s="387" t="s">
        <v>9896</v>
      </c>
      <c r="B11345" s="387" t="s">
        <v>9891</v>
      </c>
      <c r="C11345" s="387"/>
      <c r="D11345" s="387">
        <v>133997</v>
      </c>
      <c r="E11345" s="387">
        <v>121148</v>
      </c>
      <c r="F11345" s="387">
        <v>1.1060000000000001</v>
      </c>
      <c r="G11345">
        <v>3.571618958011618</v>
      </c>
      <c r="H11345" s="387">
        <v>60</v>
      </c>
      <c r="I11345" s="419">
        <v>1</v>
      </c>
      <c r="J11345" s="419">
        <v>13</v>
      </c>
      <c r="K11345" t="s">
        <v>10285</v>
      </c>
    </row>
    <row r="11346" spans="1:11" x14ac:dyDescent="0.25">
      <c r="A11346" s="386" t="s">
        <v>9897</v>
      </c>
      <c r="B11346" s="386" t="s">
        <v>9891</v>
      </c>
      <c r="C11346" s="386"/>
      <c r="D11346" s="386">
        <v>108210</v>
      </c>
      <c r="E11346" s="386">
        <v>118205</v>
      </c>
      <c r="F11346" s="386">
        <v>0.91500000000000004</v>
      </c>
      <c r="G11346">
        <v>3.3897873149241247</v>
      </c>
      <c r="H11346" s="386">
        <v>60</v>
      </c>
      <c r="I11346" s="419">
        <v>1</v>
      </c>
      <c r="J11346" s="419">
        <v>13</v>
      </c>
      <c r="K11346" t="s">
        <v>10285</v>
      </c>
    </row>
    <row r="11347" spans="1:11" x14ac:dyDescent="0.25">
      <c r="A11347" s="387" t="s">
        <v>9898</v>
      </c>
      <c r="B11347" s="387" t="s">
        <v>9891</v>
      </c>
      <c r="C11347" s="387"/>
      <c r="D11347" s="387">
        <v>220859</v>
      </c>
      <c r="E11347" s="387">
        <v>135955</v>
      </c>
      <c r="F11347" s="387">
        <v>1.625</v>
      </c>
      <c r="G11347">
        <v>3.8871052774651957</v>
      </c>
      <c r="H11347" s="387">
        <v>30</v>
      </c>
      <c r="I11347" s="419">
        <v>1</v>
      </c>
      <c r="J11347" s="419">
        <v>13</v>
      </c>
      <c r="K11347" t="s">
        <v>10285</v>
      </c>
    </row>
    <row r="11348" spans="1:11" x14ac:dyDescent="0.25">
      <c r="A11348" s="386" t="s">
        <v>9899</v>
      </c>
      <c r="B11348" s="386" t="s">
        <v>9891</v>
      </c>
      <c r="C11348" s="386"/>
      <c r="D11348" s="386">
        <v>240934</v>
      </c>
      <c r="E11348" s="386">
        <v>127297</v>
      </c>
      <c r="F11348" s="386">
        <v>1.893</v>
      </c>
      <c r="G11348">
        <v>4.1090319271386608</v>
      </c>
      <c r="H11348" s="386">
        <v>30</v>
      </c>
      <c r="I11348" s="419">
        <v>1</v>
      </c>
      <c r="J11348" s="419">
        <v>13</v>
      </c>
      <c r="K11348" t="s">
        <v>10285</v>
      </c>
    </row>
    <row r="11349" spans="1:11" x14ac:dyDescent="0.25">
      <c r="A11349" s="387" t="s">
        <v>9900</v>
      </c>
      <c r="B11349" s="387" t="s">
        <v>9891</v>
      </c>
      <c r="C11349" s="387"/>
      <c r="D11349" s="387">
        <v>232938</v>
      </c>
      <c r="E11349" s="387">
        <v>117552</v>
      </c>
      <c r="F11349" s="387">
        <v>1.982</v>
      </c>
      <c r="G11349">
        <v>4.1627249645385369</v>
      </c>
      <c r="H11349" s="387">
        <v>30</v>
      </c>
      <c r="I11349" s="419">
        <v>1</v>
      </c>
      <c r="J11349" s="419">
        <v>13</v>
      </c>
      <c r="K11349" t="s">
        <v>10285</v>
      </c>
    </row>
    <row r="11350" spans="1:11" x14ac:dyDescent="0.25">
      <c r="A11350" s="386" t="s">
        <v>9901</v>
      </c>
      <c r="B11350" s="386" t="s">
        <v>9891</v>
      </c>
      <c r="C11350" s="386"/>
      <c r="D11350" s="386">
        <v>274989</v>
      </c>
      <c r="E11350" s="386">
        <v>133441</v>
      </c>
      <c r="F11350" s="386">
        <v>2.0609999999999999</v>
      </c>
      <c r="G11350">
        <v>4.124788763591817</v>
      </c>
      <c r="H11350" s="386">
        <v>15</v>
      </c>
      <c r="I11350" s="419">
        <v>1</v>
      </c>
      <c r="J11350" s="419">
        <v>13</v>
      </c>
      <c r="K11350" t="s">
        <v>10285</v>
      </c>
    </row>
    <row r="11351" spans="1:11" x14ac:dyDescent="0.25">
      <c r="A11351" s="387" t="s">
        <v>9902</v>
      </c>
      <c r="B11351" s="387" t="s">
        <v>9891</v>
      </c>
      <c r="C11351" s="387"/>
      <c r="D11351" s="387">
        <v>295496</v>
      </c>
      <c r="E11351" s="387">
        <v>133869</v>
      </c>
      <c r="F11351" s="387">
        <v>2.2069999999999999</v>
      </c>
      <c r="G11351">
        <v>4.2625031821860739</v>
      </c>
      <c r="H11351" s="387">
        <v>15</v>
      </c>
      <c r="I11351" s="419">
        <v>1</v>
      </c>
      <c r="J11351" s="419">
        <v>13</v>
      </c>
      <c r="K11351" t="s">
        <v>10285</v>
      </c>
    </row>
    <row r="11352" spans="1:11" x14ac:dyDescent="0.25">
      <c r="A11352" s="386" t="s">
        <v>9903</v>
      </c>
      <c r="B11352" s="386" t="s">
        <v>9891</v>
      </c>
      <c r="C11352" s="386"/>
      <c r="D11352" s="386">
        <v>298436</v>
      </c>
      <c r="E11352" s="386">
        <v>134574</v>
      </c>
      <c r="F11352" s="386">
        <v>2.218</v>
      </c>
      <c r="G11352">
        <v>4.2752244175589151</v>
      </c>
      <c r="H11352" s="386">
        <v>15</v>
      </c>
      <c r="I11352" s="419">
        <v>1</v>
      </c>
      <c r="J11352" s="419">
        <v>13</v>
      </c>
      <c r="K11352" t="s">
        <v>10285</v>
      </c>
    </row>
    <row r="11353" spans="1:11" x14ac:dyDescent="0.25">
      <c r="A11353" s="387" t="s">
        <v>9904</v>
      </c>
      <c r="B11353" s="387" t="s">
        <v>9891</v>
      </c>
      <c r="C11353" s="387"/>
      <c r="D11353" s="387">
        <v>466154</v>
      </c>
      <c r="E11353" s="387">
        <v>139892</v>
      </c>
      <c r="F11353" s="387">
        <v>3.3319999999999999</v>
      </c>
      <c r="G11353">
        <v>4.6051701859880918</v>
      </c>
      <c r="H11353" s="387">
        <v>0</v>
      </c>
      <c r="I11353" s="419">
        <v>1</v>
      </c>
      <c r="J11353" s="419">
        <v>13</v>
      </c>
      <c r="K11353" t="s">
        <v>10285</v>
      </c>
    </row>
    <row r="11354" spans="1:11" x14ac:dyDescent="0.25">
      <c r="A11354" s="386" t="s">
        <v>9905</v>
      </c>
      <c r="B11354" s="386" t="s">
        <v>9891</v>
      </c>
      <c r="C11354" s="386"/>
      <c r="D11354" s="386">
        <v>446060</v>
      </c>
      <c r="E11354" s="386">
        <v>143486</v>
      </c>
      <c r="F11354" s="386">
        <v>3.109</v>
      </c>
      <c r="G11354">
        <v>4.6051701859880918</v>
      </c>
      <c r="H11354" s="386">
        <v>0</v>
      </c>
      <c r="I11354" s="419">
        <v>1</v>
      </c>
      <c r="J11354" s="419">
        <v>13</v>
      </c>
      <c r="K11354" t="s">
        <v>10285</v>
      </c>
    </row>
    <row r="11355" spans="1:11" x14ac:dyDescent="0.25">
      <c r="A11355" s="387" t="s">
        <v>9906</v>
      </c>
      <c r="B11355" s="387" t="s">
        <v>9891</v>
      </c>
      <c r="C11355" s="387"/>
      <c r="D11355" s="387">
        <v>472612</v>
      </c>
      <c r="E11355" s="387">
        <v>153202</v>
      </c>
      <c r="F11355" s="387">
        <v>3.085</v>
      </c>
      <c r="G11355">
        <v>4.6051701859880918</v>
      </c>
      <c r="H11355" s="387">
        <v>0</v>
      </c>
      <c r="I11355" s="419">
        <v>1</v>
      </c>
      <c r="J11355" s="419">
        <v>13</v>
      </c>
      <c r="K11355" t="s">
        <v>10285</v>
      </c>
    </row>
    <row r="11356" spans="1:11" x14ac:dyDescent="0.25">
      <c r="A11356" s="387" t="s">
        <v>1368</v>
      </c>
      <c r="B11356" s="387" t="s">
        <v>9907</v>
      </c>
      <c r="C11356" s="387"/>
      <c r="D11356" s="387">
        <v>214</v>
      </c>
      <c r="E11356" s="387">
        <v>119829</v>
      </c>
      <c r="F11356" s="387">
        <v>2E-3</v>
      </c>
      <c r="I11356" s="419">
        <v>1</v>
      </c>
      <c r="J11356" s="419">
        <v>13</v>
      </c>
      <c r="K11356" t="s">
        <v>10285</v>
      </c>
    </row>
    <row r="11357" spans="1:11" x14ac:dyDescent="0.25">
      <c r="A11357" s="386" t="s">
        <v>1370</v>
      </c>
      <c r="B11357" s="386" t="s">
        <v>9907</v>
      </c>
      <c r="C11357" s="386"/>
      <c r="D11357" s="386">
        <v>5</v>
      </c>
      <c r="E11357" s="386">
        <v>129412</v>
      </c>
      <c r="F11357" s="386">
        <v>0</v>
      </c>
      <c r="I11357" s="419">
        <v>1</v>
      </c>
      <c r="J11357" s="419">
        <v>13</v>
      </c>
      <c r="K11357" t="s">
        <v>10285</v>
      </c>
    </row>
    <row r="11358" spans="1:11" x14ac:dyDescent="0.25">
      <c r="A11358" s="387" t="s">
        <v>1371</v>
      </c>
      <c r="B11358" s="387" t="s">
        <v>9907</v>
      </c>
      <c r="C11358" s="387"/>
      <c r="D11358" s="387">
        <v>39</v>
      </c>
      <c r="E11358" s="387">
        <v>125728</v>
      </c>
      <c r="F11358" s="387">
        <v>0</v>
      </c>
      <c r="I11358" s="419">
        <v>1</v>
      </c>
      <c r="J11358" s="419">
        <v>13</v>
      </c>
      <c r="K11358" t="s">
        <v>10285</v>
      </c>
    </row>
    <row r="11359" spans="1:11" x14ac:dyDescent="0.25">
      <c r="A11359" s="386" t="s">
        <v>9908</v>
      </c>
      <c r="B11359" s="386" t="s">
        <v>9907</v>
      </c>
      <c r="C11359" s="386"/>
      <c r="D11359" s="386">
        <v>13008</v>
      </c>
      <c r="E11359" s="386">
        <v>131069</v>
      </c>
      <c r="F11359" s="386">
        <v>9.9000000000000005E-2</v>
      </c>
      <c r="G11359">
        <v>3.4462656670638614</v>
      </c>
      <c r="H11359" s="387">
        <v>120</v>
      </c>
      <c r="I11359" s="419">
        <v>1</v>
      </c>
      <c r="J11359" s="419">
        <v>13</v>
      </c>
      <c r="K11359" t="s">
        <v>10285</v>
      </c>
    </row>
    <row r="11360" spans="1:11" x14ac:dyDescent="0.25">
      <c r="A11360" s="387" t="s">
        <v>9909</v>
      </c>
      <c r="B11360" s="387" t="s">
        <v>9907</v>
      </c>
      <c r="C11360" s="387"/>
      <c r="D11360" s="387">
        <v>15325</v>
      </c>
      <c r="E11360" s="387">
        <v>132434</v>
      </c>
      <c r="F11360" s="387">
        <v>0.11600000000000001</v>
      </c>
      <c r="G11360">
        <v>3.5867611830749548</v>
      </c>
      <c r="H11360" s="386">
        <v>120</v>
      </c>
      <c r="I11360" s="419">
        <v>1</v>
      </c>
      <c r="J11360" s="419">
        <v>13</v>
      </c>
      <c r="K11360" t="s">
        <v>10285</v>
      </c>
    </row>
    <row r="11361" spans="1:11" x14ac:dyDescent="0.25">
      <c r="A11361" s="386" t="s">
        <v>9910</v>
      </c>
      <c r="B11361" s="386" t="s">
        <v>9907</v>
      </c>
      <c r="C11361" s="386"/>
      <c r="D11361" s="386">
        <v>16340</v>
      </c>
      <c r="E11361" s="386">
        <v>130758</v>
      </c>
      <c r="F11361" s="386">
        <v>0.125</v>
      </c>
      <c r="G11361">
        <v>3.6937168728457062</v>
      </c>
      <c r="H11361" s="387">
        <v>120</v>
      </c>
      <c r="I11361" s="419">
        <v>1</v>
      </c>
      <c r="J11361" s="419">
        <v>13</v>
      </c>
      <c r="K11361" t="s">
        <v>10285</v>
      </c>
    </row>
    <row r="11362" spans="1:11" x14ac:dyDescent="0.25">
      <c r="A11362" s="387" t="s">
        <v>9911</v>
      </c>
      <c r="B11362" s="387" t="s">
        <v>9907</v>
      </c>
      <c r="C11362" s="387"/>
      <c r="D11362" s="387">
        <v>23481</v>
      </c>
      <c r="E11362" s="387">
        <v>129819</v>
      </c>
      <c r="F11362" s="387">
        <v>0.18099999999999999</v>
      </c>
      <c r="G11362">
        <v>4.0527095895705232</v>
      </c>
      <c r="H11362" s="386">
        <v>60</v>
      </c>
      <c r="I11362" s="419">
        <v>1</v>
      </c>
      <c r="J11362" s="419">
        <v>13</v>
      </c>
      <c r="K11362" t="s">
        <v>10285</v>
      </c>
    </row>
    <row r="11363" spans="1:11" x14ac:dyDescent="0.25">
      <c r="A11363" s="386" t="s">
        <v>9912</v>
      </c>
      <c r="B11363" s="386" t="s">
        <v>9907</v>
      </c>
      <c r="C11363" s="386"/>
      <c r="D11363" s="386">
        <v>22993</v>
      </c>
      <c r="E11363" s="386">
        <v>117845</v>
      </c>
      <c r="F11363" s="386">
        <v>0.19500000000000001</v>
      </c>
      <c r="G11363">
        <v>4.1085095943677228</v>
      </c>
      <c r="H11363" s="387">
        <v>60</v>
      </c>
      <c r="I11363" s="419">
        <v>1</v>
      </c>
      <c r="J11363" s="419">
        <v>13</v>
      </c>
      <c r="K11363" t="s">
        <v>10285</v>
      </c>
    </row>
    <row r="11364" spans="1:11" x14ac:dyDescent="0.25">
      <c r="A11364" s="387" t="s">
        <v>9913</v>
      </c>
      <c r="B11364" s="387" t="s">
        <v>9907</v>
      </c>
      <c r="C11364" s="387"/>
      <c r="D11364" s="387">
        <v>26526</v>
      </c>
      <c r="E11364" s="387">
        <v>121818</v>
      </c>
      <c r="F11364" s="387">
        <v>0.218</v>
      </c>
      <c r="G11364">
        <v>4.2521830151285434</v>
      </c>
      <c r="H11364" s="386">
        <v>60</v>
      </c>
      <c r="I11364" s="419">
        <v>1</v>
      </c>
      <c r="J11364" s="419">
        <v>13</v>
      </c>
      <c r="K11364" t="s">
        <v>10285</v>
      </c>
    </row>
    <row r="11365" spans="1:11" x14ac:dyDescent="0.25">
      <c r="A11365" s="386" t="s">
        <v>9914</v>
      </c>
      <c r="B11365" s="386" t="s">
        <v>9907</v>
      </c>
      <c r="C11365" s="386"/>
      <c r="D11365" s="386">
        <v>28186</v>
      </c>
      <c r="E11365" s="386">
        <v>129248</v>
      </c>
      <c r="F11365" s="386">
        <v>0.218</v>
      </c>
      <c r="G11365">
        <v>4.2393348726506943</v>
      </c>
      <c r="H11365" s="387">
        <v>30</v>
      </c>
      <c r="I11365" s="419">
        <v>1</v>
      </c>
      <c r="J11365" s="419">
        <v>13</v>
      </c>
      <c r="K11365" t="s">
        <v>10285</v>
      </c>
    </row>
    <row r="11366" spans="1:11" x14ac:dyDescent="0.25">
      <c r="A11366" s="387" t="s">
        <v>9915</v>
      </c>
      <c r="B11366" s="387" t="s">
        <v>9907</v>
      </c>
      <c r="C11366" s="387"/>
      <c r="D11366" s="387">
        <v>32454</v>
      </c>
      <c r="E11366" s="387">
        <v>129057</v>
      </c>
      <c r="F11366" s="387">
        <v>0.251</v>
      </c>
      <c r="G11366">
        <v>4.3617280597813659</v>
      </c>
      <c r="H11366" s="386">
        <v>30</v>
      </c>
      <c r="I11366" s="419">
        <v>1</v>
      </c>
      <c r="J11366" s="419">
        <v>13</v>
      </c>
      <c r="K11366" t="s">
        <v>10285</v>
      </c>
    </row>
    <row r="11367" spans="1:11" x14ac:dyDescent="0.25">
      <c r="A11367" s="386" t="s">
        <v>9916</v>
      </c>
      <c r="B11367" s="386" t="s">
        <v>9907</v>
      </c>
      <c r="C11367" s="386"/>
      <c r="D11367" s="386">
        <v>31498</v>
      </c>
      <c r="E11367" s="386">
        <v>132779</v>
      </c>
      <c r="F11367" s="386">
        <v>0.23699999999999999</v>
      </c>
      <c r="G11367">
        <v>4.3359939797340186</v>
      </c>
      <c r="H11367" s="387">
        <v>30</v>
      </c>
      <c r="I11367" s="419">
        <v>1</v>
      </c>
      <c r="J11367" s="419">
        <v>13</v>
      </c>
      <c r="K11367" t="s">
        <v>10285</v>
      </c>
    </row>
    <row r="11368" spans="1:11" x14ac:dyDescent="0.25">
      <c r="A11368" s="387" t="s">
        <v>9917</v>
      </c>
      <c r="B11368" s="387" t="s">
        <v>9907</v>
      </c>
      <c r="C11368" s="387"/>
      <c r="D11368" s="387">
        <v>38385</v>
      </c>
      <c r="E11368" s="387">
        <v>138007</v>
      </c>
      <c r="F11368" s="387">
        <v>0.27800000000000002</v>
      </c>
      <c r="G11368">
        <v>4.4831227515452508</v>
      </c>
      <c r="H11368" s="386">
        <v>15</v>
      </c>
      <c r="I11368" s="419">
        <v>1</v>
      </c>
      <c r="J11368" s="419">
        <v>13</v>
      </c>
      <c r="K11368" t="s">
        <v>10285</v>
      </c>
    </row>
    <row r="11369" spans="1:11" x14ac:dyDescent="0.25">
      <c r="A11369" s="386" t="s">
        <v>9918</v>
      </c>
      <c r="B11369" s="386" t="s">
        <v>9907</v>
      </c>
      <c r="C11369" s="386"/>
      <c r="D11369" s="386">
        <v>42526</v>
      </c>
      <c r="E11369" s="386">
        <v>147217</v>
      </c>
      <c r="F11369" s="386">
        <v>0.28899999999999998</v>
      </c>
      <c r="G11369">
        <v>4.5030519149491104</v>
      </c>
      <c r="H11369" s="387">
        <v>15</v>
      </c>
      <c r="I11369" s="419">
        <v>1</v>
      </c>
      <c r="J11369" s="419">
        <v>13</v>
      </c>
      <c r="K11369" t="s">
        <v>10285</v>
      </c>
    </row>
    <row r="11370" spans="1:11" x14ac:dyDescent="0.25">
      <c r="A11370" s="387" t="s">
        <v>9919</v>
      </c>
      <c r="B11370" s="387" t="s">
        <v>9907</v>
      </c>
      <c r="C11370" s="387"/>
      <c r="D11370" s="387">
        <v>40804</v>
      </c>
      <c r="E11370" s="387">
        <v>140604</v>
      </c>
      <c r="F11370" s="387">
        <v>0.28999999999999998</v>
      </c>
      <c r="G11370">
        <v>4.5383301678622407</v>
      </c>
      <c r="H11370" s="386">
        <v>15</v>
      </c>
      <c r="I11370" s="419">
        <v>1</v>
      </c>
      <c r="J11370" s="419">
        <v>13</v>
      </c>
      <c r="K11370" t="s">
        <v>10285</v>
      </c>
    </row>
    <row r="11371" spans="1:11" x14ac:dyDescent="0.25">
      <c r="A11371" s="386" t="s">
        <v>9920</v>
      </c>
      <c r="B11371" s="386" t="s">
        <v>9907</v>
      </c>
      <c r="C11371" s="386"/>
      <c r="D11371" s="386">
        <v>50100</v>
      </c>
      <c r="E11371" s="386">
        <v>159498</v>
      </c>
      <c r="F11371" s="386">
        <v>0.314</v>
      </c>
      <c r="G11371">
        <v>4.6051701859880918</v>
      </c>
      <c r="H11371" s="387">
        <v>0</v>
      </c>
      <c r="I11371" s="419">
        <v>1</v>
      </c>
      <c r="J11371" s="419">
        <v>13</v>
      </c>
      <c r="K11371" t="s">
        <v>10285</v>
      </c>
    </row>
    <row r="11372" spans="1:11" x14ac:dyDescent="0.25">
      <c r="A11372" s="387" t="s">
        <v>9921</v>
      </c>
      <c r="B11372" s="387" t="s">
        <v>9907</v>
      </c>
      <c r="C11372" s="387"/>
      <c r="D11372" s="387">
        <v>53936</v>
      </c>
      <c r="E11372" s="387">
        <v>168670</v>
      </c>
      <c r="F11372" s="387">
        <v>0.32</v>
      </c>
      <c r="G11372">
        <v>4.6051701859880918</v>
      </c>
      <c r="H11372" s="386">
        <v>0</v>
      </c>
      <c r="I11372" s="419">
        <v>1</v>
      </c>
      <c r="J11372" s="419">
        <v>13</v>
      </c>
      <c r="K11372" t="s">
        <v>10285</v>
      </c>
    </row>
    <row r="11373" spans="1:11" x14ac:dyDescent="0.25">
      <c r="A11373" s="386" t="s">
        <v>9922</v>
      </c>
      <c r="B11373" s="386" t="s">
        <v>9907</v>
      </c>
      <c r="C11373" s="386"/>
      <c r="D11373" s="386">
        <v>48877</v>
      </c>
      <c r="E11373" s="386">
        <v>157686</v>
      </c>
      <c r="F11373" s="386">
        <v>0.31</v>
      </c>
      <c r="G11373">
        <v>4.6051701859880918</v>
      </c>
      <c r="H11373" s="387">
        <v>0</v>
      </c>
      <c r="I11373" s="419">
        <v>1</v>
      </c>
      <c r="J11373" s="419">
        <v>13</v>
      </c>
      <c r="K11373" t="s">
        <v>10285</v>
      </c>
    </row>
    <row r="11374" spans="1:11" x14ac:dyDescent="0.25">
      <c r="A11374" s="386" t="s">
        <v>1368</v>
      </c>
      <c r="B11374" s="386" t="s">
        <v>9923</v>
      </c>
      <c r="C11374" s="386"/>
      <c r="D11374" s="386">
        <v>84</v>
      </c>
      <c r="E11374" s="386">
        <v>108050</v>
      </c>
      <c r="F11374" s="386">
        <v>1E-3</v>
      </c>
      <c r="I11374" s="419">
        <v>1</v>
      </c>
      <c r="J11374" s="419">
        <v>13</v>
      </c>
      <c r="K11374" t="s">
        <v>10285</v>
      </c>
    </row>
    <row r="11375" spans="1:11" x14ac:dyDescent="0.25">
      <c r="A11375" s="387" t="s">
        <v>1370</v>
      </c>
      <c r="B11375" s="387" t="s">
        <v>9923</v>
      </c>
      <c r="C11375" s="387"/>
      <c r="D11375" s="387">
        <v>145</v>
      </c>
      <c r="E11375" s="387">
        <v>103488</v>
      </c>
      <c r="F11375" s="387">
        <v>1E-3</v>
      </c>
      <c r="I11375" s="419">
        <v>1</v>
      </c>
      <c r="J11375" s="419">
        <v>13</v>
      </c>
      <c r="K11375" t="s">
        <v>10285</v>
      </c>
    </row>
    <row r="11376" spans="1:11" x14ac:dyDescent="0.25">
      <c r="A11376" s="386" t="s">
        <v>1371</v>
      </c>
      <c r="B11376" s="386" t="s">
        <v>9923</v>
      </c>
      <c r="C11376" s="386"/>
      <c r="D11376" s="386">
        <v>61</v>
      </c>
      <c r="E11376" s="386">
        <v>102016</v>
      </c>
      <c r="F11376" s="386">
        <v>1E-3</v>
      </c>
      <c r="I11376" s="419">
        <v>1</v>
      </c>
      <c r="J11376" s="419">
        <v>13</v>
      </c>
      <c r="K11376" t="s">
        <v>10285</v>
      </c>
    </row>
    <row r="11377" spans="1:11" x14ac:dyDescent="0.25">
      <c r="A11377" s="387" t="s">
        <v>9924</v>
      </c>
      <c r="B11377" s="387" t="s">
        <v>9923</v>
      </c>
      <c r="C11377" s="387"/>
      <c r="D11377" s="387">
        <v>220402</v>
      </c>
      <c r="E11377" s="387">
        <v>102802</v>
      </c>
      <c r="F11377" s="387">
        <v>2.1440000000000001</v>
      </c>
      <c r="G11377" t="s">
        <v>10071</v>
      </c>
      <c r="H11377" s="387">
        <v>120</v>
      </c>
      <c r="I11377" s="419">
        <v>1</v>
      </c>
      <c r="J11377" s="419">
        <v>13</v>
      </c>
      <c r="K11377" t="s">
        <v>10285</v>
      </c>
    </row>
    <row r="11378" spans="1:11" x14ac:dyDescent="0.25">
      <c r="A11378" s="386" t="s">
        <v>9925</v>
      </c>
      <c r="B11378" s="386" t="s">
        <v>9923</v>
      </c>
      <c r="C11378" s="386"/>
      <c r="D11378" s="386">
        <v>187162</v>
      </c>
      <c r="E11378" s="386">
        <v>100340</v>
      </c>
      <c r="F11378" s="386">
        <v>1.865</v>
      </c>
      <c r="G11378" t="s">
        <v>10072</v>
      </c>
      <c r="H11378" s="386">
        <v>120</v>
      </c>
      <c r="I11378" s="419">
        <v>1</v>
      </c>
      <c r="J11378" s="419">
        <v>13</v>
      </c>
      <c r="K11378" t="s">
        <v>10285</v>
      </c>
    </row>
    <row r="11379" spans="1:11" x14ac:dyDescent="0.25">
      <c r="A11379" s="387" t="s">
        <v>9926</v>
      </c>
      <c r="B11379" s="387" t="s">
        <v>9923</v>
      </c>
      <c r="C11379" s="387"/>
      <c r="D11379" s="387">
        <v>170060</v>
      </c>
      <c r="E11379" s="387">
        <v>95324</v>
      </c>
      <c r="F11379" s="387">
        <v>1.784</v>
      </c>
      <c r="G11379" t="s">
        <v>10073</v>
      </c>
      <c r="H11379" s="387">
        <v>120</v>
      </c>
      <c r="I11379" s="419">
        <v>1</v>
      </c>
      <c r="J11379" s="419">
        <v>13</v>
      </c>
      <c r="K11379" t="s">
        <v>10285</v>
      </c>
    </row>
    <row r="11380" spans="1:11" x14ac:dyDescent="0.25">
      <c r="A11380" s="386" t="s">
        <v>9927</v>
      </c>
      <c r="B11380" s="386" t="s">
        <v>9923</v>
      </c>
      <c r="C11380" s="386"/>
      <c r="D11380" s="386">
        <v>252656</v>
      </c>
      <c r="E11380" s="386">
        <v>102928</v>
      </c>
      <c r="F11380" s="386">
        <v>2.4550000000000001</v>
      </c>
      <c r="G11380">
        <v>3.6447182975295047</v>
      </c>
      <c r="H11380" s="386">
        <v>60</v>
      </c>
      <c r="I11380" s="419">
        <v>1</v>
      </c>
      <c r="J11380" s="419">
        <v>13</v>
      </c>
      <c r="K11380" t="s">
        <v>10285</v>
      </c>
    </row>
    <row r="11381" spans="1:11" x14ac:dyDescent="0.25">
      <c r="A11381" s="387" t="s">
        <v>9928</v>
      </c>
      <c r="B11381" s="387" t="s">
        <v>9923</v>
      </c>
      <c r="C11381" s="387"/>
      <c r="D11381" s="387">
        <v>223016</v>
      </c>
      <c r="E11381" s="387">
        <v>102632</v>
      </c>
      <c r="F11381" s="387">
        <v>2.173</v>
      </c>
      <c r="G11381">
        <v>3.312564392020521</v>
      </c>
      <c r="H11381" s="387">
        <v>60</v>
      </c>
      <c r="I11381" s="419">
        <v>1</v>
      </c>
      <c r="J11381" s="419">
        <v>13</v>
      </c>
      <c r="K11381" t="s">
        <v>10285</v>
      </c>
    </row>
    <row r="11382" spans="1:11" x14ac:dyDescent="0.25">
      <c r="A11382" s="386" t="s">
        <v>9929</v>
      </c>
      <c r="B11382" s="386" t="s">
        <v>9923</v>
      </c>
      <c r="C11382" s="386"/>
      <c r="D11382" s="386">
        <v>197149</v>
      </c>
      <c r="E11382" s="386">
        <v>95810</v>
      </c>
      <c r="F11382" s="386">
        <v>2.0579999999999998</v>
      </c>
      <c r="G11382">
        <v>3.2707577836444792</v>
      </c>
      <c r="H11382" s="386">
        <v>60</v>
      </c>
      <c r="I11382" s="419">
        <v>1</v>
      </c>
      <c r="J11382" s="419">
        <v>13</v>
      </c>
      <c r="K11382" t="s">
        <v>10285</v>
      </c>
    </row>
    <row r="11383" spans="1:11" x14ac:dyDescent="0.25">
      <c r="A11383" s="387" t="s">
        <v>9930</v>
      </c>
      <c r="B11383" s="387" t="s">
        <v>9923</v>
      </c>
      <c r="C11383" s="387"/>
      <c r="D11383" s="387">
        <v>328724</v>
      </c>
      <c r="E11383" s="387">
        <v>113537</v>
      </c>
      <c r="F11383" s="387">
        <v>2.895</v>
      </c>
      <c r="G11383">
        <v>3.8096385794500769</v>
      </c>
      <c r="H11383" s="387">
        <v>30</v>
      </c>
      <c r="I11383" s="419">
        <v>1</v>
      </c>
      <c r="J11383" s="419">
        <v>13</v>
      </c>
      <c r="K11383" t="s">
        <v>10285</v>
      </c>
    </row>
    <row r="11384" spans="1:11" x14ac:dyDescent="0.25">
      <c r="A11384" s="386" t="s">
        <v>9931</v>
      </c>
      <c r="B11384" s="386" t="s">
        <v>9923</v>
      </c>
      <c r="C11384" s="386"/>
      <c r="D11384" s="386">
        <v>344395</v>
      </c>
      <c r="E11384" s="386">
        <v>105768</v>
      </c>
      <c r="F11384" s="386">
        <v>3.2559999999999998</v>
      </c>
      <c r="G11384">
        <v>3.7171082656093648</v>
      </c>
      <c r="H11384" s="386">
        <v>30</v>
      </c>
      <c r="I11384" s="419">
        <v>1</v>
      </c>
      <c r="J11384" s="419">
        <v>13</v>
      </c>
      <c r="K11384" t="s">
        <v>10285</v>
      </c>
    </row>
    <row r="11385" spans="1:11" x14ac:dyDescent="0.25">
      <c r="A11385" s="387" t="s">
        <v>9932</v>
      </c>
      <c r="B11385" s="387" t="s">
        <v>9923</v>
      </c>
      <c r="C11385" s="387"/>
      <c r="D11385" s="387">
        <v>272459</v>
      </c>
      <c r="E11385" s="387">
        <v>108585</v>
      </c>
      <c r="F11385" s="387">
        <v>2.5089999999999999</v>
      </c>
      <c r="G11385">
        <v>3.468994795744333</v>
      </c>
      <c r="H11385" s="387">
        <v>30</v>
      </c>
      <c r="I11385" s="419">
        <v>1</v>
      </c>
      <c r="J11385" s="419">
        <v>13</v>
      </c>
      <c r="K11385" t="s">
        <v>10285</v>
      </c>
    </row>
    <row r="11386" spans="1:11" x14ac:dyDescent="0.25">
      <c r="A11386" s="386" t="s">
        <v>9933</v>
      </c>
      <c r="B11386" s="386" t="s">
        <v>9923</v>
      </c>
      <c r="C11386" s="386"/>
      <c r="D11386" s="386">
        <v>453027</v>
      </c>
      <c r="E11386" s="386">
        <v>108289</v>
      </c>
      <c r="F11386" s="386">
        <v>4.1840000000000002</v>
      </c>
      <c r="G11386">
        <v>4.1780276437008466</v>
      </c>
      <c r="H11386" s="386">
        <v>15</v>
      </c>
      <c r="I11386" s="419">
        <v>1</v>
      </c>
      <c r="J11386" s="419">
        <v>13</v>
      </c>
      <c r="K11386" t="s">
        <v>10285</v>
      </c>
    </row>
    <row r="11387" spans="1:11" x14ac:dyDescent="0.25">
      <c r="A11387" s="387" t="s">
        <v>9934</v>
      </c>
      <c r="B11387" s="387" t="s">
        <v>9923</v>
      </c>
      <c r="C11387" s="387"/>
      <c r="D11387" s="387">
        <v>462554</v>
      </c>
      <c r="E11387" s="387">
        <v>119044</v>
      </c>
      <c r="F11387" s="387">
        <v>3.8860000000000001</v>
      </c>
      <c r="G11387">
        <v>3.8940389737684429</v>
      </c>
      <c r="H11387" s="387">
        <v>15</v>
      </c>
      <c r="I11387" s="419">
        <v>1</v>
      </c>
      <c r="J11387" s="419">
        <v>13</v>
      </c>
      <c r="K11387" t="s">
        <v>10285</v>
      </c>
    </row>
    <row r="11388" spans="1:11" x14ac:dyDescent="0.25">
      <c r="A11388" s="386" t="s">
        <v>9935</v>
      </c>
      <c r="B11388" s="386" t="s">
        <v>9923</v>
      </c>
      <c r="C11388" s="386"/>
      <c r="D11388" s="386">
        <v>374221</v>
      </c>
      <c r="E11388" s="386">
        <v>109368</v>
      </c>
      <c r="F11388" s="386">
        <v>3.4220000000000002</v>
      </c>
      <c r="G11388">
        <v>3.7794420789691268</v>
      </c>
      <c r="H11388" s="386">
        <v>15</v>
      </c>
      <c r="I11388" s="419">
        <v>1</v>
      </c>
      <c r="J11388" s="419">
        <v>13</v>
      </c>
      <c r="K11388" t="s">
        <v>10285</v>
      </c>
    </row>
    <row r="11389" spans="1:11" x14ac:dyDescent="0.25">
      <c r="A11389" s="387" t="s">
        <v>9936</v>
      </c>
      <c r="B11389" s="387" t="s">
        <v>9923</v>
      </c>
      <c r="C11389" s="387"/>
      <c r="D11389" s="387">
        <v>796936</v>
      </c>
      <c r="E11389" s="387">
        <v>124270</v>
      </c>
      <c r="F11389" s="387">
        <v>6.4130000000000003</v>
      </c>
      <c r="G11389">
        <v>4.6051701859880918</v>
      </c>
      <c r="H11389" s="387">
        <v>0</v>
      </c>
      <c r="I11389" s="419">
        <v>1</v>
      </c>
      <c r="J11389" s="419">
        <v>13</v>
      </c>
      <c r="K11389" t="s">
        <v>10285</v>
      </c>
    </row>
    <row r="11390" spans="1:11" x14ac:dyDescent="0.25">
      <c r="A11390" s="386" t="s">
        <v>9937</v>
      </c>
      <c r="B11390" s="386" t="s">
        <v>9923</v>
      </c>
      <c r="C11390" s="386"/>
      <c r="D11390" s="386">
        <v>921632</v>
      </c>
      <c r="E11390" s="386">
        <v>116482</v>
      </c>
      <c r="F11390" s="386">
        <v>7.9119999999999999</v>
      </c>
      <c r="G11390">
        <v>4.6051701859880918</v>
      </c>
      <c r="H11390" s="386">
        <v>0</v>
      </c>
      <c r="I11390" s="419">
        <v>1</v>
      </c>
      <c r="J11390" s="419">
        <v>13</v>
      </c>
      <c r="K11390" t="s">
        <v>10285</v>
      </c>
    </row>
    <row r="11391" spans="1:11" x14ac:dyDescent="0.25">
      <c r="A11391" s="387" t="s">
        <v>9938</v>
      </c>
      <c r="B11391" s="387" t="s">
        <v>9923</v>
      </c>
      <c r="C11391" s="387"/>
      <c r="D11391" s="387">
        <v>886390</v>
      </c>
      <c r="E11391" s="387">
        <v>113445</v>
      </c>
      <c r="F11391" s="387">
        <v>7.8129999999999997</v>
      </c>
      <c r="G11391">
        <v>4.6051701859880918</v>
      </c>
      <c r="H11391" s="387">
        <v>0</v>
      </c>
      <c r="I11391" s="419">
        <v>1</v>
      </c>
      <c r="J11391" s="419">
        <v>13</v>
      </c>
      <c r="K11391" t="s">
        <v>10285</v>
      </c>
    </row>
    <row r="11392" spans="1:11" x14ac:dyDescent="0.25">
      <c r="A11392" s="387" t="s">
        <v>1368</v>
      </c>
      <c r="B11392" s="387" t="s">
        <v>9939</v>
      </c>
      <c r="C11392" s="387"/>
      <c r="D11392" s="387">
        <v>211</v>
      </c>
      <c r="E11392" s="387">
        <v>108050</v>
      </c>
      <c r="F11392" s="387">
        <v>2E-3</v>
      </c>
      <c r="I11392" s="419">
        <v>1</v>
      </c>
      <c r="J11392" s="419">
        <v>13</v>
      </c>
      <c r="K11392" t="s">
        <v>10285</v>
      </c>
    </row>
    <row r="11393" spans="1:11" x14ac:dyDescent="0.25">
      <c r="A11393" s="386" t="s">
        <v>1370</v>
      </c>
      <c r="B11393" s="386" t="s">
        <v>9939</v>
      </c>
      <c r="C11393" s="386"/>
      <c r="D11393" s="386">
        <v>2840</v>
      </c>
      <c r="E11393" s="386">
        <v>103488</v>
      </c>
      <c r="F11393" s="386">
        <v>2.7E-2</v>
      </c>
      <c r="I11393" s="419">
        <v>1</v>
      </c>
      <c r="J11393" s="419">
        <v>13</v>
      </c>
      <c r="K11393" t="s">
        <v>10285</v>
      </c>
    </row>
    <row r="11394" spans="1:11" x14ac:dyDescent="0.25">
      <c r="A11394" s="387" t="s">
        <v>1371</v>
      </c>
      <c r="B11394" s="387" t="s">
        <v>9939</v>
      </c>
      <c r="C11394" s="387"/>
      <c r="D11394" s="387">
        <v>2303</v>
      </c>
      <c r="E11394" s="387">
        <v>102016</v>
      </c>
      <c r="F11394" s="387">
        <v>2.3E-2</v>
      </c>
      <c r="I11394" s="419">
        <v>1</v>
      </c>
      <c r="J11394" s="419">
        <v>13</v>
      </c>
      <c r="K11394" t="s">
        <v>10285</v>
      </c>
    </row>
    <row r="11395" spans="1:11" x14ac:dyDescent="0.25">
      <c r="A11395" s="386" t="s">
        <v>9940</v>
      </c>
      <c r="B11395" s="386" t="s">
        <v>9939</v>
      </c>
      <c r="C11395" s="386"/>
      <c r="D11395" s="386">
        <v>148993</v>
      </c>
      <c r="E11395" s="386">
        <v>104686</v>
      </c>
      <c r="F11395" s="386">
        <v>1.423</v>
      </c>
      <c r="G11395">
        <v>3.4783453029578935</v>
      </c>
      <c r="H11395" s="387">
        <v>120</v>
      </c>
      <c r="I11395" s="419">
        <v>1</v>
      </c>
      <c r="J11395" s="419">
        <v>13</v>
      </c>
      <c r="K11395" t="s">
        <v>10285</v>
      </c>
    </row>
    <row r="11396" spans="1:11" x14ac:dyDescent="0.25">
      <c r="A11396" s="387" t="s">
        <v>9941</v>
      </c>
      <c r="B11396" s="387" t="s">
        <v>9939</v>
      </c>
      <c r="C11396" s="387"/>
      <c r="D11396" s="387">
        <v>143669</v>
      </c>
      <c r="E11396" s="387">
        <v>98504</v>
      </c>
      <c r="F11396" s="387">
        <v>1.4590000000000001</v>
      </c>
      <c r="G11396">
        <v>3.5342994692588667</v>
      </c>
      <c r="H11396" s="386">
        <v>120</v>
      </c>
      <c r="I11396" s="419">
        <v>1</v>
      </c>
      <c r="J11396" s="419">
        <v>13</v>
      </c>
      <c r="K11396" t="s">
        <v>10285</v>
      </c>
    </row>
    <row r="11397" spans="1:11" x14ac:dyDescent="0.25">
      <c r="A11397" s="386" t="s">
        <v>9942</v>
      </c>
      <c r="B11397" s="386" t="s">
        <v>9939</v>
      </c>
      <c r="C11397" s="386"/>
      <c r="D11397" s="386">
        <v>140599</v>
      </c>
      <c r="E11397" s="386">
        <v>91152</v>
      </c>
      <c r="F11397" s="386">
        <v>1.542</v>
      </c>
      <c r="G11397">
        <v>3.589800101643247</v>
      </c>
      <c r="H11397" s="387">
        <v>120</v>
      </c>
      <c r="I11397" s="419">
        <v>1</v>
      </c>
      <c r="J11397" s="419">
        <v>13</v>
      </c>
      <c r="K11397" t="s">
        <v>10285</v>
      </c>
    </row>
    <row r="11398" spans="1:11" x14ac:dyDescent="0.25">
      <c r="A11398" s="387" t="s">
        <v>9943</v>
      </c>
      <c r="B11398" s="387" t="s">
        <v>9939</v>
      </c>
      <c r="C11398" s="387"/>
      <c r="D11398" s="387">
        <v>180221</v>
      </c>
      <c r="E11398" s="387">
        <v>99616</v>
      </c>
      <c r="F11398" s="387">
        <v>1.8089999999999999</v>
      </c>
      <c r="G11398">
        <v>3.7209799022071972</v>
      </c>
      <c r="H11398" s="386">
        <v>60</v>
      </c>
      <c r="I11398" s="419">
        <v>1</v>
      </c>
      <c r="J11398" s="419">
        <v>13</v>
      </c>
      <c r="K11398" t="s">
        <v>10285</v>
      </c>
    </row>
    <row r="11399" spans="1:11" x14ac:dyDescent="0.25">
      <c r="A11399" s="386" t="s">
        <v>9944</v>
      </c>
      <c r="B11399" s="386" t="s">
        <v>9939</v>
      </c>
      <c r="C11399" s="386"/>
      <c r="D11399" s="386">
        <v>186725</v>
      </c>
      <c r="E11399" s="386">
        <v>98204</v>
      </c>
      <c r="F11399" s="386">
        <v>1.901</v>
      </c>
      <c r="G11399">
        <v>3.8017198495227302</v>
      </c>
      <c r="H11399" s="387">
        <v>60</v>
      </c>
      <c r="I11399" s="419">
        <v>1</v>
      </c>
      <c r="J11399" s="419">
        <v>13</v>
      </c>
      <c r="K11399" t="s">
        <v>10285</v>
      </c>
    </row>
    <row r="11400" spans="1:11" x14ac:dyDescent="0.25">
      <c r="A11400" s="387" t="s">
        <v>9945</v>
      </c>
      <c r="B11400" s="387" t="s">
        <v>9939</v>
      </c>
      <c r="C11400" s="387"/>
      <c r="D11400" s="387">
        <v>165521</v>
      </c>
      <c r="E11400" s="387">
        <v>97508</v>
      </c>
      <c r="F11400" s="387">
        <v>1.698</v>
      </c>
      <c r="G11400">
        <v>3.6872148348083855</v>
      </c>
      <c r="H11400" s="386">
        <v>60</v>
      </c>
      <c r="I11400" s="419">
        <v>1</v>
      </c>
      <c r="J11400" s="419">
        <v>13</v>
      </c>
      <c r="K11400" t="s">
        <v>10285</v>
      </c>
    </row>
    <row r="11401" spans="1:11" x14ac:dyDescent="0.25">
      <c r="A11401" s="386" t="s">
        <v>9946</v>
      </c>
      <c r="B11401" s="386" t="s">
        <v>9939</v>
      </c>
      <c r="C11401" s="386"/>
      <c r="D11401" s="386">
        <v>236533</v>
      </c>
      <c r="E11401" s="386">
        <v>108733</v>
      </c>
      <c r="F11401" s="386">
        <v>2.1749999999999998</v>
      </c>
      <c r="G11401">
        <v>3.9068610077568442</v>
      </c>
      <c r="H11401" s="387">
        <v>30</v>
      </c>
      <c r="I11401" s="419">
        <v>1</v>
      </c>
      <c r="J11401" s="419">
        <v>13</v>
      </c>
      <c r="K11401" t="s">
        <v>10285</v>
      </c>
    </row>
    <row r="11402" spans="1:11" x14ac:dyDescent="0.25">
      <c r="A11402" s="387" t="s">
        <v>9947</v>
      </c>
      <c r="B11402" s="387" t="s">
        <v>9939</v>
      </c>
      <c r="C11402" s="387"/>
      <c r="D11402" s="387">
        <v>222527</v>
      </c>
      <c r="E11402" s="387">
        <v>95717</v>
      </c>
      <c r="F11402" s="387">
        <v>2.3250000000000002</v>
      </c>
      <c r="G11402">
        <v>4.0047365305709128</v>
      </c>
      <c r="H11402" s="386">
        <v>30</v>
      </c>
      <c r="I11402" s="419">
        <v>1</v>
      </c>
      <c r="J11402" s="419">
        <v>13</v>
      </c>
      <c r="K11402" t="s">
        <v>10285</v>
      </c>
    </row>
    <row r="11403" spans="1:11" x14ac:dyDescent="0.25">
      <c r="A11403" s="386" t="s">
        <v>9948</v>
      </c>
      <c r="B11403" s="386" t="s">
        <v>9939</v>
      </c>
      <c r="C11403" s="386"/>
      <c r="D11403" s="386">
        <v>195247</v>
      </c>
      <c r="E11403" s="386">
        <v>104010</v>
      </c>
      <c r="F11403" s="386">
        <v>1.877</v>
      </c>
      <c r="G11403">
        <v>3.7884215549060487</v>
      </c>
      <c r="H11403" s="387">
        <v>30</v>
      </c>
      <c r="I11403" s="419">
        <v>1</v>
      </c>
      <c r="J11403" s="419">
        <v>13</v>
      </c>
      <c r="K11403" t="s">
        <v>10285</v>
      </c>
    </row>
    <row r="11404" spans="1:11" x14ac:dyDescent="0.25">
      <c r="A11404" s="387" t="s">
        <v>9949</v>
      </c>
      <c r="B11404" s="387" t="s">
        <v>9939</v>
      </c>
      <c r="C11404" s="387"/>
      <c r="D11404" s="387">
        <v>311267</v>
      </c>
      <c r="E11404" s="387">
        <v>116588</v>
      </c>
      <c r="F11404" s="387">
        <v>2.67</v>
      </c>
      <c r="G11404">
        <v>4.1133990401982077</v>
      </c>
      <c r="H11404" s="386">
        <v>15</v>
      </c>
      <c r="I11404" s="419">
        <v>1</v>
      </c>
      <c r="J11404" s="419">
        <v>13</v>
      </c>
      <c r="K11404" t="s">
        <v>10285</v>
      </c>
    </row>
    <row r="11405" spans="1:11" x14ac:dyDescent="0.25">
      <c r="A11405" s="386" t="s">
        <v>9950</v>
      </c>
      <c r="B11405" s="386" t="s">
        <v>9939</v>
      </c>
      <c r="C11405" s="386"/>
      <c r="D11405" s="386">
        <v>310104</v>
      </c>
      <c r="E11405" s="386">
        <v>104224</v>
      </c>
      <c r="F11405" s="386">
        <v>2.9750000000000001</v>
      </c>
      <c r="G11405">
        <v>4.2529002867282246</v>
      </c>
      <c r="H11405" s="387">
        <v>15</v>
      </c>
      <c r="I11405" s="419">
        <v>1</v>
      </c>
      <c r="J11405" s="419">
        <v>13</v>
      </c>
      <c r="K11405" t="s">
        <v>10285</v>
      </c>
    </row>
    <row r="11406" spans="1:11" x14ac:dyDescent="0.25">
      <c r="A11406" s="387" t="s">
        <v>9951</v>
      </c>
      <c r="B11406" s="387" t="s">
        <v>9939</v>
      </c>
      <c r="C11406" s="387"/>
      <c r="D11406" s="387">
        <v>277777</v>
      </c>
      <c r="E11406" s="387">
        <v>112167</v>
      </c>
      <c r="F11406" s="387">
        <v>2.476</v>
      </c>
      <c r="G11406">
        <v>4.0676434922969502</v>
      </c>
      <c r="H11406" s="386">
        <v>15</v>
      </c>
      <c r="I11406" s="419">
        <v>1</v>
      </c>
      <c r="J11406" s="419">
        <v>13</v>
      </c>
      <c r="K11406" t="s">
        <v>10285</v>
      </c>
    </row>
    <row r="11407" spans="1:11" x14ac:dyDescent="0.25">
      <c r="A11407" s="386" t="s">
        <v>9952</v>
      </c>
      <c r="B11407" s="386" t="s">
        <v>9939</v>
      </c>
      <c r="C11407" s="386"/>
      <c r="D11407" s="386">
        <v>533154</v>
      </c>
      <c r="E11407" s="386">
        <v>122416</v>
      </c>
      <c r="F11407" s="386">
        <v>4.3550000000000004</v>
      </c>
      <c r="G11407">
        <v>4.6051701859880918</v>
      </c>
      <c r="H11407" s="387">
        <v>0</v>
      </c>
      <c r="I11407" s="419">
        <v>1</v>
      </c>
      <c r="J11407" s="419">
        <v>13</v>
      </c>
      <c r="K11407" t="s">
        <v>10285</v>
      </c>
    </row>
    <row r="11408" spans="1:11" x14ac:dyDescent="0.25">
      <c r="A11408" s="387" t="s">
        <v>9953</v>
      </c>
      <c r="B11408" s="387" t="s">
        <v>9939</v>
      </c>
      <c r="C11408" s="387"/>
      <c r="D11408" s="387">
        <v>534867</v>
      </c>
      <c r="E11408" s="387">
        <v>126621</v>
      </c>
      <c r="F11408" s="387">
        <v>4.2240000000000002</v>
      </c>
      <c r="G11408">
        <v>4.6051701859880918</v>
      </c>
      <c r="H11408" s="386">
        <v>0</v>
      </c>
      <c r="I11408" s="419">
        <v>1</v>
      </c>
      <c r="J11408" s="419">
        <v>13</v>
      </c>
      <c r="K11408" t="s">
        <v>10285</v>
      </c>
    </row>
    <row r="11409" spans="1:11" x14ac:dyDescent="0.25">
      <c r="A11409" s="386" t="s">
        <v>9954</v>
      </c>
      <c r="B11409" s="386" t="s">
        <v>9939</v>
      </c>
      <c r="C11409" s="386"/>
      <c r="D11409" s="386">
        <v>546935</v>
      </c>
      <c r="E11409" s="386">
        <v>129410</v>
      </c>
      <c r="F11409" s="386">
        <v>4.226</v>
      </c>
      <c r="G11409">
        <v>4.6051701859880918</v>
      </c>
      <c r="H11409" s="387">
        <v>0</v>
      </c>
      <c r="I11409" s="419">
        <v>1</v>
      </c>
      <c r="J11409" s="419">
        <v>13</v>
      </c>
      <c r="K11409" t="s">
        <v>10285</v>
      </c>
    </row>
    <row r="11410" spans="1:11" x14ac:dyDescent="0.25">
      <c r="A11410" s="386" t="s">
        <v>1368</v>
      </c>
      <c r="B11410" s="386" t="s">
        <v>9955</v>
      </c>
      <c r="C11410" s="386"/>
      <c r="D11410" s="386">
        <v>92</v>
      </c>
      <c r="E11410" s="386">
        <v>108050</v>
      </c>
      <c r="F11410" s="386">
        <v>1E-3</v>
      </c>
      <c r="I11410" s="419">
        <v>1</v>
      </c>
      <c r="J11410" s="419">
        <v>13</v>
      </c>
      <c r="K11410" t="s">
        <v>10285</v>
      </c>
    </row>
    <row r="11411" spans="1:11" x14ac:dyDescent="0.25">
      <c r="A11411" s="387" t="s">
        <v>1370</v>
      </c>
      <c r="B11411" s="387" t="s">
        <v>9955</v>
      </c>
      <c r="C11411" s="387"/>
      <c r="D11411" s="387">
        <v>59</v>
      </c>
      <c r="E11411" s="387">
        <v>103488</v>
      </c>
      <c r="F11411" s="387">
        <v>1E-3</v>
      </c>
      <c r="I11411" s="419">
        <v>1</v>
      </c>
      <c r="J11411" s="419">
        <v>13</v>
      </c>
      <c r="K11411" t="s">
        <v>10285</v>
      </c>
    </row>
    <row r="11412" spans="1:11" x14ac:dyDescent="0.25">
      <c r="A11412" s="386" t="s">
        <v>1371</v>
      </c>
      <c r="B11412" s="386" t="s">
        <v>9955</v>
      </c>
      <c r="C11412" s="386"/>
      <c r="D11412" s="386">
        <v>168</v>
      </c>
      <c r="E11412" s="386">
        <v>102016</v>
      </c>
      <c r="F11412" s="386">
        <v>2E-3</v>
      </c>
      <c r="I11412" s="419">
        <v>1</v>
      </c>
      <c r="J11412" s="419">
        <v>13</v>
      </c>
      <c r="K11412" t="s">
        <v>10285</v>
      </c>
    </row>
    <row r="11413" spans="1:11" x14ac:dyDescent="0.25">
      <c r="A11413" s="387" t="s">
        <v>9956</v>
      </c>
      <c r="B11413" s="387" t="s">
        <v>9955</v>
      </c>
      <c r="C11413" s="387"/>
      <c r="D11413" s="387">
        <v>1729</v>
      </c>
      <c r="E11413" s="387">
        <v>116704</v>
      </c>
      <c r="F11413" s="387">
        <v>1.4999999999999999E-2</v>
      </c>
      <c r="G11413" t="s">
        <v>10074</v>
      </c>
      <c r="H11413" s="387">
        <v>120</v>
      </c>
      <c r="I11413" s="419">
        <v>1</v>
      </c>
      <c r="J11413" s="419">
        <v>13</v>
      </c>
      <c r="K11413" t="s">
        <v>10285</v>
      </c>
    </row>
    <row r="11414" spans="1:11" x14ac:dyDescent="0.25">
      <c r="A11414" s="386" t="s">
        <v>9957</v>
      </c>
      <c r="B11414" s="386" t="s">
        <v>9955</v>
      </c>
      <c r="C11414" s="386"/>
      <c r="D11414" s="386">
        <v>1132</v>
      </c>
      <c r="E11414" s="386">
        <v>104757</v>
      </c>
      <c r="F11414" s="386">
        <v>1.0999999999999999E-2</v>
      </c>
      <c r="G11414" t="s">
        <v>10075</v>
      </c>
      <c r="H11414" s="386">
        <v>120</v>
      </c>
      <c r="I11414" s="419">
        <v>1</v>
      </c>
      <c r="J11414" s="419">
        <v>13</v>
      </c>
      <c r="K11414" t="s">
        <v>10285</v>
      </c>
    </row>
    <row r="11415" spans="1:11" x14ac:dyDescent="0.25">
      <c r="A11415" s="387" t="s">
        <v>9958</v>
      </c>
      <c r="B11415" s="387" t="s">
        <v>9955</v>
      </c>
      <c r="C11415" s="387"/>
      <c r="D11415" s="387">
        <v>1319</v>
      </c>
      <c r="E11415" s="387">
        <v>94032</v>
      </c>
      <c r="F11415" s="387">
        <v>1.4E-2</v>
      </c>
      <c r="G11415" t="s">
        <v>10076</v>
      </c>
      <c r="H11415" s="387">
        <v>120</v>
      </c>
      <c r="I11415" s="419">
        <v>1</v>
      </c>
      <c r="J11415" s="419">
        <v>13</v>
      </c>
      <c r="K11415" t="s">
        <v>10285</v>
      </c>
    </row>
    <row r="11416" spans="1:11" x14ac:dyDescent="0.25">
      <c r="A11416" s="386" t="s">
        <v>9959</v>
      </c>
      <c r="B11416" s="386" t="s">
        <v>9955</v>
      </c>
      <c r="C11416" s="386"/>
      <c r="D11416" s="386">
        <v>2601</v>
      </c>
      <c r="E11416" s="386">
        <v>105079</v>
      </c>
      <c r="F11416" s="386">
        <v>2.5000000000000001E-2</v>
      </c>
      <c r="G11416" t="s">
        <v>10077</v>
      </c>
      <c r="H11416" s="386">
        <v>60</v>
      </c>
      <c r="I11416" s="419">
        <v>1</v>
      </c>
      <c r="J11416" s="419">
        <v>13</v>
      </c>
      <c r="K11416" t="s">
        <v>10285</v>
      </c>
    </row>
    <row r="11417" spans="1:11" x14ac:dyDescent="0.25">
      <c r="A11417" s="387" t="s">
        <v>9960</v>
      </c>
      <c r="B11417" s="387" t="s">
        <v>9955</v>
      </c>
      <c r="C11417" s="387"/>
      <c r="D11417" s="387">
        <v>2512</v>
      </c>
      <c r="E11417" s="387">
        <v>103886</v>
      </c>
      <c r="F11417" s="387">
        <v>2.4E-2</v>
      </c>
      <c r="G11417" t="s">
        <v>10078</v>
      </c>
      <c r="H11417" s="387">
        <v>60</v>
      </c>
      <c r="I11417" s="419">
        <v>1</v>
      </c>
      <c r="J11417" s="419">
        <v>13</v>
      </c>
      <c r="K11417" t="s">
        <v>10285</v>
      </c>
    </row>
    <row r="11418" spans="1:11" x14ac:dyDescent="0.25">
      <c r="A11418" s="386" t="s">
        <v>9961</v>
      </c>
      <c r="B11418" s="386" t="s">
        <v>9955</v>
      </c>
      <c r="C11418" s="386"/>
      <c r="D11418" s="386">
        <v>1266</v>
      </c>
      <c r="E11418" s="386">
        <v>92997</v>
      </c>
      <c r="F11418" s="386">
        <v>1.4E-2</v>
      </c>
      <c r="G11418" t="s">
        <v>10076</v>
      </c>
      <c r="H11418" s="386">
        <v>60</v>
      </c>
      <c r="I11418" s="419">
        <v>1</v>
      </c>
      <c r="J11418" s="419">
        <v>13</v>
      </c>
      <c r="K11418" t="s">
        <v>10285</v>
      </c>
    </row>
    <row r="11419" spans="1:11" x14ac:dyDescent="0.25">
      <c r="A11419" s="387" t="s">
        <v>9962</v>
      </c>
      <c r="B11419" s="387" t="s">
        <v>9955</v>
      </c>
      <c r="C11419" s="387"/>
      <c r="D11419" s="387">
        <v>12488</v>
      </c>
      <c r="E11419" s="387">
        <v>109578</v>
      </c>
      <c r="F11419" s="387">
        <v>0.114</v>
      </c>
      <c r="G11419">
        <v>0.82071162642614948</v>
      </c>
      <c r="H11419" s="387">
        <v>30</v>
      </c>
      <c r="I11419" s="419">
        <v>1</v>
      </c>
      <c r="J11419" s="419">
        <v>13</v>
      </c>
      <c r="K11419" t="s">
        <v>10285</v>
      </c>
    </row>
    <row r="11420" spans="1:11" x14ac:dyDescent="0.25">
      <c r="A11420" s="386" t="s">
        <v>9963</v>
      </c>
      <c r="B11420" s="386" t="s">
        <v>9955</v>
      </c>
      <c r="C11420" s="386"/>
      <c r="D11420" s="386">
        <v>8434</v>
      </c>
      <c r="E11420" s="386">
        <v>95815</v>
      </c>
      <c r="F11420" s="386">
        <v>8.7999999999999995E-2</v>
      </c>
      <c r="G11420">
        <v>0.57645876087110492</v>
      </c>
      <c r="H11420" s="386">
        <v>30</v>
      </c>
      <c r="I11420" s="419">
        <v>1</v>
      </c>
      <c r="J11420" s="419">
        <v>13</v>
      </c>
      <c r="K11420" t="s">
        <v>10285</v>
      </c>
    </row>
    <row r="11421" spans="1:11" x14ac:dyDescent="0.25">
      <c r="A11421" s="387" t="s">
        <v>9964</v>
      </c>
      <c r="B11421" s="387" t="s">
        <v>9955</v>
      </c>
      <c r="C11421" s="387"/>
      <c r="D11421" s="387">
        <v>4123</v>
      </c>
      <c r="E11421" s="387">
        <v>99036</v>
      </c>
      <c r="F11421" s="387">
        <v>4.2000000000000003E-2</v>
      </c>
      <c r="G11421" t="s">
        <v>10079</v>
      </c>
      <c r="H11421" s="387">
        <v>30</v>
      </c>
      <c r="I11421" s="419">
        <v>1</v>
      </c>
      <c r="J11421" s="419">
        <v>13</v>
      </c>
      <c r="K11421" t="s">
        <v>10285</v>
      </c>
    </row>
    <row r="11422" spans="1:11" x14ac:dyDescent="0.25">
      <c r="A11422" s="386" t="s">
        <v>9965</v>
      </c>
      <c r="B11422" s="386" t="s">
        <v>9955</v>
      </c>
      <c r="C11422" s="386"/>
      <c r="D11422" s="386">
        <v>57054</v>
      </c>
      <c r="E11422" s="386">
        <v>108684</v>
      </c>
      <c r="F11422" s="386">
        <v>0.52500000000000002</v>
      </c>
      <c r="G11422">
        <v>2.3571333691987522</v>
      </c>
      <c r="H11422" s="386">
        <v>15</v>
      </c>
      <c r="I11422" s="419">
        <v>1</v>
      </c>
      <c r="J11422" s="419">
        <v>13</v>
      </c>
      <c r="K11422" t="s">
        <v>10285</v>
      </c>
    </row>
    <row r="11423" spans="1:11" x14ac:dyDescent="0.25">
      <c r="A11423" s="387" t="s">
        <v>9966</v>
      </c>
      <c r="B11423" s="387" t="s">
        <v>9955</v>
      </c>
      <c r="C11423" s="387"/>
      <c r="D11423" s="387">
        <v>37682</v>
      </c>
      <c r="E11423" s="387">
        <v>109364</v>
      </c>
      <c r="F11423" s="387">
        <v>0.34499999999999997</v>
      </c>
      <c r="G11423">
        <v>1.9540616138725371</v>
      </c>
      <c r="H11423" s="387">
        <v>15</v>
      </c>
      <c r="I11423" s="419">
        <v>1</v>
      </c>
      <c r="J11423" s="419">
        <v>13</v>
      </c>
      <c r="K11423" t="s">
        <v>10285</v>
      </c>
    </row>
    <row r="11424" spans="1:11" x14ac:dyDescent="0.25">
      <c r="A11424" s="386" t="s">
        <v>9967</v>
      </c>
      <c r="B11424" s="386" t="s">
        <v>9955</v>
      </c>
      <c r="C11424" s="386"/>
      <c r="D11424" s="386">
        <v>31415</v>
      </c>
      <c r="E11424" s="386">
        <v>113229</v>
      </c>
      <c r="F11424" s="386">
        <v>0.27700000000000002</v>
      </c>
      <c r="G11424">
        <v>1.7541212558232275</v>
      </c>
      <c r="H11424" s="386">
        <v>15</v>
      </c>
      <c r="I11424" s="419">
        <v>1</v>
      </c>
      <c r="J11424" s="419">
        <v>13</v>
      </c>
      <c r="K11424" t="s">
        <v>10285</v>
      </c>
    </row>
    <row r="11425" spans="1:11" x14ac:dyDescent="0.25">
      <c r="A11425" s="387" t="s">
        <v>9968</v>
      </c>
      <c r="B11425" s="387" t="s">
        <v>9955</v>
      </c>
      <c r="C11425" s="387"/>
      <c r="D11425" s="387">
        <v>606110</v>
      </c>
      <c r="E11425" s="387">
        <v>122195</v>
      </c>
      <c r="F11425" s="387">
        <v>4.96</v>
      </c>
      <c r="G11425">
        <v>4.6051701859880918</v>
      </c>
      <c r="H11425" s="387">
        <v>0</v>
      </c>
      <c r="I11425" s="419">
        <v>1</v>
      </c>
      <c r="J11425" s="419">
        <v>13</v>
      </c>
      <c r="K11425" t="s">
        <v>10285</v>
      </c>
    </row>
    <row r="11426" spans="1:11" x14ac:dyDescent="0.25">
      <c r="A11426" s="386" t="s">
        <v>9969</v>
      </c>
      <c r="B11426" s="386" t="s">
        <v>9955</v>
      </c>
      <c r="C11426" s="386"/>
      <c r="D11426" s="386">
        <v>600503</v>
      </c>
      <c r="E11426" s="386">
        <v>123275</v>
      </c>
      <c r="F11426" s="386">
        <v>4.8710000000000004</v>
      </c>
      <c r="G11426">
        <v>4.6051701859880918</v>
      </c>
      <c r="H11426" s="386">
        <v>0</v>
      </c>
      <c r="I11426" s="419">
        <v>1</v>
      </c>
      <c r="J11426" s="419">
        <v>13</v>
      </c>
      <c r="K11426" t="s">
        <v>10285</v>
      </c>
    </row>
    <row r="11427" spans="1:11" x14ac:dyDescent="0.25">
      <c r="A11427" s="387" t="s">
        <v>9970</v>
      </c>
      <c r="B11427" s="387" t="s">
        <v>9955</v>
      </c>
      <c r="C11427" s="387"/>
      <c r="D11427" s="387">
        <v>607412</v>
      </c>
      <c r="E11427" s="387">
        <v>127281</v>
      </c>
      <c r="F11427" s="387">
        <v>4.7720000000000002</v>
      </c>
      <c r="G11427">
        <v>4.6051701859880918</v>
      </c>
      <c r="H11427" s="387">
        <v>0</v>
      </c>
      <c r="I11427" s="419">
        <v>1</v>
      </c>
      <c r="J11427" s="419">
        <v>13</v>
      </c>
      <c r="K11427" t="s">
        <v>10285</v>
      </c>
    </row>
    <row r="11428" spans="1:11" x14ac:dyDescent="0.25">
      <c r="A11428" s="387" t="s">
        <v>1368</v>
      </c>
      <c r="B11428" s="387" t="s">
        <v>9971</v>
      </c>
      <c r="C11428" s="387"/>
      <c r="D11428" s="387">
        <v>55</v>
      </c>
      <c r="E11428" s="387">
        <v>108050</v>
      </c>
      <c r="F11428" s="387">
        <v>1E-3</v>
      </c>
      <c r="I11428" s="419">
        <v>1</v>
      </c>
      <c r="J11428" s="419">
        <v>13</v>
      </c>
      <c r="K11428" t="s">
        <v>10285</v>
      </c>
    </row>
    <row r="11429" spans="1:11" x14ac:dyDescent="0.25">
      <c r="A11429" s="386" t="s">
        <v>1370</v>
      </c>
      <c r="B11429" s="386" t="s">
        <v>9971</v>
      </c>
      <c r="C11429" s="386"/>
      <c r="D11429" s="386">
        <v>13</v>
      </c>
      <c r="E11429" s="386">
        <v>103488</v>
      </c>
      <c r="F11429" s="386">
        <v>0</v>
      </c>
      <c r="I11429" s="419">
        <v>1</v>
      </c>
      <c r="J11429" s="419">
        <v>13</v>
      </c>
      <c r="K11429" t="s">
        <v>10285</v>
      </c>
    </row>
    <row r="11430" spans="1:11" x14ac:dyDescent="0.25">
      <c r="A11430" s="387" t="s">
        <v>1371</v>
      </c>
      <c r="B11430" s="387" t="s">
        <v>9971</v>
      </c>
      <c r="C11430" s="387"/>
      <c r="D11430" s="387">
        <v>96</v>
      </c>
      <c r="E11430" s="387">
        <v>102016</v>
      </c>
      <c r="F11430" s="387">
        <v>1E-3</v>
      </c>
      <c r="I11430" s="419">
        <v>1</v>
      </c>
      <c r="J11430" s="419">
        <v>13</v>
      </c>
      <c r="K11430" t="s">
        <v>10285</v>
      </c>
    </row>
    <row r="11431" spans="1:11" x14ac:dyDescent="0.25">
      <c r="A11431" s="386" t="s">
        <v>9972</v>
      </c>
      <c r="B11431" s="386" t="s">
        <v>9971</v>
      </c>
      <c r="C11431" s="386"/>
      <c r="D11431" s="386">
        <v>164</v>
      </c>
      <c r="E11431" s="386">
        <v>96426</v>
      </c>
      <c r="F11431" s="386">
        <v>2E-3</v>
      </c>
      <c r="G11431" t="s">
        <v>10080</v>
      </c>
      <c r="H11431" s="387">
        <v>120</v>
      </c>
      <c r="I11431" s="419">
        <v>1</v>
      </c>
      <c r="J11431" s="419">
        <v>13</v>
      </c>
      <c r="K11431" t="s">
        <v>10285</v>
      </c>
    </row>
    <row r="11432" spans="1:11" x14ac:dyDescent="0.25">
      <c r="A11432" s="387" t="s">
        <v>9973</v>
      </c>
      <c r="B11432" s="387" t="s">
        <v>9971</v>
      </c>
      <c r="C11432" s="387"/>
      <c r="D11432" s="387">
        <v>53</v>
      </c>
      <c r="E11432" s="387">
        <v>91257</v>
      </c>
      <c r="F11432" s="387">
        <v>1E-3</v>
      </c>
      <c r="G11432" t="s">
        <v>10081</v>
      </c>
      <c r="H11432" s="386">
        <v>120</v>
      </c>
      <c r="I11432" s="419">
        <v>1</v>
      </c>
      <c r="J11432" s="419">
        <v>13</v>
      </c>
      <c r="K11432" t="s">
        <v>10285</v>
      </c>
    </row>
    <row r="11433" spans="1:11" x14ac:dyDescent="0.25">
      <c r="A11433" s="386" t="s">
        <v>9974</v>
      </c>
      <c r="B11433" s="386" t="s">
        <v>9971</v>
      </c>
      <c r="C11433" s="386"/>
      <c r="D11433" s="386">
        <v>28</v>
      </c>
      <c r="E11433" s="386">
        <v>89604</v>
      </c>
      <c r="F11433" s="386">
        <v>0</v>
      </c>
      <c r="G11433" t="s">
        <v>1037</v>
      </c>
      <c r="H11433" s="387">
        <v>120</v>
      </c>
      <c r="I11433" s="419">
        <v>1</v>
      </c>
      <c r="J11433" s="419">
        <v>13</v>
      </c>
      <c r="K11433" t="s">
        <v>10285</v>
      </c>
    </row>
    <row r="11434" spans="1:11" x14ac:dyDescent="0.25">
      <c r="A11434" s="387" t="s">
        <v>9975</v>
      </c>
      <c r="B11434" s="387" t="s">
        <v>9971</v>
      </c>
      <c r="C11434" s="387"/>
      <c r="D11434" s="387">
        <v>109</v>
      </c>
      <c r="E11434" s="387">
        <v>101726</v>
      </c>
      <c r="F11434" s="387">
        <v>1E-3</v>
      </c>
      <c r="G11434" t="s">
        <v>10082</v>
      </c>
      <c r="H11434" s="386">
        <v>60</v>
      </c>
      <c r="I11434" s="419">
        <v>1</v>
      </c>
      <c r="J11434" s="419">
        <v>13</v>
      </c>
      <c r="K11434" t="s">
        <v>10285</v>
      </c>
    </row>
    <row r="11435" spans="1:11" x14ac:dyDescent="0.25">
      <c r="A11435" s="386" t="s">
        <v>9976</v>
      </c>
      <c r="B11435" s="386" t="s">
        <v>9971</v>
      </c>
      <c r="C11435" s="386"/>
      <c r="D11435" s="386">
        <v>53</v>
      </c>
      <c r="E11435" s="386">
        <v>93799</v>
      </c>
      <c r="F11435" s="386">
        <v>1E-3</v>
      </c>
      <c r="G11435" t="s">
        <v>10081</v>
      </c>
      <c r="H11435" s="387">
        <v>60</v>
      </c>
      <c r="I11435" s="419">
        <v>1</v>
      </c>
      <c r="J11435" s="419">
        <v>13</v>
      </c>
      <c r="K11435" t="s">
        <v>10285</v>
      </c>
    </row>
    <row r="11436" spans="1:11" x14ac:dyDescent="0.25">
      <c r="A11436" s="387" t="s">
        <v>9977</v>
      </c>
      <c r="B11436" s="387" t="s">
        <v>9971</v>
      </c>
      <c r="C11436" s="387"/>
      <c r="D11436" s="387">
        <v>14</v>
      </c>
      <c r="E11436" s="387">
        <v>89365</v>
      </c>
      <c r="F11436" s="387">
        <v>0</v>
      </c>
      <c r="G11436" t="s">
        <v>1037</v>
      </c>
      <c r="H11436" s="386">
        <v>60</v>
      </c>
      <c r="I11436" s="419">
        <v>1</v>
      </c>
      <c r="J11436" s="419">
        <v>13</v>
      </c>
      <c r="K11436" t="s">
        <v>10285</v>
      </c>
    </row>
    <row r="11437" spans="1:11" x14ac:dyDescent="0.25">
      <c r="A11437" s="386" t="s">
        <v>9978</v>
      </c>
      <c r="B11437" s="386" t="s">
        <v>9971</v>
      </c>
      <c r="C11437" s="386"/>
      <c r="D11437" s="386">
        <v>1990</v>
      </c>
      <c r="E11437" s="386">
        <v>111783</v>
      </c>
      <c r="F11437" s="386">
        <v>1.7999999999999999E-2</v>
      </c>
      <c r="G11437">
        <v>0.96657239238686132</v>
      </c>
      <c r="H11437" s="387">
        <v>30</v>
      </c>
      <c r="I11437" s="419">
        <v>1</v>
      </c>
      <c r="J11437" s="419">
        <v>13</v>
      </c>
      <c r="K11437" t="s">
        <v>10285</v>
      </c>
    </row>
    <row r="11438" spans="1:11" x14ac:dyDescent="0.25">
      <c r="A11438" s="387" t="s">
        <v>9979</v>
      </c>
      <c r="B11438" s="387" t="s">
        <v>9971</v>
      </c>
      <c r="C11438" s="387"/>
      <c r="D11438" s="387">
        <v>1480</v>
      </c>
      <c r="E11438" s="387">
        <v>95636</v>
      </c>
      <c r="F11438" s="387">
        <v>1.4999999999999999E-2</v>
      </c>
      <c r="G11438">
        <v>0.78261400097454192</v>
      </c>
      <c r="H11438" s="386">
        <v>30</v>
      </c>
      <c r="I11438" s="419">
        <v>1</v>
      </c>
      <c r="J11438" s="419">
        <v>13</v>
      </c>
      <c r="K11438" t="s">
        <v>10285</v>
      </c>
    </row>
    <row r="11439" spans="1:11" x14ac:dyDescent="0.25">
      <c r="A11439" s="386" t="s">
        <v>9980</v>
      </c>
      <c r="B11439" s="386" t="s">
        <v>9971</v>
      </c>
      <c r="C11439" s="386"/>
      <c r="D11439" s="386">
        <v>695</v>
      </c>
      <c r="E11439" s="386">
        <v>92651</v>
      </c>
      <c r="F11439" s="386">
        <v>7.0000000000000001E-3</v>
      </c>
      <c r="G11439" t="s">
        <v>10083</v>
      </c>
      <c r="H11439" s="387">
        <v>30</v>
      </c>
      <c r="I11439" s="419">
        <v>1</v>
      </c>
      <c r="J11439" s="419">
        <v>13</v>
      </c>
      <c r="K11439" t="s">
        <v>10285</v>
      </c>
    </row>
    <row r="11440" spans="1:11" x14ac:dyDescent="0.25">
      <c r="A11440" s="387" t="s">
        <v>9981</v>
      </c>
      <c r="B11440" s="387" t="s">
        <v>9971</v>
      </c>
      <c r="C11440" s="387"/>
      <c r="D11440" s="387">
        <v>7380</v>
      </c>
      <c r="E11440" s="387">
        <v>102694</v>
      </c>
      <c r="F11440" s="387">
        <v>7.1999999999999995E-2</v>
      </c>
      <c r="G11440">
        <v>2.3813046888272855</v>
      </c>
      <c r="H11440" s="386">
        <v>15</v>
      </c>
      <c r="I11440" s="419">
        <v>1</v>
      </c>
      <c r="J11440" s="419">
        <v>13</v>
      </c>
      <c r="K11440" t="s">
        <v>10285</v>
      </c>
    </row>
    <row r="11441" spans="1:11" x14ac:dyDescent="0.25">
      <c r="A11441" s="386" t="s">
        <v>9982</v>
      </c>
      <c r="B11441" s="386" t="s">
        <v>9971</v>
      </c>
      <c r="C11441" s="386"/>
      <c r="D11441" s="386">
        <v>7435</v>
      </c>
      <c r="E11441" s="386">
        <v>107416</v>
      </c>
      <c r="F11441" s="386">
        <v>6.9000000000000006E-2</v>
      </c>
      <c r="G11441">
        <v>2.344423864419388</v>
      </c>
      <c r="H11441" s="387">
        <v>15</v>
      </c>
      <c r="I11441" s="419">
        <v>1</v>
      </c>
      <c r="J11441" s="419">
        <v>13</v>
      </c>
      <c r="K11441" t="s">
        <v>10285</v>
      </c>
    </row>
    <row r="11442" spans="1:11" x14ac:dyDescent="0.25">
      <c r="A11442" s="387" t="s">
        <v>9983</v>
      </c>
      <c r="B11442" s="387" t="s">
        <v>9971</v>
      </c>
      <c r="C11442" s="387"/>
      <c r="D11442" s="387">
        <v>5688</v>
      </c>
      <c r="E11442" s="387">
        <v>114623</v>
      </c>
      <c r="F11442" s="387">
        <v>0.05</v>
      </c>
      <c r="G11442">
        <v>1.9185184794957768</v>
      </c>
      <c r="H11442" s="386">
        <v>15</v>
      </c>
      <c r="I11442" s="419">
        <v>1</v>
      </c>
      <c r="J11442" s="419">
        <v>13</v>
      </c>
      <c r="K11442" t="s">
        <v>10285</v>
      </c>
    </row>
    <row r="11443" spans="1:11" x14ac:dyDescent="0.25">
      <c r="A11443" s="386" t="s">
        <v>9984</v>
      </c>
      <c r="B11443" s="386" t="s">
        <v>9971</v>
      </c>
      <c r="C11443" s="386"/>
      <c r="D11443" s="386">
        <v>86201</v>
      </c>
      <c r="E11443" s="386">
        <v>130585</v>
      </c>
      <c r="F11443" s="386">
        <v>0.66</v>
      </c>
      <c r="G11443">
        <v>4.6051701859880918</v>
      </c>
      <c r="H11443" s="387">
        <v>0</v>
      </c>
      <c r="I11443" s="419">
        <v>1</v>
      </c>
      <c r="J11443" s="419">
        <v>13</v>
      </c>
      <c r="K11443" t="s">
        <v>10285</v>
      </c>
    </row>
    <row r="11444" spans="1:11" x14ac:dyDescent="0.25">
      <c r="A11444" s="387" t="s">
        <v>9985</v>
      </c>
      <c r="B11444" s="387" t="s">
        <v>9971</v>
      </c>
      <c r="C11444" s="387"/>
      <c r="D11444" s="387">
        <v>80269</v>
      </c>
      <c r="E11444" s="387">
        <v>122323</v>
      </c>
      <c r="F11444" s="387">
        <v>0.65600000000000003</v>
      </c>
      <c r="G11444">
        <v>4.6051701859880918</v>
      </c>
      <c r="H11444" s="386">
        <v>0</v>
      </c>
      <c r="I11444" s="419">
        <v>1</v>
      </c>
      <c r="J11444" s="419">
        <v>13</v>
      </c>
      <c r="K11444" t="s">
        <v>10285</v>
      </c>
    </row>
    <row r="11445" spans="1:11" x14ac:dyDescent="0.25">
      <c r="A11445" s="386" t="s">
        <v>9986</v>
      </c>
      <c r="B11445" s="386" t="s">
        <v>9971</v>
      </c>
      <c r="C11445" s="386"/>
      <c r="D11445" s="386">
        <v>90064</v>
      </c>
      <c r="E11445" s="386">
        <v>124246</v>
      </c>
      <c r="F11445" s="386">
        <v>0.72499999999999998</v>
      </c>
      <c r="G11445">
        <v>4.6051701859880918</v>
      </c>
      <c r="H11445" s="387">
        <v>0</v>
      </c>
      <c r="I11445" s="419">
        <v>1</v>
      </c>
      <c r="J11445" s="419">
        <v>13</v>
      </c>
      <c r="K11445" t="s">
        <v>10285</v>
      </c>
    </row>
    <row r="11446" spans="1:11" x14ac:dyDescent="0.25">
      <c r="A11446" s="386" t="s">
        <v>1368</v>
      </c>
      <c r="B11446" s="386" t="s">
        <v>9987</v>
      </c>
      <c r="C11446" s="386"/>
      <c r="D11446" s="386">
        <v>14</v>
      </c>
      <c r="E11446" s="386">
        <v>108050</v>
      </c>
      <c r="F11446" s="386">
        <v>0</v>
      </c>
      <c r="I11446" s="419">
        <v>1</v>
      </c>
      <c r="J11446" s="419">
        <v>13</v>
      </c>
      <c r="K11446" t="s">
        <v>10285</v>
      </c>
    </row>
    <row r="11447" spans="1:11" x14ac:dyDescent="0.25">
      <c r="A11447" s="387" t="s">
        <v>1370</v>
      </c>
      <c r="B11447" s="387" t="s">
        <v>9987</v>
      </c>
      <c r="C11447" s="387"/>
      <c r="D11447" s="387">
        <v>14</v>
      </c>
      <c r="E11447" s="387">
        <v>103488</v>
      </c>
      <c r="F11447" s="387">
        <v>0</v>
      </c>
      <c r="I11447" s="419">
        <v>1</v>
      </c>
      <c r="J11447" s="419">
        <v>13</v>
      </c>
      <c r="K11447" t="s">
        <v>10285</v>
      </c>
    </row>
    <row r="11448" spans="1:11" x14ac:dyDescent="0.25">
      <c r="A11448" s="386" t="s">
        <v>1371</v>
      </c>
      <c r="B11448" s="386" t="s">
        <v>9987</v>
      </c>
      <c r="C11448" s="386"/>
      <c r="D11448" s="386">
        <v>14</v>
      </c>
      <c r="E11448" s="386">
        <v>102016</v>
      </c>
      <c r="F11448" s="386">
        <v>0</v>
      </c>
      <c r="I11448" s="419">
        <v>1</v>
      </c>
      <c r="J11448" s="419">
        <v>13</v>
      </c>
      <c r="K11448" t="s">
        <v>10285</v>
      </c>
    </row>
    <row r="11449" spans="1:11" x14ac:dyDescent="0.25">
      <c r="A11449" s="387" t="s">
        <v>9988</v>
      </c>
      <c r="B11449" s="387" t="s">
        <v>9987</v>
      </c>
      <c r="C11449" s="387"/>
      <c r="D11449" s="387">
        <v>185113</v>
      </c>
      <c r="E11449" s="387">
        <v>117189</v>
      </c>
      <c r="F11449" s="387">
        <v>1.58</v>
      </c>
      <c r="G11449">
        <v>3.9066576777395876</v>
      </c>
      <c r="H11449" s="387">
        <v>120</v>
      </c>
      <c r="I11449" s="419">
        <v>1</v>
      </c>
      <c r="J11449" s="419">
        <v>13</v>
      </c>
      <c r="K11449" t="s">
        <v>10285</v>
      </c>
    </row>
    <row r="11450" spans="1:11" x14ac:dyDescent="0.25">
      <c r="A11450" s="386" t="s">
        <v>9989</v>
      </c>
      <c r="B11450" s="386" t="s">
        <v>9987</v>
      </c>
      <c r="C11450" s="386"/>
      <c r="D11450" s="386">
        <v>177914</v>
      </c>
      <c r="E11450" s="386">
        <v>110415</v>
      </c>
      <c r="F11450" s="386">
        <v>1.611</v>
      </c>
      <c r="G11450">
        <v>3.9503006500646167</v>
      </c>
      <c r="H11450" s="386">
        <v>120</v>
      </c>
      <c r="I11450" s="419">
        <v>1</v>
      </c>
      <c r="J11450" s="419">
        <v>13</v>
      </c>
      <c r="K11450" t="s">
        <v>10285</v>
      </c>
    </row>
    <row r="11451" spans="1:11" x14ac:dyDescent="0.25">
      <c r="A11451" s="387" t="s">
        <v>9990</v>
      </c>
      <c r="B11451" s="387" t="s">
        <v>9987</v>
      </c>
      <c r="C11451" s="387"/>
      <c r="D11451" s="387">
        <v>158735</v>
      </c>
      <c r="E11451" s="387">
        <v>106981</v>
      </c>
      <c r="F11451" s="387">
        <v>1.484</v>
      </c>
      <c r="G11451">
        <v>3.9046379433306848</v>
      </c>
      <c r="H11451" s="387">
        <v>120</v>
      </c>
      <c r="I11451" s="419">
        <v>1</v>
      </c>
      <c r="J11451" s="419">
        <v>13</v>
      </c>
      <c r="K11451" t="s">
        <v>10285</v>
      </c>
    </row>
    <row r="11452" spans="1:11" x14ac:dyDescent="0.25">
      <c r="A11452" s="386" t="s">
        <v>9991</v>
      </c>
      <c r="B11452" s="386" t="s">
        <v>9987</v>
      </c>
      <c r="C11452" s="386"/>
      <c r="D11452" s="386">
        <v>232940</v>
      </c>
      <c r="E11452" s="386">
        <v>108540</v>
      </c>
      <c r="F11452" s="386">
        <v>2.1459999999999999</v>
      </c>
      <c r="G11452">
        <v>4.2128384749092191</v>
      </c>
      <c r="H11452" s="386">
        <v>60</v>
      </c>
      <c r="I11452" s="419">
        <v>1</v>
      </c>
      <c r="J11452" s="419">
        <v>13</v>
      </c>
      <c r="K11452" t="s">
        <v>10285</v>
      </c>
    </row>
    <row r="11453" spans="1:11" x14ac:dyDescent="0.25">
      <c r="A11453" s="387" t="s">
        <v>9992</v>
      </c>
      <c r="B11453" s="387" t="s">
        <v>9987</v>
      </c>
      <c r="C11453" s="387"/>
      <c r="D11453" s="387">
        <v>233425</v>
      </c>
      <c r="E11453" s="387">
        <v>104335</v>
      </c>
      <c r="F11453" s="387">
        <v>2.2370000000000001</v>
      </c>
      <c r="G11453">
        <v>4.2785812283777718</v>
      </c>
      <c r="H11453" s="387">
        <v>60</v>
      </c>
      <c r="I11453" s="419">
        <v>1</v>
      </c>
      <c r="J11453" s="419">
        <v>13</v>
      </c>
      <c r="K11453" t="s">
        <v>10285</v>
      </c>
    </row>
    <row r="11454" spans="1:11" x14ac:dyDescent="0.25">
      <c r="A11454" s="386" t="s">
        <v>9993</v>
      </c>
      <c r="B11454" s="386" t="s">
        <v>9987</v>
      </c>
      <c r="C11454" s="386"/>
      <c r="D11454" s="386">
        <v>218187</v>
      </c>
      <c r="E11454" s="386">
        <v>100670</v>
      </c>
      <c r="F11454" s="386">
        <v>2.1669999999999998</v>
      </c>
      <c r="G11454">
        <v>4.2832405211397182</v>
      </c>
      <c r="H11454" s="386">
        <v>60</v>
      </c>
      <c r="I11454" s="419">
        <v>1</v>
      </c>
      <c r="J11454" s="419">
        <v>13</v>
      </c>
      <c r="K11454" t="s">
        <v>10285</v>
      </c>
    </row>
    <row r="11455" spans="1:11" x14ac:dyDescent="0.25">
      <c r="A11455" s="387" t="s">
        <v>9994</v>
      </c>
      <c r="B11455" s="387" t="s">
        <v>9987</v>
      </c>
      <c r="C11455" s="387"/>
      <c r="D11455" s="387">
        <v>294769</v>
      </c>
      <c r="E11455" s="387">
        <v>116406</v>
      </c>
      <c r="F11455" s="387">
        <v>2.532</v>
      </c>
      <c r="G11455">
        <v>4.3782423349826418</v>
      </c>
      <c r="H11455" s="387">
        <v>30</v>
      </c>
      <c r="I11455" s="419">
        <v>1</v>
      </c>
      <c r="J11455" s="419">
        <v>13</v>
      </c>
      <c r="K11455" t="s">
        <v>10285</v>
      </c>
    </row>
    <row r="11456" spans="1:11" x14ac:dyDescent="0.25">
      <c r="A11456" s="386" t="s">
        <v>9995</v>
      </c>
      <c r="B11456" s="386" t="s">
        <v>9987</v>
      </c>
      <c r="C11456" s="386"/>
      <c r="D11456" s="386">
        <v>286490</v>
      </c>
      <c r="E11456" s="386">
        <v>108341</v>
      </c>
      <c r="F11456" s="386">
        <v>2.6440000000000001</v>
      </c>
      <c r="G11456">
        <v>4.4457384678592193</v>
      </c>
      <c r="H11456" s="386">
        <v>30</v>
      </c>
      <c r="I11456" s="419">
        <v>1</v>
      </c>
      <c r="J11456" s="419">
        <v>13</v>
      </c>
      <c r="K11456" t="s">
        <v>10285</v>
      </c>
    </row>
    <row r="11457" spans="1:11" x14ac:dyDescent="0.25">
      <c r="A11457" s="387" t="s">
        <v>9996</v>
      </c>
      <c r="B11457" s="387" t="s">
        <v>9987</v>
      </c>
      <c r="C11457" s="387"/>
      <c r="D11457" s="387">
        <v>264560</v>
      </c>
      <c r="E11457" s="387">
        <v>104372</v>
      </c>
      <c r="F11457" s="387">
        <v>2.5350000000000001</v>
      </c>
      <c r="G11457">
        <v>4.440090435628643</v>
      </c>
      <c r="H11457" s="387">
        <v>30</v>
      </c>
      <c r="I11457" s="419">
        <v>1</v>
      </c>
      <c r="J11457" s="419">
        <v>13</v>
      </c>
      <c r="K11457" t="s">
        <v>10285</v>
      </c>
    </row>
    <row r="11458" spans="1:11" x14ac:dyDescent="0.25">
      <c r="A11458" s="386" t="s">
        <v>9997</v>
      </c>
      <c r="B11458" s="386" t="s">
        <v>9987</v>
      </c>
      <c r="C11458" s="386"/>
      <c r="D11458" s="386">
        <v>351932</v>
      </c>
      <c r="E11458" s="386">
        <v>122700</v>
      </c>
      <c r="F11458" s="386">
        <v>2.8679999999999999</v>
      </c>
      <c r="G11458">
        <v>4.5028477534380862</v>
      </c>
      <c r="H11458" s="386">
        <v>15</v>
      </c>
      <c r="I11458" s="419">
        <v>1</v>
      </c>
      <c r="J11458" s="419">
        <v>13</v>
      </c>
      <c r="K11458" t="s">
        <v>10285</v>
      </c>
    </row>
    <row r="11459" spans="1:11" x14ac:dyDescent="0.25">
      <c r="A11459" s="387" t="s">
        <v>9998</v>
      </c>
      <c r="B11459" s="387" t="s">
        <v>9987</v>
      </c>
      <c r="C11459" s="387"/>
      <c r="D11459" s="387">
        <v>320453</v>
      </c>
      <c r="E11459" s="387">
        <v>118419</v>
      </c>
      <c r="F11459" s="387">
        <v>2.706</v>
      </c>
      <c r="G11459">
        <v>4.4689170756183758</v>
      </c>
      <c r="H11459" s="387">
        <v>15</v>
      </c>
      <c r="I11459" s="419">
        <v>1</v>
      </c>
      <c r="J11459" s="419">
        <v>13</v>
      </c>
      <c r="K11459" t="s">
        <v>10285</v>
      </c>
    </row>
    <row r="11460" spans="1:11" x14ac:dyDescent="0.25">
      <c r="A11460" s="386" t="s">
        <v>9999</v>
      </c>
      <c r="B11460" s="386" t="s">
        <v>9987</v>
      </c>
      <c r="C11460" s="386"/>
      <c r="D11460" s="386">
        <v>328716</v>
      </c>
      <c r="E11460" s="386">
        <v>115123</v>
      </c>
      <c r="F11460" s="386">
        <v>2.855</v>
      </c>
      <c r="G11460">
        <v>4.55896864169347</v>
      </c>
      <c r="H11460" s="386">
        <v>15</v>
      </c>
      <c r="I11460" s="419">
        <v>1</v>
      </c>
      <c r="J11460" s="419">
        <v>13</v>
      </c>
      <c r="K11460" t="s">
        <v>10285</v>
      </c>
    </row>
    <row r="11461" spans="1:11" x14ac:dyDescent="0.25">
      <c r="A11461" s="387" t="s">
        <v>10000</v>
      </c>
      <c r="B11461" s="387" t="s">
        <v>9987</v>
      </c>
      <c r="C11461" s="387"/>
      <c r="D11461" s="387">
        <v>390280</v>
      </c>
      <c r="E11461" s="387">
        <v>122863</v>
      </c>
      <c r="F11461" s="387">
        <v>3.177</v>
      </c>
      <c r="G11461">
        <v>4.6051701859880918</v>
      </c>
      <c r="H11461" s="387">
        <v>0</v>
      </c>
      <c r="I11461" s="419">
        <v>1</v>
      </c>
      <c r="J11461" s="419">
        <v>13</v>
      </c>
      <c r="K11461" t="s">
        <v>10285</v>
      </c>
    </row>
    <row r="11462" spans="1:11" x14ac:dyDescent="0.25">
      <c r="A11462" s="386" t="s">
        <v>10001</v>
      </c>
      <c r="B11462" s="386" t="s">
        <v>9987</v>
      </c>
      <c r="C11462" s="386"/>
      <c r="D11462" s="386">
        <v>388353</v>
      </c>
      <c r="E11462" s="386">
        <v>125235</v>
      </c>
      <c r="F11462" s="386">
        <v>3.101</v>
      </c>
      <c r="G11462">
        <v>4.6051701859880918</v>
      </c>
      <c r="H11462" s="386">
        <v>0</v>
      </c>
      <c r="I11462" s="419">
        <v>1</v>
      </c>
      <c r="J11462" s="419">
        <v>13</v>
      </c>
      <c r="K11462" t="s">
        <v>10285</v>
      </c>
    </row>
    <row r="11463" spans="1:11" x14ac:dyDescent="0.25">
      <c r="A11463" s="387" t="s">
        <v>10002</v>
      </c>
      <c r="B11463" s="387" t="s">
        <v>9987</v>
      </c>
      <c r="C11463" s="387"/>
      <c r="D11463" s="387">
        <v>389220</v>
      </c>
      <c r="E11463" s="387">
        <v>130175</v>
      </c>
      <c r="F11463" s="387">
        <v>2.99</v>
      </c>
      <c r="G11463">
        <v>4.6051701859880918</v>
      </c>
      <c r="H11463" s="387">
        <v>0</v>
      </c>
      <c r="I11463" s="419">
        <v>1</v>
      </c>
      <c r="J11463" s="419">
        <v>13</v>
      </c>
      <c r="K11463" t="s">
        <v>10285</v>
      </c>
    </row>
    <row r="11464" spans="1:11" x14ac:dyDescent="0.25">
      <c r="A11464" s="387" t="s">
        <v>1368</v>
      </c>
      <c r="B11464" s="387" t="s">
        <v>10003</v>
      </c>
      <c r="C11464" s="387"/>
      <c r="D11464" s="387">
        <v>66</v>
      </c>
      <c r="E11464" s="387">
        <v>108050</v>
      </c>
      <c r="F11464" s="387">
        <v>1E-3</v>
      </c>
      <c r="I11464" s="419">
        <v>1</v>
      </c>
      <c r="J11464" s="419">
        <v>13</v>
      </c>
      <c r="K11464" t="s">
        <v>10285</v>
      </c>
    </row>
    <row r="11465" spans="1:11" x14ac:dyDescent="0.25">
      <c r="A11465" s="386" t="s">
        <v>1370</v>
      </c>
      <c r="B11465" s="386" t="s">
        <v>10003</v>
      </c>
      <c r="C11465" s="386"/>
      <c r="D11465" s="386">
        <v>176</v>
      </c>
      <c r="E11465" s="386">
        <v>103488</v>
      </c>
      <c r="F11465" s="386">
        <v>2E-3</v>
      </c>
      <c r="I11465" s="419">
        <v>1</v>
      </c>
      <c r="J11465" s="419">
        <v>13</v>
      </c>
      <c r="K11465" t="s">
        <v>10285</v>
      </c>
    </row>
    <row r="11466" spans="1:11" x14ac:dyDescent="0.25">
      <c r="A11466" s="387" t="s">
        <v>1371</v>
      </c>
      <c r="B11466" s="387" t="s">
        <v>10003</v>
      </c>
      <c r="C11466" s="387"/>
      <c r="D11466" s="387">
        <v>14</v>
      </c>
      <c r="E11466" s="387">
        <v>102016</v>
      </c>
      <c r="F11466" s="387">
        <v>0</v>
      </c>
      <c r="I11466" s="419">
        <v>1</v>
      </c>
      <c r="J11466" s="419">
        <v>13</v>
      </c>
      <c r="K11466" t="s">
        <v>10285</v>
      </c>
    </row>
    <row r="11467" spans="1:11" x14ac:dyDescent="0.25">
      <c r="A11467" s="386" t="s">
        <v>10004</v>
      </c>
      <c r="B11467" s="386" t="s">
        <v>10003</v>
      </c>
      <c r="C11467" s="386"/>
      <c r="D11467" s="386">
        <v>21089</v>
      </c>
      <c r="E11467" s="386">
        <v>102395</v>
      </c>
      <c r="F11467" s="386">
        <v>0.20599999999999999</v>
      </c>
      <c r="G11467">
        <v>3.8690569695447028</v>
      </c>
      <c r="H11467" s="387">
        <v>120</v>
      </c>
      <c r="I11467" s="419">
        <v>1</v>
      </c>
      <c r="J11467" s="419">
        <v>13</v>
      </c>
      <c r="K11467" t="s">
        <v>10285</v>
      </c>
    </row>
    <row r="11468" spans="1:11" x14ac:dyDescent="0.25">
      <c r="A11468" s="387" t="s">
        <v>10005</v>
      </c>
      <c r="B11468" s="387" t="s">
        <v>10003</v>
      </c>
      <c r="C11468" s="387"/>
      <c r="D11468" s="387">
        <v>17394</v>
      </c>
      <c r="E11468" s="387">
        <v>102281</v>
      </c>
      <c r="F11468" s="387">
        <v>0.17</v>
      </c>
      <c r="G11468">
        <v>3.766361340925799</v>
      </c>
      <c r="H11468" s="386">
        <v>120</v>
      </c>
      <c r="I11468" s="419">
        <v>1</v>
      </c>
      <c r="J11468" s="419">
        <v>13</v>
      </c>
      <c r="K11468" t="s">
        <v>10285</v>
      </c>
    </row>
    <row r="11469" spans="1:11" x14ac:dyDescent="0.25">
      <c r="A11469" s="386" t="s">
        <v>10006</v>
      </c>
      <c r="B11469" s="386" t="s">
        <v>10003</v>
      </c>
      <c r="C11469" s="386"/>
      <c r="D11469" s="386">
        <v>13707</v>
      </c>
      <c r="E11469" s="386">
        <v>100192</v>
      </c>
      <c r="F11469" s="386">
        <v>0.13700000000000001</v>
      </c>
      <c r="G11469">
        <v>3.6541938961260465</v>
      </c>
      <c r="H11469" s="387">
        <v>120</v>
      </c>
      <c r="I11469" s="419">
        <v>1</v>
      </c>
      <c r="J11469" s="419">
        <v>13</v>
      </c>
      <c r="K11469" t="s">
        <v>10285</v>
      </c>
    </row>
    <row r="11470" spans="1:11" x14ac:dyDescent="0.25">
      <c r="A11470" s="387" t="s">
        <v>10007</v>
      </c>
      <c r="B11470" s="387" t="s">
        <v>10003</v>
      </c>
      <c r="C11470" s="387"/>
      <c r="D11470" s="387">
        <v>38084</v>
      </c>
      <c r="E11470" s="387">
        <v>106517</v>
      </c>
      <c r="F11470" s="387">
        <v>0.35799999999999998</v>
      </c>
      <c r="G11470">
        <v>4.423782772185934</v>
      </c>
      <c r="H11470" s="386">
        <v>60</v>
      </c>
      <c r="I11470" s="419">
        <v>1</v>
      </c>
      <c r="J11470" s="419">
        <v>13</v>
      </c>
      <c r="K11470" t="s">
        <v>10285</v>
      </c>
    </row>
    <row r="11471" spans="1:11" x14ac:dyDescent="0.25">
      <c r="A11471" s="386" t="s">
        <v>10008</v>
      </c>
      <c r="B11471" s="386" t="s">
        <v>10003</v>
      </c>
      <c r="C11471" s="386"/>
      <c r="D11471" s="386">
        <v>38534</v>
      </c>
      <c r="E11471" s="386">
        <v>96208</v>
      </c>
      <c r="F11471" s="386">
        <v>0.40100000000000002</v>
      </c>
      <c r="G11471">
        <v>4.6279271731107077</v>
      </c>
      <c r="H11471" s="387">
        <v>60</v>
      </c>
      <c r="I11471" s="419">
        <v>1</v>
      </c>
      <c r="J11471" s="419">
        <v>13</v>
      </c>
      <c r="K11471" t="s">
        <v>10285</v>
      </c>
    </row>
    <row r="11472" spans="1:11" x14ac:dyDescent="0.25">
      <c r="A11472" s="387" t="s">
        <v>10009</v>
      </c>
      <c r="B11472" s="387" t="s">
        <v>10003</v>
      </c>
      <c r="C11472" s="387"/>
      <c r="D11472" s="387">
        <v>28518</v>
      </c>
      <c r="E11472" s="387">
        <v>102629</v>
      </c>
      <c r="F11472" s="387">
        <v>0.27800000000000002</v>
      </c>
      <c r="G11472">
        <v>4.3655565165773327</v>
      </c>
      <c r="H11472" s="386">
        <v>60</v>
      </c>
      <c r="I11472" s="419">
        <v>1</v>
      </c>
      <c r="J11472" s="419">
        <v>13</v>
      </c>
      <c r="K11472" t="s">
        <v>10285</v>
      </c>
    </row>
    <row r="11473" spans="1:11" x14ac:dyDescent="0.25">
      <c r="A11473" s="386" t="s">
        <v>10010</v>
      </c>
      <c r="B11473" s="386" t="s">
        <v>10003</v>
      </c>
      <c r="C11473" s="386"/>
      <c r="D11473" s="386">
        <v>51567</v>
      </c>
      <c r="E11473" s="386">
        <v>108945</v>
      </c>
      <c r="F11473" s="386">
        <v>0.47299999999999998</v>
      </c>
      <c r="G11473">
        <v>4.7030259759918502</v>
      </c>
      <c r="H11473" s="387">
        <v>30</v>
      </c>
      <c r="I11473" s="419">
        <v>1</v>
      </c>
      <c r="J11473" s="419">
        <v>13</v>
      </c>
      <c r="K11473" t="s">
        <v>10285</v>
      </c>
    </row>
    <row r="11474" spans="1:11" x14ac:dyDescent="0.25">
      <c r="A11474" s="387" t="s">
        <v>10011</v>
      </c>
      <c r="B11474" s="387" t="s">
        <v>10003</v>
      </c>
      <c r="C11474" s="387"/>
      <c r="D11474" s="387">
        <v>58031</v>
      </c>
      <c r="E11474" s="387">
        <v>110997</v>
      </c>
      <c r="F11474" s="387">
        <v>0.52300000000000002</v>
      </c>
      <c r="G11474">
        <v>4.8941302138853642</v>
      </c>
      <c r="H11474" s="386">
        <v>30</v>
      </c>
      <c r="I11474" s="419">
        <v>1</v>
      </c>
      <c r="J11474" s="419">
        <v>13</v>
      </c>
      <c r="K11474" t="s">
        <v>10285</v>
      </c>
    </row>
    <row r="11475" spans="1:11" x14ac:dyDescent="0.25">
      <c r="A11475" s="386" t="s">
        <v>10012</v>
      </c>
      <c r="B11475" s="386" t="s">
        <v>10003</v>
      </c>
      <c r="C11475" s="386"/>
      <c r="D11475" s="386">
        <v>44293</v>
      </c>
      <c r="E11475" s="386">
        <v>110886</v>
      </c>
      <c r="F11475" s="386">
        <v>0.39900000000000002</v>
      </c>
      <c r="G11475">
        <v>4.7279910156744318</v>
      </c>
      <c r="H11475" s="387">
        <v>30</v>
      </c>
      <c r="I11475" s="419">
        <v>1</v>
      </c>
      <c r="J11475" s="419">
        <v>13</v>
      </c>
      <c r="K11475" t="s">
        <v>10285</v>
      </c>
    </row>
    <row r="11476" spans="1:11" x14ac:dyDescent="0.25">
      <c r="A11476" s="387" t="s">
        <v>10013</v>
      </c>
      <c r="B11476" s="387" t="s">
        <v>10003</v>
      </c>
      <c r="C11476" s="387"/>
      <c r="D11476" s="387">
        <v>49231</v>
      </c>
      <c r="E11476" s="387">
        <v>123142</v>
      </c>
      <c r="F11476" s="387">
        <v>0.4</v>
      </c>
      <c r="G11476">
        <v>4.5350084072961581</v>
      </c>
      <c r="H11476" s="386">
        <v>15</v>
      </c>
      <c r="I11476" s="419">
        <v>1</v>
      </c>
      <c r="J11476" s="419">
        <v>13</v>
      </c>
      <c r="K11476" t="s">
        <v>10285</v>
      </c>
    </row>
    <row r="11477" spans="1:11" x14ac:dyDescent="0.25">
      <c r="A11477" s="386" t="s">
        <v>10014</v>
      </c>
      <c r="B11477" s="386" t="s">
        <v>10003</v>
      </c>
      <c r="C11477" s="386"/>
      <c r="D11477" s="386">
        <v>52097</v>
      </c>
      <c r="E11477" s="386">
        <v>108048</v>
      </c>
      <c r="F11477" s="386">
        <v>0.48199999999999998</v>
      </c>
      <c r="G11477">
        <v>4.812329896108487</v>
      </c>
      <c r="H11477" s="387">
        <v>15</v>
      </c>
      <c r="I11477" s="419">
        <v>1</v>
      </c>
      <c r="J11477" s="419">
        <v>13</v>
      </c>
      <c r="K11477" t="s">
        <v>10285</v>
      </c>
    </row>
    <row r="11478" spans="1:11" x14ac:dyDescent="0.25">
      <c r="A11478" s="387" t="s">
        <v>10015</v>
      </c>
      <c r="B11478" s="387" t="s">
        <v>10003</v>
      </c>
      <c r="C11478" s="387"/>
      <c r="D11478" s="387">
        <v>56928</v>
      </c>
      <c r="E11478" s="387">
        <v>109937</v>
      </c>
      <c r="F11478" s="387">
        <v>0.51800000000000002</v>
      </c>
      <c r="G11478">
        <v>4.9895818848984232</v>
      </c>
      <c r="H11478" s="386">
        <v>15</v>
      </c>
      <c r="I11478" s="419">
        <v>1</v>
      </c>
      <c r="J11478" s="419">
        <v>13</v>
      </c>
      <c r="K11478" t="s">
        <v>10285</v>
      </c>
    </row>
    <row r="11479" spans="1:11" x14ac:dyDescent="0.25">
      <c r="A11479" s="386" t="s">
        <v>10016</v>
      </c>
      <c r="B11479" s="386" t="s">
        <v>10003</v>
      </c>
      <c r="C11479" s="386"/>
      <c r="D11479" s="386">
        <v>55238</v>
      </c>
      <c r="E11479" s="386">
        <v>128719</v>
      </c>
      <c r="F11479" s="386">
        <v>0.42899999999999999</v>
      </c>
      <c r="G11479">
        <v>4.6051701859880918</v>
      </c>
      <c r="H11479" s="387">
        <v>0</v>
      </c>
      <c r="I11479" s="419">
        <v>1</v>
      </c>
      <c r="J11479" s="419">
        <v>13</v>
      </c>
      <c r="K11479" t="s">
        <v>10285</v>
      </c>
    </row>
    <row r="11480" spans="1:11" x14ac:dyDescent="0.25">
      <c r="A11480" s="387" t="s">
        <v>10017</v>
      </c>
      <c r="B11480" s="387" t="s">
        <v>10003</v>
      </c>
      <c r="C11480" s="387"/>
      <c r="D11480" s="387">
        <v>49353</v>
      </c>
      <c r="E11480" s="387">
        <v>126051</v>
      </c>
      <c r="F11480" s="387">
        <v>0.39200000000000002</v>
      </c>
      <c r="G11480">
        <v>4.6051701859880918</v>
      </c>
      <c r="H11480" s="386">
        <v>0</v>
      </c>
      <c r="I11480" s="419">
        <v>1</v>
      </c>
      <c r="J11480" s="419">
        <v>13</v>
      </c>
      <c r="K11480" t="s">
        <v>10285</v>
      </c>
    </row>
    <row r="11481" spans="1:11" x14ac:dyDescent="0.25">
      <c r="A11481" s="386" t="s">
        <v>10018</v>
      </c>
      <c r="B11481" s="386" t="s">
        <v>10003</v>
      </c>
      <c r="C11481" s="386"/>
      <c r="D11481" s="386">
        <v>49271</v>
      </c>
      <c r="E11481" s="386">
        <v>139563</v>
      </c>
      <c r="F11481" s="386">
        <v>0.35299999999999998</v>
      </c>
      <c r="G11481">
        <v>4.6051701859880918</v>
      </c>
      <c r="H11481" s="387">
        <v>0</v>
      </c>
      <c r="I11481" s="419">
        <v>1</v>
      </c>
      <c r="J11481" s="419">
        <v>13</v>
      </c>
      <c r="K11481" t="s">
        <v>10285</v>
      </c>
    </row>
    <row r="11482" spans="1:11" x14ac:dyDescent="0.25">
      <c r="A11482" s="386" t="s">
        <v>1368</v>
      </c>
      <c r="B11482" s="386" t="s">
        <v>10019</v>
      </c>
      <c r="C11482" s="386"/>
      <c r="D11482" s="386">
        <v>55</v>
      </c>
      <c r="E11482" s="386">
        <v>108050</v>
      </c>
      <c r="F11482" s="386">
        <v>1E-3</v>
      </c>
      <c r="I11482" s="419">
        <v>1</v>
      </c>
      <c r="J11482" s="419">
        <v>13</v>
      </c>
      <c r="K11482" t="s">
        <v>10285</v>
      </c>
    </row>
    <row r="11483" spans="1:11" x14ac:dyDescent="0.25">
      <c r="A11483" s="387" t="s">
        <v>1370</v>
      </c>
      <c r="B11483" s="387" t="s">
        <v>10019</v>
      </c>
      <c r="C11483" s="387"/>
      <c r="D11483" s="387">
        <v>14</v>
      </c>
      <c r="E11483" s="387">
        <v>103488</v>
      </c>
      <c r="F11483" s="387">
        <v>0</v>
      </c>
      <c r="I11483" s="419">
        <v>1</v>
      </c>
      <c r="J11483" s="419">
        <v>13</v>
      </c>
      <c r="K11483" t="s">
        <v>10285</v>
      </c>
    </row>
    <row r="11484" spans="1:11" x14ac:dyDescent="0.25">
      <c r="A11484" s="386" t="s">
        <v>1371</v>
      </c>
      <c r="B11484" s="386" t="s">
        <v>10019</v>
      </c>
      <c r="C11484" s="386"/>
      <c r="D11484" s="386">
        <v>41</v>
      </c>
      <c r="E11484" s="386">
        <v>102016</v>
      </c>
      <c r="F11484" s="386">
        <v>0</v>
      </c>
      <c r="I11484" s="419">
        <v>1</v>
      </c>
      <c r="J11484" s="419">
        <v>13</v>
      </c>
      <c r="K11484" t="s">
        <v>10285</v>
      </c>
    </row>
    <row r="11485" spans="1:11" x14ac:dyDescent="0.25">
      <c r="A11485" s="387" t="s">
        <v>10020</v>
      </c>
      <c r="B11485" s="387" t="s">
        <v>10019</v>
      </c>
      <c r="C11485" s="387"/>
      <c r="D11485" s="387">
        <v>694831</v>
      </c>
      <c r="E11485" s="387">
        <v>113100</v>
      </c>
      <c r="F11485" s="387">
        <v>6.1429999999999998</v>
      </c>
      <c r="G11485">
        <v>3.3570537988111462</v>
      </c>
      <c r="H11485" s="387">
        <v>120</v>
      </c>
      <c r="I11485" s="419">
        <v>1</v>
      </c>
      <c r="J11485" s="419">
        <v>13</v>
      </c>
      <c r="K11485" t="s">
        <v>10285</v>
      </c>
    </row>
    <row r="11486" spans="1:11" x14ac:dyDescent="0.25">
      <c r="A11486" s="386" t="s">
        <v>10021</v>
      </c>
      <c r="B11486" s="386" t="s">
        <v>10019</v>
      </c>
      <c r="C11486" s="386"/>
      <c r="D11486" s="386">
        <v>517929</v>
      </c>
      <c r="E11486" s="386">
        <v>107451</v>
      </c>
      <c r="F11486" s="386">
        <v>4.82</v>
      </c>
      <c r="G11486">
        <v>3.0871204222405861</v>
      </c>
      <c r="H11486" s="386">
        <v>120</v>
      </c>
      <c r="I11486" s="419">
        <v>1</v>
      </c>
      <c r="J11486" s="419">
        <v>13</v>
      </c>
      <c r="K11486" t="s">
        <v>10285</v>
      </c>
    </row>
    <row r="11487" spans="1:11" x14ac:dyDescent="0.25">
      <c r="A11487" s="387" t="s">
        <v>10022</v>
      </c>
      <c r="B11487" s="387" t="s">
        <v>10019</v>
      </c>
      <c r="C11487" s="387"/>
      <c r="D11487" s="387">
        <v>439510</v>
      </c>
      <c r="E11487" s="387">
        <v>110927</v>
      </c>
      <c r="F11487" s="387">
        <v>3.9620000000000002</v>
      </c>
      <c r="G11487">
        <v>2.8913078290251049</v>
      </c>
      <c r="H11487" s="387">
        <v>120</v>
      </c>
      <c r="I11487" s="419">
        <v>1</v>
      </c>
      <c r="J11487" s="419">
        <v>13</v>
      </c>
      <c r="K11487" t="s">
        <v>10285</v>
      </c>
    </row>
    <row r="11488" spans="1:11" x14ac:dyDescent="0.25">
      <c r="A11488" s="386" t="s">
        <v>10023</v>
      </c>
      <c r="B11488" s="386" t="s">
        <v>10019</v>
      </c>
      <c r="C11488" s="386"/>
      <c r="D11488" s="386">
        <v>1362072</v>
      </c>
      <c r="E11488" s="386">
        <v>106989</v>
      </c>
      <c r="F11488" s="386">
        <v>12.731</v>
      </c>
      <c r="G11488">
        <v>4.0858086213339497</v>
      </c>
      <c r="H11488" s="386">
        <v>60</v>
      </c>
      <c r="I11488" s="419">
        <v>1</v>
      </c>
      <c r="J11488" s="419">
        <v>13</v>
      </c>
      <c r="K11488" t="s">
        <v>10285</v>
      </c>
    </row>
    <row r="11489" spans="1:11" x14ac:dyDescent="0.25">
      <c r="A11489" s="387" t="s">
        <v>10024</v>
      </c>
      <c r="B11489" s="387" t="s">
        <v>10019</v>
      </c>
      <c r="C11489" s="387"/>
      <c r="D11489" s="387">
        <v>1324621</v>
      </c>
      <c r="E11489" s="387">
        <v>100686</v>
      </c>
      <c r="F11489" s="387">
        <v>13.156000000000001</v>
      </c>
      <c r="G11489">
        <v>4.0912682438866721</v>
      </c>
      <c r="H11489" s="387">
        <v>60</v>
      </c>
      <c r="I11489" s="419">
        <v>1</v>
      </c>
      <c r="J11489" s="419">
        <v>13</v>
      </c>
      <c r="K11489" t="s">
        <v>10285</v>
      </c>
    </row>
    <row r="11490" spans="1:11" x14ac:dyDescent="0.25">
      <c r="A11490" s="386" t="s">
        <v>10025</v>
      </c>
      <c r="B11490" s="386" t="s">
        <v>10019</v>
      </c>
      <c r="C11490" s="386"/>
      <c r="D11490" s="386">
        <v>1249568</v>
      </c>
      <c r="E11490" s="386">
        <v>91482</v>
      </c>
      <c r="F11490" s="386">
        <v>13.659000000000001</v>
      </c>
      <c r="G11490">
        <v>4.1290172576701165</v>
      </c>
      <c r="H11490" s="386">
        <v>60</v>
      </c>
      <c r="I11490" s="419">
        <v>1</v>
      </c>
      <c r="J11490" s="419">
        <v>13</v>
      </c>
      <c r="K11490" t="s">
        <v>10285</v>
      </c>
    </row>
    <row r="11491" spans="1:11" x14ac:dyDescent="0.25">
      <c r="A11491" s="387" t="s">
        <v>10026</v>
      </c>
      <c r="B11491" s="387" t="s">
        <v>10019</v>
      </c>
      <c r="C11491" s="387"/>
      <c r="D11491" s="387">
        <v>2117326</v>
      </c>
      <c r="E11491" s="387">
        <v>102733</v>
      </c>
      <c r="F11491" s="387">
        <v>20.61</v>
      </c>
      <c r="G11491">
        <v>4.5675550617985436</v>
      </c>
      <c r="H11491" s="387">
        <v>30</v>
      </c>
      <c r="I11491" s="419">
        <v>1</v>
      </c>
      <c r="J11491" s="419">
        <v>13</v>
      </c>
      <c r="K11491" t="s">
        <v>10285</v>
      </c>
    </row>
    <row r="11492" spans="1:11" x14ac:dyDescent="0.25">
      <c r="A11492" s="386" t="s">
        <v>10027</v>
      </c>
      <c r="B11492" s="386" t="s">
        <v>10019</v>
      </c>
      <c r="C11492" s="386"/>
      <c r="D11492" s="386">
        <v>1988818</v>
      </c>
      <c r="E11492" s="386">
        <v>105003</v>
      </c>
      <c r="F11492" s="386">
        <v>18.940999999999999</v>
      </c>
      <c r="G11492">
        <v>4.4557269388748093</v>
      </c>
      <c r="H11492" s="386">
        <v>30</v>
      </c>
      <c r="I11492" s="419">
        <v>1</v>
      </c>
      <c r="J11492" s="419">
        <v>13</v>
      </c>
      <c r="K11492" t="s">
        <v>10285</v>
      </c>
    </row>
    <row r="11493" spans="1:11" x14ac:dyDescent="0.25">
      <c r="A11493" s="387" t="s">
        <v>10028</v>
      </c>
      <c r="B11493" s="387" t="s">
        <v>10019</v>
      </c>
      <c r="C11493" s="387"/>
      <c r="D11493" s="387">
        <v>2048466</v>
      </c>
      <c r="E11493" s="387">
        <v>113326</v>
      </c>
      <c r="F11493" s="387">
        <v>18.076000000000001</v>
      </c>
      <c r="G11493">
        <v>4.409209667602096</v>
      </c>
      <c r="H11493" s="387">
        <v>30</v>
      </c>
      <c r="I11493" s="419">
        <v>1</v>
      </c>
      <c r="J11493" s="419">
        <v>13</v>
      </c>
      <c r="K11493" t="s">
        <v>10285</v>
      </c>
    </row>
    <row r="11494" spans="1:11" x14ac:dyDescent="0.25">
      <c r="A11494" s="386" t="s">
        <v>10029</v>
      </c>
      <c r="B11494" s="386" t="s">
        <v>10019</v>
      </c>
      <c r="C11494" s="386"/>
      <c r="D11494" s="386">
        <v>2161914</v>
      </c>
      <c r="E11494" s="386">
        <v>118627</v>
      </c>
      <c r="F11494" s="386">
        <v>18.224</v>
      </c>
      <c r="G11494">
        <v>4.4445159560446825</v>
      </c>
      <c r="H11494" s="386">
        <v>15</v>
      </c>
      <c r="I11494" s="419">
        <v>1</v>
      </c>
      <c r="J11494" s="419">
        <v>13</v>
      </c>
      <c r="K11494" t="s">
        <v>10285</v>
      </c>
    </row>
    <row r="11495" spans="1:11" x14ac:dyDescent="0.25">
      <c r="A11495" s="387" t="s">
        <v>10030</v>
      </c>
      <c r="B11495" s="387" t="s">
        <v>10019</v>
      </c>
      <c r="C11495" s="387"/>
      <c r="D11495" s="387">
        <v>2431012</v>
      </c>
      <c r="E11495" s="387">
        <v>119050</v>
      </c>
      <c r="F11495" s="387">
        <v>20.420000000000002</v>
      </c>
      <c r="G11495">
        <v>4.5309141416004994</v>
      </c>
      <c r="H11495" s="387">
        <v>15</v>
      </c>
      <c r="I11495" s="419">
        <v>1</v>
      </c>
      <c r="J11495" s="419">
        <v>13</v>
      </c>
      <c r="K11495" t="s">
        <v>10285</v>
      </c>
    </row>
    <row r="11496" spans="1:11" x14ac:dyDescent="0.25">
      <c r="A11496" s="386" t="s">
        <v>10031</v>
      </c>
      <c r="B11496" s="386" t="s">
        <v>10019</v>
      </c>
      <c r="C11496" s="386"/>
      <c r="D11496" s="386">
        <v>2100382</v>
      </c>
      <c r="E11496" s="386">
        <v>115832</v>
      </c>
      <c r="F11496" s="386">
        <v>18.132999999999999</v>
      </c>
      <c r="G11496">
        <v>4.4123581166931229</v>
      </c>
      <c r="H11496" s="386">
        <v>15</v>
      </c>
      <c r="I11496" s="419">
        <v>1</v>
      </c>
      <c r="J11496" s="419">
        <v>13</v>
      </c>
      <c r="K11496" t="s">
        <v>10285</v>
      </c>
    </row>
    <row r="11497" spans="1:11" x14ac:dyDescent="0.25">
      <c r="A11497" s="387" t="s">
        <v>10032</v>
      </c>
      <c r="B11497" s="387" t="s">
        <v>10019</v>
      </c>
      <c r="C11497" s="387"/>
      <c r="D11497" s="387">
        <v>2885825</v>
      </c>
      <c r="E11497" s="387">
        <v>134853</v>
      </c>
      <c r="F11497" s="387">
        <v>21.4</v>
      </c>
      <c r="G11497">
        <v>4.6051701859880918</v>
      </c>
      <c r="H11497" s="387">
        <v>0</v>
      </c>
      <c r="I11497" s="419">
        <v>1</v>
      </c>
      <c r="J11497" s="419">
        <v>13</v>
      </c>
      <c r="K11497" t="s">
        <v>10285</v>
      </c>
    </row>
    <row r="11498" spans="1:11" x14ac:dyDescent="0.25">
      <c r="A11498" s="386" t="s">
        <v>10033</v>
      </c>
      <c r="B11498" s="386" t="s">
        <v>10019</v>
      </c>
      <c r="C11498" s="386"/>
      <c r="D11498" s="386">
        <v>2876157</v>
      </c>
      <c r="E11498" s="386">
        <v>130769</v>
      </c>
      <c r="F11498" s="386">
        <v>21.994</v>
      </c>
      <c r="G11498">
        <v>4.6051701859880918</v>
      </c>
      <c r="H11498" s="386">
        <v>0</v>
      </c>
      <c r="I11498" s="419">
        <v>1</v>
      </c>
      <c r="J11498" s="419">
        <v>13</v>
      </c>
      <c r="K11498" t="s">
        <v>10285</v>
      </c>
    </row>
    <row r="11499" spans="1:11" x14ac:dyDescent="0.25">
      <c r="A11499" s="387" t="s">
        <v>10034</v>
      </c>
      <c r="B11499" s="387" t="s">
        <v>10019</v>
      </c>
      <c r="C11499" s="387"/>
      <c r="D11499" s="387">
        <v>2944053</v>
      </c>
      <c r="E11499" s="387">
        <v>133885</v>
      </c>
      <c r="F11499" s="387">
        <v>21.989000000000001</v>
      </c>
      <c r="G11499">
        <v>4.6051701859880918</v>
      </c>
      <c r="H11499" s="387">
        <v>0</v>
      </c>
      <c r="I11499" s="419">
        <v>1</v>
      </c>
      <c r="J11499" s="419">
        <v>13</v>
      </c>
      <c r="K11499" t="s">
        <v>10285</v>
      </c>
    </row>
    <row r="11500" spans="1:11" x14ac:dyDescent="0.25">
      <c r="A11500" s="387" t="s">
        <v>1368</v>
      </c>
      <c r="B11500" s="387" t="s">
        <v>41</v>
      </c>
      <c r="C11500" s="387"/>
      <c r="D11500" s="387">
        <v>48</v>
      </c>
      <c r="E11500" s="387">
        <v>119829</v>
      </c>
      <c r="F11500" s="387">
        <v>0</v>
      </c>
      <c r="I11500" s="419">
        <v>1</v>
      </c>
      <c r="J11500" s="419">
        <v>13</v>
      </c>
      <c r="K11500" t="s">
        <v>10285</v>
      </c>
    </row>
    <row r="11501" spans="1:11" x14ac:dyDescent="0.25">
      <c r="A11501" s="386" t="s">
        <v>1370</v>
      </c>
      <c r="B11501" s="386" t="s">
        <v>41</v>
      </c>
      <c r="C11501" s="386"/>
      <c r="D11501" s="386">
        <v>16</v>
      </c>
      <c r="E11501" s="386">
        <v>129412</v>
      </c>
      <c r="F11501" s="386">
        <v>0</v>
      </c>
      <c r="I11501" s="419">
        <v>1</v>
      </c>
      <c r="J11501" s="419">
        <v>13</v>
      </c>
      <c r="K11501" t="s">
        <v>10285</v>
      </c>
    </row>
    <row r="11502" spans="1:11" x14ac:dyDescent="0.25">
      <c r="A11502" s="387" t="s">
        <v>1371</v>
      </c>
      <c r="B11502" s="387" t="s">
        <v>41</v>
      </c>
      <c r="C11502" s="387"/>
      <c r="D11502" s="387">
        <v>32</v>
      </c>
      <c r="E11502" s="387">
        <v>125728</v>
      </c>
      <c r="F11502" s="387">
        <v>0</v>
      </c>
      <c r="I11502" s="419">
        <v>1</v>
      </c>
      <c r="J11502" s="419">
        <v>13</v>
      </c>
      <c r="K11502" t="s">
        <v>10285</v>
      </c>
    </row>
    <row r="11503" spans="1:11" x14ac:dyDescent="0.25">
      <c r="A11503" s="386" t="s">
        <v>10035</v>
      </c>
      <c r="B11503" s="386" t="s">
        <v>41</v>
      </c>
      <c r="C11503" s="386"/>
      <c r="D11503" s="386">
        <v>83423</v>
      </c>
      <c r="E11503" s="386">
        <v>120984</v>
      </c>
      <c r="F11503" s="386">
        <v>0.69</v>
      </c>
      <c r="G11503">
        <v>1.9340245418213322</v>
      </c>
      <c r="H11503" s="387">
        <v>120</v>
      </c>
      <c r="I11503" s="419">
        <v>1</v>
      </c>
      <c r="J11503" s="419">
        <v>13</v>
      </c>
      <c r="K11503" t="s">
        <v>10285</v>
      </c>
    </row>
    <row r="11504" spans="1:11" x14ac:dyDescent="0.25">
      <c r="A11504" s="387" t="s">
        <v>10036</v>
      </c>
      <c r="B11504" s="387" t="s">
        <v>41</v>
      </c>
      <c r="C11504" s="387"/>
      <c r="D11504" s="387">
        <v>92703</v>
      </c>
      <c r="E11504" s="387">
        <v>130092</v>
      </c>
      <c r="F11504" s="387">
        <v>0.71299999999999997</v>
      </c>
      <c r="G11504">
        <v>1.9711344597743301</v>
      </c>
      <c r="H11504" s="386">
        <v>120</v>
      </c>
      <c r="I11504" s="419">
        <v>1</v>
      </c>
      <c r="J11504" s="419">
        <v>13</v>
      </c>
      <c r="K11504" t="s">
        <v>10285</v>
      </c>
    </row>
    <row r="11505" spans="1:11" x14ac:dyDescent="0.25">
      <c r="A11505" s="386" t="s">
        <v>10037</v>
      </c>
      <c r="B11505" s="386" t="s">
        <v>41</v>
      </c>
      <c r="C11505" s="386"/>
      <c r="D11505" s="386">
        <v>105626</v>
      </c>
      <c r="E11505" s="386">
        <v>127139</v>
      </c>
      <c r="F11505" s="386">
        <v>0.83099999999999996</v>
      </c>
      <c r="G11505">
        <v>2.1219697643452431</v>
      </c>
      <c r="H11505" s="387">
        <v>120</v>
      </c>
      <c r="I11505" s="419">
        <v>1</v>
      </c>
      <c r="J11505" s="419">
        <v>13</v>
      </c>
      <c r="K11505" t="s">
        <v>10285</v>
      </c>
    </row>
    <row r="11506" spans="1:11" x14ac:dyDescent="0.25">
      <c r="A11506" s="387" t="s">
        <v>10038</v>
      </c>
      <c r="B11506" s="387" t="s">
        <v>41</v>
      </c>
      <c r="C11506" s="387"/>
      <c r="D11506" s="387">
        <v>285175</v>
      </c>
      <c r="E11506" s="387">
        <v>123035</v>
      </c>
      <c r="F11506" s="387">
        <v>2.3180000000000001</v>
      </c>
      <c r="G11506">
        <v>3.1457929681297241</v>
      </c>
      <c r="H11506" s="386">
        <v>60</v>
      </c>
      <c r="I11506" s="419">
        <v>1</v>
      </c>
      <c r="J11506" s="419">
        <v>13</v>
      </c>
      <c r="K11506" t="s">
        <v>10285</v>
      </c>
    </row>
    <row r="11507" spans="1:11" x14ac:dyDescent="0.25">
      <c r="A11507" s="386" t="s">
        <v>10039</v>
      </c>
      <c r="B11507" s="386" t="s">
        <v>41</v>
      </c>
      <c r="C11507" s="386"/>
      <c r="D11507" s="386">
        <v>362423</v>
      </c>
      <c r="E11507" s="386">
        <v>119566</v>
      </c>
      <c r="F11507" s="386">
        <v>3.0310000000000001</v>
      </c>
      <c r="G11507">
        <v>3.4183009164178375</v>
      </c>
      <c r="H11507" s="387">
        <v>60</v>
      </c>
      <c r="I11507" s="419">
        <v>1</v>
      </c>
      <c r="J11507" s="419">
        <v>13</v>
      </c>
      <c r="K11507" t="s">
        <v>10285</v>
      </c>
    </row>
    <row r="11508" spans="1:11" x14ac:dyDescent="0.25">
      <c r="A11508" s="387" t="s">
        <v>10040</v>
      </c>
      <c r="B11508" s="387" t="s">
        <v>41</v>
      </c>
      <c r="C11508" s="387"/>
      <c r="D11508" s="387">
        <v>345996</v>
      </c>
      <c r="E11508" s="387">
        <v>121158</v>
      </c>
      <c r="F11508" s="387">
        <v>2.8559999999999999</v>
      </c>
      <c r="G11508">
        <v>3.3565172929492695</v>
      </c>
      <c r="H11508" s="386">
        <v>60</v>
      </c>
      <c r="I11508" s="419">
        <v>1</v>
      </c>
      <c r="J11508" s="419">
        <v>13</v>
      </c>
      <c r="K11508" t="s">
        <v>10285</v>
      </c>
    </row>
    <row r="11509" spans="1:11" x14ac:dyDescent="0.25">
      <c r="A11509" s="386" t="s">
        <v>10041</v>
      </c>
      <c r="B11509" s="386" t="s">
        <v>41</v>
      </c>
      <c r="C11509" s="386"/>
      <c r="D11509" s="386">
        <v>601176</v>
      </c>
      <c r="E11509" s="386">
        <v>129846</v>
      </c>
      <c r="F11509" s="386">
        <v>4.63</v>
      </c>
      <c r="G11509">
        <v>3.8376450913103071</v>
      </c>
      <c r="H11509" s="387">
        <v>30</v>
      </c>
      <c r="I11509" s="419">
        <v>1</v>
      </c>
      <c r="J11509" s="419">
        <v>13</v>
      </c>
      <c r="K11509" t="s">
        <v>10285</v>
      </c>
    </row>
    <row r="11510" spans="1:11" x14ac:dyDescent="0.25">
      <c r="A11510" s="387" t="s">
        <v>10042</v>
      </c>
      <c r="B11510" s="387" t="s">
        <v>41</v>
      </c>
      <c r="C11510" s="387"/>
      <c r="D11510" s="387">
        <v>620317</v>
      </c>
      <c r="E11510" s="387">
        <v>125615</v>
      </c>
      <c r="F11510" s="387">
        <v>4.9379999999999997</v>
      </c>
      <c r="G11510">
        <v>3.9063687092651591</v>
      </c>
      <c r="H11510" s="386">
        <v>30</v>
      </c>
      <c r="I11510" s="419">
        <v>1</v>
      </c>
      <c r="J11510" s="419">
        <v>13</v>
      </c>
      <c r="K11510" t="s">
        <v>10285</v>
      </c>
    </row>
    <row r="11511" spans="1:11" x14ac:dyDescent="0.25">
      <c r="A11511" s="386" t="s">
        <v>10043</v>
      </c>
      <c r="B11511" s="386" t="s">
        <v>41</v>
      </c>
      <c r="C11511" s="386"/>
      <c r="D11511" s="386">
        <v>609342</v>
      </c>
      <c r="E11511" s="386">
        <v>118428</v>
      </c>
      <c r="F11511" s="386">
        <v>5.1449999999999996</v>
      </c>
      <c r="G11511">
        <v>3.9451206177579445</v>
      </c>
      <c r="H11511" s="387">
        <v>30</v>
      </c>
      <c r="I11511" s="419">
        <v>1</v>
      </c>
      <c r="J11511" s="419">
        <v>13</v>
      </c>
      <c r="K11511" t="s">
        <v>10285</v>
      </c>
    </row>
    <row r="11512" spans="1:11" x14ac:dyDescent="0.25">
      <c r="A11512" s="387" t="s">
        <v>10044</v>
      </c>
      <c r="B11512" s="387" t="s">
        <v>41</v>
      </c>
      <c r="C11512" s="387"/>
      <c r="D11512" s="387">
        <v>869985</v>
      </c>
      <c r="E11512" s="387">
        <v>138676</v>
      </c>
      <c r="F11512" s="387">
        <v>6.274</v>
      </c>
      <c r="G11512">
        <v>4.1415023329806511</v>
      </c>
      <c r="H11512" s="386">
        <v>15</v>
      </c>
      <c r="I11512" s="419">
        <v>1</v>
      </c>
      <c r="J11512" s="419">
        <v>13</v>
      </c>
      <c r="K11512" t="s">
        <v>10285</v>
      </c>
    </row>
    <row r="11513" spans="1:11" x14ac:dyDescent="0.25">
      <c r="A11513" s="386" t="s">
        <v>10045</v>
      </c>
      <c r="B11513" s="386" t="s">
        <v>41</v>
      </c>
      <c r="C11513" s="386"/>
      <c r="D11513" s="386">
        <v>886880</v>
      </c>
      <c r="E11513" s="386">
        <v>137085</v>
      </c>
      <c r="F11513" s="386">
        <v>6.47</v>
      </c>
      <c r="G11513">
        <v>4.1765844268549799</v>
      </c>
      <c r="H11513" s="387">
        <v>15</v>
      </c>
      <c r="I11513" s="419">
        <v>1</v>
      </c>
      <c r="J11513" s="419">
        <v>13</v>
      </c>
      <c r="K11513" t="s">
        <v>10285</v>
      </c>
    </row>
    <row r="11514" spans="1:11" x14ac:dyDescent="0.25">
      <c r="A11514" s="387" t="s">
        <v>10046</v>
      </c>
      <c r="B11514" s="387" t="s">
        <v>41</v>
      </c>
      <c r="C11514" s="387"/>
      <c r="D11514" s="387">
        <v>893269</v>
      </c>
      <c r="E11514" s="387">
        <v>132504</v>
      </c>
      <c r="F11514" s="387">
        <v>6.7409999999999997</v>
      </c>
      <c r="G11514">
        <v>4.2153035303432338</v>
      </c>
      <c r="H11514" s="386">
        <v>15</v>
      </c>
      <c r="I11514" s="419">
        <v>1</v>
      </c>
      <c r="J11514" s="419">
        <v>13</v>
      </c>
      <c r="K11514" t="s">
        <v>10285</v>
      </c>
    </row>
    <row r="11515" spans="1:11" x14ac:dyDescent="0.25">
      <c r="A11515" s="386" t="s">
        <v>10047</v>
      </c>
      <c r="B11515" s="386" t="s">
        <v>41</v>
      </c>
      <c r="C11515" s="386"/>
      <c r="D11515" s="386">
        <v>1425047</v>
      </c>
      <c r="E11515" s="386">
        <v>142868</v>
      </c>
      <c r="F11515" s="386">
        <v>9.9749999999999996</v>
      </c>
      <c r="G11515">
        <v>4.6051701859880918</v>
      </c>
      <c r="H11515" s="387">
        <v>0</v>
      </c>
      <c r="I11515" s="419">
        <v>1</v>
      </c>
      <c r="J11515" s="419">
        <v>13</v>
      </c>
      <c r="K11515" t="s">
        <v>10285</v>
      </c>
    </row>
    <row r="11516" spans="1:11" x14ac:dyDescent="0.25">
      <c r="A11516" s="387" t="s">
        <v>10048</v>
      </c>
      <c r="B11516" s="387" t="s">
        <v>41</v>
      </c>
      <c r="C11516" s="387"/>
      <c r="D11516" s="387">
        <v>1445954</v>
      </c>
      <c r="E11516" s="387">
        <v>145585</v>
      </c>
      <c r="F11516" s="387">
        <v>9.9320000000000004</v>
      </c>
      <c r="G11516">
        <v>4.6051701859880918</v>
      </c>
      <c r="H11516" s="386">
        <v>0</v>
      </c>
      <c r="I11516" s="419">
        <v>1</v>
      </c>
      <c r="J11516" s="419">
        <v>13</v>
      </c>
      <c r="K11516" t="s">
        <v>10285</v>
      </c>
    </row>
    <row r="11517" spans="1:11" x14ac:dyDescent="0.25">
      <c r="A11517" s="386" t="s">
        <v>10049</v>
      </c>
      <c r="B11517" s="386" t="s">
        <v>41</v>
      </c>
      <c r="C11517" s="386"/>
      <c r="D11517" s="386">
        <v>1419658</v>
      </c>
      <c r="E11517" s="386">
        <v>142612</v>
      </c>
      <c r="F11517" s="386">
        <v>9.9550000000000001</v>
      </c>
      <c r="G11517">
        <v>4.6051701859880918</v>
      </c>
      <c r="H11517" s="387">
        <v>0</v>
      </c>
      <c r="I11517" s="419">
        <v>1</v>
      </c>
      <c r="J11517" s="419">
        <v>13</v>
      </c>
      <c r="K11517" t="s">
        <v>10285</v>
      </c>
    </row>
    <row r="11518" spans="1:11" x14ac:dyDescent="0.25">
      <c r="A11518" s="386" t="s">
        <v>1368</v>
      </c>
      <c r="B11518" s="386" t="s">
        <v>57</v>
      </c>
      <c r="C11518" s="386"/>
      <c r="D11518" s="386">
        <v>65</v>
      </c>
      <c r="E11518" s="386">
        <v>119829</v>
      </c>
      <c r="F11518" s="386">
        <v>1E-3</v>
      </c>
      <c r="I11518" s="419">
        <v>1</v>
      </c>
      <c r="J11518" s="419">
        <v>13</v>
      </c>
      <c r="K11518" t="s">
        <v>10285</v>
      </c>
    </row>
    <row r="11519" spans="1:11" x14ac:dyDescent="0.25">
      <c r="A11519" s="387" t="s">
        <v>1370</v>
      </c>
      <c r="B11519" s="387" t="s">
        <v>57</v>
      </c>
      <c r="C11519" s="387"/>
      <c r="D11519" s="387">
        <v>16</v>
      </c>
      <c r="E11519" s="387">
        <v>129412</v>
      </c>
      <c r="F11519" s="387">
        <v>0</v>
      </c>
      <c r="I11519" s="419">
        <v>1</v>
      </c>
      <c r="J11519" s="419">
        <v>13</v>
      </c>
      <c r="K11519" t="s">
        <v>10285</v>
      </c>
    </row>
    <row r="11520" spans="1:11" x14ac:dyDescent="0.25">
      <c r="A11520" s="386" t="s">
        <v>1371</v>
      </c>
      <c r="B11520" s="386" t="s">
        <v>57</v>
      </c>
      <c r="C11520" s="386"/>
      <c r="D11520" s="386">
        <v>48</v>
      </c>
      <c r="E11520" s="386">
        <v>125728</v>
      </c>
      <c r="F11520" s="386">
        <v>0</v>
      </c>
      <c r="I11520" s="419">
        <v>1</v>
      </c>
      <c r="J11520" s="419">
        <v>13</v>
      </c>
      <c r="K11520" t="s">
        <v>10285</v>
      </c>
    </row>
    <row r="11521" spans="1:11" x14ac:dyDescent="0.25">
      <c r="A11521" s="387" t="s">
        <v>10050</v>
      </c>
      <c r="B11521" s="387" t="s">
        <v>57</v>
      </c>
      <c r="C11521" s="387"/>
      <c r="D11521" s="387">
        <v>214607</v>
      </c>
      <c r="E11521" s="387">
        <v>122303</v>
      </c>
      <c r="F11521" s="387">
        <v>1.7549999999999999</v>
      </c>
      <c r="G11521">
        <v>2.4643667652785464</v>
      </c>
      <c r="H11521" s="387">
        <v>120</v>
      </c>
      <c r="I11521" s="419">
        <v>1</v>
      </c>
      <c r="J11521" s="419">
        <v>13</v>
      </c>
      <c r="K11521" t="s">
        <v>10285</v>
      </c>
    </row>
    <row r="11522" spans="1:11" x14ac:dyDescent="0.25">
      <c r="A11522" s="386" t="s">
        <v>10051</v>
      </c>
      <c r="B11522" s="386" t="s">
        <v>57</v>
      </c>
      <c r="C11522" s="386"/>
      <c r="D11522" s="386">
        <v>200600</v>
      </c>
      <c r="E11522" s="386">
        <v>114256</v>
      </c>
      <c r="F11522" s="386">
        <v>1.756</v>
      </c>
      <c r="G11522">
        <v>2.473954878693764</v>
      </c>
      <c r="H11522" s="386">
        <v>120</v>
      </c>
      <c r="I11522" s="419">
        <v>1</v>
      </c>
      <c r="J11522" s="419">
        <v>13</v>
      </c>
      <c r="K11522" t="s">
        <v>10285</v>
      </c>
    </row>
    <row r="11523" spans="1:11" x14ac:dyDescent="0.25">
      <c r="A11523" s="387" t="s">
        <v>10052</v>
      </c>
      <c r="B11523" s="387" t="s">
        <v>57</v>
      </c>
      <c r="C11523" s="387"/>
      <c r="D11523" s="387">
        <v>213913</v>
      </c>
      <c r="E11523" s="387">
        <v>110357</v>
      </c>
      <c r="F11523" s="387">
        <v>1.9379999999999999</v>
      </c>
      <c r="G11523">
        <v>2.5568282855357296</v>
      </c>
      <c r="H11523" s="387">
        <v>120</v>
      </c>
      <c r="I11523" s="419">
        <v>1</v>
      </c>
      <c r="J11523" s="419">
        <v>13</v>
      </c>
      <c r="K11523" t="s">
        <v>10285</v>
      </c>
    </row>
    <row r="11524" spans="1:11" x14ac:dyDescent="0.25">
      <c r="A11524" s="386" t="s">
        <v>10053</v>
      </c>
      <c r="B11524" s="386" t="s">
        <v>57</v>
      </c>
      <c r="C11524" s="386"/>
      <c r="D11524" s="386">
        <v>633227</v>
      </c>
      <c r="E11524" s="386">
        <v>118924</v>
      </c>
      <c r="F11524" s="386">
        <v>5.3250000000000002</v>
      </c>
      <c r="G11524">
        <v>3.5744379717507275</v>
      </c>
      <c r="H11524" s="386">
        <v>60</v>
      </c>
      <c r="I11524" s="419">
        <v>1</v>
      </c>
      <c r="J11524" s="419">
        <v>13</v>
      </c>
      <c r="K11524" t="s">
        <v>10285</v>
      </c>
    </row>
    <row r="11525" spans="1:11" x14ac:dyDescent="0.25">
      <c r="A11525" s="387" t="s">
        <v>10054</v>
      </c>
      <c r="B11525" s="387" t="s">
        <v>57</v>
      </c>
      <c r="C11525" s="387"/>
      <c r="D11525" s="387">
        <v>647856</v>
      </c>
      <c r="E11525" s="387">
        <v>111717</v>
      </c>
      <c r="F11525" s="387">
        <v>5.7990000000000004</v>
      </c>
      <c r="G11525">
        <v>3.6687342329279033</v>
      </c>
      <c r="H11525" s="387">
        <v>60</v>
      </c>
      <c r="I11525" s="419">
        <v>1</v>
      </c>
      <c r="J11525" s="419">
        <v>13</v>
      </c>
      <c r="K11525" t="s">
        <v>10285</v>
      </c>
    </row>
    <row r="11526" spans="1:11" x14ac:dyDescent="0.25">
      <c r="A11526" s="386" t="s">
        <v>10055</v>
      </c>
      <c r="B11526" s="386" t="s">
        <v>57</v>
      </c>
      <c r="C11526" s="386"/>
      <c r="D11526" s="386">
        <v>641837</v>
      </c>
      <c r="E11526" s="386">
        <v>108361</v>
      </c>
      <c r="F11526" s="386">
        <v>5.923</v>
      </c>
      <c r="G11526">
        <v>3.6741305834086422</v>
      </c>
      <c r="H11526" s="386">
        <v>60</v>
      </c>
      <c r="I11526" s="419">
        <v>1</v>
      </c>
      <c r="J11526" s="419">
        <v>13</v>
      </c>
      <c r="K11526" t="s">
        <v>10285</v>
      </c>
    </row>
    <row r="11527" spans="1:11" x14ac:dyDescent="0.25">
      <c r="A11527" s="387" t="s">
        <v>10056</v>
      </c>
      <c r="B11527" s="387" t="s">
        <v>57</v>
      </c>
      <c r="C11527" s="387"/>
      <c r="D11527" s="387">
        <v>974041</v>
      </c>
      <c r="E11527" s="387">
        <v>116626</v>
      </c>
      <c r="F11527" s="387">
        <v>8.3520000000000003</v>
      </c>
      <c r="G11527">
        <v>4.0245489796672187</v>
      </c>
      <c r="H11527" s="387">
        <v>30</v>
      </c>
      <c r="I11527" s="419">
        <v>1</v>
      </c>
      <c r="J11527" s="419">
        <v>13</v>
      </c>
      <c r="K11527" t="s">
        <v>10285</v>
      </c>
    </row>
    <row r="11528" spans="1:11" x14ac:dyDescent="0.25">
      <c r="A11528" s="386" t="s">
        <v>10057</v>
      </c>
      <c r="B11528" s="386" t="s">
        <v>57</v>
      </c>
      <c r="C11528" s="386"/>
      <c r="D11528" s="386">
        <v>1040989</v>
      </c>
      <c r="E11528" s="386">
        <v>120673</v>
      </c>
      <c r="F11528" s="386">
        <v>8.6270000000000007</v>
      </c>
      <c r="G11528">
        <v>4.0659644078252111</v>
      </c>
      <c r="H11528" s="386">
        <v>30</v>
      </c>
      <c r="I11528" s="419">
        <v>1</v>
      </c>
      <c r="J11528" s="419">
        <v>13</v>
      </c>
      <c r="K11528" t="s">
        <v>10285</v>
      </c>
    </row>
    <row r="11529" spans="1:11" x14ac:dyDescent="0.25">
      <c r="A11529" s="387" t="s">
        <v>10058</v>
      </c>
      <c r="B11529" s="387" t="s">
        <v>57</v>
      </c>
      <c r="C11529" s="387"/>
      <c r="D11529" s="387">
        <v>1008374</v>
      </c>
      <c r="E11529" s="387">
        <v>110824</v>
      </c>
      <c r="F11529" s="387">
        <v>9.0990000000000002</v>
      </c>
      <c r="G11529">
        <v>4.1034716681257848</v>
      </c>
      <c r="H11529" s="387">
        <v>30</v>
      </c>
      <c r="I11529" s="419">
        <v>1</v>
      </c>
      <c r="J11529" s="419">
        <v>13</v>
      </c>
      <c r="K11529" t="s">
        <v>10285</v>
      </c>
    </row>
    <row r="11530" spans="1:11" x14ac:dyDescent="0.25">
      <c r="A11530" s="386" t="s">
        <v>10059</v>
      </c>
      <c r="B11530" s="386" t="s">
        <v>57</v>
      </c>
      <c r="C11530" s="386"/>
      <c r="D11530" s="386">
        <v>1327408</v>
      </c>
      <c r="E11530" s="386">
        <v>127811</v>
      </c>
      <c r="F11530" s="386">
        <v>10.385999999999999</v>
      </c>
      <c r="G11530">
        <v>4.2425145103445612</v>
      </c>
      <c r="H11530" s="386">
        <v>15</v>
      </c>
      <c r="I11530" s="419">
        <v>1</v>
      </c>
      <c r="J11530" s="419">
        <v>13</v>
      </c>
      <c r="K11530" t="s">
        <v>10285</v>
      </c>
    </row>
    <row r="11531" spans="1:11" x14ac:dyDescent="0.25">
      <c r="A11531" s="387" t="s">
        <v>10060</v>
      </c>
      <c r="B11531" s="387" t="s">
        <v>57</v>
      </c>
      <c r="C11531" s="387"/>
      <c r="D11531" s="387">
        <v>1401620</v>
      </c>
      <c r="E11531" s="387">
        <v>132297</v>
      </c>
      <c r="F11531" s="387">
        <v>10.595000000000001</v>
      </c>
      <c r="G11531">
        <v>4.2714569567048093</v>
      </c>
      <c r="H11531" s="387">
        <v>15</v>
      </c>
      <c r="I11531" s="419">
        <v>1</v>
      </c>
      <c r="J11531" s="419">
        <v>13</v>
      </c>
      <c r="K11531" t="s">
        <v>10285</v>
      </c>
    </row>
    <row r="11532" spans="1:11" x14ac:dyDescent="0.25">
      <c r="A11532" s="386" t="s">
        <v>10061</v>
      </c>
      <c r="B11532" s="386" t="s">
        <v>57</v>
      </c>
      <c r="C11532" s="386"/>
      <c r="D11532" s="386">
        <v>1453969</v>
      </c>
      <c r="E11532" s="386">
        <v>129912</v>
      </c>
      <c r="F11532" s="386">
        <v>11.192</v>
      </c>
      <c r="G11532">
        <v>4.3105132392258172</v>
      </c>
      <c r="H11532" s="386">
        <v>15</v>
      </c>
      <c r="I11532" s="419">
        <v>1</v>
      </c>
      <c r="J11532" s="419">
        <v>13</v>
      </c>
      <c r="K11532" t="s">
        <v>10285</v>
      </c>
    </row>
    <row r="11533" spans="1:11" x14ac:dyDescent="0.25">
      <c r="A11533" s="387" t="s">
        <v>10062</v>
      </c>
      <c r="B11533" s="387" t="s">
        <v>57</v>
      </c>
      <c r="C11533" s="387"/>
      <c r="D11533" s="387">
        <v>2009531</v>
      </c>
      <c r="E11533" s="387">
        <v>134630</v>
      </c>
      <c r="F11533" s="387">
        <v>14.926</v>
      </c>
      <c r="G11533">
        <v>4.6051701859880918</v>
      </c>
      <c r="H11533" s="387">
        <v>0</v>
      </c>
      <c r="I11533" s="419">
        <v>1</v>
      </c>
      <c r="J11533" s="419">
        <v>13</v>
      </c>
      <c r="K11533" t="s">
        <v>10285</v>
      </c>
    </row>
    <row r="11534" spans="1:11" x14ac:dyDescent="0.25">
      <c r="A11534" s="386" t="s">
        <v>10063</v>
      </c>
      <c r="B11534" s="386" t="s">
        <v>57</v>
      </c>
      <c r="C11534" s="386"/>
      <c r="D11534" s="386">
        <v>2034470</v>
      </c>
      <c r="E11534" s="386">
        <v>137538</v>
      </c>
      <c r="F11534" s="386">
        <v>14.792</v>
      </c>
      <c r="G11534">
        <v>4.6051701859880918</v>
      </c>
      <c r="H11534" s="386">
        <v>0</v>
      </c>
      <c r="I11534" s="419">
        <v>1</v>
      </c>
      <c r="J11534" s="419">
        <v>13</v>
      </c>
      <c r="K11534" t="s">
        <v>10285</v>
      </c>
    </row>
    <row r="11535" spans="1:11" x14ac:dyDescent="0.25">
      <c r="A11535" s="387" t="s">
        <v>10064</v>
      </c>
      <c r="B11535" s="387" t="s">
        <v>57</v>
      </c>
      <c r="C11535" s="387"/>
      <c r="D11535" s="387">
        <v>2083842</v>
      </c>
      <c r="E11535" s="387">
        <v>138676</v>
      </c>
      <c r="F11535" s="387">
        <v>15.026999999999999</v>
      </c>
      <c r="G11535">
        <v>4.6051701859880918</v>
      </c>
      <c r="H11535" s="387">
        <v>0</v>
      </c>
      <c r="I11535" s="419">
        <v>1</v>
      </c>
      <c r="J11535" s="419">
        <v>13</v>
      </c>
      <c r="K11535" t="s">
        <v>10285</v>
      </c>
    </row>
    <row r="11536" spans="1:11" x14ac:dyDescent="0.25">
      <c r="A11536" s="260" t="s">
        <v>1368</v>
      </c>
      <c r="B11536" s="260" t="s">
        <v>9843</v>
      </c>
      <c r="C11536" s="260"/>
      <c r="D11536" s="260">
        <v>16</v>
      </c>
      <c r="E11536" s="260">
        <v>119829</v>
      </c>
      <c r="F11536" s="260">
        <v>0</v>
      </c>
      <c r="I11536" s="419">
        <v>10</v>
      </c>
      <c r="J11536" s="419">
        <v>13</v>
      </c>
      <c r="K11536" t="s">
        <v>10285</v>
      </c>
    </row>
    <row r="11537" spans="1:11" x14ac:dyDescent="0.25">
      <c r="A11537" s="261" t="s">
        <v>1370</v>
      </c>
      <c r="B11537" s="261" t="s">
        <v>9843</v>
      </c>
      <c r="C11537" s="261"/>
      <c r="D11537" s="261">
        <v>63</v>
      </c>
      <c r="E11537" s="261">
        <v>129412</v>
      </c>
      <c r="F11537" s="261">
        <v>0</v>
      </c>
      <c r="I11537" s="419">
        <v>10</v>
      </c>
      <c r="J11537" s="419">
        <v>13</v>
      </c>
      <c r="K11537" t="s">
        <v>10285</v>
      </c>
    </row>
    <row r="11538" spans="1:11" x14ac:dyDescent="0.25">
      <c r="A11538" s="260" t="s">
        <v>1371</v>
      </c>
      <c r="B11538" s="260" t="s">
        <v>9843</v>
      </c>
      <c r="C11538" s="260"/>
      <c r="D11538" s="260">
        <v>14</v>
      </c>
      <c r="E11538" s="260">
        <v>125728</v>
      </c>
      <c r="F11538" s="260">
        <v>0</v>
      </c>
      <c r="I11538" s="419">
        <v>10</v>
      </c>
      <c r="J11538" s="419">
        <v>13</v>
      </c>
      <c r="K11538" t="s">
        <v>10285</v>
      </c>
    </row>
    <row r="11539" spans="1:11" x14ac:dyDescent="0.25">
      <c r="A11539" s="261" t="s">
        <v>10085</v>
      </c>
      <c r="B11539" s="261" t="s">
        <v>9843</v>
      </c>
      <c r="C11539" s="261"/>
      <c r="D11539" s="261">
        <v>402</v>
      </c>
      <c r="E11539" s="261">
        <v>112536</v>
      </c>
      <c r="F11539" s="261">
        <v>4.0000000000000001E-3</v>
      </c>
      <c r="G11539" t="s">
        <v>10265</v>
      </c>
      <c r="H11539" s="387">
        <v>120</v>
      </c>
      <c r="I11539" s="419">
        <v>10</v>
      </c>
      <c r="J11539" s="419">
        <v>13</v>
      </c>
      <c r="K11539" t="s">
        <v>10285</v>
      </c>
    </row>
    <row r="11540" spans="1:11" x14ac:dyDescent="0.25">
      <c r="A11540" s="260" t="s">
        <v>10086</v>
      </c>
      <c r="B11540" s="260" t="s">
        <v>9843</v>
      </c>
      <c r="C11540" s="260"/>
      <c r="D11540" s="260">
        <v>451</v>
      </c>
      <c r="E11540" s="260">
        <v>111154</v>
      </c>
      <c r="F11540" s="260">
        <v>4.0000000000000001E-3</v>
      </c>
      <c r="G11540" t="s">
        <v>10266</v>
      </c>
      <c r="H11540" s="386">
        <v>120</v>
      </c>
      <c r="I11540" s="419">
        <v>10</v>
      </c>
      <c r="J11540" s="419">
        <v>13</v>
      </c>
      <c r="K11540" t="s">
        <v>10285</v>
      </c>
    </row>
    <row r="11541" spans="1:11" x14ac:dyDescent="0.25">
      <c r="A11541" s="261" t="s">
        <v>10087</v>
      </c>
      <c r="B11541" s="261" t="s">
        <v>9843</v>
      </c>
      <c r="C11541" s="261"/>
      <c r="D11541" s="261">
        <v>290</v>
      </c>
      <c r="E11541" s="261">
        <v>120528</v>
      </c>
      <c r="F11541" s="261">
        <v>2E-3</v>
      </c>
      <c r="G11541" t="s">
        <v>10267</v>
      </c>
      <c r="H11541" s="387">
        <v>120</v>
      </c>
      <c r="I11541" s="419">
        <v>10</v>
      </c>
      <c r="J11541" s="419">
        <v>13</v>
      </c>
      <c r="K11541" t="s">
        <v>10285</v>
      </c>
    </row>
    <row r="11542" spans="1:11" x14ac:dyDescent="0.25">
      <c r="A11542" s="260" t="s">
        <v>10088</v>
      </c>
      <c r="B11542" s="260" t="s">
        <v>9843</v>
      </c>
      <c r="C11542" s="260"/>
      <c r="D11542" s="260">
        <v>370</v>
      </c>
      <c r="E11542" s="260">
        <v>125170</v>
      </c>
      <c r="F11542" s="260">
        <v>3.0000000000000001E-3</v>
      </c>
      <c r="G11542" t="s">
        <v>10268</v>
      </c>
      <c r="H11542" s="386">
        <v>60</v>
      </c>
      <c r="I11542" s="419">
        <v>10</v>
      </c>
      <c r="J11542" s="419">
        <v>13</v>
      </c>
      <c r="K11542" t="s">
        <v>10285</v>
      </c>
    </row>
    <row r="11543" spans="1:11" x14ac:dyDescent="0.25">
      <c r="A11543" s="261" t="s">
        <v>10089</v>
      </c>
      <c r="B11543" s="261" t="s">
        <v>9843</v>
      </c>
      <c r="C11543" s="261"/>
      <c r="D11543" s="261">
        <v>724</v>
      </c>
      <c r="E11543" s="261">
        <v>119576</v>
      </c>
      <c r="F11543" s="261">
        <v>6.0000000000000001E-3</v>
      </c>
      <c r="G11543" t="s">
        <v>10269</v>
      </c>
      <c r="H11543" s="387">
        <v>60</v>
      </c>
      <c r="I11543" s="419">
        <v>10</v>
      </c>
      <c r="J11543" s="419">
        <v>13</v>
      </c>
      <c r="K11543" t="s">
        <v>10285</v>
      </c>
    </row>
    <row r="11544" spans="1:11" x14ac:dyDescent="0.25">
      <c r="A11544" s="260" t="s">
        <v>10090</v>
      </c>
      <c r="B11544" s="260" t="s">
        <v>9843</v>
      </c>
      <c r="C11544" s="260"/>
      <c r="D11544" s="260">
        <v>597</v>
      </c>
      <c r="E11544" s="260">
        <v>126783</v>
      </c>
      <c r="F11544" s="260">
        <v>5.0000000000000001E-3</v>
      </c>
      <c r="G11544" t="s">
        <v>10270</v>
      </c>
      <c r="H11544" s="386">
        <v>60</v>
      </c>
      <c r="I11544" s="419">
        <v>10</v>
      </c>
      <c r="J11544" s="419">
        <v>13</v>
      </c>
      <c r="K11544" t="s">
        <v>10285</v>
      </c>
    </row>
    <row r="11545" spans="1:11" x14ac:dyDescent="0.25">
      <c r="A11545" s="261" t="s">
        <v>10091</v>
      </c>
      <c r="B11545" s="261" t="s">
        <v>9843</v>
      </c>
      <c r="C11545" s="261"/>
      <c r="D11545" s="261">
        <v>821</v>
      </c>
      <c r="E11545" s="261">
        <v>120719</v>
      </c>
      <c r="F11545" s="261">
        <v>7.0000000000000001E-3</v>
      </c>
      <c r="G11545" t="s">
        <v>10271</v>
      </c>
      <c r="H11545" s="387">
        <v>30</v>
      </c>
      <c r="I11545" s="419">
        <v>10</v>
      </c>
      <c r="J11545" s="419">
        <v>13</v>
      </c>
      <c r="K11545" t="s">
        <v>10285</v>
      </c>
    </row>
    <row r="11546" spans="1:11" x14ac:dyDescent="0.25">
      <c r="A11546" s="260" t="s">
        <v>10092</v>
      </c>
      <c r="B11546" s="260" t="s">
        <v>9843</v>
      </c>
      <c r="C11546" s="260"/>
      <c r="D11546" s="260">
        <v>773</v>
      </c>
      <c r="E11546" s="260">
        <v>130349</v>
      </c>
      <c r="F11546" s="260">
        <v>6.0000000000000001E-3</v>
      </c>
      <c r="G11546" t="s">
        <v>10269</v>
      </c>
      <c r="H11546" s="386">
        <v>30</v>
      </c>
      <c r="I11546" s="419">
        <v>10</v>
      </c>
      <c r="J11546" s="419">
        <v>13</v>
      </c>
      <c r="K11546" t="s">
        <v>10285</v>
      </c>
    </row>
    <row r="11547" spans="1:11" x14ac:dyDescent="0.25">
      <c r="A11547" s="261" t="s">
        <v>10093</v>
      </c>
      <c r="B11547" s="261" t="s">
        <v>9843</v>
      </c>
      <c r="C11547" s="261"/>
      <c r="D11547" s="261">
        <v>918</v>
      </c>
      <c r="E11547" s="261">
        <v>127830</v>
      </c>
      <c r="F11547" s="261">
        <v>7.0000000000000001E-3</v>
      </c>
      <c r="G11547" t="s">
        <v>10272</v>
      </c>
      <c r="H11547" s="387">
        <v>30</v>
      </c>
      <c r="I11547" s="419">
        <v>10</v>
      </c>
      <c r="J11547" s="419">
        <v>13</v>
      </c>
      <c r="K11547" t="s">
        <v>10285</v>
      </c>
    </row>
    <row r="11548" spans="1:11" x14ac:dyDescent="0.25">
      <c r="A11548" s="260" t="s">
        <v>10094</v>
      </c>
      <c r="B11548" s="260" t="s">
        <v>9843</v>
      </c>
      <c r="C11548" s="260"/>
      <c r="D11548" s="260">
        <v>1095</v>
      </c>
      <c r="E11548" s="260">
        <v>141916</v>
      </c>
      <c r="F11548" s="260">
        <v>8.0000000000000002E-3</v>
      </c>
      <c r="G11548" t="s">
        <v>10273</v>
      </c>
      <c r="H11548" s="386">
        <v>15</v>
      </c>
      <c r="I11548" s="419">
        <v>10</v>
      </c>
      <c r="J11548" s="419">
        <v>13</v>
      </c>
      <c r="K11548" t="s">
        <v>10285</v>
      </c>
    </row>
    <row r="11549" spans="1:11" x14ac:dyDescent="0.25">
      <c r="A11549" s="261" t="s">
        <v>10095</v>
      </c>
      <c r="B11549" s="261" t="s">
        <v>9843</v>
      </c>
      <c r="C11549" s="261"/>
      <c r="D11549" s="261">
        <v>1449</v>
      </c>
      <c r="E11549" s="261">
        <v>138312</v>
      </c>
      <c r="F11549" s="261">
        <v>0.01</v>
      </c>
      <c r="G11549" t="s">
        <v>10274</v>
      </c>
      <c r="H11549" s="387">
        <v>15</v>
      </c>
      <c r="I11549" s="419">
        <v>10</v>
      </c>
      <c r="J11549" s="419">
        <v>13</v>
      </c>
      <c r="K11549" t="s">
        <v>10285</v>
      </c>
    </row>
    <row r="11550" spans="1:11" x14ac:dyDescent="0.25">
      <c r="A11550" s="260" t="s">
        <v>10096</v>
      </c>
      <c r="B11550" s="260" t="s">
        <v>9843</v>
      </c>
      <c r="C11550" s="260"/>
      <c r="D11550" s="260">
        <v>2079</v>
      </c>
      <c r="E11550" s="260">
        <v>135673</v>
      </c>
      <c r="F11550" s="260">
        <v>1.4999999999999999E-2</v>
      </c>
      <c r="G11550">
        <v>-2.3130633372816729</v>
      </c>
      <c r="H11550" s="386">
        <v>15</v>
      </c>
      <c r="I11550" s="419">
        <v>10</v>
      </c>
      <c r="J11550" s="419">
        <v>13</v>
      </c>
      <c r="K11550" t="s">
        <v>10285</v>
      </c>
    </row>
    <row r="11551" spans="1:11" x14ac:dyDescent="0.25">
      <c r="A11551" s="261" t="s">
        <v>10097</v>
      </c>
      <c r="B11551" s="261" t="s">
        <v>9843</v>
      </c>
      <c r="C11551" s="261"/>
      <c r="D11551" s="261">
        <v>1990035</v>
      </c>
      <c r="E11551" s="261">
        <v>137109</v>
      </c>
      <c r="F11551" s="261">
        <v>14.513999999999999</v>
      </c>
      <c r="G11551">
        <v>4.6051701859880918</v>
      </c>
      <c r="H11551" s="387">
        <v>0</v>
      </c>
      <c r="I11551" s="419">
        <v>10</v>
      </c>
      <c r="J11551" s="419">
        <v>13</v>
      </c>
      <c r="K11551" t="s">
        <v>10285</v>
      </c>
    </row>
    <row r="11552" spans="1:11" x14ac:dyDescent="0.25">
      <c r="A11552" s="260" t="s">
        <v>10098</v>
      </c>
      <c r="B11552" s="260" t="s">
        <v>9843</v>
      </c>
      <c r="C11552" s="260"/>
      <c r="D11552" s="260">
        <v>1855922</v>
      </c>
      <c r="E11552" s="260">
        <v>138358</v>
      </c>
      <c r="F11552" s="260">
        <v>13.414</v>
      </c>
      <c r="G11552">
        <v>4.6051701859880918</v>
      </c>
      <c r="H11552" s="386">
        <v>0</v>
      </c>
      <c r="I11552" s="419">
        <v>10</v>
      </c>
      <c r="J11552" s="419">
        <v>13</v>
      </c>
      <c r="K11552" t="s">
        <v>10285</v>
      </c>
    </row>
    <row r="11553" spans="1:11" x14ac:dyDescent="0.25">
      <c r="A11553" s="261" t="s">
        <v>10099</v>
      </c>
      <c r="B11553" s="261" t="s">
        <v>9843</v>
      </c>
      <c r="C11553" s="261"/>
      <c r="D11553" s="261">
        <v>2077467</v>
      </c>
      <c r="E11553" s="261">
        <v>137058</v>
      </c>
      <c r="F11553" s="261">
        <v>15.157999999999999</v>
      </c>
      <c r="G11553">
        <v>4.6051701859880918</v>
      </c>
      <c r="H11553" s="387">
        <v>0</v>
      </c>
      <c r="I11553" s="419">
        <v>10</v>
      </c>
      <c r="J11553" s="419">
        <v>13</v>
      </c>
      <c r="K11553" t="s">
        <v>10285</v>
      </c>
    </row>
    <row r="11554" spans="1:11" x14ac:dyDescent="0.25">
      <c r="A11554" s="261" t="s">
        <v>1368</v>
      </c>
      <c r="B11554" s="261" t="s">
        <v>9859</v>
      </c>
      <c r="C11554" s="261"/>
      <c r="D11554" s="261">
        <v>7750</v>
      </c>
      <c r="E11554" s="261">
        <v>119829</v>
      </c>
      <c r="F11554" s="261">
        <v>6.5000000000000002E-2</v>
      </c>
      <c r="I11554" s="419">
        <v>10</v>
      </c>
      <c r="J11554" s="419">
        <v>13</v>
      </c>
      <c r="K11554" t="s">
        <v>10285</v>
      </c>
    </row>
    <row r="11555" spans="1:11" x14ac:dyDescent="0.25">
      <c r="A11555" s="260" t="s">
        <v>1370</v>
      </c>
      <c r="B11555" s="260" t="s">
        <v>9859</v>
      </c>
      <c r="C11555" s="260"/>
      <c r="D11555" s="260">
        <v>8574</v>
      </c>
      <c r="E11555" s="260">
        <v>129412</v>
      </c>
      <c r="F11555" s="260">
        <v>6.6000000000000003E-2</v>
      </c>
      <c r="I11555" s="419">
        <v>10</v>
      </c>
      <c r="J11555" s="419">
        <v>13</v>
      </c>
      <c r="K11555" t="s">
        <v>10285</v>
      </c>
    </row>
    <row r="11556" spans="1:11" x14ac:dyDescent="0.25">
      <c r="A11556" s="261" t="s">
        <v>1371</v>
      </c>
      <c r="B11556" s="261" t="s">
        <v>9859</v>
      </c>
      <c r="C11556" s="261"/>
      <c r="D11556" s="261">
        <v>7819</v>
      </c>
      <c r="E11556" s="261">
        <v>125728</v>
      </c>
      <c r="F11556" s="261">
        <v>6.2E-2</v>
      </c>
      <c r="I11556" s="419">
        <v>10</v>
      </c>
      <c r="J11556" s="419">
        <v>13</v>
      </c>
      <c r="K11556" t="s">
        <v>10285</v>
      </c>
    </row>
    <row r="11557" spans="1:11" x14ac:dyDescent="0.25">
      <c r="A11557" s="260" t="s">
        <v>10100</v>
      </c>
      <c r="B11557" s="260" t="s">
        <v>9859</v>
      </c>
      <c r="C11557" s="260"/>
      <c r="D11557" s="260">
        <v>792863</v>
      </c>
      <c r="E11557" s="260">
        <v>115263</v>
      </c>
      <c r="F11557" s="260">
        <v>6.8789999999999996</v>
      </c>
      <c r="G11557">
        <v>4.7052510701217125</v>
      </c>
      <c r="H11557" s="387">
        <v>120</v>
      </c>
      <c r="I11557" s="419">
        <v>10</v>
      </c>
      <c r="J11557" s="419">
        <v>13</v>
      </c>
      <c r="K11557" t="s">
        <v>10285</v>
      </c>
    </row>
    <row r="11558" spans="1:11" x14ac:dyDescent="0.25">
      <c r="A11558" s="261" t="s">
        <v>10101</v>
      </c>
      <c r="B11558" s="261" t="s">
        <v>9859</v>
      </c>
      <c r="C11558" s="261"/>
      <c r="D11558" s="261">
        <v>811714</v>
      </c>
      <c r="E11558" s="261">
        <v>119552</v>
      </c>
      <c r="F11558" s="261">
        <v>6.79</v>
      </c>
      <c r="G11558">
        <v>4.6917806467210532</v>
      </c>
      <c r="H11558" s="386">
        <v>120</v>
      </c>
      <c r="I11558" s="419">
        <v>10</v>
      </c>
      <c r="J11558" s="419">
        <v>13</v>
      </c>
      <c r="K11558" t="s">
        <v>10285</v>
      </c>
    </row>
    <row r="11559" spans="1:11" x14ac:dyDescent="0.25">
      <c r="A11559" s="260" t="s">
        <v>10102</v>
      </c>
      <c r="B11559" s="260" t="s">
        <v>9859</v>
      </c>
      <c r="C11559" s="260"/>
      <c r="D11559" s="260">
        <v>780965</v>
      </c>
      <c r="E11559" s="260">
        <v>106964</v>
      </c>
      <c r="F11559" s="260">
        <v>7.3010000000000002</v>
      </c>
      <c r="G11559">
        <v>4.7359285631217309</v>
      </c>
      <c r="H11559" s="387">
        <v>120</v>
      </c>
      <c r="I11559" s="419">
        <v>10</v>
      </c>
      <c r="J11559" s="419">
        <v>13</v>
      </c>
      <c r="K11559" t="s">
        <v>10285</v>
      </c>
    </row>
    <row r="11560" spans="1:11" x14ac:dyDescent="0.25">
      <c r="A11560" s="261" t="s">
        <v>10103</v>
      </c>
      <c r="B11560" s="261" t="s">
        <v>9859</v>
      </c>
      <c r="C11560" s="261"/>
      <c r="D11560" s="261">
        <v>779212</v>
      </c>
      <c r="E11560" s="261">
        <v>110486</v>
      </c>
      <c r="F11560" s="261">
        <v>7.0529999999999999</v>
      </c>
      <c r="G11560">
        <v>4.7304637072460602</v>
      </c>
      <c r="H11560" s="386">
        <v>60</v>
      </c>
      <c r="I11560" s="419">
        <v>10</v>
      </c>
      <c r="J11560" s="419">
        <v>13</v>
      </c>
      <c r="K11560" t="s">
        <v>10285</v>
      </c>
    </row>
    <row r="11561" spans="1:11" x14ac:dyDescent="0.25">
      <c r="A11561" s="260" t="s">
        <v>10104</v>
      </c>
      <c r="B11561" s="260" t="s">
        <v>9859</v>
      </c>
      <c r="C11561" s="260"/>
      <c r="D11561" s="260">
        <v>832720</v>
      </c>
      <c r="E11561" s="260">
        <v>113369</v>
      </c>
      <c r="F11561" s="260">
        <v>7.3449999999999998</v>
      </c>
      <c r="G11561">
        <v>4.7710720266640489</v>
      </c>
      <c r="H11561" s="387">
        <v>60</v>
      </c>
      <c r="I11561" s="419">
        <v>10</v>
      </c>
      <c r="J11561" s="419">
        <v>13</v>
      </c>
      <c r="K11561" t="s">
        <v>10285</v>
      </c>
    </row>
    <row r="11562" spans="1:11" x14ac:dyDescent="0.25">
      <c r="A11562" s="261" t="s">
        <v>10105</v>
      </c>
      <c r="B11562" s="261" t="s">
        <v>9859</v>
      </c>
      <c r="C11562" s="261"/>
      <c r="D11562" s="261">
        <v>817991</v>
      </c>
      <c r="E11562" s="261">
        <v>118620</v>
      </c>
      <c r="F11562" s="261">
        <v>6.8959999999999999</v>
      </c>
      <c r="G11562">
        <v>4.6783365331878315</v>
      </c>
      <c r="H11562" s="386">
        <v>60</v>
      </c>
      <c r="I11562" s="419">
        <v>10</v>
      </c>
      <c r="J11562" s="419">
        <v>13</v>
      </c>
      <c r="K11562" t="s">
        <v>10285</v>
      </c>
    </row>
    <row r="11563" spans="1:11" x14ac:dyDescent="0.25">
      <c r="A11563" s="260" t="s">
        <v>10106</v>
      </c>
      <c r="B11563" s="260" t="s">
        <v>9859</v>
      </c>
      <c r="C11563" s="260"/>
      <c r="D11563" s="260">
        <v>831520</v>
      </c>
      <c r="E11563" s="260">
        <v>127035</v>
      </c>
      <c r="F11563" s="260">
        <v>6.5460000000000003</v>
      </c>
      <c r="G11563">
        <v>4.6551515968233899</v>
      </c>
      <c r="H11563" s="387">
        <v>30</v>
      </c>
      <c r="I11563" s="419">
        <v>10</v>
      </c>
      <c r="J11563" s="419">
        <v>13</v>
      </c>
      <c r="K11563" t="s">
        <v>10285</v>
      </c>
    </row>
    <row r="11564" spans="1:11" x14ac:dyDescent="0.25">
      <c r="A11564" s="261" t="s">
        <v>10107</v>
      </c>
      <c r="B11564" s="261" t="s">
        <v>9859</v>
      </c>
      <c r="C11564" s="261"/>
      <c r="D11564" s="261">
        <v>837332</v>
      </c>
      <c r="E11564" s="261">
        <v>122086</v>
      </c>
      <c r="F11564" s="261">
        <v>6.859</v>
      </c>
      <c r="G11564">
        <v>4.7019875842782648</v>
      </c>
      <c r="H11564" s="386">
        <v>30</v>
      </c>
      <c r="I11564" s="419">
        <v>10</v>
      </c>
      <c r="J11564" s="419">
        <v>13</v>
      </c>
      <c r="K11564" t="s">
        <v>10285</v>
      </c>
    </row>
    <row r="11565" spans="1:11" x14ac:dyDescent="0.25">
      <c r="A11565" s="260" t="s">
        <v>10108</v>
      </c>
      <c r="B11565" s="260" t="s">
        <v>9859</v>
      </c>
      <c r="C11565" s="260"/>
      <c r="D11565" s="260">
        <v>841136</v>
      </c>
      <c r="E11565" s="260">
        <v>121078</v>
      </c>
      <c r="F11565" s="260">
        <v>6.9470000000000001</v>
      </c>
      <c r="G11565">
        <v>4.6857740416478428</v>
      </c>
      <c r="H11565" s="387">
        <v>30</v>
      </c>
      <c r="I11565" s="419">
        <v>10</v>
      </c>
      <c r="J11565" s="419">
        <v>13</v>
      </c>
      <c r="K11565" t="s">
        <v>10285</v>
      </c>
    </row>
    <row r="11566" spans="1:11" x14ac:dyDescent="0.25">
      <c r="A11566" s="261" t="s">
        <v>10109</v>
      </c>
      <c r="B11566" s="261" t="s">
        <v>9859</v>
      </c>
      <c r="C11566" s="261"/>
      <c r="D11566" s="261">
        <v>866931</v>
      </c>
      <c r="E11566" s="261">
        <v>127193</v>
      </c>
      <c r="F11566" s="261">
        <v>6.8159999999999998</v>
      </c>
      <c r="G11566">
        <v>4.6959633058703334</v>
      </c>
      <c r="H11566" s="386">
        <v>15</v>
      </c>
      <c r="I11566" s="419">
        <v>10</v>
      </c>
      <c r="J11566" s="419">
        <v>13</v>
      </c>
      <c r="K11566" t="s">
        <v>10285</v>
      </c>
    </row>
    <row r="11567" spans="1:11" x14ac:dyDescent="0.25">
      <c r="A11567" s="260" t="s">
        <v>10110</v>
      </c>
      <c r="B11567" s="260" t="s">
        <v>9859</v>
      </c>
      <c r="C11567" s="260"/>
      <c r="D11567" s="260">
        <v>857873</v>
      </c>
      <c r="E11567" s="260">
        <v>116168</v>
      </c>
      <c r="F11567" s="260">
        <v>7.3849999999999998</v>
      </c>
      <c r="G11567">
        <v>4.7765509920640339</v>
      </c>
      <c r="H11567" s="387">
        <v>15</v>
      </c>
      <c r="I11567" s="419">
        <v>10</v>
      </c>
      <c r="J11567" s="419">
        <v>13</v>
      </c>
      <c r="K11567" t="s">
        <v>10285</v>
      </c>
    </row>
    <row r="11568" spans="1:11" x14ac:dyDescent="0.25">
      <c r="A11568" s="261" t="s">
        <v>10111</v>
      </c>
      <c r="B11568" s="261" t="s">
        <v>9859</v>
      </c>
      <c r="C11568" s="261"/>
      <c r="D11568" s="261">
        <v>877045</v>
      </c>
      <c r="E11568" s="261">
        <v>132239</v>
      </c>
      <c r="F11568" s="261">
        <v>6.6319999999999997</v>
      </c>
      <c r="G11568">
        <v>4.6389264876453611</v>
      </c>
      <c r="H11568" s="386">
        <v>15</v>
      </c>
      <c r="I11568" s="419">
        <v>10</v>
      </c>
      <c r="J11568" s="419">
        <v>13</v>
      </c>
      <c r="K11568" t="s">
        <v>10285</v>
      </c>
    </row>
    <row r="11569" spans="1:11" x14ac:dyDescent="0.25">
      <c r="A11569" s="260" t="s">
        <v>10112</v>
      </c>
      <c r="B11569" s="260" t="s">
        <v>9859</v>
      </c>
      <c r="C11569" s="260"/>
      <c r="D11569" s="260">
        <v>876729</v>
      </c>
      <c r="E11569" s="260">
        <v>140720</v>
      </c>
      <c r="F11569" s="260">
        <v>6.23</v>
      </c>
      <c r="G11569">
        <v>4.6051701859880918</v>
      </c>
      <c r="H11569" s="387">
        <v>0</v>
      </c>
      <c r="I11569" s="419">
        <v>10</v>
      </c>
      <c r="J11569" s="419">
        <v>13</v>
      </c>
      <c r="K11569" t="s">
        <v>10285</v>
      </c>
    </row>
    <row r="11570" spans="1:11" x14ac:dyDescent="0.25">
      <c r="A11570" s="261" t="s">
        <v>10113</v>
      </c>
      <c r="B11570" s="261" t="s">
        <v>9859</v>
      </c>
      <c r="C11570" s="261"/>
      <c r="D11570" s="261">
        <v>852417</v>
      </c>
      <c r="E11570" s="261">
        <v>136771</v>
      </c>
      <c r="F11570" s="261">
        <v>6.2320000000000002</v>
      </c>
      <c r="G11570">
        <v>4.6051701859880918</v>
      </c>
      <c r="H11570" s="386">
        <v>0</v>
      </c>
      <c r="I11570" s="419">
        <v>10</v>
      </c>
      <c r="J11570" s="419">
        <v>13</v>
      </c>
      <c r="K11570" t="s">
        <v>10285</v>
      </c>
    </row>
    <row r="11571" spans="1:11" x14ac:dyDescent="0.25">
      <c r="A11571" s="260" t="s">
        <v>10114</v>
      </c>
      <c r="B11571" s="260" t="s">
        <v>9859</v>
      </c>
      <c r="C11571" s="260"/>
      <c r="D11571" s="260">
        <v>874593</v>
      </c>
      <c r="E11571" s="260">
        <v>136357</v>
      </c>
      <c r="F11571" s="260">
        <v>6.4139999999999997</v>
      </c>
      <c r="G11571">
        <v>4.6051701859880918</v>
      </c>
      <c r="H11571" s="387">
        <v>0</v>
      </c>
      <c r="I11571" s="419">
        <v>10</v>
      </c>
      <c r="J11571" s="419">
        <v>13</v>
      </c>
      <c r="K11571" t="s">
        <v>10285</v>
      </c>
    </row>
    <row r="11572" spans="1:11" x14ac:dyDescent="0.25">
      <c r="A11572" s="260" t="s">
        <v>1368</v>
      </c>
      <c r="B11572" s="260" t="s">
        <v>9875</v>
      </c>
      <c r="C11572" s="260"/>
      <c r="D11572" s="260">
        <v>492</v>
      </c>
      <c r="E11572" s="260">
        <v>119829</v>
      </c>
      <c r="F11572" s="260">
        <v>4.0000000000000001E-3</v>
      </c>
      <c r="I11572" s="419">
        <v>10</v>
      </c>
      <c r="J11572" s="419">
        <v>13</v>
      </c>
      <c r="K11572" t="s">
        <v>10285</v>
      </c>
    </row>
    <row r="11573" spans="1:11" x14ac:dyDescent="0.25">
      <c r="A11573" s="261" t="s">
        <v>1370</v>
      </c>
      <c r="B11573" s="261" t="s">
        <v>9875</v>
      </c>
      <c r="C11573" s="261"/>
      <c r="D11573" s="261">
        <v>486</v>
      </c>
      <c r="E11573" s="261">
        <v>129412</v>
      </c>
      <c r="F11573" s="261">
        <v>4.0000000000000001E-3</v>
      </c>
      <c r="I11573" s="419">
        <v>10</v>
      </c>
      <c r="J11573" s="419">
        <v>13</v>
      </c>
      <c r="K11573" t="s">
        <v>10285</v>
      </c>
    </row>
    <row r="11574" spans="1:11" x14ac:dyDescent="0.25">
      <c r="A11574" s="260" t="s">
        <v>1371</v>
      </c>
      <c r="B11574" s="260" t="s">
        <v>9875</v>
      </c>
      <c r="C11574" s="260"/>
      <c r="D11574" s="260">
        <v>188</v>
      </c>
      <c r="E11574" s="260">
        <v>125728</v>
      </c>
      <c r="F11574" s="260">
        <v>1E-3</v>
      </c>
      <c r="I11574" s="419">
        <v>10</v>
      </c>
      <c r="J11574" s="419">
        <v>13</v>
      </c>
      <c r="K11574" t="s">
        <v>10285</v>
      </c>
    </row>
    <row r="11575" spans="1:11" x14ac:dyDescent="0.25">
      <c r="A11575" s="261" t="s">
        <v>10115</v>
      </c>
      <c r="B11575" s="261" t="s">
        <v>9875</v>
      </c>
      <c r="C11575" s="261"/>
      <c r="D11575" s="261">
        <v>765679</v>
      </c>
      <c r="E11575" s="261">
        <v>120070</v>
      </c>
      <c r="F11575" s="261">
        <v>6.3769999999999998</v>
      </c>
      <c r="G11575">
        <v>4.6402951250833864</v>
      </c>
      <c r="H11575" s="387">
        <v>120</v>
      </c>
      <c r="I11575" s="419">
        <v>10</v>
      </c>
      <c r="J11575" s="419">
        <v>13</v>
      </c>
      <c r="K11575" t="s">
        <v>10285</v>
      </c>
    </row>
    <row r="11576" spans="1:11" x14ac:dyDescent="0.25">
      <c r="A11576" s="260" t="s">
        <v>10116</v>
      </c>
      <c r="B11576" s="260" t="s">
        <v>9875</v>
      </c>
      <c r="C11576" s="260"/>
      <c r="D11576" s="260">
        <v>755135</v>
      </c>
      <c r="E11576" s="260">
        <v>112651</v>
      </c>
      <c r="F11576" s="260">
        <v>6.7030000000000003</v>
      </c>
      <c r="G11576">
        <v>4.6843426256885072</v>
      </c>
      <c r="H11576" s="386">
        <v>120</v>
      </c>
      <c r="I11576" s="419">
        <v>10</v>
      </c>
      <c r="J11576" s="419">
        <v>13</v>
      </c>
      <c r="K11576" t="s">
        <v>10285</v>
      </c>
    </row>
    <row r="11577" spans="1:11" x14ac:dyDescent="0.25">
      <c r="A11577" s="261" t="s">
        <v>10117</v>
      </c>
      <c r="B11577" s="261" t="s">
        <v>9875</v>
      </c>
      <c r="C11577" s="261"/>
      <c r="D11577" s="261">
        <v>760564</v>
      </c>
      <c r="E11577" s="261">
        <v>115272</v>
      </c>
      <c r="F11577" s="261">
        <v>6.5979999999999999</v>
      </c>
      <c r="G11577">
        <v>4.5831253553455005</v>
      </c>
      <c r="H11577" s="387">
        <v>120</v>
      </c>
      <c r="I11577" s="419">
        <v>10</v>
      </c>
      <c r="J11577" s="419">
        <v>13</v>
      </c>
      <c r="K11577" t="s">
        <v>10285</v>
      </c>
    </row>
    <row r="11578" spans="1:11" x14ac:dyDescent="0.25">
      <c r="A11578" s="260" t="s">
        <v>10118</v>
      </c>
      <c r="B11578" s="260" t="s">
        <v>9875</v>
      </c>
      <c r="C11578" s="260"/>
      <c r="D11578" s="260">
        <v>837520</v>
      </c>
      <c r="E11578" s="260">
        <v>116897</v>
      </c>
      <c r="F11578" s="260">
        <v>7.165</v>
      </c>
      <c r="G11578">
        <v>4.7568571806644826</v>
      </c>
      <c r="H11578" s="386">
        <v>60</v>
      </c>
      <c r="I11578" s="419">
        <v>10</v>
      </c>
      <c r="J11578" s="419">
        <v>13</v>
      </c>
      <c r="K11578" t="s">
        <v>10285</v>
      </c>
    </row>
    <row r="11579" spans="1:11" x14ac:dyDescent="0.25">
      <c r="A11579" s="261" t="s">
        <v>10119</v>
      </c>
      <c r="B11579" s="261" t="s">
        <v>9875</v>
      </c>
      <c r="C11579" s="261"/>
      <c r="D11579" s="261">
        <v>795468</v>
      </c>
      <c r="E11579" s="261">
        <v>113431</v>
      </c>
      <c r="F11579" s="261">
        <v>7.0129999999999999</v>
      </c>
      <c r="G11579">
        <v>4.7295728003380857</v>
      </c>
      <c r="H11579" s="387">
        <v>60</v>
      </c>
      <c r="I11579" s="419">
        <v>10</v>
      </c>
      <c r="J11579" s="419">
        <v>13</v>
      </c>
      <c r="K11579" t="s">
        <v>10285</v>
      </c>
    </row>
    <row r="11580" spans="1:11" x14ac:dyDescent="0.25">
      <c r="A11580" s="260" t="s">
        <v>10120</v>
      </c>
      <c r="B11580" s="260" t="s">
        <v>9875</v>
      </c>
      <c r="C11580" s="260"/>
      <c r="D11580" s="260">
        <v>789183</v>
      </c>
      <c r="E11580" s="260">
        <v>110960</v>
      </c>
      <c r="F11580" s="260">
        <v>7.1120000000000001</v>
      </c>
      <c r="G11580">
        <v>4.6581751561235683</v>
      </c>
      <c r="H11580" s="386">
        <v>60</v>
      </c>
      <c r="I11580" s="419">
        <v>10</v>
      </c>
      <c r="J11580" s="419">
        <v>13</v>
      </c>
      <c r="K11580" t="s">
        <v>10285</v>
      </c>
    </row>
    <row r="11581" spans="1:11" x14ac:dyDescent="0.25">
      <c r="A11581" s="261" t="s">
        <v>10121</v>
      </c>
      <c r="B11581" s="261" t="s">
        <v>9875</v>
      </c>
      <c r="C11581" s="261"/>
      <c r="D11581" s="261">
        <v>806403</v>
      </c>
      <c r="E11581" s="261">
        <v>126911</v>
      </c>
      <c r="F11581" s="261">
        <v>6.3540000000000001</v>
      </c>
      <c r="G11581">
        <v>4.6366801899090788</v>
      </c>
      <c r="H11581" s="387">
        <v>30</v>
      </c>
      <c r="I11581" s="419">
        <v>10</v>
      </c>
      <c r="J11581" s="419">
        <v>13</v>
      </c>
      <c r="K11581" t="s">
        <v>10285</v>
      </c>
    </row>
    <row r="11582" spans="1:11" x14ac:dyDescent="0.25">
      <c r="A11582" s="260" t="s">
        <v>10122</v>
      </c>
      <c r="B11582" s="260" t="s">
        <v>9875</v>
      </c>
      <c r="C11582" s="260"/>
      <c r="D11582" s="260">
        <v>786230</v>
      </c>
      <c r="E11582" s="260">
        <v>130070</v>
      </c>
      <c r="F11582" s="260">
        <v>6.0449999999999999</v>
      </c>
      <c r="G11582">
        <v>4.5809701822560669</v>
      </c>
      <c r="H11582" s="386">
        <v>30</v>
      </c>
      <c r="I11582" s="419">
        <v>10</v>
      </c>
      <c r="J11582" s="419">
        <v>13</v>
      </c>
      <c r="K11582" t="s">
        <v>10285</v>
      </c>
    </row>
    <row r="11583" spans="1:11" x14ac:dyDescent="0.25">
      <c r="A11583" s="261" t="s">
        <v>10123</v>
      </c>
      <c r="B11583" s="261" t="s">
        <v>9875</v>
      </c>
      <c r="C11583" s="261"/>
      <c r="D11583" s="261">
        <v>779461</v>
      </c>
      <c r="E11583" s="261">
        <v>121472</v>
      </c>
      <c r="F11583" s="261">
        <v>6.4169999999999998</v>
      </c>
      <c r="G11583">
        <v>4.5552966704471851</v>
      </c>
      <c r="H11583" s="387">
        <v>30</v>
      </c>
      <c r="I11583" s="419">
        <v>10</v>
      </c>
      <c r="J11583" s="419">
        <v>13</v>
      </c>
      <c r="K11583" t="s">
        <v>10285</v>
      </c>
    </row>
    <row r="11584" spans="1:11" x14ac:dyDescent="0.25">
      <c r="A11584" s="260" t="s">
        <v>10124</v>
      </c>
      <c r="B11584" s="260" t="s">
        <v>9875</v>
      </c>
      <c r="C11584" s="260"/>
      <c r="D11584" s="260">
        <v>851573</v>
      </c>
      <c r="E11584" s="260">
        <v>133503</v>
      </c>
      <c r="F11584" s="260">
        <v>6.3789999999999996</v>
      </c>
      <c r="G11584">
        <v>4.6406088505761547</v>
      </c>
      <c r="H11584" s="386">
        <v>15</v>
      </c>
      <c r="I11584" s="419">
        <v>10</v>
      </c>
      <c r="J11584" s="419">
        <v>13</v>
      </c>
      <c r="K11584" t="s">
        <v>10285</v>
      </c>
    </row>
    <row r="11585" spans="1:11" x14ac:dyDescent="0.25">
      <c r="A11585" s="261" t="s">
        <v>10125</v>
      </c>
      <c r="B11585" s="261" t="s">
        <v>9875</v>
      </c>
      <c r="C11585" s="261"/>
      <c r="D11585" s="261">
        <v>843430</v>
      </c>
      <c r="E11585" s="261">
        <v>129142</v>
      </c>
      <c r="F11585" s="261">
        <v>6.5309999999999997</v>
      </c>
      <c r="G11585">
        <v>4.6583357169533928</v>
      </c>
      <c r="H11585" s="387">
        <v>15</v>
      </c>
      <c r="I11585" s="419">
        <v>10</v>
      </c>
      <c r="J11585" s="419">
        <v>13</v>
      </c>
      <c r="K11585" t="s">
        <v>10285</v>
      </c>
    </row>
    <row r="11586" spans="1:11" x14ac:dyDescent="0.25">
      <c r="A11586" s="260" t="s">
        <v>10126</v>
      </c>
      <c r="B11586" s="260" t="s">
        <v>9875</v>
      </c>
      <c r="C11586" s="260"/>
      <c r="D11586" s="260">
        <v>855571</v>
      </c>
      <c r="E11586" s="260">
        <v>127659</v>
      </c>
      <c r="F11586" s="260">
        <v>6.702</v>
      </c>
      <c r="G11586">
        <v>4.5987718307023533</v>
      </c>
      <c r="H11586" s="386">
        <v>15</v>
      </c>
      <c r="I11586" s="419">
        <v>10</v>
      </c>
      <c r="J11586" s="419">
        <v>13</v>
      </c>
      <c r="K11586" t="s">
        <v>10285</v>
      </c>
    </row>
    <row r="11587" spans="1:11" x14ac:dyDescent="0.25">
      <c r="A11587" s="261" t="s">
        <v>10127</v>
      </c>
      <c r="B11587" s="261" t="s">
        <v>9875</v>
      </c>
      <c r="C11587" s="261"/>
      <c r="D11587" s="261">
        <v>893540</v>
      </c>
      <c r="E11587" s="261">
        <v>145128</v>
      </c>
      <c r="F11587" s="261">
        <v>6.157</v>
      </c>
      <c r="G11587">
        <v>4.6051701859880918</v>
      </c>
      <c r="H11587" s="387">
        <v>0</v>
      </c>
      <c r="I11587" s="419">
        <v>10</v>
      </c>
      <c r="J11587" s="419">
        <v>13</v>
      </c>
      <c r="K11587" t="s">
        <v>10285</v>
      </c>
    </row>
    <row r="11588" spans="1:11" x14ac:dyDescent="0.25">
      <c r="A11588" s="260" t="s">
        <v>10128</v>
      </c>
      <c r="B11588" s="260" t="s">
        <v>9875</v>
      </c>
      <c r="C11588" s="260"/>
      <c r="D11588" s="260">
        <v>872396</v>
      </c>
      <c r="E11588" s="260">
        <v>140870</v>
      </c>
      <c r="F11588" s="260">
        <v>6.1929999999999996</v>
      </c>
      <c r="G11588">
        <v>4.6051701859880918</v>
      </c>
      <c r="H11588" s="386">
        <v>0</v>
      </c>
      <c r="I11588" s="419">
        <v>10</v>
      </c>
      <c r="J11588" s="419">
        <v>13</v>
      </c>
      <c r="K11588" t="s">
        <v>10285</v>
      </c>
    </row>
    <row r="11589" spans="1:11" x14ac:dyDescent="0.25">
      <c r="A11589" s="261" t="s">
        <v>10129</v>
      </c>
      <c r="B11589" s="261" t="s">
        <v>9875</v>
      </c>
      <c r="C11589" s="261"/>
      <c r="D11589" s="261">
        <v>895263</v>
      </c>
      <c r="E11589" s="261">
        <v>132729</v>
      </c>
      <c r="F11589" s="261">
        <v>6.7450000000000001</v>
      </c>
      <c r="G11589">
        <v>4.6051701859880918</v>
      </c>
      <c r="H11589" s="387">
        <v>0</v>
      </c>
      <c r="I11589" s="419">
        <v>10</v>
      </c>
      <c r="J11589" s="419">
        <v>13</v>
      </c>
      <c r="K11589" t="s">
        <v>10285</v>
      </c>
    </row>
    <row r="11590" spans="1:11" x14ac:dyDescent="0.25">
      <c r="A11590" s="261" t="s">
        <v>1368</v>
      </c>
      <c r="B11590" s="261" t="s">
        <v>9891</v>
      </c>
      <c r="C11590" s="261"/>
      <c r="D11590" s="261">
        <v>42</v>
      </c>
      <c r="E11590" s="261">
        <v>119829</v>
      </c>
      <c r="F11590" s="261">
        <v>0</v>
      </c>
      <c r="I11590" s="419">
        <v>10</v>
      </c>
      <c r="J11590" s="419">
        <v>13</v>
      </c>
      <c r="K11590" t="s">
        <v>10285</v>
      </c>
    </row>
    <row r="11591" spans="1:11" x14ac:dyDescent="0.25">
      <c r="A11591" s="260" t="s">
        <v>1370</v>
      </c>
      <c r="B11591" s="260" t="s">
        <v>9891</v>
      </c>
      <c r="C11591" s="260"/>
      <c r="D11591" s="260">
        <v>56</v>
      </c>
      <c r="E11591" s="260">
        <v>129412</v>
      </c>
      <c r="F11591" s="260">
        <v>0</v>
      </c>
      <c r="I11591" s="419">
        <v>10</v>
      </c>
      <c r="J11591" s="419">
        <v>13</v>
      </c>
      <c r="K11591" t="s">
        <v>10285</v>
      </c>
    </row>
    <row r="11592" spans="1:11" x14ac:dyDescent="0.25">
      <c r="A11592" s="261" t="s">
        <v>1371</v>
      </c>
      <c r="B11592" s="261" t="s">
        <v>9891</v>
      </c>
      <c r="C11592" s="261"/>
      <c r="D11592" s="261">
        <v>16</v>
      </c>
      <c r="E11592" s="261">
        <v>125728</v>
      </c>
      <c r="F11592" s="261">
        <v>0</v>
      </c>
      <c r="I11592" s="419">
        <v>10</v>
      </c>
      <c r="J11592" s="419">
        <v>13</v>
      </c>
      <c r="K11592" t="s">
        <v>10285</v>
      </c>
    </row>
    <row r="11593" spans="1:11" x14ac:dyDescent="0.25">
      <c r="A11593" s="260" t="s">
        <v>10130</v>
      </c>
      <c r="B11593" s="260" t="s">
        <v>9891</v>
      </c>
      <c r="C11593" s="260"/>
      <c r="D11593" s="260">
        <v>1480569</v>
      </c>
      <c r="E11593" s="260">
        <v>108337</v>
      </c>
      <c r="F11593" s="260">
        <v>13.666</v>
      </c>
      <c r="G11593">
        <v>3.7284338977624505</v>
      </c>
      <c r="H11593" s="387">
        <v>120</v>
      </c>
      <c r="I11593" s="419">
        <v>10</v>
      </c>
      <c r="J11593" s="419">
        <v>13</v>
      </c>
      <c r="K11593" t="s">
        <v>10285</v>
      </c>
    </row>
    <row r="11594" spans="1:11" x14ac:dyDescent="0.25">
      <c r="A11594" s="261" t="s">
        <v>10131</v>
      </c>
      <c r="B11594" s="261" t="s">
        <v>9891</v>
      </c>
      <c r="C11594" s="261"/>
      <c r="D11594" s="261">
        <v>1902352</v>
      </c>
      <c r="E11594" s="261">
        <v>111792</v>
      </c>
      <c r="F11594" s="261">
        <v>17.016999999999999</v>
      </c>
      <c r="G11594">
        <v>3.9057840607463694</v>
      </c>
      <c r="H11594" s="386">
        <v>120</v>
      </c>
      <c r="I11594" s="419">
        <v>10</v>
      </c>
      <c r="J11594" s="419">
        <v>13</v>
      </c>
      <c r="K11594" t="s">
        <v>10285</v>
      </c>
    </row>
    <row r="11595" spans="1:11" x14ac:dyDescent="0.25">
      <c r="A11595" s="260" t="s">
        <v>10132</v>
      </c>
      <c r="B11595" s="260" t="s">
        <v>9891</v>
      </c>
      <c r="C11595" s="260"/>
      <c r="D11595" s="260">
        <v>1997076</v>
      </c>
      <c r="E11595" s="260">
        <v>115074</v>
      </c>
      <c r="F11595" s="260">
        <v>17.355</v>
      </c>
      <c r="G11595">
        <v>3.9665512952328994</v>
      </c>
      <c r="H11595" s="387">
        <v>120</v>
      </c>
      <c r="I11595" s="419">
        <v>10</v>
      </c>
      <c r="J11595" s="419">
        <v>13</v>
      </c>
      <c r="K11595" t="s">
        <v>10285</v>
      </c>
    </row>
    <row r="11596" spans="1:11" x14ac:dyDescent="0.25">
      <c r="A11596" s="261" t="s">
        <v>10133</v>
      </c>
      <c r="B11596" s="261" t="s">
        <v>9891</v>
      </c>
      <c r="C11596" s="261"/>
      <c r="D11596" s="261">
        <v>3035038</v>
      </c>
      <c r="E11596" s="261">
        <v>113481</v>
      </c>
      <c r="F11596" s="261">
        <v>26.745000000000001</v>
      </c>
      <c r="G11596">
        <v>4.3998704413870771</v>
      </c>
      <c r="H11596" s="386">
        <v>60</v>
      </c>
      <c r="I11596" s="419">
        <v>10</v>
      </c>
      <c r="J11596" s="419">
        <v>13</v>
      </c>
      <c r="K11596" t="s">
        <v>10285</v>
      </c>
    </row>
    <row r="11597" spans="1:11" x14ac:dyDescent="0.25">
      <c r="A11597" s="260" t="s">
        <v>10134</v>
      </c>
      <c r="B11597" s="260" t="s">
        <v>9891</v>
      </c>
      <c r="C11597" s="260"/>
      <c r="D11597" s="260">
        <v>3273033</v>
      </c>
      <c r="E11597" s="260">
        <v>120726</v>
      </c>
      <c r="F11597" s="260">
        <v>27.111000000000001</v>
      </c>
      <c r="G11597">
        <v>4.3715107659449979</v>
      </c>
      <c r="H11597" s="387">
        <v>60</v>
      </c>
      <c r="I11597" s="419">
        <v>10</v>
      </c>
      <c r="J11597" s="419">
        <v>13</v>
      </c>
      <c r="K11597" t="s">
        <v>10285</v>
      </c>
    </row>
    <row r="11598" spans="1:11" x14ac:dyDescent="0.25">
      <c r="A11598" s="261" t="s">
        <v>10135</v>
      </c>
      <c r="B11598" s="261" t="s">
        <v>9891</v>
      </c>
      <c r="C11598" s="261"/>
      <c r="D11598" s="261">
        <v>3297797</v>
      </c>
      <c r="E11598" s="261">
        <v>118185</v>
      </c>
      <c r="F11598" s="261">
        <v>27.904</v>
      </c>
      <c r="G11598">
        <v>4.4414406936457187</v>
      </c>
      <c r="H11598" s="386">
        <v>60</v>
      </c>
      <c r="I11598" s="419">
        <v>10</v>
      </c>
      <c r="J11598" s="419">
        <v>13</v>
      </c>
      <c r="K11598" t="s">
        <v>10285</v>
      </c>
    </row>
    <row r="11599" spans="1:11" x14ac:dyDescent="0.25">
      <c r="A11599" s="260" t="s">
        <v>10136</v>
      </c>
      <c r="B11599" s="260" t="s">
        <v>9891</v>
      </c>
      <c r="C11599" s="260"/>
      <c r="D11599" s="260">
        <v>3762452</v>
      </c>
      <c r="E11599" s="260">
        <v>127403</v>
      </c>
      <c r="F11599" s="260">
        <v>29.532</v>
      </c>
      <c r="G11599">
        <v>4.4989973226007827</v>
      </c>
      <c r="H11599" s="387">
        <v>30</v>
      </c>
      <c r="I11599" s="419">
        <v>10</v>
      </c>
      <c r="J11599" s="419">
        <v>13</v>
      </c>
      <c r="K11599" t="s">
        <v>10285</v>
      </c>
    </row>
    <row r="11600" spans="1:11" x14ac:dyDescent="0.25">
      <c r="A11600" s="261" t="s">
        <v>10137</v>
      </c>
      <c r="B11600" s="261" t="s">
        <v>9891</v>
      </c>
      <c r="C11600" s="261"/>
      <c r="D11600" s="261">
        <v>3753338</v>
      </c>
      <c r="E11600" s="261">
        <v>121972</v>
      </c>
      <c r="F11600" s="261">
        <v>30.771999999999998</v>
      </c>
      <c r="G11600">
        <v>4.4981764019537582</v>
      </c>
      <c r="H11600" s="386">
        <v>30</v>
      </c>
      <c r="I11600" s="419">
        <v>10</v>
      </c>
      <c r="J11600" s="419">
        <v>13</v>
      </c>
      <c r="K11600" t="s">
        <v>10285</v>
      </c>
    </row>
    <row r="11601" spans="1:11" x14ac:dyDescent="0.25">
      <c r="A11601" s="260" t="s">
        <v>10138</v>
      </c>
      <c r="B11601" s="260" t="s">
        <v>9891</v>
      </c>
      <c r="C11601" s="260"/>
      <c r="D11601" s="260">
        <v>3822567</v>
      </c>
      <c r="E11601" s="260">
        <v>126384</v>
      </c>
      <c r="F11601" s="260">
        <v>30.245999999999999</v>
      </c>
      <c r="G11601">
        <v>4.5220345902476984</v>
      </c>
      <c r="H11601" s="387">
        <v>30</v>
      </c>
      <c r="I11601" s="419">
        <v>10</v>
      </c>
      <c r="J11601" s="419">
        <v>13</v>
      </c>
      <c r="K11601" t="s">
        <v>10285</v>
      </c>
    </row>
    <row r="11602" spans="1:11" x14ac:dyDescent="0.25">
      <c r="A11602" s="261" t="s">
        <v>10139</v>
      </c>
      <c r="B11602" s="261" t="s">
        <v>9891</v>
      </c>
      <c r="C11602" s="261"/>
      <c r="D11602" s="261">
        <v>3826820</v>
      </c>
      <c r="E11602" s="261">
        <v>128712</v>
      </c>
      <c r="F11602" s="261">
        <v>29.731999999999999</v>
      </c>
      <c r="G11602">
        <v>4.5057468082669105</v>
      </c>
      <c r="H11602" s="386">
        <v>15</v>
      </c>
      <c r="I11602" s="419">
        <v>10</v>
      </c>
      <c r="J11602" s="419">
        <v>13</v>
      </c>
      <c r="K11602" t="s">
        <v>10285</v>
      </c>
    </row>
    <row r="11603" spans="1:11" x14ac:dyDescent="0.25">
      <c r="A11603" s="260" t="s">
        <v>10140</v>
      </c>
      <c r="B11603" s="260" t="s">
        <v>9891</v>
      </c>
      <c r="C11603" s="260"/>
      <c r="D11603" s="260">
        <v>4314527</v>
      </c>
      <c r="E11603" s="260">
        <v>131363</v>
      </c>
      <c r="F11603" s="260">
        <v>32.844000000000001</v>
      </c>
      <c r="G11603">
        <v>4.563340296203612</v>
      </c>
      <c r="H11603" s="387">
        <v>15</v>
      </c>
      <c r="I11603" s="419">
        <v>10</v>
      </c>
      <c r="J11603" s="419">
        <v>13</v>
      </c>
      <c r="K11603" t="s">
        <v>10285</v>
      </c>
    </row>
    <row r="11604" spans="1:11" x14ac:dyDescent="0.25">
      <c r="A11604" s="261" t="s">
        <v>10141</v>
      </c>
      <c r="B11604" s="261" t="s">
        <v>9891</v>
      </c>
      <c r="C11604" s="261"/>
      <c r="D11604" s="261">
        <v>4286943</v>
      </c>
      <c r="E11604" s="261">
        <v>119678</v>
      </c>
      <c r="F11604" s="261">
        <v>35.820999999999998</v>
      </c>
      <c r="G11604">
        <v>4.6912049595266341</v>
      </c>
      <c r="H11604" s="386">
        <v>15</v>
      </c>
      <c r="I11604" s="419">
        <v>10</v>
      </c>
      <c r="J11604" s="419">
        <v>13</v>
      </c>
      <c r="K11604" t="s">
        <v>10285</v>
      </c>
    </row>
    <row r="11605" spans="1:11" x14ac:dyDescent="0.25">
      <c r="A11605" s="260" t="s">
        <v>10142</v>
      </c>
      <c r="B11605" s="260" t="s">
        <v>9891</v>
      </c>
      <c r="C11605" s="260"/>
      <c r="D11605" s="260">
        <v>5058125</v>
      </c>
      <c r="E11605" s="260">
        <v>154021</v>
      </c>
      <c r="F11605" s="260">
        <v>32.840000000000003</v>
      </c>
      <c r="G11605">
        <v>4.6051701859880918</v>
      </c>
      <c r="H11605" s="387">
        <v>0</v>
      </c>
      <c r="I11605" s="419">
        <v>10</v>
      </c>
      <c r="J11605" s="419">
        <v>13</v>
      </c>
      <c r="K11605" t="s">
        <v>10285</v>
      </c>
    </row>
    <row r="11606" spans="1:11" x14ac:dyDescent="0.25">
      <c r="A11606" s="261" t="s">
        <v>10143</v>
      </c>
      <c r="B11606" s="261" t="s">
        <v>9891</v>
      </c>
      <c r="C11606" s="261"/>
      <c r="D11606" s="261">
        <v>5286613</v>
      </c>
      <c r="E11606" s="261">
        <v>154366</v>
      </c>
      <c r="F11606" s="261">
        <v>34.247</v>
      </c>
      <c r="G11606">
        <v>4.6051701859880918</v>
      </c>
      <c r="H11606" s="386">
        <v>0</v>
      </c>
      <c r="I11606" s="419">
        <v>10</v>
      </c>
      <c r="J11606" s="419">
        <v>13</v>
      </c>
      <c r="K11606" t="s">
        <v>10285</v>
      </c>
    </row>
    <row r="11607" spans="1:11" x14ac:dyDescent="0.25">
      <c r="A11607" s="260" t="s">
        <v>10144</v>
      </c>
      <c r="B11607" s="260" t="s">
        <v>9891</v>
      </c>
      <c r="C11607" s="260"/>
      <c r="D11607" s="260">
        <v>5017140</v>
      </c>
      <c r="E11607" s="260">
        <v>152647</v>
      </c>
      <c r="F11607" s="260">
        <v>32.868000000000002</v>
      </c>
      <c r="G11607">
        <v>4.6051701859880918</v>
      </c>
      <c r="H11607" s="387">
        <v>0</v>
      </c>
      <c r="I11607" s="419">
        <v>10</v>
      </c>
      <c r="J11607" s="419">
        <v>13</v>
      </c>
      <c r="K11607" t="s">
        <v>10285</v>
      </c>
    </row>
    <row r="11608" spans="1:11" x14ac:dyDescent="0.25">
      <c r="A11608" s="260" t="s">
        <v>1368</v>
      </c>
      <c r="B11608" s="260" t="s">
        <v>9907</v>
      </c>
      <c r="C11608" s="260"/>
      <c r="D11608" s="260">
        <v>214</v>
      </c>
      <c r="E11608" s="260">
        <v>119829</v>
      </c>
      <c r="F11608" s="260">
        <v>2E-3</v>
      </c>
      <c r="I11608" s="419">
        <v>10</v>
      </c>
      <c r="J11608" s="419">
        <v>13</v>
      </c>
      <c r="K11608" t="s">
        <v>10285</v>
      </c>
    </row>
    <row r="11609" spans="1:11" x14ac:dyDescent="0.25">
      <c r="A11609" s="261" t="s">
        <v>1370</v>
      </c>
      <c r="B11609" s="261" t="s">
        <v>9907</v>
      </c>
      <c r="C11609" s="261"/>
      <c r="D11609" s="261">
        <v>5</v>
      </c>
      <c r="E11609" s="261">
        <v>129412</v>
      </c>
      <c r="F11609" s="261">
        <v>0</v>
      </c>
      <c r="I11609" s="419">
        <v>10</v>
      </c>
      <c r="J11609" s="419">
        <v>13</v>
      </c>
      <c r="K11609" t="s">
        <v>10285</v>
      </c>
    </row>
    <row r="11610" spans="1:11" x14ac:dyDescent="0.25">
      <c r="A11610" s="260" t="s">
        <v>1371</v>
      </c>
      <c r="B11610" s="260" t="s">
        <v>9907</v>
      </c>
      <c r="C11610" s="260"/>
      <c r="D11610" s="260">
        <v>39</v>
      </c>
      <c r="E11610" s="260">
        <v>125728</v>
      </c>
      <c r="F11610" s="260">
        <v>0</v>
      </c>
      <c r="I11610" s="419">
        <v>10</v>
      </c>
      <c r="J11610" s="419">
        <v>13</v>
      </c>
      <c r="K11610" t="s">
        <v>10285</v>
      </c>
    </row>
    <row r="11611" spans="1:11" x14ac:dyDescent="0.25">
      <c r="A11611" s="261" t="s">
        <v>10145</v>
      </c>
      <c r="B11611" s="261" t="s">
        <v>9907</v>
      </c>
      <c r="C11611" s="261"/>
      <c r="D11611" s="261">
        <v>261424</v>
      </c>
      <c r="E11611" s="261">
        <v>131714</v>
      </c>
      <c r="F11611" s="261">
        <v>1.9850000000000001</v>
      </c>
      <c r="G11611">
        <v>4.1647663055638429</v>
      </c>
      <c r="H11611" s="387">
        <v>120</v>
      </c>
      <c r="I11611" s="419">
        <v>10</v>
      </c>
      <c r="J11611" s="419">
        <v>13</v>
      </c>
      <c r="K11611" t="s">
        <v>10285</v>
      </c>
    </row>
    <row r="11612" spans="1:11" x14ac:dyDescent="0.25">
      <c r="A11612" s="260" t="s">
        <v>10146</v>
      </c>
      <c r="B11612" s="260" t="s">
        <v>9907</v>
      </c>
      <c r="C11612" s="260"/>
      <c r="D11612" s="260">
        <v>280100</v>
      </c>
      <c r="E11612" s="260">
        <v>131590</v>
      </c>
      <c r="F11612" s="260">
        <v>2.129</v>
      </c>
      <c r="G11612">
        <v>4.2698172689375147</v>
      </c>
      <c r="H11612" s="386">
        <v>120</v>
      </c>
      <c r="I11612" s="419">
        <v>10</v>
      </c>
      <c r="J11612" s="419">
        <v>13</v>
      </c>
      <c r="K11612" t="s">
        <v>10285</v>
      </c>
    </row>
    <row r="11613" spans="1:11" x14ac:dyDescent="0.25">
      <c r="A11613" s="261" t="s">
        <v>10147</v>
      </c>
      <c r="B11613" s="261" t="s">
        <v>9907</v>
      </c>
      <c r="C11613" s="261"/>
      <c r="D11613" s="261">
        <v>271399</v>
      </c>
      <c r="E11613" s="261">
        <v>125696</v>
      </c>
      <c r="F11613" s="261">
        <v>2.1589999999999998</v>
      </c>
      <c r="G11613">
        <v>4.2159495641101294</v>
      </c>
      <c r="H11613" s="387">
        <v>120</v>
      </c>
      <c r="I11613" s="419">
        <v>10</v>
      </c>
      <c r="J11613" s="419">
        <v>13</v>
      </c>
      <c r="K11613" t="s">
        <v>10285</v>
      </c>
    </row>
    <row r="11614" spans="1:11" x14ac:dyDescent="0.25">
      <c r="A11614" s="260" t="s">
        <v>10148</v>
      </c>
      <c r="B11614" s="260" t="s">
        <v>9907</v>
      </c>
      <c r="C11614" s="260"/>
      <c r="D11614" s="260">
        <v>289711</v>
      </c>
      <c r="E11614" s="260">
        <v>109078</v>
      </c>
      <c r="F11614" s="260">
        <v>2.6560000000000001</v>
      </c>
      <c r="G11614">
        <v>4.4560534961520419</v>
      </c>
      <c r="H11614" s="386">
        <v>60</v>
      </c>
      <c r="I11614" s="419">
        <v>10</v>
      </c>
      <c r="J11614" s="419">
        <v>13</v>
      </c>
      <c r="K11614" t="s">
        <v>10285</v>
      </c>
    </row>
    <row r="11615" spans="1:11" x14ac:dyDescent="0.25">
      <c r="A11615" s="261" t="s">
        <v>10149</v>
      </c>
      <c r="B11615" s="261" t="s">
        <v>9907</v>
      </c>
      <c r="C11615" s="261"/>
      <c r="D11615" s="261">
        <v>309416</v>
      </c>
      <c r="E11615" s="261">
        <v>118840</v>
      </c>
      <c r="F11615" s="261">
        <v>2.6040000000000001</v>
      </c>
      <c r="G11615">
        <v>4.4712707433046068</v>
      </c>
      <c r="H11615" s="387">
        <v>60</v>
      </c>
      <c r="I11615" s="419">
        <v>10</v>
      </c>
      <c r="J11615" s="419">
        <v>13</v>
      </c>
      <c r="K11615" t="s">
        <v>10285</v>
      </c>
    </row>
    <row r="11616" spans="1:11" x14ac:dyDescent="0.25">
      <c r="A11616" s="260" t="s">
        <v>10150</v>
      </c>
      <c r="B11616" s="260" t="s">
        <v>9907</v>
      </c>
      <c r="C11616" s="260"/>
      <c r="D11616" s="260">
        <v>340564</v>
      </c>
      <c r="E11616" s="260">
        <v>120999</v>
      </c>
      <c r="F11616" s="260">
        <v>2.8149999999999999</v>
      </c>
      <c r="G11616">
        <v>4.4813386522118908</v>
      </c>
      <c r="H11616" s="386">
        <v>60</v>
      </c>
      <c r="I11616" s="419">
        <v>10</v>
      </c>
      <c r="J11616" s="419">
        <v>13</v>
      </c>
      <c r="K11616" t="s">
        <v>10285</v>
      </c>
    </row>
    <row r="11617" spans="1:11" x14ac:dyDescent="0.25">
      <c r="A11617" s="261" t="s">
        <v>10151</v>
      </c>
      <c r="B11617" s="261" t="s">
        <v>9907</v>
      </c>
      <c r="C11617" s="261"/>
      <c r="D11617" s="261">
        <v>360346</v>
      </c>
      <c r="E11617" s="261">
        <v>131551</v>
      </c>
      <c r="F11617" s="261">
        <v>2.7389999999999999</v>
      </c>
      <c r="G11617">
        <v>4.4868327628818214</v>
      </c>
      <c r="H11617" s="387">
        <v>30</v>
      </c>
      <c r="I11617" s="419">
        <v>10</v>
      </c>
      <c r="J11617" s="419">
        <v>13</v>
      </c>
      <c r="K11617" t="s">
        <v>10285</v>
      </c>
    </row>
    <row r="11618" spans="1:11" x14ac:dyDescent="0.25">
      <c r="A11618" s="260" t="s">
        <v>10152</v>
      </c>
      <c r="B11618" s="260" t="s">
        <v>9907</v>
      </c>
      <c r="C11618" s="260"/>
      <c r="D11618" s="260">
        <v>387023</v>
      </c>
      <c r="E11618" s="260">
        <v>134910</v>
      </c>
      <c r="F11618" s="260">
        <v>2.8690000000000002</v>
      </c>
      <c r="G11618">
        <v>4.5682092091165147</v>
      </c>
      <c r="H11618" s="386">
        <v>30</v>
      </c>
      <c r="I11618" s="419">
        <v>10</v>
      </c>
      <c r="J11618" s="419">
        <v>13</v>
      </c>
      <c r="K11618" t="s">
        <v>10285</v>
      </c>
    </row>
    <row r="11619" spans="1:11" x14ac:dyDescent="0.25">
      <c r="A11619" s="261" t="s">
        <v>10153</v>
      </c>
      <c r="B11619" s="261" t="s">
        <v>9907</v>
      </c>
      <c r="C11619" s="261"/>
      <c r="D11619" s="261">
        <v>367214</v>
      </c>
      <c r="E11619" s="261">
        <v>131439</v>
      </c>
      <c r="F11619" s="261">
        <v>2.794</v>
      </c>
      <c r="G11619">
        <v>4.4738488710185198</v>
      </c>
      <c r="H11619" s="387">
        <v>30</v>
      </c>
      <c r="I11619" s="419">
        <v>10</v>
      </c>
      <c r="J11619" s="419">
        <v>13</v>
      </c>
      <c r="K11619" t="s">
        <v>10285</v>
      </c>
    </row>
    <row r="11620" spans="1:11" x14ac:dyDescent="0.25">
      <c r="A11620" s="260" t="s">
        <v>10154</v>
      </c>
      <c r="B11620" s="260" t="s">
        <v>9907</v>
      </c>
      <c r="C11620" s="260"/>
      <c r="D11620" s="260">
        <v>387584</v>
      </c>
      <c r="E11620" s="260">
        <v>123825</v>
      </c>
      <c r="F11620" s="260">
        <v>3.13</v>
      </c>
      <c r="G11620">
        <v>4.6203032893813667</v>
      </c>
      <c r="H11620" s="386">
        <v>15</v>
      </c>
      <c r="I11620" s="419">
        <v>10</v>
      </c>
      <c r="J11620" s="419">
        <v>13</v>
      </c>
      <c r="K11620" t="s">
        <v>10285</v>
      </c>
    </row>
    <row r="11621" spans="1:11" x14ac:dyDescent="0.25">
      <c r="A11621" s="261" t="s">
        <v>10155</v>
      </c>
      <c r="B11621" s="261" t="s">
        <v>9907</v>
      </c>
      <c r="C11621" s="261"/>
      <c r="D11621" s="261">
        <v>404666</v>
      </c>
      <c r="E11621" s="261">
        <v>131031</v>
      </c>
      <c r="F11621" s="261">
        <v>3.0880000000000001</v>
      </c>
      <c r="G11621">
        <v>4.641785787511572</v>
      </c>
      <c r="H11621" s="387">
        <v>15</v>
      </c>
      <c r="I11621" s="419">
        <v>10</v>
      </c>
      <c r="J11621" s="419">
        <v>13</v>
      </c>
      <c r="K11621" t="s">
        <v>10285</v>
      </c>
    </row>
    <row r="11622" spans="1:11" x14ac:dyDescent="0.25">
      <c r="A11622" s="260" t="s">
        <v>10156</v>
      </c>
      <c r="B11622" s="260" t="s">
        <v>9907</v>
      </c>
      <c r="C11622" s="260"/>
      <c r="D11622" s="260">
        <v>426992</v>
      </c>
      <c r="E11622" s="260">
        <v>131691</v>
      </c>
      <c r="F11622" s="260">
        <v>3.242</v>
      </c>
      <c r="G11622">
        <v>4.622598012978405</v>
      </c>
      <c r="H11622" s="386">
        <v>15</v>
      </c>
      <c r="I11622" s="419">
        <v>10</v>
      </c>
      <c r="J11622" s="419">
        <v>13</v>
      </c>
      <c r="K11622" t="s">
        <v>10285</v>
      </c>
    </row>
    <row r="11623" spans="1:11" x14ac:dyDescent="0.25">
      <c r="A11623" s="261" t="s">
        <v>10157</v>
      </c>
      <c r="B11623" s="261" t="s">
        <v>9907</v>
      </c>
      <c r="C11623" s="261"/>
      <c r="D11623" s="261">
        <v>474998</v>
      </c>
      <c r="E11623" s="261">
        <v>154050</v>
      </c>
      <c r="F11623" s="261">
        <v>3.0830000000000002</v>
      </c>
      <c r="G11623">
        <v>4.6051701859880918</v>
      </c>
      <c r="H11623" s="387">
        <v>0</v>
      </c>
      <c r="I11623" s="419">
        <v>10</v>
      </c>
      <c r="J11623" s="419">
        <v>13</v>
      </c>
      <c r="K11623" t="s">
        <v>10285</v>
      </c>
    </row>
    <row r="11624" spans="1:11" x14ac:dyDescent="0.25">
      <c r="A11624" s="260" t="s">
        <v>10158</v>
      </c>
      <c r="B11624" s="260" t="s">
        <v>9907</v>
      </c>
      <c r="C11624" s="260"/>
      <c r="D11624" s="260">
        <v>483275</v>
      </c>
      <c r="E11624" s="260">
        <v>162319</v>
      </c>
      <c r="F11624" s="260">
        <v>2.9769999999999999</v>
      </c>
      <c r="G11624">
        <v>4.6051701859880918</v>
      </c>
      <c r="H11624" s="386">
        <v>0</v>
      </c>
      <c r="I11624" s="419">
        <v>10</v>
      </c>
      <c r="J11624" s="419">
        <v>13</v>
      </c>
      <c r="K11624" t="s">
        <v>10285</v>
      </c>
    </row>
    <row r="11625" spans="1:11" x14ac:dyDescent="0.25">
      <c r="A11625" s="261" t="s">
        <v>10159</v>
      </c>
      <c r="B11625" s="261" t="s">
        <v>9907</v>
      </c>
      <c r="C11625" s="261"/>
      <c r="D11625" s="261">
        <v>478955</v>
      </c>
      <c r="E11625" s="261">
        <v>150309</v>
      </c>
      <c r="F11625" s="261">
        <v>3.1859999999999999</v>
      </c>
      <c r="G11625">
        <v>4.6051701859880918</v>
      </c>
      <c r="H11625" s="387">
        <v>0</v>
      </c>
      <c r="I11625" s="419">
        <v>10</v>
      </c>
      <c r="J11625" s="419">
        <v>13</v>
      </c>
      <c r="K11625" t="s">
        <v>10285</v>
      </c>
    </row>
    <row r="11626" spans="1:11" x14ac:dyDescent="0.25">
      <c r="A11626" s="261" t="s">
        <v>1368</v>
      </c>
      <c r="B11626" s="261" t="s">
        <v>9923</v>
      </c>
      <c r="C11626" s="261"/>
      <c r="D11626" s="261">
        <v>84</v>
      </c>
      <c r="E11626" s="261">
        <v>108050</v>
      </c>
      <c r="F11626" s="261">
        <v>1E-3</v>
      </c>
      <c r="I11626" s="419">
        <v>10</v>
      </c>
      <c r="J11626" s="419">
        <v>13</v>
      </c>
      <c r="K11626" t="s">
        <v>10285</v>
      </c>
    </row>
    <row r="11627" spans="1:11" x14ac:dyDescent="0.25">
      <c r="A11627" s="260" t="s">
        <v>1370</v>
      </c>
      <c r="B11627" s="260" t="s">
        <v>9923</v>
      </c>
      <c r="C11627" s="260"/>
      <c r="D11627" s="260">
        <v>145</v>
      </c>
      <c r="E11627" s="260">
        <v>103488</v>
      </c>
      <c r="F11627" s="260">
        <v>1E-3</v>
      </c>
      <c r="I11627" s="419">
        <v>10</v>
      </c>
      <c r="J11627" s="419">
        <v>13</v>
      </c>
      <c r="K11627" t="s">
        <v>10285</v>
      </c>
    </row>
    <row r="11628" spans="1:11" x14ac:dyDescent="0.25">
      <c r="A11628" s="261" t="s">
        <v>1371</v>
      </c>
      <c r="B11628" s="261" t="s">
        <v>9923</v>
      </c>
      <c r="C11628" s="261"/>
      <c r="D11628" s="261">
        <v>61</v>
      </c>
      <c r="E11628" s="261">
        <v>102016</v>
      </c>
      <c r="F11628" s="261">
        <v>1E-3</v>
      </c>
      <c r="I11628" s="419">
        <v>10</v>
      </c>
      <c r="J11628" s="419">
        <v>13</v>
      </c>
      <c r="K11628" t="s">
        <v>10285</v>
      </c>
    </row>
    <row r="11629" spans="1:11" x14ac:dyDescent="0.25">
      <c r="A11629" s="260" t="s">
        <v>10160</v>
      </c>
      <c r="B11629" s="260" t="s">
        <v>9923</v>
      </c>
      <c r="C11629" s="260"/>
      <c r="D11629" s="260">
        <v>2868813</v>
      </c>
      <c r="E11629" s="260">
        <v>102243</v>
      </c>
      <c r="F11629" s="260">
        <v>28.059000000000001</v>
      </c>
      <c r="G11629">
        <v>2.7386953441427786</v>
      </c>
      <c r="H11629" s="387">
        <v>120</v>
      </c>
      <c r="I11629" s="419">
        <v>10</v>
      </c>
      <c r="J11629" s="419">
        <v>13</v>
      </c>
      <c r="K11629" t="s">
        <v>10285</v>
      </c>
    </row>
    <row r="11630" spans="1:11" x14ac:dyDescent="0.25">
      <c r="A11630" s="261" t="s">
        <v>10161</v>
      </c>
      <c r="B11630" s="261" t="s">
        <v>9923</v>
      </c>
      <c r="C11630" s="261"/>
      <c r="D11630" s="261">
        <v>3172471</v>
      </c>
      <c r="E11630" s="261">
        <v>100523</v>
      </c>
      <c r="F11630" s="261">
        <v>31.56</v>
      </c>
      <c r="G11630">
        <v>2.959494553219411</v>
      </c>
      <c r="H11630" s="386">
        <v>120</v>
      </c>
      <c r="I11630" s="419">
        <v>10</v>
      </c>
      <c r="J11630" s="419">
        <v>13</v>
      </c>
      <c r="K11630" t="s">
        <v>10285</v>
      </c>
    </row>
    <row r="11631" spans="1:11" x14ac:dyDescent="0.25">
      <c r="A11631" s="260" t="s">
        <v>10162</v>
      </c>
      <c r="B11631" s="260" t="s">
        <v>9923</v>
      </c>
      <c r="C11631" s="260"/>
      <c r="D11631" s="260">
        <v>3194970</v>
      </c>
      <c r="E11631" s="260">
        <v>100117</v>
      </c>
      <c r="F11631" s="260">
        <v>31.911999999999999</v>
      </c>
      <c r="G11631">
        <v>2.9957949498310406</v>
      </c>
      <c r="H11631" s="387">
        <v>120</v>
      </c>
      <c r="I11631" s="419">
        <v>10</v>
      </c>
      <c r="J11631" s="419">
        <v>13</v>
      </c>
      <c r="K11631" t="s">
        <v>10285</v>
      </c>
    </row>
    <row r="11632" spans="1:11" x14ac:dyDescent="0.25">
      <c r="A11632" s="261" t="s">
        <v>10163</v>
      </c>
      <c r="B11632" s="261" t="s">
        <v>9923</v>
      </c>
      <c r="C11632" s="261"/>
      <c r="D11632" s="261">
        <v>4888762</v>
      </c>
      <c r="E11632" s="261">
        <v>100761</v>
      </c>
      <c r="F11632" s="261">
        <v>48.518000000000001</v>
      </c>
      <c r="G11632">
        <v>3.2863357998373592</v>
      </c>
      <c r="H11632" s="386">
        <v>60</v>
      </c>
      <c r="I11632" s="419">
        <v>10</v>
      </c>
      <c r="J11632" s="419">
        <v>13</v>
      </c>
      <c r="K11632" t="s">
        <v>10285</v>
      </c>
    </row>
    <row r="11633" spans="1:11" x14ac:dyDescent="0.25">
      <c r="A11633" s="260" t="s">
        <v>10164</v>
      </c>
      <c r="B11633" s="260" t="s">
        <v>9923</v>
      </c>
      <c r="C11633" s="260"/>
      <c r="D11633" s="260">
        <v>5484397</v>
      </c>
      <c r="E11633" s="260">
        <v>102009</v>
      </c>
      <c r="F11633" s="260">
        <v>53.764000000000003</v>
      </c>
      <c r="G11633">
        <v>3.4922212416511744</v>
      </c>
      <c r="H11633" s="387">
        <v>60</v>
      </c>
      <c r="I11633" s="419">
        <v>10</v>
      </c>
      <c r="J11633" s="419">
        <v>13</v>
      </c>
      <c r="K11633" t="s">
        <v>10285</v>
      </c>
    </row>
    <row r="11634" spans="1:11" x14ac:dyDescent="0.25">
      <c r="A11634" s="261" t="s">
        <v>10165</v>
      </c>
      <c r="B11634" s="261" t="s">
        <v>9923</v>
      </c>
      <c r="C11634" s="261"/>
      <c r="D11634" s="261">
        <v>6248247</v>
      </c>
      <c r="E11634" s="261">
        <v>104062</v>
      </c>
      <c r="F11634" s="261">
        <v>60.042999999999999</v>
      </c>
      <c r="G11634">
        <v>3.6278884892297771</v>
      </c>
      <c r="H11634" s="386">
        <v>60</v>
      </c>
      <c r="I11634" s="419">
        <v>10</v>
      </c>
      <c r="J11634" s="419">
        <v>13</v>
      </c>
      <c r="K11634" t="s">
        <v>10285</v>
      </c>
    </row>
    <row r="11635" spans="1:11" x14ac:dyDescent="0.25">
      <c r="A11635" s="260" t="s">
        <v>10166</v>
      </c>
      <c r="B11635" s="260" t="s">
        <v>9923</v>
      </c>
      <c r="C11635" s="260"/>
      <c r="D11635" s="260">
        <v>7934673</v>
      </c>
      <c r="E11635" s="260">
        <v>100244</v>
      </c>
      <c r="F11635" s="260">
        <v>79.153000000000006</v>
      </c>
      <c r="G11635">
        <v>3.7757916023315508</v>
      </c>
      <c r="H11635" s="387">
        <v>30</v>
      </c>
      <c r="I11635" s="419">
        <v>10</v>
      </c>
      <c r="J11635" s="419">
        <v>13</v>
      </c>
      <c r="K11635" t="s">
        <v>10285</v>
      </c>
    </row>
    <row r="11636" spans="1:11" x14ac:dyDescent="0.25">
      <c r="A11636" s="261" t="s">
        <v>10167</v>
      </c>
      <c r="B11636" s="261" t="s">
        <v>9923</v>
      </c>
      <c r="C11636" s="261"/>
      <c r="D11636" s="261">
        <v>8250907</v>
      </c>
      <c r="E11636" s="261">
        <v>106278</v>
      </c>
      <c r="F11636" s="261">
        <v>77.635000000000005</v>
      </c>
      <c r="G11636">
        <v>3.8596412189836835</v>
      </c>
      <c r="H11636" s="386">
        <v>30</v>
      </c>
      <c r="I11636" s="419">
        <v>10</v>
      </c>
      <c r="J11636" s="419">
        <v>13</v>
      </c>
      <c r="K11636" t="s">
        <v>10285</v>
      </c>
    </row>
    <row r="11637" spans="1:11" x14ac:dyDescent="0.25">
      <c r="A11637" s="260" t="s">
        <v>10168</v>
      </c>
      <c r="B11637" s="260" t="s">
        <v>9923</v>
      </c>
      <c r="C11637" s="260"/>
      <c r="D11637" s="260">
        <v>9837001</v>
      </c>
      <c r="E11637" s="260">
        <v>96661</v>
      </c>
      <c r="F11637" s="260">
        <v>101.76900000000001</v>
      </c>
      <c r="G11637">
        <v>4.1555398847473128</v>
      </c>
      <c r="H11637" s="387">
        <v>30</v>
      </c>
      <c r="I11637" s="419">
        <v>10</v>
      </c>
      <c r="J11637" s="419">
        <v>13</v>
      </c>
      <c r="K11637" t="s">
        <v>10285</v>
      </c>
    </row>
    <row r="11638" spans="1:11" x14ac:dyDescent="0.25">
      <c r="A11638" s="261" t="s">
        <v>10169</v>
      </c>
      <c r="B11638" s="261" t="s">
        <v>9923</v>
      </c>
      <c r="C11638" s="261"/>
      <c r="D11638" s="261">
        <v>7850087</v>
      </c>
      <c r="E11638" s="261">
        <v>110678</v>
      </c>
      <c r="F11638" s="261">
        <v>70.927000000000007</v>
      </c>
      <c r="G11638">
        <v>3.6660586278424931</v>
      </c>
      <c r="H11638" s="386">
        <v>15</v>
      </c>
      <c r="I11638" s="419">
        <v>10</v>
      </c>
      <c r="J11638" s="419">
        <v>13</v>
      </c>
      <c r="K11638" t="s">
        <v>10285</v>
      </c>
    </row>
    <row r="11639" spans="1:11" x14ac:dyDescent="0.25">
      <c r="A11639" s="260" t="s">
        <v>10170</v>
      </c>
      <c r="B11639" s="260" t="s">
        <v>9923</v>
      </c>
      <c r="C11639" s="260"/>
      <c r="D11639" s="260">
        <v>8756358</v>
      </c>
      <c r="E11639" s="260">
        <v>112769</v>
      </c>
      <c r="F11639" s="260">
        <v>77.649000000000001</v>
      </c>
      <c r="G11639">
        <v>3.8598215360846733</v>
      </c>
      <c r="H11639" s="387">
        <v>15</v>
      </c>
      <c r="I11639" s="419">
        <v>10</v>
      </c>
      <c r="J11639" s="419">
        <v>13</v>
      </c>
      <c r="K11639" t="s">
        <v>10285</v>
      </c>
    </row>
    <row r="11640" spans="1:11" x14ac:dyDescent="0.25">
      <c r="A11640" s="261" t="s">
        <v>10171</v>
      </c>
      <c r="B11640" s="261" t="s">
        <v>9923</v>
      </c>
      <c r="C11640" s="261"/>
      <c r="D11640" s="261">
        <v>9737134</v>
      </c>
      <c r="E11640" s="261">
        <v>114703</v>
      </c>
      <c r="F11640" s="261">
        <v>84.89</v>
      </c>
      <c r="G11640">
        <v>3.9741886926233714</v>
      </c>
      <c r="H11640" s="386">
        <v>15</v>
      </c>
      <c r="I11640" s="419">
        <v>10</v>
      </c>
      <c r="J11640" s="419">
        <v>13</v>
      </c>
      <c r="K11640" t="s">
        <v>10285</v>
      </c>
    </row>
    <row r="11641" spans="1:11" x14ac:dyDescent="0.25">
      <c r="A11641" s="260" t="s">
        <v>10172</v>
      </c>
      <c r="B11641" s="260" t="s">
        <v>9923</v>
      </c>
      <c r="C11641" s="260"/>
      <c r="D11641" s="260">
        <v>22641680</v>
      </c>
      <c r="E11641" s="260">
        <v>124810</v>
      </c>
      <c r="F11641" s="260">
        <v>181.40899999999999</v>
      </c>
      <c r="G11641">
        <v>4.6051701859880918</v>
      </c>
      <c r="H11641" s="387">
        <v>0</v>
      </c>
      <c r="I11641" s="419">
        <v>10</v>
      </c>
      <c r="J11641" s="419">
        <v>13</v>
      </c>
      <c r="K11641" t="s">
        <v>10285</v>
      </c>
    </row>
    <row r="11642" spans="1:11" x14ac:dyDescent="0.25">
      <c r="A11642" s="261" t="s">
        <v>10173</v>
      </c>
      <c r="B11642" s="261" t="s">
        <v>9923</v>
      </c>
      <c r="C11642" s="261"/>
      <c r="D11642" s="261">
        <v>19770590</v>
      </c>
      <c r="E11642" s="261">
        <v>120833</v>
      </c>
      <c r="F11642" s="261">
        <v>163.619</v>
      </c>
      <c r="G11642">
        <v>4.6051701859880918</v>
      </c>
      <c r="H11642" s="386">
        <v>0</v>
      </c>
      <c r="I11642" s="419">
        <v>10</v>
      </c>
      <c r="J11642" s="419">
        <v>13</v>
      </c>
      <c r="K11642" t="s">
        <v>10285</v>
      </c>
    </row>
    <row r="11643" spans="1:11" x14ac:dyDescent="0.25">
      <c r="A11643" s="260" t="s">
        <v>10174</v>
      </c>
      <c r="B11643" s="260" t="s">
        <v>9923</v>
      </c>
      <c r="C11643" s="260"/>
      <c r="D11643" s="260">
        <v>20046093</v>
      </c>
      <c r="E11643" s="260">
        <v>125644</v>
      </c>
      <c r="F11643" s="260">
        <v>159.54599999999999</v>
      </c>
      <c r="G11643">
        <v>4.6051701859880918</v>
      </c>
      <c r="H11643" s="387">
        <v>0</v>
      </c>
      <c r="I11643" s="419">
        <v>10</v>
      </c>
      <c r="J11643" s="419">
        <v>13</v>
      </c>
      <c r="K11643" t="s">
        <v>10285</v>
      </c>
    </row>
    <row r="11644" spans="1:11" x14ac:dyDescent="0.25">
      <c r="A11644" s="260" t="s">
        <v>1368</v>
      </c>
      <c r="B11644" s="260" t="s">
        <v>9939</v>
      </c>
      <c r="C11644" s="260"/>
      <c r="D11644" s="260">
        <v>211</v>
      </c>
      <c r="E11644" s="260">
        <v>108050</v>
      </c>
      <c r="F11644" s="260">
        <v>2E-3</v>
      </c>
      <c r="I11644" s="419">
        <v>10</v>
      </c>
      <c r="J11644" s="419">
        <v>13</v>
      </c>
      <c r="K11644" t="s">
        <v>10285</v>
      </c>
    </row>
    <row r="11645" spans="1:11" x14ac:dyDescent="0.25">
      <c r="A11645" s="261" t="s">
        <v>1370</v>
      </c>
      <c r="B11645" s="261" t="s">
        <v>9939</v>
      </c>
      <c r="C11645" s="261"/>
      <c r="D11645" s="261">
        <v>2840</v>
      </c>
      <c r="E11645" s="261">
        <v>103488</v>
      </c>
      <c r="F11645" s="261">
        <v>2.7E-2</v>
      </c>
      <c r="I11645" s="419">
        <v>10</v>
      </c>
      <c r="J11645" s="419">
        <v>13</v>
      </c>
      <c r="K11645" t="s">
        <v>10285</v>
      </c>
    </row>
    <row r="11646" spans="1:11" x14ac:dyDescent="0.25">
      <c r="A11646" s="260" t="s">
        <v>1371</v>
      </c>
      <c r="B11646" s="260" t="s">
        <v>9939</v>
      </c>
      <c r="C11646" s="260"/>
      <c r="D11646" s="260">
        <v>2303</v>
      </c>
      <c r="E11646" s="260">
        <v>102016</v>
      </c>
      <c r="F11646" s="260">
        <v>2.3E-2</v>
      </c>
      <c r="I11646" s="419">
        <v>10</v>
      </c>
      <c r="J11646" s="419">
        <v>13</v>
      </c>
      <c r="K11646" t="s">
        <v>10285</v>
      </c>
    </row>
    <row r="11647" spans="1:11" x14ac:dyDescent="0.25">
      <c r="A11647" s="261" t="s">
        <v>10175</v>
      </c>
      <c r="B11647" s="261" t="s">
        <v>9939</v>
      </c>
      <c r="C11647" s="261"/>
      <c r="D11647" s="261">
        <v>2671054</v>
      </c>
      <c r="E11647" s="261">
        <v>96419</v>
      </c>
      <c r="F11647" s="261">
        <v>27.702000000000002</v>
      </c>
      <c r="G11647">
        <v>3.9675495122289135</v>
      </c>
      <c r="H11647" s="387">
        <v>120</v>
      </c>
      <c r="I11647" s="419">
        <v>10</v>
      </c>
      <c r="J11647" s="419">
        <v>13</v>
      </c>
      <c r="K11647" t="s">
        <v>10285</v>
      </c>
    </row>
    <row r="11648" spans="1:11" x14ac:dyDescent="0.25">
      <c r="A11648" s="260" t="s">
        <v>10176</v>
      </c>
      <c r="B11648" s="260" t="s">
        <v>9939</v>
      </c>
      <c r="C11648" s="260"/>
      <c r="D11648" s="260">
        <v>2627989</v>
      </c>
      <c r="E11648" s="260">
        <v>102553</v>
      </c>
      <c r="F11648" s="260">
        <v>25.626000000000001</v>
      </c>
      <c r="G11648">
        <v>3.8889145714663478</v>
      </c>
      <c r="H11648" s="386">
        <v>120</v>
      </c>
      <c r="I11648" s="419">
        <v>10</v>
      </c>
      <c r="J11648" s="419">
        <v>13</v>
      </c>
      <c r="K11648" t="s">
        <v>10285</v>
      </c>
    </row>
    <row r="11649" spans="1:11" x14ac:dyDescent="0.25">
      <c r="A11649" s="261" t="s">
        <v>10177</v>
      </c>
      <c r="B11649" s="261" t="s">
        <v>9939</v>
      </c>
      <c r="C11649" s="261"/>
      <c r="D11649" s="261">
        <v>2905923</v>
      </c>
      <c r="E11649" s="261">
        <v>100307</v>
      </c>
      <c r="F11649" s="261">
        <v>28.97</v>
      </c>
      <c r="G11649">
        <v>4.0507884148726498</v>
      </c>
      <c r="H11649" s="387">
        <v>120</v>
      </c>
      <c r="I11649" s="419">
        <v>10</v>
      </c>
      <c r="J11649" s="419">
        <v>13</v>
      </c>
      <c r="K11649" t="s">
        <v>10285</v>
      </c>
    </row>
    <row r="11650" spans="1:11" x14ac:dyDescent="0.25">
      <c r="A11650" s="260" t="s">
        <v>10178</v>
      </c>
      <c r="B11650" s="260" t="s">
        <v>9939</v>
      </c>
      <c r="C11650" s="260"/>
      <c r="D11650" s="260">
        <v>3287934</v>
      </c>
      <c r="E11650" s="260">
        <v>99618</v>
      </c>
      <c r="F11650" s="260">
        <v>33.005000000000003</v>
      </c>
      <c r="G11650">
        <v>4.1428045564763076</v>
      </c>
      <c r="H11650" s="386">
        <v>60</v>
      </c>
      <c r="I11650" s="419">
        <v>10</v>
      </c>
      <c r="J11650" s="419">
        <v>13</v>
      </c>
      <c r="K11650" t="s">
        <v>10285</v>
      </c>
    </row>
    <row r="11651" spans="1:11" x14ac:dyDescent="0.25">
      <c r="A11651" s="261" t="s">
        <v>10179</v>
      </c>
      <c r="B11651" s="261" t="s">
        <v>9939</v>
      </c>
      <c r="C11651" s="261"/>
      <c r="D11651" s="261">
        <v>3482167</v>
      </c>
      <c r="E11651" s="261">
        <v>105832</v>
      </c>
      <c r="F11651" s="261">
        <v>32.902999999999999</v>
      </c>
      <c r="G11651">
        <v>4.1390206348216667</v>
      </c>
      <c r="H11651" s="387">
        <v>60</v>
      </c>
      <c r="I11651" s="419">
        <v>10</v>
      </c>
      <c r="J11651" s="419">
        <v>13</v>
      </c>
      <c r="K11651" t="s">
        <v>10285</v>
      </c>
    </row>
    <row r="11652" spans="1:11" x14ac:dyDescent="0.25">
      <c r="A11652" s="260" t="s">
        <v>10180</v>
      </c>
      <c r="B11652" s="260" t="s">
        <v>9939</v>
      </c>
      <c r="C11652" s="260"/>
      <c r="D11652" s="260">
        <v>3575410</v>
      </c>
      <c r="E11652" s="260">
        <v>100122</v>
      </c>
      <c r="F11652" s="260">
        <v>35.710999999999999</v>
      </c>
      <c r="G11652">
        <v>4.2600993710100843</v>
      </c>
      <c r="H11652" s="386">
        <v>60</v>
      </c>
      <c r="I11652" s="419">
        <v>10</v>
      </c>
      <c r="J11652" s="419">
        <v>13</v>
      </c>
      <c r="K11652" t="s">
        <v>10285</v>
      </c>
    </row>
    <row r="11653" spans="1:11" x14ac:dyDescent="0.25">
      <c r="A11653" s="261" t="s">
        <v>10181</v>
      </c>
      <c r="B11653" s="261" t="s">
        <v>9939</v>
      </c>
      <c r="C11653" s="261"/>
      <c r="D11653" s="261">
        <v>3708903</v>
      </c>
      <c r="E11653" s="261">
        <v>113733</v>
      </c>
      <c r="F11653" s="261">
        <v>32.61</v>
      </c>
      <c r="G11653">
        <v>4.1307581164333955</v>
      </c>
      <c r="H11653" s="387">
        <v>30</v>
      </c>
      <c r="I11653" s="419">
        <v>10</v>
      </c>
      <c r="J11653" s="419">
        <v>13</v>
      </c>
      <c r="K11653" t="s">
        <v>10285</v>
      </c>
    </row>
    <row r="11654" spans="1:11" x14ac:dyDescent="0.25">
      <c r="A11654" s="260" t="s">
        <v>10182</v>
      </c>
      <c r="B11654" s="260" t="s">
        <v>9939</v>
      </c>
      <c r="C11654" s="260"/>
      <c r="D11654" s="260">
        <v>3972538</v>
      </c>
      <c r="E11654" s="260">
        <v>104244</v>
      </c>
      <c r="F11654" s="260">
        <v>38.107999999999997</v>
      </c>
      <c r="G11654">
        <v>4.2859530183503924</v>
      </c>
      <c r="H11654" s="386">
        <v>30</v>
      </c>
      <c r="I11654" s="419">
        <v>10</v>
      </c>
      <c r="J11654" s="419">
        <v>13</v>
      </c>
      <c r="K11654" t="s">
        <v>10285</v>
      </c>
    </row>
    <row r="11655" spans="1:11" x14ac:dyDescent="0.25">
      <c r="A11655" s="261" t="s">
        <v>10183</v>
      </c>
      <c r="B11655" s="261" t="s">
        <v>9939</v>
      </c>
      <c r="C11655" s="261"/>
      <c r="D11655" s="261">
        <v>4298955</v>
      </c>
      <c r="E11655" s="261">
        <v>106052</v>
      </c>
      <c r="F11655" s="261">
        <v>40.536000000000001</v>
      </c>
      <c r="G11655">
        <v>4.3868888755355888</v>
      </c>
      <c r="H11655" s="387">
        <v>30</v>
      </c>
      <c r="I11655" s="419">
        <v>10</v>
      </c>
      <c r="J11655" s="419">
        <v>13</v>
      </c>
      <c r="K11655" t="s">
        <v>10285</v>
      </c>
    </row>
    <row r="11656" spans="1:11" x14ac:dyDescent="0.25">
      <c r="A11656" s="260" t="s">
        <v>10184</v>
      </c>
      <c r="B11656" s="260" t="s">
        <v>9939</v>
      </c>
      <c r="C11656" s="260"/>
      <c r="D11656" s="260">
        <v>3844565</v>
      </c>
      <c r="E11656" s="260">
        <v>117238</v>
      </c>
      <c r="F11656" s="260">
        <v>32.792999999999999</v>
      </c>
      <c r="G11656">
        <v>4.1363571723905164</v>
      </c>
      <c r="H11656" s="386">
        <v>15</v>
      </c>
      <c r="I11656" s="419">
        <v>10</v>
      </c>
      <c r="J11656" s="419">
        <v>13</v>
      </c>
      <c r="K11656" t="s">
        <v>10285</v>
      </c>
    </row>
    <row r="11657" spans="1:11" x14ac:dyDescent="0.25">
      <c r="A11657" s="261" t="s">
        <v>10185</v>
      </c>
      <c r="B11657" s="261" t="s">
        <v>9939</v>
      </c>
      <c r="C11657" s="261"/>
      <c r="D11657" s="261">
        <v>4197088</v>
      </c>
      <c r="E11657" s="261">
        <v>107342</v>
      </c>
      <c r="F11657" s="261">
        <v>39.1</v>
      </c>
      <c r="G11657">
        <v>4.3116627965499648</v>
      </c>
      <c r="H11657" s="387">
        <v>15</v>
      </c>
      <c r="I11657" s="419">
        <v>10</v>
      </c>
      <c r="J11657" s="419">
        <v>13</v>
      </c>
      <c r="K11657" t="s">
        <v>10285</v>
      </c>
    </row>
    <row r="11658" spans="1:11" x14ac:dyDescent="0.25">
      <c r="A11658" s="260" t="s">
        <v>10186</v>
      </c>
      <c r="B11658" s="260" t="s">
        <v>9939</v>
      </c>
      <c r="C11658" s="260"/>
      <c r="D11658" s="260">
        <v>4412414</v>
      </c>
      <c r="E11658" s="260">
        <v>119977</v>
      </c>
      <c r="F11658" s="260">
        <v>36.777000000000001</v>
      </c>
      <c r="G11658">
        <v>4.2895273318765703</v>
      </c>
      <c r="H11658" s="386">
        <v>15</v>
      </c>
      <c r="I11658" s="419">
        <v>10</v>
      </c>
      <c r="J11658" s="419">
        <v>13</v>
      </c>
      <c r="K11658" t="s">
        <v>10285</v>
      </c>
    </row>
    <row r="11659" spans="1:11" x14ac:dyDescent="0.25">
      <c r="A11659" s="261" t="s">
        <v>10187</v>
      </c>
      <c r="B11659" s="261" t="s">
        <v>9939</v>
      </c>
      <c r="C11659" s="261"/>
      <c r="D11659" s="261">
        <v>6478893</v>
      </c>
      <c r="E11659" s="261">
        <v>123653</v>
      </c>
      <c r="F11659" s="261">
        <v>52.396000000000001</v>
      </c>
      <c r="G11659">
        <v>4.6051701859880918</v>
      </c>
      <c r="H11659" s="387">
        <v>0</v>
      </c>
      <c r="I11659" s="419">
        <v>10</v>
      </c>
      <c r="J11659" s="419">
        <v>13</v>
      </c>
      <c r="K11659" t="s">
        <v>10285</v>
      </c>
    </row>
    <row r="11660" spans="1:11" x14ac:dyDescent="0.25">
      <c r="A11660" s="260" t="s">
        <v>10188</v>
      </c>
      <c r="B11660" s="260" t="s">
        <v>9939</v>
      </c>
      <c r="C11660" s="260"/>
      <c r="D11660" s="260">
        <v>6419522</v>
      </c>
      <c r="E11660" s="260">
        <v>122434</v>
      </c>
      <c r="F11660" s="260">
        <v>52.432000000000002</v>
      </c>
      <c r="G11660">
        <v>4.6051701859880918</v>
      </c>
      <c r="H11660" s="386">
        <v>0</v>
      </c>
      <c r="I11660" s="419">
        <v>10</v>
      </c>
      <c r="J11660" s="419">
        <v>13</v>
      </c>
      <c r="K11660" t="s">
        <v>10285</v>
      </c>
    </row>
    <row r="11661" spans="1:11" x14ac:dyDescent="0.25">
      <c r="A11661" s="261" t="s">
        <v>10189</v>
      </c>
      <c r="B11661" s="261" t="s">
        <v>9939</v>
      </c>
      <c r="C11661" s="261"/>
      <c r="D11661" s="261">
        <v>6375523</v>
      </c>
      <c r="E11661" s="261">
        <v>126447</v>
      </c>
      <c r="F11661" s="261">
        <v>50.42</v>
      </c>
      <c r="G11661">
        <v>4.6051701859880918</v>
      </c>
      <c r="H11661" s="387">
        <v>0</v>
      </c>
      <c r="I11661" s="419">
        <v>10</v>
      </c>
      <c r="J11661" s="419">
        <v>13</v>
      </c>
      <c r="K11661" t="s">
        <v>10285</v>
      </c>
    </row>
    <row r="11662" spans="1:11" x14ac:dyDescent="0.25">
      <c r="A11662" s="261" t="s">
        <v>1368</v>
      </c>
      <c r="B11662" s="261" t="s">
        <v>9955</v>
      </c>
      <c r="C11662" s="261"/>
      <c r="D11662" s="261">
        <v>92</v>
      </c>
      <c r="E11662" s="261">
        <v>108050</v>
      </c>
      <c r="F11662" s="261">
        <v>1E-3</v>
      </c>
      <c r="I11662" s="419">
        <v>10</v>
      </c>
      <c r="J11662" s="419">
        <v>13</v>
      </c>
      <c r="K11662" t="s">
        <v>10285</v>
      </c>
    </row>
    <row r="11663" spans="1:11" x14ac:dyDescent="0.25">
      <c r="A11663" s="260" t="s">
        <v>1370</v>
      </c>
      <c r="B11663" s="260" t="s">
        <v>9955</v>
      </c>
      <c r="C11663" s="260"/>
      <c r="D11663" s="260">
        <v>59</v>
      </c>
      <c r="E11663" s="260">
        <v>103488</v>
      </c>
      <c r="F11663" s="260">
        <v>1E-3</v>
      </c>
      <c r="I11663" s="419">
        <v>10</v>
      </c>
      <c r="J11663" s="419">
        <v>13</v>
      </c>
      <c r="K11663" t="s">
        <v>10285</v>
      </c>
    </row>
    <row r="11664" spans="1:11" x14ac:dyDescent="0.25">
      <c r="A11664" s="261" t="s">
        <v>1371</v>
      </c>
      <c r="B11664" s="261" t="s">
        <v>9955</v>
      </c>
      <c r="C11664" s="261"/>
      <c r="D11664" s="261">
        <v>168</v>
      </c>
      <c r="E11664" s="261">
        <v>102016</v>
      </c>
      <c r="F11664" s="261">
        <v>2E-3</v>
      </c>
      <c r="I11664" s="419">
        <v>10</v>
      </c>
      <c r="J11664" s="419">
        <v>13</v>
      </c>
      <c r="K11664" t="s">
        <v>10285</v>
      </c>
    </row>
    <row r="11665" spans="1:11" x14ac:dyDescent="0.25">
      <c r="A11665" s="260" t="s">
        <v>10190</v>
      </c>
      <c r="B11665" s="260" t="s">
        <v>9955</v>
      </c>
      <c r="C11665" s="260"/>
      <c r="D11665" s="260">
        <v>8795</v>
      </c>
      <c r="E11665" s="260">
        <v>99942</v>
      </c>
      <c r="F11665" s="260">
        <v>8.7999999999999995E-2</v>
      </c>
      <c r="G11665" t="s">
        <v>10275</v>
      </c>
      <c r="H11665" s="387">
        <v>120</v>
      </c>
      <c r="I11665" s="419">
        <v>10</v>
      </c>
      <c r="J11665" s="419">
        <v>13</v>
      </c>
      <c r="K11665" t="s">
        <v>10285</v>
      </c>
    </row>
    <row r="11666" spans="1:11" x14ac:dyDescent="0.25">
      <c r="A11666" s="261" t="s">
        <v>10191</v>
      </c>
      <c r="B11666" s="261" t="s">
        <v>9955</v>
      </c>
      <c r="C11666" s="261"/>
      <c r="D11666" s="261">
        <v>8952</v>
      </c>
      <c r="E11666" s="261">
        <v>110976</v>
      </c>
      <c r="F11666" s="261">
        <v>8.1000000000000003E-2</v>
      </c>
      <c r="G11666" t="s">
        <v>10276</v>
      </c>
      <c r="H11666" s="386">
        <v>120</v>
      </c>
      <c r="I11666" s="419">
        <v>10</v>
      </c>
      <c r="J11666" s="419">
        <v>13</v>
      </c>
      <c r="K11666" t="s">
        <v>10285</v>
      </c>
    </row>
    <row r="11667" spans="1:11" x14ac:dyDescent="0.25">
      <c r="A11667" s="260" t="s">
        <v>10192</v>
      </c>
      <c r="B11667" s="260" t="s">
        <v>9955</v>
      </c>
      <c r="C11667" s="260"/>
      <c r="D11667" s="260">
        <v>7607</v>
      </c>
      <c r="E11667" s="260">
        <v>104239</v>
      </c>
      <c r="F11667" s="260">
        <v>7.2999999999999995E-2</v>
      </c>
      <c r="G11667" t="s">
        <v>10277</v>
      </c>
      <c r="H11667" s="387">
        <v>120</v>
      </c>
      <c r="I11667" s="419">
        <v>10</v>
      </c>
      <c r="J11667" s="419">
        <v>13</v>
      </c>
      <c r="K11667" t="s">
        <v>10285</v>
      </c>
    </row>
    <row r="11668" spans="1:11" x14ac:dyDescent="0.25">
      <c r="A11668" s="261" t="s">
        <v>10193</v>
      </c>
      <c r="B11668" s="261" t="s">
        <v>9955</v>
      </c>
      <c r="C11668" s="261"/>
      <c r="D11668" s="261">
        <v>21704</v>
      </c>
      <c r="E11668" s="261">
        <v>109118</v>
      </c>
      <c r="F11668" s="261">
        <v>0.19900000000000001</v>
      </c>
      <c r="G11668" t="s">
        <v>10278</v>
      </c>
      <c r="H11668" s="386">
        <v>60</v>
      </c>
      <c r="I11668" s="419">
        <v>10</v>
      </c>
      <c r="J11668" s="419">
        <v>13</v>
      </c>
      <c r="K11668" t="s">
        <v>10285</v>
      </c>
    </row>
    <row r="11669" spans="1:11" x14ac:dyDescent="0.25">
      <c r="A11669" s="260" t="s">
        <v>10194</v>
      </c>
      <c r="B11669" s="260" t="s">
        <v>9955</v>
      </c>
      <c r="C11669" s="260"/>
      <c r="D11669" s="260">
        <v>21655</v>
      </c>
      <c r="E11669" s="260">
        <v>106440</v>
      </c>
      <c r="F11669" s="260">
        <v>0.20300000000000001</v>
      </c>
      <c r="G11669" t="s">
        <v>10279</v>
      </c>
      <c r="H11669" s="387">
        <v>60</v>
      </c>
      <c r="I11669" s="419">
        <v>10</v>
      </c>
      <c r="J11669" s="419">
        <v>13</v>
      </c>
      <c r="K11669" t="s">
        <v>10285</v>
      </c>
    </row>
    <row r="11670" spans="1:11" x14ac:dyDescent="0.25">
      <c r="A11670" s="261" t="s">
        <v>10195</v>
      </c>
      <c r="B11670" s="261" t="s">
        <v>9955</v>
      </c>
      <c r="C11670" s="261"/>
      <c r="D11670" s="261">
        <v>19895</v>
      </c>
      <c r="E11670" s="261">
        <v>101247</v>
      </c>
      <c r="F11670" s="261">
        <v>0.19600000000000001</v>
      </c>
      <c r="G11670" t="s">
        <v>10280</v>
      </c>
      <c r="H11670" s="386">
        <v>60</v>
      </c>
      <c r="I11670" s="419">
        <v>10</v>
      </c>
      <c r="J11670" s="419">
        <v>13</v>
      </c>
      <c r="K11670" t="s">
        <v>10285</v>
      </c>
    </row>
    <row r="11671" spans="1:11" x14ac:dyDescent="0.25">
      <c r="A11671" s="260" t="s">
        <v>10196</v>
      </c>
      <c r="B11671" s="260" t="s">
        <v>9955</v>
      </c>
      <c r="C11671" s="260"/>
      <c r="D11671" s="260">
        <v>130356</v>
      </c>
      <c r="E11671" s="260">
        <v>117195</v>
      </c>
      <c r="F11671" s="260">
        <v>1.1120000000000001</v>
      </c>
      <c r="G11671">
        <v>0.7515930551218698</v>
      </c>
      <c r="H11671" s="387">
        <v>30</v>
      </c>
      <c r="I11671" s="419">
        <v>10</v>
      </c>
      <c r="J11671" s="419">
        <v>13</v>
      </c>
      <c r="K11671" t="s">
        <v>10285</v>
      </c>
    </row>
    <row r="11672" spans="1:11" x14ac:dyDescent="0.25">
      <c r="A11672" s="261" t="s">
        <v>10197</v>
      </c>
      <c r="B11672" s="261" t="s">
        <v>9955</v>
      </c>
      <c r="C11672" s="261"/>
      <c r="D11672" s="261">
        <v>147853</v>
      </c>
      <c r="E11672" s="261">
        <v>117859</v>
      </c>
      <c r="F11672" s="261">
        <v>1.254</v>
      </c>
      <c r="G11672">
        <v>0.88563197006011829</v>
      </c>
      <c r="H11672" s="386">
        <v>30</v>
      </c>
      <c r="I11672" s="419">
        <v>10</v>
      </c>
      <c r="J11672" s="419">
        <v>13</v>
      </c>
      <c r="K11672" t="s">
        <v>10285</v>
      </c>
    </row>
    <row r="11673" spans="1:11" x14ac:dyDescent="0.25">
      <c r="A11673" s="260" t="s">
        <v>10198</v>
      </c>
      <c r="B11673" s="260" t="s">
        <v>9955</v>
      </c>
      <c r="C11673" s="260"/>
      <c r="D11673" s="260">
        <v>139564</v>
      </c>
      <c r="E11673" s="260">
        <v>110067</v>
      </c>
      <c r="F11673" s="260">
        <v>1.268</v>
      </c>
      <c r="G11673">
        <v>0.9434388237931679</v>
      </c>
      <c r="H11673" s="387">
        <v>30</v>
      </c>
      <c r="I11673" s="419">
        <v>10</v>
      </c>
      <c r="J11673" s="419">
        <v>13</v>
      </c>
      <c r="K11673" t="s">
        <v>10285</v>
      </c>
    </row>
    <row r="11674" spans="1:11" x14ac:dyDescent="0.25">
      <c r="A11674" s="261" t="s">
        <v>10199</v>
      </c>
      <c r="B11674" s="261" t="s">
        <v>9955</v>
      </c>
      <c r="C11674" s="261"/>
      <c r="D11674" s="261">
        <v>665671</v>
      </c>
      <c r="E11674" s="261">
        <v>119354</v>
      </c>
      <c r="F11674" s="261">
        <v>5.577</v>
      </c>
      <c r="G11674">
        <v>2.3650445111471452</v>
      </c>
      <c r="H11674" s="386">
        <v>15</v>
      </c>
      <c r="I11674" s="419">
        <v>10</v>
      </c>
      <c r="J11674" s="419">
        <v>13</v>
      </c>
      <c r="K11674" t="s">
        <v>10285</v>
      </c>
    </row>
    <row r="11675" spans="1:11" x14ac:dyDescent="0.25">
      <c r="A11675" s="260" t="s">
        <v>10200</v>
      </c>
      <c r="B11675" s="260" t="s">
        <v>9955</v>
      </c>
      <c r="C11675" s="260"/>
      <c r="D11675" s="260">
        <v>733212</v>
      </c>
      <c r="E11675" s="260">
        <v>124542</v>
      </c>
      <c r="F11675" s="260">
        <v>5.8869999999999996</v>
      </c>
      <c r="G11675">
        <v>2.432877374389506</v>
      </c>
      <c r="H11675" s="387">
        <v>15</v>
      </c>
      <c r="I11675" s="419">
        <v>10</v>
      </c>
      <c r="J11675" s="419">
        <v>13</v>
      </c>
      <c r="K11675" t="s">
        <v>10285</v>
      </c>
    </row>
    <row r="11676" spans="1:11" x14ac:dyDescent="0.25">
      <c r="A11676" s="261" t="s">
        <v>10201</v>
      </c>
      <c r="B11676" s="261" t="s">
        <v>9955</v>
      </c>
      <c r="C11676" s="261"/>
      <c r="D11676" s="261">
        <v>687323</v>
      </c>
      <c r="E11676" s="261">
        <v>128468</v>
      </c>
      <c r="F11676" s="261">
        <v>5.35</v>
      </c>
      <c r="G11676">
        <v>2.3838973543922921</v>
      </c>
      <c r="H11676" s="386">
        <v>15</v>
      </c>
      <c r="I11676" s="419">
        <v>10</v>
      </c>
      <c r="J11676" s="419">
        <v>13</v>
      </c>
      <c r="K11676" t="s">
        <v>10285</v>
      </c>
    </row>
    <row r="11677" spans="1:11" x14ac:dyDescent="0.25">
      <c r="A11677" s="260" t="s">
        <v>10202</v>
      </c>
      <c r="B11677" s="260" t="s">
        <v>9955</v>
      </c>
      <c r="C11677" s="260"/>
      <c r="D11677" s="260">
        <v>6038058</v>
      </c>
      <c r="E11677" s="260">
        <v>115270</v>
      </c>
      <c r="F11677" s="260">
        <v>52.381999999999998</v>
      </c>
      <c r="G11677">
        <v>4.6051701859880918</v>
      </c>
      <c r="H11677" s="387">
        <v>0</v>
      </c>
      <c r="I11677" s="419">
        <v>10</v>
      </c>
      <c r="J11677" s="419">
        <v>13</v>
      </c>
      <c r="K11677" t="s">
        <v>10285</v>
      </c>
    </row>
    <row r="11678" spans="1:11" x14ac:dyDescent="0.25">
      <c r="A11678" s="261" t="s">
        <v>10203</v>
      </c>
      <c r="B11678" s="261" t="s">
        <v>9955</v>
      </c>
      <c r="C11678" s="261"/>
      <c r="D11678" s="261">
        <v>6102559</v>
      </c>
      <c r="E11678" s="261">
        <v>118111</v>
      </c>
      <c r="F11678" s="261">
        <v>51.667999999999999</v>
      </c>
      <c r="G11678">
        <v>4.6051701859880918</v>
      </c>
      <c r="H11678" s="386">
        <v>0</v>
      </c>
      <c r="I11678" s="419">
        <v>10</v>
      </c>
      <c r="J11678" s="419">
        <v>13</v>
      </c>
      <c r="K11678" t="s">
        <v>10285</v>
      </c>
    </row>
    <row r="11679" spans="1:11" x14ac:dyDescent="0.25">
      <c r="A11679" s="260" t="s">
        <v>10204</v>
      </c>
      <c r="B11679" s="260" t="s">
        <v>9955</v>
      </c>
      <c r="C11679" s="260"/>
      <c r="D11679" s="260">
        <v>6198982</v>
      </c>
      <c r="E11679" s="260">
        <v>125713</v>
      </c>
      <c r="F11679" s="260">
        <v>49.311</v>
      </c>
      <c r="G11679">
        <v>4.6051701859880918</v>
      </c>
      <c r="H11679" s="387">
        <v>0</v>
      </c>
      <c r="I11679" s="419">
        <v>10</v>
      </c>
      <c r="J11679" s="419">
        <v>13</v>
      </c>
      <c r="K11679" t="s">
        <v>10285</v>
      </c>
    </row>
    <row r="11680" spans="1:11" x14ac:dyDescent="0.25">
      <c r="A11680" s="260" t="s">
        <v>1368</v>
      </c>
      <c r="B11680" s="260" t="s">
        <v>9971</v>
      </c>
      <c r="C11680" s="260"/>
      <c r="D11680" s="260">
        <v>55</v>
      </c>
      <c r="E11680" s="260">
        <v>108050</v>
      </c>
      <c r="F11680" s="260">
        <v>1E-3</v>
      </c>
      <c r="I11680" s="419">
        <v>10</v>
      </c>
      <c r="J11680" s="419">
        <v>13</v>
      </c>
      <c r="K11680" t="s">
        <v>10285</v>
      </c>
    </row>
    <row r="11681" spans="1:11" x14ac:dyDescent="0.25">
      <c r="A11681" s="261" t="s">
        <v>1370</v>
      </c>
      <c r="B11681" s="261" t="s">
        <v>9971</v>
      </c>
      <c r="C11681" s="261"/>
      <c r="D11681" s="261">
        <v>13</v>
      </c>
      <c r="E11681" s="261">
        <v>103488</v>
      </c>
      <c r="F11681" s="261">
        <v>0</v>
      </c>
      <c r="I11681" s="419">
        <v>10</v>
      </c>
      <c r="J11681" s="419">
        <v>13</v>
      </c>
      <c r="K11681" t="s">
        <v>10285</v>
      </c>
    </row>
    <row r="11682" spans="1:11" x14ac:dyDescent="0.25">
      <c r="A11682" s="260" t="s">
        <v>1371</v>
      </c>
      <c r="B11682" s="260" t="s">
        <v>9971</v>
      </c>
      <c r="C11682" s="260"/>
      <c r="D11682" s="260">
        <v>96</v>
      </c>
      <c r="E11682" s="260">
        <v>102016</v>
      </c>
      <c r="F11682" s="260">
        <v>1E-3</v>
      </c>
      <c r="I11682" s="419">
        <v>10</v>
      </c>
      <c r="J11682" s="419">
        <v>13</v>
      </c>
      <c r="K11682" t="s">
        <v>10285</v>
      </c>
    </row>
    <row r="11683" spans="1:11" x14ac:dyDescent="0.25">
      <c r="A11683" s="261" t="s">
        <v>10205</v>
      </c>
      <c r="B11683" s="261" t="s">
        <v>9971</v>
      </c>
      <c r="C11683" s="261"/>
      <c r="D11683" s="261">
        <v>90</v>
      </c>
      <c r="E11683" s="261">
        <v>113644</v>
      </c>
      <c r="F11683" s="261">
        <v>1E-3</v>
      </c>
      <c r="G11683" t="s">
        <v>10281</v>
      </c>
      <c r="H11683" s="387">
        <v>120</v>
      </c>
      <c r="I11683" s="419">
        <v>10</v>
      </c>
      <c r="J11683" s="419">
        <v>13</v>
      </c>
      <c r="K11683" t="s">
        <v>10285</v>
      </c>
    </row>
    <row r="11684" spans="1:11" x14ac:dyDescent="0.25">
      <c r="A11684" s="260" t="s">
        <v>10206</v>
      </c>
      <c r="B11684" s="260" t="s">
        <v>9971</v>
      </c>
      <c r="C11684" s="260"/>
      <c r="D11684" s="260">
        <v>113</v>
      </c>
      <c r="E11684" s="260">
        <v>111375</v>
      </c>
      <c r="F11684" s="260">
        <v>1E-3</v>
      </c>
      <c r="G11684" t="s">
        <v>10282</v>
      </c>
      <c r="H11684" s="386">
        <v>120</v>
      </c>
      <c r="I11684" s="419">
        <v>10</v>
      </c>
      <c r="J11684" s="419">
        <v>13</v>
      </c>
      <c r="K11684" t="s">
        <v>10285</v>
      </c>
    </row>
    <row r="11685" spans="1:11" x14ac:dyDescent="0.25">
      <c r="A11685" s="261" t="s">
        <v>10207</v>
      </c>
      <c r="B11685" s="261" t="s">
        <v>9971</v>
      </c>
      <c r="C11685" s="261"/>
      <c r="D11685" s="261">
        <v>90</v>
      </c>
      <c r="E11685" s="261">
        <v>102499</v>
      </c>
      <c r="F11685" s="261">
        <v>1E-3</v>
      </c>
      <c r="G11685" t="s">
        <v>10283</v>
      </c>
      <c r="H11685" s="387">
        <v>120</v>
      </c>
      <c r="I11685" s="419">
        <v>10</v>
      </c>
      <c r="J11685" s="419">
        <v>13</v>
      </c>
      <c r="K11685" t="s">
        <v>10285</v>
      </c>
    </row>
    <row r="11686" spans="1:11" x14ac:dyDescent="0.25">
      <c r="A11686" s="260" t="s">
        <v>10208</v>
      </c>
      <c r="B11686" s="260" t="s">
        <v>9971</v>
      </c>
      <c r="C11686" s="260"/>
      <c r="D11686" s="260">
        <v>12970</v>
      </c>
      <c r="E11686" s="260">
        <v>114523</v>
      </c>
      <c r="F11686" s="260">
        <v>0.113</v>
      </c>
      <c r="G11686">
        <v>0.52587399184886829</v>
      </c>
      <c r="H11686" s="386">
        <v>60</v>
      </c>
      <c r="I11686" s="419">
        <v>10</v>
      </c>
      <c r="J11686" s="419">
        <v>13</v>
      </c>
      <c r="K11686" t="s">
        <v>10285</v>
      </c>
    </row>
    <row r="11687" spans="1:11" x14ac:dyDescent="0.25">
      <c r="A11687" s="261" t="s">
        <v>10209</v>
      </c>
      <c r="B11687" s="261" t="s">
        <v>9971</v>
      </c>
      <c r="C11687" s="261"/>
      <c r="D11687" s="261">
        <v>16747</v>
      </c>
      <c r="E11687" s="261">
        <v>117483</v>
      </c>
      <c r="F11687" s="261">
        <v>0.14299999999999999</v>
      </c>
      <c r="G11687">
        <v>0.68605296617154254</v>
      </c>
      <c r="H11687" s="387">
        <v>60</v>
      </c>
      <c r="I11687" s="419">
        <v>10</v>
      </c>
      <c r="J11687" s="419">
        <v>13</v>
      </c>
      <c r="K11687" t="s">
        <v>10285</v>
      </c>
    </row>
    <row r="11688" spans="1:11" x14ac:dyDescent="0.25">
      <c r="A11688" s="260" t="s">
        <v>10210</v>
      </c>
      <c r="B11688" s="260" t="s">
        <v>9971</v>
      </c>
      <c r="C11688" s="260"/>
      <c r="D11688" s="260">
        <v>5590</v>
      </c>
      <c r="E11688" s="260">
        <v>108117</v>
      </c>
      <c r="F11688" s="260">
        <v>5.1999999999999998E-2</v>
      </c>
      <c r="G11688" t="s">
        <v>10284</v>
      </c>
      <c r="H11688" s="386">
        <v>60</v>
      </c>
      <c r="I11688" s="419">
        <v>10</v>
      </c>
      <c r="J11688" s="419">
        <v>13</v>
      </c>
      <c r="K11688" t="s">
        <v>10285</v>
      </c>
    </row>
    <row r="11689" spans="1:11" x14ac:dyDescent="0.25">
      <c r="A11689" s="261" t="s">
        <v>10211</v>
      </c>
      <c r="B11689" s="261" t="s">
        <v>9971</v>
      </c>
      <c r="C11689" s="261"/>
      <c r="D11689" s="261">
        <v>81087</v>
      </c>
      <c r="E11689" s="261">
        <v>114966</v>
      </c>
      <c r="F11689" s="261">
        <v>0.70499999999999996</v>
      </c>
      <c r="G11689">
        <v>2.361655079112563</v>
      </c>
      <c r="H11689" s="387">
        <v>30</v>
      </c>
      <c r="I11689" s="419">
        <v>10</v>
      </c>
      <c r="J11689" s="419">
        <v>13</v>
      </c>
      <c r="K11689" t="s">
        <v>10285</v>
      </c>
    </row>
    <row r="11690" spans="1:11" x14ac:dyDescent="0.25">
      <c r="A11690" s="260" t="s">
        <v>10212</v>
      </c>
      <c r="B11690" s="260" t="s">
        <v>9971</v>
      </c>
      <c r="C11690" s="260"/>
      <c r="D11690" s="260">
        <v>109119</v>
      </c>
      <c r="E11690" s="260">
        <v>126643</v>
      </c>
      <c r="F11690" s="260">
        <v>0.86199999999999999</v>
      </c>
      <c r="G11690">
        <v>2.4863628178454102</v>
      </c>
      <c r="H11690" s="386">
        <v>30</v>
      </c>
      <c r="I11690" s="419">
        <v>10</v>
      </c>
      <c r="J11690" s="419">
        <v>13</v>
      </c>
      <c r="K11690" t="s">
        <v>10285</v>
      </c>
    </row>
    <row r="11691" spans="1:11" x14ac:dyDescent="0.25">
      <c r="A11691" s="261" t="s">
        <v>10213</v>
      </c>
      <c r="B11691" s="261" t="s">
        <v>9971</v>
      </c>
      <c r="C11691" s="261"/>
      <c r="D11691" s="261">
        <v>102586</v>
      </c>
      <c r="E11691" s="261">
        <v>127146</v>
      </c>
      <c r="F11691" s="261">
        <v>0.80700000000000005</v>
      </c>
      <c r="G11691">
        <v>2.5513751014942887</v>
      </c>
      <c r="H11691" s="387">
        <v>30</v>
      </c>
      <c r="I11691" s="419">
        <v>10</v>
      </c>
      <c r="J11691" s="419">
        <v>13</v>
      </c>
      <c r="K11691" t="s">
        <v>10285</v>
      </c>
    </row>
    <row r="11692" spans="1:11" x14ac:dyDescent="0.25">
      <c r="A11692" s="260" t="s">
        <v>10214</v>
      </c>
      <c r="B11692" s="260" t="s">
        <v>9971</v>
      </c>
      <c r="C11692" s="260"/>
      <c r="D11692" s="260">
        <v>212752</v>
      </c>
      <c r="E11692" s="260">
        <v>123352</v>
      </c>
      <c r="F11692" s="260">
        <v>1.7250000000000001</v>
      </c>
      <c r="G11692">
        <v>3.2569991315000215</v>
      </c>
      <c r="H11692" s="386">
        <v>15</v>
      </c>
      <c r="I11692" s="419">
        <v>10</v>
      </c>
      <c r="J11692" s="419">
        <v>13</v>
      </c>
      <c r="K11692" t="s">
        <v>10285</v>
      </c>
    </row>
    <row r="11693" spans="1:11" x14ac:dyDescent="0.25">
      <c r="A11693" s="261" t="s">
        <v>10215</v>
      </c>
      <c r="B11693" s="261" t="s">
        <v>9971</v>
      </c>
      <c r="C11693" s="261"/>
      <c r="D11693" s="261">
        <v>213360</v>
      </c>
      <c r="E11693" s="261">
        <v>120671</v>
      </c>
      <c r="F11693" s="261">
        <v>1.768</v>
      </c>
      <c r="G11693">
        <v>3.2051083397918889</v>
      </c>
      <c r="H11693" s="387">
        <v>15</v>
      </c>
      <c r="I11693" s="419">
        <v>10</v>
      </c>
      <c r="J11693" s="419">
        <v>13</v>
      </c>
      <c r="K11693" t="s">
        <v>10285</v>
      </c>
    </row>
    <row r="11694" spans="1:11" x14ac:dyDescent="0.25">
      <c r="A11694" s="260" t="s">
        <v>10216</v>
      </c>
      <c r="B11694" s="260" t="s">
        <v>9971</v>
      </c>
      <c r="C11694" s="260"/>
      <c r="D11694" s="260">
        <v>216724</v>
      </c>
      <c r="E11694" s="260">
        <v>128904</v>
      </c>
      <c r="F11694" s="260">
        <v>1.681</v>
      </c>
      <c r="G11694">
        <v>3.285625344966892</v>
      </c>
      <c r="H11694" s="386">
        <v>15</v>
      </c>
      <c r="I11694" s="419">
        <v>10</v>
      </c>
      <c r="J11694" s="419">
        <v>13</v>
      </c>
      <c r="K11694" t="s">
        <v>10285</v>
      </c>
    </row>
    <row r="11695" spans="1:11" x14ac:dyDescent="0.25">
      <c r="A11695" s="261" t="s">
        <v>10217</v>
      </c>
      <c r="B11695" s="261" t="s">
        <v>9971</v>
      </c>
      <c r="C11695" s="261"/>
      <c r="D11695" s="261">
        <v>876034</v>
      </c>
      <c r="E11695" s="261">
        <v>131942</v>
      </c>
      <c r="F11695" s="261">
        <v>6.64</v>
      </c>
      <c r="G11695">
        <v>4.6051701859880918</v>
      </c>
      <c r="H11695" s="387">
        <v>0</v>
      </c>
      <c r="I11695" s="419">
        <v>10</v>
      </c>
      <c r="J11695" s="419">
        <v>13</v>
      </c>
      <c r="K11695" t="s">
        <v>10285</v>
      </c>
    </row>
    <row r="11696" spans="1:11" x14ac:dyDescent="0.25">
      <c r="A11696" s="260" t="s">
        <v>10218</v>
      </c>
      <c r="B11696" s="260" t="s">
        <v>9971</v>
      </c>
      <c r="C11696" s="260"/>
      <c r="D11696" s="260">
        <v>890500</v>
      </c>
      <c r="E11696" s="260">
        <v>124240</v>
      </c>
      <c r="F11696" s="260">
        <v>7.1680000000000001</v>
      </c>
      <c r="G11696">
        <v>4.6051701859880918</v>
      </c>
      <c r="H11696" s="386">
        <v>0</v>
      </c>
      <c r="I11696" s="419">
        <v>10</v>
      </c>
      <c r="J11696" s="419">
        <v>13</v>
      </c>
      <c r="K11696" t="s">
        <v>10285</v>
      </c>
    </row>
    <row r="11697" spans="1:11" x14ac:dyDescent="0.25">
      <c r="A11697" s="261" t="s">
        <v>10219</v>
      </c>
      <c r="B11697" s="261" t="s">
        <v>9971</v>
      </c>
      <c r="C11697" s="261"/>
      <c r="D11697" s="261">
        <v>792863</v>
      </c>
      <c r="E11697" s="261">
        <v>126088</v>
      </c>
      <c r="F11697" s="261">
        <v>6.2880000000000003</v>
      </c>
      <c r="G11697">
        <v>4.6051701859880918</v>
      </c>
      <c r="H11697" s="387">
        <v>0</v>
      </c>
      <c r="I11697" s="419">
        <v>10</v>
      </c>
      <c r="J11697" s="419">
        <v>13</v>
      </c>
      <c r="K11697" t="s">
        <v>10285</v>
      </c>
    </row>
    <row r="11698" spans="1:11" x14ac:dyDescent="0.25">
      <c r="A11698" s="261" t="s">
        <v>1368</v>
      </c>
      <c r="B11698" s="261" t="s">
        <v>9987</v>
      </c>
      <c r="C11698" s="261"/>
      <c r="D11698" s="261">
        <v>14</v>
      </c>
      <c r="E11698" s="261">
        <v>108050</v>
      </c>
      <c r="F11698" s="261">
        <v>0</v>
      </c>
      <c r="I11698" s="419">
        <v>10</v>
      </c>
      <c r="J11698" s="419">
        <v>13</v>
      </c>
      <c r="K11698" t="s">
        <v>10285</v>
      </c>
    </row>
    <row r="11699" spans="1:11" x14ac:dyDescent="0.25">
      <c r="A11699" s="260" t="s">
        <v>1370</v>
      </c>
      <c r="B11699" s="260" t="s">
        <v>9987</v>
      </c>
      <c r="C11699" s="260"/>
      <c r="D11699" s="260">
        <v>14</v>
      </c>
      <c r="E11699" s="260">
        <v>103488</v>
      </c>
      <c r="F11699" s="260">
        <v>0</v>
      </c>
      <c r="I11699" s="419">
        <v>10</v>
      </c>
      <c r="J11699" s="419">
        <v>13</v>
      </c>
      <c r="K11699" t="s">
        <v>10285</v>
      </c>
    </row>
    <row r="11700" spans="1:11" x14ac:dyDescent="0.25">
      <c r="A11700" s="261" t="s">
        <v>1371</v>
      </c>
      <c r="B11700" s="261" t="s">
        <v>9987</v>
      </c>
      <c r="C11700" s="261"/>
      <c r="D11700" s="261">
        <v>14</v>
      </c>
      <c r="E11700" s="261">
        <v>102016</v>
      </c>
      <c r="F11700" s="261">
        <v>0</v>
      </c>
      <c r="I11700" s="419">
        <v>10</v>
      </c>
      <c r="J11700" s="419">
        <v>13</v>
      </c>
      <c r="K11700" t="s">
        <v>10285</v>
      </c>
    </row>
    <row r="11701" spans="1:11" x14ac:dyDescent="0.25">
      <c r="A11701" s="260" t="s">
        <v>10220</v>
      </c>
      <c r="B11701" s="260" t="s">
        <v>9987</v>
      </c>
      <c r="C11701" s="260"/>
      <c r="D11701" s="260">
        <v>2037273</v>
      </c>
      <c r="E11701" s="260">
        <v>111867</v>
      </c>
      <c r="F11701" s="260">
        <v>18.212</v>
      </c>
      <c r="G11701">
        <v>4.1562246390448356</v>
      </c>
      <c r="H11701" s="387">
        <v>120</v>
      </c>
      <c r="I11701" s="419">
        <v>10</v>
      </c>
      <c r="J11701" s="419">
        <v>13</v>
      </c>
      <c r="K11701" t="s">
        <v>10285</v>
      </c>
    </row>
    <row r="11702" spans="1:11" x14ac:dyDescent="0.25">
      <c r="A11702" s="261" t="s">
        <v>10221</v>
      </c>
      <c r="B11702" s="261" t="s">
        <v>9987</v>
      </c>
      <c r="C11702" s="261"/>
      <c r="D11702" s="261">
        <v>1914777</v>
      </c>
      <c r="E11702" s="261">
        <v>110362</v>
      </c>
      <c r="F11702" s="261">
        <v>17.350000000000001</v>
      </c>
      <c r="G11702">
        <v>4.1178816467268593</v>
      </c>
      <c r="H11702" s="386">
        <v>120</v>
      </c>
      <c r="I11702" s="419">
        <v>10</v>
      </c>
      <c r="J11702" s="419">
        <v>13</v>
      </c>
      <c r="K11702" t="s">
        <v>10285</v>
      </c>
    </row>
    <row r="11703" spans="1:11" x14ac:dyDescent="0.25">
      <c r="A11703" s="260" t="s">
        <v>10222</v>
      </c>
      <c r="B11703" s="260" t="s">
        <v>9987</v>
      </c>
      <c r="C11703" s="260"/>
      <c r="D11703" s="260">
        <v>1881472</v>
      </c>
      <c r="E11703" s="260">
        <v>112940</v>
      </c>
      <c r="F11703" s="260">
        <v>16.658999999999999</v>
      </c>
      <c r="G11703">
        <v>4.0939124567816512</v>
      </c>
      <c r="H11703" s="387">
        <v>120</v>
      </c>
      <c r="I11703" s="419">
        <v>10</v>
      </c>
      <c r="J11703" s="419">
        <v>13</v>
      </c>
      <c r="K11703" t="s">
        <v>10285</v>
      </c>
    </row>
    <row r="11704" spans="1:11" x14ac:dyDescent="0.25">
      <c r="A11704" s="261" t="s">
        <v>10223</v>
      </c>
      <c r="B11704" s="261" t="s">
        <v>9987</v>
      </c>
      <c r="C11704" s="261"/>
      <c r="D11704" s="261">
        <v>2583163</v>
      </c>
      <c r="E11704" s="261">
        <v>105494</v>
      </c>
      <c r="F11704" s="261">
        <v>24.486000000000001</v>
      </c>
      <c r="G11704">
        <v>4.4522454472240236</v>
      </c>
      <c r="H11704" s="386">
        <v>60</v>
      </c>
      <c r="I11704" s="419">
        <v>10</v>
      </c>
      <c r="J11704" s="419">
        <v>13</v>
      </c>
      <c r="K11704" t="s">
        <v>10285</v>
      </c>
    </row>
    <row r="11705" spans="1:11" x14ac:dyDescent="0.25">
      <c r="A11705" s="260" t="s">
        <v>10224</v>
      </c>
      <c r="B11705" s="260" t="s">
        <v>9987</v>
      </c>
      <c r="C11705" s="260"/>
      <c r="D11705" s="260">
        <v>2408179</v>
      </c>
      <c r="E11705" s="260">
        <v>106945</v>
      </c>
      <c r="F11705" s="260">
        <v>22.518000000000001</v>
      </c>
      <c r="G11705">
        <v>4.3786041297149296</v>
      </c>
      <c r="H11705" s="387">
        <v>60</v>
      </c>
      <c r="I11705" s="419">
        <v>10</v>
      </c>
      <c r="J11705" s="419">
        <v>13</v>
      </c>
      <c r="K11705" t="s">
        <v>10285</v>
      </c>
    </row>
    <row r="11706" spans="1:11" x14ac:dyDescent="0.25">
      <c r="A11706" s="261" t="s">
        <v>10225</v>
      </c>
      <c r="B11706" s="261" t="s">
        <v>9987</v>
      </c>
      <c r="C11706" s="261"/>
      <c r="D11706" s="261">
        <v>2374245</v>
      </c>
      <c r="E11706" s="261">
        <v>107641</v>
      </c>
      <c r="F11706" s="261">
        <v>22.056999999999999</v>
      </c>
      <c r="G11706">
        <v>4.3745918576845222</v>
      </c>
      <c r="H11706" s="386">
        <v>60</v>
      </c>
      <c r="I11706" s="419">
        <v>10</v>
      </c>
      <c r="J11706" s="419">
        <v>13</v>
      </c>
      <c r="K11706" t="s">
        <v>10285</v>
      </c>
    </row>
    <row r="11707" spans="1:11" x14ac:dyDescent="0.25">
      <c r="A11707" s="260" t="s">
        <v>10226</v>
      </c>
      <c r="B11707" s="260" t="s">
        <v>9987</v>
      </c>
      <c r="C11707" s="260"/>
      <c r="D11707" s="260">
        <v>2862452</v>
      </c>
      <c r="E11707" s="260">
        <v>113660</v>
      </c>
      <c r="F11707" s="260">
        <v>25.184000000000001</v>
      </c>
      <c r="G11707">
        <v>4.4803527938072927</v>
      </c>
      <c r="H11707" s="387">
        <v>30</v>
      </c>
      <c r="I11707" s="419">
        <v>10</v>
      </c>
      <c r="J11707" s="419">
        <v>13</v>
      </c>
      <c r="K11707" t="s">
        <v>10285</v>
      </c>
    </row>
    <row r="11708" spans="1:11" x14ac:dyDescent="0.25">
      <c r="A11708" s="261" t="s">
        <v>10227</v>
      </c>
      <c r="B11708" s="261" t="s">
        <v>9987</v>
      </c>
      <c r="C11708" s="261"/>
      <c r="D11708" s="261">
        <v>2937981</v>
      </c>
      <c r="E11708" s="261">
        <v>116338</v>
      </c>
      <c r="F11708" s="261">
        <v>25.254000000000001</v>
      </c>
      <c r="G11708">
        <v>4.49327369935048</v>
      </c>
      <c r="H11708" s="386">
        <v>30</v>
      </c>
      <c r="I11708" s="419">
        <v>10</v>
      </c>
      <c r="J11708" s="419">
        <v>13</v>
      </c>
      <c r="K11708" t="s">
        <v>10285</v>
      </c>
    </row>
    <row r="11709" spans="1:11" x14ac:dyDescent="0.25">
      <c r="A11709" s="260" t="s">
        <v>10228</v>
      </c>
      <c r="B11709" s="260" t="s">
        <v>9987</v>
      </c>
      <c r="C11709" s="260"/>
      <c r="D11709" s="260">
        <v>3043536</v>
      </c>
      <c r="E11709" s="260">
        <v>121681</v>
      </c>
      <c r="F11709" s="260">
        <v>25.012</v>
      </c>
      <c r="G11709">
        <v>4.5003175555591231</v>
      </c>
      <c r="H11709" s="387">
        <v>30</v>
      </c>
      <c r="I11709" s="419">
        <v>10</v>
      </c>
      <c r="J11709" s="419">
        <v>13</v>
      </c>
      <c r="K11709" t="s">
        <v>10285</v>
      </c>
    </row>
    <row r="11710" spans="1:11" x14ac:dyDescent="0.25">
      <c r="A11710" s="261" t="s">
        <v>10229</v>
      </c>
      <c r="B11710" s="261" t="s">
        <v>9987</v>
      </c>
      <c r="C11710" s="261"/>
      <c r="D11710" s="261">
        <v>3198940</v>
      </c>
      <c r="E11710" s="261">
        <v>121823</v>
      </c>
      <c r="F11710" s="261">
        <v>26.259</v>
      </c>
      <c r="G11710">
        <v>4.5221527089907108</v>
      </c>
      <c r="H11710" s="386">
        <v>15</v>
      </c>
      <c r="I11710" s="419">
        <v>10</v>
      </c>
      <c r="J11710" s="419">
        <v>13</v>
      </c>
      <c r="K11710" t="s">
        <v>10285</v>
      </c>
    </row>
    <row r="11711" spans="1:11" x14ac:dyDescent="0.25">
      <c r="A11711" s="260" t="s">
        <v>10230</v>
      </c>
      <c r="B11711" s="260" t="s">
        <v>9987</v>
      </c>
      <c r="C11711" s="260"/>
      <c r="D11711" s="260">
        <v>3145821</v>
      </c>
      <c r="E11711" s="260">
        <v>119021</v>
      </c>
      <c r="F11711" s="260">
        <v>26.431000000000001</v>
      </c>
      <c r="G11711">
        <v>4.5388267040270929</v>
      </c>
      <c r="H11711" s="387">
        <v>15</v>
      </c>
      <c r="I11711" s="419">
        <v>10</v>
      </c>
      <c r="J11711" s="419">
        <v>13</v>
      </c>
      <c r="K11711" t="s">
        <v>10285</v>
      </c>
    </row>
    <row r="11712" spans="1:11" x14ac:dyDescent="0.25">
      <c r="A11712" s="261" t="s">
        <v>10231</v>
      </c>
      <c r="B11712" s="261" t="s">
        <v>9987</v>
      </c>
      <c r="C11712" s="261"/>
      <c r="D11712" s="261">
        <v>3337757</v>
      </c>
      <c r="E11712" s="261">
        <v>126797</v>
      </c>
      <c r="F11712" s="261">
        <v>26.324000000000002</v>
      </c>
      <c r="G11712">
        <v>4.551442916447944</v>
      </c>
      <c r="H11712" s="386">
        <v>15</v>
      </c>
      <c r="I11712" s="419">
        <v>10</v>
      </c>
      <c r="J11712" s="419">
        <v>13</v>
      </c>
      <c r="K11712" t="s">
        <v>10285</v>
      </c>
    </row>
    <row r="11713" spans="1:11" x14ac:dyDescent="0.25">
      <c r="A11713" s="260" t="s">
        <v>10232</v>
      </c>
      <c r="B11713" s="260" t="s">
        <v>9987</v>
      </c>
      <c r="C11713" s="260"/>
      <c r="D11713" s="260">
        <v>3551958</v>
      </c>
      <c r="E11713" s="260">
        <v>124489</v>
      </c>
      <c r="F11713" s="260">
        <v>28.532</v>
      </c>
      <c r="G11713">
        <v>4.6051701859880918</v>
      </c>
      <c r="H11713" s="387">
        <v>0</v>
      </c>
      <c r="I11713" s="419">
        <v>10</v>
      </c>
      <c r="J11713" s="419">
        <v>13</v>
      </c>
      <c r="K11713" t="s">
        <v>10285</v>
      </c>
    </row>
    <row r="11714" spans="1:11" x14ac:dyDescent="0.25">
      <c r="A11714" s="261" t="s">
        <v>10233</v>
      </c>
      <c r="B11714" s="261" t="s">
        <v>9987</v>
      </c>
      <c r="C11714" s="261"/>
      <c r="D11714" s="261">
        <v>3517536</v>
      </c>
      <c r="E11714" s="261">
        <v>124543</v>
      </c>
      <c r="F11714" s="261">
        <v>28.244</v>
      </c>
      <c r="G11714">
        <v>4.6051701859880918</v>
      </c>
      <c r="H11714" s="386">
        <v>0</v>
      </c>
      <c r="I11714" s="419">
        <v>10</v>
      </c>
      <c r="J11714" s="419">
        <v>13</v>
      </c>
      <c r="K11714" t="s">
        <v>10285</v>
      </c>
    </row>
    <row r="11715" spans="1:11" x14ac:dyDescent="0.25">
      <c r="A11715" s="260" t="s">
        <v>10234</v>
      </c>
      <c r="B11715" s="260" t="s">
        <v>9987</v>
      </c>
      <c r="C11715" s="260"/>
      <c r="D11715" s="260">
        <v>3442037</v>
      </c>
      <c r="E11715" s="260">
        <v>123917</v>
      </c>
      <c r="F11715" s="260">
        <v>27.777000000000001</v>
      </c>
      <c r="G11715">
        <v>4.6051701859880918</v>
      </c>
      <c r="H11715" s="387">
        <v>0</v>
      </c>
      <c r="I11715" s="419">
        <v>10</v>
      </c>
      <c r="J11715" s="419">
        <v>13</v>
      </c>
      <c r="K11715" t="s">
        <v>10285</v>
      </c>
    </row>
    <row r="11716" spans="1:11" x14ac:dyDescent="0.25">
      <c r="A11716" s="260" t="s">
        <v>1368</v>
      </c>
      <c r="B11716" s="260" t="s">
        <v>10003</v>
      </c>
      <c r="C11716" s="260"/>
      <c r="D11716" s="260">
        <v>66</v>
      </c>
      <c r="E11716" s="260">
        <v>108050</v>
      </c>
      <c r="F11716" s="260">
        <v>1E-3</v>
      </c>
      <c r="I11716" s="419">
        <v>10</v>
      </c>
      <c r="J11716" s="419">
        <v>13</v>
      </c>
      <c r="K11716" t="s">
        <v>10285</v>
      </c>
    </row>
    <row r="11717" spans="1:11" x14ac:dyDescent="0.25">
      <c r="A11717" s="261" t="s">
        <v>1370</v>
      </c>
      <c r="B11717" s="261" t="s">
        <v>10003</v>
      </c>
      <c r="C11717" s="261"/>
      <c r="D11717" s="261">
        <v>176</v>
      </c>
      <c r="E11717" s="261">
        <v>103488</v>
      </c>
      <c r="F11717" s="261">
        <v>2E-3</v>
      </c>
      <c r="I11717" s="419">
        <v>10</v>
      </c>
      <c r="J11717" s="419">
        <v>13</v>
      </c>
      <c r="K11717" t="s">
        <v>10285</v>
      </c>
    </row>
    <row r="11718" spans="1:11" x14ac:dyDescent="0.25">
      <c r="A11718" s="260" t="s">
        <v>1371</v>
      </c>
      <c r="B11718" s="260" t="s">
        <v>10003</v>
      </c>
      <c r="C11718" s="260"/>
      <c r="D11718" s="260">
        <v>14</v>
      </c>
      <c r="E11718" s="260">
        <v>102016</v>
      </c>
      <c r="F11718" s="260">
        <v>0</v>
      </c>
      <c r="I11718" s="419">
        <v>10</v>
      </c>
      <c r="J11718" s="419">
        <v>13</v>
      </c>
      <c r="K11718" t="s">
        <v>10285</v>
      </c>
    </row>
    <row r="11719" spans="1:11" x14ac:dyDescent="0.25">
      <c r="A11719" s="261" t="s">
        <v>10235</v>
      </c>
      <c r="B11719" s="261" t="s">
        <v>10003</v>
      </c>
      <c r="C11719" s="261"/>
      <c r="D11719" s="261">
        <v>779847</v>
      </c>
      <c r="E11719" s="261">
        <v>116873</v>
      </c>
      <c r="F11719" s="261">
        <v>6.673</v>
      </c>
      <c r="G11719">
        <v>4.7008851239549436</v>
      </c>
      <c r="H11719" s="387">
        <v>120</v>
      </c>
      <c r="I11719" s="419">
        <v>10</v>
      </c>
      <c r="J11719" s="419">
        <v>13</v>
      </c>
      <c r="K11719" t="s">
        <v>10285</v>
      </c>
    </row>
    <row r="11720" spans="1:11" x14ac:dyDescent="0.25">
      <c r="A11720" s="260" t="s">
        <v>10236</v>
      </c>
      <c r="B11720" s="260" t="s">
        <v>10003</v>
      </c>
      <c r="C11720" s="260"/>
      <c r="D11720" s="260">
        <v>760763</v>
      </c>
      <c r="E11720" s="260">
        <v>111763</v>
      </c>
      <c r="F11720" s="260">
        <v>6.8070000000000004</v>
      </c>
      <c r="G11720">
        <v>4.7464981497032674</v>
      </c>
      <c r="H11720" s="386">
        <v>120</v>
      </c>
      <c r="I11720" s="419">
        <v>10</v>
      </c>
      <c r="J11720" s="419">
        <v>13</v>
      </c>
      <c r="K11720" t="s">
        <v>10285</v>
      </c>
    </row>
    <row r="11721" spans="1:11" x14ac:dyDescent="0.25">
      <c r="A11721" s="261" t="s">
        <v>10237</v>
      </c>
      <c r="B11721" s="261" t="s">
        <v>10003</v>
      </c>
      <c r="C11721" s="261"/>
      <c r="D11721" s="261">
        <v>776753</v>
      </c>
      <c r="E11721" s="261">
        <v>104581</v>
      </c>
      <c r="F11721" s="261">
        <v>7.4269999999999996</v>
      </c>
      <c r="G11721">
        <v>4.8665384478428599</v>
      </c>
      <c r="H11721" s="387">
        <v>120</v>
      </c>
      <c r="I11721" s="419">
        <v>10</v>
      </c>
      <c r="J11721" s="419">
        <v>13</v>
      </c>
      <c r="K11721" t="s">
        <v>10285</v>
      </c>
    </row>
    <row r="11722" spans="1:11" x14ac:dyDescent="0.25">
      <c r="A11722" s="260" t="s">
        <v>10238</v>
      </c>
      <c r="B11722" s="260" t="s">
        <v>10003</v>
      </c>
      <c r="C11722" s="260"/>
      <c r="D11722" s="260">
        <v>698352</v>
      </c>
      <c r="E11722" s="260">
        <v>103630</v>
      </c>
      <c r="F11722" s="260">
        <v>6.7389999999999999</v>
      </c>
      <c r="G11722">
        <v>4.7107286038828589</v>
      </c>
      <c r="H11722" s="386">
        <v>60</v>
      </c>
      <c r="I11722" s="419">
        <v>10</v>
      </c>
      <c r="J11722" s="419">
        <v>13</v>
      </c>
      <c r="K11722" t="s">
        <v>10285</v>
      </c>
    </row>
    <row r="11723" spans="1:11" x14ac:dyDescent="0.25">
      <c r="A11723" s="261" t="s">
        <v>10239</v>
      </c>
      <c r="B11723" s="261" t="s">
        <v>10003</v>
      </c>
      <c r="C11723" s="261"/>
      <c r="D11723" s="261">
        <v>804663</v>
      </c>
      <c r="E11723" s="261">
        <v>106683</v>
      </c>
      <c r="F11723" s="261">
        <v>7.5430000000000001</v>
      </c>
      <c r="G11723">
        <v>4.8491809724607196</v>
      </c>
      <c r="H11723" s="387">
        <v>60</v>
      </c>
      <c r="I11723" s="419">
        <v>10</v>
      </c>
      <c r="J11723" s="419">
        <v>13</v>
      </c>
      <c r="K11723" t="s">
        <v>10285</v>
      </c>
    </row>
    <row r="11724" spans="1:11" x14ac:dyDescent="0.25">
      <c r="A11724" s="260" t="s">
        <v>10240</v>
      </c>
      <c r="B11724" s="260" t="s">
        <v>10003</v>
      </c>
      <c r="C11724" s="260"/>
      <c r="D11724" s="260">
        <v>730213</v>
      </c>
      <c r="E11724" s="260">
        <v>109493</v>
      </c>
      <c r="F11724" s="260">
        <v>6.6689999999999996</v>
      </c>
      <c r="G11724">
        <v>4.7588710569765187</v>
      </c>
      <c r="H11724" s="386">
        <v>60</v>
      </c>
      <c r="I11724" s="419">
        <v>10</v>
      </c>
      <c r="J11724" s="419">
        <v>13</v>
      </c>
      <c r="K11724" t="s">
        <v>10285</v>
      </c>
    </row>
    <row r="11725" spans="1:11" x14ac:dyDescent="0.25">
      <c r="A11725" s="261" t="s">
        <v>10241</v>
      </c>
      <c r="B11725" s="261" t="s">
        <v>10003</v>
      </c>
      <c r="C11725" s="261"/>
      <c r="D11725" s="261">
        <v>855965</v>
      </c>
      <c r="E11725" s="261">
        <v>120728</v>
      </c>
      <c r="F11725" s="261">
        <v>7.09</v>
      </c>
      <c r="G11725">
        <v>4.7615097457713782</v>
      </c>
      <c r="H11725" s="387">
        <v>30</v>
      </c>
      <c r="I11725" s="419">
        <v>10</v>
      </c>
      <c r="J11725" s="419">
        <v>13</v>
      </c>
      <c r="K11725" t="s">
        <v>10285</v>
      </c>
    </row>
    <row r="11726" spans="1:11" x14ac:dyDescent="0.25">
      <c r="A11726" s="260" t="s">
        <v>10242</v>
      </c>
      <c r="B11726" s="260" t="s">
        <v>10003</v>
      </c>
      <c r="C11726" s="260"/>
      <c r="D11726" s="260">
        <v>863634</v>
      </c>
      <c r="E11726" s="260">
        <v>129728</v>
      </c>
      <c r="F11726" s="260">
        <v>6.657</v>
      </c>
      <c r="G11726">
        <v>4.7242122771434616</v>
      </c>
      <c r="H11726" s="386">
        <v>30</v>
      </c>
      <c r="I11726" s="419">
        <v>10</v>
      </c>
      <c r="J11726" s="419">
        <v>13</v>
      </c>
      <c r="K11726" t="s">
        <v>10285</v>
      </c>
    </row>
    <row r="11727" spans="1:11" x14ac:dyDescent="0.25">
      <c r="A11727" s="261" t="s">
        <v>10243</v>
      </c>
      <c r="B11727" s="261" t="s">
        <v>10003</v>
      </c>
      <c r="C11727" s="261"/>
      <c r="D11727" s="261">
        <v>713600</v>
      </c>
      <c r="E11727" s="261">
        <v>128651</v>
      </c>
      <c r="F11727" s="261">
        <v>5.5469999999999997</v>
      </c>
      <c r="G11727">
        <v>4.5746280392815573</v>
      </c>
      <c r="H11727" s="387">
        <v>30</v>
      </c>
      <c r="I11727" s="419">
        <v>10</v>
      </c>
      <c r="J11727" s="419">
        <v>13</v>
      </c>
      <c r="K11727" t="s">
        <v>10285</v>
      </c>
    </row>
    <row r="11728" spans="1:11" x14ac:dyDescent="0.25">
      <c r="A11728" s="260" t="s">
        <v>10244</v>
      </c>
      <c r="B11728" s="260" t="s">
        <v>10003</v>
      </c>
      <c r="C11728" s="260"/>
      <c r="D11728" s="260">
        <v>644595</v>
      </c>
      <c r="E11728" s="260">
        <v>132842</v>
      </c>
      <c r="F11728" s="260">
        <v>4.8520000000000003</v>
      </c>
      <c r="G11728">
        <v>4.3821503281615772</v>
      </c>
      <c r="H11728" s="386">
        <v>15</v>
      </c>
      <c r="I11728" s="419">
        <v>10</v>
      </c>
      <c r="J11728" s="419">
        <v>13</v>
      </c>
      <c r="K11728" t="s">
        <v>10285</v>
      </c>
    </row>
    <row r="11729" spans="1:11" x14ac:dyDescent="0.25">
      <c r="A11729" s="261" t="s">
        <v>10245</v>
      </c>
      <c r="B11729" s="261" t="s">
        <v>10003</v>
      </c>
      <c r="C11729" s="261"/>
      <c r="D11729" s="261">
        <v>633706</v>
      </c>
      <c r="E11729" s="261">
        <v>130419</v>
      </c>
      <c r="F11729" s="261">
        <v>4.859</v>
      </c>
      <c r="G11729">
        <v>4.4093204042045349</v>
      </c>
      <c r="H11729" s="387">
        <v>15</v>
      </c>
      <c r="I11729" s="419">
        <v>10</v>
      </c>
      <c r="J11729" s="419">
        <v>13</v>
      </c>
      <c r="K11729" t="s">
        <v>10285</v>
      </c>
    </row>
    <row r="11730" spans="1:11" x14ac:dyDescent="0.25">
      <c r="A11730" s="260" t="s">
        <v>10246</v>
      </c>
      <c r="B11730" s="260" t="s">
        <v>10003</v>
      </c>
      <c r="C11730" s="260"/>
      <c r="D11730" s="260">
        <v>576798</v>
      </c>
      <c r="E11730" s="260">
        <v>118446</v>
      </c>
      <c r="F11730" s="260">
        <v>4.87</v>
      </c>
      <c r="G11730">
        <v>4.4444396692885348</v>
      </c>
      <c r="H11730" s="386">
        <v>15</v>
      </c>
      <c r="I11730" s="419">
        <v>10</v>
      </c>
      <c r="J11730" s="419">
        <v>13</v>
      </c>
      <c r="K11730" t="s">
        <v>10285</v>
      </c>
    </row>
    <row r="11731" spans="1:11" x14ac:dyDescent="0.25">
      <c r="A11731" s="261" t="s">
        <v>10247</v>
      </c>
      <c r="B11731" s="261" t="s">
        <v>10003</v>
      </c>
      <c r="C11731" s="261"/>
      <c r="D11731" s="261">
        <v>794869</v>
      </c>
      <c r="E11731" s="261">
        <v>131070</v>
      </c>
      <c r="F11731" s="261">
        <v>6.0640000000000001</v>
      </c>
      <c r="G11731">
        <v>4.6051701859880918</v>
      </c>
      <c r="H11731" s="387">
        <v>0</v>
      </c>
      <c r="I11731" s="419">
        <v>10</v>
      </c>
      <c r="J11731" s="419">
        <v>13</v>
      </c>
      <c r="K11731" t="s">
        <v>10285</v>
      </c>
    </row>
    <row r="11732" spans="1:11" x14ac:dyDescent="0.25">
      <c r="A11732" s="260" t="s">
        <v>10248</v>
      </c>
      <c r="B11732" s="260" t="s">
        <v>10003</v>
      </c>
      <c r="C11732" s="260"/>
      <c r="D11732" s="260">
        <v>722229</v>
      </c>
      <c r="E11732" s="260">
        <v>122213</v>
      </c>
      <c r="F11732" s="260">
        <v>5.91</v>
      </c>
      <c r="G11732">
        <v>4.6051701859880918</v>
      </c>
      <c r="H11732" s="386">
        <v>0</v>
      </c>
      <c r="I11732" s="419">
        <v>10</v>
      </c>
      <c r="J11732" s="419">
        <v>13</v>
      </c>
      <c r="K11732" t="s">
        <v>10285</v>
      </c>
    </row>
    <row r="11733" spans="1:11" x14ac:dyDescent="0.25">
      <c r="A11733" s="261" t="s">
        <v>10249</v>
      </c>
      <c r="B11733" s="261" t="s">
        <v>10003</v>
      </c>
      <c r="C11733" s="261"/>
      <c r="D11733" s="261">
        <v>728243</v>
      </c>
      <c r="E11733" s="261">
        <v>127336</v>
      </c>
      <c r="F11733" s="261">
        <v>5.7190000000000003</v>
      </c>
      <c r="G11733">
        <v>4.6051701859880918</v>
      </c>
      <c r="H11733" s="387">
        <v>0</v>
      </c>
      <c r="I11733" s="419">
        <v>10</v>
      </c>
      <c r="J11733" s="419">
        <v>13</v>
      </c>
      <c r="K11733" t="s">
        <v>10285</v>
      </c>
    </row>
    <row r="11734" spans="1:11" x14ac:dyDescent="0.25">
      <c r="A11734" s="261" t="s">
        <v>1368</v>
      </c>
      <c r="B11734" s="261" t="s">
        <v>10019</v>
      </c>
      <c r="C11734" s="261"/>
      <c r="D11734" s="261">
        <v>55</v>
      </c>
      <c r="E11734" s="261">
        <v>108050</v>
      </c>
      <c r="F11734" s="261">
        <v>1E-3</v>
      </c>
      <c r="I11734" s="419">
        <v>10</v>
      </c>
      <c r="J11734" s="419">
        <v>13</v>
      </c>
      <c r="K11734" t="s">
        <v>10285</v>
      </c>
    </row>
    <row r="11735" spans="1:11" x14ac:dyDescent="0.25">
      <c r="A11735" s="260" t="s">
        <v>1370</v>
      </c>
      <c r="B11735" s="260" t="s">
        <v>10019</v>
      </c>
      <c r="C11735" s="260"/>
      <c r="D11735" s="260">
        <v>14</v>
      </c>
      <c r="E11735" s="260">
        <v>103488</v>
      </c>
      <c r="F11735" s="260">
        <v>0</v>
      </c>
      <c r="I11735" s="419">
        <v>10</v>
      </c>
      <c r="J11735" s="419">
        <v>13</v>
      </c>
      <c r="K11735" t="s">
        <v>10285</v>
      </c>
    </row>
    <row r="11736" spans="1:11" x14ac:dyDescent="0.25">
      <c r="A11736" s="261" t="s">
        <v>1371</v>
      </c>
      <c r="B11736" s="261" t="s">
        <v>10019</v>
      </c>
      <c r="C11736" s="261"/>
      <c r="D11736" s="261">
        <v>41</v>
      </c>
      <c r="E11736" s="261">
        <v>102016</v>
      </c>
      <c r="F11736" s="261">
        <v>0</v>
      </c>
      <c r="I11736" s="419">
        <v>10</v>
      </c>
      <c r="J11736" s="419">
        <v>13</v>
      </c>
      <c r="K11736" t="s">
        <v>10285</v>
      </c>
    </row>
    <row r="11737" spans="1:11" x14ac:dyDescent="0.25">
      <c r="A11737" s="260" t="s">
        <v>10250</v>
      </c>
      <c r="B11737" s="260" t="s">
        <v>10019</v>
      </c>
      <c r="C11737" s="260"/>
      <c r="D11737" s="260">
        <v>11301596</v>
      </c>
      <c r="E11737" s="260">
        <v>115272</v>
      </c>
      <c r="F11737" s="260">
        <v>98.043000000000006</v>
      </c>
      <c r="G11737">
        <v>4.0939271440493759</v>
      </c>
      <c r="H11737" s="387">
        <v>120</v>
      </c>
      <c r="I11737" s="419">
        <v>10</v>
      </c>
      <c r="J11737" s="419">
        <v>13</v>
      </c>
      <c r="K11737" t="s">
        <v>10285</v>
      </c>
    </row>
    <row r="11738" spans="1:11" x14ac:dyDescent="0.25">
      <c r="A11738" s="261" t="s">
        <v>10251</v>
      </c>
      <c r="B11738" s="261" t="s">
        <v>10019</v>
      </c>
      <c r="C11738" s="261"/>
      <c r="D11738" s="261">
        <v>11450999</v>
      </c>
      <c r="E11738" s="261">
        <v>117544</v>
      </c>
      <c r="F11738" s="261">
        <v>97.418999999999997</v>
      </c>
      <c r="G11738">
        <v>4.0667113151533885</v>
      </c>
      <c r="H11738" s="386">
        <v>120</v>
      </c>
      <c r="I11738" s="419">
        <v>10</v>
      </c>
      <c r="J11738" s="419">
        <v>13</v>
      </c>
      <c r="K11738" t="s">
        <v>10285</v>
      </c>
    </row>
    <row r="11739" spans="1:11" x14ac:dyDescent="0.25">
      <c r="A11739" s="260" t="s">
        <v>10252</v>
      </c>
      <c r="B11739" s="260" t="s">
        <v>10019</v>
      </c>
      <c r="C11739" s="260"/>
      <c r="D11739" s="260">
        <v>12021167</v>
      </c>
      <c r="E11739" s="260">
        <v>113858</v>
      </c>
      <c r="F11739" s="260">
        <v>105.581</v>
      </c>
      <c r="G11739">
        <v>4.1392737414582745</v>
      </c>
      <c r="H11739" s="387">
        <v>120</v>
      </c>
      <c r="I11739" s="419">
        <v>10</v>
      </c>
      <c r="J11739" s="419">
        <v>13</v>
      </c>
      <c r="K11739" t="s">
        <v>10285</v>
      </c>
    </row>
    <row r="11740" spans="1:11" x14ac:dyDescent="0.25">
      <c r="A11740" s="261" t="s">
        <v>10253</v>
      </c>
      <c r="B11740" s="261" t="s">
        <v>10019</v>
      </c>
      <c r="C11740" s="261"/>
      <c r="D11740" s="261">
        <v>14760180</v>
      </c>
      <c r="E11740" s="261">
        <v>118105</v>
      </c>
      <c r="F11740" s="261">
        <v>124.97499999999999</v>
      </c>
      <c r="G11740">
        <v>4.3366354360729398</v>
      </c>
      <c r="H11740" s="386">
        <v>60</v>
      </c>
      <c r="I11740" s="419">
        <v>10</v>
      </c>
      <c r="J11740" s="419">
        <v>13</v>
      </c>
      <c r="K11740" t="s">
        <v>10285</v>
      </c>
    </row>
    <row r="11741" spans="1:11" x14ac:dyDescent="0.25">
      <c r="A11741" s="260" t="s">
        <v>10254</v>
      </c>
      <c r="B11741" s="260" t="s">
        <v>10019</v>
      </c>
      <c r="C11741" s="260"/>
      <c r="D11741" s="260">
        <v>15131929</v>
      </c>
      <c r="E11741" s="260">
        <v>109143</v>
      </c>
      <c r="F11741" s="260">
        <v>138.643</v>
      </c>
      <c r="G11741">
        <v>4.4195933530027673</v>
      </c>
      <c r="H11741" s="387">
        <v>60</v>
      </c>
      <c r="I11741" s="419">
        <v>10</v>
      </c>
      <c r="J11741" s="419">
        <v>13</v>
      </c>
      <c r="K11741" t="s">
        <v>10285</v>
      </c>
    </row>
    <row r="11742" spans="1:11" x14ac:dyDescent="0.25">
      <c r="A11742" s="261" t="s">
        <v>10255</v>
      </c>
      <c r="B11742" s="261" t="s">
        <v>10019</v>
      </c>
      <c r="C11742" s="261"/>
      <c r="D11742" s="261">
        <v>15747482</v>
      </c>
      <c r="E11742" s="261">
        <v>113717</v>
      </c>
      <c r="F11742" s="261">
        <v>138.47999999999999</v>
      </c>
      <c r="G11742">
        <v>4.4105219715341253</v>
      </c>
      <c r="H11742" s="386">
        <v>60</v>
      </c>
      <c r="I11742" s="419">
        <v>10</v>
      </c>
      <c r="J11742" s="419">
        <v>13</v>
      </c>
      <c r="K11742" t="s">
        <v>10285</v>
      </c>
    </row>
    <row r="11743" spans="1:11" x14ac:dyDescent="0.25">
      <c r="A11743" s="260" t="s">
        <v>10256</v>
      </c>
      <c r="B11743" s="260" t="s">
        <v>10019</v>
      </c>
      <c r="C11743" s="260"/>
      <c r="D11743" s="260">
        <v>15119107</v>
      </c>
      <c r="E11743" s="260">
        <v>119684</v>
      </c>
      <c r="F11743" s="260">
        <v>126.32599999999999</v>
      </c>
      <c r="G11743">
        <v>4.347387614533984</v>
      </c>
      <c r="H11743" s="387">
        <v>30</v>
      </c>
      <c r="I11743" s="419">
        <v>10</v>
      </c>
      <c r="J11743" s="419">
        <v>13</v>
      </c>
      <c r="K11743" t="s">
        <v>10285</v>
      </c>
    </row>
    <row r="11744" spans="1:11" x14ac:dyDescent="0.25">
      <c r="A11744" s="261" t="s">
        <v>10257</v>
      </c>
      <c r="B11744" s="261" t="s">
        <v>10019</v>
      </c>
      <c r="C11744" s="261"/>
      <c r="D11744" s="261">
        <v>17435269</v>
      </c>
      <c r="E11744" s="261">
        <v>114134</v>
      </c>
      <c r="F11744" s="261">
        <v>152.762</v>
      </c>
      <c r="G11744">
        <v>4.5165724459705059</v>
      </c>
      <c r="H11744" s="386">
        <v>30</v>
      </c>
      <c r="I11744" s="419">
        <v>10</v>
      </c>
      <c r="J11744" s="419">
        <v>13</v>
      </c>
      <c r="K11744" t="s">
        <v>10285</v>
      </c>
    </row>
    <row r="11745" spans="1:11" x14ac:dyDescent="0.25">
      <c r="A11745" s="260" t="s">
        <v>10258</v>
      </c>
      <c r="B11745" s="260" t="s">
        <v>10019</v>
      </c>
      <c r="C11745" s="260"/>
      <c r="D11745" s="260">
        <v>17582666</v>
      </c>
      <c r="E11745" s="260">
        <v>125326</v>
      </c>
      <c r="F11745" s="260">
        <v>140.29499999999999</v>
      </c>
      <c r="G11745">
        <v>4.4235434403614091</v>
      </c>
      <c r="H11745" s="387">
        <v>30</v>
      </c>
      <c r="I11745" s="419">
        <v>10</v>
      </c>
      <c r="J11745" s="419">
        <v>13</v>
      </c>
      <c r="K11745" t="s">
        <v>10285</v>
      </c>
    </row>
    <row r="11746" spans="1:11" x14ac:dyDescent="0.25">
      <c r="A11746" s="261" t="s">
        <v>10259</v>
      </c>
      <c r="B11746" s="261" t="s">
        <v>10019</v>
      </c>
      <c r="C11746" s="261"/>
      <c r="D11746" s="261">
        <v>16828517</v>
      </c>
      <c r="E11746" s="261">
        <v>113783</v>
      </c>
      <c r="F11746" s="261">
        <v>147.9</v>
      </c>
      <c r="G11746">
        <v>4.5050585019161105</v>
      </c>
      <c r="H11746" s="386">
        <v>15</v>
      </c>
      <c r="I11746" s="419">
        <v>10</v>
      </c>
      <c r="J11746" s="419">
        <v>13</v>
      </c>
      <c r="K11746" t="s">
        <v>10285</v>
      </c>
    </row>
    <row r="11747" spans="1:11" x14ac:dyDescent="0.25">
      <c r="A11747" s="260" t="s">
        <v>10260</v>
      </c>
      <c r="B11747" s="260" t="s">
        <v>10019</v>
      </c>
      <c r="C11747" s="260"/>
      <c r="D11747" s="260">
        <v>16650326</v>
      </c>
      <c r="E11747" s="260">
        <v>115710</v>
      </c>
      <c r="F11747" s="260">
        <v>143.89699999999999</v>
      </c>
      <c r="G11747">
        <v>4.4567889227028346</v>
      </c>
      <c r="H11747" s="387">
        <v>15</v>
      </c>
      <c r="I11747" s="419">
        <v>10</v>
      </c>
      <c r="J11747" s="419">
        <v>13</v>
      </c>
      <c r="K11747" t="s">
        <v>10285</v>
      </c>
    </row>
    <row r="11748" spans="1:11" x14ac:dyDescent="0.25">
      <c r="A11748" s="261" t="s">
        <v>10261</v>
      </c>
      <c r="B11748" s="261" t="s">
        <v>10019</v>
      </c>
      <c r="C11748" s="261"/>
      <c r="D11748" s="261">
        <v>17396938</v>
      </c>
      <c r="E11748" s="261">
        <v>121559</v>
      </c>
      <c r="F11748" s="261">
        <v>143.11500000000001</v>
      </c>
      <c r="G11748">
        <v>4.4434446414954829</v>
      </c>
      <c r="H11748" s="386">
        <v>15</v>
      </c>
      <c r="I11748" s="419">
        <v>10</v>
      </c>
      <c r="J11748" s="419">
        <v>13</v>
      </c>
      <c r="K11748" t="s">
        <v>10285</v>
      </c>
    </row>
    <row r="11749" spans="1:11" x14ac:dyDescent="0.25">
      <c r="A11749" s="260" t="s">
        <v>10262</v>
      </c>
      <c r="B11749" s="260" t="s">
        <v>10019</v>
      </c>
      <c r="C11749" s="260"/>
      <c r="D11749" s="260">
        <v>21320066</v>
      </c>
      <c r="E11749" s="260">
        <v>130419</v>
      </c>
      <c r="F11749" s="260">
        <v>163.47300000000001</v>
      </c>
      <c r="G11749">
        <v>4.6051701859880918</v>
      </c>
      <c r="H11749" s="387">
        <v>0</v>
      </c>
      <c r="I11749" s="419">
        <v>10</v>
      </c>
      <c r="J11749" s="419">
        <v>13</v>
      </c>
      <c r="K11749" t="s">
        <v>10285</v>
      </c>
    </row>
    <row r="11750" spans="1:11" x14ac:dyDescent="0.25">
      <c r="A11750" s="261" t="s">
        <v>10263</v>
      </c>
      <c r="B11750" s="261" t="s">
        <v>10019</v>
      </c>
      <c r="C11750" s="261"/>
      <c r="D11750" s="261">
        <v>21777355</v>
      </c>
      <c r="E11750" s="261">
        <v>130471</v>
      </c>
      <c r="F11750" s="261">
        <v>166.91399999999999</v>
      </c>
      <c r="G11750">
        <v>4.6051701859880918</v>
      </c>
      <c r="H11750" s="386">
        <v>0</v>
      </c>
      <c r="I11750" s="419">
        <v>10</v>
      </c>
      <c r="J11750" s="419">
        <v>13</v>
      </c>
      <c r="K11750" t="s">
        <v>10285</v>
      </c>
    </row>
    <row r="11751" spans="1:11" x14ac:dyDescent="0.25">
      <c r="A11751" s="260" t="s">
        <v>10264</v>
      </c>
      <c r="B11751" s="260" t="s">
        <v>10019</v>
      </c>
      <c r="C11751" s="260"/>
      <c r="D11751" s="260">
        <v>21772235</v>
      </c>
      <c r="E11751" s="260">
        <v>129414</v>
      </c>
      <c r="F11751" s="260">
        <v>168.23699999999999</v>
      </c>
      <c r="G11751">
        <v>4.6051701859880918</v>
      </c>
      <c r="H11751" s="387">
        <v>0</v>
      </c>
      <c r="I11751" s="419">
        <v>10</v>
      </c>
      <c r="J11751" s="419">
        <v>13</v>
      </c>
      <c r="K11751" t="s">
        <v>10285</v>
      </c>
    </row>
    <row r="11752" spans="1:11" x14ac:dyDescent="0.25">
      <c r="A11752" s="386" t="s">
        <v>1368</v>
      </c>
      <c r="B11752" s="386" t="s">
        <v>9827</v>
      </c>
      <c r="C11752" s="386"/>
      <c r="D11752" s="427">
        <v>26</v>
      </c>
      <c r="E11752" s="427">
        <v>417195</v>
      </c>
      <c r="F11752" s="386">
        <v>0</v>
      </c>
      <c r="I11752" s="419">
        <v>1</v>
      </c>
      <c r="J11752" s="419">
        <v>13</v>
      </c>
      <c r="K11752" t="s">
        <v>10084</v>
      </c>
    </row>
    <row r="11753" spans="1:11" x14ac:dyDescent="0.25">
      <c r="A11753" s="387" t="s">
        <v>1370</v>
      </c>
      <c r="B11753" s="387" t="s">
        <v>9827</v>
      </c>
      <c r="C11753" s="387"/>
      <c r="D11753" s="428">
        <v>49</v>
      </c>
      <c r="E11753" s="428">
        <v>331719</v>
      </c>
      <c r="F11753" s="387">
        <v>0</v>
      </c>
      <c r="I11753" s="419">
        <v>1</v>
      </c>
      <c r="J11753" s="419">
        <v>13</v>
      </c>
      <c r="K11753" t="s">
        <v>10084</v>
      </c>
    </row>
    <row r="11754" spans="1:11" x14ac:dyDescent="0.25">
      <c r="A11754" s="386" t="s">
        <v>1371</v>
      </c>
      <c r="B11754" s="386" t="s">
        <v>9827</v>
      </c>
      <c r="C11754" s="386"/>
      <c r="D11754" s="427">
        <v>0</v>
      </c>
      <c r="E11754" s="427">
        <v>291586</v>
      </c>
      <c r="F11754" s="386">
        <v>0</v>
      </c>
      <c r="I11754" s="419">
        <v>1</v>
      </c>
      <c r="J11754" s="419">
        <v>13</v>
      </c>
      <c r="K11754" t="s">
        <v>10084</v>
      </c>
    </row>
    <row r="11755" spans="1:11" x14ac:dyDescent="0.25">
      <c r="A11755" s="387" t="s">
        <v>9828</v>
      </c>
      <c r="B11755" s="387" t="s">
        <v>9827</v>
      </c>
      <c r="C11755" s="387"/>
      <c r="D11755" s="428">
        <v>789</v>
      </c>
      <c r="E11755" s="428">
        <v>189704</v>
      </c>
      <c r="F11755" s="387">
        <v>4.0000000000000001E-3</v>
      </c>
      <c r="G11755" t="s">
        <v>10478</v>
      </c>
      <c r="H11755" s="387">
        <v>120</v>
      </c>
      <c r="I11755" s="419">
        <v>1</v>
      </c>
      <c r="J11755" s="419">
        <v>13</v>
      </c>
      <c r="K11755" t="s">
        <v>10084</v>
      </c>
    </row>
    <row r="11756" spans="1:11" x14ac:dyDescent="0.25">
      <c r="A11756" s="386" t="s">
        <v>9829</v>
      </c>
      <c r="B11756" s="386" t="s">
        <v>9827</v>
      </c>
      <c r="C11756" s="386"/>
      <c r="D11756" s="427">
        <v>394</v>
      </c>
      <c r="E11756" s="427">
        <v>175865</v>
      </c>
      <c r="F11756" s="386">
        <v>2E-3</v>
      </c>
      <c r="G11756" t="s">
        <v>10479</v>
      </c>
      <c r="H11756" s="386">
        <v>120</v>
      </c>
      <c r="I11756" s="419">
        <v>1</v>
      </c>
      <c r="J11756" s="419">
        <v>13</v>
      </c>
      <c r="K11756" t="s">
        <v>10084</v>
      </c>
    </row>
    <row r="11757" spans="1:11" x14ac:dyDescent="0.25">
      <c r="A11757" s="387" t="s">
        <v>9830</v>
      </c>
      <c r="B11757" s="387" t="s">
        <v>9827</v>
      </c>
      <c r="C11757" s="387"/>
      <c r="D11757" s="428">
        <v>409</v>
      </c>
      <c r="E11757" s="428">
        <v>164326</v>
      </c>
      <c r="F11757" s="387">
        <v>2E-3</v>
      </c>
      <c r="G11757" t="s">
        <v>10480</v>
      </c>
      <c r="H11757" s="387">
        <v>120</v>
      </c>
      <c r="I11757" s="419">
        <v>1</v>
      </c>
      <c r="J11757" s="419">
        <v>13</v>
      </c>
      <c r="K11757" t="s">
        <v>10084</v>
      </c>
    </row>
    <row r="11758" spans="1:11" x14ac:dyDescent="0.25">
      <c r="A11758" s="386" t="s">
        <v>9831</v>
      </c>
      <c r="B11758" s="386" t="s">
        <v>9827</v>
      </c>
      <c r="C11758" s="386"/>
      <c r="D11758" s="427">
        <v>754</v>
      </c>
      <c r="E11758" s="427">
        <v>179303</v>
      </c>
      <c r="F11758" s="386">
        <v>4.0000000000000001E-3</v>
      </c>
      <c r="G11758" t="s">
        <v>10478</v>
      </c>
      <c r="H11758" s="386">
        <v>60</v>
      </c>
      <c r="I11758" s="419">
        <v>1</v>
      </c>
      <c r="J11758" s="419">
        <v>13</v>
      </c>
      <c r="K11758" t="s">
        <v>10084</v>
      </c>
    </row>
    <row r="11759" spans="1:11" x14ac:dyDescent="0.25">
      <c r="A11759" s="387" t="s">
        <v>9832</v>
      </c>
      <c r="B11759" s="387" t="s">
        <v>9827</v>
      </c>
      <c r="C11759" s="387"/>
      <c r="D11759" s="428">
        <v>800</v>
      </c>
      <c r="E11759" s="428">
        <v>180559</v>
      </c>
      <c r="F11759" s="387">
        <v>4.0000000000000001E-3</v>
      </c>
      <c r="G11759" t="s">
        <v>10481</v>
      </c>
      <c r="H11759" s="387">
        <v>60</v>
      </c>
      <c r="I11759" s="419">
        <v>1</v>
      </c>
      <c r="J11759" s="419">
        <v>13</v>
      </c>
      <c r="K11759" t="s">
        <v>10084</v>
      </c>
    </row>
    <row r="11760" spans="1:11" x14ac:dyDescent="0.25">
      <c r="A11760" s="386" t="s">
        <v>9833</v>
      </c>
      <c r="B11760" s="386" t="s">
        <v>9827</v>
      </c>
      <c r="C11760" s="386"/>
      <c r="D11760" s="427">
        <v>1124</v>
      </c>
      <c r="E11760" s="427">
        <v>186796</v>
      </c>
      <c r="F11760" s="386">
        <v>6.0000000000000001E-3</v>
      </c>
      <c r="G11760" t="s">
        <v>10482</v>
      </c>
      <c r="H11760" s="386">
        <v>60</v>
      </c>
      <c r="I11760" s="419">
        <v>1</v>
      </c>
      <c r="J11760" s="419">
        <v>13</v>
      </c>
      <c r="K11760" t="s">
        <v>10084</v>
      </c>
    </row>
    <row r="11761" spans="1:11" x14ac:dyDescent="0.25">
      <c r="A11761" s="387" t="s">
        <v>9834</v>
      </c>
      <c r="B11761" s="387" t="s">
        <v>9827</v>
      </c>
      <c r="C11761" s="387"/>
      <c r="D11761" s="428">
        <v>2441</v>
      </c>
      <c r="E11761" s="428">
        <v>173976</v>
      </c>
      <c r="F11761" s="387">
        <v>1.4E-2</v>
      </c>
      <c r="G11761">
        <v>1.5271998141971284</v>
      </c>
      <c r="H11761" s="387">
        <v>30</v>
      </c>
      <c r="I11761" s="419">
        <v>1</v>
      </c>
      <c r="J11761" s="419">
        <v>13</v>
      </c>
      <c r="K11761" t="s">
        <v>10084</v>
      </c>
    </row>
    <row r="11762" spans="1:11" x14ac:dyDescent="0.25">
      <c r="A11762" s="386" t="s">
        <v>9835</v>
      </c>
      <c r="B11762" s="386" t="s">
        <v>9827</v>
      </c>
      <c r="C11762" s="386"/>
      <c r="D11762" s="427">
        <v>1817</v>
      </c>
      <c r="E11762" s="427">
        <v>168058</v>
      </c>
      <c r="F11762" s="386">
        <v>1.0999999999999999E-2</v>
      </c>
      <c r="G11762">
        <v>1.2009470834093989</v>
      </c>
      <c r="H11762" s="386">
        <v>30</v>
      </c>
      <c r="I11762" s="419">
        <v>1</v>
      </c>
      <c r="J11762" s="419">
        <v>13</v>
      </c>
      <c r="K11762" t="s">
        <v>10084</v>
      </c>
    </row>
    <row r="11763" spans="1:11" x14ac:dyDescent="0.25">
      <c r="A11763" s="387" t="s">
        <v>9836</v>
      </c>
      <c r="B11763" s="387" t="s">
        <v>9827</v>
      </c>
      <c r="C11763" s="387"/>
      <c r="D11763" s="428">
        <v>2030</v>
      </c>
      <c r="E11763" s="428">
        <v>176036</v>
      </c>
      <c r="F11763" s="387">
        <v>1.2E-2</v>
      </c>
      <c r="G11763">
        <v>1.331175061898811</v>
      </c>
      <c r="H11763" s="387">
        <v>30</v>
      </c>
      <c r="I11763" s="419">
        <v>1</v>
      </c>
      <c r="J11763" s="419">
        <v>13</v>
      </c>
      <c r="K11763" t="s">
        <v>10084</v>
      </c>
    </row>
    <row r="11764" spans="1:11" x14ac:dyDescent="0.25">
      <c r="A11764" s="386" t="s">
        <v>9837</v>
      </c>
      <c r="B11764" s="386" t="s">
        <v>9827</v>
      </c>
      <c r="C11764" s="386"/>
      <c r="D11764" s="427">
        <v>13473</v>
      </c>
      <c r="E11764" s="427">
        <v>174507</v>
      </c>
      <c r="F11764" s="386">
        <v>7.6999999999999999E-2</v>
      </c>
      <c r="G11764">
        <v>3.2319479064355536</v>
      </c>
      <c r="H11764" s="386">
        <v>15</v>
      </c>
      <c r="I11764" s="419">
        <v>1</v>
      </c>
      <c r="J11764" s="419">
        <v>13</v>
      </c>
      <c r="K11764" t="s">
        <v>10084</v>
      </c>
    </row>
    <row r="11765" spans="1:11" x14ac:dyDescent="0.25">
      <c r="A11765" s="387" t="s">
        <v>9838</v>
      </c>
      <c r="B11765" s="387" t="s">
        <v>9827</v>
      </c>
      <c r="C11765" s="387"/>
      <c r="D11765" s="428">
        <v>12016</v>
      </c>
      <c r="E11765" s="428">
        <v>167266</v>
      </c>
      <c r="F11765" s="387">
        <v>7.1999999999999995E-2</v>
      </c>
      <c r="G11765">
        <v>3.0797179296270838</v>
      </c>
      <c r="H11765" s="387">
        <v>15</v>
      </c>
      <c r="I11765" s="419">
        <v>1</v>
      </c>
      <c r="J11765" s="419">
        <v>13</v>
      </c>
      <c r="K11765" t="s">
        <v>10084</v>
      </c>
    </row>
    <row r="11766" spans="1:11" x14ac:dyDescent="0.25">
      <c r="A11766" s="386" t="s">
        <v>9839</v>
      </c>
      <c r="B11766" s="386" t="s">
        <v>9827</v>
      </c>
      <c r="C11766" s="386"/>
      <c r="D11766" s="427">
        <v>11566</v>
      </c>
      <c r="E11766" s="427">
        <v>172929</v>
      </c>
      <c r="F11766" s="386">
        <v>6.7000000000000004E-2</v>
      </c>
      <c r="G11766">
        <v>3.0509610315017768</v>
      </c>
      <c r="H11766" s="386">
        <v>15</v>
      </c>
      <c r="I11766" s="419">
        <v>1</v>
      </c>
      <c r="J11766" s="419">
        <v>13</v>
      </c>
      <c r="K11766" t="s">
        <v>10084</v>
      </c>
    </row>
    <row r="11767" spans="1:11" x14ac:dyDescent="0.25">
      <c r="A11767" s="387" t="s">
        <v>9840</v>
      </c>
      <c r="B11767" s="387" t="s">
        <v>9827</v>
      </c>
      <c r="C11767" s="387"/>
      <c r="D11767" s="428">
        <v>58031</v>
      </c>
      <c r="E11767" s="428">
        <v>191135</v>
      </c>
      <c r="F11767" s="387">
        <v>0.30399999999999999</v>
      </c>
      <c r="G11767">
        <v>4.6051701859880918</v>
      </c>
      <c r="H11767" s="387">
        <v>0</v>
      </c>
      <c r="I11767" s="419">
        <v>1</v>
      </c>
      <c r="J11767" s="419">
        <v>13</v>
      </c>
      <c r="K11767" t="s">
        <v>10084</v>
      </c>
    </row>
    <row r="11768" spans="1:11" x14ac:dyDescent="0.25">
      <c r="A11768" s="386" t="s">
        <v>9841</v>
      </c>
      <c r="B11768" s="386" t="s">
        <v>9827</v>
      </c>
      <c r="C11768" s="386"/>
      <c r="D11768" s="427">
        <v>68700</v>
      </c>
      <c r="E11768" s="427">
        <v>207353</v>
      </c>
      <c r="F11768" s="386">
        <v>0.33100000000000002</v>
      </c>
      <c r="G11768">
        <v>4.6051701859880918</v>
      </c>
      <c r="H11768" s="386">
        <v>0</v>
      </c>
      <c r="I11768" s="419">
        <v>1</v>
      </c>
      <c r="J11768" s="419">
        <v>13</v>
      </c>
      <c r="K11768" t="s">
        <v>10084</v>
      </c>
    </row>
    <row r="11769" spans="1:11" x14ac:dyDescent="0.25">
      <c r="A11769" s="387" t="s">
        <v>9842</v>
      </c>
      <c r="B11769" s="387" t="s">
        <v>9827</v>
      </c>
      <c r="C11769" s="387"/>
      <c r="D11769" s="428">
        <v>63248</v>
      </c>
      <c r="E11769" s="428">
        <v>199618</v>
      </c>
      <c r="F11769" s="387">
        <v>0.317</v>
      </c>
      <c r="G11769">
        <v>4.6051701859880918</v>
      </c>
      <c r="H11769" s="387">
        <v>0</v>
      </c>
      <c r="I11769" s="419">
        <v>1</v>
      </c>
      <c r="J11769" s="419">
        <v>13</v>
      </c>
      <c r="K11769" t="s">
        <v>10084</v>
      </c>
    </row>
    <row r="11770" spans="1:11" x14ac:dyDescent="0.25">
      <c r="A11770" s="387" t="s">
        <v>1368</v>
      </c>
      <c r="B11770" s="387" t="s">
        <v>10286</v>
      </c>
      <c r="C11770" s="387"/>
      <c r="D11770" s="428">
        <v>56444</v>
      </c>
      <c r="E11770" s="428">
        <v>417195</v>
      </c>
      <c r="F11770" s="387">
        <v>0.13500000000000001</v>
      </c>
      <c r="I11770" s="419">
        <v>1</v>
      </c>
      <c r="J11770" s="419">
        <v>13</v>
      </c>
      <c r="K11770" t="s">
        <v>10084</v>
      </c>
    </row>
    <row r="11771" spans="1:11" x14ac:dyDescent="0.25">
      <c r="A11771" s="386" t="s">
        <v>1370</v>
      </c>
      <c r="B11771" s="386" t="s">
        <v>10286</v>
      </c>
      <c r="C11771" s="386"/>
      <c r="D11771" s="427">
        <v>53459</v>
      </c>
      <c r="E11771" s="427">
        <v>331719</v>
      </c>
      <c r="F11771" s="386">
        <v>0.161</v>
      </c>
      <c r="I11771" s="419">
        <v>1</v>
      </c>
      <c r="J11771" s="419">
        <v>13</v>
      </c>
      <c r="K11771" t="s">
        <v>10084</v>
      </c>
    </row>
    <row r="11772" spans="1:11" x14ac:dyDescent="0.25">
      <c r="A11772" s="387" t="s">
        <v>1371</v>
      </c>
      <c r="B11772" s="387" t="s">
        <v>10286</v>
      </c>
      <c r="C11772" s="387"/>
      <c r="D11772" s="428">
        <v>45739</v>
      </c>
      <c r="E11772" s="428">
        <v>291586</v>
      </c>
      <c r="F11772" s="387">
        <v>0.157</v>
      </c>
      <c r="I11772" s="419">
        <v>1</v>
      </c>
      <c r="J11772" s="419">
        <v>13</v>
      </c>
      <c r="K11772" t="s">
        <v>10084</v>
      </c>
    </row>
    <row r="11773" spans="1:11" x14ac:dyDescent="0.25">
      <c r="A11773" s="386" t="s">
        <v>10287</v>
      </c>
      <c r="B11773" s="386" t="s">
        <v>10286</v>
      </c>
      <c r="C11773" s="386"/>
      <c r="D11773" s="427">
        <v>410074</v>
      </c>
      <c r="E11773" s="427">
        <v>210734</v>
      </c>
      <c r="F11773" s="386">
        <v>1.946</v>
      </c>
      <c r="G11773">
        <v>4.5541276194089608</v>
      </c>
      <c r="H11773" s="387">
        <v>120</v>
      </c>
      <c r="I11773" s="419">
        <v>1</v>
      </c>
      <c r="J11773" s="419">
        <v>13</v>
      </c>
      <c r="K11773" t="s">
        <v>10084</v>
      </c>
    </row>
    <row r="11774" spans="1:11" x14ac:dyDescent="0.25">
      <c r="A11774" s="387" t="s">
        <v>10288</v>
      </c>
      <c r="B11774" s="387" t="s">
        <v>10286</v>
      </c>
      <c r="C11774" s="387"/>
      <c r="D11774" s="428">
        <v>336355</v>
      </c>
      <c r="E11774" s="428">
        <v>170777</v>
      </c>
      <c r="F11774" s="387">
        <v>1.97</v>
      </c>
      <c r="G11774">
        <v>4.6007818081282066</v>
      </c>
      <c r="H11774" s="386">
        <v>120</v>
      </c>
      <c r="I11774" s="419">
        <v>1</v>
      </c>
      <c r="J11774" s="419">
        <v>13</v>
      </c>
      <c r="K11774" t="s">
        <v>10084</v>
      </c>
    </row>
    <row r="11775" spans="1:11" x14ac:dyDescent="0.25">
      <c r="A11775" s="386" t="s">
        <v>10289</v>
      </c>
      <c r="B11775" s="386" t="s">
        <v>10286</v>
      </c>
      <c r="C11775" s="386"/>
      <c r="D11775" s="427">
        <v>311332</v>
      </c>
      <c r="E11775" s="427">
        <v>156489</v>
      </c>
      <c r="F11775" s="386">
        <v>1.9890000000000001</v>
      </c>
      <c r="G11775">
        <v>4.6838083672317916</v>
      </c>
      <c r="H11775" s="387">
        <v>120</v>
      </c>
      <c r="I11775" s="419">
        <v>1</v>
      </c>
      <c r="J11775" s="419">
        <v>13</v>
      </c>
      <c r="K11775" t="s">
        <v>10084</v>
      </c>
    </row>
    <row r="11776" spans="1:11" x14ac:dyDescent="0.25">
      <c r="A11776" s="387" t="s">
        <v>10290</v>
      </c>
      <c r="B11776" s="387" t="s">
        <v>10286</v>
      </c>
      <c r="C11776" s="387"/>
      <c r="D11776" s="428">
        <v>325448</v>
      </c>
      <c r="E11776" s="428">
        <v>165810</v>
      </c>
      <c r="F11776" s="387">
        <v>1.9630000000000001</v>
      </c>
      <c r="G11776">
        <v>4.5635538050895068</v>
      </c>
      <c r="H11776" s="386">
        <v>60</v>
      </c>
      <c r="I11776" s="419">
        <v>1</v>
      </c>
      <c r="J11776" s="419">
        <v>13</v>
      </c>
      <c r="K11776" t="s">
        <v>10084</v>
      </c>
    </row>
    <row r="11777" spans="1:11" x14ac:dyDescent="0.25">
      <c r="A11777" s="386" t="s">
        <v>10291</v>
      </c>
      <c r="B11777" s="386" t="s">
        <v>10286</v>
      </c>
      <c r="C11777" s="386"/>
      <c r="D11777" s="427">
        <v>325435</v>
      </c>
      <c r="E11777" s="427">
        <v>158812</v>
      </c>
      <c r="F11777" s="386">
        <v>2.0489999999999999</v>
      </c>
      <c r="G11777">
        <v>4.6432956087799582</v>
      </c>
      <c r="H11777" s="387">
        <v>60</v>
      </c>
      <c r="I11777" s="419">
        <v>1</v>
      </c>
      <c r="J11777" s="419">
        <v>13</v>
      </c>
      <c r="K11777" t="s">
        <v>10084</v>
      </c>
    </row>
    <row r="11778" spans="1:11" x14ac:dyDescent="0.25">
      <c r="A11778" s="387" t="s">
        <v>10292</v>
      </c>
      <c r="B11778" s="387" t="s">
        <v>10286</v>
      </c>
      <c r="C11778" s="387"/>
      <c r="D11778" s="428">
        <v>321690</v>
      </c>
      <c r="E11778" s="428">
        <v>163320</v>
      </c>
      <c r="F11778" s="387">
        <v>1.97</v>
      </c>
      <c r="G11778">
        <v>4.6734172428342813</v>
      </c>
      <c r="H11778" s="386">
        <v>60</v>
      </c>
      <c r="I11778" s="419">
        <v>1</v>
      </c>
      <c r="J11778" s="419">
        <v>13</v>
      </c>
      <c r="K11778" t="s">
        <v>10084</v>
      </c>
    </row>
    <row r="11779" spans="1:11" x14ac:dyDescent="0.25">
      <c r="A11779" s="386" t="s">
        <v>10293</v>
      </c>
      <c r="B11779" s="386" t="s">
        <v>10286</v>
      </c>
      <c r="C11779" s="386"/>
      <c r="D11779" s="427">
        <v>341649</v>
      </c>
      <c r="E11779" s="427">
        <v>167877</v>
      </c>
      <c r="F11779" s="386">
        <v>2.0350000000000001</v>
      </c>
      <c r="G11779">
        <v>4.6025197736228902</v>
      </c>
      <c r="H11779" s="387">
        <v>30</v>
      </c>
      <c r="I11779" s="419">
        <v>1</v>
      </c>
      <c r="J11779" s="419">
        <v>13</v>
      </c>
      <c r="K11779" t="s">
        <v>10084</v>
      </c>
    </row>
    <row r="11780" spans="1:11" x14ac:dyDescent="0.25">
      <c r="A11780" s="387" t="s">
        <v>10294</v>
      </c>
      <c r="B11780" s="387" t="s">
        <v>10286</v>
      </c>
      <c r="C11780" s="387"/>
      <c r="D11780" s="428">
        <v>337522</v>
      </c>
      <c r="E11780" s="428">
        <v>168834</v>
      </c>
      <c r="F11780" s="387">
        <v>1.9990000000000001</v>
      </c>
      <c r="G11780">
        <v>4.6165988818117141</v>
      </c>
      <c r="H11780" s="386">
        <v>30</v>
      </c>
      <c r="I11780" s="419">
        <v>1</v>
      </c>
      <c r="J11780" s="419">
        <v>13</v>
      </c>
      <c r="K11780" t="s">
        <v>10084</v>
      </c>
    </row>
    <row r="11781" spans="1:11" x14ac:dyDescent="0.25">
      <c r="A11781" s="386" t="s">
        <v>10295</v>
      </c>
      <c r="B11781" s="386" t="s">
        <v>10286</v>
      </c>
      <c r="C11781" s="386"/>
      <c r="D11781" s="427">
        <v>326646</v>
      </c>
      <c r="E11781" s="427">
        <v>153170</v>
      </c>
      <c r="F11781" s="386">
        <v>2.133</v>
      </c>
      <c r="G11781">
        <v>4.759236779206093</v>
      </c>
      <c r="H11781" s="387">
        <v>30</v>
      </c>
      <c r="I11781" s="419">
        <v>1</v>
      </c>
      <c r="J11781" s="419">
        <v>13</v>
      </c>
      <c r="K11781" t="s">
        <v>10084</v>
      </c>
    </row>
    <row r="11782" spans="1:11" x14ac:dyDescent="0.25">
      <c r="A11782" s="387" t="s">
        <v>10296</v>
      </c>
      <c r="B11782" s="387" t="s">
        <v>10286</v>
      </c>
      <c r="C11782" s="387"/>
      <c r="D11782" s="428">
        <v>346097</v>
      </c>
      <c r="E11782" s="428">
        <v>178523</v>
      </c>
      <c r="F11782" s="387">
        <v>1.9390000000000001</v>
      </c>
      <c r="G11782">
        <v>4.5502202742200417</v>
      </c>
      <c r="H11782" s="386">
        <v>15</v>
      </c>
      <c r="I11782" s="419">
        <v>1</v>
      </c>
      <c r="J11782" s="419">
        <v>13</v>
      </c>
      <c r="K11782" t="s">
        <v>10084</v>
      </c>
    </row>
    <row r="11783" spans="1:11" x14ac:dyDescent="0.25">
      <c r="A11783" s="386" t="s">
        <v>10297</v>
      </c>
      <c r="B11783" s="386" t="s">
        <v>10286</v>
      </c>
      <c r="C11783" s="386"/>
      <c r="D11783" s="427">
        <v>339871</v>
      </c>
      <c r="E11783" s="427">
        <v>177768</v>
      </c>
      <c r="F11783" s="386">
        <v>1.9119999999999999</v>
      </c>
      <c r="G11783">
        <v>4.5683767381062905</v>
      </c>
      <c r="H11783" s="387">
        <v>15</v>
      </c>
      <c r="I11783" s="419">
        <v>1</v>
      </c>
      <c r="J11783" s="419">
        <v>13</v>
      </c>
      <c r="K11783" t="s">
        <v>10084</v>
      </c>
    </row>
    <row r="11784" spans="1:11" x14ac:dyDescent="0.25">
      <c r="A11784" s="387" t="s">
        <v>10298</v>
      </c>
      <c r="B11784" s="387" t="s">
        <v>10286</v>
      </c>
      <c r="C11784" s="387"/>
      <c r="D11784" s="428">
        <v>345292</v>
      </c>
      <c r="E11784" s="428">
        <v>188940</v>
      </c>
      <c r="F11784" s="387">
        <v>1.8280000000000001</v>
      </c>
      <c r="G11784">
        <v>4.5921368261393685</v>
      </c>
      <c r="H11784" s="386">
        <v>15</v>
      </c>
      <c r="I11784" s="419">
        <v>1</v>
      </c>
      <c r="J11784" s="419">
        <v>13</v>
      </c>
      <c r="K11784" t="s">
        <v>10084</v>
      </c>
    </row>
    <row r="11785" spans="1:11" x14ac:dyDescent="0.25">
      <c r="A11785" s="386" t="s">
        <v>10299</v>
      </c>
      <c r="B11785" s="386" t="s">
        <v>10286</v>
      </c>
      <c r="C11785" s="386"/>
      <c r="D11785" s="427">
        <v>384235</v>
      </c>
      <c r="E11785" s="427">
        <v>188316</v>
      </c>
      <c r="F11785" s="386">
        <v>2.04</v>
      </c>
      <c r="G11785">
        <v>4.6051701859880918</v>
      </c>
      <c r="H11785" s="387">
        <v>0</v>
      </c>
      <c r="I11785" s="419">
        <v>1</v>
      </c>
      <c r="J11785" s="419">
        <v>13</v>
      </c>
      <c r="K11785" t="s">
        <v>10084</v>
      </c>
    </row>
    <row r="11786" spans="1:11" x14ac:dyDescent="0.25">
      <c r="A11786" s="387" t="s">
        <v>10300</v>
      </c>
      <c r="B11786" s="387" t="s">
        <v>10286</v>
      </c>
      <c r="C11786" s="387"/>
      <c r="D11786" s="428">
        <v>381789</v>
      </c>
      <c r="E11786" s="428">
        <v>192973</v>
      </c>
      <c r="F11786" s="387">
        <v>1.978</v>
      </c>
      <c r="G11786">
        <v>4.6051701859880918</v>
      </c>
      <c r="H11786" s="386">
        <v>0</v>
      </c>
      <c r="I11786" s="419">
        <v>1</v>
      </c>
      <c r="J11786" s="419">
        <v>13</v>
      </c>
      <c r="K11786" t="s">
        <v>10084</v>
      </c>
    </row>
    <row r="11787" spans="1:11" x14ac:dyDescent="0.25">
      <c r="A11787" s="386" t="s">
        <v>10301</v>
      </c>
      <c r="B11787" s="386" t="s">
        <v>10286</v>
      </c>
      <c r="C11787" s="386"/>
      <c r="D11787" s="427">
        <v>373416</v>
      </c>
      <c r="E11787" s="427">
        <v>201801</v>
      </c>
      <c r="F11787" s="386">
        <v>1.85</v>
      </c>
      <c r="G11787">
        <v>4.6051701859880918</v>
      </c>
      <c r="H11787" s="387">
        <v>0</v>
      </c>
      <c r="I11787" s="419">
        <v>1</v>
      </c>
      <c r="J11787" s="419">
        <v>13</v>
      </c>
      <c r="K11787" t="s">
        <v>10084</v>
      </c>
    </row>
    <row r="11788" spans="1:11" x14ac:dyDescent="0.25">
      <c r="A11788" s="386" t="s">
        <v>1368</v>
      </c>
      <c r="B11788" s="386" t="s">
        <v>10302</v>
      </c>
      <c r="C11788" s="386"/>
      <c r="D11788" s="427">
        <v>201</v>
      </c>
      <c r="E11788" s="427">
        <v>417195</v>
      </c>
      <c r="F11788" s="386">
        <v>0</v>
      </c>
      <c r="I11788" s="419">
        <v>1</v>
      </c>
      <c r="J11788" s="419">
        <v>13</v>
      </c>
      <c r="K11788" t="s">
        <v>10084</v>
      </c>
    </row>
    <row r="11789" spans="1:11" x14ac:dyDescent="0.25">
      <c r="A11789" s="387" t="s">
        <v>1370</v>
      </c>
      <c r="B11789" s="387" t="s">
        <v>10302</v>
      </c>
      <c r="C11789" s="387"/>
      <c r="D11789" s="428">
        <v>59</v>
      </c>
      <c r="E11789" s="428">
        <v>331719</v>
      </c>
      <c r="F11789" s="387">
        <v>0</v>
      </c>
      <c r="I11789" s="419">
        <v>1</v>
      </c>
      <c r="J11789" s="419">
        <v>13</v>
      </c>
      <c r="K11789" t="s">
        <v>10084</v>
      </c>
    </row>
    <row r="11790" spans="1:11" x14ac:dyDescent="0.25">
      <c r="A11790" s="386" t="s">
        <v>1371</v>
      </c>
      <c r="B11790" s="386" t="s">
        <v>10302</v>
      </c>
      <c r="C11790" s="386"/>
      <c r="D11790" s="427">
        <v>69</v>
      </c>
      <c r="E11790" s="427">
        <v>291586</v>
      </c>
      <c r="F11790" s="386">
        <v>0</v>
      </c>
      <c r="I11790" s="419">
        <v>1</v>
      </c>
      <c r="J11790" s="419">
        <v>13</v>
      </c>
      <c r="K11790" t="s">
        <v>10084</v>
      </c>
    </row>
    <row r="11791" spans="1:11" x14ac:dyDescent="0.25">
      <c r="A11791" s="387" t="s">
        <v>10303</v>
      </c>
      <c r="B11791" s="387" t="s">
        <v>10302</v>
      </c>
      <c r="C11791" s="387"/>
      <c r="D11791" s="428">
        <v>81</v>
      </c>
      <c r="E11791" s="428">
        <v>220886</v>
      </c>
      <c r="F11791" s="387">
        <v>0</v>
      </c>
      <c r="G11791" t="s">
        <v>1037</v>
      </c>
      <c r="H11791" s="387">
        <v>120</v>
      </c>
      <c r="I11791" s="419">
        <v>1</v>
      </c>
      <c r="J11791" s="419">
        <v>13</v>
      </c>
      <c r="K11791" t="s">
        <v>10084</v>
      </c>
    </row>
    <row r="11792" spans="1:11" x14ac:dyDescent="0.25">
      <c r="A11792" s="386" t="s">
        <v>10304</v>
      </c>
      <c r="B11792" s="386" t="s">
        <v>10302</v>
      </c>
      <c r="C11792" s="386"/>
      <c r="D11792" s="427">
        <v>47</v>
      </c>
      <c r="E11792" s="427">
        <v>179611</v>
      </c>
      <c r="F11792" s="386">
        <v>0</v>
      </c>
      <c r="G11792" t="s">
        <v>1037</v>
      </c>
      <c r="H11792" s="386">
        <v>120</v>
      </c>
      <c r="I11792" s="419">
        <v>1</v>
      </c>
      <c r="J11792" s="419">
        <v>13</v>
      </c>
      <c r="K11792" t="s">
        <v>10084</v>
      </c>
    </row>
    <row r="11793" spans="1:11" x14ac:dyDescent="0.25">
      <c r="A11793" s="387" t="s">
        <v>10305</v>
      </c>
      <c r="B11793" s="387" t="s">
        <v>10302</v>
      </c>
      <c r="C11793" s="387"/>
      <c r="D11793" s="428">
        <v>68</v>
      </c>
      <c r="E11793" s="428">
        <v>163128</v>
      </c>
      <c r="F11793" s="387">
        <v>0</v>
      </c>
      <c r="G11793" t="s">
        <v>1037</v>
      </c>
      <c r="H11793" s="387">
        <v>120</v>
      </c>
      <c r="I11793" s="419">
        <v>1</v>
      </c>
      <c r="J11793" s="419">
        <v>13</v>
      </c>
      <c r="K11793" t="s">
        <v>10084</v>
      </c>
    </row>
    <row r="11794" spans="1:11" x14ac:dyDescent="0.25">
      <c r="A11794" s="386" t="s">
        <v>10306</v>
      </c>
      <c r="B11794" s="386" t="s">
        <v>10302</v>
      </c>
      <c r="C11794" s="386"/>
      <c r="D11794" s="427">
        <v>2375</v>
      </c>
      <c r="E11794" s="427">
        <v>175691</v>
      </c>
      <c r="F11794" s="386">
        <v>1.4E-2</v>
      </c>
      <c r="G11794" t="s">
        <v>10483</v>
      </c>
      <c r="H11794" s="386">
        <v>60</v>
      </c>
      <c r="I11794" s="419">
        <v>1</v>
      </c>
      <c r="J11794" s="419">
        <v>13</v>
      </c>
      <c r="K11794" t="s">
        <v>10084</v>
      </c>
    </row>
    <row r="11795" spans="1:11" x14ac:dyDescent="0.25">
      <c r="A11795" s="387" t="s">
        <v>10307</v>
      </c>
      <c r="B11795" s="387" t="s">
        <v>10302</v>
      </c>
      <c r="C11795" s="387"/>
      <c r="D11795" s="428">
        <v>2413</v>
      </c>
      <c r="E11795" s="428">
        <v>178102</v>
      </c>
      <c r="F11795" s="387">
        <v>1.4E-2</v>
      </c>
      <c r="G11795" t="s">
        <v>10484</v>
      </c>
      <c r="H11795" s="387">
        <v>60</v>
      </c>
      <c r="I11795" s="419">
        <v>1</v>
      </c>
      <c r="J11795" s="419">
        <v>13</v>
      </c>
      <c r="K11795" t="s">
        <v>10084</v>
      </c>
    </row>
    <row r="11796" spans="1:11" x14ac:dyDescent="0.25">
      <c r="A11796" s="386" t="s">
        <v>10308</v>
      </c>
      <c r="B11796" s="386" t="s">
        <v>10302</v>
      </c>
      <c r="C11796" s="386"/>
      <c r="D11796" s="427">
        <v>3486</v>
      </c>
      <c r="E11796" s="427">
        <v>175323</v>
      </c>
      <c r="F11796" s="386">
        <v>0.02</v>
      </c>
      <c r="G11796" t="s">
        <v>10485</v>
      </c>
      <c r="H11796" s="386">
        <v>60</v>
      </c>
      <c r="I11796" s="419">
        <v>1</v>
      </c>
      <c r="J11796" s="419">
        <v>13</v>
      </c>
      <c r="K11796" t="s">
        <v>10084</v>
      </c>
    </row>
    <row r="11797" spans="1:11" x14ac:dyDescent="0.25">
      <c r="A11797" s="387" t="s">
        <v>10309</v>
      </c>
      <c r="B11797" s="387" t="s">
        <v>10302</v>
      </c>
      <c r="C11797" s="387"/>
      <c r="D11797" s="428">
        <v>16779</v>
      </c>
      <c r="E11797" s="428">
        <v>172324</v>
      </c>
      <c r="F11797" s="387">
        <v>9.7000000000000003E-2</v>
      </c>
      <c r="G11797">
        <v>0.91912980979096126</v>
      </c>
      <c r="H11797" s="387">
        <v>30</v>
      </c>
      <c r="I11797" s="419">
        <v>1</v>
      </c>
      <c r="J11797" s="419">
        <v>13</v>
      </c>
      <c r="K11797" t="s">
        <v>10084</v>
      </c>
    </row>
    <row r="11798" spans="1:11" x14ac:dyDescent="0.25">
      <c r="A11798" s="386" t="s">
        <v>10310</v>
      </c>
      <c r="B11798" s="386" t="s">
        <v>10302</v>
      </c>
      <c r="C11798" s="386"/>
      <c r="D11798" s="427">
        <v>18495</v>
      </c>
      <c r="E11798" s="427">
        <v>164099</v>
      </c>
      <c r="F11798" s="386">
        <v>0.113</v>
      </c>
      <c r="G11798">
        <v>1.0293008838474911</v>
      </c>
      <c r="H11798" s="386">
        <v>30</v>
      </c>
      <c r="I11798" s="419">
        <v>1</v>
      </c>
      <c r="J11798" s="419">
        <v>13</v>
      </c>
      <c r="K11798" t="s">
        <v>10084</v>
      </c>
    </row>
    <row r="11799" spans="1:11" x14ac:dyDescent="0.25">
      <c r="A11799" s="387" t="s">
        <v>10311</v>
      </c>
      <c r="B11799" s="387" t="s">
        <v>10302</v>
      </c>
      <c r="C11799" s="387"/>
      <c r="D11799" s="428">
        <v>15131</v>
      </c>
      <c r="E11799" s="428">
        <v>156560</v>
      </c>
      <c r="F11799" s="387">
        <v>9.7000000000000003E-2</v>
      </c>
      <c r="G11799">
        <v>0.73827396003183188</v>
      </c>
      <c r="H11799" s="387">
        <v>30</v>
      </c>
      <c r="I11799" s="419">
        <v>1</v>
      </c>
      <c r="J11799" s="419">
        <v>13</v>
      </c>
      <c r="K11799" t="s">
        <v>10084</v>
      </c>
    </row>
    <row r="11800" spans="1:11" x14ac:dyDescent="0.25">
      <c r="A11800" s="386" t="s">
        <v>10312</v>
      </c>
      <c r="B11800" s="386" t="s">
        <v>10302</v>
      </c>
      <c r="C11800" s="386"/>
      <c r="D11800" s="427">
        <v>90843</v>
      </c>
      <c r="E11800" s="427">
        <v>173876</v>
      </c>
      <c r="F11800" s="386">
        <v>0.52200000000000002</v>
      </c>
      <c r="G11800">
        <v>2.6020864191702171</v>
      </c>
      <c r="H11800" s="386">
        <v>15</v>
      </c>
      <c r="I11800" s="419">
        <v>1</v>
      </c>
      <c r="J11800" s="419">
        <v>13</v>
      </c>
      <c r="K11800" t="s">
        <v>10084</v>
      </c>
    </row>
    <row r="11801" spans="1:11" x14ac:dyDescent="0.25">
      <c r="A11801" s="387" t="s">
        <v>10313</v>
      </c>
      <c r="B11801" s="387" t="s">
        <v>10302</v>
      </c>
      <c r="C11801" s="387"/>
      <c r="D11801" s="428">
        <v>91865</v>
      </c>
      <c r="E11801" s="428">
        <v>159197</v>
      </c>
      <c r="F11801" s="387">
        <v>0.57699999999999996</v>
      </c>
      <c r="G11801">
        <v>2.6597553316432503</v>
      </c>
      <c r="H11801" s="387">
        <v>15</v>
      </c>
      <c r="I11801" s="419">
        <v>1</v>
      </c>
      <c r="J11801" s="419">
        <v>13</v>
      </c>
      <c r="K11801" t="s">
        <v>10084</v>
      </c>
    </row>
    <row r="11802" spans="1:11" x14ac:dyDescent="0.25">
      <c r="A11802" s="386" t="s">
        <v>10314</v>
      </c>
      <c r="B11802" s="386" t="s">
        <v>10302</v>
      </c>
      <c r="C11802" s="386"/>
      <c r="D11802" s="427">
        <v>95926</v>
      </c>
      <c r="E11802" s="427">
        <v>168174</v>
      </c>
      <c r="F11802" s="386">
        <v>0.56999999999999995</v>
      </c>
      <c r="G11802">
        <v>2.5091993423570447</v>
      </c>
      <c r="H11802" s="386">
        <v>15</v>
      </c>
      <c r="I11802" s="419">
        <v>1</v>
      </c>
      <c r="J11802" s="419">
        <v>13</v>
      </c>
      <c r="K11802" t="s">
        <v>10084</v>
      </c>
    </row>
    <row r="11803" spans="1:11" x14ac:dyDescent="0.25">
      <c r="A11803" s="387" t="s">
        <v>10315</v>
      </c>
      <c r="B11803" s="387" t="s">
        <v>10302</v>
      </c>
      <c r="C11803" s="387"/>
      <c r="D11803" s="428">
        <v>708885</v>
      </c>
      <c r="E11803" s="428">
        <v>183200</v>
      </c>
      <c r="F11803" s="387">
        <v>3.8690000000000002</v>
      </c>
      <c r="G11803">
        <v>4.6051701859880918</v>
      </c>
      <c r="H11803" s="387">
        <v>0</v>
      </c>
      <c r="I11803" s="419">
        <v>1</v>
      </c>
      <c r="J11803" s="419">
        <v>13</v>
      </c>
      <c r="K11803" t="s">
        <v>10084</v>
      </c>
    </row>
    <row r="11804" spans="1:11" x14ac:dyDescent="0.25">
      <c r="A11804" s="386" t="s">
        <v>10316</v>
      </c>
      <c r="B11804" s="386" t="s">
        <v>10302</v>
      </c>
      <c r="C11804" s="386"/>
      <c r="D11804" s="427">
        <v>756165</v>
      </c>
      <c r="E11804" s="427">
        <v>187302</v>
      </c>
      <c r="F11804" s="386">
        <v>4.0369999999999999</v>
      </c>
      <c r="G11804">
        <v>4.6051701859880918</v>
      </c>
      <c r="H11804" s="386">
        <v>0</v>
      </c>
      <c r="I11804" s="419">
        <v>1</v>
      </c>
      <c r="J11804" s="419">
        <v>13</v>
      </c>
      <c r="K11804" t="s">
        <v>10084</v>
      </c>
    </row>
    <row r="11805" spans="1:11" x14ac:dyDescent="0.25">
      <c r="A11805" s="387" t="s">
        <v>10317</v>
      </c>
      <c r="B11805" s="387" t="s">
        <v>10302</v>
      </c>
      <c r="C11805" s="387"/>
      <c r="D11805" s="428">
        <v>849935</v>
      </c>
      <c r="E11805" s="428">
        <v>183317</v>
      </c>
      <c r="F11805" s="387">
        <v>4.6360000000000001</v>
      </c>
      <c r="G11805">
        <v>4.6051701859880918</v>
      </c>
      <c r="H11805" s="387">
        <v>0</v>
      </c>
      <c r="I11805" s="419">
        <v>1</v>
      </c>
      <c r="J11805" s="419">
        <v>13</v>
      </c>
      <c r="K11805" t="s">
        <v>10084</v>
      </c>
    </row>
    <row r="11806" spans="1:11" x14ac:dyDescent="0.25">
      <c r="A11806" s="387" t="s">
        <v>1368</v>
      </c>
      <c r="B11806" s="387" t="s">
        <v>10318</v>
      </c>
      <c r="C11806" s="387"/>
      <c r="D11806" s="428">
        <v>2244</v>
      </c>
      <c r="E11806" s="428">
        <v>417195</v>
      </c>
      <c r="F11806" s="387">
        <v>5.0000000000000001E-3</v>
      </c>
      <c r="I11806" s="419">
        <v>1</v>
      </c>
      <c r="J11806" s="419">
        <v>13</v>
      </c>
      <c r="K11806" t="s">
        <v>10084</v>
      </c>
    </row>
    <row r="11807" spans="1:11" x14ac:dyDescent="0.25">
      <c r="A11807" s="386" t="s">
        <v>1370</v>
      </c>
      <c r="B11807" s="386" t="s">
        <v>10318</v>
      </c>
      <c r="C11807" s="386"/>
      <c r="D11807" s="427">
        <v>1358</v>
      </c>
      <c r="E11807" s="427">
        <v>331719</v>
      </c>
      <c r="F11807" s="386">
        <v>4.0000000000000001E-3</v>
      </c>
      <c r="I11807" s="419">
        <v>1</v>
      </c>
      <c r="J11807" s="419">
        <v>13</v>
      </c>
      <c r="K11807" t="s">
        <v>10084</v>
      </c>
    </row>
    <row r="11808" spans="1:11" x14ac:dyDescent="0.25">
      <c r="A11808" s="387" t="s">
        <v>1371</v>
      </c>
      <c r="B11808" s="387" t="s">
        <v>10318</v>
      </c>
      <c r="C11808" s="387"/>
      <c r="D11808" s="428">
        <v>928</v>
      </c>
      <c r="E11808" s="428">
        <v>291586</v>
      </c>
      <c r="F11808" s="387">
        <v>3.0000000000000001E-3</v>
      </c>
      <c r="I11808" s="419">
        <v>1</v>
      </c>
      <c r="J11808" s="419">
        <v>13</v>
      </c>
      <c r="K11808" t="s">
        <v>10084</v>
      </c>
    </row>
    <row r="11809" spans="1:11" x14ac:dyDescent="0.25">
      <c r="A11809" s="386" t="s">
        <v>10319</v>
      </c>
      <c r="B11809" s="386" t="s">
        <v>10318</v>
      </c>
      <c r="C11809" s="386"/>
      <c r="D11809" s="427">
        <v>366</v>
      </c>
      <c r="E11809" s="427">
        <v>213920</v>
      </c>
      <c r="F11809" s="386">
        <v>2E-3</v>
      </c>
      <c r="G11809" t="s">
        <v>1037</v>
      </c>
      <c r="H11809" s="387">
        <v>120</v>
      </c>
      <c r="I11809" s="419">
        <v>1</v>
      </c>
      <c r="J11809" s="419">
        <v>13</v>
      </c>
      <c r="K11809" t="s">
        <v>10084</v>
      </c>
    </row>
    <row r="11810" spans="1:11" x14ac:dyDescent="0.25">
      <c r="A11810" s="387" t="s">
        <v>10320</v>
      </c>
      <c r="B11810" s="387" t="s">
        <v>10318</v>
      </c>
      <c r="C11810" s="387"/>
      <c r="D11810" s="428">
        <v>1312</v>
      </c>
      <c r="E11810" s="428">
        <v>171320</v>
      </c>
      <c r="F11810" s="387">
        <v>8.0000000000000002E-3</v>
      </c>
      <c r="G11810" t="s">
        <v>10486</v>
      </c>
      <c r="H11810" s="386">
        <v>120</v>
      </c>
      <c r="I11810" s="419">
        <v>1</v>
      </c>
      <c r="J11810" s="419">
        <v>13</v>
      </c>
      <c r="K11810" t="s">
        <v>10084</v>
      </c>
    </row>
    <row r="11811" spans="1:11" x14ac:dyDescent="0.25">
      <c r="A11811" s="386" t="s">
        <v>10321</v>
      </c>
      <c r="B11811" s="386" t="s">
        <v>10318</v>
      </c>
      <c r="C11811" s="386"/>
      <c r="D11811" s="427">
        <v>870</v>
      </c>
      <c r="E11811" s="427">
        <v>179403</v>
      </c>
      <c r="F11811" s="386">
        <v>5.0000000000000001E-3</v>
      </c>
      <c r="G11811" t="s">
        <v>10487</v>
      </c>
      <c r="H11811" s="387">
        <v>120</v>
      </c>
      <c r="I11811" s="419">
        <v>1</v>
      </c>
      <c r="J11811" s="419">
        <v>13</v>
      </c>
      <c r="K11811" t="s">
        <v>10084</v>
      </c>
    </row>
    <row r="11812" spans="1:11" x14ac:dyDescent="0.25">
      <c r="A11812" s="387" t="s">
        <v>10322</v>
      </c>
      <c r="B11812" s="387" t="s">
        <v>10318</v>
      </c>
      <c r="C11812" s="387"/>
      <c r="D11812" s="428">
        <v>357</v>
      </c>
      <c r="E11812" s="428">
        <v>161489</v>
      </c>
      <c r="F11812" s="387">
        <v>2E-3</v>
      </c>
      <c r="G11812" t="s">
        <v>1037</v>
      </c>
      <c r="H11812" s="386">
        <v>60</v>
      </c>
      <c r="I11812" s="419">
        <v>1</v>
      </c>
      <c r="J11812" s="419">
        <v>13</v>
      </c>
      <c r="K11812" t="s">
        <v>10084</v>
      </c>
    </row>
    <row r="11813" spans="1:11" x14ac:dyDescent="0.25">
      <c r="A11813" s="386" t="s">
        <v>10323</v>
      </c>
      <c r="B11813" s="386" t="s">
        <v>10318</v>
      </c>
      <c r="C11813" s="386"/>
      <c r="D11813" s="427">
        <v>334</v>
      </c>
      <c r="E11813" s="427">
        <v>157991</v>
      </c>
      <c r="F11813" s="386">
        <v>2E-3</v>
      </c>
      <c r="G11813" t="s">
        <v>1037</v>
      </c>
      <c r="H11813" s="387">
        <v>60</v>
      </c>
      <c r="I11813" s="419">
        <v>1</v>
      </c>
      <c r="J11813" s="419">
        <v>13</v>
      </c>
      <c r="K11813" t="s">
        <v>10084</v>
      </c>
    </row>
    <row r="11814" spans="1:11" x14ac:dyDescent="0.25">
      <c r="A11814" s="387" t="s">
        <v>10324</v>
      </c>
      <c r="B11814" s="387" t="s">
        <v>10318</v>
      </c>
      <c r="C11814" s="387"/>
      <c r="D11814" s="428">
        <v>2419</v>
      </c>
      <c r="E11814" s="428">
        <v>168576</v>
      </c>
      <c r="F11814" s="387">
        <v>1.4E-2</v>
      </c>
      <c r="G11814" t="s">
        <v>10488</v>
      </c>
      <c r="H11814" s="386">
        <v>60</v>
      </c>
      <c r="I11814" s="419">
        <v>1</v>
      </c>
      <c r="J11814" s="419">
        <v>13</v>
      </c>
      <c r="K11814" t="s">
        <v>10084</v>
      </c>
    </row>
    <row r="11815" spans="1:11" x14ac:dyDescent="0.25">
      <c r="A11815" s="386" t="s">
        <v>10325</v>
      </c>
      <c r="B11815" s="386" t="s">
        <v>10318</v>
      </c>
      <c r="C11815" s="386"/>
      <c r="D11815" s="427">
        <v>577</v>
      </c>
      <c r="E11815" s="427">
        <v>166306</v>
      </c>
      <c r="F11815" s="386">
        <v>3.0000000000000001E-3</v>
      </c>
      <c r="G11815" t="s">
        <v>1037</v>
      </c>
      <c r="H11815" s="387">
        <v>30</v>
      </c>
      <c r="I11815" s="419">
        <v>1</v>
      </c>
      <c r="J11815" s="419">
        <v>13</v>
      </c>
      <c r="K11815" t="s">
        <v>10084</v>
      </c>
    </row>
    <row r="11816" spans="1:11" x14ac:dyDescent="0.25">
      <c r="A11816" s="387" t="s">
        <v>10326</v>
      </c>
      <c r="B11816" s="387" t="s">
        <v>10318</v>
      </c>
      <c r="C11816" s="387"/>
      <c r="D11816" s="428">
        <v>555</v>
      </c>
      <c r="E11816" s="428">
        <v>163044</v>
      </c>
      <c r="F11816" s="387">
        <v>3.0000000000000001E-3</v>
      </c>
      <c r="G11816" t="s">
        <v>1037</v>
      </c>
      <c r="H11816" s="386">
        <v>30</v>
      </c>
      <c r="I11816" s="419">
        <v>1</v>
      </c>
      <c r="J11816" s="419">
        <v>13</v>
      </c>
      <c r="K11816" t="s">
        <v>10084</v>
      </c>
    </row>
    <row r="11817" spans="1:11" x14ac:dyDescent="0.25">
      <c r="A11817" s="386" t="s">
        <v>10327</v>
      </c>
      <c r="B11817" s="386" t="s">
        <v>10318</v>
      </c>
      <c r="C11817" s="386"/>
      <c r="D11817" s="427">
        <v>722</v>
      </c>
      <c r="E11817" s="427">
        <v>164308</v>
      </c>
      <c r="F11817" s="386">
        <v>4.0000000000000001E-3</v>
      </c>
      <c r="G11817" t="s">
        <v>1037</v>
      </c>
      <c r="H11817" s="387">
        <v>30</v>
      </c>
      <c r="I11817" s="419">
        <v>1</v>
      </c>
      <c r="J11817" s="419">
        <v>13</v>
      </c>
      <c r="K11817" t="s">
        <v>10084</v>
      </c>
    </row>
    <row r="11818" spans="1:11" x14ac:dyDescent="0.25">
      <c r="A11818" s="387" t="s">
        <v>10328</v>
      </c>
      <c r="B11818" s="387" t="s">
        <v>10318</v>
      </c>
      <c r="C11818" s="387"/>
      <c r="D11818" s="428">
        <v>1626</v>
      </c>
      <c r="E11818" s="428">
        <v>163080</v>
      </c>
      <c r="F11818" s="387">
        <v>0.01</v>
      </c>
      <c r="G11818">
        <v>-0.51382113274578911</v>
      </c>
      <c r="H11818" s="386">
        <v>15</v>
      </c>
      <c r="I11818" s="419">
        <v>1</v>
      </c>
      <c r="J11818" s="419">
        <v>13</v>
      </c>
      <c r="K11818" t="s">
        <v>10084</v>
      </c>
    </row>
    <row r="11819" spans="1:11" x14ac:dyDescent="0.25">
      <c r="A11819" s="386" t="s">
        <v>10329</v>
      </c>
      <c r="B11819" s="386" t="s">
        <v>10318</v>
      </c>
      <c r="C11819" s="386"/>
      <c r="D11819" s="427">
        <v>555</v>
      </c>
      <c r="E11819" s="427">
        <v>175777</v>
      </c>
      <c r="F11819" s="386">
        <v>3.0000000000000001E-3</v>
      </c>
      <c r="G11819" t="s">
        <v>1037</v>
      </c>
      <c r="H11819" s="387">
        <v>15</v>
      </c>
      <c r="I11819" s="419">
        <v>1</v>
      </c>
      <c r="J11819" s="419">
        <v>13</v>
      </c>
      <c r="K11819" t="s">
        <v>10084</v>
      </c>
    </row>
    <row r="11820" spans="1:11" x14ac:dyDescent="0.25">
      <c r="A11820" s="387" t="s">
        <v>10330</v>
      </c>
      <c r="B11820" s="387" t="s">
        <v>10318</v>
      </c>
      <c r="C11820" s="387"/>
      <c r="D11820" s="428">
        <v>1088</v>
      </c>
      <c r="E11820" s="428">
        <v>178887</v>
      </c>
      <c r="F11820" s="387">
        <v>6.0000000000000001E-3</v>
      </c>
      <c r="G11820" t="s">
        <v>10489</v>
      </c>
      <c r="H11820" s="386">
        <v>15</v>
      </c>
      <c r="I11820" s="419">
        <v>1</v>
      </c>
      <c r="J11820" s="419">
        <v>13</v>
      </c>
      <c r="K11820" t="s">
        <v>10084</v>
      </c>
    </row>
    <row r="11821" spans="1:11" x14ac:dyDescent="0.25">
      <c r="A11821" s="386" t="s">
        <v>10331</v>
      </c>
      <c r="B11821" s="386" t="s">
        <v>10318</v>
      </c>
      <c r="C11821" s="386"/>
      <c r="D11821" s="427">
        <v>210534</v>
      </c>
      <c r="E11821" s="427">
        <v>209046</v>
      </c>
      <c r="F11821" s="386">
        <v>1.0069999999999999</v>
      </c>
      <c r="G11821">
        <v>4.6051701859880918</v>
      </c>
      <c r="H11821" s="387">
        <v>0</v>
      </c>
      <c r="I11821" s="419">
        <v>1</v>
      </c>
      <c r="J11821" s="419">
        <v>13</v>
      </c>
      <c r="K11821" t="s">
        <v>10084</v>
      </c>
    </row>
    <row r="11822" spans="1:11" x14ac:dyDescent="0.25">
      <c r="A11822" s="387" t="s">
        <v>10332</v>
      </c>
      <c r="B11822" s="387" t="s">
        <v>10318</v>
      </c>
      <c r="C11822" s="387"/>
      <c r="D11822" s="428">
        <v>232468</v>
      </c>
      <c r="E11822" s="428">
        <v>199071</v>
      </c>
      <c r="F11822" s="387">
        <v>1.1679999999999999</v>
      </c>
      <c r="G11822">
        <v>4.6051701859880918</v>
      </c>
      <c r="H11822" s="386">
        <v>0</v>
      </c>
      <c r="I11822" s="419">
        <v>1</v>
      </c>
      <c r="J11822" s="419">
        <v>13</v>
      </c>
      <c r="K11822" t="s">
        <v>10084</v>
      </c>
    </row>
    <row r="11823" spans="1:11" x14ac:dyDescent="0.25">
      <c r="A11823" s="386" t="s">
        <v>10333</v>
      </c>
      <c r="B11823" s="386" t="s">
        <v>10318</v>
      </c>
      <c r="C11823" s="386"/>
      <c r="D11823" s="427">
        <v>204945</v>
      </c>
      <c r="E11823" s="427">
        <v>206238</v>
      </c>
      <c r="F11823" s="386">
        <v>0.99399999999999999</v>
      </c>
      <c r="G11823">
        <v>4.6051701859880918</v>
      </c>
      <c r="H11823" s="387">
        <v>0</v>
      </c>
      <c r="I11823" s="419">
        <v>1</v>
      </c>
      <c r="J11823" s="419">
        <v>13</v>
      </c>
      <c r="K11823" t="s">
        <v>10084</v>
      </c>
    </row>
    <row r="11824" spans="1:11" x14ac:dyDescent="0.25">
      <c r="A11824" s="386" t="s">
        <v>1368</v>
      </c>
      <c r="B11824" s="386" t="s">
        <v>10334</v>
      </c>
      <c r="C11824" s="386"/>
      <c r="D11824" s="427">
        <v>1422</v>
      </c>
      <c r="E11824" s="427">
        <v>417195</v>
      </c>
      <c r="F11824" s="386">
        <v>3.0000000000000001E-3</v>
      </c>
      <c r="I11824" s="419">
        <v>1</v>
      </c>
      <c r="J11824" s="419">
        <v>13</v>
      </c>
      <c r="K11824" t="s">
        <v>10084</v>
      </c>
    </row>
    <row r="11825" spans="1:11" x14ac:dyDescent="0.25">
      <c r="A11825" s="387" t="s">
        <v>1370</v>
      </c>
      <c r="B11825" s="387" t="s">
        <v>10334</v>
      </c>
      <c r="C11825" s="387"/>
      <c r="D11825" s="428">
        <v>843</v>
      </c>
      <c r="E11825" s="428">
        <v>331719</v>
      </c>
      <c r="F11825" s="387">
        <v>3.0000000000000001E-3</v>
      </c>
      <c r="I11825" s="419">
        <v>1</v>
      </c>
      <c r="J11825" s="419">
        <v>13</v>
      </c>
      <c r="K11825" t="s">
        <v>10084</v>
      </c>
    </row>
    <row r="11826" spans="1:11" x14ac:dyDescent="0.25">
      <c r="A11826" s="386" t="s">
        <v>1371</v>
      </c>
      <c r="B11826" s="386" t="s">
        <v>10334</v>
      </c>
      <c r="C11826" s="386"/>
      <c r="D11826" s="427">
        <v>570</v>
      </c>
      <c r="E11826" s="427">
        <v>291586</v>
      </c>
      <c r="F11826" s="386">
        <v>2E-3</v>
      </c>
      <c r="I11826" s="419">
        <v>1</v>
      </c>
      <c r="J11826" s="419">
        <v>13</v>
      </c>
      <c r="K11826" t="s">
        <v>10084</v>
      </c>
    </row>
    <row r="11827" spans="1:11" x14ac:dyDescent="0.25">
      <c r="A11827" s="387" t="s">
        <v>10335</v>
      </c>
      <c r="B11827" s="387" t="s">
        <v>10334</v>
      </c>
      <c r="C11827" s="387"/>
      <c r="D11827" s="428">
        <v>903</v>
      </c>
      <c r="E11827" s="428">
        <v>206186</v>
      </c>
      <c r="F11827" s="387">
        <v>4.0000000000000001E-3</v>
      </c>
      <c r="G11827" t="s">
        <v>10490</v>
      </c>
      <c r="H11827" s="387">
        <v>120</v>
      </c>
      <c r="I11827" s="419">
        <v>1</v>
      </c>
      <c r="J11827" s="419">
        <v>13</v>
      </c>
      <c r="K11827" t="s">
        <v>10084</v>
      </c>
    </row>
    <row r="11828" spans="1:11" x14ac:dyDescent="0.25">
      <c r="A11828" s="386" t="s">
        <v>10336</v>
      </c>
      <c r="B11828" s="386" t="s">
        <v>10334</v>
      </c>
      <c r="C11828" s="386"/>
      <c r="D11828" s="427">
        <v>748</v>
      </c>
      <c r="E11828" s="427">
        <v>170819</v>
      </c>
      <c r="F11828" s="386">
        <v>4.0000000000000001E-3</v>
      </c>
      <c r="G11828" t="s">
        <v>10491</v>
      </c>
      <c r="H11828" s="386">
        <v>120</v>
      </c>
      <c r="I11828" s="419">
        <v>1</v>
      </c>
      <c r="J11828" s="419">
        <v>13</v>
      </c>
      <c r="K11828" t="s">
        <v>10084</v>
      </c>
    </row>
    <row r="11829" spans="1:11" x14ac:dyDescent="0.25">
      <c r="A11829" s="387" t="s">
        <v>10337</v>
      </c>
      <c r="B11829" s="387" t="s">
        <v>10334</v>
      </c>
      <c r="C11829" s="387"/>
      <c r="D11829" s="428">
        <v>355</v>
      </c>
      <c r="E11829" s="428">
        <v>162113</v>
      </c>
      <c r="F11829" s="387">
        <v>2E-3</v>
      </c>
      <c r="G11829" t="s">
        <v>1037</v>
      </c>
      <c r="H11829" s="387">
        <v>120</v>
      </c>
      <c r="I11829" s="419">
        <v>1</v>
      </c>
      <c r="J11829" s="419">
        <v>13</v>
      </c>
      <c r="K11829" t="s">
        <v>10084</v>
      </c>
    </row>
    <row r="11830" spans="1:11" x14ac:dyDescent="0.25">
      <c r="A11830" s="386" t="s">
        <v>10338</v>
      </c>
      <c r="B11830" s="386" t="s">
        <v>10334</v>
      </c>
      <c r="C11830" s="386"/>
      <c r="D11830" s="427">
        <v>511</v>
      </c>
      <c r="E11830" s="427">
        <v>163233</v>
      </c>
      <c r="F11830" s="386">
        <v>3.0000000000000001E-3</v>
      </c>
      <c r="G11830" t="s">
        <v>10492</v>
      </c>
      <c r="H11830" s="386">
        <v>60</v>
      </c>
      <c r="I11830" s="419">
        <v>1</v>
      </c>
      <c r="J11830" s="419">
        <v>13</v>
      </c>
      <c r="K11830" t="s">
        <v>10084</v>
      </c>
    </row>
    <row r="11831" spans="1:11" x14ac:dyDescent="0.25">
      <c r="A11831" s="387" t="s">
        <v>10339</v>
      </c>
      <c r="B11831" s="387" t="s">
        <v>10334</v>
      </c>
      <c r="C11831" s="387"/>
      <c r="D11831" s="428">
        <v>1180</v>
      </c>
      <c r="E11831" s="428">
        <v>157585</v>
      </c>
      <c r="F11831" s="387">
        <v>7.0000000000000001E-3</v>
      </c>
      <c r="G11831" t="s">
        <v>10493</v>
      </c>
      <c r="H11831" s="387">
        <v>60</v>
      </c>
      <c r="I11831" s="419">
        <v>1</v>
      </c>
      <c r="J11831" s="419">
        <v>13</v>
      </c>
      <c r="K11831" t="s">
        <v>10084</v>
      </c>
    </row>
    <row r="11832" spans="1:11" x14ac:dyDescent="0.25">
      <c r="A11832" s="386" t="s">
        <v>10340</v>
      </c>
      <c r="B11832" s="386" t="s">
        <v>10334</v>
      </c>
      <c r="C11832" s="386"/>
      <c r="D11832" s="427">
        <v>748</v>
      </c>
      <c r="E11832" s="427">
        <v>151183</v>
      </c>
      <c r="F11832" s="386">
        <v>5.0000000000000001E-3</v>
      </c>
      <c r="G11832" t="s">
        <v>10494</v>
      </c>
      <c r="H11832" s="386">
        <v>60</v>
      </c>
      <c r="I11832" s="419">
        <v>1</v>
      </c>
      <c r="J11832" s="419">
        <v>13</v>
      </c>
      <c r="K11832" t="s">
        <v>10084</v>
      </c>
    </row>
    <row r="11833" spans="1:11" x14ac:dyDescent="0.25">
      <c r="A11833" s="387" t="s">
        <v>10341</v>
      </c>
      <c r="B11833" s="387" t="s">
        <v>10334</v>
      </c>
      <c r="C11833" s="387"/>
      <c r="D11833" s="428">
        <v>1597</v>
      </c>
      <c r="E11833" s="428">
        <v>154123</v>
      </c>
      <c r="F11833" s="387">
        <v>0.01</v>
      </c>
      <c r="G11833" t="s">
        <v>10495</v>
      </c>
      <c r="H11833" s="387">
        <v>30</v>
      </c>
      <c r="I11833" s="419">
        <v>1</v>
      </c>
      <c r="J11833" s="419">
        <v>13</v>
      </c>
      <c r="K11833" t="s">
        <v>10084</v>
      </c>
    </row>
    <row r="11834" spans="1:11" x14ac:dyDescent="0.25">
      <c r="A11834" s="386" t="s">
        <v>10342</v>
      </c>
      <c r="B11834" s="386" t="s">
        <v>10334</v>
      </c>
      <c r="C11834" s="386"/>
      <c r="D11834" s="427">
        <v>1024</v>
      </c>
      <c r="E11834" s="427">
        <v>158026</v>
      </c>
      <c r="F11834" s="386">
        <v>6.0000000000000001E-3</v>
      </c>
      <c r="G11834" t="s">
        <v>10496</v>
      </c>
      <c r="H11834" s="386">
        <v>30</v>
      </c>
      <c r="I11834" s="419">
        <v>1</v>
      </c>
      <c r="J11834" s="419">
        <v>13</v>
      </c>
      <c r="K11834" t="s">
        <v>10084</v>
      </c>
    </row>
    <row r="11835" spans="1:11" x14ac:dyDescent="0.25">
      <c r="A11835" s="387" t="s">
        <v>10343</v>
      </c>
      <c r="B11835" s="387" t="s">
        <v>10334</v>
      </c>
      <c r="C11835" s="387"/>
      <c r="D11835" s="428">
        <v>742</v>
      </c>
      <c r="E11835" s="428">
        <v>158795</v>
      </c>
      <c r="F11835" s="387">
        <v>5.0000000000000001E-3</v>
      </c>
      <c r="G11835" t="s">
        <v>10494</v>
      </c>
      <c r="H11835" s="387">
        <v>30</v>
      </c>
      <c r="I11835" s="419">
        <v>1</v>
      </c>
      <c r="J11835" s="419">
        <v>13</v>
      </c>
      <c r="K11835" t="s">
        <v>10084</v>
      </c>
    </row>
    <row r="11836" spans="1:11" x14ac:dyDescent="0.25">
      <c r="A11836" s="386" t="s">
        <v>10344</v>
      </c>
      <c r="B11836" s="386" t="s">
        <v>10334</v>
      </c>
      <c r="C11836" s="386"/>
      <c r="D11836" s="427">
        <v>807</v>
      </c>
      <c r="E11836" s="427">
        <v>164003</v>
      </c>
      <c r="F11836" s="386">
        <v>5.0000000000000001E-3</v>
      </c>
      <c r="G11836" t="s">
        <v>10497</v>
      </c>
      <c r="H11836" s="386">
        <v>15</v>
      </c>
      <c r="I11836" s="419">
        <v>1</v>
      </c>
      <c r="J11836" s="419">
        <v>13</v>
      </c>
      <c r="K11836" t="s">
        <v>10084</v>
      </c>
    </row>
    <row r="11837" spans="1:11" x14ac:dyDescent="0.25">
      <c r="A11837" s="387" t="s">
        <v>10345</v>
      </c>
      <c r="B11837" s="387" t="s">
        <v>10334</v>
      </c>
      <c r="C11837" s="387"/>
      <c r="D11837" s="428">
        <v>1235</v>
      </c>
      <c r="E11837" s="428">
        <v>165270</v>
      </c>
      <c r="F11837" s="387">
        <v>7.0000000000000001E-3</v>
      </c>
      <c r="G11837">
        <v>2.8006716909826066</v>
      </c>
      <c r="H11837" s="387">
        <v>15</v>
      </c>
      <c r="I11837" s="419">
        <v>1</v>
      </c>
      <c r="J11837" s="419">
        <v>13</v>
      </c>
      <c r="K11837" t="s">
        <v>10084</v>
      </c>
    </row>
    <row r="11838" spans="1:11" x14ac:dyDescent="0.25">
      <c r="A11838" s="386" t="s">
        <v>10346</v>
      </c>
      <c r="B11838" s="386" t="s">
        <v>10334</v>
      </c>
      <c r="C11838" s="386"/>
      <c r="D11838" s="427">
        <v>398</v>
      </c>
      <c r="E11838" s="427">
        <v>176156</v>
      </c>
      <c r="F11838" s="386">
        <v>2E-3</v>
      </c>
      <c r="G11838" t="s">
        <v>1037</v>
      </c>
      <c r="H11838" s="386">
        <v>15</v>
      </c>
      <c r="I11838" s="419">
        <v>1</v>
      </c>
      <c r="J11838" s="419">
        <v>13</v>
      </c>
      <c r="K11838" t="s">
        <v>10084</v>
      </c>
    </row>
    <row r="11839" spans="1:11" x14ac:dyDescent="0.25">
      <c r="A11839" s="387" t="s">
        <v>10347</v>
      </c>
      <c r="B11839" s="387" t="s">
        <v>10334</v>
      </c>
      <c r="C11839" s="387"/>
      <c r="D11839" s="428">
        <v>6918</v>
      </c>
      <c r="E11839" s="428">
        <v>203976</v>
      </c>
      <c r="F11839" s="387">
        <v>3.4000000000000002E-2</v>
      </c>
      <c r="G11839">
        <v>4.6051701859880918</v>
      </c>
      <c r="H11839" s="387">
        <v>0</v>
      </c>
      <c r="I11839" s="419">
        <v>1</v>
      </c>
      <c r="J11839" s="419">
        <v>13</v>
      </c>
      <c r="K11839" t="s">
        <v>10084</v>
      </c>
    </row>
    <row r="11840" spans="1:11" x14ac:dyDescent="0.25">
      <c r="A11840" s="386" t="s">
        <v>10348</v>
      </c>
      <c r="B11840" s="386" t="s">
        <v>10334</v>
      </c>
      <c r="C11840" s="386"/>
      <c r="D11840" s="427">
        <v>6424</v>
      </c>
      <c r="E11840" s="427">
        <v>217996</v>
      </c>
      <c r="F11840" s="386">
        <v>2.9000000000000001E-2</v>
      </c>
      <c r="G11840">
        <v>4.6051701859880918</v>
      </c>
      <c r="H11840" s="386">
        <v>0</v>
      </c>
      <c r="I11840" s="419">
        <v>1</v>
      </c>
      <c r="J11840" s="419">
        <v>13</v>
      </c>
      <c r="K11840" t="s">
        <v>10084</v>
      </c>
    </row>
    <row r="11841" spans="1:11" x14ac:dyDescent="0.25">
      <c r="A11841" s="387" t="s">
        <v>10349</v>
      </c>
      <c r="B11841" s="387" t="s">
        <v>10334</v>
      </c>
      <c r="C11841" s="387"/>
      <c r="D11841" s="428">
        <v>7937</v>
      </c>
      <c r="E11841" s="428">
        <v>226351</v>
      </c>
      <c r="F11841" s="387">
        <v>3.5000000000000003E-2</v>
      </c>
      <c r="G11841">
        <v>4.6051701859880918</v>
      </c>
      <c r="H11841" s="387">
        <v>0</v>
      </c>
      <c r="I11841" s="419">
        <v>1</v>
      </c>
      <c r="J11841" s="419">
        <v>13</v>
      </c>
      <c r="K11841" t="s">
        <v>10084</v>
      </c>
    </row>
    <row r="11842" spans="1:11" x14ac:dyDescent="0.25">
      <c r="A11842" s="387" t="s">
        <v>1368</v>
      </c>
      <c r="B11842" s="387" t="s">
        <v>10350</v>
      </c>
      <c r="C11842" s="387"/>
      <c r="D11842" s="428">
        <v>179</v>
      </c>
      <c r="E11842" s="428">
        <v>417195</v>
      </c>
      <c r="F11842" s="387">
        <v>0</v>
      </c>
      <c r="I11842" s="419">
        <v>1</v>
      </c>
      <c r="J11842" s="419">
        <v>13</v>
      </c>
      <c r="K11842" t="s">
        <v>10084</v>
      </c>
    </row>
    <row r="11843" spans="1:11" x14ac:dyDescent="0.25">
      <c r="A11843" s="386" t="s">
        <v>1370</v>
      </c>
      <c r="B11843" s="386" t="s">
        <v>10350</v>
      </c>
      <c r="C11843" s="386"/>
      <c r="D11843" s="427">
        <v>128</v>
      </c>
      <c r="E11843" s="427">
        <v>331719</v>
      </c>
      <c r="F11843" s="386">
        <v>0</v>
      </c>
      <c r="I11843" s="419">
        <v>1</v>
      </c>
      <c r="J11843" s="419">
        <v>13</v>
      </c>
      <c r="K11843" t="s">
        <v>10084</v>
      </c>
    </row>
    <row r="11844" spans="1:11" x14ac:dyDescent="0.25">
      <c r="A11844" s="387" t="s">
        <v>1371</v>
      </c>
      <c r="B11844" s="387" t="s">
        <v>10350</v>
      </c>
      <c r="C11844" s="387"/>
      <c r="D11844" s="428">
        <v>104</v>
      </c>
      <c r="E11844" s="428">
        <v>291586</v>
      </c>
      <c r="F11844" s="387">
        <v>0</v>
      </c>
      <c r="I11844" s="419">
        <v>1</v>
      </c>
      <c r="J11844" s="419">
        <v>13</v>
      </c>
      <c r="K11844" t="s">
        <v>10084</v>
      </c>
    </row>
    <row r="11845" spans="1:11" x14ac:dyDescent="0.25">
      <c r="A11845" s="386" t="s">
        <v>10351</v>
      </c>
      <c r="B11845" s="386" t="s">
        <v>10350</v>
      </c>
      <c r="C11845" s="386"/>
      <c r="D11845" s="427">
        <v>903</v>
      </c>
      <c r="E11845" s="427">
        <v>233487</v>
      </c>
      <c r="F11845" s="386">
        <v>4.0000000000000001E-3</v>
      </c>
      <c r="G11845">
        <v>2.4079456086518722</v>
      </c>
      <c r="H11845" s="387">
        <v>120</v>
      </c>
      <c r="I11845" s="419">
        <v>1</v>
      </c>
      <c r="J11845" s="419">
        <v>13</v>
      </c>
      <c r="K11845" t="s">
        <v>10084</v>
      </c>
    </row>
    <row r="11846" spans="1:11" x14ac:dyDescent="0.25">
      <c r="A11846" s="387" t="s">
        <v>10352</v>
      </c>
      <c r="B11846" s="387" t="s">
        <v>10350</v>
      </c>
      <c r="C11846" s="387"/>
      <c r="D11846" s="428">
        <v>995</v>
      </c>
      <c r="E11846" s="428">
        <v>169562</v>
      </c>
      <c r="F11846" s="387">
        <v>6.0000000000000001E-3</v>
      </c>
      <c r="G11846">
        <v>2.9311937524164198</v>
      </c>
      <c r="H11846" s="386">
        <v>120</v>
      </c>
      <c r="I11846" s="419">
        <v>1</v>
      </c>
      <c r="J11846" s="419">
        <v>13</v>
      </c>
      <c r="K11846" t="s">
        <v>10084</v>
      </c>
    </row>
    <row r="11847" spans="1:11" x14ac:dyDescent="0.25">
      <c r="A11847" s="386" t="s">
        <v>10353</v>
      </c>
      <c r="B11847" s="386" t="s">
        <v>10350</v>
      </c>
      <c r="C11847" s="386"/>
      <c r="D11847" s="427">
        <v>2141</v>
      </c>
      <c r="E11847" s="427">
        <v>159252</v>
      </c>
      <c r="F11847" s="386">
        <v>1.2999999999999999E-2</v>
      </c>
      <c r="G11847">
        <v>3.874282677445299</v>
      </c>
      <c r="H11847" s="387">
        <v>120</v>
      </c>
      <c r="I11847" s="419">
        <v>1</v>
      </c>
      <c r="J11847" s="419">
        <v>13</v>
      </c>
      <c r="K11847" t="s">
        <v>10084</v>
      </c>
    </row>
    <row r="11848" spans="1:11" x14ac:dyDescent="0.25">
      <c r="A11848" s="387" t="s">
        <v>10354</v>
      </c>
      <c r="B11848" s="387" t="s">
        <v>10350</v>
      </c>
      <c r="C11848" s="387"/>
      <c r="D11848" s="428">
        <v>1459</v>
      </c>
      <c r="E11848" s="428">
        <v>157976</v>
      </c>
      <c r="F11848" s="387">
        <v>8.9999999999999993E-3</v>
      </c>
      <c r="G11848">
        <v>3.2188758248682006</v>
      </c>
      <c r="H11848" s="386">
        <v>60</v>
      </c>
      <c r="I11848" s="419">
        <v>1</v>
      </c>
      <c r="J11848" s="419">
        <v>13</v>
      </c>
      <c r="K11848" t="s">
        <v>10084</v>
      </c>
    </row>
    <row r="11849" spans="1:11" x14ac:dyDescent="0.25">
      <c r="A11849" s="386" t="s">
        <v>10355</v>
      </c>
      <c r="B11849" s="386" t="s">
        <v>10350</v>
      </c>
      <c r="C11849" s="386"/>
      <c r="D11849" s="427">
        <v>1971</v>
      </c>
      <c r="E11849" s="427">
        <v>155547</v>
      </c>
      <c r="F11849" s="386">
        <v>1.2999999999999999E-2</v>
      </c>
      <c r="G11849">
        <v>3.7043836406499016</v>
      </c>
      <c r="H11849" s="387">
        <v>60</v>
      </c>
      <c r="I11849" s="419">
        <v>1</v>
      </c>
      <c r="J11849" s="419">
        <v>13</v>
      </c>
      <c r="K11849" t="s">
        <v>10084</v>
      </c>
    </row>
    <row r="11850" spans="1:11" x14ac:dyDescent="0.25">
      <c r="A11850" s="387" t="s">
        <v>10356</v>
      </c>
      <c r="B11850" s="387" t="s">
        <v>10350</v>
      </c>
      <c r="C11850" s="387"/>
      <c r="D11850" s="428">
        <v>3435</v>
      </c>
      <c r="E11850" s="428">
        <v>145791</v>
      </c>
      <c r="F11850" s="387">
        <v>2.4E-2</v>
      </c>
      <c r="G11850">
        <v>4.487387150331708</v>
      </c>
      <c r="H11850" s="386">
        <v>60</v>
      </c>
      <c r="I11850" s="419">
        <v>1</v>
      </c>
      <c r="J11850" s="419">
        <v>13</v>
      </c>
      <c r="K11850" t="s">
        <v>10084</v>
      </c>
    </row>
    <row r="11851" spans="1:11" x14ac:dyDescent="0.25">
      <c r="A11851" s="386" t="s">
        <v>10357</v>
      </c>
      <c r="B11851" s="386" t="s">
        <v>10350</v>
      </c>
      <c r="C11851" s="386"/>
      <c r="D11851" s="427">
        <v>3086</v>
      </c>
      <c r="E11851" s="427">
        <v>154424</v>
      </c>
      <c r="F11851" s="386">
        <v>0.02</v>
      </c>
      <c r="G11851">
        <v>4.0173835210859723</v>
      </c>
      <c r="H11851" s="387">
        <v>30</v>
      </c>
      <c r="I11851" s="419">
        <v>1</v>
      </c>
      <c r="J11851" s="419">
        <v>13</v>
      </c>
      <c r="K11851" t="s">
        <v>10084</v>
      </c>
    </row>
    <row r="11852" spans="1:11" x14ac:dyDescent="0.25">
      <c r="A11852" s="387" t="s">
        <v>10358</v>
      </c>
      <c r="B11852" s="387" t="s">
        <v>10350</v>
      </c>
      <c r="C11852" s="387"/>
      <c r="D11852" s="428">
        <v>3461</v>
      </c>
      <c r="E11852" s="428">
        <v>157182</v>
      </c>
      <c r="F11852" s="387">
        <v>2.1999999999999999E-2</v>
      </c>
      <c r="G11852">
        <v>4.2304767365466809</v>
      </c>
      <c r="H11852" s="386">
        <v>30</v>
      </c>
      <c r="I11852" s="419">
        <v>1</v>
      </c>
      <c r="J11852" s="419">
        <v>13</v>
      </c>
      <c r="K11852" t="s">
        <v>10084</v>
      </c>
    </row>
    <row r="11853" spans="1:11" x14ac:dyDescent="0.25">
      <c r="A11853" s="386" t="s">
        <v>10359</v>
      </c>
      <c r="B11853" s="386" t="s">
        <v>10350</v>
      </c>
      <c r="C11853" s="386"/>
      <c r="D11853" s="427">
        <v>849</v>
      </c>
      <c r="E11853" s="427">
        <v>154217</v>
      </c>
      <c r="F11853" s="386">
        <v>6.0000000000000001E-3</v>
      </c>
      <c r="G11853">
        <v>3.1010927892118176</v>
      </c>
      <c r="H11853" s="387">
        <v>30</v>
      </c>
      <c r="I11853" s="419">
        <v>1</v>
      </c>
      <c r="J11853" s="419">
        <v>13</v>
      </c>
      <c r="K11853" t="s">
        <v>10084</v>
      </c>
    </row>
    <row r="11854" spans="1:11" x14ac:dyDescent="0.25">
      <c r="A11854" s="387" t="s">
        <v>10360</v>
      </c>
      <c r="B11854" s="387" t="s">
        <v>10350</v>
      </c>
      <c r="C11854" s="387"/>
      <c r="D11854" s="428">
        <v>5549</v>
      </c>
      <c r="E11854" s="428">
        <v>161844</v>
      </c>
      <c r="F11854" s="387">
        <v>3.4000000000000002E-2</v>
      </c>
      <c r="G11854">
        <v>4.5480117721481426</v>
      </c>
      <c r="H11854" s="386">
        <v>15</v>
      </c>
      <c r="I11854" s="419">
        <v>1</v>
      </c>
      <c r="J11854" s="419">
        <v>13</v>
      </c>
      <c r="K11854" t="s">
        <v>10084</v>
      </c>
    </row>
    <row r="11855" spans="1:11" x14ac:dyDescent="0.25">
      <c r="A11855" s="386" t="s">
        <v>10361</v>
      </c>
      <c r="B11855" s="386" t="s">
        <v>10350</v>
      </c>
      <c r="C11855" s="386"/>
      <c r="D11855" s="427">
        <v>3355</v>
      </c>
      <c r="E11855" s="427">
        <v>159035</v>
      </c>
      <c r="F11855" s="386">
        <v>2.1000000000000001E-2</v>
      </c>
      <c r="G11855">
        <v>4.1839567209117874</v>
      </c>
      <c r="H11855" s="387">
        <v>15</v>
      </c>
      <c r="I11855" s="419">
        <v>1</v>
      </c>
      <c r="J11855" s="419">
        <v>13</v>
      </c>
      <c r="K11855" t="s">
        <v>10084</v>
      </c>
    </row>
    <row r="11856" spans="1:11" x14ac:dyDescent="0.25">
      <c r="A11856" s="387" t="s">
        <v>10362</v>
      </c>
      <c r="B11856" s="387" t="s">
        <v>10350</v>
      </c>
      <c r="C11856" s="387"/>
      <c r="D11856" s="428">
        <v>6161</v>
      </c>
      <c r="E11856" s="428">
        <v>166891</v>
      </c>
      <c r="F11856" s="387">
        <v>3.6999999999999998E-2</v>
      </c>
      <c r="G11856">
        <v>4.9202512326279866</v>
      </c>
      <c r="H11856" s="386">
        <v>15</v>
      </c>
      <c r="I11856" s="419">
        <v>1</v>
      </c>
      <c r="J11856" s="419">
        <v>13</v>
      </c>
      <c r="K11856" t="s">
        <v>10084</v>
      </c>
    </row>
    <row r="11857" spans="1:11" x14ac:dyDescent="0.25">
      <c r="A11857" s="386" t="s">
        <v>10363</v>
      </c>
      <c r="B11857" s="386" t="s">
        <v>10350</v>
      </c>
      <c r="C11857" s="386"/>
      <c r="D11857" s="427">
        <v>6842</v>
      </c>
      <c r="E11857" s="427">
        <v>187818</v>
      </c>
      <c r="F11857" s="386">
        <v>3.5999999999999997E-2</v>
      </c>
      <c r="G11857">
        <v>4.6051701859880918</v>
      </c>
      <c r="H11857" s="387">
        <v>0</v>
      </c>
      <c r="I11857" s="419">
        <v>1</v>
      </c>
      <c r="J11857" s="419">
        <v>13</v>
      </c>
      <c r="K11857" t="s">
        <v>10084</v>
      </c>
    </row>
    <row r="11858" spans="1:11" x14ac:dyDescent="0.25">
      <c r="A11858" s="387" t="s">
        <v>10364</v>
      </c>
      <c r="B11858" s="387" t="s">
        <v>10350</v>
      </c>
      <c r="C11858" s="387"/>
      <c r="D11858" s="428">
        <v>6190</v>
      </c>
      <c r="E11858" s="428">
        <v>192895</v>
      </c>
      <c r="F11858" s="387">
        <v>3.2000000000000001E-2</v>
      </c>
      <c r="G11858">
        <v>4.6051701859880918</v>
      </c>
      <c r="H11858" s="386">
        <v>0</v>
      </c>
      <c r="I11858" s="419">
        <v>1</v>
      </c>
      <c r="J11858" s="419">
        <v>13</v>
      </c>
      <c r="K11858" t="s">
        <v>10084</v>
      </c>
    </row>
    <row r="11859" spans="1:11" x14ac:dyDescent="0.25">
      <c r="A11859" s="386" t="s">
        <v>10365</v>
      </c>
      <c r="B11859" s="386" t="s">
        <v>10350</v>
      </c>
      <c r="C11859" s="386"/>
      <c r="D11859" s="427">
        <v>5486</v>
      </c>
      <c r="E11859" s="427">
        <v>203186</v>
      </c>
      <c r="F11859" s="386">
        <v>2.7E-2</v>
      </c>
      <c r="G11859">
        <v>4.6051701859880918</v>
      </c>
      <c r="H11859" s="387">
        <v>0</v>
      </c>
      <c r="I11859" s="419">
        <v>1</v>
      </c>
      <c r="J11859" s="419">
        <v>13</v>
      </c>
      <c r="K11859" t="s">
        <v>10084</v>
      </c>
    </row>
    <row r="11860" spans="1:11" x14ac:dyDescent="0.25">
      <c r="A11860" s="386" t="s">
        <v>1368</v>
      </c>
      <c r="B11860" s="386" t="s">
        <v>10366</v>
      </c>
      <c r="C11860" s="386"/>
      <c r="D11860" s="427">
        <v>21</v>
      </c>
      <c r="E11860" s="427">
        <v>417195</v>
      </c>
      <c r="F11860" s="386">
        <v>0</v>
      </c>
      <c r="I11860" s="419">
        <v>1</v>
      </c>
      <c r="J11860" s="419">
        <v>13</v>
      </c>
      <c r="K11860" t="s">
        <v>10084</v>
      </c>
    </row>
    <row r="11861" spans="1:11" x14ac:dyDescent="0.25">
      <c r="A11861" s="387" t="s">
        <v>1370</v>
      </c>
      <c r="B11861" s="387" t="s">
        <v>10366</v>
      </c>
      <c r="C11861" s="387"/>
      <c r="D11861" s="428">
        <v>77</v>
      </c>
      <c r="E11861" s="428">
        <v>331719</v>
      </c>
      <c r="F11861" s="387">
        <v>0</v>
      </c>
      <c r="I11861" s="419">
        <v>1</v>
      </c>
      <c r="J11861" s="419">
        <v>13</v>
      </c>
      <c r="K11861" t="s">
        <v>10084</v>
      </c>
    </row>
    <row r="11862" spans="1:11" x14ac:dyDescent="0.25">
      <c r="A11862" s="386" t="s">
        <v>1371</v>
      </c>
      <c r="B11862" s="386" t="s">
        <v>10366</v>
      </c>
      <c r="C11862" s="386"/>
      <c r="D11862" s="427">
        <v>51</v>
      </c>
      <c r="E11862" s="427">
        <v>291586</v>
      </c>
      <c r="F11862" s="386">
        <v>0</v>
      </c>
      <c r="I11862" s="419">
        <v>1</v>
      </c>
      <c r="J11862" s="419">
        <v>13</v>
      </c>
      <c r="K11862" t="s">
        <v>10084</v>
      </c>
    </row>
    <row r="11863" spans="1:11" x14ac:dyDescent="0.25">
      <c r="A11863" s="387" t="s">
        <v>10367</v>
      </c>
      <c r="B11863" s="387" t="s">
        <v>10366</v>
      </c>
      <c r="C11863" s="387"/>
      <c r="D11863" s="428">
        <v>23021</v>
      </c>
      <c r="E11863" s="428">
        <v>198022</v>
      </c>
      <c r="F11863" s="387">
        <v>0.11600000000000001</v>
      </c>
      <c r="G11863">
        <v>4.1547536900176611</v>
      </c>
      <c r="H11863" s="387">
        <v>120</v>
      </c>
      <c r="I11863" s="419">
        <v>1</v>
      </c>
      <c r="J11863" s="419">
        <v>13</v>
      </c>
      <c r="K11863" t="s">
        <v>10084</v>
      </c>
    </row>
    <row r="11864" spans="1:11" x14ac:dyDescent="0.25">
      <c r="A11864" s="386" t="s">
        <v>10368</v>
      </c>
      <c r="B11864" s="386" t="s">
        <v>10366</v>
      </c>
      <c r="C11864" s="386"/>
      <c r="D11864" s="427">
        <v>34440</v>
      </c>
      <c r="E11864" s="427">
        <v>146990</v>
      </c>
      <c r="F11864" s="386">
        <v>0.23400000000000001</v>
      </c>
      <c r="G11864">
        <v>4.7039050266737803</v>
      </c>
      <c r="H11864" s="386">
        <v>120</v>
      </c>
      <c r="I11864" s="419">
        <v>1</v>
      </c>
      <c r="J11864" s="419">
        <v>13</v>
      </c>
      <c r="K11864" t="s">
        <v>10084</v>
      </c>
    </row>
    <row r="11865" spans="1:11" x14ac:dyDescent="0.25">
      <c r="A11865" s="387" t="s">
        <v>10369</v>
      </c>
      <c r="B11865" s="387" t="s">
        <v>10366</v>
      </c>
      <c r="C11865" s="387"/>
      <c r="D11865" s="428">
        <v>37287</v>
      </c>
      <c r="E11865" s="428">
        <v>133305</v>
      </c>
      <c r="F11865" s="387">
        <v>0.28000000000000003</v>
      </c>
      <c r="G11865">
        <v>5.0866681946595627</v>
      </c>
      <c r="H11865" s="387">
        <v>120</v>
      </c>
      <c r="I11865" s="419">
        <v>1</v>
      </c>
      <c r="J11865" s="419">
        <v>13</v>
      </c>
      <c r="K11865" t="s">
        <v>10084</v>
      </c>
    </row>
    <row r="11866" spans="1:11" x14ac:dyDescent="0.25">
      <c r="A11866" s="386" t="s">
        <v>10370</v>
      </c>
      <c r="B11866" s="386" t="s">
        <v>10366</v>
      </c>
      <c r="C11866" s="386"/>
      <c r="D11866" s="427">
        <v>40984</v>
      </c>
      <c r="E11866" s="427">
        <v>158756</v>
      </c>
      <c r="F11866" s="386">
        <v>0.25800000000000001</v>
      </c>
      <c r="G11866">
        <v>4.9541230838329131</v>
      </c>
      <c r="H11866" s="386">
        <v>60</v>
      </c>
      <c r="I11866" s="419">
        <v>1</v>
      </c>
      <c r="J11866" s="419">
        <v>13</v>
      </c>
      <c r="K11866" t="s">
        <v>10084</v>
      </c>
    </row>
    <row r="11867" spans="1:11" x14ac:dyDescent="0.25">
      <c r="A11867" s="387" t="s">
        <v>10371</v>
      </c>
      <c r="B11867" s="387" t="s">
        <v>10366</v>
      </c>
      <c r="C11867" s="387"/>
      <c r="D11867" s="428">
        <v>34626</v>
      </c>
      <c r="E11867" s="428">
        <v>156453</v>
      </c>
      <c r="F11867" s="387">
        <v>0.221</v>
      </c>
      <c r="G11867">
        <v>4.6467466128338319</v>
      </c>
      <c r="H11867" s="387">
        <v>60</v>
      </c>
      <c r="I11867" s="419">
        <v>1</v>
      </c>
      <c r="J11867" s="419">
        <v>13</v>
      </c>
      <c r="K11867" t="s">
        <v>10084</v>
      </c>
    </row>
    <row r="11868" spans="1:11" x14ac:dyDescent="0.25">
      <c r="A11868" s="386" t="s">
        <v>10372</v>
      </c>
      <c r="B11868" s="386" t="s">
        <v>10366</v>
      </c>
      <c r="C11868" s="386"/>
      <c r="D11868" s="427">
        <v>38116</v>
      </c>
      <c r="E11868" s="427">
        <v>163776</v>
      </c>
      <c r="F11868" s="386">
        <v>0.23300000000000001</v>
      </c>
      <c r="G11868">
        <v>4.9029170450560136</v>
      </c>
      <c r="H11868" s="386">
        <v>60</v>
      </c>
      <c r="I11868" s="419">
        <v>1</v>
      </c>
      <c r="J11868" s="419">
        <v>13</v>
      </c>
      <c r="K11868" t="s">
        <v>10084</v>
      </c>
    </row>
    <row r="11869" spans="1:11" x14ac:dyDescent="0.25">
      <c r="A11869" s="387" t="s">
        <v>10373</v>
      </c>
      <c r="B11869" s="387" t="s">
        <v>10366</v>
      </c>
      <c r="C11869" s="387"/>
      <c r="D11869" s="428">
        <v>37503</v>
      </c>
      <c r="E11869" s="428">
        <v>164778</v>
      </c>
      <c r="F11869" s="387">
        <v>0.22800000000000001</v>
      </c>
      <c r="G11869">
        <v>4.8305091278657368</v>
      </c>
      <c r="H11869" s="387">
        <v>30</v>
      </c>
      <c r="I11869" s="419">
        <v>1</v>
      </c>
      <c r="J11869" s="419">
        <v>13</v>
      </c>
      <c r="K11869" t="s">
        <v>10084</v>
      </c>
    </row>
    <row r="11870" spans="1:11" x14ac:dyDescent="0.25">
      <c r="A11870" s="386" t="s">
        <v>10374</v>
      </c>
      <c r="B11870" s="386" t="s">
        <v>10366</v>
      </c>
      <c r="C11870" s="386"/>
      <c r="D11870" s="427">
        <v>38609</v>
      </c>
      <c r="E11870" s="427">
        <v>152691</v>
      </c>
      <c r="F11870" s="386">
        <v>0.253</v>
      </c>
      <c r="G11870">
        <v>4.7819734000435989</v>
      </c>
      <c r="H11870" s="386">
        <v>30</v>
      </c>
      <c r="I11870" s="419">
        <v>1</v>
      </c>
      <c r="J11870" s="419">
        <v>13</v>
      </c>
      <c r="K11870" t="s">
        <v>10084</v>
      </c>
    </row>
    <row r="11871" spans="1:11" x14ac:dyDescent="0.25">
      <c r="A11871" s="387" t="s">
        <v>10375</v>
      </c>
      <c r="B11871" s="387" t="s">
        <v>10366</v>
      </c>
      <c r="C11871" s="387"/>
      <c r="D11871" s="428">
        <v>42028</v>
      </c>
      <c r="E11871" s="428">
        <v>158796</v>
      </c>
      <c r="F11871" s="387">
        <v>0.26500000000000001</v>
      </c>
      <c r="G11871">
        <v>5.0316084174765345</v>
      </c>
      <c r="H11871" s="387">
        <v>30</v>
      </c>
      <c r="I11871" s="419">
        <v>1</v>
      </c>
      <c r="J11871" s="419">
        <v>13</v>
      </c>
      <c r="K11871" t="s">
        <v>10084</v>
      </c>
    </row>
    <row r="11872" spans="1:11" x14ac:dyDescent="0.25">
      <c r="A11872" s="386" t="s">
        <v>10376</v>
      </c>
      <c r="B11872" s="386" t="s">
        <v>10366</v>
      </c>
      <c r="C11872" s="386"/>
      <c r="D11872" s="427">
        <v>41670</v>
      </c>
      <c r="E11872" s="427">
        <v>163088</v>
      </c>
      <c r="F11872" s="386">
        <v>0.25600000000000001</v>
      </c>
      <c r="G11872">
        <v>4.9463409433908589</v>
      </c>
      <c r="H11872" s="386">
        <v>15</v>
      </c>
      <c r="I11872" s="419">
        <v>1</v>
      </c>
      <c r="J11872" s="419">
        <v>13</v>
      </c>
      <c r="K11872" t="s">
        <v>10084</v>
      </c>
    </row>
    <row r="11873" spans="1:11" x14ac:dyDescent="0.25">
      <c r="A11873" s="387" t="s">
        <v>10377</v>
      </c>
      <c r="B11873" s="387" t="s">
        <v>10366</v>
      </c>
      <c r="C11873" s="387"/>
      <c r="D11873" s="428">
        <v>43069</v>
      </c>
      <c r="E11873" s="428">
        <v>153910</v>
      </c>
      <c r="F11873" s="387">
        <v>0.28000000000000003</v>
      </c>
      <c r="G11873">
        <v>4.8833735144853287</v>
      </c>
      <c r="H11873" s="387">
        <v>15</v>
      </c>
      <c r="I11873" s="419">
        <v>1</v>
      </c>
      <c r="J11873" s="419">
        <v>13</v>
      </c>
      <c r="K11873" t="s">
        <v>10084</v>
      </c>
    </row>
    <row r="11874" spans="1:11" x14ac:dyDescent="0.25">
      <c r="A11874" s="386" t="s">
        <v>10378</v>
      </c>
      <c r="B11874" s="386" t="s">
        <v>10366</v>
      </c>
      <c r="C11874" s="386"/>
      <c r="D11874" s="427">
        <v>46656</v>
      </c>
      <c r="E11874" s="427">
        <v>152384</v>
      </c>
      <c r="F11874" s="386">
        <v>0.30599999999999999</v>
      </c>
      <c r="G11874">
        <v>5.1754636934426932</v>
      </c>
      <c r="H11874" s="386">
        <v>15</v>
      </c>
      <c r="I11874" s="419">
        <v>1</v>
      </c>
      <c r="J11874" s="419">
        <v>13</v>
      </c>
      <c r="K11874" t="s">
        <v>10084</v>
      </c>
    </row>
    <row r="11875" spans="1:11" x14ac:dyDescent="0.25">
      <c r="A11875" s="387" t="s">
        <v>10379</v>
      </c>
      <c r="B11875" s="387" t="s">
        <v>10366</v>
      </c>
      <c r="C11875" s="387"/>
      <c r="D11875" s="428">
        <v>31912</v>
      </c>
      <c r="E11875" s="428">
        <v>175455</v>
      </c>
      <c r="F11875" s="387">
        <v>0.182</v>
      </c>
      <c r="G11875">
        <v>4.6051701859880918</v>
      </c>
      <c r="H11875" s="387">
        <v>0</v>
      </c>
      <c r="I11875" s="419">
        <v>1</v>
      </c>
      <c r="J11875" s="419">
        <v>13</v>
      </c>
      <c r="K11875" t="s">
        <v>10084</v>
      </c>
    </row>
    <row r="11876" spans="1:11" x14ac:dyDescent="0.25">
      <c r="A11876" s="386" t="s">
        <v>10380</v>
      </c>
      <c r="B11876" s="386" t="s">
        <v>10366</v>
      </c>
      <c r="C11876" s="386"/>
      <c r="D11876" s="427">
        <v>40955</v>
      </c>
      <c r="E11876" s="427">
        <v>192898</v>
      </c>
      <c r="F11876" s="386">
        <v>0.21199999999999999</v>
      </c>
      <c r="G11876">
        <v>4.6051701859880918</v>
      </c>
      <c r="H11876" s="386">
        <v>0</v>
      </c>
      <c r="I11876" s="419">
        <v>1</v>
      </c>
      <c r="J11876" s="419">
        <v>13</v>
      </c>
      <c r="K11876" t="s">
        <v>10084</v>
      </c>
    </row>
    <row r="11877" spans="1:11" x14ac:dyDescent="0.25">
      <c r="A11877" s="387" t="s">
        <v>10381</v>
      </c>
      <c r="B11877" s="387" t="s">
        <v>10366</v>
      </c>
      <c r="C11877" s="387"/>
      <c r="D11877" s="428">
        <v>33452</v>
      </c>
      <c r="E11877" s="428">
        <v>193599</v>
      </c>
      <c r="F11877" s="387">
        <v>0.17299999999999999</v>
      </c>
      <c r="G11877">
        <v>4.6051701859880918</v>
      </c>
      <c r="H11877" s="387">
        <v>0</v>
      </c>
      <c r="I11877" s="419">
        <v>1</v>
      </c>
      <c r="J11877" s="419">
        <v>13</v>
      </c>
      <c r="K11877" t="s">
        <v>10084</v>
      </c>
    </row>
    <row r="11878" spans="1:11" x14ac:dyDescent="0.25">
      <c r="A11878" s="387" t="s">
        <v>1368</v>
      </c>
      <c r="B11878" s="387" t="s">
        <v>10382</v>
      </c>
      <c r="C11878" s="387"/>
      <c r="D11878" s="428">
        <v>26</v>
      </c>
      <c r="E11878" s="428">
        <v>417195</v>
      </c>
      <c r="F11878" s="387">
        <v>0</v>
      </c>
      <c r="I11878" s="419">
        <v>1</v>
      </c>
      <c r="J11878" s="419">
        <v>13</v>
      </c>
      <c r="K11878" t="s">
        <v>10084</v>
      </c>
    </row>
    <row r="11879" spans="1:11" x14ac:dyDescent="0.25">
      <c r="A11879" s="386" t="s">
        <v>1370</v>
      </c>
      <c r="B11879" s="386" t="s">
        <v>10382</v>
      </c>
      <c r="C11879" s="386"/>
      <c r="D11879" s="427">
        <v>26</v>
      </c>
      <c r="E11879" s="427">
        <v>331719</v>
      </c>
      <c r="F11879" s="386">
        <v>0</v>
      </c>
      <c r="I11879" s="419">
        <v>1</v>
      </c>
      <c r="J11879" s="419">
        <v>13</v>
      </c>
      <c r="K11879" t="s">
        <v>10084</v>
      </c>
    </row>
    <row r="11880" spans="1:11" x14ac:dyDescent="0.25">
      <c r="A11880" s="387" t="s">
        <v>1371</v>
      </c>
      <c r="B11880" s="387" t="s">
        <v>10382</v>
      </c>
      <c r="C11880" s="387"/>
      <c r="D11880" s="428">
        <v>78</v>
      </c>
      <c r="E11880" s="428">
        <v>291586</v>
      </c>
      <c r="F11880" s="387">
        <v>0</v>
      </c>
      <c r="I11880" s="419">
        <v>1</v>
      </c>
      <c r="J11880" s="419">
        <v>13</v>
      </c>
      <c r="K11880" t="s">
        <v>10084</v>
      </c>
    </row>
    <row r="11881" spans="1:11" x14ac:dyDescent="0.25">
      <c r="A11881" s="386" t="s">
        <v>10383</v>
      </c>
      <c r="B11881" s="386" t="s">
        <v>10382</v>
      </c>
      <c r="C11881" s="386"/>
      <c r="D11881" s="427">
        <v>313</v>
      </c>
      <c r="E11881" s="427">
        <v>203413</v>
      </c>
      <c r="F11881" s="386">
        <v>2E-3</v>
      </c>
      <c r="G11881" t="s">
        <v>10498</v>
      </c>
      <c r="H11881" s="387">
        <v>120</v>
      </c>
      <c r="I11881" s="419">
        <v>1</v>
      </c>
      <c r="J11881" s="419">
        <v>13</v>
      </c>
      <c r="K11881" t="s">
        <v>10084</v>
      </c>
    </row>
    <row r="11882" spans="1:11" x14ac:dyDescent="0.25">
      <c r="A11882" s="387" t="s">
        <v>10384</v>
      </c>
      <c r="B11882" s="387" t="s">
        <v>10382</v>
      </c>
      <c r="C11882" s="387"/>
      <c r="D11882" s="428">
        <v>310</v>
      </c>
      <c r="E11882" s="428">
        <v>147229</v>
      </c>
      <c r="F11882" s="387">
        <v>2E-3</v>
      </c>
      <c r="G11882" t="s">
        <v>10499</v>
      </c>
      <c r="H11882" s="386">
        <v>120</v>
      </c>
      <c r="I11882" s="419">
        <v>1</v>
      </c>
      <c r="J11882" s="419">
        <v>13</v>
      </c>
      <c r="K11882" t="s">
        <v>10084</v>
      </c>
    </row>
    <row r="11883" spans="1:11" x14ac:dyDescent="0.25">
      <c r="A11883" s="386" t="s">
        <v>10385</v>
      </c>
      <c r="B11883" s="386" t="s">
        <v>10382</v>
      </c>
      <c r="C11883" s="386"/>
      <c r="D11883" s="427">
        <v>38</v>
      </c>
      <c r="E11883" s="427">
        <v>129476</v>
      </c>
      <c r="F11883" s="386">
        <v>0</v>
      </c>
      <c r="G11883" t="s">
        <v>1037</v>
      </c>
      <c r="H11883" s="387">
        <v>120</v>
      </c>
      <c r="I11883" s="419">
        <v>1</v>
      </c>
      <c r="J11883" s="419">
        <v>13</v>
      </c>
      <c r="K11883" t="s">
        <v>10084</v>
      </c>
    </row>
    <row r="11884" spans="1:11" x14ac:dyDescent="0.25">
      <c r="A11884" s="387" t="s">
        <v>10386</v>
      </c>
      <c r="B11884" s="387" t="s">
        <v>10382</v>
      </c>
      <c r="C11884" s="387"/>
      <c r="D11884" s="428">
        <v>316</v>
      </c>
      <c r="E11884" s="428">
        <v>150612</v>
      </c>
      <c r="F11884" s="387">
        <v>2E-3</v>
      </c>
      <c r="G11884">
        <v>7.7961541469711917E-2</v>
      </c>
      <c r="H11884" s="386">
        <v>60</v>
      </c>
      <c r="I11884" s="419">
        <v>1</v>
      </c>
      <c r="J11884" s="419">
        <v>13</v>
      </c>
      <c r="K11884" t="s">
        <v>10084</v>
      </c>
    </row>
    <row r="11885" spans="1:11" x14ac:dyDescent="0.25">
      <c r="A11885" s="386" t="s">
        <v>10387</v>
      </c>
      <c r="B11885" s="386" t="s">
        <v>10382</v>
      </c>
      <c r="C11885" s="386"/>
      <c r="D11885" s="427">
        <v>467</v>
      </c>
      <c r="E11885" s="427">
        <v>153931</v>
      </c>
      <c r="F11885" s="386">
        <v>3.0000000000000001E-3</v>
      </c>
      <c r="G11885">
        <v>0.45675840249571492</v>
      </c>
      <c r="H11885" s="387">
        <v>60</v>
      </c>
      <c r="I11885" s="419">
        <v>1</v>
      </c>
      <c r="J11885" s="419">
        <v>13</v>
      </c>
      <c r="K11885" t="s">
        <v>10084</v>
      </c>
    </row>
    <row r="11886" spans="1:11" x14ac:dyDescent="0.25">
      <c r="A11886" s="387" t="s">
        <v>10388</v>
      </c>
      <c r="B11886" s="387" t="s">
        <v>10382</v>
      </c>
      <c r="C11886" s="387"/>
      <c r="D11886" s="428">
        <v>403</v>
      </c>
      <c r="E11886" s="428">
        <v>158949</v>
      </c>
      <c r="F11886" s="387">
        <v>3.0000000000000001E-3</v>
      </c>
      <c r="G11886">
        <v>0.45150904660957109</v>
      </c>
      <c r="H11886" s="386">
        <v>60</v>
      </c>
      <c r="I11886" s="419">
        <v>1</v>
      </c>
      <c r="J11886" s="419">
        <v>13</v>
      </c>
      <c r="K11886" t="s">
        <v>10084</v>
      </c>
    </row>
    <row r="11887" spans="1:11" x14ac:dyDescent="0.25">
      <c r="A11887" s="386" t="s">
        <v>10389</v>
      </c>
      <c r="B11887" s="386" t="s">
        <v>10382</v>
      </c>
      <c r="C11887" s="386"/>
      <c r="D11887" s="427">
        <v>2529</v>
      </c>
      <c r="E11887" s="427">
        <v>158103</v>
      </c>
      <c r="F11887" s="386">
        <v>1.6E-2</v>
      </c>
      <c r="G11887">
        <v>2.1574030831495477</v>
      </c>
      <c r="H11887" s="387">
        <v>30</v>
      </c>
      <c r="I11887" s="419">
        <v>1</v>
      </c>
      <c r="J11887" s="419">
        <v>13</v>
      </c>
      <c r="K11887" t="s">
        <v>10084</v>
      </c>
    </row>
    <row r="11888" spans="1:11" x14ac:dyDescent="0.25">
      <c r="A11888" s="387" t="s">
        <v>10390</v>
      </c>
      <c r="B11888" s="387" t="s">
        <v>10382</v>
      </c>
      <c r="C11888" s="387"/>
      <c r="D11888" s="428">
        <v>1419</v>
      </c>
      <c r="E11888" s="428">
        <v>157036</v>
      </c>
      <c r="F11888" s="387">
        <v>8.9999999999999993E-3</v>
      </c>
      <c r="G11888">
        <v>1.5553706911638245</v>
      </c>
      <c r="H11888" s="386">
        <v>30</v>
      </c>
      <c r="I11888" s="419">
        <v>1</v>
      </c>
      <c r="J11888" s="419">
        <v>13</v>
      </c>
      <c r="K11888" t="s">
        <v>10084</v>
      </c>
    </row>
    <row r="11889" spans="1:11" x14ac:dyDescent="0.25">
      <c r="A11889" s="386" t="s">
        <v>10391</v>
      </c>
      <c r="B11889" s="386" t="s">
        <v>10382</v>
      </c>
      <c r="C11889" s="386"/>
      <c r="D11889" s="427">
        <v>704</v>
      </c>
      <c r="E11889" s="427">
        <v>177044</v>
      </c>
      <c r="F11889" s="386">
        <v>4.0000000000000001E-3</v>
      </c>
      <c r="G11889">
        <v>0.73919111906135215</v>
      </c>
      <c r="H11889" s="387">
        <v>30</v>
      </c>
      <c r="I11889" s="419">
        <v>1</v>
      </c>
      <c r="J11889" s="419">
        <v>13</v>
      </c>
      <c r="K11889" t="s">
        <v>10084</v>
      </c>
    </row>
    <row r="11890" spans="1:11" x14ac:dyDescent="0.25">
      <c r="A11890" s="387" t="s">
        <v>10392</v>
      </c>
      <c r="B11890" s="387" t="s">
        <v>10382</v>
      </c>
      <c r="C11890" s="387"/>
      <c r="D11890" s="428">
        <v>7248</v>
      </c>
      <c r="E11890" s="428">
        <v>177268</v>
      </c>
      <c r="F11890" s="387">
        <v>4.1000000000000002E-2</v>
      </c>
      <c r="G11890">
        <v>3.0983864276140745</v>
      </c>
      <c r="H11890" s="386">
        <v>15</v>
      </c>
      <c r="I11890" s="419">
        <v>1</v>
      </c>
      <c r="J11890" s="419">
        <v>13</v>
      </c>
      <c r="K11890" t="s">
        <v>10084</v>
      </c>
    </row>
    <row r="11891" spans="1:11" x14ac:dyDescent="0.25">
      <c r="A11891" s="386" t="s">
        <v>10393</v>
      </c>
      <c r="B11891" s="386" t="s">
        <v>10382</v>
      </c>
      <c r="C11891" s="386"/>
      <c r="D11891" s="427">
        <v>8025</v>
      </c>
      <c r="E11891" s="427">
        <v>168607</v>
      </c>
      <c r="F11891" s="386">
        <v>4.8000000000000001E-2</v>
      </c>
      <c r="G11891">
        <v>3.2293471247354963</v>
      </c>
      <c r="H11891" s="387">
        <v>15</v>
      </c>
      <c r="I11891" s="419">
        <v>1</v>
      </c>
      <c r="J11891" s="419">
        <v>13</v>
      </c>
      <c r="K11891" t="s">
        <v>10084</v>
      </c>
    </row>
    <row r="11892" spans="1:11" x14ac:dyDescent="0.25">
      <c r="A11892" s="387" t="s">
        <v>10394</v>
      </c>
      <c r="B11892" s="387" t="s">
        <v>10382</v>
      </c>
      <c r="C11892" s="387"/>
      <c r="D11892" s="428">
        <v>5163</v>
      </c>
      <c r="E11892" s="428">
        <v>162544</v>
      </c>
      <c r="F11892" s="387">
        <v>3.2000000000000001E-2</v>
      </c>
      <c r="G11892">
        <v>2.818632660741188</v>
      </c>
      <c r="H11892" s="386">
        <v>15</v>
      </c>
      <c r="I11892" s="419">
        <v>1</v>
      </c>
      <c r="J11892" s="419">
        <v>13</v>
      </c>
      <c r="K11892" t="s">
        <v>10084</v>
      </c>
    </row>
    <row r="11893" spans="1:11" x14ac:dyDescent="0.25">
      <c r="A11893" s="386" t="s">
        <v>10395</v>
      </c>
      <c r="B11893" s="386" t="s">
        <v>10382</v>
      </c>
      <c r="C11893" s="386"/>
      <c r="D11893" s="427">
        <v>34011</v>
      </c>
      <c r="E11893" s="427">
        <v>184277</v>
      </c>
      <c r="F11893" s="386">
        <v>0.185</v>
      </c>
      <c r="G11893">
        <v>4.6051701859880918</v>
      </c>
      <c r="H11893" s="387">
        <v>0</v>
      </c>
      <c r="I11893" s="419">
        <v>1</v>
      </c>
      <c r="J11893" s="419">
        <v>13</v>
      </c>
      <c r="K11893" t="s">
        <v>10084</v>
      </c>
    </row>
    <row r="11894" spans="1:11" x14ac:dyDescent="0.25">
      <c r="A11894" s="387" t="s">
        <v>10396</v>
      </c>
      <c r="B11894" s="387" t="s">
        <v>10382</v>
      </c>
      <c r="C11894" s="387"/>
      <c r="D11894" s="428">
        <v>34397</v>
      </c>
      <c r="E11894" s="428">
        <v>181406</v>
      </c>
      <c r="F11894" s="387">
        <v>0.19</v>
      </c>
      <c r="G11894">
        <v>4.6051701859880918</v>
      </c>
      <c r="H11894" s="386">
        <v>0</v>
      </c>
      <c r="I11894" s="419">
        <v>1</v>
      </c>
      <c r="J11894" s="419">
        <v>13</v>
      </c>
      <c r="K11894" t="s">
        <v>10084</v>
      </c>
    </row>
    <row r="11895" spans="1:11" x14ac:dyDescent="0.25">
      <c r="A11895" s="386" t="s">
        <v>10397</v>
      </c>
      <c r="B11895" s="386" t="s">
        <v>10382</v>
      </c>
      <c r="C11895" s="386"/>
      <c r="D11895" s="427">
        <v>33891</v>
      </c>
      <c r="E11895" s="427">
        <v>177031</v>
      </c>
      <c r="F11895" s="386">
        <v>0.191</v>
      </c>
      <c r="G11895">
        <v>4.6051701859880918</v>
      </c>
      <c r="H11895" s="387">
        <v>0</v>
      </c>
      <c r="I11895" s="419">
        <v>1</v>
      </c>
      <c r="J11895" s="419">
        <v>13</v>
      </c>
      <c r="K11895" t="s">
        <v>10084</v>
      </c>
    </row>
    <row r="11896" spans="1:11" x14ac:dyDescent="0.25">
      <c r="A11896" s="386" t="s">
        <v>1368</v>
      </c>
      <c r="B11896" s="386" t="s">
        <v>10398</v>
      </c>
      <c r="C11896" s="386"/>
      <c r="D11896" s="427">
        <v>1477</v>
      </c>
      <c r="E11896" s="427">
        <v>417195</v>
      </c>
      <c r="F11896" s="386">
        <v>4.0000000000000001E-3</v>
      </c>
      <c r="I11896" s="419">
        <v>1</v>
      </c>
      <c r="J11896" s="419">
        <v>13</v>
      </c>
      <c r="K11896" t="s">
        <v>10084</v>
      </c>
    </row>
    <row r="11897" spans="1:11" x14ac:dyDescent="0.25">
      <c r="A11897" s="387" t="s">
        <v>1370</v>
      </c>
      <c r="B11897" s="387" t="s">
        <v>10398</v>
      </c>
      <c r="C11897" s="387"/>
      <c r="D11897" s="428">
        <v>897</v>
      </c>
      <c r="E11897" s="428">
        <v>331719</v>
      </c>
      <c r="F11897" s="387">
        <v>3.0000000000000001E-3</v>
      </c>
      <c r="I11897" s="419">
        <v>1</v>
      </c>
      <c r="J11897" s="419">
        <v>13</v>
      </c>
      <c r="K11897" t="s">
        <v>10084</v>
      </c>
    </row>
    <row r="11898" spans="1:11" x14ac:dyDescent="0.25">
      <c r="A11898" s="386" t="s">
        <v>1371</v>
      </c>
      <c r="B11898" s="386" t="s">
        <v>10398</v>
      </c>
      <c r="C11898" s="386"/>
      <c r="D11898" s="427">
        <v>1248</v>
      </c>
      <c r="E11898" s="427">
        <v>291586</v>
      </c>
      <c r="F11898" s="386">
        <v>4.0000000000000001E-3</v>
      </c>
      <c r="I11898" s="419">
        <v>1</v>
      </c>
      <c r="J11898" s="419">
        <v>13</v>
      </c>
      <c r="K11898" t="s">
        <v>10084</v>
      </c>
    </row>
    <row r="11899" spans="1:11" x14ac:dyDescent="0.25">
      <c r="A11899" s="387" t="s">
        <v>10399</v>
      </c>
      <c r="B11899" s="387" t="s">
        <v>10398</v>
      </c>
      <c r="C11899" s="387"/>
      <c r="D11899" s="428">
        <v>573</v>
      </c>
      <c r="E11899" s="428">
        <v>198684</v>
      </c>
      <c r="F11899" s="387">
        <v>3.0000000000000001E-3</v>
      </c>
      <c r="G11899" t="s">
        <v>1037</v>
      </c>
      <c r="H11899" s="387">
        <v>120</v>
      </c>
      <c r="I11899" s="419">
        <v>1</v>
      </c>
      <c r="J11899" s="419">
        <v>13</v>
      </c>
      <c r="K11899" t="s">
        <v>10084</v>
      </c>
    </row>
    <row r="11900" spans="1:11" x14ac:dyDescent="0.25">
      <c r="A11900" s="386" t="s">
        <v>10400</v>
      </c>
      <c r="B11900" s="386" t="s">
        <v>10398</v>
      </c>
      <c r="C11900" s="386"/>
      <c r="D11900" s="427">
        <v>669</v>
      </c>
      <c r="E11900" s="427">
        <v>154531</v>
      </c>
      <c r="F11900" s="386">
        <v>4.0000000000000001E-3</v>
      </c>
      <c r="G11900" t="s">
        <v>10500</v>
      </c>
      <c r="H11900" s="386">
        <v>120</v>
      </c>
      <c r="I11900" s="419">
        <v>1</v>
      </c>
      <c r="J11900" s="419">
        <v>13</v>
      </c>
      <c r="K11900" t="s">
        <v>10084</v>
      </c>
    </row>
    <row r="11901" spans="1:11" x14ac:dyDescent="0.25">
      <c r="A11901" s="387" t="s">
        <v>10401</v>
      </c>
      <c r="B11901" s="387" t="s">
        <v>10398</v>
      </c>
      <c r="C11901" s="387"/>
      <c r="D11901" s="428">
        <v>513</v>
      </c>
      <c r="E11901" s="428">
        <v>135511</v>
      </c>
      <c r="F11901" s="387">
        <v>4.0000000000000001E-3</v>
      </c>
      <c r="G11901" t="s">
        <v>10501</v>
      </c>
      <c r="H11901" s="387">
        <v>120</v>
      </c>
      <c r="I11901" s="419">
        <v>1</v>
      </c>
      <c r="J11901" s="419">
        <v>13</v>
      </c>
      <c r="K11901" t="s">
        <v>10084</v>
      </c>
    </row>
    <row r="11902" spans="1:11" x14ac:dyDescent="0.25">
      <c r="A11902" s="386" t="s">
        <v>10402</v>
      </c>
      <c r="B11902" s="386" t="s">
        <v>10398</v>
      </c>
      <c r="C11902" s="386"/>
      <c r="D11902" s="427">
        <v>575</v>
      </c>
      <c r="E11902" s="427">
        <v>166811</v>
      </c>
      <c r="F11902" s="386">
        <v>3.0000000000000001E-3</v>
      </c>
      <c r="G11902" t="s">
        <v>1037</v>
      </c>
      <c r="H11902" s="386">
        <v>60</v>
      </c>
      <c r="I11902" s="419">
        <v>1</v>
      </c>
      <c r="J11902" s="419">
        <v>13</v>
      </c>
      <c r="K11902" t="s">
        <v>10084</v>
      </c>
    </row>
    <row r="11903" spans="1:11" x14ac:dyDescent="0.25">
      <c r="A11903" s="387" t="s">
        <v>10403</v>
      </c>
      <c r="B11903" s="387" t="s">
        <v>10398</v>
      </c>
      <c r="C11903" s="387"/>
      <c r="D11903" s="428">
        <v>1520</v>
      </c>
      <c r="E11903" s="428">
        <v>155615</v>
      </c>
      <c r="F11903" s="387">
        <v>0.01</v>
      </c>
      <c r="G11903" t="s">
        <v>10502</v>
      </c>
      <c r="H11903" s="387">
        <v>60</v>
      </c>
      <c r="I11903" s="419">
        <v>1</v>
      </c>
      <c r="J11903" s="419">
        <v>13</v>
      </c>
      <c r="K11903" t="s">
        <v>10084</v>
      </c>
    </row>
    <row r="11904" spans="1:11" x14ac:dyDescent="0.25">
      <c r="A11904" s="386" t="s">
        <v>10404</v>
      </c>
      <c r="B11904" s="386" t="s">
        <v>10398</v>
      </c>
      <c r="C11904" s="386"/>
      <c r="D11904" s="427">
        <v>731</v>
      </c>
      <c r="E11904" s="427">
        <v>158243</v>
      </c>
      <c r="F11904" s="386">
        <v>5.0000000000000001E-3</v>
      </c>
      <c r="G11904" t="s">
        <v>10503</v>
      </c>
      <c r="H11904" s="386">
        <v>60</v>
      </c>
      <c r="I11904" s="419">
        <v>1</v>
      </c>
      <c r="J11904" s="419">
        <v>13</v>
      </c>
      <c r="K11904" t="s">
        <v>10084</v>
      </c>
    </row>
    <row r="11905" spans="1:11" x14ac:dyDescent="0.25">
      <c r="A11905" s="387" t="s">
        <v>10405</v>
      </c>
      <c r="B11905" s="387" t="s">
        <v>10398</v>
      </c>
      <c r="C11905" s="387"/>
      <c r="D11905" s="428">
        <v>136</v>
      </c>
      <c r="E11905" s="428">
        <v>143723</v>
      </c>
      <c r="F11905" s="387">
        <v>1E-3</v>
      </c>
      <c r="G11905" t="s">
        <v>1037</v>
      </c>
      <c r="H11905" s="387">
        <v>30</v>
      </c>
      <c r="I11905" s="419">
        <v>1</v>
      </c>
      <c r="J11905" s="419">
        <v>13</v>
      </c>
      <c r="K11905" t="s">
        <v>10084</v>
      </c>
    </row>
    <row r="11906" spans="1:11" x14ac:dyDescent="0.25">
      <c r="A11906" s="386" t="s">
        <v>10406</v>
      </c>
      <c r="B11906" s="386" t="s">
        <v>10398</v>
      </c>
      <c r="C11906" s="386"/>
      <c r="D11906" s="427">
        <v>931</v>
      </c>
      <c r="E11906" s="427">
        <v>155931</v>
      </c>
      <c r="F11906" s="386">
        <v>6.0000000000000001E-3</v>
      </c>
      <c r="G11906" t="s">
        <v>10504</v>
      </c>
      <c r="H11906" s="386">
        <v>30</v>
      </c>
      <c r="I11906" s="419">
        <v>1</v>
      </c>
      <c r="J11906" s="419">
        <v>13</v>
      </c>
      <c r="K11906" t="s">
        <v>10084</v>
      </c>
    </row>
    <row r="11907" spans="1:11" x14ac:dyDescent="0.25">
      <c r="A11907" s="387" t="s">
        <v>10407</v>
      </c>
      <c r="B11907" s="387" t="s">
        <v>10398</v>
      </c>
      <c r="C11907" s="387"/>
      <c r="D11907" s="428">
        <v>1389</v>
      </c>
      <c r="E11907" s="428">
        <v>150287</v>
      </c>
      <c r="F11907" s="387">
        <v>8.9999999999999993E-3</v>
      </c>
      <c r="G11907" t="s">
        <v>10505</v>
      </c>
      <c r="H11907" s="387">
        <v>30</v>
      </c>
      <c r="I11907" s="419">
        <v>1</v>
      </c>
      <c r="J11907" s="419">
        <v>13</v>
      </c>
      <c r="K11907" t="s">
        <v>10084</v>
      </c>
    </row>
    <row r="11908" spans="1:11" x14ac:dyDescent="0.25">
      <c r="A11908" s="386" t="s">
        <v>10408</v>
      </c>
      <c r="B11908" s="386" t="s">
        <v>10398</v>
      </c>
      <c r="C11908" s="386"/>
      <c r="D11908" s="427">
        <v>1564</v>
      </c>
      <c r="E11908" s="427">
        <v>165155</v>
      </c>
      <c r="F11908" s="386">
        <v>8.9999999999999993E-3</v>
      </c>
      <c r="G11908">
        <v>0.11513030725363113</v>
      </c>
      <c r="H11908" s="386">
        <v>15</v>
      </c>
      <c r="I11908" s="419">
        <v>1</v>
      </c>
      <c r="J11908" s="419">
        <v>13</v>
      </c>
      <c r="K11908" t="s">
        <v>10084</v>
      </c>
    </row>
    <row r="11909" spans="1:11" x14ac:dyDescent="0.25">
      <c r="A11909" s="387" t="s">
        <v>10409</v>
      </c>
      <c r="B11909" s="387" t="s">
        <v>10398</v>
      </c>
      <c r="C11909" s="387"/>
      <c r="D11909" s="428">
        <v>974</v>
      </c>
      <c r="E11909" s="428">
        <v>168204</v>
      </c>
      <c r="F11909" s="387">
        <v>6.0000000000000001E-3</v>
      </c>
      <c r="G11909" t="s">
        <v>10504</v>
      </c>
      <c r="H11909" s="387">
        <v>15</v>
      </c>
      <c r="I11909" s="419">
        <v>1</v>
      </c>
      <c r="J11909" s="419">
        <v>13</v>
      </c>
      <c r="K11909" t="s">
        <v>10084</v>
      </c>
    </row>
    <row r="11910" spans="1:11" x14ac:dyDescent="0.25">
      <c r="A11910" s="386" t="s">
        <v>10410</v>
      </c>
      <c r="B11910" s="386" t="s">
        <v>10398</v>
      </c>
      <c r="C11910" s="386"/>
      <c r="D11910" s="427">
        <v>433</v>
      </c>
      <c r="E11910" s="427">
        <v>156404</v>
      </c>
      <c r="F11910" s="386">
        <v>3.0000000000000001E-3</v>
      </c>
      <c r="G11910" t="s">
        <v>1037</v>
      </c>
      <c r="H11910" s="386">
        <v>15</v>
      </c>
      <c r="I11910" s="419">
        <v>1</v>
      </c>
      <c r="J11910" s="419">
        <v>13</v>
      </c>
      <c r="K11910" t="s">
        <v>10084</v>
      </c>
    </row>
    <row r="11911" spans="1:11" x14ac:dyDescent="0.25">
      <c r="A11911" s="387" t="s">
        <v>10411</v>
      </c>
      <c r="B11911" s="387" t="s">
        <v>10398</v>
      </c>
      <c r="C11911" s="387"/>
      <c r="D11911" s="428">
        <v>85840</v>
      </c>
      <c r="E11911" s="428">
        <v>179209</v>
      </c>
      <c r="F11911" s="387">
        <v>0.47899999999999998</v>
      </c>
      <c r="G11911">
        <v>4.6051701859880918</v>
      </c>
      <c r="H11911" s="387">
        <v>0</v>
      </c>
      <c r="I11911" s="419">
        <v>1</v>
      </c>
      <c r="J11911" s="419">
        <v>13</v>
      </c>
      <c r="K11911" t="s">
        <v>10084</v>
      </c>
    </row>
    <row r="11912" spans="1:11" x14ac:dyDescent="0.25">
      <c r="A11912" s="386" t="s">
        <v>10412</v>
      </c>
      <c r="B11912" s="386" t="s">
        <v>10398</v>
      </c>
      <c r="C11912" s="386"/>
      <c r="D11912" s="427">
        <v>92453</v>
      </c>
      <c r="E11912" s="427">
        <v>171453</v>
      </c>
      <c r="F11912" s="386">
        <v>0.53900000000000003</v>
      </c>
      <c r="G11912">
        <v>4.6051701859880918</v>
      </c>
      <c r="H11912" s="386">
        <v>0</v>
      </c>
      <c r="I11912" s="419">
        <v>1</v>
      </c>
      <c r="J11912" s="419">
        <v>13</v>
      </c>
      <c r="K11912" t="s">
        <v>10084</v>
      </c>
    </row>
    <row r="11913" spans="1:11" x14ac:dyDescent="0.25">
      <c r="A11913" s="387" t="s">
        <v>10413</v>
      </c>
      <c r="B11913" s="387" t="s">
        <v>10398</v>
      </c>
      <c r="C11913" s="387"/>
      <c r="D11913" s="428">
        <v>102127</v>
      </c>
      <c r="E11913" s="428">
        <v>178762</v>
      </c>
      <c r="F11913" s="387">
        <v>0.57099999999999995</v>
      </c>
      <c r="G11913">
        <v>4.6051701859880918</v>
      </c>
      <c r="H11913" s="387">
        <v>0</v>
      </c>
      <c r="I11913" s="419">
        <v>1</v>
      </c>
      <c r="J11913" s="419">
        <v>13</v>
      </c>
      <c r="K11913" t="s">
        <v>10084</v>
      </c>
    </row>
    <row r="11914" spans="1:11" x14ac:dyDescent="0.25">
      <c r="A11914" s="387" t="s">
        <v>1368</v>
      </c>
      <c r="B11914" s="387" t="s">
        <v>10414</v>
      </c>
      <c r="C11914" s="387"/>
      <c r="D11914" s="428">
        <v>161</v>
      </c>
      <c r="E11914" s="428">
        <v>417195</v>
      </c>
      <c r="F11914" s="387">
        <v>0</v>
      </c>
      <c r="I11914" s="419">
        <v>1</v>
      </c>
      <c r="J11914" s="419">
        <v>13</v>
      </c>
      <c r="K11914" t="s">
        <v>10084</v>
      </c>
    </row>
    <row r="11915" spans="1:11" x14ac:dyDescent="0.25">
      <c r="A11915" s="386" t="s">
        <v>1370</v>
      </c>
      <c r="B11915" s="386" t="s">
        <v>10414</v>
      </c>
      <c r="C11915" s="386"/>
      <c r="D11915" s="427">
        <v>26</v>
      </c>
      <c r="E11915" s="427">
        <v>331719</v>
      </c>
      <c r="F11915" s="386">
        <v>0</v>
      </c>
      <c r="I11915" s="419">
        <v>1</v>
      </c>
      <c r="J11915" s="419">
        <v>13</v>
      </c>
      <c r="K11915" t="s">
        <v>10084</v>
      </c>
    </row>
    <row r="11916" spans="1:11" x14ac:dyDescent="0.25">
      <c r="A11916" s="387" t="s">
        <v>1371</v>
      </c>
      <c r="B11916" s="387" t="s">
        <v>10414</v>
      </c>
      <c r="C11916" s="387"/>
      <c r="D11916" s="428">
        <v>82</v>
      </c>
      <c r="E11916" s="428">
        <v>291586</v>
      </c>
      <c r="F11916" s="387">
        <v>0</v>
      </c>
      <c r="I11916" s="419">
        <v>1</v>
      </c>
      <c r="J11916" s="419">
        <v>13</v>
      </c>
      <c r="K11916" t="s">
        <v>10084</v>
      </c>
    </row>
    <row r="11917" spans="1:11" x14ac:dyDescent="0.25">
      <c r="A11917" s="386" t="s">
        <v>10415</v>
      </c>
      <c r="B11917" s="386" t="s">
        <v>10414</v>
      </c>
      <c r="C11917" s="386"/>
      <c r="D11917" s="427">
        <v>103937</v>
      </c>
      <c r="E11917" s="427">
        <v>200215</v>
      </c>
      <c r="F11917" s="386">
        <v>0.51900000000000002</v>
      </c>
      <c r="G11917">
        <v>4.5453392600010654</v>
      </c>
      <c r="H11917" s="387">
        <v>120</v>
      </c>
      <c r="I11917" s="419">
        <v>1</v>
      </c>
      <c r="J11917" s="419">
        <v>13</v>
      </c>
      <c r="K11917" t="s">
        <v>10084</v>
      </c>
    </row>
    <row r="11918" spans="1:11" x14ac:dyDescent="0.25">
      <c r="A11918" s="387" t="s">
        <v>10416</v>
      </c>
      <c r="B11918" s="387" t="s">
        <v>10414</v>
      </c>
      <c r="C11918" s="387"/>
      <c r="D11918" s="428">
        <v>87045</v>
      </c>
      <c r="E11918" s="428">
        <v>152603</v>
      </c>
      <c r="F11918" s="387">
        <v>0.56999999999999995</v>
      </c>
      <c r="G11918">
        <v>4.7163958210983159</v>
      </c>
      <c r="H11918" s="386">
        <v>120</v>
      </c>
      <c r="I11918" s="419">
        <v>1</v>
      </c>
      <c r="J11918" s="419">
        <v>13</v>
      </c>
      <c r="K11918" t="s">
        <v>10084</v>
      </c>
    </row>
    <row r="11919" spans="1:11" x14ac:dyDescent="0.25">
      <c r="A11919" s="386" t="s">
        <v>10417</v>
      </c>
      <c r="B11919" s="386" t="s">
        <v>10414</v>
      </c>
      <c r="C11919" s="386"/>
      <c r="D11919" s="427">
        <v>76836</v>
      </c>
      <c r="E11919" s="427">
        <v>132305</v>
      </c>
      <c r="F11919" s="386">
        <v>0.58099999999999996</v>
      </c>
      <c r="G11919">
        <v>4.6765016639935206</v>
      </c>
      <c r="H11919" s="387">
        <v>120</v>
      </c>
      <c r="I11919" s="419">
        <v>1</v>
      </c>
      <c r="J11919" s="419">
        <v>13</v>
      </c>
      <c r="K11919" t="s">
        <v>10084</v>
      </c>
    </row>
    <row r="11920" spans="1:11" x14ac:dyDescent="0.25">
      <c r="A11920" s="387" t="s">
        <v>10418</v>
      </c>
      <c r="B11920" s="387" t="s">
        <v>10414</v>
      </c>
      <c r="C11920" s="387"/>
      <c r="D11920" s="428">
        <v>87019</v>
      </c>
      <c r="E11920" s="428">
        <v>155148</v>
      </c>
      <c r="F11920" s="387">
        <v>0.56100000000000005</v>
      </c>
      <c r="G11920">
        <v>4.6231562823578729</v>
      </c>
      <c r="H11920" s="386">
        <v>60</v>
      </c>
      <c r="I11920" s="419">
        <v>1</v>
      </c>
      <c r="J11920" s="419">
        <v>13</v>
      </c>
      <c r="K11920" t="s">
        <v>10084</v>
      </c>
    </row>
    <row r="11921" spans="1:11" x14ac:dyDescent="0.25">
      <c r="A11921" s="386" t="s">
        <v>10419</v>
      </c>
      <c r="B11921" s="386" t="s">
        <v>10414</v>
      </c>
      <c r="C11921" s="386"/>
      <c r="D11921" s="427">
        <v>80653</v>
      </c>
      <c r="E11921" s="427">
        <v>141945</v>
      </c>
      <c r="F11921" s="386">
        <v>0.56799999999999995</v>
      </c>
      <c r="G11921">
        <v>4.7128808789908714</v>
      </c>
      <c r="H11921" s="387">
        <v>60</v>
      </c>
      <c r="I11921" s="419">
        <v>1</v>
      </c>
      <c r="J11921" s="419">
        <v>13</v>
      </c>
      <c r="K11921" t="s">
        <v>10084</v>
      </c>
    </row>
    <row r="11922" spans="1:11" x14ac:dyDescent="0.25">
      <c r="A11922" s="387" t="s">
        <v>10420</v>
      </c>
      <c r="B11922" s="387" t="s">
        <v>10414</v>
      </c>
      <c r="C11922" s="387"/>
      <c r="D11922" s="428">
        <v>83130</v>
      </c>
      <c r="E11922" s="428">
        <v>142649</v>
      </c>
      <c r="F11922" s="387">
        <v>0.58299999999999996</v>
      </c>
      <c r="G11922">
        <v>4.679938093492102</v>
      </c>
      <c r="H11922" s="386">
        <v>60</v>
      </c>
      <c r="I11922" s="419">
        <v>1</v>
      </c>
      <c r="J11922" s="419">
        <v>13</v>
      </c>
      <c r="K11922" t="s">
        <v>10084</v>
      </c>
    </row>
    <row r="11923" spans="1:11" x14ac:dyDescent="0.25">
      <c r="A11923" s="386" t="s">
        <v>10421</v>
      </c>
      <c r="B11923" s="386" t="s">
        <v>10414</v>
      </c>
      <c r="C11923" s="386"/>
      <c r="D11923" s="427">
        <v>86669</v>
      </c>
      <c r="E11923" s="427">
        <v>149168</v>
      </c>
      <c r="F11923" s="386">
        <v>0.58099999999999996</v>
      </c>
      <c r="G11923">
        <v>4.6581861336870878</v>
      </c>
      <c r="H11923" s="387">
        <v>30</v>
      </c>
      <c r="I11923" s="419">
        <v>1</v>
      </c>
      <c r="J11923" s="419">
        <v>13</v>
      </c>
      <c r="K11923" t="s">
        <v>10084</v>
      </c>
    </row>
    <row r="11924" spans="1:11" x14ac:dyDescent="0.25">
      <c r="A11924" s="387" t="s">
        <v>10422</v>
      </c>
      <c r="B11924" s="387" t="s">
        <v>10414</v>
      </c>
      <c r="C11924" s="387"/>
      <c r="D11924" s="428">
        <v>83256</v>
      </c>
      <c r="E11924" s="428">
        <v>142586</v>
      </c>
      <c r="F11924" s="387">
        <v>0.58399999999999996</v>
      </c>
      <c r="G11924">
        <v>4.7406604430979469</v>
      </c>
      <c r="H11924" s="386">
        <v>30</v>
      </c>
      <c r="I11924" s="419">
        <v>1</v>
      </c>
      <c r="J11924" s="419">
        <v>13</v>
      </c>
      <c r="K11924" t="s">
        <v>10084</v>
      </c>
    </row>
    <row r="11925" spans="1:11" x14ac:dyDescent="0.25">
      <c r="A11925" s="386" t="s">
        <v>10423</v>
      </c>
      <c r="B11925" s="386" t="s">
        <v>10414</v>
      </c>
      <c r="C11925" s="386"/>
      <c r="D11925" s="427">
        <v>80697</v>
      </c>
      <c r="E11925" s="427">
        <v>152612</v>
      </c>
      <c r="F11925" s="386">
        <v>0.52900000000000003</v>
      </c>
      <c r="G11925">
        <v>4.5827393389999092</v>
      </c>
      <c r="H11925" s="387">
        <v>30</v>
      </c>
      <c r="I11925" s="419">
        <v>1</v>
      </c>
      <c r="J11925" s="419">
        <v>13</v>
      </c>
      <c r="K11925" t="s">
        <v>10084</v>
      </c>
    </row>
    <row r="11926" spans="1:11" x14ac:dyDescent="0.25">
      <c r="A11926" s="387" t="s">
        <v>10424</v>
      </c>
      <c r="B11926" s="387" t="s">
        <v>10414</v>
      </c>
      <c r="C11926" s="387"/>
      <c r="D11926" s="428">
        <v>82369</v>
      </c>
      <c r="E11926" s="428">
        <v>162218</v>
      </c>
      <c r="F11926" s="387">
        <v>0.50800000000000001</v>
      </c>
      <c r="G11926">
        <v>4.5239168244136589</v>
      </c>
      <c r="H11926" s="386">
        <v>15</v>
      </c>
      <c r="I11926" s="419">
        <v>1</v>
      </c>
      <c r="J11926" s="419">
        <v>13</v>
      </c>
      <c r="K11926" t="s">
        <v>10084</v>
      </c>
    </row>
    <row r="11927" spans="1:11" x14ac:dyDescent="0.25">
      <c r="A11927" s="386" t="s">
        <v>10425</v>
      </c>
      <c r="B11927" s="386" t="s">
        <v>10414</v>
      </c>
      <c r="C11927" s="386"/>
      <c r="D11927" s="427">
        <v>85834</v>
      </c>
      <c r="E11927" s="427">
        <v>171720</v>
      </c>
      <c r="F11927" s="386">
        <v>0.5</v>
      </c>
      <c r="G11927">
        <v>4.5853675586919111</v>
      </c>
      <c r="H11927" s="387">
        <v>15</v>
      </c>
      <c r="I11927" s="419">
        <v>1</v>
      </c>
      <c r="J11927" s="419">
        <v>13</v>
      </c>
      <c r="K11927" t="s">
        <v>10084</v>
      </c>
    </row>
    <row r="11928" spans="1:11" x14ac:dyDescent="0.25">
      <c r="A11928" s="387" t="s">
        <v>10426</v>
      </c>
      <c r="B11928" s="387" t="s">
        <v>10414</v>
      </c>
      <c r="C11928" s="387"/>
      <c r="D11928" s="428">
        <v>86118</v>
      </c>
      <c r="E11928" s="428">
        <v>179147</v>
      </c>
      <c r="F11928" s="387">
        <v>0.48099999999999998</v>
      </c>
      <c r="G11928">
        <v>4.4876181772473709</v>
      </c>
      <c r="H11928" s="386">
        <v>15</v>
      </c>
      <c r="I11928" s="419">
        <v>1</v>
      </c>
      <c r="J11928" s="419">
        <v>13</v>
      </c>
      <c r="K11928" t="s">
        <v>10084</v>
      </c>
    </row>
    <row r="11929" spans="1:11" x14ac:dyDescent="0.25">
      <c r="A11929" s="386" t="s">
        <v>10427</v>
      </c>
      <c r="B11929" s="386" t="s">
        <v>10414</v>
      </c>
      <c r="C11929" s="386"/>
      <c r="D11929" s="427">
        <v>99568</v>
      </c>
      <c r="E11929" s="427">
        <v>180741</v>
      </c>
      <c r="F11929" s="386">
        <v>0.55100000000000005</v>
      </c>
      <c r="G11929">
        <v>4.6051701859880918</v>
      </c>
      <c r="H11929" s="387">
        <v>0</v>
      </c>
      <c r="I11929" s="419">
        <v>1</v>
      </c>
      <c r="J11929" s="419">
        <v>13</v>
      </c>
      <c r="K11929" t="s">
        <v>10084</v>
      </c>
    </row>
    <row r="11930" spans="1:11" x14ac:dyDescent="0.25">
      <c r="A11930" s="387" t="s">
        <v>10428</v>
      </c>
      <c r="B11930" s="387" t="s">
        <v>10414</v>
      </c>
      <c r="C11930" s="387"/>
      <c r="D11930" s="428">
        <v>95688</v>
      </c>
      <c r="E11930" s="428">
        <v>187803</v>
      </c>
      <c r="F11930" s="387">
        <v>0.51</v>
      </c>
      <c r="G11930">
        <v>4.6051701859880918</v>
      </c>
      <c r="H11930" s="386">
        <v>0</v>
      </c>
      <c r="I11930" s="419">
        <v>1</v>
      </c>
      <c r="J11930" s="419">
        <v>13</v>
      </c>
      <c r="K11930" t="s">
        <v>10084</v>
      </c>
    </row>
    <row r="11931" spans="1:11" x14ac:dyDescent="0.25">
      <c r="A11931" s="386" t="s">
        <v>10429</v>
      </c>
      <c r="B11931" s="386" t="s">
        <v>10414</v>
      </c>
      <c r="C11931" s="386"/>
      <c r="D11931" s="427">
        <v>96860</v>
      </c>
      <c r="E11931" s="427">
        <v>179002</v>
      </c>
      <c r="F11931" s="386">
        <v>0.54100000000000004</v>
      </c>
      <c r="G11931">
        <v>4.6051701859880918</v>
      </c>
      <c r="H11931" s="387">
        <v>0</v>
      </c>
      <c r="I11931" s="419">
        <v>1</v>
      </c>
      <c r="J11931" s="419">
        <v>13</v>
      </c>
      <c r="K11931" t="s">
        <v>10084</v>
      </c>
    </row>
    <row r="11932" spans="1:11" x14ac:dyDescent="0.25">
      <c r="A11932" s="387" t="s">
        <v>1368</v>
      </c>
      <c r="B11932" s="387" t="s">
        <v>10430</v>
      </c>
      <c r="C11932" s="387"/>
      <c r="D11932" s="428">
        <v>43</v>
      </c>
      <c r="E11932" s="428">
        <v>417195</v>
      </c>
      <c r="F11932" s="387">
        <v>0</v>
      </c>
      <c r="I11932" s="419">
        <v>1</v>
      </c>
      <c r="J11932" s="419">
        <v>13</v>
      </c>
      <c r="K11932" t="s">
        <v>10084</v>
      </c>
    </row>
    <row r="11933" spans="1:11" x14ac:dyDescent="0.25">
      <c r="A11933" s="386" t="s">
        <v>1370</v>
      </c>
      <c r="B11933" s="386" t="s">
        <v>10430</v>
      </c>
      <c r="C11933" s="386"/>
      <c r="D11933" s="427">
        <v>314</v>
      </c>
      <c r="E11933" s="427">
        <v>331719</v>
      </c>
      <c r="F11933" s="386">
        <v>1E-3</v>
      </c>
      <c r="I11933" s="419">
        <v>1</v>
      </c>
      <c r="J11933" s="419">
        <v>13</v>
      </c>
      <c r="K11933" t="s">
        <v>10084</v>
      </c>
    </row>
    <row r="11934" spans="1:11" x14ac:dyDescent="0.25">
      <c r="A11934" s="387" t="s">
        <v>1371</v>
      </c>
      <c r="B11934" s="387" t="s">
        <v>10430</v>
      </c>
      <c r="C11934" s="387"/>
      <c r="D11934" s="428">
        <v>847</v>
      </c>
      <c r="E11934" s="428">
        <v>291586</v>
      </c>
      <c r="F11934" s="387">
        <v>3.0000000000000001E-3</v>
      </c>
      <c r="I11934" s="419">
        <v>1</v>
      </c>
      <c r="J11934" s="419">
        <v>13</v>
      </c>
      <c r="K11934" t="s">
        <v>10084</v>
      </c>
    </row>
    <row r="11935" spans="1:11" x14ac:dyDescent="0.25">
      <c r="A11935" s="386" t="s">
        <v>10431</v>
      </c>
      <c r="B11935" s="386" t="s">
        <v>10430</v>
      </c>
      <c r="C11935" s="386"/>
      <c r="D11935" s="427">
        <v>3239249</v>
      </c>
      <c r="E11935" s="427">
        <v>247978</v>
      </c>
      <c r="F11935" s="386">
        <v>13.063000000000001</v>
      </c>
      <c r="G11935">
        <v>2.4402805233591174</v>
      </c>
      <c r="H11935" s="387">
        <v>120</v>
      </c>
      <c r="I11935" s="419">
        <v>1</v>
      </c>
      <c r="J11935" s="419">
        <v>13</v>
      </c>
      <c r="K11935" t="s">
        <v>10084</v>
      </c>
    </row>
    <row r="11936" spans="1:11" x14ac:dyDescent="0.25">
      <c r="A11936" s="387" t="s">
        <v>10432</v>
      </c>
      <c r="B11936" s="387" t="s">
        <v>10430</v>
      </c>
      <c r="C11936" s="387"/>
      <c r="D11936" s="428">
        <v>3261592</v>
      </c>
      <c r="E11936" s="428">
        <v>180891</v>
      </c>
      <c r="F11936" s="387">
        <v>18.030999999999999</v>
      </c>
      <c r="G11936">
        <v>2.7114095692785583</v>
      </c>
      <c r="H11936" s="386">
        <v>120</v>
      </c>
      <c r="I11936" s="419">
        <v>1</v>
      </c>
      <c r="J11936" s="419">
        <v>13</v>
      </c>
      <c r="K11936" t="s">
        <v>10084</v>
      </c>
    </row>
    <row r="11937" spans="1:11" x14ac:dyDescent="0.25">
      <c r="A11937" s="386" t="s">
        <v>10433</v>
      </c>
      <c r="B11937" s="386" t="s">
        <v>10430</v>
      </c>
      <c r="C11937" s="386"/>
      <c r="D11937" s="427">
        <v>2753366</v>
      </c>
      <c r="E11937" s="427">
        <v>164928</v>
      </c>
      <c r="F11937" s="386">
        <v>16.693999999999999</v>
      </c>
      <c r="G11937">
        <v>2.5973397898916057</v>
      </c>
      <c r="H11937" s="387">
        <v>120</v>
      </c>
      <c r="I11937" s="419">
        <v>1</v>
      </c>
      <c r="J11937" s="419">
        <v>13</v>
      </c>
      <c r="K11937" t="s">
        <v>10084</v>
      </c>
    </row>
    <row r="11938" spans="1:11" x14ac:dyDescent="0.25">
      <c r="A11938" s="387" t="s">
        <v>10434</v>
      </c>
      <c r="B11938" s="387" t="s">
        <v>10430</v>
      </c>
      <c r="C11938" s="387"/>
      <c r="D11938" s="428">
        <v>13719439</v>
      </c>
      <c r="E11938" s="428">
        <v>185826</v>
      </c>
      <c r="F11938" s="387">
        <v>73.83</v>
      </c>
      <c r="G11938">
        <v>4.1723458849243258</v>
      </c>
      <c r="H11938" s="386">
        <v>60</v>
      </c>
      <c r="I11938" s="419">
        <v>1</v>
      </c>
      <c r="J11938" s="419">
        <v>13</v>
      </c>
      <c r="K11938" t="s">
        <v>10084</v>
      </c>
    </row>
    <row r="11939" spans="1:11" x14ac:dyDescent="0.25">
      <c r="A11939" s="386" t="s">
        <v>10435</v>
      </c>
      <c r="B11939" s="386" t="s">
        <v>10430</v>
      </c>
      <c r="C11939" s="386"/>
      <c r="D11939" s="427">
        <v>13129018</v>
      </c>
      <c r="E11939" s="427">
        <v>179277</v>
      </c>
      <c r="F11939" s="386">
        <v>73.233000000000004</v>
      </c>
      <c r="G11939">
        <v>4.1130189520966063</v>
      </c>
      <c r="H11939" s="387">
        <v>60</v>
      </c>
      <c r="I11939" s="419">
        <v>1</v>
      </c>
      <c r="J11939" s="419">
        <v>13</v>
      </c>
      <c r="K11939" t="s">
        <v>10084</v>
      </c>
    </row>
    <row r="11940" spans="1:11" x14ac:dyDescent="0.25">
      <c r="A11940" s="387" t="s">
        <v>10436</v>
      </c>
      <c r="B11940" s="387" t="s">
        <v>10430</v>
      </c>
      <c r="C11940" s="387"/>
      <c r="D11940" s="428">
        <v>11501390</v>
      </c>
      <c r="E11940" s="428">
        <v>182135</v>
      </c>
      <c r="F11940" s="387">
        <v>63.148000000000003</v>
      </c>
      <c r="G11940">
        <v>3.9278303516951074</v>
      </c>
      <c r="H11940" s="386">
        <v>60</v>
      </c>
      <c r="I11940" s="419">
        <v>1</v>
      </c>
      <c r="J11940" s="419">
        <v>13</v>
      </c>
      <c r="K11940" t="s">
        <v>10084</v>
      </c>
    </row>
    <row r="11941" spans="1:11" x14ac:dyDescent="0.25">
      <c r="A11941" s="386" t="s">
        <v>10437</v>
      </c>
      <c r="B11941" s="386" t="s">
        <v>10430</v>
      </c>
      <c r="C11941" s="386"/>
      <c r="D11941" s="427">
        <v>18414386</v>
      </c>
      <c r="E11941" s="427">
        <v>178511</v>
      </c>
      <c r="F11941" s="386">
        <v>103.155</v>
      </c>
      <c r="G11941">
        <v>4.5068185773459986</v>
      </c>
      <c r="H11941" s="387">
        <v>30</v>
      </c>
      <c r="I11941" s="419">
        <v>1</v>
      </c>
      <c r="J11941" s="419">
        <v>13</v>
      </c>
      <c r="K11941" t="s">
        <v>10084</v>
      </c>
    </row>
    <row r="11942" spans="1:11" x14ac:dyDescent="0.25">
      <c r="A11942" s="387" t="s">
        <v>10438</v>
      </c>
      <c r="B11942" s="387" t="s">
        <v>10430</v>
      </c>
      <c r="C11942" s="387"/>
      <c r="D11942" s="428">
        <v>18606436</v>
      </c>
      <c r="E11942" s="428">
        <v>171607</v>
      </c>
      <c r="F11942" s="387">
        <v>108.425</v>
      </c>
      <c r="G11942">
        <v>4.5054374122988143</v>
      </c>
      <c r="H11942" s="386">
        <v>30</v>
      </c>
      <c r="I11942" s="419">
        <v>1</v>
      </c>
      <c r="J11942" s="419">
        <v>13</v>
      </c>
      <c r="K11942" t="s">
        <v>10084</v>
      </c>
    </row>
    <row r="11943" spans="1:11" x14ac:dyDescent="0.25">
      <c r="A11943" s="386" t="s">
        <v>10439</v>
      </c>
      <c r="B11943" s="386" t="s">
        <v>10430</v>
      </c>
      <c r="C11943" s="386"/>
      <c r="D11943" s="427">
        <v>18052472</v>
      </c>
      <c r="E11943" s="427">
        <v>179258</v>
      </c>
      <c r="F11943" s="386">
        <v>100.70699999999999</v>
      </c>
      <c r="G11943">
        <v>4.3945723595662054</v>
      </c>
      <c r="H11943" s="387">
        <v>30</v>
      </c>
      <c r="I11943" s="419">
        <v>1</v>
      </c>
      <c r="J11943" s="419">
        <v>13</v>
      </c>
      <c r="K11943" t="s">
        <v>10084</v>
      </c>
    </row>
    <row r="11944" spans="1:11" x14ac:dyDescent="0.25">
      <c r="A11944" s="387" t="s">
        <v>10440</v>
      </c>
      <c r="B11944" s="387" t="s">
        <v>10430</v>
      </c>
      <c r="C11944" s="387"/>
      <c r="D11944" s="428">
        <v>20986511</v>
      </c>
      <c r="E11944" s="428">
        <v>187156</v>
      </c>
      <c r="F11944" s="387">
        <v>112.134</v>
      </c>
      <c r="G11944">
        <v>4.5902814856321985</v>
      </c>
      <c r="H11944" s="386">
        <v>15</v>
      </c>
      <c r="I11944" s="419">
        <v>1</v>
      </c>
      <c r="J11944" s="419">
        <v>13</v>
      </c>
      <c r="K11944" t="s">
        <v>10084</v>
      </c>
    </row>
    <row r="11945" spans="1:11" x14ac:dyDescent="0.25">
      <c r="A11945" s="386" t="s">
        <v>10441</v>
      </c>
      <c r="B11945" s="386" t="s">
        <v>10430</v>
      </c>
      <c r="C11945" s="386"/>
      <c r="D11945" s="427">
        <v>22158155</v>
      </c>
      <c r="E11945" s="427">
        <v>196056</v>
      </c>
      <c r="F11945" s="386">
        <v>113.01900000000001</v>
      </c>
      <c r="G11945">
        <v>4.5469351686149739</v>
      </c>
      <c r="H11945" s="387">
        <v>15</v>
      </c>
      <c r="I11945" s="419">
        <v>1</v>
      </c>
      <c r="J11945" s="419">
        <v>13</v>
      </c>
      <c r="K11945" t="s">
        <v>10084</v>
      </c>
    </row>
    <row r="11946" spans="1:11" x14ac:dyDescent="0.25">
      <c r="A11946" s="387" t="s">
        <v>10442</v>
      </c>
      <c r="B11946" s="387" t="s">
        <v>10430</v>
      </c>
      <c r="C11946" s="387"/>
      <c r="D11946" s="428">
        <v>21488433</v>
      </c>
      <c r="E11946" s="428">
        <v>189774</v>
      </c>
      <c r="F11946" s="387">
        <v>113.23099999999999</v>
      </c>
      <c r="G11946">
        <v>4.5117884931286127</v>
      </c>
      <c r="H11946" s="386">
        <v>15</v>
      </c>
      <c r="I11946" s="419">
        <v>1</v>
      </c>
      <c r="J11946" s="419">
        <v>13</v>
      </c>
      <c r="K11946" t="s">
        <v>10084</v>
      </c>
    </row>
    <row r="11947" spans="1:11" x14ac:dyDescent="0.25">
      <c r="A11947" s="386" t="s">
        <v>10443</v>
      </c>
      <c r="B11947" s="386" t="s">
        <v>10430</v>
      </c>
      <c r="C11947" s="386"/>
      <c r="D11947" s="427">
        <v>25245750</v>
      </c>
      <c r="E11947" s="427">
        <v>221811</v>
      </c>
      <c r="F11947" s="386">
        <v>113.816</v>
      </c>
      <c r="G11947">
        <v>4.6051701859880918</v>
      </c>
      <c r="H11947" s="387">
        <v>0</v>
      </c>
      <c r="I11947" s="419">
        <v>1</v>
      </c>
      <c r="J11947" s="419">
        <v>13</v>
      </c>
      <c r="K11947" t="s">
        <v>10084</v>
      </c>
    </row>
    <row r="11948" spans="1:11" x14ac:dyDescent="0.25">
      <c r="A11948" s="387" t="s">
        <v>10444</v>
      </c>
      <c r="B11948" s="387" t="s">
        <v>10430</v>
      </c>
      <c r="C11948" s="387"/>
      <c r="D11948" s="428">
        <v>26069041</v>
      </c>
      <c r="E11948" s="428">
        <v>217612</v>
      </c>
      <c r="F11948" s="387">
        <v>119.79600000000001</v>
      </c>
      <c r="G11948">
        <v>4.6051701859880918</v>
      </c>
      <c r="H11948" s="386">
        <v>0</v>
      </c>
      <c r="I11948" s="419">
        <v>1</v>
      </c>
      <c r="J11948" s="419">
        <v>13</v>
      </c>
      <c r="K11948" t="s">
        <v>10084</v>
      </c>
    </row>
    <row r="11949" spans="1:11" x14ac:dyDescent="0.25">
      <c r="A11949" s="386" t="s">
        <v>10445</v>
      </c>
      <c r="B11949" s="386" t="s">
        <v>10430</v>
      </c>
      <c r="C11949" s="386"/>
      <c r="D11949" s="427">
        <v>25926710</v>
      </c>
      <c r="E11949" s="427">
        <v>208558</v>
      </c>
      <c r="F11949" s="386">
        <v>124.31399999999999</v>
      </c>
      <c r="G11949">
        <v>4.6051701859880918</v>
      </c>
      <c r="H11949" s="387">
        <v>0</v>
      </c>
      <c r="I11949" s="419">
        <v>1</v>
      </c>
      <c r="J11949" s="419">
        <v>13</v>
      </c>
      <c r="K11949" t="s">
        <v>10084</v>
      </c>
    </row>
    <row r="11950" spans="1:11" x14ac:dyDescent="0.25">
      <c r="A11950" s="386" t="s">
        <v>1368</v>
      </c>
      <c r="B11950" s="386" t="s">
        <v>10446</v>
      </c>
      <c r="C11950" s="386"/>
      <c r="D11950" s="427">
        <v>111819</v>
      </c>
      <c r="E11950" s="427">
        <v>417195</v>
      </c>
      <c r="F11950" s="386">
        <v>0.26800000000000002</v>
      </c>
      <c r="I11950" s="419">
        <v>1</v>
      </c>
      <c r="J11950" s="419">
        <v>13</v>
      </c>
      <c r="K11950" t="s">
        <v>10084</v>
      </c>
    </row>
    <row r="11951" spans="1:11" x14ac:dyDescent="0.25">
      <c r="A11951" s="387" t="s">
        <v>1370</v>
      </c>
      <c r="B11951" s="387" t="s">
        <v>10446</v>
      </c>
      <c r="C11951" s="387"/>
      <c r="D11951" s="428">
        <v>95123</v>
      </c>
      <c r="E11951" s="428">
        <v>331719</v>
      </c>
      <c r="F11951" s="387">
        <v>0.28699999999999998</v>
      </c>
      <c r="I11951" s="419">
        <v>1</v>
      </c>
      <c r="J11951" s="419">
        <v>13</v>
      </c>
      <c r="K11951" t="s">
        <v>10084</v>
      </c>
    </row>
    <row r="11952" spans="1:11" x14ac:dyDescent="0.25">
      <c r="A11952" s="386" t="s">
        <v>1371</v>
      </c>
      <c r="B11952" s="386" t="s">
        <v>10446</v>
      </c>
      <c r="C11952" s="386"/>
      <c r="D11952" s="427">
        <v>83617</v>
      </c>
      <c r="E11952" s="427">
        <v>291586</v>
      </c>
      <c r="F11952" s="386">
        <v>0.28699999999999998</v>
      </c>
      <c r="I11952" s="419">
        <v>1</v>
      </c>
      <c r="J11952" s="419">
        <v>13</v>
      </c>
      <c r="K11952" t="s">
        <v>10084</v>
      </c>
    </row>
    <row r="11953" spans="1:11" x14ac:dyDescent="0.25">
      <c r="A11953" s="387" t="s">
        <v>10447</v>
      </c>
      <c r="B11953" s="387" t="s">
        <v>10446</v>
      </c>
      <c r="C11953" s="387"/>
      <c r="D11953" s="428">
        <v>79541</v>
      </c>
      <c r="E11953" s="428">
        <v>236054</v>
      </c>
      <c r="F11953" s="387">
        <v>0.33700000000000002</v>
      </c>
      <c r="G11953">
        <v>2.6292827714298945</v>
      </c>
      <c r="H11953" s="387">
        <v>120</v>
      </c>
      <c r="I11953" s="419">
        <v>1</v>
      </c>
      <c r="J11953" s="419">
        <v>13</v>
      </c>
      <c r="K11953" t="s">
        <v>10084</v>
      </c>
    </row>
    <row r="11954" spans="1:11" x14ac:dyDescent="0.25">
      <c r="A11954" s="386" t="s">
        <v>10448</v>
      </c>
      <c r="B11954" s="386" t="s">
        <v>10446</v>
      </c>
      <c r="C11954" s="386"/>
      <c r="D11954" s="427">
        <v>64721</v>
      </c>
      <c r="E11954" s="427">
        <v>181813</v>
      </c>
      <c r="F11954" s="386">
        <v>0.35599999999999998</v>
      </c>
      <c r="G11954">
        <v>2.8126735254255082</v>
      </c>
      <c r="H11954" s="386">
        <v>120</v>
      </c>
      <c r="I11954" s="419">
        <v>1</v>
      </c>
      <c r="J11954" s="419">
        <v>13</v>
      </c>
      <c r="K11954" t="s">
        <v>10084</v>
      </c>
    </row>
    <row r="11955" spans="1:11" x14ac:dyDescent="0.25">
      <c r="A11955" s="387" t="s">
        <v>10449</v>
      </c>
      <c r="B11955" s="387" t="s">
        <v>10446</v>
      </c>
      <c r="C11955" s="387"/>
      <c r="D11955" s="428">
        <v>62932</v>
      </c>
      <c r="E11955" s="428">
        <v>164965</v>
      </c>
      <c r="F11955" s="387">
        <v>0.38100000000000001</v>
      </c>
      <c r="G11955">
        <v>2.9649807499938032</v>
      </c>
      <c r="H11955" s="387">
        <v>120</v>
      </c>
      <c r="I11955" s="419">
        <v>1</v>
      </c>
      <c r="J11955" s="419">
        <v>13</v>
      </c>
      <c r="K11955" t="s">
        <v>10084</v>
      </c>
    </row>
    <row r="11956" spans="1:11" x14ac:dyDescent="0.25">
      <c r="A11956" s="386" t="s">
        <v>10450</v>
      </c>
      <c r="B11956" s="386" t="s">
        <v>10446</v>
      </c>
      <c r="C11956" s="386"/>
      <c r="D11956" s="427">
        <v>63281</v>
      </c>
      <c r="E11956" s="427">
        <v>188734</v>
      </c>
      <c r="F11956" s="386">
        <v>0.33500000000000002</v>
      </c>
      <c r="G11956">
        <v>2.5931342573135834</v>
      </c>
      <c r="H11956" s="386">
        <v>60</v>
      </c>
      <c r="I11956" s="419">
        <v>1</v>
      </c>
      <c r="J11956" s="419">
        <v>13</v>
      </c>
      <c r="K11956" t="s">
        <v>10084</v>
      </c>
    </row>
    <row r="11957" spans="1:11" x14ac:dyDescent="0.25">
      <c r="A11957" s="387" t="s">
        <v>10451</v>
      </c>
      <c r="B11957" s="387" t="s">
        <v>10446</v>
      </c>
      <c r="C11957" s="387"/>
      <c r="D11957" s="428">
        <v>65234</v>
      </c>
      <c r="E11957" s="428">
        <v>175679</v>
      </c>
      <c r="F11957" s="387">
        <v>0.371</v>
      </c>
      <c r="G11957">
        <v>2.9942573470329235</v>
      </c>
      <c r="H11957" s="387">
        <v>60</v>
      </c>
      <c r="I11957" s="419">
        <v>1</v>
      </c>
      <c r="J11957" s="419">
        <v>13</v>
      </c>
      <c r="K11957" t="s">
        <v>10084</v>
      </c>
    </row>
    <row r="11958" spans="1:11" x14ac:dyDescent="0.25">
      <c r="A11958" s="386" t="s">
        <v>10452</v>
      </c>
      <c r="B11958" s="386" t="s">
        <v>10446</v>
      </c>
      <c r="C11958" s="386"/>
      <c r="D11958" s="427">
        <v>60250</v>
      </c>
      <c r="E11958" s="427">
        <v>177862</v>
      </c>
      <c r="F11958" s="386">
        <v>0.33900000000000002</v>
      </c>
      <c r="G11958">
        <v>2.4226564591684423</v>
      </c>
      <c r="H11958" s="386">
        <v>60</v>
      </c>
      <c r="I11958" s="419">
        <v>1</v>
      </c>
      <c r="J11958" s="419">
        <v>13</v>
      </c>
      <c r="K11958" t="s">
        <v>10084</v>
      </c>
    </row>
    <row r="11959" spans="1:11" x14ac:dyDescent="0.25">
      <c r="A11959" s="387" t="s">
        <v>10453</v>
      </c>
      <c r="B11959" s="387" t="s">
        <v>10446</v>
      </c>
      <c r="C11959" s="387"/>
      <c r="D11959" s="428">
        <v>67014</v>
      </c>
      <c r="E11959" s="428">
        <v>183468</v>
      </c>
      <c r="F11959" s="387">
        <v>0.36499999999999999</v>
      </c>
      <c r="G11959">
        <v>3.0327735452343405</v>
      </c>
      <c r="H11959" s="387">
        <v>30</v>
      </c>
      <c r="I11959" s="419">
        <v>1</v>
      </c>
      <c r="J11959" s="419">
        <v>13</v>
      </c>
      <c r="K11959" t="s">
        <v>10084</v>
      </c>
    </row>
    <row r="11960" spans="1:11" x14ac:dyDescent="0.25">
      <c r="A11960" s="386" t="s">
        <v>10454</v>
      </c>
      <c r="B11960" s="386" t="s">
        <v>10446</v>
      </c>
      <c r="C11960" s="386"/>
      <c r="D11960" s="427">
        <v>73605</v>
      </c>
      <c r="E11960" s="427">
        <v>183604</v>
      </c>
      <c r="F11960" s="386">
        <v>0.40100000000000002</v>
      </c>
      <c r="G11960">
        <v>3.2810164844861038</v>
      </c>
      <c r="H11960" s="386">
        <v>30</v>
      </c>
      <c r="I11960" s="419">
        <v>1</v>
      </c>
      <c r="J11960" s="419">
        <v>13</v>
      </c>
      <c r="K11960" t="s">
        <v>10084</v>
      </c>
    </row>
    <row r="11961" spans="1:11" x14ac:dyDescent="0.25">
      <c r="A11961" s="387" t="s">
        <v>10455</v>
      </c>
      <c r="B11961" s="387" t="s">
        <v>10446</v>
      </c>
      <c r="C11961" s="387"/>
      <c r="D11961" s="428">
        <v>64398</v>
      </c>
      <c r="E11961" s="428">
        <v>189353</v>
      </c>
      <c r="F11961" s="387">
        <v>0.34</v>
      </c>
      <c r="G11961">
        <v>2.4396540355370138</v>
      </c>
      <c r="H11961" s="387">
        <v>30</v>
      </c>
      <c r="I11961" s="419">
        <v>1</v>
      </c>
      <c r="J11961" s="419">
        <v>13</v>
      </c>
      <c r="K11961" t="s">
        <v>10084</v>
      </c>
    </row>
    <row r="11962" spans="1:11" x14ac:dyDescent="0.25">
      <c r="A11962" s="386" t="s">
        <v>10456</v>
      </c>
      <c r="B11962" s="386" t="s">
        <v>10446</v>
      </c>
      <c r="C11962" s="386"/>
      <c r="D11962" s="427">
        <v>90315</v>
      </c>
      <c r="E11962" s="427">
        <v>206850</v>
      </c>
      <c r="F11962" s="386">
        <v>0.437</v>
      </c>
      <c r="G11962">
        <v>3.6499868249530993</v>
      </c>
      <c r="H11962" s="386">
        <v>15</v>
      </c>
      <c r="I11962" s="419">
        <v>1</v>
      </c>
      <c r="J11962" s="419">
        <v>13</v>
      </c>
      <c r="K11962" t="s">
        <v>10084</v>
      </c>
    </row>
    <row r="11963" spans="1:11" x14ac:dyDescent="0.25">
      <c r="A11963" s="387" t="s">
        <v>10457</v>
      </c>
      <c r="B11963" s="387" t="s">
        <v>10446</v>
      </c>
      <c r="C11963" s="387"/>
      <c r="D11963" s="428">
        <v>85110</v>
      </c>
      <c r="E11963" s="428">
        <v>194863</v>
      </c>
      <c r="F11963" s="387">
        <v>0.437</v>
      </c>
      <c r="G11963">
        <v>3.542741294599502</v>
      </c>
      <c r="H11963" s="387">
        <v>15</v>
      </c>
      <c r="I11963" s="419">
        <v>1</v>
      </c>
      <c r="J11963" s="419">
        <v>13</v>
      </c>
      <c r="K11963" t="s">
        <v>10084</v>
      </c>
    </row>
    <row r="11964" spans="1:11" x14ac:dyDescent="0.25">
      <c r="A11964" s="386" t="s">
        <v>10458</v>
      </c>
      <c r="B11964" s="386" t="s">
        <v>10446</v>
      </c>
      <c r="C11964" s="386"/>
      <c r="D11964" s="427">
        <v>90401</v>
      </c>
      <c r="E11964" s="427">
        <v>198161</v>
      </c>
      <c r="F11964" s="386">
        <v>0.45600000000000002</v>
      </c>
      <c r="G11964">
        <v>3.5231716979826375</v>
      </c>
      <c r="H11964" s="386">
        <v>15</v>
      </c>
      <c r="I11964" s="419">
        <v>1</v>
      </c>
      <c r="J11964" s="419">
        <v>13</v>
      </c>
      <c r="K11964" t="s">
        <v>10084</v>
      </c>
    </row>
    <row r="11965" spans="1:11" x14ac:dyDescent="0.25">
      <c r="A11965" s="387" t="s">
        <v>10459</v>
      </c>
      <c r="B11965" s="387" t="s">
        <v>10446</v>
      </c>
      <c r="C11965" s="387"/>
      <c r="D11965" s="428">
        <v>161878</v>
      </c>
      <c r="E11965" s="428">
        <v>235755</v>
      </c>
      <c r="F11965" s="387">
        <v>0.68700000000000006</v>
      </c>
      <c r="G11965">
        <v>4.6051701859880918</v>
      </c>
      <c r="H11965" s="387">
        <v>0</v>
      </c>
      <c r="I11965" s="419">
        <v>1</v>
      </c>
      <c r="J11965" s="419">
        <v>13</v>
      </c>
      <c r="K11965" t="s">
        <v>10084</v>
      </c>
    </row>
    <row r="11966" spans="1:11" x14ac:dyDescent="0.25">
      <c r="A11966" s="386" t="s">
        <v>10460</v>
      </c>
      <c r="B11966" s="386" t="s">
        <v>10446</v>
      </c>
      <c r="C11966" s="386"/>
      <c r="D11966" s="427">
        <v>165238</v>
      </c>
      <c r="E11966" s="427">
        <v>225335</v>
      </c>
      <c r="F11966" s="386">
        <v>0.73299999999999998</v>
      </c>
      <c r="G11966">
        <v>4.6051701859880918</v>
      </c>
      <c r="H11966" s="386">
        <v>0</v>
      </c>
      <c r="I11966" s="419">
        <v>1</v>
      </c>
      <c r="J11966" s="419">
        <v>13</v>
      </c>
      <c r="K11966" t="s">
        <v>10084</v>
      </c>
    </row>
    <row r="11967" spans="1:11" x14ac:dyDescent="0.25">
      <c r="A11967" s="387" t="s">
        <v>10461</v>
      </c>
      <c r="B11967" s="387" t="s">
        <v>10446</v>
      </c>
      <c r="C11967" s="387"/>
      <c r="D11967" s="428">
        <v>173189</v>
      </c>
      <c r="E11967" s="428">
        <v>217126</v>
      </c>
      <c r="F11967" s="387">
        <v>0.79800000000000004</v>
      </c>
      <c r="G11967">
        <v>4.6051701859880918</v>
      </c>
      <c r="H11967" s="387">
        <v>0</v>
      </c>
      <c r="I11967" s="419">
        <v>1</v>
      </c>
      <c r="J11967" s="419">
        <v>13</v>
      </c>
      <c r="K11967" t="s">
        <v>10084</v>
      </c>
    </row>
    <row r="11968" spans="1:11" x14ac:dyDescent="0.25">
      <c r="A11968" s="387" t="s">
        <v>1368</v>
      </c>
      <c r="B11968" s="387" t="s">
        <v>10462</v>
      </c>
      <c r="C11968" s="387"/>
      <c r="D11968" s="428">
        <v>6501</v>
      </c>
      <c r="E11968" s="428">
        <v>417195</v>
      </c>
      <c r="F11968" s="387">
        <v>1.6E-2</v>
      </c>
      <c r="I11968" s="419">
        <v>1</v>
      </c>
      <c r="J11968" s="419">
        <v>13</v>
      </c>
      <c r="K11968" t="s">
        <v>10084</v>
      </c>
    </row>
    <row r="11969" spans="1:11" x14ac:dyDescent="0.25">
      <c r="A11969" s="386" t="s">
        <v>1370</v>
      </c>
      <c r="B11969" s="386" t="s">
        <v>10462</v>
      </c>
      <c r="C11969" s="386"/>
      <c r="D11969" s="427">
        <v>6360</v>
      </c>
      <c r="E11969" s="427">
        <v>331719</v>
      </c>
      <c r="F11969" s="386">
        <v>1.9E-2</v>
      </c>
      <c r="I11969" s="419">
        <v>1</v>
      </c>
      <c r="J11969" s="419">
        <v>13</v>
      </c>
      <c r="K11969" t="s">
        <v>10084</v>
      </c>
    </row>
    <row r="11970" spans="1:11" x14ac:dyDescent="0.25">
      <c r="A11970" s="387" t="s">
        <v>1371</v>
      </c>
      <c r="B11970" s="387" t="s">
        <v>10462</v>
      </c>
      <c r="C11970" s="387"/>
      <c r="D11970" s="428">
        <v>5233</v>
      </c>
      <c r="E11970" s="428">
        <v>291586</v>
      </c>
      <c r="F11970" s="387">
        <v>1.7999999999999999E-2</v>
      </c>
      <c r="I11970" s="419">
        <v>1</v>
      </c>
      <c r="J11970" s="419">
        <v>13</v>
      </c>
      <c r="K11970" t="s">
        <v>10084</v>
      </c>
    </row>
    <row r="11971" spans="1:11" x14ac:dyDescent="0.25">
      <c r="A11971" s="386" t="s">
        <v>10463</v>
      </c>
      <c r="B11971" s="386" t="s">
        <v>10462</v>
      </c>
      <c r="C11971" s="386"/>
      <c r="D11971" s="427">
        <v>72672</v>
      </c>
      <c r="E11971" s="427">
        <v>261468</v>
      </c>
      <c r="F11971" s="386">
        <v>0.27800000000000002</v>
      </c>
      <c r="G11971">
        <v>3.2112227262904836</v>
      </c>
      <c r="H11971" s="387">
        <v>120</v>
      </c>
      <c r="I11971" s="419">
        <v>1</v>
      </c>
      <c r="J11971" s="419">
        <v>13</v>
      </c>
      <c r="K11971" t="s">
        <v>10084</v>
      </c>
    </row>
    <row r="11972" spans="1:11" x14ac:dyDescent="0.25">
      <c r="A11972" s="387" t="s">
        <v>10464</v>
      </c>
      <c r="B11972" s="387" t="s">
        <v>10462</v>
      </c>
      <c r="C11972" s="387"/>
      <c r="D11972" s="428">
        <v>58090</v>
      </c>
      <c r="E11972" s="428">
        <v>188328</v>
      </c>
      <c r="F11972" s="387">
        <v>0.308</v>
      </c>
      <c r="G11972">
        <v>3.1291652619667341</v>
      </c>
      <c r="H11972" s="386">
        <v>120</v>
      </c>
      <c r="I11972" s="419">
        <v>1</v>
      </c>
      <c r="J11972" s="419">
        <v>13</v>
      </c>
      <c r="K11972" t="s">
        <v>10084</v>
      </c>
    </row>
    <row r="11973" spans="1:11" x14ac:dyDescent="0.25">
      <c r="A11973" s="386" t="s">
        <v>10465</v>
      </c>
      <c r="B11973" s="386" t="s">
        <v>10462</v>
      </c>
      <c r="C11973" s="386"/>
      <c r="D11973" s="427">
        <v>57241</v>
      </c>
      <c r="E11973" s="427">
        <v>176536</v>
      </c>
      <c r="F11973" s="386">
        <v>0.32400000000000001</v>
      </c>
      <c r="G11973">
        <v>3.231192936929443</v>
      </c>
      <c r="H11973" s="387">
        <v>120</v>
      </c>
      <c r="I11973" s="419">
        <v>1</v>
      </c>
      <c r="J11973" s="419">
        <v>13</v>
      </c>
      <c r="K11973" t="s">
        <v>10084</v>
      </c>
    </row>
    <row r="11974" spans="1:11" x14ac:dyDescent="0.25">
      <c r="A11974" s="387" t="s">
        <v>10466</v>
      </c>
      <c r="B11974" s="387" t="s">
        <v>10462</v>
      </c>
      <c r="C11974" s="387"/>
      <c r="D11974" s="428">
        <v>53263</v>
      </c>
      <c r="E11974" s="428">
        <v>210093</v>
      </c>
      <c r="F11974" s="387">
        <v>0.254</v>
      </c>
      <c r="G11974">
        <v>3.1145031029829249</v>
      </c>
      <c r="H11974" s="386">
        <v>60</v>
      </c>
      <c r="I11974" s="419">
        <v>1</v>
      </c>
      <c r="J11974" s="419">
        <v>13</v>
      </c>
      <c r="K11974" t="s">
        <v>10084</v>
      </c>
    </row>
    <row r="11975" spans="1:11" x14ac:dyDescent="0.25">
      <c r="A11975" s="386" t="s">
        <v>10467</v>
      </c>
      <c r="B11975" s="386" t="s">
        <v>10462</v>
      </c>
      <c r="C11975" s="386"/>
      <c r="D11975" s="427">
        <v>82514</v>
      </c>
      <c r="E11975" s="427">
        <v>183301</v>
      </c>
      <c r="F11975" s="386">
        <v>0.45</v>
      </c>
      <c r="G11975">
        <v>3.5273324694306751</v>
      </c>
      <c r="H11975" s="387">
        <v>60</v>
      </c>
      <c r="I11975" s="419">
        <v>1</v>
      </c>
      <c r="J11975" s="419">
        <v>13</v>
      </c>
      <c r="K11975" t="s">
        <v>10084</v>
      </c>
    </row>
    <row r="11976" spans="1:11" x14ac:dyDescent="0.25">
      <c r="A11976" s="387" t="s">
        <v>10468</v>
      </c>
      <c r="B11976" s="387" t="s">
        <v>10462</v>
      </c>
      <c r="C11976" s="387"/>
      <c r="D11976" s="428">
        <v>98577</v>
      </c>
      <c r="E11976" s="428">
        <v>180936</v>
      </c>
      <c r="F11976" s="387">
        <v>0.54500000000000004</v>
      </c>
      <c r="G11976">
        <v>3.7743519629013549</v>
      </c>
      <c r="H11976" s="386">
        <v>60</v>
      </c>
      <c r="I11976" s="419">
        <v>1</v>
      </c>
      <c r="J11976" s="419">
        <v>13</v>
      </c>
      <c r="K11976" t="s">
        <v>10084</v>
      </c>
    </row>
    <row r="11977" spans="1:11" x14ac:dyDescent="0.25">
      <c r="A11977" s="386" t="s">
        <v>10469</v>
      </c>
      <c r="B11977" s="386" t="s">
        <v>10462</v>
      </c>
      <c r="C11977" s="386"/>
      <c r="D11977" s="427">
        <v>153015</v>
      </c>
      <c r="E11977" s="427">
        <v>187263</v>
      </c>
      <c r="F11977" s="386">
        <v>0.81699999999999995</v>
      </c>
      <c r="G11977">
        <v>4.3330379120382574</v>
      </c>
      <c r="H11977" s="387">
        <v>30</v>
      </c>
      <c r="I11977" s="419">
        <v>1</v>
      </c>
      <c r="J11977" s="419">
        <v>13</v>
      </c>
      <c r="K11977" t="s">
        <v>10084</v>
      </c>
    </row>
    <row r="11978" spans="1:11" x14ac:dyDescent="0.25">
      <c r="A11978" s="387" t="s">
        <v>10470</v>
      </c>
      <c r="B11978" s="387" t="s">
        <v>10462</v>
      </c>
      <c r="C11978" s="387"/>
      <c r="D11978" s="428">
        <v>159285</v>
      </c>
      <c r="E11978" s="428">
        <v>191712</v>
      </c>
      <c r="F11978" s="387">
        <v>0.83099999999999996</v>
      </c>
      <c r="G11978">
        <v>4.1592766034014783</v>
      </c>
      <c r="H11978" s="386">
        <v>30</v>
      </c>
      <c r="I11978" s="419">
        <v>1</v>
      </c>
      <c r="J11978" s="419">
        <v>13</v>
      </c>
      <c r="K11978" t="s">
        <v>10084</v>
      </c>
    </row>
    <row r="11979" spans="1:11" x14ac:dyDescent="0.25">
      <c r="A11979" s="386" t="s">
        <v>10471</v>
      </c>
      <c r="B11979" s="386" t="s">
        <v>10462</v>
      </c>
      <c r="C11979" s="386"/>
      <c r="D11979" s="427">
        <v>162051</v>
      </c>
      <c r="E11979" s="427">
        <v>185618</v>
      </c>
      <c r="F11979" s="386">
        <v>0.873</v>
      </c>
      <c r="G11979">
        <v>4.2580103597493375</v>
      </c>
      <c r="H11979" s="387">
        <v>30</v>
      </c>
      <c r="I11979" s="419">
        <v>1</v>
      </c>
      <c r="J11979" s="419">
        <v>13</v>
      </c>
      <c r="K11979" t="s">
        <v>10084</v>
      </c>
    </row>
    <row r="11980" spans="1:11" x14ac:dyDescent="0.25">
      <c r="A11980" s="387" t="s">
        <v>10472</v>
      </c>
      <c r="B11980" s="387" t="s">
        <v>10462</v>
      </c>
      <c r="C11980" s="387"/>
      <c r="D11980" s="428">
        <v>204669</v>
      </c>
      <c r="E11980" s="428">
        <v>203323</v>
      </c>
      <c r="F11980" s="387">
        <v>1.0069999999999999</v>
      </c>
      <c r="G11980">
        <v>4.5462911807380681</v>
      </c>
      <c r="H11980" s="386">
        <v>15</v>
      </c>
      <c r="I11980" s="419">
        <v>1</v>
      </c>
      <c r="J11980" s="419">
        <v>13</v>
      </c>
      <c r="K11980" t="s">
        <v>10084</v>
      </c>
    </row>
    <row r="11981" spans="1:11" x14ac:dyDescent="0.25">
      <c r="A11981" s="386" t="s">
        <v>10473</v>
      </c>
      <c r="B11981" s="386" t="s">
        <v>10462</v>
      </c>
      <c r="C11981" s="386"/>
      <c r="D11981" s="427">
        <v>197570</v>
      </c>
      <c r="E11981" s="427">
        <v>201232</v>
      </c>
      <c r="F11981" s="386">
        <v>0.98199999999999998</v>
      </c>
      <c r="G11981">
        <v>4.3295725900903665</v>
      </c>
      <c r="H11981" s="387">
        <v>15</v>
      </c>
      <c r="I11981" s="419">
        <v>1</v>
      </c>
      <c r="J11981" s="419">
        <v>13</v>
      </c>
      <c r="K11981" t="s">
        <v>10084</v>
      </c>
    </row>
    <row r="11982" spans="1:11" x14ac:dyDescent="0.25">
      <c r="A11982" s="387" t="s">
        <v>10474</v>
      </c>
      <c r="B11982" s="387" t="s">
        <v>10462</v>
      </c>
      <c r="C11982" s="387"/>
      <c r="D11982" s="428">
        <v>183029</v>
      </c>
      <c r="E11982" s="428">
        <v>204048</v>
      </c>
      <c r="F11982" s="387">
        <v>0.89700000000000002</v>
      </c>
      <c r="G11982">
        <v>4.2856831478510156</v>
      </c>
      <c r="H11982" s="386">
        <v>15</v>
      </c>
      <c r="I11982" s="419">
        <v>1</v>
      </c>
      <c r="J11982" s="419">
        <v>13</v>
      </c>
      <c r="K11982" t="s">
        <v>10084</v>
      </c>
    </row>
    <row r="11983" spans="1:11" x14ac:dyDescent="0.25">
      <c r="A11983" s="386" t="s">
        <v>10475</v>
      </c>
      <c r="B11983" s="386" t="s">
        <v>10462</v>
      </c>
      <c r="C11983" s="386"/>
      <c r="D11983" s="427">
        <v>251492</v>
      </c>
      <c r="E11983" s="427">
        <v>235766</v>
      </c>
      <c r="F11983" s="386">
        <v>1.0669999999999999</v>
      </c>
      <c r="G11983">
        <v>4.6051701859880918</v>
      </c>
      <c r="H11983" s="387">
        <v>0</v>
      </c>
      <c r="I11983" s="419">
        <v>1</v>
      </c>
      <c r="J11983" s="419">
        <v>13</v>
      </c>
      <c r="K11983" t="s">
        <v>10084</v>
      </c>
    </row>
    <row r="11984" spans="1:11" x14ac:dyDescent="0.25">
      <c r="A11984" s="387" t="s">
        <v>10476</v>
      </c>
      <c r="B11984" s="387" t="s">
        <v>10462</v>
      </c>
      <c r="C11984" s="387"/>
      <c r="D11984" s="428">
        <v>293320</v>
      </c>
      <c r="E11984" s="428">
        <v>227810</v>
      </c>
      <c r="F11984" s="387">
        <v>1.288</v>
      </c>
      <c r="G11984">
        <v>4.6051701859880918</v>
      </c>
      <c r="H11984" s="386">
        <v>0</v>
      </c>
      <c r="I11984" s="419">
        <v>1</v>
      </c>
      <c r="J11984" s="419">
        <v>13</v>
      </c>
      <c r="K11984" t="s">
        <v>10084</v>
      </c>
    </row>
    <row r="11985" spans="1:11" x14ac:dyDescent="0.25">
      <c r="A11985" s="386" t="s">
        <v>10477</v>
      </c>
      <c r="B11985" s="386" t="s">
        <v>10462</v>
      </c>
      <c r="C11985" s="386"/>
      <c r="D11985" s="427">
        <v>292846</v>
      </c>
      <c r="E11985" s="427">
        <v>238389</v>
      </c>
      <c r="F11985" s="386">
        <v>1.228</v>
      </c>
      <c r="G11985">
        <v>4.6051701859880918</v>
      </c>
      <c r="H11985" s="387">
        <v>0</v>
      </c>
      <c r="I11985" s="419">
        <v>1</v>
      </c>
      <c r="J11985" s="419">
        <v>13</v>
      </c>
      <c r="K11985" t="s">
        <v>10084</v>
      </c>
    </row>
    <row r="11986" spans="1:11" x14ac:dyDescent="0.25">
      <c r="A11986" s="386" t="s">
        <v>1368</v>
      </c>
      <c r="B11986" s="386" t="s">
        <v>41</v>
      </c>
      <c r="C11986" s="386"/>
      <c r="D11986" s="427">
        <v>26</v>
      </c>
      <c r="E11986" s="427">
        <v>417195</v>
      </c>
      <c r="F11986" s="386">
        <v>0</v>
      </c>
      <c r="I11986" s="419">
        <v>1</v>
      </c>
      <c r="J11986" s="419">
        <v>13</v>
      </c>
      <c r="K11986" t="s">
        <v>10084</v>
      </c>
    </row>
    <row r="11987" spans="1:11" x14ac:dyDescent="0.25">
      <c r="A11987" s="387" t="s">
        <v>1370</v>
      </c>
      <c r="B11987" s="387" t="s">
        <v>41</v>
      </c>
      <c r="C11987" s="387"/>
      <c r="D11987" s="428">
        <v>26</v>
      </c>
      <c r="E11987" s="428">
        <v>331719</v>
      </c>
      <c r="F11987" s="387">
        <v>0</v>
      </c>
      <c r="I11987" s="419">
        <v>1</v>
      </c>
      <c r="J11987" s="419">
        <v>13</v>
      </c>
      <c r="K11987" t="s">
        <v>10084</v>
      </c>
    </row>
    <row r="11988" spans="1:11" x14ac:dyDescent="0.25">
      <c r="A11988" s="386" t="s">
        <v>1371</v>
      </c>
      <c r="B11988" s="386" t="s">
        <v>41</v>
      </c>
      <c r="C11988" s="386"/>
      <c r="D11988" s="427">
        <v>26</v>
      </c>
      <c r="E11988" s="427">
        <v>291586</v>
      </c>
      <c r="F11988" s="386">
        <v>0</v>
      </c>
      <c r="I11988" s="419">
        <v>1</v>
      </c>
      <c r="J11988" s="419">
        <v>13</v>
      </c>
      <c r="K11988" t="s">
        <v>10084</v>
      </c>
    </row>
    <row r="11989" spans="1:11" x14ac:dyDescent="0.25">
      <c r="A11989" s="387" t="s">
        <v>10035</v>
      </c>
      <c r="B11989" s="387" t="s">
        <v>41</v>
      </c>
      <c r="C11989" s="387"/>
      <c r="D11989" s="428">
        <v>114828</v>
      </c>
      <c r="E11989" s="428">
        <v>224477</v>
      </c>
      <c r="F11989" s="387">
        <v>0.51200000000000001</v>
      </c>
      <c r="G11989">
        <v>1.7509249747859243</v>
      </c>
      <c r="H11989" s="387">
        <v>120</v>
      </c>
      <c r="I11989" s="419">
        <v>1</v>
      </c>
      <c r="J11989" s="419">
        <v>13</v>
      </c>
      <c r="K11989" t="s">
        <v>10084</v>
      </c>
    </row>
    <row r="11990" spans="1:11" x14ac:dyDescent="0.25">
      <c r="A11990" s="386" t="s">
        <v>10036</v>
      </c>
      <c r="B11990" s="386" t="s">
        <v>41</v>
      </c>
      <c r="C11990" s="386"/>
      <c r="D11990" s="427">
        <v>107467</v>
      </c>
      <c r="E11990" s="427">
        <v>182033</v>
      </c>
      <c r="F11990" s="386">
        <v>0.59</v>
      </c>
      <c r="G11990">
        <v>1.8713531251980282</v>
      </c>
      <c r="H11990" s="386">
        <v>120</v>
      </c>
      <c r="I11990" s="419">
        <v>1</v>
      </c>
      <c r="J11990" s="419">
        <v>13</v>
      </c>
      <c r="K11990" t="s">
        <v>10084</v>
      </c>
    </row>
    <row r="11991" spans="1:11" x14ac:dyDescent="0.25">
      <c r="A11991" s="387" t="s">
        <v>10037</v>
      </c>
      <c r="B11991" s="387" t="s">
        <v>41</v>
      </c>
      <c r="C11991" s="387"/>
      <c r="D11991" s="428">
        <v>106320</v>
      </c>
      <c r="E11991" s="428">
        <v>161202</v>
      </c>
      <c r="F11991" s="387">
        <v>0.66</v>
      </c>
      <c r="G11991">
        <v>2.037660007664881</v>
      </c>
      <c r="H11991" s="387">
        <v>120</v>
      </c>
      <c r="I11991" s="419">
        <v>1</v>
      </c>
      <c r="J11991" s="419">
        <v>13</v>
      </c>
      <c r="K11991" t="s">
        <v>10084</v>
      </c>
    </row>
    <row r="11992" spans="1:11" x14ac:dyDescent="0.25">
      <c r="A11992" s="386" t="s">
        <v>10038</v>
      </c>
      <c r="B11992" s="386" t="s">
        <v>41</v>
      </c>
      <c r="C11992" s="386"/>
      <c r="D11992" s="427">
        <v>348809</v>
      </c>
      <c r="E11992" s="427">
        <v>186052</v>
      </c>
      <c r="F11992" s="386">
        <v>1.875</v>
      </c>
      <c r="G11992">
        <v>3.0489642881509278</v>
      </c>
      <c r="H11992" s="386">
        <v>60</v>
      </c>
      <c r="I11992" s="419">
        <v>1</v>
      </c>
      <c r="J11992" s="419">
        <v>13</v>
      </c>
      <c r="K11992" t="s">
        <v>10084</v>
      </c>
    </row>
    <row r="11993" spans="1:11" x14ac:dyDescent="0.25">
      <c r="A11993" s="387" t="s">
        <v>10039</v>
      </c>
      <c r="B11993" s="387" t="s">
        <v>41</v>
      </c>
      <c r="C11993" s="387"/>
      <c r="D11993" s="428">
        <v>398254</v>
      </c>
      <c r="E11993" s="428">
        <v>170915</v>
      </c>
      <c r="F11993" s="387">
        <v>2.33</v>
      </c>
      <c r="G11993">
        <v>3.2448541348580093</v>
      </c>
      <c r="H11993" s="387">
        <v>60</v>
      </c>
      <c r="I11993" s="419">
        <v>1</v>
      </c>
      <c r="J11993" s="419">
        <v>13</v>
      </c>
      <c r="K11993" t="s">
        <v>10084</v>
      </c>
    </row>
    <row r="11994" spans="1:11" x14ac:dyDescent="0.25">
      <c r="A11994" s="386" t="s">
        <v>10040</v>
      </c>
      <c r="B11994" s="386" t="s">
        <v>41</v>
      </c>
      <c r="C11994" s="386"/>
      <c r="D11994" s="427">
        <v>377960</v>
      </c>
      <c r="E11994" s="427">
        <v>163217</v>
      </c>
      <c r="F11994" s="386">
        <v>2.3159999999999998</v>
      </c>
      <c r="G11994">
        <v>3.2930170113372954</v>
      </c>
      <c r="H11994" s="386">
        <v>60</v>
      </c>
      <c r="I11994" s="419">
        <v>1</v>
      </c>
      <c r="J11994" s="419">
        <v>13</v>
      </c>
      <c r="K11994" t="s">
        <v>10084</v>
      </c>
    </row>
    <row r="11995" spans="1:11" x14ac:dyDescent="0.25">
      <c r="A11995" s="387" t="s">
        <v>10041</v>
      </c>
      <c r="B11995" s="387" t="s">
        <v>41</v>
      </c>
      <c r="C11995" s="387"/>
      <c r="D11995" s="428">
        <v>597098</v>
      </c>
      <c r="E11995" s="428">
        <v>178846</v>
      </c>
      <c r="F11995" s="387">
        <v>3.339</v>
      </c>
      <c r="G11995">
        <v>3.6260269896900712</v>
      </c>
      <c r="H11995" s="387">
        <v>30</v>
      </c>
      <c r="I11995" s="419">
        <v>1</v>
      </c>
      <c r="J11995" s="419">
        <v>13</v>
      </c>
      <c r="K11995" t="s">
        <v>10084</v>
      </c>
    </row>
    <row r="11996" spans="1:11" x14ac:dyDescent="0.25">
      <c r="A11996" s="386" t="s">
        <v>10042</v>
      </c>
      <c r="B11996" s="386" t="s">
        <v>41</v>
      </c>
      <c r="C11996" s="386"/>
      <c r="D11996" s="427">
        <v>645727</v>
      </c>
      <c r="E11996" s="427">
        <v>169274</v>
      </c>
      <c r="F11996" s="386">
        <v>3.8149999999999999</v>
      </c>
      <c r="G11996">
        <v>3.7379265320168202</v>
      </c>
      <c r="H11996" s="386">
        <v>30</v>
      </c>
      <c r="I11996" s="419">
        <v>1</v>
      </c>
      <c r="J11996" s="419">
        <v>13</v>
      </c>
      <c r="K11996" t="s">
        <v>10084</v>
      </c>
    </row>
    <row r="11997" spans="1:11" x14ac:dyDescent="0.25">
      <c r="A11997" s="387" t="s">
        <v>10043</v>
      </c>
      <c r="B11997" s="387" t="s">
        <v>41</v>
      </c>
      <c r="C11997" s="387"/>
      <c r="D11997" s="428">
        <v>649822</v>
      </c>
      <c r="E11997" s="428">
        <v>174856</v>
      </c>
      <c r="F11997" s="387">
        <v>3.7160000000000002</v>
      </c>
      <c r="G11997">
        <v>3.7658232725781389</v>
      </c>
      <c r="H11997" s="387">
        <v>30</v>
      </c>
      <c r="I11997" s="419">
        <v>1</v>
      </c>
      <c r="J11997" s="419">
        <v>13</v>
      </c>
      <c r="K11997" t="s">
        <v>10084</v>
      </c>
    </row>
    <row r="11998" spans="1:11" x14ac:dyDescent="0.25">
      <c r="A11998" s="386" t="s">
        <v>10044</v>
      </c>
      <c r="B11998" s="386" t="s">
        <v>41</v>
      </c>
      <c r="C11998" s="386"/>
      <c r="D11998" s="427">
        <v>944891</v>
      </c>
      <c r="E11998" s="427">
        <v>189651</v>
      </c>
      <c r="F11998" s="386">
        <v>4.9820000000000002</v>
      </c>
      <c r="G11998">
        <v>4.026187045568542</v>
      </c>
      <c r="H11998" s="386">
        <v>15</v>
      </c>
      <c r="I11998" s="419">
        <v>1</v>
      </c>
      <c r="J11998" s="419">
        <v>13</v>
      </c>
      <c r="K11998" t="s">
        <v>10084</v>
      </c>
    </row>
    <row r="11999" spans="1:11" x14ac:dyDescent="0.25">
      <c r="A11999" s="387" t="s">
        <v>10045</v>
      </c>
      <c r="B11999" s="387" t="s">
        <v>41</v>
      </c>
      <c r="C11999" s="387"/>
      <c r="D11999" s="428">
        <v>968253</v>
      </c>
      <c r="E11999" s="428">
        <v>187975</v>
      </c>
      <c r="F11999" s="387">
        <v>5.1509999999999998</v>
      </c>
      <c r="G11999">
        <v>4.0381767378638482</v>
      </c>
      <c r="H11999" s="387">
        <v>15</v>
      </c>
      <c r="I11999" s="419">
        <v>1</v>
      </c>
      <c r="J11999" s="419">
        <v>13</v>
      </c>
      <c r="K11999" t="s">
        <v>10084</v>
      </c>
    </row>
    <row r="12000" spans="1:11" x14ac:dyDescent="0.25">
      <c r="A12000" s="386" t="s">
        <v>10046</v>
      </c>
      <c r="B12000" s="386" t="s">
        <v>41</v>
      </c>
      <c r="C12000" s="386"/>
      <c r="D12000" s="427">
        <v>987918</v>
      </c>
      <c r="E12000" s="427">
        <v>181879</v>
      </c>
      <c r="F12000" s="386">
        <v>5.4320000000000004</v>
      </c>
      <c r="G12000">
        <v>4.1454828418829415</v>
      </c>
      <c r="H12000" s="386">
        <v>15</v>
      </c>
      <c r="I12000" s="419">
        <v>1</v>
      </c>
      <c r="J12000" s="419">
        <v>13</v>
      </c>
      <c r="K12000" t="s">
        <v>10084</v>
      </c>
    </row>
    <row r="12001" spans="1:11" x14ac:dyDescent="0.25">
      <c r="A12001" s="387" t="s">
        <v>10047</v>
      </c>
      <c r="B12001" s="387" t="s">
        <v>41</v>
      </c>
      <c r="C12001" s="387"/>
      <c r="D12001" s="428">
        <v>1742435</v>
      </c>
      <c r="E12001" s="428">
        <v>196025</v>
      </c>
      <c r="F12001" s="387">
        <v>8.8889999999999993</v>
      </c>
      <c r="G12001">
        <v>4.6051701859880918</v>
      </c>
      <c r="H12001" s="387">
        <v>0</v>
      </c>
      <c r="I12001" s="419">
        <v>1</v>
      </c>
      <c r="J12001" s="419">
        <v>13</v>
      </c>
      <c r="K12001" t="s">
        <v>10084</v>
      </c>
    </row>
    <row r="12002" spans="1:11" x14ac:dyDescent="0.25">
      <c r="A12002" s="386" t="s">
        <v>10048</v>
      </c>
      <c r="B12002" s="386" t="s">
        <v>41</v>
      </c>
      <c r="C12002" s="386"/>
      <c r="D12002" s="427">
        <v>1756022</v>
      </c>
      <c r="E12002" s="427">
        <v>193369</v>
      </c>
      <c r="F12002" s="386">
        <v>9.0809999999999995</v>
      </c>
      <c r="G12002">
        <v>4.6051701859880918</v>
      </c>
      <c r="H12002" s="386">
        <v>0</v>
      </c>
      <c r="I12002" s="419">
        <v>1</v>
      </c>
      <c r="J12002" s="419">
        <v>13</v>
      </c>
      <c r="K12002" t="s">
        <v>10084</v>
      </c>
    </row>
    <row r="12003" spans="1:11" x14ac:dyDescent="0.25">
      <c r="A12003" s="387" t="s">
        <v>10049</v>
      </c>
      <c r="B12003" s="387" t="s">
        <v>41</v>
      </c>
      <c r="C12003" s="387"/>
      <c r="D12003" s="428">
        <v>1708550</v>
      </c>
      <c r="E12003" s="428">
        <v>198622</v>
      </c>
      <c r="F12003" s="387">
        <v>8.6020000000000003</v>
      </c>
      <c r="G12003">
        <v>4.6051701859880918</v>
      </c>
      <c r="H12003" s="387">
        <v>0</v>
      </c>
      <c r="I12003" s="419">
        <v>1</v>
      </c>
      <c r="J12003" s="419">
        <v>13</v>
      </c>
      <c r="K12003" t="s">
        <v>10084</v>
      </c>
    </row>
    <row r="12004" spans="1:11" x14ac:dyDescent="0.25">
      <c r="A12004" s="387" t="s">
        <v>1368</v>
      </c>
      <c r="B12004" s="387" t="s">
        <v>57</v>
      </c>
      <c r="C12004" s="387"/>
      <c r="D12004" s="428">
        <v>130</v>
      </c>
      <c r="E12004" s="428">
        <v>417195</v>
      </c>
      <c r="F12004" s="387">
        <v>0</v>
      </c>
      <c r="I12004" s="419">
        <v>1</v>
      </c>
      <c r="J12004" s="419">
        <v>13</v>
      </c>
      <c r="K12004" t="s">
        <v>10084</v>
      </c>
    </row>
    <row r="12005" spans="1:11" x14ac:dyDescent="0.25">
      <c r="A12005" s="386" t="s">
        <v>1370</v>
      </c>
      <c r="B12005" s="386" t="s">
        <v>57</v>
      </c>
      <c r="C12005" s="386"/>
      <c r="D12005" s="427">
        <v>126</v>
      </c>
      <c r="E12005" s="427">
        <v>331719</v>
      </c>
      <c r="F12005" s="386">
        <v>0</v>
      </c>
      <c r="I12005" s="419">
        <v>1</v>
      </c>
      <c r="J12005" s="419">
        <v>13</v>
      </c>
      <c r="K12005" t="s">
        <v>10084</v>
      </c>
    </row>
    <row r="12006" spans="1:11" x14ac:dyDescent="0.25">
      <c r="A12006" s="387" t="s">
        <v>1371</v>
      </c>
      <c r="B12006" s="387" t="s">
        <v>57</v>
      </c>
      <c r="C12006" s="387"/>
      <c r="D12006" s="428">
        <v>52</v>
      </c>
      <c r="E12006" s="428">
        <v>291586</v>
      </c>
      <c r="F12006" s="387">
        <v>0</v>
      </c>
      <c r="I12006" s="419">
        <v>1</v>
      </c>
      <c r="J12006" s="419">
        <v>13</v>
      </c>
      <c r="K12006" t="s">
        <v>10084</v>
      </c>
    </row>
    <row r="12007" spans="1:11" x14ac:dyDescent="0.25">
      <c r="A12007" s="386" t="s">
        <v>10050</v>
      </c>
      <c r="B12007" s="386" t="s">
        <v>57</v>
      </c>
      <c r="C12007" s="386"/>
      <c r="D12007" s="427">
        <v>255604</v>
      </c>
      <c r="E12007" s="427">
        <v>229234</v>
      </c>
      <c r="F12007" s="386">
        <v>1.115</v>
      </c>
      <c r="G12007">
        <v>2.0204790760008451</v>
      </c>
      <c r="H12007" s="387">
        <v>120</v>
      </c>
      <c r="I12007" s="419">
        <v>1</v>
      </c>
      <c r="J12007" s="419">
        <v>13</v>
      </c>
      <c r="K12007" t="s">
        <v>10084</v>
      </c>
    </row>
    <row r="12008" spans="1:11" x14ac:dyDescent="0.25">
      <c r="A12008" s="387" t="s">
        <v>10051</v>
      </c>
      <c r="B12008" s="387" t="s">
        <v>57</v>
      </c>
      <c r="C12008" s="387"/>
      <c r="D12008" s="428">
        <v>233715</v>
      </c>
      <c r="E12008" s="428">
        <v>183570</v>
      </c>
      <c r="F12008" s="387">
        <v>1.2729999999999999</v>
      </c>
      <c r="G12008">
        <v>2.1670329626033396</v>
      </c>
      <c r="H12008" s="386">
        <v>120</v>
      </c>
      <c r="I12008" s="419">
        <v>1</v>
      </c>
      <c r="J12008" s="419">
        <v>13</v>
      </c>
      <c r="K12008" t="s">
        <v>10084</v>
      </c>
    </row>
    <row r="12009" spans="1:11" x14ac:dyDescent="0.25">
      <c r="A12009" s="386" t="s">
        <v>10052</v>
      </c>
      <c r="B12009" s="386" t="s">
        <v>57</v>
      </c>
      <c r="C12009" s="386"/>
      <c r="D12009" s="427">
        <v>247696</v>
      </c>
      <c r="E12009" s="427">
        <v>167519</v>
      </c>
      <c r="F12009" s="386">
        <v>1.4790000000000001</v>
      </c>
      <c r="G12009">
        <v>2.3300028488174775</v>
      </c>
      <c r="H12009" s="387">
        <v>120</v>
      </c>
      <c r="I12009" s="419">
        <v>1</v>
      </c>
      <c r="J12009" s="419">
        <v>13</v>
      </c>
      <c r="K12009" t="s">
        <v>10084</v>
      </c>
    </row>
    <row r="12010" spans="1:11" x14ac:dyDescent="0.25">
      <c r="A12010" s="387" t="s">
        <v>10053</v>
      </c>
      <c r="B12010" s="387" t="s">
        <v>57</v>
      </c>
      <c r="C12010" s="387"/>
      <c r="D12010" s="428">
        <v>758887</v>
      </c>
      <c r="E12010" s="428">
        <v>156699</v>
      </c>
      <c r="F12010" s="387">
        <v>4.843</v>
      </c>
      <c r="G12010">
        <v>3.4891590345098549</v>
      </c>
      <c r="H12010" s="386">
        <v>60</v>
      </c>
      <c r="I12010" s="419">
        <v>1</v>
      </c>
      <c r="J12010" s="419">
        <v>13</v>
      </c>
      <c r="K12010" t="s">
        <v>10084</v>
      </c>
    </row>
    <row r="12011" spans="1:11" x14ac:dyDescent="0.25">
      <c r="A12011" s="386" t="s">
        <v>10054</v>
      </c>
      <c r="B12011" s="386" t="s">
        <v>57</v>
      </c>
      <c r="C12011" s="386"/>
      <c r="D12011" s="427">
        <v>756368</v>
      </c>
      <c r="E12011" s="427">
        <v>185912</v>
      </c>
      <c r="F12011" s="386">
        <v>4.0679999999999996</v>
      </c>
      <c r="G12011">
        <v>3.3288081212143839</v>
      </c>
      <c r="H12011" s="387">
        <v>60</v>
      </c>
      <c r="I12011" s="419">
        <v>1</v>
      </c>
      <c r="J12011" s="419">
        <v>13</v>
      </c>
      <c r="K12011" t="s">
        <v>10084</v>
      </c>
    </row>
    <row r="12012" spans="1:11" x14ac:dyDescent="0.25">
      <c r="A12012" s="387" t="s">
        <v>10055</v>
      </c>
      <c r="B12012" s="387" t="s">
        <v>57</v>
      </c>
      <c r="C12012" s="387"/>
      <c r="D12012" s="428">
        <v>796410</v>
      </c>
      <c r="E12012" s="428">
        <v>168200</v>
      </c>
      <c r="F12012" s="387">
        <v>4.7350000000000003</v>
      </c>
      <c r="G12012">
        <v>3.4936183917268564</v>
      </c>
      <c r="H12012" s="386">
        <v>60</v>
      </c>
      <c r="I12012" s="419">
        <v>1</v>
      </c>
      <c r="J12012" s="419">
        <v>13</v>
      </c>
      <c r="K12012" t="s">
        <v>10084</v>
      </c>
    </row>
    <row r="12013" spans="1:11" x14ac:dyDescent="0.25">
      <c r="A12013" s="386" t="s">
        <v>10056</v>
      </c>
      <c r="B12013" s="386" t="s">
        <v>57</v>
      </c>
      <c r="C12013" s="386"/>
      <c r="D12013" s="427">
        <v>1176257</v>
      </c>
      <c r="E12013" s="427">
        <v>162366</v>
      </c>
      <c r="F12013" s="386">
        <v>7.2439999999999998</v>
      </c>
      <c r="G12013">
        <v>3.8917982111099301</v>
      </c>
      <c r="H12013" s="387">
        <v>30</v>
      </c>
      <c r="I12013" s="419">
        <v>1</v>
      </c>
      <c r="J12013" s="419">
        <v>13</v>
      </c>
      <c r="K12013" t="s">
        <v>10084</v>
      </c>
    </row>
    <row r="12014" spans="1:11" x14ac:dyDescent="0.25">
      <c r="A12014" s="387" t="s">
        <v>10057</v>
      </c>
      <c r="B12014" s="387" t="s">
        <v>57</v>
      </c>
      <c r="C12014" s="387"/>
      <c r="D12014" s="428">
        <v>1217997</v>
      </c>
      <c r="E12014" s="428">
        <v>160335</v>
      </c>
      <c r="F12014" s="387">
        <v>7.5970000000000004</v>
      </c>
      <c r="G12014">
        <v>3.9534100755491548</v>
      </c>
      <c r="H12014" s="386">
        <v>30</v>
      </c>
      <c r="I12014" s="419">
        <v>1</v>
      </c>
      <c r="J12014" s="419">
        <v>13</v>
      </c>
      <c r="K12014" t="s">
        <v>10084</v>
      </c>
    </row>
    <row r="12015" spans="1:11" x14ac:dyDescent="0.25">
      <c r="A12015" s="386" t="s">
        <v>10058</v>
      </c>
      <c r="B12015" s="386" t="s">
        <v>57</v>
      </c>
      <c r="C12015" s="386"/>
      <c r="D12015" s="427">
        <v>1203128</v>
      </c>
      <c r="E12015" s="427">
        <v>156419</v>
      </c>
      <c r="F12015" s="386">
        <v>7.6920000000000002</v>
      </c>
      <c r="G12015">
        <v>3.9788174928153484</v>
      </c>
      <c r="H12015" s="387">
        <v>30</v>
      </c>
      <c r="I12015" s="419">
        <v>1</v>
      </c>
      <c r="J12015" s="419">
        <v>13</v>
      </c>
      <c r="K12015" t="s">
        <v>10084</v>
      </c>
    </row>
    <row r="12016" spans="1:11" x14ac:dyDescent="0.25">
      <c r="A12016" s="387" t="s">
        <v>10059</v>
      </c>
      <c r="B12016" s="387" t="s">
        <v>57</v>
      </c>
      <c r="C12016" s="387"/>
      <c r="D12016" s="428">
        <v>1571567</v>
      </c>
      <c r="E12016" s="428">
        <v>172384</v>
      </c>
      <c r="F12016" s="387">
        <v>9.1170000000000009</v>
      </c>
      <c r="G12016">
        <v>4.1217654736915286</v>
      </c>
      <c r="H12016" s="386">
        <v>15</v>
      </c>
      <c r="I12016" s="419">
        <v>1</v>
      </c>
      <c r="J12016" s="419">
        <v>13</v>
      </c>
      <c r="K12016" t="s">
        <v>10084</v>
      </c>
    </row>
    <row r="12017" spans="1:11" x14ac:dyDescent="0.25">
      <c r="A12017" s="386" t="s">
        <v>10060</v>
      </c>
      <c r="B12017" s="386" t="s">
        <v>57</v>
      </c>
      <c r="C12017" s="386"/>
      <c r="D12017" s="427">
        <v>1651158</v>
      </c>
      <c r="E12017" s="427">
        <v>167187</v>
      </c>
      <c r="F12017" s="386">
        <v>9.8759999999999994</v>
      </c>
      <c r="G12017">
        <v>4.2157642145110037</v>
      </c>
      <c r="H12017" s="387">
        <v>15</v>
      </c>
      <c r="I12017" s="419">
        <v>1</v>
      </c>
      <c r="J12017" s="419">
        <v>13</v>
      </c>
      <c r="K12017" t="s">
        <v>10084</v>
      </c>
    </row>
    <row r="12018" spans="1:11" x14ac:dyDescent="0.25">
      <c r="A12018" s="387" t="s">
        <v>10061</v>
      </c>
      <c r="B12018" s="387" t="s">
        <v>57</v>
      </c>
      <c r="C12018" s="387"/>
      <c r="D12018" s="428">
        <v>1671388</v>
      </c>
      <c r="E12018" s="428">
        <v>181779</v>
      </c>
      <c r="F12018" s="387">
        <v>9.1950000000000003</v>
      </c>
      <c r="G12018">
        <v>4.1572965231450993</v>
      </c>
      <c r="H12018" s="386">
        <v>15</v>
      </c>
      <c r="I12018" s="419">
        <v>1</v>
      </c>
      <c r="J12018" s="419">
        <v>13</v>
      </c>
      <c r="K12018" t="s">
        <v>10084</v>
      </c>
    </row>
    <row r="12019" spans="1:11" x14ac:dyDescent="0.25">
      <c r="A12019" s="386" t="s">
        <v>10062</v>
      </c>
      <c r="B12019" s="386" t="s">
        <v>57</v>
      </c>
      <c r="C12019" s="386"/>
      <c r="D12019" s="427">
        <v>2456349</v>
      </c>
      <c r="E12019" s="427">
        <v>166152</v>
      </c>
      <c r="F12019" s="386">
        <v>14.784000000000001</v>
      </c>
      <c r="G12019">
        <v>4.6051701859880918</v>
      </c>
      <c r="H12019" s="387">
        <v>0</v>
      </c>
      <c r="I12019" s="419">
        <v>1</v>
      </c>
      <c r="J12019" s="419">
        <v>13</v>
      </c>
      <c r="K12019" t="s">
        <v>10084</v>
      </c>
    </row>
    <row r="12020" spans="1:11" x14ac:dyDescent="0.25">
      <c r="A12020" s="387" t="s">
        <v>10063</v>
      </c>
      <c r="B12020" s="387" t="s">
        <v>57</v>
      </c>
      <c r="C12020" s="387"/>
      <c r="D12020" s="428">
        <v>2475912</v>
      </c>
      <c r="E12020" s="428">
        <v>169840</v>
      </c>
      <c r="F12020" s="387">
        <v>14.577999999999999</v>
      </c>
      <c r="G12020">
        <v>4.6051701859880918</v>
      </c>
      <c r="H12020" s="386">
        <v>0</v>
      </c>
      <c r="I12020" s="419">
        <v>1</v>
      </c>
      <c r="J12020" s="419">
        <v>13</v>
      </c>
      <c r="K12020" t="s">
        <v>10084</v>
      </c>
    </row>
    <row r="12021" spans="1:11" x14ac:dyDescent="0.25">
      <c r="A12021" s="386" t="s">
        <v>10064</v>
      </c>
      <c r="B12021" s="386" t="s">
        <v>57</v>
      </c>
      <c r="C12021" s="386"/>
      <c r="D12021" s="427">
        <v>2461961</v>
      </c>
      <c r="E12021" s="427">
        <v>171091</v>
      </c>
      <c r="F12021" s="386">
        <v>14.39</v>
      </c>
      <c r="G12021">
        <v>4.6051701859880918</v>
      </c>
      <c r="H12021" s="387">
        <v>0</v>
      </c>
      <c r="I12021" s="419">
        <v>1</v>
      </c>
      <c r="J12021" s="419">
        <v>13</v>
      </c>
      <c r="K12021" t="s">
        <v>10084</v>
      </c>
    </row>
    <row r="12022" spans="1:11" x14ac:dyDescent="0.25">
      <c r="A12022" s="386" t="s">
        <v>1368</v>
      </c>
      <c r="B12022" s="386" t="s">
        <v>10286</v>
      </c>
      <c r="C12022" s="386"/>
      <c r="D12022" s="429">
        <v>56444</v>
      </c>
      <c r="E12022" s="429">
        <v>417195</v>
      </c>
      <c r="F12022" s="386">
        <v>0.13500000000000001</v>
      </c>
      <c r="I12022" s="419">
        <v>10</v>
      </c>
      <c r="J12022" s="419">
        <v>13</v>
      </c>
      <c r="K12022" t="s">
        <v>10084</v>
      </c>
    </row>
    <row r="12023" spans="1:11" x14ac:dyDescent="0.25">
      <c r="A12023" s="387" t="s">
        <v>1370</v>
      </c>
      <c r="B12023" s="387" t="s">
        <v>10286</v>
      </c>
      <c r="C12023" s="387"/>
      <c r="D12023" s="430">
        <v>53459</v>
      </c>
      <c r="E12023" s="430">
        <v>331719</v>
      </c>
      <c r="F12023" s="387">
        <v>0.161</v>
      </c>
      <c r="I12023" s="419">
        <v>10</v>
      </c>
      <c r="J12023" s="419">
        <v>13</v>
      </c>
      <c r="K12023" t="s">
        <v>10084</v>
      </c>
    </row>
    <row r="12024" spans="1:11" x14ac:dyDescent="0.25">
      <c r="A12024" s="386" t="s">
        <v>1371</v>
      </c>
      <c r="B12024" s="386" t="s">
        <v>10286</v>
      </c>
      <c r="C12024" s="386"/>
      <c r="D12024" s="429">
        <v>45739</v>
      </c>
      <c r="E12024" s="429">
        <v>291586</v>
      </c>
      <c r="F12024" s="386">
        <v>0.157</v>
      </c>
      <c r="I12024" s="419">
        <v>10</v>
      </c>
      <c r="J12024" s="419">
        <v>13</v>
      </c>
      <c r="K12024" t="s">
        <v>10084</v>
      </c>
    </row>
    <row r="12025" spans="1:11" x14ac:dyDescent="0.25">
      <c r="A12025" s="387" t="s">
        <v>10506</v>
      </c>
      <c r="B12025" s="387" t="s">
        <v>10286</v>
      </c>
      <c r="C12025" s="387"/>
      <c r="D12025" s="430">
        <v>3430878</v>
      </c>
      <c r="E12025" s="430">
        <v>238066</v>
      </c>
      <c r="F12025" s="387">
        <v>14.411</v>
      </c>
      <c r="G12025">
        <v>4.448358253802323</v>
      </c>
      <c r="H12025" s="387">
        <v>120</v>
      </c>
      <c r="I12025" s="419">
        <v>10</v>
      </c>
      <c r="J12025" s="419">
        <v>13</v>
      </c>
      <c r="K12025" t="s">
        <v>10084</v>
      </c>
    </row>
    <row r="12026" spans="1:11" x14ac:dyDescent="0.25">
      <c r="A12026" s="386" t="s">
        <v>10507</v>
      </c>
      <c r="B12026" s="386" t="s">
        <v>10286</v>
      </c>
      <c r="C12026" s="386"/>
      <c r="D12026" s="429">
        <v>3083089</v>
      </c>
      <c r="E12026" s="429">
        <v>191157</v>
      </c>
      <c r="F12026" s="386">
        <v>16.129000000000001</v>
      </c>
      <c r="G12026">
        <v>4.6307158973744249</v>
      </c>
      <c r="H12026" s="386">
        <v>120</v>
      </c>
      <c r="I12026" s="419">
        <v>10</v>
      </c>
      <c r="J12026" s="419">
        <v>13</v>
      </c>
      <c r="K12026" t="s">
        <v>10084</v>
      </c>
    </row>
    <row r="12027" spans="1:11" x14ac:dyDescent="0.25">
      <c r="A12027" s="387" t="s">
        <v>10508</v>
      </c>
      <c r="B12027" s="387" t="s">
        <v>10286</v>
      </c>
      <c r="C12027" s="387"/>
      <c r="D12027" s="430">
        <v>2949596</v>
      </c>
      <c r="E12027" s="430">
        <v>173318</v>
      </c>
      <c r="F12027" s="387">
        <v>17.018000000000001</v>
      </c>
      <c r="G12027">
        <v>4.5735419223873883</v>
      </c>
      <c r="H12027" s="387">
        <v>120</v>
      </c>
      <c r="I12027" s="419">
        <v>10</v>
      </c>
      <c r="J12027" s="419">
        <v>13</v>
      </c>
      <c r="K12027" t="s">
        <v>10084</v>
      </c>
    </row>
    <row r="12028" spans="1:11" x14ac:dyDescent="0.25">
      <c r="A12028" s="386" t="s">
        <v>10509</v>
      </c>
      <c r="B12028" s="386" t="s">
        <v>10286</v>
      </c>
      <c r="C12028" s="386"/>
      <c r="D12028" s="429">
        <v>2923533</v>
      </c>
      <c r="E12028" s="429">
        <v>178816</v>
      </c>
      <c r="F12028" s="386">
        <v>16.349</v>
      </c>
      <c r="G12028">
        <v>4.5757876166429714</v>
      </c>
      <c r="H12028" s="386">
        <v>60</v>
      </c>
      <c r="I12028" s="419">
        <v>10</v>
      </c>
      <c r="J12028" s="419">
        <v>13</v>
      </c>
      <c r="K12028" t="s">
        <v>10084</v>
      </c>
    </row>
    <row r="12029" spans="1:11" x14ac:dyDescent="0.25">
      <c r="A12029" s="387" t="s">
        <v>10510</v>
      </c>
      <c r="B12029" s="387" t="s">
        <v>10286</v>
      </c>
      <c r="C12029" s="387"/>
      <c r="D12029" s="430">
        <v>3069923</v>
      </c>
      <c r="E12029" s="430">
        <v>177486</v>
      </c>
      <c r="F12029" s="387">
        <v>17.297000000000001</v>
      </c>
      <c r="G12029">
        <v>4.7012680315711384</v>
      </c>
      <c r="H12029" s="387">
        <v>60</v>
      </c>
      <c r="I12029" s="419">
        <v>10</v>
      </c>
      <c r="J12029" s="419">
        <v>13</v>
      </c>
      <c r="K12029" t="s">
        <v>10084</v>
      </c>
    </row>
    <row r="12030" spans="1:11" x14ac:dyDescent="0.25">
      <c r="A12030" s="386" t="s">
        <v>10511</v>
      </c>
      <c r="B12030" s="386" t="s">
        <v>10286</v>
      </c>
      <c r="C12030" s="386"/>
      <c r="D12030" s="429">
        <v>3038954</v>
      </c>
      <c r="E12030" s="429">
        <v>176307</v>
      </c>
      <c r="F12030" s="386">
        <v>17.236999999999998</v>
      </c>
      <c r="G12030">
        <v>4.5864422868409376</v>
      </c>
      <c r="H12030" s="386">
        <v>60</v>
      </c>
      <c r="I12030" s="419">
        <v>10</v>
      </c>
      <c r="J12030" s="419">
        <v>13</v>
      </c>
      <c r="K12030" t="s">
        <v>10084</v>
      </c>
    </row>
    <row r="12031" spans="1:11" x14ac:dyDescent="0.25">
      <c r="A12031" s="387" t="s">
        <v>10512</v>
      </c>
      <c r="B12031" s="387" t="s">
        <v>10286</v>
      </c>
      <c r="C12031" s="387"/>
      <c r="D12031" s="430">
        <v>2923873</v>
      </c>
      <c r="E12031" s="430">
        <v>167188</v>
      </c>
      <c r="F12031" s="387">
        <v>17.488</v>
      </c>
      <c r="G12031">
        <v>4.6437427848199233</v>
      </c>
      <c r="H12031" s="387">
        <v>30</v>
      </c>
      <c r="I12031" s="419">
        <v>10</v>
      </c>
      <c r="J12031" s="419">
        <v>13</v>
      </c>
      <c r="K12031" t="s">
        <v>10084</v>
      </c>
    </row>
    <row r="12032" spans="1:11" x14ac:dyDescent="0.25">
      <c r="A12032" s="386" t="s">
        <v>10513</v>
      </c>
      <c r="B12032" s="386" t="s">
        <v>10286</v>
      </c>
      <c r="C12032" s="386"/>
      <c r="D12032" s="429">
        <v>2943654</v>
      </c>
      <c r="E12032" s="429">
        <v>171978</v>
      </c>
      <c r="F12032" s="386">
        <v>17.116</v>
      </c>
      <c r="G12032">
        <v>4.6906555195507682</v>
      </c>
      <c r="H12032" s="386">
        <v>30</v>
      </c>
      <c r="I12032" s="419">
        <v>10</v>
      </c>
      <c r="J12032" s="419">
        <v>13</v>
      </c>
      <c r="K12032" t="s">
        <v>10084</v>
      </c>
    </row>
    <row r="12033" spans="1:11" x14ac:dyDescent="0.25">
      <c r="A12033" s="387" t="s">
        <v>10514</v>
      </c>
      <c r="B12033" s="387" t="s">
        <v>10286</v>
      </c>
      <c r="C12033" s="387"/>
      <c r="D12033" s="430">
        <v>2937432</v>
      </c>
      <c r="E12033" s="430">
        <v>176071</v>
      </c>
      <c r="F12033" s="387">
        <v>16.683</v>
      </c>
      <c r="G12033">
        <v>4.5534807687609966</v>
      </c>
      <c r="H12033" s="387">
        <v>30</v>
      </c>
      <c r="I12033" s="419">
        <v>10</v>
      </c>
      <c r="J12033" s="419">
        <v>13</v>
      </c>
      <c r="K12033" t="s">
        <v>10084</v>
      </c>
    </row>
    <row r="12034" spans="1:11" x14ac:dyDescent="0.25">
      <c r="A12034" s="386" t="s">
        <v>10515</v>
      </c>
      <c r="B12034" s="386" t="s">
        <v>10286</v>
      </c>
      <c r="C12034" s="386"/>
      <c r="D12034" s="429">
        <v>2963039</v>
      </c>
      <c r="E12034" s="429">
        <v>170766</v>
      </c>
      <c r="F12034" s="386">
        <v>17.350999999999999</v>
      </c>
      <c r="G12034">
        <v>4.6358092226355803</v>
      </c>
      <c r="H12034" s="386">
        <v>15</v>
      </c>
      <c r="I12034" s="419">
        <v>10</v>
      </c>
      <c r="J12034" s="419">
        <v>13</v>
      </c>
      <c r="K12034" t="s">
        <v>10084</v>
      </c>
    </row>
    <row r="12035" spans="1:11" x14ac:dyDescent="0.25">
      <c r="A12035" s="387" t="s">
        <v>10516</v>
      </c>
      <c r="B12035" s="387" t="s">
        <v>10286</v>
      </c>
      <c r="C12035" s="387"/>
      <c r="D12035" s="430">
        <v>3063256</v>
      </c>
      <c r="E12035" s="430">
        <v>174290</v>
      </c>
      <c r="F12035" s="387">
        <v>17.576000000000001</v>
      </c>
      <c r="G12035">
        <v>4.7174090779611619</v>
      </c>
      <c r="H12035" s="387">
        <v>15</v>
      </c>
      <c r="I12035" s="419">
        <v>10</v>
      </c>
      <c r="J12035" s="419">
        <v>13</v>
      </c>
      <c r="K12035" t="s">
        <v>10084</v>
      </c>
    </row>
    <row r="12036" spans="1:11" x14ac:dyDescent="0.25">
      <c r="A12036" s="386" t="s">
        <v>10517</v>
      </c>
      <c r="B12036" s="386" t="s">
        <v>10286</v>
      </c>
      <c r="C12036" s="386"/>
      <c r="D12036" s="429">
        <v>3000134</v>
      </c>
      <c r="E12036" s="429">
        <v>193043</v>
      </c>
      <c r="F12036" s="386">
        <v>15.541</v>
      </c>
      <c r="G12036">
        <v>4.4819008199622985</v>
      </c>
      <c r="H12036" s="386">
        <v>15</v>
      </c>
      <c r="I12036" s="419">
        <v>10</v>
      </c>
      <c r="J12036" s="419">
        <v>13</v>
      </c>
      <c r="K12036" t="s">
        <v>10084</v>
      </c>
    </row>
    <row r="12037" spans="1:11" x14ac:dyDescent="0.25">
      <c r="A12037" s="387" t="s">
        <v>10518</v>
      </c>
      <c r="B12037" s="387" t="s">
        <v>10286</v>
      </c>
      <c r="C12037" s="387"/>
      <c r="D12037" s="430">
        <v>3161639</v>
      </c>
      <c r="E12037" s="430">
        <v>187835</v>
      </c>
      <c r="F12037" s="387">
        <v>16.832000000000001</v>
      </c>
      <c r="G12037">
        <v>4.6051701859880918</v>
      </c>
      <c r="H12037" s="387">
        <v>0</v>
      </c>
      <c r="I12037" s="419">
        <v>10</v>
      </c>
      <c r="J12037" s="419">
        <v>13</v>
      </c>
      <c r="K12037" t="s">
        <v>10084</v>
      </c>
    </row>
    <row r="12038" spans="1:11" x14ac:dyDescent="0.25">
      <c r="A12038" s="386" t="s">
        <v>10519</v>
      </c>
      <c r="B12038" s="386" t="s">
        <v>10286</v>
      </c>
      <c r="C12038" s="386"/>
      <c r="D12038" s="429">
        <v>3249574</v>
      </c>
      <c r="E12038" s="429">
        <v>206643</v>
      </c>
      <c r="F12038" s="386">
        <v>15.726000000000001</v>
      </c>
      <c r="G12038">
        <v>4.6051701859880918</v>
      </c>
      <c r="H12038" s="386">
        <v>0</v>
      </c>
      <c r="I12038" s="419">
        <v>10</v>
      </c>
      <c r="J12038" s="419">
        <v>13</v>
      </c>
      <c r="K12038" t="s">
        <v>10084</v>
      </c>
    </row>
    <row r="12039" spans="1:11" x14ac:dyDescent="0.25">
      <c r="A12039" s="387" t="s">
        <v>10520</v>
      </c>
      <c r="B12039" s="387" t="s">
        <v>10286</v>
      </c>
      <c r="C12039" s="387"/>
      <c r="D12039" s="430">
        <v>3128470</v>
      </c>
      <c r="E12039" s="430">
        <v>178161</v>
      </c>
      <c r="F12039" s="387">
        <v>17.559999999999999</v>
      </c>
      <c r="G12039">
        <v>4.6051701859880918</v>
      </c>
      <c r="H12039" s="387">
        <v>0</v>
      </c>
      <c r="I12039" s="419">
        <v>10</v>
      </c>
      <c r="J12039" s="419">
        <v>13</v>
      </c>
      <c r="K12039" t="s">
        <v>10084</v>
      </c>
    </row>
    <row r="12040" spans="1:11" x14ac:dyDescent="0.25">
      <c r="A12040" s="387" t="s">
        <v>1368</v>
      </c>
      <c r="B12040" s="387" t="s">
        <v>10302</v>
      </c>
      <c r="C12040" s="387"/>
      <c r="D12040" s="430">
        <v>201</v>
      </c>
      <c r="E12040" s="430">
        <v>417195</v>
      </c>
      <c r="F12040" s="387">
        <v>0</v>
      </c>
      <c r="I12040" s="419">
        <v>10</v>
      </c>
      <c r="J12040" s="419">
        <v>13</v>
      </c>
      <c r="K12040" t="s">
        <v>10084</v>
      </c>
    </row>
    <row r="12041" spans="1:11" x14ac:dyDescent="0.25">
      <c r="A12041" s="386" t="s">
        <v>1370</v>
      </c>
      <c r="B12041" s="386" t="s">
        <v>10302</v>
      </c>
      <c r="C12041" s="386"/>
      <c r="D12041" s="429">
        <v>59</v>
      </c>
      <c r="E12041" s="429">
        <v>331719</v>
      </c>
      <c r="F12041" s="386">
        <v>0</v>
      </c>
      <c r="I12041" s="419">
        <v>10</v>
      </c>
      <c r="J12041" s="419">
        <v>13</v>
      </c>
      <c r="K12041" t="s">
        <v>10084</v>
      </c>
    </row>
    <row r="12042" spans="1:11" x14ac:dyDescent="0.25">
      <c r="A12042" s="387" t="s">
        <v>1371</v>
      </c>
      <c r="B12042" s="387" t="s">
        <v>10302</v>
      </c>
      <c r="C12042" s="387"/>
      <c r="D12042" s="430">
        <v>69</v>
      </c>
      <c r="E12042" s="430">
        <v>291586</v>
      </c>
      <c r="F12042" s="387">
        <v>0</v>
      </c>
      <c r="I12042" s="419">
        <v>10</v>
      </c>
      <c r="J12042" s="419">
        <v>13</v>
      </c>
      <c r="K12042" t="s">
        <v>10084</v>
      </c>
    </row>
    <row r="12043" spans="1:11" x14ac:dyDescent="0.25">
      <c r="A12043" s="386" t="s">
        <v>10521</v>
      </c>
      <c r="B12043" s="386" t="s">
        <v>10302</v>
      </c>
      <c r="C12043" s="386"/>
      <c r="D12043" s="429">
        <v>90</v>
      </c>
      <c r="E12043" s="429">
        <v>209711</v>
      </c>
      <c r="F12043" s="386">
        <v>0</v>
      </c>
      <c r="G12043" t="s">
        <v>1037</v>
      </c>
      <c r="H12043" s="387">
        <v>120</v>
      </c>
      <c r="I12043" s="419">
        <v>10</v>
      </c>
      <c r="J12043" s="419">
        <v>13</v>
      </c>
      <c r="K12043" t="s">
        <v>10084</v>
      </c>
    </row>
    <row r="12044" spans="1:11" x14ac:dyDescent="0.25">
      <c r="A12044" s="387" t="s">
        <v>10522</v>
      </c>
      <c r="B12044" s="387" t="s">
        <v>10302</v>
      </c>
      <c r="C12044" s="387"/>
      <c r="D12044" s="430">
        <v>405</v>
      </c>
      <c r="E12044" s="430">
        <v>167143</v>
      </c>
      <c r="F12044" s="387">
        <v>2E-3</v>
      </c>
      <c r="G12044" t="s">
        <v>10686</v>
      </c>
      <c r="H12044" s="386">
        <v>120</v>
      </c>
      <c r="I12044" s="419">
        <v>10</v>
      </c>
      <c r="J12044" s="419">
        <v>13</v>
      </c>
      <c r="K12044" t="s">
        <v>10084</v>
      </c>
    </row>
    <row r="12045" spans="1:11" x14ac:dyDescent="0.25">
      <c r="A12045" s="386" t="s">
        <v>10523</v>
      </c>
      <c r="B12045" s="386" t="s">
        <v>10302</v>
      </c>
      <c r="C12045" s="386"/>
      <c r="D12045" s="429">
        <v>233</v>
      </c>
      <c r="E12045" s="429">
        <v>162425</v>
      </c>
      <c r="F12045" s="386">
        <v>1E-3</v>
      </c>
      <c r="G12045" t="s">
        <v>10687</v>
      </c>
      <c r="H12045" s="387">
        <v>120</v>
      </c>
      <c r="I12045" s="419">
        <v>10</v>
      </c>
      <c r="J12045" s="419">
        <v>13</v>
      </c>
      <c r="K12045" t="s">
        <v>10084</v>
      </c>
    </row>
    <row r="12046" spans="1:11" x14ac:dyDescent="0.25">
      <c r="A12046" s="387" t="s">
        <v>10524</v>
      </c>
      <c r="B12046" s="387" t="s">
        <v>10302</v>
      </c>
      <c r="C12046" s="387"/>
      <c r="D12046" s="430">
        <v>8191</v>
      </c>
      <c r="E12046" s="430">
        <v>166502</v>
      </c>
      <c r="F12046" s="387">
        <v>4.9000000000000002E-2</v>
      </c>
      <c r="G12046" t="s">
        <v>10688</v>
      </c>
      <c r="H12046" s="386">
        <v>60</v>
      </c>
      <c r="I12046" s="419">
        <v>10</v>
      </c>
      <c r="J12046" s="419">
        <v>13</v>
      </c>
      <c r="K12046" t="s">
        <v>10084</v>
      </c>
    </row>
    <row r="12047" spans="1:11" x14ac:dyDescent="0.25">
      <c r="A12047" s="386" t="s">
        <v>10525</v>
      </c>
      <c r="B12047" s="386" t="s">
        <v>10302</v>
      </c>
      <c r="C12047" s="386"/>
      <c r="D12047" s="429">
        <v>13846</v>
      </c>
      <c r="E12047" s="429">
        <v>175543</v>
      </c>
      <c r="F12047" s="386">
        <v>7.9000000000000001E-2</v>
      </c>
      <c r="G12047" t="s">
        <v>10689</v>
      </c>
      <c r="H12047" s="387">
        <v>60</v>
      </c>
      <c r="I12047" s="419">
        <v>10</v>
      </c>
      <c r="J12047" s="419">
        <v>13</v>
      </c>
      <c r="K12047" t="s">
        <v>10084</v>
      </c>
    </row>
    <row r="12048" spans="1:11" x14ac:dyDescent="0.25">
      <c r="A12048" s="387" t="s">
        <v>10526</v>
      </c>
      <c r="B12048" s="387" t="s">
        <v>10302</v>
      </c>
      <c r="C12048" s="387"/>
      <c r="D12048" s="430">
        <v>14983</v>
      </c>
      <c r="E12048" s="430">
        <v>165021</v>
      </c>
      <c r="F12048" s="387">
        <v>9.0999999999999998E-2</v>
      </c>
      <c r="G12048" t="s">
        <v>10690</v>
      </c>
      <c r="H12048" s="386">
        <v>60</v>
      </c>
      <c r="I12048" s="419">
        <v>10</v>
      </c>
      <c r="J12048" s="419">
        <v>13</v>
      </c>
      <c r="K12048" t="s">
        <v>10084</v>
      </c>
    </row>
    <row r="12049" spans="1:11" x14ac:dyDescent="0.25">
      <c r="A12049" s="386" t="s">
        <v>10527</v>
      </c>
      <c r="B12049" s="386" t="s">
        <v>10302</v>
      </c>
      <c r="C12049" s="386"/>
      <c r="D12049" s="429">
        <v>99701</v>
      </c>
      <c r="E12049" s="429">
        <v>158944</v>
      </c>
      <c r="F12049" s="386">
        <v>0.627</v>
      </c>
      <c r="G12049">
        <v>0.45070774445075745</v>
      </c>
      <c r="H12049" s="387">
        <v>30</v>
      </c>
      <c r="I12049" s="419">
        <v>10</v>
      </c>
      <c r="J12049" s="419">
        <v>13</v>
      </c>
      <c r="K12049" t="s">
        <v>10084</v>
      </c>
    </row>
    <row r="12050" spans="1:11" x14ac:dyDescent="0.25">
      <c r="A12050" s="387" t="s">
        <v>10528</v>
      </c>
      <c r="B12050" s="387" t="s">
        <v>10302</v>
      </c>
      <c r="C12050" s="387"/>
      <c r="D12050" s="430">
        <v>148656</v>
      </c>
      <c r="E12050" s="430">
        <v>162374</v>
      </c>
      <c r="F12050" s="387">
        <v>0.91600000000000004</v>
      </c>
      <c r="G12050">
        <v>0.83108001075498206</v>
      </c>
      <c r="H12050" s="386">
        <v>30</v>
      </c>
      <c r="I12050" s="419">
        <v>10</v>
      </c>
      <c r="J12050" s="419">
        <v>13</v>
      </c>
      <c r="K12050" t="s">
        <v>10084</v>
      </c>
    </row>
    <row r="12051" spans="1:11" x14ac:dyDescent="0.25">
      <c r="A12051" s="386" t="s">
        <v>10529</v>
      </c>
      <c r="B12051" s="386" t="s">
        <v>10302</v>
      </c>
      <c r="C12051" s="386"/>
      <c r="D12051" s="429">
        <v>144511</v>
      </c>
      <c r="E12051" s="429">
        <v>168740</v>
      </c>
      <c r="F12051" s="386">
        <v>0.85599999999999998</v>
      </c>
      <c r="G12051">
        <v>0.66793042908356148</v>
      </c>
      <c r="H12051" s="387">
        <v>30</v>
      </c>
      <c r="I12051" s="419">
        <v>10</v>
      </c>
      <c r="J12051" s="419">
        <v>13</v>
      </c>
      <c r="K12051" t="s">
        <v>10084</v>
      </c>
    </row>
    <row r="12052" spans="1:11" x14ac:dyDescent="0.25">
      <c r="A12052" s="387" t="s">
        <v>10530</v>
      </c>
      <c r="B12052" s="387" t="s">
        <v>10302</v>
      </c>
      <c r="C12052" s="387"/>
      <c r="D12052" s="430">
        <v>828048</v>
      </c>
      <c r="E12052" s="430">
        <v>170025</v>
      </c>
      <c r="F12052" s="387">
        <v>4.87</v>
      </c>
      <c r="G12052">
        <v>2.5006104198944721</v>
      </c>
      <c r="H12052" s="386">
        <v>15</v>
      </c>
      <c r="I12052" s="419">
        <v>10</v>
      </c>
      <c r="J12052" s="419">
        <v>13</v>
      </c>
      <c r="K12052" t="s">
        <v>10084</v>
      </c>
    </row>
    <row r="12053" spans="1:11" x14ac:dyDescent="0.25">
      <c r="A12053" s="386" t="s">
        <v>10531</v>
      </c>
      <c r="B12053" s="386" t="s">
        <v>10302</v>
      </c>
      <c r="C12053" s="386"/>
      <c r="D12053" s="429">
        <v>839618</v>
      </c>
      <c r="E12053" s="429">
        <v>175048</v>
      </c>
      <c r="F12053" s="386">
        <v>4.7960000000000003</v>
      </c>
      <c r="G12053">
        <v>2.4866011622282564</v>
      </c>
      <c r="H12053" s="387">
        <v>15</v>
      </c>
      <c r="I12053" s="419">
        <v>10</v>
      </c>
      <c r="J12053" s="419">
        <v>13</v>
      </c>
      <c r="K12053" t="s">
        <v>10084</v>
      </c>
    </row>
    <row r="12054" spans="1:11" x14ac:dyDescent="0.25">
      <c r="A12054" s="387" t="s">
        <v>10532</v>
      </c>
      <c r="B12054" s="387" t="s">
        <v>10302</v>
      </c>
      <c r="C12054" s="387"/>
      <c r="D12054" s="430">
        <v>809088</v>
      </c>
      <c r="E12054" s="430">
        <v>170549</v>
      </c>
      <c r="F12054" s="387">
        <v>4.7439999999999998</v>
      </c>
      <c r="G12054">
        <v>2.3802959936193808</v>
      </c>
      <c r="H12054" s="386">
        <v>15</v>
      </c>
      <c r="I12054" s="419">
        <v>10</v>
      </c>
      <c r="J12054" s="419">
        <v>13</v>
      </c>
      <c r="K12054" t="s">
        <v>10084</v>
      </c>
    </row>
    <row r="12055" spans="1:11" x14ac:dyDescent="0.25">
      <c r="A12055" s="386" t="s">
        <v>10533</v>
      </c>
      <c r="B12055" s="386" t="s">
        <v>10302</v>
      </c>
      <c r="C12055" s="386"/>
      <c r="D12055" s="429">
        <v>7575395</v>
      </c>
      <c r="E12055" s="429">
        <v>189618</v>
      </c>
      <c r="F12055" s="386">
        <v>39.951000000000001</v>
      </c>
      <c r="G12055">
        <v>4.6051701859880918</v>
      </c>
      <c r="H12055" s="387">
        <v>0</v>
      </c>
      <c r="I12055" s="419">
        <v>10</v>
      </c>
      <c r="J12055" s="419">
        <v>13</v>
      </c>
      <c r="K12055" t="s">
        <v>10084</v>
      </c>
    </row>
    <row r="12056" spans="1:11" x14ac:dyDescent="0.25">
      <c r="A12056" s="387" t="s">
        <v>10534</v>
      </c>
      <c r="B12056" s="387" t="s">
        <v>10302</v>
      </c>
      <c r="C12056" s="387"/>
      <c r="D12056" s="430">
        <v>7853455</v>
      </c>
      <c r="E12056" s="430">
        <v>196833</v>
      </c>
      <c r="F12056" s="387">
        <v>39.899000000000001</v>
      </c>
      <c r="G12056">
        <v>4.6051701859880918</v>
      </c>
      <c r="H12056" s="386">
        <v>0</v>
      </c>
      <c r="I12056" s="419">
        <v>10</v>
      </c>
      <c r="J12056" s="419">
        <v>13</v>
      </c>
      <c r="K12056" t="s">
        <v>10084</v>
      </c>
    </row>
    <row r="12057" spans="1:11" x14ac:dyDescent="0.25">
      <c r="A12057" s="386" t="s">
        <v>10535</v>
      </c>
      <c r="B12057" s="386" t="s">
        <v>10302</v>
      </c>
      <c r="C12057" s="386"/>
      <c r="D12057" s="429">
        <v>8599127</v>
      </c>
      <c r="E12057" s="429">
        <v>195913</v>
      </c>
      <c r="F12057" s="386">
        <v>43.893000000000001</v>
      </c>
      <c r="G12057">
        <v>4.6051701859880918</v>
      </c>
      <c r="H12057" s="387">
        <v>0</v>
      </c>
      <c r="I12057" s="419">
        <v>10</v>
      </c>
      <c r="J12057" s="419">
        <v>13</v>
      </c>
      <c r="K12057" t="s">
        <v>10084</v>
      </c>
    </row>
    <row r="12058" spans="1:11" x14ac:dyDescent="0.25">
      <c r="A12058" s="386" t="s">
        <v>1368</v>
      </c>
      <c r="B12058" s="386" t="s">
        <v>10318</v>
      </c>
      <c r="C12058" s="386"/>
      <c r="D12058" s="429">
        <v>2244</v>
      </c>
      <c r="E12058" s="429">
        <v>417195</v>
      </c>
      <c r="F12058" s="386">
        <v>5.0000000000000001E-3</v>
      </c>
      <c r="I12058" s="419">
        <v>10</v>
      </c>
      <c r="J12058" s="419">
        <v>13</v>
      </c>
      <c r="K12058" t="s">
        <v>10084</v>
      </c>
    </row>
    <row r="12059" spans="1:11" x14ac:dyDescent="0.25">
      <c r="A12059" s="387" t="s">
        <v>1370</v>
      </c>
      <c r="B12059" s="387" t="s">
        <v>10318</v>
      </c>
      <c r="C12059" s="387"/>
      <c r="D12059" s="430">
        <v>1358</v>
      </c>
      <c r="E12059" s="430">
        <v>331719</v>
      </c>
      <c r="F12059" s="387">
        <v>4.0000000000000001E-3</v>
      </c>
      <c r="I12059" s="419">
        <v>10</v>
      </c>
      <c r="J12059" s="419">
        <v>13</v>
      </c>
      <c r="K12059" t="s">
        <v>10084</v>
      </c>
    </row>
    <row r="12060" spans="1:11" x14ac:dyDescent="0.25">
      <c r="A12060" s="386" t="s">
        <v>1371</v>
      </c>
      <c r="B12060" s="386" t="s">
        <v>10318</v>
      </c>
      <c r="C12060" s="386"/>
      <c r="D12060" s="429">
        <v>928</v>
      </c>
      <c r="E12060" s="429">
        <v>291586</v>
      </c>
      <c r="F12060" s="386">
        <v>3.0000000000000001E-3</v>
      </c>
      <c r="I12060" s="419">
        <v>10</v>
      </c>
      <c r="J12060" s="419">
        <v>13</v>
      </c>
      <c r="K12060" t="s">
        <v>10084</v>
      </c>
    </row>
    <row r="12061" spans="1:11" x14ac:dyDescent="0.25">
      <c r="A12061" s="387" t="s">
        <v>10536</v>
      </c>
      <c r="B12061" s="387" t="s">
        <v>10318</v>
      </c>
      <c r="C12061" s="387"/>
      <c r="D12061" s="430">
        <v>637</v>
      </c>
      <c r="E12061" s="430">
        <v>208549</v>
      </c>
      <c r="F12061" s="387">
        <v>3.0000000000000001E-3</v>
      </c>
      <c r="G12061" t="s">
        <v>1037</v>
      </c>
      <c r="H12061" s="387">
        <v>120</v>
      </c>
      <c r="I12061" s="419">
        <v>10</v>
      </c>
      <c r="J12061" s="419">
        <v>13</v>
      </c>
      <c r="K12061" t="s">
        <v>10084</v>
      </c>
    </row>
    <row r="12062" spans="1:11" x14ac:dyDescent="0.25">
      <c r="A12062" s="386" t="s">
        <v>10537</v>
      </c>
      <c r="B12062" s="386" t="s">
        <v>10318</v>
      </c>
      <c r="C12062" s="386"/>
      <c r="D12062" s="429">
        <v>794</v>
      </c>
      <c r="E12062" s="429">
        <v>187856</v>
      </c>
      <c r="F12062" s="386">
        <v>4.0000000000000001E-3</v>
      </c>
      <c r="G12062" t="s">
        <v>1037</v>
      </c>
      <c r="H12062" s="386">
        <v>120</v>
      </c>
      <c r="I12062" s="419">
        <v>10</v>
      </c>
      <c r="J12062" s="419">
        <v>13</v>
      </c>
      <c r="K12062" t="s">
        <v>10084</v>
      </c>
    </row>
    <row r="12063" spans="1:11" x14ac:dyDescent="0.25">
      <c r="A12063" s="387" t="s">
        <v>10538</v>
      </c>
      <c r="B12063" s="387" t="s">
        <v>10318</v>
      </c>
      <c r="C12063" s="387"/>
      <c r="D12063" s="430">
        <v>569</v>
      </c>
      <c r="E12063" s="430">
        <v>176921</v>
      </c>
      <c r="F12063" s="387">
        <v>3.0000000000000001E-3</v>
      </c>
      <c r="G12063" t="s">
        <v>1037</v>
      </c>
      <c r="H12063" s="387">
        <v>120</v>
      </c>
      <c r="I12063" s="419">
        <v>10</v>
      </c>
      <c r="J12063" s="419">
        <v>13</v>
      </c>
      <c r="K12063" t="s">
        <v>10084</v>
      </c>
    </row>
    <row r="12064" spans="1:11" x14ac:dyDescent="0.25">
      <c r="A12064" s="386" t="s">
        <v>10539</v>
      </c>
      <c r="B12064" s="386" t="s">
        <v>10318</v>
      </c>
      <c r="C12064" s="386"/>
      <c r="D12064" s="429">
        <v>1117</v>
      </c>
      <c r="E12064" s="429">
        <v>176225</v>
      </c>
      <c r="F12064" s="386">
        <v>6.0000000000000001E-3</v>
      </c>
      <c r="G12064" t="s">
        <v>10691</v>
      </c>
      <c r="H12064" s="386">
        <v>60</v>
      </c>
      <c r="I12064" s="419">
        <v>10</v>
      </c>
      <c r="J12064" s="419">
        <v>13</v>
      </c>
      <c r="K12064" t="s">
        <v>10084</v>
      </c>
    </row>
    <row r="12065" spans="1:11" x14ac:dyDescent="0.25">
      <c r="A12065" s="387" t="s">
        <v>10540</v>
      </c>
      <c r="B12065" s="387" t="s">
        <v>10318</v>
      </c>
      <c r="C12065" s="387"/>
      <c r="D12065" s="430">
        <v>1099</v>
      </c>
      <c r="E12065" s="430">
        <v>182024</v>
      </c>
      <c r="F12065" s="387">
        <v>6.0000000000000001E-3</v>
      </c>
      <c r="G12065" t="s">
        <v>10692</v>
      </c>
      <c r="H12065" s="387">
        <v>60</v>
      </c>
      <c r="I12065" s="419">
        <v>10</v>
      </c>
      <c r="J12065" s="419">
        <v>13</v>
      </c>
      <c r="K12065" t="s">
        <v>10084</v>
      </c>
    </row>
    <row r="12066" spans="1:11" x14ac:dyDescent="0.25">
      <c r="A12066" s="386" t="s">
        <v>10541</v>
      </c>
      <c r="B12066" s="386" t="s">
        <v>10318</v>
      </c>
      <c r="C12066" s="386"/>
      <c r="D12066" s="429">
        <v>3007</v>
      </c>
      <c r="E12066" s="429">
        <v>167350</v>
      </c>
      <c r="F12066" s="386">
        <v>1.7999999999999999E-2</v>
      </c>
      <c r="G12066" t="s">
        <v>10693</v>
      </c>
      <c r="H12066" s="386">
        <v>60</v>
      </c>
      <c r="I12066" s="419">
        <v>10</v>
      </c>
      <c r="J12066" s="419">
        <v>13</v>
      </c>
      <c r="K12066" t="s">
        <v>10084</v>
      </c>
    </row>
    <row r="12067" spans="1:11" x14ac:dyDescent="0.25">
      <c r="A12067" s="387" t="s">
        <v>10542</v>
      </c>
      <c r="B12067" s="387" t="s">
        <v>10318</v>
      </c>
      <c r="C12067" s="387"/>
      <c r="D12067" s="430">
        <v>2455</v>
      </c>
      <c r="E12067" s="430">
        <v>163872</v>
      </c>
      <c r="F12067" s="387">
        <v>1.4999999999999999E-2</v>
      </c>
      <c r="G12067" t="s">
        <v>10500</v>
      </c>
      <c r="H12067" s="387">
        <v>30</v>
      </c>
      <c r="I12067" s="419">
        <v>10</v>
      </c>
      <c r="J12067" s="419">
        <v>13</v>
      </c>
      <c r="K12067" t="s">
        <v>10084</v>
      </c>
    </row>
    <row r="12068" spans="1:11" x14ac:dyDescent="0.25">
      <c r="A12068" s="386" t="s">
        <v>10543</v>
      </c>
      <c r="B12068" s="386" t="s">
        <v>10318</v>
      </c>
      <c r="C12068" s="386"/>
      <c r="D12068" s="429">
        <v>2437</v>
      </c>
      <c r="E12068" s="429">
        <v>167314</v>
      </c>
      <c r="F12068" s="386">
        <v>1.4999999999999999E-2</v>
      </c>
      <c r="G12068" t="s">
        <v>10694</v>
      </c>
      <c r="H12068" s="386">
        <v>30</v>
      </c>
      <c r="I12068" s="419">
        <v>10</v>
      </c>
      <c r="J12068" s="419">
        <v>13</v>
      </c>
      <c r="K12068" t="s">
        <v>10084</v>
      </c>
    </row>
    <row r="12069" spans="1:11" x14ac:dyDescent="0.25">
      <c r="A12069" s="387" t="s">
        <v>10544</v>
      </c>
      <c r="B12069" s="387" t="s">
        <v>10318</v>
      </c>
      <c r="C12069" s="387"/>
      <c r="D12069" s="430">
        <v>2477</v>
      </c>
      <c r="E12069" s="430">
        <v>167270</v>
      </c>
      <c r="F12069" s="387">
        <v>1.4999999999999999E-2</v>
      </c>
      <c r="G12069" t="s">
        <v>10695</v>
      </c>
      <c r="H12069" s="387">
        <v>30</v>
      </c>
      <c r="I12069" s="419">
        <v>10</v>
      </c>
      <c r="J12069" s="419">
        <v>13</v>
      </c>
      <c r="K12069" t="s">
        <v>10084</v>
      </c>
    </row>
    <row r="12070" spans="1:11" x14ac:dyDescent="0.25">
      <c r="A12070" s="386" t="s">
        <v>10545</v>
      </c>
      <c r="B12070" s="386" t="s">
        <v>10318</v>
      </c>
      <c r="C12070" s="386"/>
      <c r="D12070" s="429">
        <v>4065</v>
      </c>
      <c r="E12070" s="429">
        <v>166449</v>
      </c>
      <c r="F12070" s="386">
        <v>2.4E-2</v>
      </c>
      <c r="G12070">
        <v>-2.1783814895347393</v>
      </c>
      <c r="H12070" s="386">
        <v>15</v>
      </c>
      <c r="I12070" s="419">
        <v>10</v>
      </c>
      <c r="J12070" s="419">
        <v>13</v>
      </c>
      <c r="K12070" t="s">
        <v>10084</v>
      </c>
    </row>
    <row r="12071" spans="1:11" x14ac:dyDescent="0.25">
      <c r="A12071" s="387" t="s">
        <v>10546</v>
      </c>
      <c r="B12071" s="387" t="s">
        <v>10318</v>
      </c>
      <c r="C12071" s="387"/>
      <c r="D12071" s="430">
        <v>4808</v>
      </c>
      <c r="E12071" s="430">
        <v>178098</v>
      </c>
      <c r="F12071" s="387">
        <v>2.7E-2</v>
      </c>
      <c r="G12071" t="s">
        <v>10696</v>
      </c>
      <c r="H12071" s="387">
        <v>15</v>
      </c>
      <c r="I12071" s="419">
        <v>10</v>
      </c>
      <c r="J12071" s="419">
        <v>13</v>
      </c>
      <c r="K12071" t="s">
        <v>10084</v>
      </c>
    </row>
    <row r="12072" spans="1:11" x14ac:dyDescent="0.25">
      <c r="A12072" s="386" t="s">
        <v>10547</v>
      </c>
      <c r="B12072" s="386" t="s">
        <v>10318</v>
      </c>
      <c r="C12072" s="386"/>
      <c r="D12072" s="429">
        <v>4406</v>
      </c>
      <c r="E12072" s="429">
        <v>181865</v>
      </c>
      <c r="F12072" s="386">
        <v>2.4E-2</v>
      </c>
      <c r="G12072" t="s">
        <v>10697</v>
      </c>
      <c r="H12072" s="386">
        <v>15</v>
      </c>
      <c r="I12072" s="419">
        <v>10</v>
      </c>
      <c r="J12072" s="419">
        <v>13</v>
      </c>
      <c r="K12072" t="s">
        <v>10084</v>
      </c>
    </row>
    <row r="12073" spans="1:11" x14ac:dyDescent="0.25">
      <c r="A12073" s="387" t="s">
        <v>10548</v>
      </c>
      <c r="B12073" s="387" t="s">
        <v>10318</v>
      </c>
      <c r="C12073" s="387"/>
      <c r="D12073" s="430">
        <v>3453431</v>
      </c>
      <c r="E12073" s="430">
        <v>195460</v>
      </c>
      <c r="F12073" s="387">
        <v>17.667999999999999</v>
      </c>
      <c r="G12073">
        <v>4.6051701859880918</v>
      </c>
      <c r="H12073" s="387">
        <v>0</v>
      </c>
      <c r="I12073" s="419">
        <v>10</v>
      </c>
      <c r="J12073" s="419">
        <v>13</v>
      </c>
      <c r="K12073" t="s">
        <v>10084</v>
      </c>
    </row>
    <row r="12074" spans="1:11" x14ac:dyDescent="0.25">
      <c r="A12074" s="386" t="s">
        <v>10549</v>
      </c>
      <c r="B12074" s="386" t="s">
        <v>10318</v>
      </c>
      <c r="C12074" s="386"/>
      <c r="D12074" s="429">
        <v>4067371</v>
      </c>
      <c r="E12074" s="429">
        <v>207962</v>
      </c>
      <c r="F12074" s="386">
        <v>19.558</v>
      </c>
      <c r="G12074">
        <v>4.6051701859880918</v>
      </c>
      <c r="H12074" s="386">
        <v>0</v>
      </c>
      <c r="I12074" s="419">
        <v>10</v>
      </c>
      <c r="J12074" s="419">
        <v>13</v>
      </c>
      <c r="K12074" t="s">
        <v>10084</v>
      </c>
    </row>
    <row r="12075" spans="1:11" x14ac:dyDescent="0.25">
      <c r="A12075" s="387" t="s">
        <v>10550</v>
      </c>
      <c r="B12075" s="387" t="s">
        <v>10318</v>
      </c>
      <c r="C12075" s="387"/>
      <c r="D12075" s="430">
        <v>3449681</v>
      </c>
      <c r="E12075" s="430">
        <v>215190</v>
      </c>
      <c r="F12075" s="387">
        <v>16.030999999999999</v>
      </c>
      <c r="G12075">
        <v>4.6051701859880918</v>
      </c>
      <c r="H12075" s="387">
        <v>0</v>
      </c>
      <c r="I12075" s="419">
        <v>10</v>
      </c>
      <c r="J12075" s="419">
        <v>13</v>
      </c>
      <c r="K12075" t="s">
        <v>10084</v>
      </c>
    </row>
    <row r="12076" spans="1:11" x14ac:dyDescent="0.25">
      <c r="A12076" s="387" t="s">
        <v>1368</v>
      </c>
      <c r="B12076" s="387" t="s">
        <v>10334</v>
      </c>
      <c r="C12076" s="387"/>
      <c r="D12076" s="430">
        <v>1422</v>
      </c>
      <c r="E12076" s="430">
        <v>417195</v>
      </c>
      <c r="F12076" s="387">
        <v>3.0000000000000001E-3</v>
      </c>
      <c r="I12076" s="419">
        <v>10</v>
      </c>
      <c r="J12076" s="419">
        <v>13</v>
      </c>
      <c r="K12076" t="s">
        <v>10084</v>
      </c>
    </row>
    <row r="12077" spans="1:11" x14ac:dyDescent="0.25">
      <c r="A12077" s="386" t="s">
        <v>1370</v>
      </c>
      <c r="B12077" s="386" t="s">
        <v>10334</v>
      </c>
      <c r="C12077" s="386"/>
      <c r="D12077" s="429">
        <v>843</v>
      </c>
      <c r="E12077" s="429">
        <v>331719</v>
      </c>
      <c r="F12077" s="386">
        <v>3.0000000000000001E-3</v>
      </c>
      <c r="I12077" s="419">
        <v>10</v>
      </c>
      <c r="J12077" s="419">
        <v>13</v>
      </c>
      <c r="K12077" t="s">
        <v>10084</v>
      </c>
    </row>
    <row r="12078" spans="1:11" x14ac:dyDescent="0.25">
      <c r="A12078" s="387" t="s">
        <v>1371</v>
      </c>
      <c r="B12078" s="387" t="s">
        <v>10334</v>
      </c>
      <c r="C12078" s="387"/>
      <c r="D12078" s="430">
        <v>570</v>
      </c>
      <c r="E12078" s="430">
        <v>291586</v>
      </c>
      <c r="F12078" s="387">
        <v>2E-3</v>
      </c>
      <c r="I12078" s="419">
        <v>10</v>
      </c>
      <c r="J12078" s="419">
        <v>13</v>
      </c>
      <c r="K12078" t="s">
        <v>10084</v>
      </c>
    </row>
    <row r="12079" spans="1:11" x14ac:dyDescent="0.25">
      <c r="A12079" s="386" t="s">
        <v>10551</v>
      </c>
      <c r="B12079" s="386" t="s">
        <v>10334</v>
      </c>
      <c r="C12079" s="386"/>
      <c r="D12079" s="429">
        <v>2750</v>
      </c>
      <c r="E12079" s="429">
        <v>206182</v>
      </c>
      <c r="F12079" s="386">
        <v>1.2999999999999999E-2</v>
      </c>
      <c r="G12079" t="s">
        <v>10698</v>
      </c>
      <c r="H12079" s="387">
        <v>120</v>
      </c>
      <c r="I12079" s="419">
        <v>10</v>
      </c>
      <c r="J12079" s="419">
        <v>13</v>
      </c>
      <c r="K12079" t="s">
        <v>10084</v>
      </c>
    </row>
    <row r="12080" spans="1:11" x14ac:dyDescent="0.25">
      <c r="A12080" s="387" t="s">
        <v>10552</v>
      </c>
      <c r="B12080" s="387" t="s">
        <v>10334</v>
      </c>
      <c r="C12080" s="387"/>
      <c r="D12080" s="430">
        <v>1488</v>
      </c>
      <c r="E12080" s="430">
        <v>171008</v>
      </c>
      <c r="F12080" s="387">
        <v>8.9999999999999993E-3</v>
      </c>
      <c r="G12080" t="s">
        <v>10699</v>
      </c>
      <c r="H12080" s="386">
        <v>120</v>
      </c>
      <c r="I12080" s="419">
        <v>10</v>
      </c>
      <c r="J12080" s="419">
        <v>13</v>
      </c>
      <c r="K12080" t="s">
        <v>10084</v>
      </c>
    </row>
    <row r="12081" spans="1:11" x14ac:dyDescent="0.25">
      <c r="A12081" s="386" t="s">
        <v>10553</v>
      </c>
      <c r="B12081" s="386" t="s">
        <v>10334</v>
      </c>
      <c r="C12081" s="386"/>
      <c r="D12081" s="429">
        <v>1071</v>
      </c>
      <c r="E12081" s="429">
        <v>157820</v>
      </c>
      <c r="F12081" s="386">
        <v>7.0000000000000001E-3</v>
      </c>
      <c r="G12081" t="s">
        <v>10700</v>
      </c>
      <c r="H12081" s="387">
        <v>120</v>
      </c>
      <c r="I12081" s="419">
        <v>10</v>
      </c>
      <c r="J12081" s="419">
        <v>13</v>
      </c>
      <c r="K12081" t="s">
        <v>10084</v>
      </c>
    </row>
    <row r="12082" spans="1:11" x14ac:dyDescent="0.25">
      <c r="A12082" s="387" t="s">
        <v>10554</v>
      </c>
      <c r="B12082" s="387" t="s">
        <v>10334</v>
      </c>
      <c r="C12082" s="387"/>
      <c r="D12082" s="430">
        <v>9860</v>
      </c>
      <c r="E12082" s="430">
        <v>162079</v>
      </c>
      <c r="F12082" s="387">
        <v>6.0999999999999999E-2</v>
      </c>
      <c r="G12082">
        <v>1.0950756926597742</v>
      </c>
      <c r="H12082" s="386">
        <v>60</v>
      </c>
      <c r="I12082" s="419">
        <v>10</v>
      </c>
      <c r="J12082" s="419">
        <v>13</v>
      </c>
      <c r="K12082" t="s">
        <v>10084</v>
      </c>
    </row>
    <row r="12083" spans="1:11" x14ac:dyDescent="0.25">
      <c r="A12083" s="386" t="s">
        <v>10555</v>
      </c>
      <c r="B12083" s="386" t="s">
        <v>10334</v>
      </c>
      <c r="C12083" s="386"/>
      <c r="D12083" s="429">
        <v>11339</v>
      </c>
      <c r="E12083" s="429">
        <v>164780</v>
      </c>
      <c r="F12083" s="386">
        <v>6.9000000000000006E-2</v>
      </c>
      <c r="G12083">
        <v>1.0664710794563128</v>
      </c>
      <c r="H12083" s="387">
        <v>60</v>
      </c>
      <c r="I12083" s="419">
        <v>10</v>
      </c>
      <c r="J12083" s="419">
        <v>13</v>
      </c>
      <c r="K12083" t="s">
        <v>10084</v>
      </c>
    </row>
    <row r="12084" spans="1:11" x14ac:dyDescent="0.25">
      <c r="A12084" s="387" t="s">
        <v>10556</v>
      </c>
      <c r="B12084" s="387" t="s">
        <v>10334</v>
      </c>
      <c r="C12084" s="387"/>
      <c r="D12084" s="430">
        <v>7073</v>
      </c>
      <c r="E12084" s="430">
        <v>164008</v>
      </c>
      <c r="F12084" s="387">
        <v>4.2999999999999997E-2</v>
      </c>
      <c r="G12084">
        <v>0.79064156217911119</v>
      </c>
      <c r="H12084" s="386">
        <v>60</v>
      </c>
      <c r="I12084" s="419">
        <v>10</v>
      </c>
      <c r="J12084" s="419">
        <v>13</v>
      </c>
      <c r="K12084" t="s">
        <v>10084</v>
      </c>
    </row>
    <row r="12085" spans="1:11" x14ac:dyDescent="0.25">
      <c r="A12085" s="386" t="s">
        <v>10557</v>
      </c>
      <c r="B12085" s="386" t="s">
        <v>10334</v>
      </c>
      <c r="C12085" s="386"/>
      <c r="D12085" s="429">
        <v>22545</v>
      </c>
      <c r="E12085" s="429">
        <v>157328</v>
      </c>
      <c r="F12085" s="386">
        <v>0.14299999999999999</v>
      </c>
      <c r="G12085">
        <v>1.9729225524186416</v>
      </c>
      <c r="H12085" s="387">
        <v>30</v>
      </c>
      <c r="I12085" s="419">
        <v>10</v>
      </c>
      <c r="J12085" s="419">
        <v>13</v>
      </c>
      <c r="K12085" t="s">
        <v>10084</v>
      </c>
    </row>
    <row r="12086" spans="1:11" x14ac:dyDescent="0.25">
      <c r="A12086" s="387" t="s">
        <v>10558</v>
      </c>
      <c r="B12086" s="387" t="s">
        <v>10334</v>
      </c>
      <c r="C12086" s="387"/>
      <c r="D12086" s="430">
        <v>26151</v>
      </c>
      <c r="E12086" s="430">
        <v>161296</v>
      </c>
      <c r="F12086" s="387">
        <v>0.16200000000000001</v>
      </c>
      <c r="G12086">
        <v>1.9427769872232763</v>
      </c>
      <c r="H12086" s="386">
        <v>30</v>
      </c>
      <c r="I12086" s="419">
        <v>10</v>
      </c>
      <c r="J12086" s="419">
        <v>13</v>
      </c>
      <c r="K12086" t="s">
        <v>10084</v>
      </c>
    </row>
    <row r="12087" spans="1:11" x14ac:dyDescent="0.25">
      <c r="A12087" s="386" t="s">
        <v>10559</v>
      </c>
      <c r="B12087" s="386" t="s">
        <v>10334</v>
      </c>
      <c r="C12087" s="386"/>
      <c r="D12087" s="429">
        <v>27899</v>
      </c>
      <c r="E12087" s="429">
        <v>165503</v>
      </c>
      <c r="F12087" s="386">
        <v>0.16900000000000001</v>
      </c>
      <c r="G12087">
        <v>2.2074571123338886</v>
      </c>
      <c r="H12087" s="387">
        <v>30</v>
      </c>
      <c r="I12087" s="419">
        <v>10</v>
      </c>
      <c r="J12087" s="419">
        <v>13</v>
      </c>
      <c r="K12087" t="s">
        <v>10084</v>
      </c>
    </row>
    <row r="12088" spans="1:11" x14ac:dyDescent="0.25">
      <c r="A12088" s="387" t="s">
        <v>10560</v>
      </c>
      <c r="B12088" s="387" t="s">
        <v>10334</v>
      </c>
      <c r="C12088" s="387"/>
      <c r="D12088" s="430">
        <v>59713</v>
      </c>
      <c r="E12088" s="430">
        <v>157807</v>
      </c>
      <c r="F12088" s="387">
        <v>0.378</v>
      </c>
      <c r="G12088">
        <v>2.956716527435896</v>
      </c>
      <c r="H12088" s="386">
        <v>15</v>
      </c>
      <c r="I12088" s="419">
        <v>10</v>
      </c>
      <c r="J12088" s="419">
        <v>13</v>
      </c>
      <c r="K12088" t="s">
        <v>10084</v>
      </c>
    </row>
    <row r="12089" spans="1:11" x14ac:dyDescent="0.25">
      <c r="A12089" s="386" t="s">
        <v>10561</v>
      </c>
      <c r="B12089" s="386" t="s">
        <v>10334</v>
      </c>
      <c r="C12089" s="386"/>
      <c r="D12089" s="429">
        <v>57655</v>
      </c>
      <c r="E12089" s="429">
        <v>160842</v>
      </c>
      <c r="F12089" s="386">
        <v>0.35799999999999998</v>
      </c>
      <c r="G12089">
        <v>2.7448348594576104</v>
      </c>
      <c r="H12089" s="387">
        <v>15</v>
      </c>
      <c r="I12089" s="419">
        <v>10</v>
      </c>
      <c r="J12089" s="419">
        <v>13</v>
      </c>
      <c r="K12089" t="s">
        <v>10084</v>
      </c>
    </row>
    <row r="12090" spans="1:11" x14ac:dyDescent="0.25">
      <c r="A12090" s="387" t="s">
        <v>10562</v>
      </c>
      <c r="B12090" s="387" t="s">
        <v>10334</v>
      </c>
      <c r="C12090" s="387"/>
      <c r="D12090" s="430">
        <v>66750</v>
      </c>
      <c r="E12090" s="430">
        <v>172811</v>
      </c>
      <c r="F12090" s="387">
        <v>0.38600000000000001</v>
      </c>
      <c r="G12090">
        <v>3.0423682379396659</v>
      </c>
      <c r="H12090" s="386">
        <v>15</v>
      </c>
      <c r="I12090" s="419">
        <v>10</v>
      </c>
      <c r="J12090" s="419">
        <v>13</v>
      </c>
      <c r="K12090" t="s">
        <v>10084</v>
      </c>
    </row>
    <row r="12091" spans="1:11" x14ac:dyDescent="0.25">
      <c r="A12091" s="386" t="s">
        <v>10563</v>
      </c>
      <c r="B12091" s="386" t="s">
        <v>10334</v>
      </c>
      <c r="C12091" s="386"/>
      <c r="D12091" s="429">
        <v>388993</v>
      </c>
      <c r="E12091" s="429">
        <v>199056</v>
      </c>
      <c r="F12091" s="386">
        <v>1.954</v>
      </c>
      <c r="G12091">
        <v>4.6051701859880918</v>
      </c>
      <c r="H12091" s="387">
        <v>0</v>
      </c>
      <c r="I12091" s="419">
        <v>10</v>
      </c>
      <c r="J12091" s="419">
        <v>13</v>
      </c>
      <c r="K12091" t="s">
        <v>10084</v>
      </c>
    </row>
    <row r="12092" spans="1:11" x14ac:dyDescent="0.25">
      <c r="A12092" s="387" t="s">
        <v>10564</v>
      </c>
      <c r="B12092" s="387" t="s">
        <v>10334</v>
      </c>
      <c r="C12092" s="387"/>
      <c r="D12092" s="430">
        <v>523634</v>
      </c>
      <c r="E12092" s="430">
        <v>229036</v>
      </c>
      <c r="F12092" s="387">
        <v>2.286</v>
      </c>
      <c r="G12092">
        <v>4.6051701859880918</v>
      </c>
      <c r="H12092" s="386">
        <v>0</v>
      </c>
      <c r="I12092" s="419">
        <v>10</v>
      </c>
      <c r="J12092" s="419">
        <v>13</v>
      </c>
      <c r="K12092" t="s">
        <v>10084</v>
      </c>
    </row>
    <row r="12093" spans="1:11" x14ac:dyDescent="0.25">
      <c r="A12093" s="386" t="s">
        <v>10565</v>
      </c>
      <c r="B12093" s="386" t="s">
        <v>10334</v>
      </c>
      <c r="C12093" s="386"/>
      <c r="D12093" s="429">
        <v>397352</v>
      </c>
      <c r="E12093" s="429">
        <v>216841</v>
      </c>
      <c r="F12093" s="386">
        <v>1.8320000000000001</v>
      </c>
      <c r="G12093">
        <v>4.6051701859880918</v>
      </c>
      <c r="H12093" s="387">
        <v>0</v>
      </c>
      <c r="I12093" s="419">
        <v>10</v>
      </c>
      <c r="J12093" s="419">
        <v>13</v>
      </c>
      <c r="K12093" t="s">
        <v>10084</v>
      </c>
    </row>
    <row r="12094" spans="1:11" x14ac:dyDescent="0.25">
      <c r="A12094" s="386" t="s">
        <v>1368</v>
      </c>
      <c r="B12094" s="386" t="s">
        <v>10350</v>
      </c>
      <c r="C12094" s="386"/>
      <c r="D12094" s="429">
        <v>179</v>
      </c>
      <c r="E12094" s="429">
        <v>417195</v>
      </c>
      <c r="F12094" s="386">
        <v>0</v>
      </c>
      <c r="I12094" s="419">
        <v>10</v>
      </c>
      <c r="J12094" s="419">
        <v>13</v>
      </c>
      <c r="K12094" t="s">
        <v>10084</v>
      </c>
    </row>
    <row r="12095" spans="1:11" x14ac:dyDescent="0.25">
      <c r="A12095" s="387" t="s">
        <v>1370</v>
      </c>
      <c r="B12095" s="387" t="s">
        <v>10350</v>
      </c>
      <c r="C12095" s="387"/>
      <c r="D12095" s="430">
        <v>128</v>
      </c>
      <c r="E12095" s="430">
        <v>331719</v>
      </c>
      <c r="F12095" s="387">
        <v>0</v>
      </c>
      <c r="I12095" s="419">
        <v>10</v>
      </c>
      <c r="J12095" s="419">
        <v>13</v>
      </c>
      <c r="K12095" t="s">
        <v>10084</v>
      </c>
    </row>
    <row r="12096" spans="1:11" x14ac:dyDescent="0.25">
      <c r="A12096" s="386" t="s">
        <v>1371</v>
      </c>
      <c r="B12096" s="386" t="s">
        <v>10350</v>
      </c>
      <c r="C12096" s="386"/>
      <c r="D12096" s="429">
        <v>104</v>
      </c>
      <c r="E12096" s="429">
        <v>291586</v>
      </c>
      <c r="F12096" s="386">
        <v>0</v>
      </c>
      <c r="I12096" s="419">
        <v>10</v>
      </c>
      <c r="J12096" s="419">
        <v>13</v>
      </c>
      <c r="K12096" t="s">
        <v>10084</v>
      </c>
    </row>
    <row r="12097" spans="1:11" x14ac:dyDescent="0.25">
      <c r="A12097" s="387" t="s">
        <v>10566</v>
      </c>
      <c r="B12097" s="387" t="s">
        <v>10350</v>
      </c>
      <c r="C12097" s="387"/>
      <c r="D12097" s="430">
        <v>36353</v>
      </c>
      <c r="E12097" s="430">
        <v>200332</v>
      </c>
      <c r="F12097" s="387">
        <v>0.18099999999999999</v>
      </c>
      <c r="G12097">
        <v>3.8608678421272162</v>
      </c>
      <c r="H12097" s="387">
        <v>120</v>
      </c>
      <c r="I12097" s="419">
        <v>10</v>
      </c>
      <c r="J12097" s="419">
        <v>13</v>
      </c>
      <c r="K12097" t="s">
        <v>10084</v>
      </c>
    </row>
    <row r="12098" spans="1:11" x14ac:dyDescent="0.25">
      <c r="A12098" s="386" t="s">
        <v>10567</v>
      </c>
      <c r="B12098" s="386" t="s">
        <v>10350</v>
      </c>
      <c r="C12098" s="386"/>
      <c r="D12098" s="429">
        <v>30732</v>
      </c>
      <c r="E12098" s="429">
        <v>166836</v>
      </c>
      <c r="F12098" s="386">
        <v>0.184</v>
      </c>
      <c r="G12098">
        <v>4.0707129576888237</v>
      </c>
      <c r="H12098" s="386">
        <v>120</v>
      </c>
      <c r="I12098" s="419">
        <v>10</v>
      </c>
      <c r="J12098" s="419">
        <v>13</v>
      </c>
      <c r="K12098" t="s">
        <v>10084</v>
      </c>
    </row>
    <row r="12099" spans="1:11" x14ac:dyDescent="0.25">
      <c r="A12099" s="387" t="s">
        <v>10568</v>
      </c>
      <c r="B12099" s="387" t="s">
        <v>10350</v>
      </c>
      <c r="C12099" s="387"/>
      <c r="D12099" s="430">
        <v>24800</v>
      </c>
      <c r="E12099" s="430">
        <v>153456</v>
      </c>
      <c r="F12099" s="387">
        <v>0.16200000000000001</v>
      </c>
      <c r="G12099">
        <v>3.8579557841578702</v>
      </c>
      <c r="H12099" s="387">
        <v>120</v>
      </c>
      <c r="I12099" s="419">
        <v>10</v>
      </c>
      <c r="J12099" s="419">
        <v>13</v>
      </c>
      <c r="K12099" t="s">
        <v>10084</v>
      </c>
    </row>
    <row r="12100" spans="1:11" x14ac:dyDescent="0.25">
      <c r="A12100" s="386" t="s">
        <v>10569</v>
      </c>
      <c r="B12100" s="386" t="s">
        <v>10350</v>
      </c>
      <c r="C12100" s="386"/>
      <c r="D12100" s="429">
        <v>45480</v>
      </c>
      <c r="E12100" s="429">
        <v>149200</v>
      </c>
      <c r="F12100" s="386">
        <v>0.30499999999999999</v>
      </c>
      <c r="G12100">
        <v>4.3826825874688016</v>
      </c>
      <c r="H12100" s="386">
        <v>60</v>
      </c>
      <c r="I12100" s="419">
        <v>10</v>
      </c>
      <c r="J12100" s="419">
        <v>13</v>
      </c>
      <c r="K12100" t="s">
        <v>10084</v>
      </c>
    </row>
    <row r="12101" spans="1:11" x14ac:dyDescent="0.25">
      <c r="A12101" s="387" t="s">
        <v>10570</v>
      </c>
      <c r="B12101" s="387" t="s">
        <v>10350</v>
      </c>
      <c r="C12101" s="387"/>
      <c r="D12101" s="430">
        <v>47612</v>
      </c>
      <c r="E12101" s="430">
        <v>148010</v>
      </c>
      <c r="F12101" s="387">
        <v>0.32200000000000001</v>
      </c>
      <c r="G12101">
        <v>4.6303287456242463</v>
      </c>
      <c r="H12101" s="387">
        <v>60</v>
      </c>
      <c r="I12101" s="419">
        <v>10</v>
      </c>
      <c r="J12101" s="419">
        <v>13</v>
      </c>
      <c r="K12101" t="s">
        <v>10084</v>
      </c>
    </row>
    <row r="12102" spans="1:11" x14ac:dyDescent="0.25">
      <c r="A12102" s="386" t="s">
        <v>10571</v>
      </c>
      <c r="B12102" s="386" t="s">
        <v>10350</v>
      </c>
      <c r="C12102" s="386"/>
      <c r="D12102" s="429">
        <v>43865</v>
      </c>
      <c r="E12102" s="429">
        <v>150081</v>
      </c>
      <c r="F12102" s="386">
        <v>0.29199999999999998</v>
      </c>
      <c r="G12102">
        <v>4.4471132511937679</v>
      </c>
      <c r="H12102" s="386">
        <v>60</v>
      </c>
      <c r="I12102" s="419">
        <v>10</v>
      </c>
      <c r="J12102" s="419">
        <v>13</v>
      </c>
      <c r="K12102" t="s">
        <v>10084</v>
      </c>
    </row>
    <row r="12103" spans="1:11" x14ac:dyDescent="0.25">
      <c r="A12103" s="387" t="s">
        <v>10572</v>
      </c>
      <c r="B12103" s="387" t="s">
        <v>10350</v>
      </c>
      <c r="C12103" s="387"/>
      <c r="D12103" s="430">
        <v>54262</v>
      </c>
      <c r="E12103" s="430">
        <v>146523</v>
      </c>
      <c r="F12103" s="387">
        <v>0.37</v>
      </c>
      <c r="G12103">
        <v>4.5758738164996604</v>
      </c>
      <c r="H12103" s="387">
        <v>30</v>
      </c>
      <c r="I12103" s="419">
        <v>10</v>
      </c>
      <c r="J12103" s="419">
        <v>13</v>
      </c>
      <c r="K12103" t="s">
        <v>10084</v>
      </c>
    </row>
    <row r="12104" spans="1:11" x14ac:dyDescent="0.25">
      <c r="A12104" s="386" t="s">
        <v>10573</v>
      </c>
      <c r="B12104" s="386" t="s">
        <v>10350</v>
      </c>
      <c r="C12104" s="386"/>
      <c r="D12104" s="429">
        <v>55129</v>
      </c>
      <c r="E12104" s="429">
        <v>143753</v>
      </c>
      <c r="F12104" s="386">
        <v>0.38300000000000001</v>
      </c>
      <c r="G12104">
        <v>4.8038121892604844</v>
      </c>
      <c r="H12104" s="386">
        <v>30</v>
      </c>
      <c r="I12104" s="419">
        <v>10</v>
      </c>
      <c r="J12104" s="419">
        <v>13</v>
      </c>
      <c r="K12104" t="s">
        <v>10084</v>
      </c>
    </row>
    <row r="12105" spans="1:11" x14ac:dyDescent="0.25">
      <c r="A12105" s="387" t="s">
        <v>10574</v>
      </c>
      <c r="B12105" s="387" t="s">
        <v>10350</v>
      </c>
      <c r="C12105" s="387"/>
      <c r="D12105" s="430">
        <v>54739</v>
      </c>
      <c r="E12105" s="430">
        <v>151865</v>
      </c>
      <c r="F12105" s="387">
        <v>0.36</v>
      </c>
      <c r="G12105">
        <v>4.656463480375642</v>
      </c>
      <c r="H12105" s="387">
        <v>30</v>
      </c>
      <c r="I12105" s="419">
        <v>10</v>
      </c>
      <c r="J12105" s="419">
        <v>13</v>
      </c>
      <c r="K12105" t="s">
        <v>10084</v>
      </c>
    </row>
    <row r="12106" spans="1:11" x14ac:dyDescent="0.25">
      <c r="A12106" s="386" t="s">
        <v>10575</v>
      </c>
      <c r="B12106" s="386" t="s">
        <v>10350</v>
      </c>
      <c r="C12106" s="386"/>
      <c r="D12106" s="429">
        <v>63847</v>
      </c>
      <c r="E12106" s="429">
        <v>147462</v>
      </c>
      <c r="F12106" s="386">
        <v>0.433</v>
      </c>
      <c r="G12106">
        <v>4.7331085388638803</v>
      </c>
      <c r="H12106" s="386">
        <v>15</v>
      </c>
      <c r="I12106" s="419">
        <v>10</v>
      </c>
      <c r="J12106" s="419">
        <v>13</v>
      </c>
      <c r="K12106" t="s">
        <v>10084</v>
      </c>
    </row>
    <row r="12107" spans="1:11" x14ac:dyDescent="0.25">
      <c r="A12107" s="387" t="s">
        <v>10576</v>
      </c>
      <c r="B12107" s="387" t="s">
        <v>10350</v>
      </c>
      <c r="C12107" s="387"/>
      <c r="D12107" s="430">
        <v>59726</v>
      </c>
      <c r="E12107" s="430">
        <v>167340</v>
      </c>
      <c r="F12107" s="387">
        <v>0.35699999999999998</v>
      </c>
      <c r="G12107">
        <v>4.7335129818594766</v>
      </c>
      <c r="H12107" s="387">
        <v>15</v>
      </c>
      <c r="I12107" s="419">
        <v>10</v>
      </c>
      <c r="J12107" s="419">
        <v>13</v>
      </c>
      <c r="K12107" t="s">
        <v>10084</v>
      </c>
    </row>
    <row r="12108" spans="1:11" x14ac:dyDescent="0.25">
      <c r="A12108" s="386" t="s">
        <v>10577</v>
      </c>
      <c r="B12108" s="386" t="s">
        <v>10350</v>
      </c>
      <c r="C12108" s="386"/>
      <c r="D12108" s="429">
        <v>54314</v>
      </c>
      <c r="E12108" s="429">
        <v>165809</v>
      </c>
      <c r="F12108" s="386">
        <v>0.32800000000000001</v>
      </c>
      <c r="G12108">
        <v>4.5633730573096303</v>
      </c>
      <c r="H12108" s="386">
        <v>15</v>
      </c>
      <c r="I12108" s="419">
        <v>10</v>
      </c>
      <c r="J12108" s="419">
        <v>13</v>
      </c>
      <c r="K12108" t="s">
        <v>10084</v>
      </c>
    </row>
    <row r="12109" spans="1:11" x14ac:dyDescent="0.25">
      <c r="A12109" s="387" t="s">
        <v>10578</v>
      </c>
      <c r="B12109" s="387" t="s">
        <v>10350</v>
      </c>
      <c r="C12109" s="387"/>
      <c r="D12109" s="430">
        <v>71055</v>
      </c>
      <c r="E12109" s="430">
        <v>186278</v>
      </c>
      <c r="F12109" s="387">
        <v>0.38100000000000001</v>
      </c>
      <c r="G12109">
        <v>4.6051701859880918</v>
      </c>
      <c r="H12109" s="387">
        <v>0</v>
      </c>
      <c r="I12109" s="419">
        <v>10</v>
      </c>
      <c r="J12109" s="419">
        <v>13</v>
      </c>
      <c r="K12109" t="s">
        <v>10084</v>
      </c>
    </row>
    <row r="12110" spans="1:11" x14ac:dyDescent="0.25">
      <c r="A12110" s="386" t="s">
        <v>10579</v>
      </c>
      <c r="B12110" s="386" t="s">
        <v>10350</v>
      </c>
      <c r="C12110" s="386"/>
      <c r="D12110" s="429">
        <v>64066</v>
      </c>
      <c r="E12110" s="429">
        <v>203926</v>
      </c>
      <c r="F12110" s="386">
        <v>0.314</v>
      </c>
      <c r="G12110">
        <v>4.6051701859880918</v>
      </c>
      <c r="H12110" s="386">
        <v>0</v>
      </c>
      <c r="I12110" s="419">
        <v>10</v>
      </c>
      <c r="J12110" s="419">
        <v>13</v>
      </c>
      <c r="K12110" t="s">
        <v>10084</v>
      </c>
    </row>
    <row r="12111" spans="1:11" x14ac:dyDescent="0.25">
      <c r="A12111" s="387" t="s">
        <v>10580</v>
      </c>
      <c r="B12111" s="387" t="s">
        <v>10350</v>
      </c>
      <c r="C12111" s="387"/>
      <c r="D12111" s="430">
        <v>69590</v>
      </c>
      <c r="E12111" s="430">
        <v>203475</v>
      </c>
      <c r="F12111" s="387">
        <v>0.34200000000000003</v>
      </c>
      <c r="G12111">
        <v>4.6051701859880918</v>
      </c>
      <c r="H12111" s="387">
        <v>0</v>
      </c>
      <c r="I12111" s="419">
        <v>10</v>
      </c>
      <c r="J12111" s="419">
        <v>13</v>
      </c>
      <c r="K12111" t="s">
        <v>10084</v>
      </c>
    </row>
    <row r="12112" spans="1:11" x14ac:dyDescent="0.25">
      <c r="A12112" s="387" t="s">
        <v>1368</v>
      </c>
      <c r="B12112" s="387" t="s">
        <v>10366</v>
      </c>
      <c r="C12112" s="387"/>
      <c r="D12112" s="430">
        <v>21</v>
      </c>
      <c r="E12112" s="430">
        <v>417195</v>
      </c>
      <c r="F12112" s="387">
        <v>0</v>
      </c>
      <c r="I12112" s="419">
        <v>10</v>
      </c>
      <c r="J12112" s="419">
        <v>13</v>
      </c>
      <c r="K12112" t="s">
        <v>10084</v>
      </c>
    </row>
    <row r="12113" spans="1:11" x14ac:dyDescent="0.25">
      <c r="A12113" s="386" t="s">
        <v>1370</v>
      </c>
      <c r="B12113" s="386" t="s">
        <v>10366</v>
      </c>
      <c r="C12113" s="386"/>
      <c r="D12113" s="429">
        <v>77</v>
      </c>
      <c r="E12113" s="429">
        <v>331719</v>
      </c>
      <c r="F12113" s="386">
        <v>0</v>
      </c>
      <c r="I12113" s="419">
        <v>10</v>
      </c>
      <c r="J12113" s="419">
        <v>13</v>
      </c>
      <c r="K12113" t="s">
        <v>10084</v>
      </c>
    </row>
    <row r="12114" spans="1:11" x14ac:dyDescent="0.25">
      <c r="A12114" s="387" t="s">
        <v>1371</v>
      </c>
      <c r="B12114" s="387" t="s">
        <v>10366</v>
      </c>
      <c r="C12114" s="387"/>
      <c r="D12114" s="430">
        <v>51</v>
      </c>
      <c r="E12114" s="430">
        <v>291586</v>
      </c>
      <c r="F12114" s="387">
        <v>0</v>
      </c>
      <c r="I12114" s="419">
        <v>10</v>
      </c>
      <c r="J12114" s="419">
        <v>13</v>
      </c>
      <c r="K12114" t="s">
        <v>10084</v>
      </c>
    </row>
    <row r="12115" spans="1:11" x14ac:dyDescent="0.25">
      <c r="A12115" s="386" t="s">
        <v>10581</v>
      </c>
      <c r="B12115" s="386" t="s">
        <v>10366</v>
      </c>
      <c r="C12115" s="386"/>
      <c r="D12115" s="429">
        <v>322078</v>
      </c>
      <c r="E12115" s="429">
        <v>227592</v>
      </c>
      <c r="F12115" s="386">
        <v>1.415</v>
      </c>
      <c r="G12115">
        <v>4.1167852952364248</v>
      </c>
      <c r="H12115" s="387">
        <v>120</v>
      </c>
      <c r="I12115" s="419">
        <v>10</v>
      </c>
      <c r="J12115" s="419">
        <v>13</v>
      </c>
      <c r="K12115" t="s">
        <v>10084</v>
      </c>
    </row>
    <row r="12116" spans="1:11" x14ac:dyDescent="0.25">
      <c r="A12116" s="387" t="s">
        <v>10582</v>
      </c>
      <c r="B12116" s="387" t="s">
        <v>10366</v>
      </c>
      <c r="C12116" s="387"/>
      <c r="D12116" s="430">
        <v>456426</v>
      </c>
      <c r="E12116" s="430">
        <v>174042</v>
      </c>
      <c r="F12116" s="387">
        <v>2.6230000000000002</v>
      </c>
      <c r="G12116">
        <v>4.714648117314896</v>
      </c>
      <c r="H12116" s="386">
        <v>120</v>
      </c>
      <c r="I12116" s="419">
        <v>10</v>
      </c>
      <c r="J12116" s="419">
        <v>13</v>
      </c>
      <c r="K12116" t="s">
        <v>10084</v>
      </c>
    </row>
    <row r="12117" spans="1:11" x14ac:dyDescent="0.25">
      <c r="A12117" s="386" t="s">
        <v>10583</v>
      </c>
      <c r="B12117" s="386" t="s">
        <v>10366</v>
      </c>
      <c r="C12117" s="386"/>
      <c r="D12117" s="429">
        <v>479484</v>
      </c>
      <c r="E12117" s="429">
        <v>165899</v>
      </c>
      <c r="F12117" s="386">
        <v>2.89</v>
      </c>
      <c r="G12117">
        <v>4.7917916315071096</v>
      </c>
      <c r="H12117" s="387">
        <v>120</v>
      </c>
      <c r="I12117" s="419">
        <v>10</v>
      </c>
      <c r="J12117" s="419">
        <v>13</v>
      </c>
      <c r="K12117" t="s">
        <v>10084</v>
      </c>
    </row>
    <row r="12118" spans="1:11" x14ac:dyDescent="0.25">
      <c r="A12118" s="387" t="s">
        <v>10584</v>
      </c>
      <c r="B12118" s="387" t="s">
        <v>10366</v>
      </c>
      <c r="C12118" s="387"/>
      <c r="D12118" s="430">
        <v>451751</v>
      </c>
      <c r="E12118" s="430">
        <v>169837</v>
      </c>
      <c r="F12118" s="387">
        <v>2.66</v>
      </c>
      <c r="G12118">
        <v>4.7479818869348316</v>
      </c>
      <c r="H12118" s="386">
        <v>60</v>
      </c>
      <c r="I12118" s="419">
        <v>10</v>
      </c>
      <c r="J12118" s="419">
        <v>13</v>
      </c>
      <c r="K12118" t="s">
        <v>10084</v>
      </c>
    </row>
    <row r="12119" spans="1:11" x14ac:dyDescent="0.25">
      <c r="A12119" s="386" t="s">
        <v>10585</v>
      </c>
      <c r="B12119" s="386" t="s">
        <v>10366</v>
      </c>
      <c r="C12119" s="386"/>
      <c r="D12119" s="429">
        <v>439819</v>
      </c>
      <c r="E12119" s="429">
        <v>179831</v>
      </c>
      <c r="F12119" s="386">
        <v>2.4460000000000002</v>
      </c>
      <c r="G12119">
        <v>4.6447834536951396</v>
      </c>
      <c r="H12119" s="387">
        <v>60</v>
      </c>
      <c r="I12119" s="419">
        <v>10</v>
      </c>
      <c r="J12119" s="419">
        <v>13</v>
      </c>
      <c r="K12119" t="s">
        <v>10084</v>
      </c>
    </row>
    <row r="12120" spans="1:11" x14ac:dyDescent="0.25">
      <c r="A12120" s="387" t="s">
        <v>10586</v>
      </c>
      <c r="B12120" s="387" t="s">
        <v>10366</v>
      </c>
      <c r="C12120" s="387"/>
      <c r="D12120" s="430">
        <v>450231</v>
      </c>
      <c r="E12120" s="430">
        <v>172924</v>
      </c>
      <c r="F12120" s="387">
        <v>2.6040000000000001</v>
      </c>
      <c r="G12120">
        <v>4.6875838537290919</v>
      </c>
      <c r="H12120" s="386">
        <v>60</v>
      </c>
      <c r="I12120" s="419">
        <v>10</v>
      </c>
      <c r="J12120" s="419">
        <v>13</v>
      </c>
      <c r="K12120" t="s">
        <v>10084</v>
      </c>
    </row>
    <row r="12121" spans="1:11" x14ac:dyDescent="0.25">
      <c r="A12121" s="386" t="s">
        <v>10587</v>
      </c>
      <c r="B12121" s="386" t="s">
        <v>10366</v>
      </c>
      <c r="C12121" s="386"/>
      <c r="D12121" s="429">
        <v>468406</v>
      </c>
      <c r="E12121" s="429">
        <v>179266</v>
      </c>
      <c r="F12121" s="386">
        <v>2.613</v>
      </c>
      <c r="G12121">
        <v>4.7301547506796995</v>
      </c>
      <c r="H12121" s="387">
        <v>30</v>
      </c>
      <c r="I12121" s="419">
        <v>10</v>
      </c>
      <c r="J12121" s="419">
        <v>13</v>
      </c>
      <c r="K12121" t="s">
        <v>10084</v>
      </c>
    </row>
    <row r="12122" spans="1:11" x14ac:dyDescent="0.25">
      <c r="A12122" s="387" t="s">
        <v>10588</v>
      </c>
      <c r="B12122" s="387" t="s">
        <v>10366</v>
      </c>
      <c r="C12122" s="387"/>
      <c r="D12122" s="430">
        <v>487677</v>
      </c>
      <c r="E12122" s="430">
        <v>174209</v>
      </c>
      <c r="F12122" s="387">
        <v>2.7989999999999999</v>
      </c>
      <c r="G12122">
        <v>4.7795916269634757</v>
      </c>
      <c r="H12122" s="386">
        <v>30</v>
      </c>
      <c r="I12122" s="419">
        <v>10</v>
      </c>
      <c r="J12122" s="419">
        <v>13</v>
      </c>
      <c r="K12122" t="s">
        <v>10084</v>
      </c>
    </row>
    <row r="12123" spans="1:11" x14ac:dyDescent="0.25">
      <c r="A12123" s="386" t="s">
        <v>10589</v>
      </c>
      <c r="B12123" s="386" t="s">
        <v>10366</v>
      </c>
      <c r="C12123" s="386"/>
      <c r="D12123" s="429">
        <v>476892</v>
      </c>
      <c r="E12123" s="429">
        <v>162407</v>
      </c>
      <c r="F12123" s="386">
        <v>2.9359999999999999</v>
      </c>
      <c r="G12123">
        <v>4.8075832401350382</v>
      </c>
      <c r="H12123" s="387">
        <v>30</v>
      </c>
      <c r="I12123" s="419">
        <v>10</v>
      </c>
      <c r="J12123" s="419">
        <v>13</v>
      </c>
      <c r="K12123" t="s">
        <v>10084</v>
      </c>
    </row>
    <row r="12124" spans="1:11" x14ac:dyDescent="0.25">
      <c r="A12124" s="387" t="s">
        <v>10590</v>
      </c>
      <c r="B12124" s="387" t="s">
        <v>10366</v>
      </c>
      <c r="C12124" s="387"/>
      <c r="D12124" s="430">
        <v>434240</v>
      </c>
      <c r="E12124" s="430">
        <v>155391</v>
      </c>
      <c r="F12124" s="387">
        <v>2.794</v>
      </c>
      <c r="G12124">
        <v>4.7971300249759938</v>
      </c>
      <c r="H12124" s="386">
        <v>15</v>
      </c>
      <c r="I12124" s="419">
        <v>10</v>
      </c>
      <c r="J12124" s="419">
        <v>13</v>
      </c>
      <c r="K12124" t="s">
        <v>10084</v>
      </c>
    </row>
    <row r="12125" spans="1:11" x14ac:dyDescent="0.25">
      <c r="A12125" s="386" t="s">
        <v>10591</v>
      </c>
      <c r="B12125" s="386" t="s">
        <v>10366</v>
      </c>
      <c r="C12125" s="386"/>
      <c r="D12125" s="429">
        <v>446404</v>
      </c>
      <c r="E12125" s="429">
        <v>165275</v>
      </c>
      <c r="F12125" s="386">
        <v>2.7010000000000001</v>
      </c>
      <c r="G12125">
        <v>4.7439514912406375</v>
      </c>
      <c r="H12125" s="387">
        <v>15</v>
      </c>
      <c r="I12125" s="419">
        <v>10</v>
      </c>
      <c r="J12125" s="419">
        <v>13</v>
      </c>
      <c r="K12125" t="s">
        <v>10084</v>
      </c>
    </row>
    <row r="12126" spans="1:11" x14ac:dyDescent="0.25">
      <c r="A12126" s="387" t="s">
        <v>10592</v>
      </c>
      <c r="B12126" s="387" t="s">
        <v>10366</v>
      </c>
      <c r="C12126" s="387"/>
      <c r="D12126" s="430">
        <v>467136</v>
      </c>
      <c r="E12126" s="430">
        <v>176330</v>
      </c>
      <c r="F12126" s="387">
        <v>2.649</v>
      </c>
      <c r="G12126">
        <v>4.7047173396727011</v>
      </c>
      <c r="H12126" s="386">
        <v>15</v>
      </c>
      <c r="I12126" s="419">
        <v>10</v>
      </c>
      <c r="J12126" s="419">
        <v>13</v>
      </c>
      <c r="K12126" t="s">
        <v>10084</v>
      </c>
    </row>
    <row r="12127" spans="1:11" x14ac:dyDescent="0.25">
      <c r="A12127" s="386" t="s">
        <v>10593</v>
      </c>
      <c r="B12127" s="386" t="s">
        <v>10366</v>
      </c>
      <c r="C12127" s="386"/>
      <c r="D12127" s="429">
        <v>425920</v>
      </c>
      <c r="E12127" s="429">
        <v>184717</v>
      </c>
      <c r="F12127" s="386">
        <v>2.306</v>
      </c>
      <c r="G12127">
        <v>4.6051701859880918</v>
      </c>
      <c r="H12127" s="387">
        <v>0</v>
      </c>
      <c r="I12127" s="419">
        <v>10</v>
      </c>
      <c r="J12127" s="419">
        <v>13</v>
      </c>
      <c r="K12127" t="s">
        <v>10084</v>
      </c>
    </row>
    <row r="12128" spans="1:11" x14ac:dyDescent="0.25">
      <c r="A12128" s="387" t="s">
        <v>10594</v>
      </c>
      <c r="B12128" s="387" t="s">
        <v>10366</v>
      </c>
      <c r="C12128" s="387"/>
      <c r="D12128" s="430">
        <v>436692</v>
      </c>
      <c r="E12128" s="430">
        <v>185771</v>
      </c>
      <c r="F12128" s="387">
        <v>2.351</v>
      </c>
      <c r="G12128">
        <v>4.6051701859880918</v>
      </c>
      <c r="H12128" s="386">
        <v>0</v>
      </c>
      <c r="I12128" s="419">
        <v>10</v>
      </c>
      <c r="J12128" s="419">
        <v>13</v>
      </c>
      <c r="K12128" t="s">
        <v>10084</v>
      </c>
    </row>
    <row r="12129" spans="1:11" x14ac:dyDescent="0.25">
      <c r="A12129" s="386" t="s">
        <v>10595</v>
      </c>
      <c r="B12129" s="386" t="s">
        <v>10366</v>
      </c>
      <c r="C12129" s="386"/>
      <c r="D12129" s="429">
        <v>458963</v>
      </c>
      <c r="E12129" s="429">
        <v>191408</v>
      </c>
      <c r="F12129" s="386">
        <v>2.3980000000000001</v>
      </c>
      <c r="G12129">
        <v>4.6051701859880918</v>
      </c>
      <c r="H12129" s="387">
        <v>0</v>
      </c>
      <c r="I12129" s="419">
        <v>10</v>
      </c>
      <c r="J12129" s="419">
        <v>13</v>
      </c>
      <c r="K12129" t="s">
        <v>10084</v>
      </c>
    </row>
    <row r="12130" spans="1:11" x14ac:dyDescent="0.25">
      <c r="A12130" s="386" t="s">
        <v>1368</v>
      </c>
      <c r="B12130" s="386" t="s">
        <v>10382</v>
      </c>
      <c r="C12130" s="386"/>
      <c r="D12130" s="429">
        <v>26</v>
      </c>
      <c r="E12130" s="429">
        <v>417195</v>
      </c>
      <c r="F12130" s="386">
        <v>0</v>
      </c>
      <c r="I12130" s="419">
        <v>10</v>
      </c>
      <c r="J12130" s="419">
        <v>13</v>
      </c>
      <c r="K12130" t="s">
        <v>10084</v>
      </c>
    </row>
    <row r="12131" spans="1:11" x14ac:dyDescent="0.25">
      <c r="A12131" s="387" t="s">
        <v>1370</v>
      </c>
      <c r="B12131" s="387" t="s">
        <v>10382</v>
      </c>
      <c r="C12131" s="387"/>
      <c r="D12131" s="430">
        <v>26</v>
      </c>
      <c r="E12131" s="430">
        <v>331719</v>
      </c>
      <c r="F12131" s="387">
        <v>0</v>
      </c>
      <c r="I12131" s="419">
        <v>10</v>
      </c>
      <c r="J12131" s="419">
        <v>13</v>
      </c>
      <c r="K12131" t="s">
        <v>10084</v>
      </c>
    </row>
    <row r="12132" spans="1:11" x14ac:dyDescent="0.25">
      <c r="A12132" s="386" t="s">
        <v>1371</v>
      </c>
      <c r="B12132" s="386" t="s">
        <v>10382</v>
      </c>
      <c r="C12132" s="386"/>
      <c r="D12132" s="429">
        <v>78</v>
      </c>
      <c r="E12132" s="429">
        <v>291586</v>
      </c>
      <c r="F12132" s="386">
        <v>0</v>
      </c>
      <c r="I12132" s="419">
        <v>10</v>
      </c>
      <c r="J12132" s="419">
        <v>13</v>
      </c>
      <c r="K12132" t="s">
        <v>10084</v>
      </c>
    </row>
    <row r="12133" spans="1:11" x14ac:dyDescent="0.25">
      <c r="A12133" s="387" t="s">
        <v>10596</v>
      </c>
      <c r="B12133" s="387" t="s">
        <v>10382</v>
      </c>
      <c r="C12133" s="387"/>
      <c r="D12133" s="430">
        <v>38153</v>
      </c>
      <c r="E12133" s="430">
        <v>203410</v>
      </c>
      <c r="F12133" s="387">
        <v>0.188</v>
      </c>
      <c r="G12133">
        <v>1.642972693520671</v>
      </c>
      <c r="H12133" s="387">
        <v>120</v>
      </c>
      <c r="I12133" s="419">
        <v>10</v>
      </c>
      <c r="J12133" s="419">
        <v>13</v>
      </c>
      <c r="K12133" t="s">
        <v>10084</v>
      </c>
    </row>
    <row r="12134" spans="1:11" x14ac:dyDescent="0.25">
      <c r="A12134" s="386" t="s">
        <v>10597</v>
      </c>
      <c r="B12134" s="386" t="s">
        <v>10382</v>
      </c>
      <c r="C12134" s="386"/>
      <c r="D12134" s="429">
        <v>30780</v>
      </c>
      <c r="E12134" s="429">
        <v>161581</v>
      </c>
      <c r="F12134" s="386">
        <v>0.19</v>
      </c>
      <c r="G12134">
        <v>1.620552078175167</v>
      </c>
      <c r="H12134" s="386">
        <v>120</v>
      </c>
      <c r="I12134" s="419">
        <v>10</v>
      </c>
      <c r="J12134" s="419">
        <v>13</v>
      </c>
      <c r="K12134" t="s">
        <v>10084</v>
      </c>
    </row>
    <row r="12135" spans="1:11" x14ac:dyDescent="0.25">
      <c r="A12135" s="387" t="s">
        <v>10598</v>
      </c>
      <c r="B12135" s="387" t="s">
        <v>10382</v>
      </c>
      <c r="C12135" s="387"/>
      <c r="D12135" s="430">
        <v>39633</v>
      </c>
      <c r="E12135" s="430">
        <v>143360</v>
      </c>
      <c r="F12135" s="387">
        <v>0.27600000000000002</v>
      </c>
      <c r="G12135">
        <v>1.975212100227947</v>
      </c>
      <c r="H12135" s="387">
        <v>120</v>
      </c>
      <c r="I12135" s="419">
        <v>10</v>
      </c>
      <c r="J12135" s="419">
        <v>13</v>
      </c>
      <c r="K12135" t="s">
        <v>10084</v>
      </c>
    </row>
    <row r="12136" spans="1:11" x14ac:dyDescent="0.25">
      <c r="A12136" s="386" t="s">
        <v>10599</v>
      </c>
      <c r="B12136" s="386" t="s">
        <v>10382</v>
      </c>
      <c r="C12136" s="386"/>
      <c r="D12136" s="429">
        <v>85873</v>
      </c>
      <c r="E12136" s="429">
        <v>157115</v>
      </c>
      <c r="F12136" s="386">
        <v>0.54700000000000004</v>
      </c>
      <c r="G12136">
        <v>2.7109795331127033</v>
      </c>
      <c r="H12136" s="386">
        <v>60</v>
      </c>
      <c r="I12136" s="419">
        <v>10</v>
      </c>
      <c r="J12136" s="419">
        <v>13</v>
      </c>
      <c r="K12136" t="s">
        <v>10084</v>
      </c>
    </row>
    <row r="12137" spans="1:11" x14ac:dyDescent="0.25">
      <c r="A12137" s="387" t="s">
        <v>10600</v>
      </c>
      <c r="B12137" s="387" t="s">
        <v>10382</v>
      </c>
      <c r="C12137" s="387"/>
      <c r="D12137" s="430">
        <v>89858</v>
      </c>
      <c r="E12137" s="430">
        <v>147491</v>
      </c>
      <c r="F12137" s="387">
        <v>0.60899999999999999</v>
      </c>
      <c r="G12137">
        <v>2.7853462737245778</v>
      </c>
      <c r="H12137" s="387">
        <v>60</v>
      </c>
      <c r="I12137" s="419">
        <v>10</v>
      </c>
      <c r="J12137" s="419">
        <v>13</v>
      </c>
      <c r="K12137" t="s">
        <v>10084</v>
      </c>
    </row>
    <row r="12138" spans="1:11" x14ac:dyDescent="0.25">
      <c r="A12138" s="386" t="s">
        <v>10601</v>
      </c>
      <c r="B12138" s="386" t="s">
        <v>10382</v>
      </c>
      <c r="C12138" s="386"/>
      <c r="D12138" s="429">
        <v>103023</v>
      </c>
      <c r="E12138" s="429">
        <v>147627</v>
      </c>
      <c r="F12138" s="386">
        <v>0.69799999999999995</v>
      </c>
      <c r="G12138">
        <v>2.9030303372731692</v>
      </c>
      <c r="H12138" s="386">
        <v>60</v>
      </c>
      <c r="I12138" s="419">
        <v>10</v>
      </c>
      <c r="J12138" s="419">
        <v>13</v>
      </c>
      <c r="K12138" t="s">
        <v>10084</v>
      </c>
    </row>
    <row r="12139" spans="1:11" x14ac:dyDescent="0.25">
      <c r="A12139" s="387" t="s">
        <v>10602</v>
      </c>
      <c r="B12139" s="387" t="s">
        <v>10382</v>
      </c>
      <c r="C12139" s="387"/>
      <c r="D12139" s="430">
        <v>190597</v>
      </c>
      <c r="E12139" s="430">
        <v>159056</v>
      </c>
      <c r="F12139" s="387">
        <v>1.198</v>
      </c>
      <c r="G12139">
        <v>3.4949395093661164</v>
      </c>
      <c r="H12139" s="387">
        <v>30</v>
      </c>
      <c r="I12139" s="419">
        <v>10</v>
      </c>
      <c r="J12139" s="419">
        <v>13</v>
      </c>
      <c r="K12139" t="s">
        <v>10084</v>
      </c>
    </row>
    <row r="12140" spans="1:11" x14ac:dyDescent="0.25">
      <c r="A12140" s="386" t="s">
        <v>10603</v>
      </c>
      <c r="B12140" s="386" t="s">
        <v>10382</v>
      </c>
      <c r="C12140" s="386"/>
      <c r="D12140" s="429">
        <v>171185</v>
      </c>
      <c r="E12140" s="429">
        <v>145670</v>
      </c>
      <c r="F12140" s="386">
        <v>1.175</v>
      </c>
      <c r="G12140">
        <v>3.4425514325929401</v>
      </c>
      <c r="H12140" s="386">
        <v>30</v>
      </c>
      <c r="I12140" s="419">
        <v>10</v>
      </c>
      <c r="J12140" s="419">
        <v>13</v>
      </c>
      <c r="K12140" t="s">
        <v>10084</v>
      </c>
    </row>
    <row r="12141" spans="1:11" x14ac:dyDescent="0.25">
      <c r="A12141" s="387" t="s">
        <v>10604</v>
      </c>
      <c r="B12141" s="387" t="s">
        <v>10382</v>
      </c>
      <c r="C12141" s="387"/>
      <c r="D12141" s="430">
        <v>187028</v>
      </c>
      <c r="E12141" s="430">
        <v>144473</v>
      </c>
      <c r="F12141" s="387">
        <v>1.2949999999999999</v>
      </c>
      <c r="G12141">
        <v>3.5210772086444351</v>
      </c>
      <c r="H12141" s="387">
        <v>30</v>
      </c>
      <c r="I12141" s="419">
        <v>10</v>
      </c>
      <c r="J12141" s="419">
        <v>13</v>
      </c>
      <c r="K12141" t="s">
        <v>10084</v>
      </c>
    </row>
    <row r="12142" spans="1:11" x14ac:dyDescent="0.25">
      <c r="A12142" s="386" t="s">
        <v>10605</v>
      </c>
      <c r="B12142" s="386" t="s">
        <v>10382</v>
      </c>
      <c r="C12142" s="386"/>
      <c r="D12142" s="429">
        <v>317888</v>
      </c>
      <c r="E12142" s="429">
        <v>140758</v>
      </c>
      <c r="F12142" s="386">
        <v>2.258</v>
      </c>
      <c r="G12142">
        <v>4.1287654754003293</v>
      </c>
      <c r="H12142" s="386">
        <v>15</v>
      </c>
      <c r="I12142" s="419">
        <v>10</v>
      </c>
      <c r="J12142" s="419">
        <v>13</v>
      </c>
      <c r="K12142" t="s">
        <v>10084</v>
      </c>
    </row>
    <row r="12143" spans="1:11" x14ac:dyDescent="0.25">
      <c r="A12143" s="387" t="s">
        <v>10606</v>
      </c>
      <c r="B12143" s="387" t="s">
        <v>10382</v>
      </c>
      <c r="C12143" s="387"/>
      <c r="D12143" s="430">
        <v>302552</v>
      </c>
      <c r="E12143" s="430">
        <v>147294</v>
      </c>
      <c r="F12143" s="387">
        <v>2.0539999999999998</v>
      </c>
      <c r="G12143">
        <v>4.0010723965031847</v>
      </c>
      <c r="H12143" s="387">
        <v>15</v>
      </c>
      <c r="I12143" s="419">
        <v>10</v>
      </c>
      <c r="J12143" s="419">
        <v>13</v>
      </c>
      <c r="K12143" t="s">
        <v>10084</v>
      </c>
    </row>
    <row r="12144" spans="1:11" x14ac:dyDescent="0.25">
      <c r="A12144" s="386" t="s">
        <v>10607</v>
      </c>
      <c r="B12144" s="386" t="s">
        <v>10382</v>
      </c>
      <c r="C12144" s="386"/>
      <c r="D12144" s="429">
        <v>297834</v>
      </c>
      <c r="E12144" s="429">
        <v>141178</v>
      </c>
      <c r="F12144" s="386">
        <v>2.11</v>
      </c>
      <c r="G12144">
        <v>4.0092544609809089</v>
      </c>
      <c r="H12144" s="386">
        <v>15</v>
      </c>
      <c r="I12144" s="419">
        <v>10</v>
      </c>
      <c r="J12144" s="419">
        <v>13</v>
      </c>
      <c r="K12144" t="s">
        <v>10084</v>
      </c>
    </row>
    <row r="12145" spans="1:11" x14ac:dyDescent="0.25">
      <c r="A12145" s="387" t="s">
        <v>10608</v>
      </c>
      <c r="B12145" s="387" t="s">
        <v>10382</v>
      </c>
      <c r="C12145" s="387"/>
      <c r="D12145" s="430">
        <v>512642</v>
      </c>
      <c r="E12145" s="430">
        <v>141003</v>
      </c>
      <c r="F12145" s="387">
        <v>3.6360000000000001</v>
      </c>
      <c r="G12145">
        <v>4.6051701859880918</v>
      </c>
      <c r="H12145" s="387">
        <v>0</v>
      </c>
      <c r="I12145" s="419">
        <v>10</v>
      </c>
      <c r="J12145" s="419">
        <v>13</v>
      </c>
      <c r="K12145" t="s">
        <v>10084</v>
      </c>
    </row>
    <row r="12146" spans="1:11" x14ac:dyDescent="0.25">
      <c r="A12146" s="386" t="s">
        <v>10609</v>
      </c>
      <c r="B12146" s="386" t="s">
        <v>10382</v>
      </c>
      <c r="C12146" s="386"/>
      <c r="D12146" s="429">
        <v>544862</v>
      </c>
      <c r="E12146" s="429">
        <v>144978</v>
      </c>
      <c r="F12146" s="386">
        <v>3.758</v>
      </c>
      <c r="G12146">
        <v>4.6051701859880918</v>
      </c>
      <c r="H12146" s="386">
        <v>0</v>
      </c>
      <c r="I12146" s="419">
        <v>10</v>
      </c>
      <c r="J12146" s="419">
        <v>13</v>
      </c>
      <c r="K12146" t="s">
        <v>10084</v>
      </c>
    </row>
    <row r="12147" spans="1:11" x14ac:dyDescent="0.25">
      <c r="A12147" s="387" t="s">
        <v>10610</v>
      </c>
      <c r="B12147" s="387" t="s">
        <v>10382</v>
      </c>
      <c r="C12147" s="387"/>
      <c r="D12147" s="430">
        <v>549076</v>
      </c>
      <c r="E12147" s="430">
        <v>143401</v>
      </c>
      <c r="F12147" s="387">
        <v>3.8290000000000002</v>
      </c>
      <c r="G12147">
        <v>4.6051701859880918</v>
      </c>
      <c r="H12147" s="387">
        <v>0</v>
      </c>
      <c r="I12147" s="419">
        <v>10</v>
      </c>
      <c r="J12147" s="419">
        <v>13</v>
      </c>
      <c r="K12147" t="s">
        <v>10084</v>
      </c>
    </row>
    <row r="12148" spans="1:11" x14ac:dyDescent="0.25">
      <c r="A12148" s="387" t="s">
        <v>1368</v>
      </c>
      <c r="B12148" s="387" t="s">
        <v>10398</v>
      </c>
      <c r="C12148" s="387"/>
      <c r="D12148" s="430">
        <v>1477</v>
      </c>
      <c r="E12148" s="430">
        <v>417195</v>
      </c>
      <c r="F12148" s="387">
        <v>4.0000000000000001E-3</v>
      </c>
      <c r="I12148" s="419">
        <v>10</v>
      </c>
      <c r="J12148" s="419">
        <v>13</v>
      </c>
      <c r="K12148" t="s">
        <v>10084</v>
      </c>
    </row>
    <row r="12149" spans="1:11" x14ac:dyDescent="0.25">
      <c r="A12149" s="386" t="s">
        <v>1370</v>
      </c>
      <c r="B12149" s="386" t="s">
        <v>10398</v>
      </c>
      <c r="C12149" s="386"/>
      <c r="D12149" s="429">
        <v>897</v>
      </c>
      <c r="E12149" s="429">
        <v>331719</v>
      </c>
      <c r="F12149" s="386">
        <v>3.0000000000000001E-3</v>
      </c>
      <c r="I12149" s="419">
        <v>10</v>
      </c>
      <c r="J12149" s="419">
        <v>13</v>
      </c>
      <c r="K12149" t="s">
        <v>10084</v>
      </c>
    </row>
    <row r="12150" spans="1:11" x14ac:dyDescent="0.25">
      <c r="A12150" s="387" t="s">
        <v>1371</v>
      </c>
      <c r="B12150" s="387" t="s">
        <v>10398</v>
      </c>
      <c r="C12150" s="387"/>
      <c r="D12150" s="430">
        <v>1248</v>
      </c>
      <c r="E12150" s="430">
        <v>291586</v>
      </c>
      <c r="F12150" s="387">
        <v>4.0000000000000001E-3</v>
      </c>
      <c r="I12150" s="419">
        <v>10</v>
      </c>
      <c r="J12150" s="419">
        <v>13</v>
      </c>
      <c r="K12150" t="s">
        <v>10084</v>
      </c>
    </row>
    <row r="12151" spans="1:11" x14ac:dyDescent="0.25">
      <c r="A12151" s="386" t="s">
        <v>10611</v>
      </c>
      <c r="B12151" s="386" t="s">
        <v>10398</v>
      </c>
      <c r="C12151" s="386"/>
      <c r="D12151" s="429">
        <v>1367</v>
      </c>
      <c r="E12151" s="429">
        <v>194730</v>
      </c>
      <c r="F12151" s="386">
        <v>7.0000000000000001E-3</v>
      </c>
      <c r="G12151" t="s">
        <v>10701</v>
      </c>
      <c r="H12151" s="387">
        <v>120</v>
      </c>
      <c r="I12151" s="419">
        <v>10</v>
      </c>
      <c r="J12151" s="419">
        <v>13</v>
      </c>
      <c r="K12151" t="s">
        <v>10084</v>
      </c>
    </row>
    <row r="12152" spans="1:11" x14ac:dyDescent="0.25">
      <c r="A12152" s="387" t="s">
        <v>10612</v>
      </c>
      <c r="B12152" s="387" t="s">
        <v>10398</v>
      </c>
      <c r="C12152" s="387"/>
      <c r="D12152" s="430">
        <v>1041</v>
      </c>
      <c r="E12152" s="430">
        <v>146456</v>
      </c>
      <c r="F12152" s="387">
        <v>7.0000000000000001E-3</v>
      </c>
      <c r="G12152" t="s">
        <v>10702</v>
      </c>
      <c r="H12152" s="386">
        <v>120</v>
      </c>
      <c r="I12152" s="419">
        <v>10</v>
      </c>
      <c r="J12152" s="419">
        <v>13</v>
      </c>
      <c r="K12152" t="s">
        <v>10084</v>
      </c>
    </row>
    <row r="12153" spans="1:11" x14ac:dyDescent="0.25">
      <c r="A12153" s="386" t="s">
        <v>10613</v>
      </c>
      <c r="B12153" s="386" t="s">
        <v>10398</v>
      </c>
      <c r="C12153" s="386"/>
      <c r="D12153" s="429">
        <v>1088</v>
      </c>
      <c r="E12153" s="429">
        <v>145822</v>
      </c>
      <c r="F12153" s="386">
        <v>7.0000000000000001E-3</v>
      </c>
      <c r="G12153" t="s">
        <v>10703</v>
      </c>
      <c r="H12153" s="387">
        <v>120</v>
      </c>
      <c r="I12153" s="419">
        <v>10</v>
      </c>
      <c r="J12153" s="419">
        <v>13</v>
      </c>
      <c r="K12153" t="s">
        <v>10084</v>
      </c>
    </row>
    <row r="12154" spans="1:11" x14ac:dyDescent="0.25">
      <c r="A12154" s="387" t="s">
        <v>10614</v>
      </c>
      <c r="B12154" s="387" t="s">
        <v>10398</v>
      </c>
      <c r="C12154" s="387"/>
      <c r="D12154" s="430">
        <v>811</v>
      </c>
      <c r="E12154" s="430">
        <v>151629</v>
      </c>
      <c r="F12154" s="387">
        <v>5.0000000000000001E-3</v>
      </c>
      <c r="G12154" t="s">
        <v>10704</v>
      </c>
      <c r="H12154" s="386">
        <v>60</v>
      </c>
      <c r="I12154" s="419">
        <v>10</v>
      </c>
      <c r="J12154" s="419">
        <v>13</v>
      </c>
      <c r="K12154" t="s">
        <v>10084</v>
      </c>
    </row>
    <row r="12155" spans="1:11" x14ac:dyDescent="0.25">
      <c r="A12155" s="386" t="s">
        <v>10615</v>
      </c>
      <c r="B12155" s="386" t="s">
        <v>10398</v>
      </c>
      <c r="C12155" s="386"/>
      <c r="D12155" s="429">
        <v>842</v>
      </c>
      <c r="E12155" s="429">
        <v>166296</v>
      </c>
      <c r="F12155" s="386">
        <v>5.0000000000000001E-3</v>
      </c>
      <c r="G12155" t="s">
        <v>10705</v>
      </c>
      <c r="H12155" s="387">
        <v>60</v>
      </c>
      <c r="I12155" s="419">
        <v>10</v>
      </c>
      <c r="J12155" s="419">
        <v>13</v>
      </c>
      <c r="K12155" t="s">
        <v>10084</v>
      </c>
    </row>
    <row r="12156" spans="1:11" x14ac:dyDescent="0.25">
      <c r="A12156" s="387" t="s">
        <v>10616</v>
      </c>
      <c r="B12156" s="387" t="s">
        <v>10398</v>
      </c>
      <c r="C12156" s="387"/>
      <c r="D12156" s="430">
        <v>520</v>
      </c>
      <c r="E12156" s="430">
        <v>168058</v>
      </c>
      <c r="F12156" s="387">
        <v>3.0000000000000001E-3</v>
      </c>
      <c r="G12156" t="s">
        <v>1037</v>
      </c>
      <c r="H12156" s="386">
        <v>60</v>
      </c>
      <c r="I12156" s="419">
        <v>10</v>
      </c>
      <c r="J12156" s="419">
        <v>13</v>
      </c>
      <c r="K12156" t="s">
        <v>10084</v>
      </c>
    </row>
    <row r="12157" spans="1:11" x14ac:dyDescent="0.25">
      <c r="A12157" s="386" t="s">
        <v>10617</v>
      </c>
      <c r="B12157" s="386" t="s">
        <v>10398</v>
      </c>
      <c r="C12157" s="386"/>
      <c r="D12157" s="429">
        <v>751</v>
      </c>
      <c r="E12157" s="429">
        <v>151977</v>
      </c>
      <c r="F12157" s="386">
        <v>5.0000000000000001E-3</v>
      </c>
      <c r="G12157" t="s">
        <v>10704</v>
      </c>
      <c r="H12157" s="387">
        <v>30</v>
      </c>
      <c r="I12157" s="419">
        <v>10</v>
      </c>
      <c r="J12157" s="419">
        <v>13</v>
      </c>
      <c r="K12157" t="s">
        <v>10084</v>
      </c>
    </row>
    <row r="12158" spans="1:11" x14ac:dyDescent="0.25">
      <c r="A12158" s="387" t="s">
        <v>10618</v>
      </c>
      <c r="B12158" s="387" t="s">
        <v>10398</v>
      </c>
      <c r="C12158" s="387"/>
      <c r="D12158" s="430">
        <v>444</v>
      </c>
      <c r="E12158" s="430">
        <v>149902</v>
      </c>
      <c r="F12158" s="387">
        <v>3.0000000000000001E-3</v>
      </c>
      <c r="G12158" t="s">
        <v>1037</v>
      </c>
      <c r="H12158" s="386">
        <v>30</v>
      </c>
      <c r="I12158" s="419">
        <v>10</v>
      </c>
      <c r="J12158" s="419">
        <v>13</v>
      </c>
      <c r="K12158" t="s">
        <v>10084</v>
      </c>
    </row>
    <row r="12159" spans="1:11" x14ac:dyDescent="0.25">
      <c r="A12159" s="386" t="s">
        <v>10619</v>
      </c>
      <c r="B12159" s="386" t="s">
        <v>10398</v>
      </c>
      <c r="C12159" s="386"/>
      <c r="D12159" s="429">
        <v>1228</v>
      </c>
      <c r="E12159" s="429">
        <v>156606</v>
      </c>
      <c r="F12159" s="386">
        <v>8.0000000000000002E-3</v>
      </c>
      <c r="G12159" t="s">
        <v>10706</v>
      </c>
      <c r="H12159" s="387">
        <v>30</v>
      </c>
      <c r="I12159" s="419">
        <v>10</v>
      </c>
      <c r="J12159" s="419">
        <v>13</v>
      </c>
      <c r="K12159" t="s">
        <v>10084</v>
      </c>
    </row>
    <row r="12160" spans="1:11" x14ac:dyDescent="0.25">
      <c r="A12160" s="387" t="s">
        <v>10620</v>
      </c>
      <c r="B12160" s="387" t="s">
        <v>10398</v>
      </c>
      <c r="C12160" s="387"/>
      <c r="D12160" s="430">
        <v>900</v>
      </c>
      <c r="E12160" s="430">
        <v>164743</v>
      </c>
      <c r="F12160" s="387">
        <v>5.0000000000000001E-3</v>
      </c>
      <c r="G12160">
        <v>-3.6471455856296284</v>
      </c>
      <c r="H12160" s="386">
        <v>15</v>
      </c>
      <c r="I12160" s="419">
        <v>10</v>
      </c>
      <c r="J12160" s="419">
        <v>13</v>
      </c>
      <c r="K12160" t="s">
        <v>10084</v>
      </c>
    </row>
    <row r="12161" spans="1:11" x14ac:dyDescent="0.25">
      <c r="A12161" s="386" t="s">
        <v>10621</v>
      </c>
      <c r="B12161" s="386" t="s">
        <v>10398</v>
      </c>
      <c r="C12161" s="386"/>
      <c r="D12161" s="429">
        <v>580</v>
      </c>
      <c r="E12161" s="429">
        <v>170621</v>
      </c>
      <c r="F12161" s="386">
        <v>3.0000000000000001E-3</v>
      </c>
      <c r="G12161" t="s">
        <v>1037</v>
      </c>
      <c r="H12161" s="387">
        <v>15</v>
      </c>
      <c r="I12161" s="419">
        <v>10</v>
      </c>
      <c r="J12161" s="419">
        <v>13</v>
      </c>
      <c r="K12161" t="s">
        <v>10084</v>
      </c>
    </row>
    <row r="12162" spans="1:11" x14ac:dyDescent="0.25">
      <c r="A12162" s="387" t="s">
        <v>10622</v>
      </c>
      <c r="B12162" s="387" t="s">
        <v>10398</v>
      </c>
      <c r="C12162" s="387"/>
      <c r="D12162" s="430">
        <v>481</v>
      </c>
      <c r="E12162" s="430">
        <v>168433</v>
      </c>
      <c r="F12162" s="387">
        <v>3.0000000000000001E-3</v>
      </c>
      <c r="G12162" t="s">
        <v>1037</v>
      </c>
      <c r="H12162" s="386">
        <v>15</v>
      </c>
      <c r="I12162" s="419">
        <v>10</v>
      </c>
      <c r="J12162" s="419">
        <v>13</v>
      </c>
      <c r="K12162" t="s">
        <v>10084</v>
      </c>
    </row>
    <row r="12163" spans="1:11" x14ac:dyDescent="0.25">
      <c r="A12163" s="386" t="s">
        <v>10623</v>
      </c>
      <c r="B12163" s="386" t="s">
        <v>10398</v>
      </c>
      <c r="C12163" s="386"/>
      <c r="D12163" s="429">
        <v>849893</v>
      </c>
      <c r="E12163" s="429">
        <v>166011</v>
      </c>
      <c r="F12163" s="386">
        <v>5.1189999999999998</v>
      </c>
      <c r="G12163">
        <v>4.6051701859880918</v>
      </c>
      <c r="H12163" s="387">
        <v>0</v>
      </c>
      <c r="I12163" s="419">
        <v>10</v>
      </c>
      <c r="J12163" s="419">
        <v>13</v>
      </c>
      <c r="K12163" t="s">
        <v>10084</v>
      </c>
    </row>
    <row r="12164" spans="1:11" x14ac:dyDescent="0.25">
      <c r="A12164" s="387" t="s">
        <v>10624</v>
      </c>
      <c r="B12164" s="387" t="s">
        <v>10398</v>
      </c>
      <c r="C12164" s="387"/>
      <c r="D12164" s="430">
        <v>789390</v>
      </c>
      <c r="E12164" s="430">
        <v>182960</v>
      </c>
      <c r="F12164" s="387">
        <v>4.3150000000000004</v>
      </c>
      <c r="G12164">
        <v>4.6051701859880918</v>
      </c>
      <c r="H12164" s="386">
        <v>0</v>
      </c>
      <c r="I12164" s="419">
        <v>10</v>
      </c>
      <c r="J12164" s="419">
        <v>13</v>
      </c>
      <c r="K12164" t="s">
        <v>10084</v>
      </c>
    </row>
    <row r="12165" spans="1:11" x14ac:dyDescent="0.25">
      <c r="A12165" s="386" t="s">
        <v>10625</v>
      </c>
      <c r="B12165" s="386" t="s">
        <v>10398</v>
      </c>
      <c r="C12165" s="386"/>
      <c r="D12165" s="429">
        <v>673031</v>
      </c>
      <c r="E12165" s="429">
        <v>168927</v>
      </c>
      <c r="F12165" s="386">
        <v>3.984</v>
      </c>
      <c r="G12165">
        <v>4.6051701859880918</v>
      </c>
      <c r="H12165" s="387">
        <v>0</v>
      </c>
      <c r="I12165" s="419">
        <v>10</v>
      </c>
      <c r="J12165" s="419">
        <v>13</v>
      </c>
      <c r="K12165" t="s">
        <v>10084</v>
      </c>
    </row>
    <row r="12166" spans="1:11" x14ac:dyDescent="0.25">
      <c r="A12166" s="386" t="s">
        <v>1368</v>
      </c>
      <c r="B12166" s="386" t="s">
        <v>10414</v>
      </c>
      <c r="C12166" s="386"/>
      <c r="D12166" s="429">
        <v>161</v>
      </c>
      <c r="E12166" s="429">
        <v>417195</v>
      </c>
      <c r="F12166" s="386">
        <v>0</v>
      </c>
      <c r="I12166" s="419">
        <v>10</v>
      </c>
      <c r="J12166" s="419">
        <v>13</v>
      </c>
      <c r="K12166" t="s">
        <v>10084</v>
      </c>
    </row>
    <row r="12167" spans="1:11" x14ac:dyDescent="0.25">
      <c r="A12167" s="387" t="s">
        <v>1370</v>
      </c>
      <c r="B12167" s="387" t="s">
        <v>10414</v>
      </c>
      <c r="C12167" s="387"/>
      <c r="D12167" s="430">
        <v>26</v>
      </c>
      <c r="E12167" s="430">
        <v>331719</v>
      </c>
      <c r="F12167" s="387">
        <v>0</v>
      </c>
      <c r="I12167" s="419">
        <v>10</v>
      </c>
      <c r="J12167" s="419">
        <v>13</v>
      </c>
      <c r="K12167" t="s">
        <v>10084</v>
      </c>
    </row>
    <row r="12168" spans="1:11" x14ac:dyDescent="0.25">
      <c r="A12168" s="386" t="s">
        <v>1371</v>
      </c>
      <c r="B12168" s="386" t="s">
        <v>10414</v>
      </c>
      <c r="C12168" s="386"/>
      <c r="D12168" s="429">
        <v>82</v>
      </c>
      <c r="E12168" s="429">
        <v>291586</v>
      </c>
      <c r="F12168" s="386">
        <v>0</v>
      </c>
      <c r="I12168" s="419">
        <v>10</v>
      </c>
      <c r="J12168" s="419">
        <v>13</v>
      </c>
      <c r="K12168" t="s">
        <v>10084</v>
      </c>
    </row>
    <row r="12169" spans="1:11" x14ac:dyDescent="0.25">
      <c r="A12169" s="387" t="s">
        <v>10626</v>
      </c>
      <c r="B12169" s="387" t="s">
        <v>10414</v>
      </c>
      <c r="C12169" s="387"/>
      <c r="D12169" s="430">
        <v>917423</v>
      </c>
      <c r="E12169" s="430">
        <v>198075</v>
      </c>
      <c r="F12169" s="387">
        <v>4.6319999999999997</v>
      </c>
      <c r="G12169">
        <v>4.5810674941968941</v>
      </c>
      <c r="H12169" s="387">
        <v>120</v>
      </c>
      <c r="I12169" s="419">
        <v>10</v>
      </c>
      <c r="J12169" s="419">
        <v>13</v>
      </c>
      <c r="K12169" t="s">
        <v>10084</v>
      </c>
    </row>
    <row r="12170" spans="1:11" x14ac:dyDescent="0.25">
      <c r="A12170" s="386" t="s">
        <v>10627</v>
      </c>
      <c r="B12170" s="386" t="s">
        <v>10414</v>
      </c>
      <c r="C12170" s="386"/>
      <c r="D12170" s="429">
        <v>751488</v>
      </c>
      <c r="E12170" s="429">
        <v>152717</v>
      </c>
      <c r="F12170" s="386">
        <v>4.9210000000000003</v>
      </c>
      <c r="G12170">
        <v>4.7379760892382317</v>
      </c>
      <c r="H12170" s="386">
        <v>120</v>
      </c>
      <c r="I12170" s="419">
        <v>10</v>
      </c>
      <c r="J12170" s="419">
        <v>13</v>
      </c>
      <c r="K12170" t="s">
        <v>10084</v>
      </c>
    </row>
    <row r="12171" spans="1:11" x14ac:dyDescent="0.25">
      <c r="A12171" s="387" t="s">
        <v>10628</v>
      </c>
      <c r="B12171" s="387" t="s">
        <v>10414</v>
      </c>
      <c r="C12171" s="387"/>
      <c r="D12171" s="430">
        <v>691025</v>
      </c>
      <c r="E12171" s="430">
        <v>139869</v>
      </c>
      <c r="F12171" s="387">
        <v>4.9409999999999998</v>
      </c>
      <c r="G12171">
        <v>4.6467007901447195</v>
      </c>
      <c r="H12171" s="387">
        <v>120</v>
      </c>
      <c r="I12171" s="419">
        <v>10</v>
      </c>
      <c r="J12171" s="419">
        <v>13</v>
      </c>
      <c r="K12171" t="s">
        <v>10084</v>
      </c>
    </row>
    <row r="12172" spans="1:11" x14ac:dyDescent="0.25">
      <c r="A12172" s="386" t="s">
        <v>10629</v>
      </c>
      <c r="B12172" s="386" t="s">
        <v>10414</v>
      </c>
      <c r="C12172" s="386"/>
      <c r="D12172" s="429">
        <v>745419</v>
      </c>
      <c r="E12172" s="429">
        <v>160946</v>
      </c>
      <c r="F12172" s="386">
        <v>4.6310000000000002</v>
      </c>
      <c r="G12172">
        <v>4.580851581424815</v>
      </c>
      <c r="H12172" s="386">
        <v>60</v>
      </c>
      <c r="I12172" s="419">
        <v>10</v>
      </c>
      <c r="J12172" s="419">
        <v>13</v>
      </c>
      <c r="K12172" t="s">
        <v>10084</v>
      </c>
    </row>
    <row r="12173" spans="1:11" x14ac:dyDescent="0.25">
      <c r="A12173" s="387" t="s">
        <v>10630</v>
      </c>
      <c r="B12173" s="387" t="s">
        <v>10414</v>
      </c>
      <c r="C12173" s="387"/>
      <c r="D12173" s="430">
        <v>759268</v>
      </c>
      <c r="E12173" s="430">
        <v>161747</v>
      </c>
      <c r="F12173" s="387">
        <v>4.694</v>
      </c>
      <c r="G12173">
        <v>4.6907494247832222</v>
      </c>
      <c r="H12173" s="387">
        <v>60</v>
      </c>
      <c r="I12173" s="419">
        <v>10</v>
      </c>
      <c r="J12173" s="419">
        <v>13</v>
      </c>
      <c r="K12173" t="s">
        <v>10084</v>
      </c>
    </row>
    <row r="12174" spans="1:11" x14ac:dyDescent="0.25">
      <c r="A12174" s="386" t="s">
        <v>10631</v>
      </c>
      <c r="B12174" s="386" t="s">
        <v>10414</v>
      </c>
      <c r="C12174" s="386"/>
      <c r="D12174" s="429">
        <v>753880</v>
      </c>
      <c r="E12174" s="429">
        <v>161061</v>
      </c>
      <c r="F12174" s="386">
        <v>4.681</v>
      </c>
      <c r="G12174">
        <v>4.5926448125990396</v>
      </c>
      <c r="H12174" s="386">
        <v>60</v>
      </c>
      <c r="I12174" s="419">
        <v>10</v>
      </c>
      <c r="J12174" s="419">
        <v>13</v>
      </c>
      <c r="K12174" t="s">
        <v>10084</v>
      </c>
    </row>
    <row r="12175" spans="1:11" x14ac:dyDescent="0.25">
      <c r="A12175" s="387" t="s">
        <v>10632</v>
      </c>
      <c r="B12175" s="387" t="s">
        <v>10414</v>
      </c>
      <c r="C12175" s="387"/>
      <c r="D12175" s="430">
        <v>732097</v>
      </c>
      <c r="E12175" s="430">
        <v>159381</v>
      </c>
      <c r="F12175" s="387">
        <v>4.593</v>
      </c>
      <c r="G12175">
        <v>4.5726121592698563</v>
      </c>
      <c r="H12175" s="387">
        <v>30</v>
      </c>
      <c r="I12175" s="419">
        <v>10</v>
      </c>
      <c r="J12175" s="419">
        <v>13</v>
      </c>
      <c r="K12175" t="s">
        <v>10084</v>
      </c>
    </row>
    <row r="12176" spans="1:11" x14ac:dyDescent="0.25">
      <c r="A12176" s="386" t="s">
        <v>10633</v>
      </c>
      <c r="B12176" s="386" t="s">
        <v>10414</v>
      </c>
      <c r="C12176" s="386"/>
      <c r="D12176" s="429">
        <v>759472</v>
      </c>
      <c r="E12176" s="429">
        <v>161237</v>
      </c>
      <c r="F12176" s="386">
        <v>4.71</v>
      </c>
      <c r="G12176">
        <v>4.6941522353827168</v>
      </c>
      <c r="H12176" s="386">
        <v>30</v>
      </c>
      <c r="I12176" s="419">
        <v>10</v>
      </c>
      <c r="J12176" s="419">
        <v>13</v>
      </c>
      <c r="K12176" t="s">
        <v>10084</v>
      </c>
    </row>
    <row r="12177" spans="1:11" x14ac:dyDescent="0.25">
      <c r="A12177" s="387" t="s">
        <v>10634</v>
      </c>
      <c r="B12177" s="387" t="s">
        <v>10414</v>
      </c>
      <c r="C12177" s="387"/>
      <c r="D12177" s="430">
        <v>746352</v>
      </c>
      <c r="E12177" s="430">
        <v>162433</v>
      </c>
      <c r="F12177" s="387">
        <v>4.5949999999999998</v>
      </c>
      <c r="G12177">
        <v>4.5741018060887564</v>
      </c>
      <c r="H12177" s="387">
        <v>30</v>
      </c>
      <c r="I12177" s="419">
        <v>10</v>
      </c>
      <c r="J12177" s="419">
        <v>13</v>
      </c>
      <c r="K12177" t="s">
        <v>10084</v>
      </c>
    </row>
    <row r="12178" spans="1:11" x14ac:dyDescent="0.25">
      <c r="A12178" s="386" t="s">
        <v>10635</v>
      </c>
      <c r="B12178" s="386" t="s">
        <v>10414</v>
      </c>
      <c r="C12178" s="386"/>
      <c r="D12178" s="429">
        <v>781213</v>
      </c>
      <c r="E12178" s="429">
        <v>172029</v>
      </c>
      <c r="F12178" s="386">
        <v>4.5410000000000004</v>
      </c>
      <c r="G12178">
        <v>4.5612260060420144</v>
      </c>
      <c r="H12178" s="386">
        <v>15</v>
      </c>
      <c r="I12178" s="419">
        <v>10</v>
      </c>
      <c r="J12178" s="419">
        <v>13</v>
      </c>
      <c r="K12178" t="s">
        <v>10084</v>
      </c>
    </row>
    <row r="12179" spans="1:11" x14ac:dyDescent="0.25">
      <c r="A12179" s="387" t="s">
        <v>10636</v>
      </c>
      <c r="B12179" s="387" t="s">
        <v>10414</v>
      </c>
      <c r="C12179" s="387"/>
      <c r="D12179" s="430">
        <v>760951</v>
      </c>
      <c r="E12179" s="430">
        <v>187093</v>
      </c>
      <c r="F12179" s="387">
        <v>4.0670000000000002</v>
      </c>
      <c r="G12179">
        <v>4.5473699542794774</v>
      </c>
      <c r="H12179" s="387">
        <v>15</v>
      </c>
      <c r="I12179" s="419">
        <v>10</v>
      </c>
      <c r="J12179" s="419">
        <v>13</v>
      </c>
      <c r="K12179" t="s">
        <v>10084</v>
      </c>
    </row>
    <row r="12180" spans="1:11" x14ac:dyDescent="0.25">
      <c r="A12180" s="386" t="s">
        <v>10637</v>
      </c>
      <c r="B12180" s="386" t="s">
        <v>10414</v>
      </c>
      <c r="C12180" s="386"/>
      <c r="D12180" s="429">
        <v>820049</v>
      </c>
      <c r="E12180" s="429">
        <v>190966</v>
      </c>
      <c r="F12180" s="386">
        <v>4.2939999999999996</v>
      </c>
      <c r="G12180">
        <v>4.5063517497376955</v>
      </c>
      <c r="H12180" s="386">
        <v>15</v>
      </c>
      <c r="I12180" s="419">
        <v>10</v>
      </c>
      <c r="J12180" s="419">
        <v>13</v>
      </c>
      <c r="K12180" t="s">
        <v>10084</v>
      </c>
    </row>
    <row r="12181" spans="1:11" x14ac:dyDescent="0.25">
      <c r="A12181" s="387" t="s">
        <v>10638</v>
      </c>
      <c r="B12181" s="387" t="s">
        <v>10414</v>
      </c>
      <c r="C12181" s="387"/>
      <c r="D12181" s="430">
        <v>858041</v>
      </c>
      <c r="E12181" s="430">
        <v>180827</v>
      </c>
      <c r="F12181" s="387">
        <v>4.7450000000000001</v>
      </c>
      <c r="G12181">
        <v>4.6051701859880918</v>
      </c>
      <c r="H12181" s="387">
        <v>0</v>
      </c>
      <c r="I12181" s="419">
        <v>10</v>
      </c>
      <c r="J12181" s="419">
        <v>13</v>
      </c>
      <c r="K12181" t="s">
        <v>10084</v>
      </c>
    </row>
    <row r="12182" spans="1:11" x14ac:dyDescent="0.25">
      <c r="A12182" s="386" t="s">
        <v>10639</v>
      </c>
      <c r="B12182" s="386" t="s">
        <v>10414</v>
      </c>
      <c r="C12182" s="386"/>
      <c r="D12182" s="429">
        <v>845607</v>
      </c>
      <c r="E12182" s="429">
        <v>196237</v>
      </c>
      <c r="F12182" s="386">
        <v>4.3090000000000002</v>
      </c>
      <c r="G12182">
        <v>4.6051701859880918</v>
      </c>
      <c r="H12182" s="386">
        <v>0</v>
      </c>
      <c r="I12182" s="419">
        <v>10</v>
      </c>
      <c r="J12182" s="419">
        <v>13</v>
      </c>
      <c r="K12182" t="s">
        <v>10084</v>
      </c>
    </row>
    <row r="12183" spans="1:11" x14ac:dyDescent="0.25">
      <c r="A12183" s="387" t="s">
        <v>10640</v>
      </c>
      <c r="B12183" s="387" t="s">
        <v>10414</v>
      </c>
      <c r="C12183" s="387"/>
      <c r="D12183" s="430">
        <v>830558</v>
      </c>
      <c r="E12183" s="430">
        <v>175209</v>
      </c>
      <c r="F12183" s="387">
        <v>4.74</v>
      </c>
      <c r="G12183">
        <v>4.6051701859880918</v>
      </c>
      <c r="H12183" s="387">
        <v>0</v>
      </c>
      <c r="I12183" s="419">
        <v>10</v>
      </c>
      <c r="J12183" s="419">
        <v>13</v>
      </c>
      <c r="K12183" t="s">
        <v>10084</v>
      </c>
    </row>
    <row r="12184" spans="1:11" x14ac:dyDescent="0.25">
      <c r="A12184" s="386" t="s">
        <v>1368</v>
      </c>
      <c r="B12184" s="386" t="s">
        <v>10430</v>
      </c>
      <c r="C12184" s="386"/>
      <c r="D12184" s="429">
        <v>43</v>
      </c>
      <c r="E12184" s="429">
        <v>417195</v>
      </c>
      <c r="F12184" s="386">
        <v>0</v>
      </c>
      <c r="I12184" s="419">
        <v>10</v>
      </c>
      <c r="J12184" s="419">
        <v>13</v>
      </c>
      <c r="K12184" t="s">
        <v>10084</v>
      </c>
    </row>
    <row r="12185" spans="1:11" x14ac:dyDescent="0.25">
      <c r="A12185" s="387" t="s">
        <v>1370</v>
      </c>
      <c r="B12185" s="387" t="s">
        <v>10430</v>
      </c>
      <c r="C12185" s="387"/>
      <c r="D12185" s="430">
        <v>314</v>
      </c>
      <c r="E12185" s="430">
        <v>331719</v>
      </c>
      <c r="F12185" s="387">
        <v>1E-3</v>
      </c>
      <c r="I12185" s="419">
        <v>10</v>
      </c>
      <c r="J12185" s="419">
        <v>13</v>
      </c>
      <c r="K12185" t="s">
        <v>10084</v>
      </c>
    </row>
    <row r="12186" spans="1:11" x14ac:dyDescent="0.25">
      <c r="A12186" s="386" t="s">
        <v>1371</v>
      </c>
      <c r="B12186" s="386" t="s">
        <v>10430</v>
      </c>
      <c r="C12186" s="386"/>
      <c r="D12186" s="429">
        <v>847</v>
      </c>
      <c r="E12186" s="429">
        <v>291586</v>
      </c>
      <c r="F12186" s="386">
        <v>3.0000000000000001E-3</v>
      </c>
      <c r="I12186" s="419">
        <v>10</v>
      </c>
      <c r="J12186" s="419">
        <v>13</v>
      </c>
      <c r="K12186" t="s">
        <v>10084</v>
      </c>
    </row>
    <row r="12187" spans="1:11" x14ac:dyDescent="0.25">
      <c r="A12187" s="387" t="s">
        <v>10641</v>
      </c>
      <c r="B12187" s="387" t="s">
        <v>10430</v>
      </c>
      <c r="C12187" s="387"/>
      <c r="D12187" s="430">
        <v>60561110</v>
      </c>
      <c r="E12187" s="430">
        <v>235758</v>
      </c>
      <c r="F12187" s="387">
        <v>256.87900000000002</v>
      </c>
      <c r="G12187">
        <v>3.8470904459928121</v>
      </c>
      <c r="H12187" s="387">
        <v>120</v>
      </c>
      <c r="I12187" s="419">
        <v>10</v>
      </c>
      <c r="J12187" s="419">
        <v>13</v>
      </c>
      <c r="K12187" t="s">
        <v>10084</v>
      </c>
    </row>
    <row r="12188" spans="1:11" x14ac:dyDescent="0.25">
      <c r="A12188" s="386" t="s">
        <v>10642</v>
      </c>
      <c r="B12188" s="386" t="s">
        <v>10430</v>
      </c>
      <c r="C12188" s="386"/>
      <c r="D12188" s="429">
        <v>54121558</v>
      </c>
      <c r="E12188" s="429">
        <v>181576</v>
      </c>
      <c r="F12188" s="386">
        <v>298.06599999999997</v>
      </c>
      <c r="G12188">
        <v>4.0144740226838547</v>
      </c>
      <c r="H12188" s="386">
        <v>120</v>
      </c>
      <c r="I12188" s="419">
        <v>10</v>
      </c>
      <c r="J12188" s="419">
        <v>13</v>
      </c>
      <c r="K12188" t="s">
        <v>10084</v>
      </c>
    </row>
    <row r="12189" spans="1:11" x14ac:dyDescent="0.25">
      <c r="A12189" s="387" t="s">
        <v>10643</v>
      </c>
      <c r="B12189" s="387" t="s">
        <v>10430</v>
      </c>
      <c r="C12189" s="387"/>
      <c r="D12189" s="430">
        <v>52598061</v>
      </c>
      <c r="E12189" s="430">
        <v>177696</v>
      </c>
      <c r="F12189" s="387">
        <v>296</v>
      </c>
      <c r="G12189">
        <v>4.016428517487781</v>
      </c>
      <c r="H12189" s="387">
        <v>120</v>
      </c>
      <c r="I12189" s="419">
        <v>10</v>
      </c>
      <c r="J12189" s="419">
        <v>13</v>
      </c>
      <c r="K12189" t="s">
        <v>10084</v>
      </c>
    </row>
    <row r="12190" spans="1:11" x14ac:dyDescent="0.25">
      <c r="A12190" s="386" t="s">
        <v>10644</v>
      </c>
      <c r="B12190" s="386" t="s">
        <v>10430</v>
      </c>
      <c r="C12190" s="386"/>
      <c r="D12190" s="429">
        <v>85864310</v>
      </c>
      <c r="E12190" s="429">
        <v>186449</v>
      </c>
      <c r="F12190" s="386">
        <v>460.52600000000001</v>
      </c>
      <c r="G12190">
        <v>4.4308568988385204</v>
      </c>
      <c r="H12190" s="386">
        <v>60</v>
      </c>
      <c r="I12190" s="419">
        <v>10</v>
      </c>
      <c r="J12190" s="419">
        <v>13</v>
      </c>
      <c r="K12190" t="s">
        <v>10084</v>
      </c>
    </row>
    <row r="12191" spans="1:11" x14ac:dyDescent="0.25">
      <c r="A12191" s="387" t="s">
        <v>10645</v>
      </c>
      <c r="B12191" s="387" t="s">
        <v>10430</v>
      </c>
      <c r="C12191" s="387"/>
      <c r="D12191" s="430">
        <v>83334920</v>
      </c>
      <c r="E12191" s="430">
        <v>199266</v>
      </c>
      <c r="F12191" s="387">
        <v>418.21</v>
      </c>
      <c r="G12191">
        <v>4.3531440679993425</v>
      </c>
      <c r="H12191" s="387">
        <v>60</v>
      </c>
      <c r="I12191" s="419">
        <v>10</v>
      </c>
      <c r="J12191" s="419">
        <v>13</v>
      </c>
      <c r="K12191" t="s">
        <v>10084</v>
      </c>
    </row>
    <row r="12192" spans="1:11" x14ac:dyDescent="0.25">
      <c r="A12192" s="386" t="s">
        <v>10646</v>
      </c>
      <c r="B12192" s="386" t="s">
        <v>10430</v>
      </c>
      <c r="C12192" s="386"/>
      <c r="D12192" s="429">
        <v>81532610</v>
      </c>
      <c r="E12192" s="429">
        <v>190502</v>
      </c>
      <c r="F12192" s="386">
        <v>427.98899999999998</v>
      </c>
      <c r="G12192">
        <v>4.3851679466455948</v>
      </c>
      <c r="H12192" s="386">
        <v>60</v>
      </c>
      <c r="I12192" s="419">
        <v>10</v>
      </c>
      <c r="J12192" s="419">
        <v>13</v>
      </c>
      <c r="K12192" t="s">
        <v>10084</v>
      </c>
    </row>
    <row r="12193" spans="1:11" x14ac:dyDescent="0.25">
      <c r="A12193" s="387" t="s">
        <v>10647</v>
      </c>
      <c r="B12193" s="387" t="s">
        <v>10430</v>
      </c>
      <c r="C12193" s="387"/>
      <c r="D12193" s="430">
        <v>98340124</v>
      </c>
      <c r="E12193" s="430">
        <v>200084</v>
      </c>
      <c r="F12193" s="387">
        <v>491.495</v>
      </c>
      <c r="G12193">
        <v>4.4959395333923187</v>
      </c>
      <c r="H12193" s="387">
        <v>30</v>
      </c>
      <c r="I12193" s="419">
        <v>10</v>
      </c>
      <c r="J12193" s="419">
        <v>13</v>
      </c>
      <c r="K12193" t="s">
        <v>10084</v>
      </c>
    </row>
    <row r="12194" spans="1:11" x14ac:dyDescent="0.25">
      <c r="A12194" s="386" t="s">
        <v>10648</v>
      </c>
      <c r="B12194" s="386" t="s">
        <v>10430</v>
      </c>
      <c r="C12194" s="386"/>
      <c r="D12194" s="429">
        <v>98998607</v>
      </c>
      <c r="E12194" s="429">
        <v>191555</v>
      </c>
      <c r="F12194" s="386">
        <v>516.81500000000005</v>
      </c>
      <c r="G12194">
        <v>4.5648459543900701</v>
      </c>
      <c r="H12194" s="386">
        <v>30</v>
      </c>
      <c r="I12194" s="419">
        <v>10</v>
      </c>
      <c r="J12194" s="419">
        <v>13</v>
      </c>
      <c r="K12194" t="s">
        <v>10084</v>
      </c>
    </row>
    <row r="12195" spans="1:11" x14ac:dyDescent="0.25">
      <c r="A12195" s="387" t="s">
        <v>10649</v>
      </c>
      <c r="B12195" s="387" t="s">
        <v>10430</v>
      </c>
      <c r="C12195" s="387"/>
      <c r="D12195" s="430">
        <v>98823422</v>
      </c>
      <c r="E12195" s="430">
        <v>186525</v>
      </c>
      <c r="F12195" s="387">
        <v>529.81200000000001</v>
      </c>
      <c r="G12195">
        <v>4.5985932776973328</v>
      </c>
      <c r="H12195" s="387">
        <v>30</v>
      </c>
      <c r="I12195" s="419">
        <v>10</v>
      </c>
      <c r="J12195" s="419">
        <v>13</v>
      </c>
      <c r="K12195" t="s">
        <v>10084</v>
      </c>
    </row>
    <row r="12196" spans="1:11" x14ac:dyDescent="0.25">
      <c r="A12196" s="386" t="s">
        <v>10650</v>
      </c>
      <c r="B12196" s="386" t="s">
        <v>10430</v>
      </c>
      <c r="C12196" s="386"/>
      <c r="D12196" s="429">
        <v>100090693</v>
      </c>
      <c r="E12196" s="429">
        <v>198769</v>
      </c>
      <c r="F12196" s="386">
        <v>503.55399999999997</v>
      </c>
      <c r="G12196">
        <v>4.5201787874258486</v>
      </c>
      <c r="H12196" s="386">
        <v>15</v>
      </c>
      <c r="I12196" s="419">
        <v>10</v>
      </c>
      <c r="J12196" s="419">
        <v>13</v>
      </c>
      <c r="K12196" t="s">
        <v>10084</v>
      </c>
    </row>
    <row r="12197" spans="1:11" x14ac:dyDescent="0.25">
      <c r="A12197" s="387" t="s">
        <v>10651</v>
      </c>
      <c r="B12197" s="387" t="s">
        <v>10430</v>
      </c>
      <c r="C12197" s="387"/>
      <c r="D12197" s="430">
        <v>104379620</v>
      </c>
      <c r="E12197" s="430">
        <v>190290</v>
      </c>
      <c r="F12197" s="387">
        <v>548.53</v>
      </c>
      <c r="G12197">
        <v>4.6244030995820964</v>
      </c>
      <c r="H12197" s="387">
        <v>15</v>
      </c>
      <c r="I12197" s="419">
        <v>10</v>
      </c>
      <c r="J12197" s="419">
        <v>13</v>
      </c>
      <c r="K12197" t="s">
        <v>10084</v>
      </c>
    </row>
    <row r="12198" spans="1:11" x14ac:dyDescent="0.25">
      <c r="A12198" s="386" t="s">
        <v>10652</v>
      </c>
      <c r="B12198" s="386" t="s">
        <v>10430</v>
      </c>
      <c r="C12198" s="386"/>
      <c r="D12198" s="429">
        <v>104397893</v>
      </c>
      <c r="E12198" s="429">
        <v>205047</v>
      </c>
      <c r="F12198" s="386">
        <v>509.14100000000002</v>
      </c>
      <c r="G12198">
        <v>4.5587959408267453</v>
      </c>
      <c r="H12198" s="386">
        <v>15</v>
      </c>
      <c r="I12198" s="419">
        <v>10</v>
      </c>
      <c r="J12198" s="419">
        <v>13</v>
      </c>
      <c r="K12198" t="s">
        <v>10084</v>
      </c>
    </row>
    <row r="12199" spans="1:11" x14ac:dyDescent="0.25">
      <c r="A12199" s="387" t="s">
        <v>10653</v>
      </c>
      <c r="B12199" s="387" t="s">
        <v>10430</v>
      </c>
      <c r="C12199" s="387"/>
      <c r="D12199" s="430">
        <v>110450797</v>
      </c>
      <c r="E12199" s="430">
        <v>201470</v>
      </c>
      <c r="F12199" s="387">
        <v>548.22299999999996</v>
      </c>
      <c r="G12199">
        <v>4.6051701859880918</v>
      </c>
      <c r="H12199" s="387">
        <v>0</v>
      </c>
      <c r="I12199" s="419">
        <v>10</v>
      </c>
      <c r="J12199" s="419">
        <v>13</v>
      </c>
      <c r="K12199" t="s">
        <v>10084</v>
      </c>
    </row>
    <row r="12200" spans="1:11" x14ac:dyDescent="0.25">
      <c r="A12200" s="386" t="s">
        <v>10654</v>
      </c>
      <c r="B12200" s="386" t="s">
        <v>10430</v>
      </c>
      <c r="C12200" s="386"/>
      <c r="D12200" s="429">
        <v>116296348</v>
      </c>
      <c r="E12200" s="429">
        <v>216132</v>
      </c>
      <c r="F12200" s="386">
        <v>538.08100000000002</v>
      </c>
      <c r="G12200">
        <v>4.6051701859880918</v>
      </c>
      <c r="H12200" s="386">
        <v>0</v>
      </c>
      <c r="I12200" s="419">
        <v>10</v>
      </c>
      <c r="J12200" s="419">
        <v>13</v>
      </c>
      <c r="K12200" t="s">
        <v>10084</v>
      </c>
    </row>
    <row r="12201" spans="1:11" x14ac:dyDescent="0.25">
      <c r="A12201" s="387" t="s">
        <v>10655</v>
      </c>
      <c r="B12201" s="387" t="s">
        <v>10430</v>
      </c>
      <c r="C12201" s="387"/>
      <c r="D12201" s="430">
        <v>115775355</v>
      </c>
      <c r="E12201" s="430">
        <v>217089</v>
      </c>
      <c r="F12201" s="387">
        <v>533.30799999999999</v>
      </c>
      <c r="G12201">
        <v>4.6051701859880918</v>
      </c>
      <c r="H12201" s="387">
        <v>0</v>
      </c>
      <c r="I12201" s="419">
        <v>10</v>
      </c>
      <c r="J12201" s="419">
        <v>13</v>
      </c>
      <c r="K12201" t="s">
        <v>10084</v>
      </c>
    </row>
    <row r="12202" spans="1:11" x14ac:dyDescent="0.25">
      <c r="A12202" s="387" t="s">
        <v>1368</v>
      </c>
      <c r="B12202" s="387" t="s">
        <v>10446</v>
      </c>
      <c r="C12202" s="387"/>
      <c r="D12202" s="430">
        <v>111819</v>
      </c>
      <c r="E12202" s="430">
        <v>417195</v>
      </c>
      <c r="F12202" s="387">
        <v>0.26800000000000002</v>
      </c>
      <c r="I12202" s="419">
        <v>10</v>
      </c>
      <c r="J12202" s="419">
        <v>13</v>
      </c>
      <c r="K12202" t="s">
        <v>10084</v>
      </c>
    </row>
    <row r="12203" spans="1:11" x14ac:dyDescent="0.25">
      <c r="A12203" s="386" t="s">
        <v>1370</v>
      </c>
      <c r="B12203" s="386" t="s">
        <v>10446</v>
      </c>
      <c r="C12203" s="386"/>
      <c r="D12203" s="429">
        <v>95123</v>
      </c>
      <c r="E12203" s="429">
        <v>331719</v>
      </c>
      <c r="F12203" s="386">
        <v>0.28699999999999998</v>
      </c>
      <c r="I12203" s="419">
        <v>10</v>
      </c>
      <c r="J12203" s="419">
        <v>13</v>
      </c>
      <c r="K12203" t="s">
        <v>10084</v>
      </c>
    </row>
    <row r="12204" spans="1:11" x14ac:dyDescent="0.25">
      <c r="A12204" s="387" t="s">
        <v>1371</v>
      </c>
      <c r="B12204" s="387" t="s">
        <v>10446</v>
      </c>
      <c r="C12204" s="387"/>
      <c r="D12204" s="430">
        <v>83617</v>
      </c>
      <c r="E12204" s="430">
        <v>291586</v>
      </c>
      <c r="F12204" s="387">
        <v>0.28699999999999998</v>
      </c>
      <c r="I12204" s="419">
        <v>10</v>
      </c>
      <c r="J12204" s="419">
        <v>13</v>
      </c>
      <c r="K12204" t="s">
        <v>10084</v>
      </c>
    </row>
    <row r="12205" spans="1:11" x14ac:dyDescent="0.25">
      <c r="A12205" s="386" t="s">
        <v>10656</v>
      </c>
      <c r="B12205" s="386" t="s">
        <v>10446</v>
      </c>
      <c r="C12205" s="386"/>
      <c r="D12205" s="429">
        <v>104195</v>
      </c>
      <c r="E12205" s="429">
        <v>247172</v>
      </c>
      <c r="F12205" s="386">
        <v>0.42199999999999999</v>
      </c>
      <c r="G12205" t="s">
        <v>10707</v>
      </c>
      <c r="H12205" s="387">
        <v>120</v>
      </c>
      <c r="I12205" s="419">
        <v>10</v>
      </c>
      <c r="J12205" s="419">
        <v>13</v>
      </c>
      <c r="K12205" t="s">
        <v>10084</v>
      </c>
    </row>
    <row r="12206" spans="1:11" x14ac:dyDescent="0.25">
      <c r="A12206" s="387" t="s">
        <v>10657</v>
      </c>
      <c r="B12206" s="387" t="s">
        <v>10446</v>
      </c>
      <c r="C12206" s="387"/>
      <c r="D12206" s="430">
        <v>84182</v>
      </c>
      <c r="E12206" s="430">
        <v>202400</v>
      </c>
      <c r="F12206" s="387">
        <v>0.41599999999999998</v>
      </c>
      <c r="G12206" t="s">
        <v>10708</v>
      </c>
      <c r="H12206" s="386">
        <v>120</v>
      </c>
      <c r="I12206" s="419">
        <v>10</v>
      </c>
      <c r="J12206" s="419">
        <v>13</v>
      </c>
      <c r="K12206" t="s">
        <v>10084</v>
      </c>
    </row>
    <row r="12207" spans="1:11" x14ac:dyDescent="0.25">
      <c r="A12207" s="386" t="s">
        <v>10658</v>
      </c>
      <c r="B12207" s="386" t="s">
        <v>10446</v>
      </c>
      <c r="C12207" s="386"/>
      <c r="D12207" s="429">
        <v>82009</v>
      </c>
      <c r="E12207" s="429">
        <v>170339</v>
      </c>
      <c r="F12207" s="386">
        <v>0.48099999999999998</v>
      </c>
      <c r="G12207" t="s">
        <v>10709</v>
      </c>
      <c r="H12207" s="387">
        <v>120</v>
      </c>
      <c r="I12207" s="419">
        <v>10</v>
      </c>
      <c r="J12207" s="419">
        <v>13</v>
      </c>
      <c r="K12207" t="s">
        <v>10084</v>
      </c>
    </row>
    <row r="12208" spans="1:11" x14ac:dyDescent="0.25">
      <c r="A12208" s="387" t="s">
        <v>10659</v>
      </c>
      <c r="B12208" s="387" t="s">
        <v>10446</v>
      </c>
      <c r="C12208" s="387"/>
      <c r="D12208" s="430">
        <v>261156</v>
      </c>
      <c r="E12208" s="430">
        <v>196646</v>
      </c>
      <c r="F12208" s="387">
        <v>1.3280000000000001</v>
      </c>
      <c r="G12208">
        <v>3.1636199907029989</v>
      </c>
      <c r="H12208" s="386">
        <v>60</v>
      </c>
      <c r="I12208" s="419">
        <v>10</v>
      </c>
      <c r="J12208" s="419">
        <v>13</v>
      </c>
      <c r="K12208" t="s">
        <v>10084</v>
      </c>
    </row>
    <row r="12209" spans="1:11" x14ac:dyDescent="0.25">
      <c r="A12209" s="386" t="s">
        <v>10660</v>
      </c>
      <c r="B12209" s="386" t="s">
        <v>10446</v>
      </c>
      <c r="C12209" s="386"/>
      <c r="D12209" s="429">
        <v>273728</v>
      </c>
      <c r="E12209" s="429">
        <v>198475</v>
      </c>
      <c r="F12209" s="386">
        <v>1.379</v>
      </c>
      <c r="G12209">
        <v>3.2664224529892421</v>
      </c>
      <c r="H12209" s="387">
        <v>60</v>
      </c>
      <c r="I12209" s="419">
        <v>10</v>
      </c>
      <c r="J12209" s="419">
        <v>13</v>
      </c>
      <c r="K12209" t="s">
        <v>10084</v>
      </c>
    </row>
    <row r="12210" spans="1:11" x14ac:dyDescent="0.25">
      <c r="A12210" s="387" t="s">
        <v>10661</v>
      </c>
      <c r="B12210" s="387" t="s">
        <v>10446</v>
      </c>
      <c r="C12210" s="387"/>
      <c r="D12210" s="430">
        <v>246737</v>
      </c>
      <c r="E12210" s="430">
        <v>187640</v>
      </c>
      <c r="F12210" s="387">
        <v>1.3149999999999999</v>
      </c>
      <c r="G12210">
        <v>3.2193593449034088</v>
      </c>
      <c r="H12210" s="386">
        <v>60</v>
      </c>
      <c r="I12210" s="419">
        <v>10</v>
      </c>
      <c r="J12210" s="419">
        <v>13</v>
      </c>
      <c r="K12210" t="s">
        <v>10084</v>
      </c>
    </row>
    <row r="12211" spans="1:11" x14ac:dyDescent="0.25">
      <c r="A12211" s="386" t="s">
        <v>10662</v>
      </c>
      <c r="B12211" s="386" t="s">
        <v>10446</v>
      </c>
      <c r="C12211" s="386"/>
      <c r="D12211" s="429">
        <v>476267</v>
      </c>
      <c r="E12211" s="429">
        <v>198635</v>
      </c>
      <c r="F12211" s="386">
        <v>2.3980000000000001</v>
      </c>
      <c r="G12211">
        <v>3.8675301748144042</v>
      </c>
      <c r="H12211" s="387">
        <v>30</v>
      </c>
      <c r="I12211" s="419">
        <v>10</v>
      </c>
      <c r="J12211" s="419">
        <v>13</v>
      </c>
      <c r="K12211" t="s">
        <v>10084</v>
      </c>
    </row>
    <row r="12212" spans="1:11" x14ac:dyDescent="0.25">
      <c r="A12212" s="387" t="s">
        <v>10663</v>
      </c>
      <c r="B12212" s="387" t="s">
        <v>10446</v>
      </c>
      <c r="C12212" s="387"/>
      <c r="D12212" s="430">
        <v>477724</v>
      </c>
      <c r="E12212" s="430">
        <v>188327</v>
      </c>
      <c r="F12212" s="387">
        <v>2.5369999999999999</v>
      </c>
      <c r="G12212">
        <v>3.986369650561242</v>
      </c>
      <c r="H12212" s="386">
        <v>30</v>
      </c>
      <c r="I12212" s="419">
        <v>10</v>
      </c>
      <c r="J12212" s="419">
        <v>13</v>
      </c>
      <c r="K12212" t="s">
        <v>10084</v>
      </c>
    </row>
    <row r="12213" spans="1:11" x14ac:dyDescent="0.25">
      <c r="A12213" s="386" t="s">
        <v>10664</v>
      </c>
      <c r="B12213" s="386" t="s">
        <v>10446</v>
      </c>
      <c r="C12213" s="386"/>
      <c r="D12213" s="429">
        <v>462064</v>
      </c>
      <c r="E12213" s="429">
        <v>191998</v>
      </c>
      <c r="F12213" s="386">
        <v>2.407</v>
      </c>
      <c r="G12213">
        <v>3.9400013046969837</v>
      </c>
      <c r="H12213" s="387">
        <v>30</v>
      </c>
      <c r="I12213" s="419">
        <v>10</v>
      </c>
      <c r="J12213" s="419">
        <v>13</v>
      </c>
      <c r="K12213" t="s">
        <v>10084</v>
      </c>
    </row>
    <row r="12214" spans="1:11" x14ac:dyDescent="0.25">
      <c r="A12214" s="387" t="s">
        <v>10665</v>
      </c>
      <c r="B12214" s="387" t="s">
        <v>10446</v>
      </c>
      <c r="C12214" s="387"/>
      <c r="D12214" s="430">
        <v>597933</v>
      </c>
      <c r="E12214" s="430">
        <v>204813</v>
      </c>
      <c r="F12214" s="387">
        <v>2.919</v>
      </c>
      <c r="G12214">
        <v>4.0875201442025455</v>
      </c>
      <c r="H12214" s="386">
        <v>15</v>
      </c>
      <c r="I12214" s="419">
        <v>10</v>
      </c>
      <c r="J12214" s="419">
        <v>13</v>
      </c>
      <c r="K12214" t="s">
        <v>10084</v>
      </c>
    </row>
    <row r="12215" spans="1:11" x14ac:dyDescent="0.25">
      <c r="A12215" s="386" t="s">
        <v>10666</v>
      </c>
      <c r="B12215" s="386" t="s">
        <v>10446</v>
      </c>
      <c r="C12215" s="386"/>
      <c r="D12215" s="429">
        <v>696650</v>
      </c>
      <c r="E12215" s="429">
        <v>191748</v>
      </c>
      <c r="F12215" s="386">
        <v>3.633</v>
      </c>
      <c r="G12215">
        <v>4.3822851944971148</v>
      </c>
      <c r="H12215" s="387">
        <v>15</v>
      </c>
      <c r="I12215" s="419">
        <v>10</v>
      </c>
      <c r="J12215" s="419">
        <v>13</v>
      </c>
      <c r="K12215" t="s">
        <v>10084</v>
      </c>
    </row>
    <row r="12216" spans="1:11" x14ac:dyDescent="0.25">
      <c r="A12216" s="387" t="s">
        <v>10667</v>
      </c>
      <c r="B12216" s="387" t="s">
        <v>10446</v>
      </c>
      <c r="C12216" s="387"/>
      <c r="D12216" s="430">
        <v>672933</v>
      </c>
      <c r="E12216" s="430">
        <v>200440</v>
      </c>
      <c r="F12216" s="387">
        <v>3.3570000000000002</v>
      </c>
      <c r="G12216">
        <v>4.309340659720605</v>
      </c>
      <c r="H12216" s="386">
        <v>15</v>
      </c>
      <c r="I12216" s="419">
        <v>10</v>
      </c>
      <c r="J12216" s="419">
        <v>13</v>
      </c>
      <c r="K12216" t="s">
        <v>10084</v>
      </c>
    </row>
    <row r="12217" spans="1:11" x14ac:dyDescent="0.25">
      <c r="A12217" s="386" t="s">
        <v>10668</v>
      </c>
      <c r="B12217" s="386" t="s">
        <v>10446</v>
      </c>
      <c r="C12217" s="386"/>
      <c r="D12217" s="429">
        <v>1090596</v>
      </c>
      <c r="E12217" s="429">
        <v>231653</v>
      </c>
      <c r="F12217" s="386">
        <v>4.7080000000000002</v>
      </c>
      <c r="G12217">
        <v>4.6051701859880918</v>
      </c>
      <c r="H12217" s="387">
        <v>0</v>
      </c>
      <c r="I12217" s="419">
        <v>10</v>
      </c>
      <c r="J12217" s="419">
        <v>13</v>
      </c>
      <c r="K12217" t="s">
        <v>10084</v>
      </c>
    </row>
    <row r="12218" spans="1:11" x14ac:dyDescent="0.25">
      <c r="A12218" s="387" t="s">
        <v>10669</v>
      </c>
      <c r="B12218" s="387" t="s">
        <v>10446</v>
      </c>
      <c r="C12218" s="387"/>
      <c r="D12218" s="430">
        <v>1092383</v>
      </c>
      <c r="E12218" s="430">
        <v>244379</v>
      </c>
      <c r="F12218" s="387">
        <v>4.47</v>
      </c>
      <c r="G12218">
        <v>4.6051701859880918</v>
      </c>
      <c r="H12218" s="386">
        <v>0</v>
      </c>
      <c r="I12218" s="419">
        <v>10</v>
      </c>
      <c r="J12218" s="419">
        <v>13</v>
      </c>
      <c r="K12218" t="s">
        <v>10084</v>
      </c>
    </row>
    <row r="12219" spans="1:11" x14ac:dyDescent="0.25">
      <c r="A12219" s="386" t="s">
        <v>10670</v>
      </c>
      <c r="B12219" s="386" t="s">
        <v>10446</v>
      </c>
      <c r="C12219" s="386"/>
      <c r="D12219" s="429">
        <v>1099610</v>
      </c>
      <c r="E12219" s="429">
        <v>248987</v>
      </c>
      <c r="F12219" s="386">
        <v>4.4160000000000004</v>
      </c>
      <c r="G12219">
        <v>4.6051701859880918</v>
      </c>
      <c r="H12219" s="387">
        <v>0</v>
      </c>
      <c r="I12219" s="419">
        <v>10</v>
      </c>
      <c r="J12219" s="419">
        <v>13</v>
      </c>
      <c r="K12219" t="s">
        <v>10084</v>
      </c>
    </row>
    <row r="12220" spans="1:11" x14ac:dyDescent="0.25">
      <c r="A12220" s="386" t="s">
        <v>1368</v>
      </c>
      <c r="B12220" s="386" t="s">
        <v>10462</v>
      </c>
      <c r="C12220" s="386"/>
      <c r="D12220" s="429">
        <v>6501</v>
      </c>
      <c r="E12220" s="429">
        <v>417195</v>
      </c>
      <c r="F12220" s="386">
        <v>1.6E-2</v>
      </c>
      <c r="I12220" s="419">
        <v>10</v>
      </c>
      <c r="J12220" s="419">
        <v>13</v>
      </c>
      <c r="K12220" t="s">
        <v>10084</v>
      </c>
    </row>
    <row r="12221" spans="1:11" x14ac:dyDescent="0.25">
      <c r="A12221" s="387" t="s">
        <v>1370</v>
      </c>
      <c r="B12221" s="387" t="s">
        <v>10462</v>
      </c>
      <c r="C12221" s="387"/>
      <c r="D12221" s="430">
        <v>6360</v>
      </c>
      <c r="E12221" s="430">
        <v>331719</v>
      </c>
      <c r="F12221" s="387">
        <v>1.9E-2</v>
      </c>
      <c r="I12221" s="419">
        <v>10</v>
      </c>
      <c r="J12221" s="419">
        <v>13</v>
      </c>
      <c r="K12221" t="s">
        <v>10084</v>
      </c>
    </row>
    <row r="12222" spans="1:11" x14ac:dyDescent="0.25">
      <c r="A12222" s="386" t="s">
        <v>1371</v>
      </c>
      <c r="B12222" s="386" t="s">
        <v>10462</v>
      </c>
      <c r="C12222" s="386"/>
      <c r="D12222" s="429">
        <v>5233</v>
      </c>
      <c r="E12222" s="429">
        <v>291586</v>
      </c>
      <c r="F12222" s="386">
        <v>1.7999999999999999E-2</v>
      </c>
      <c r="I12222" s="419">
        <v>10</v>
      </c>
      <c r="J12222" s="419">
        <v>13</v>
      </c>
      <c r="K12222" t="s">
        <v>10084</v>
      </c>
    </row>
    <row r="12223" spans="1:11" x14ac:dyDescent="0.25">
      <c r="A12223" s="387" t="s">
        <v>10671</v>
      </c>
      <c r="B12223" s="387" t="s">
        <v>10462</v>
      </c>
      <c r="C12223" s="387"/>
      <c r="D12223" s="430">
        <v>791888</v>
      </c>
      <c r="E12223" s="430">
        <v>271392</v>
      </c>
      <c r="F12223" s="387">
        <v>2.9180000000000001</v>
      </c>
      <c r="G12223">
        <v>3.0916494643537362</v>
      </c>
      <c r="H12223" s="387">
        <v>120</v>
      </c>
      <c r="I12223" s="419">
        <v>10</v>
      </c>
      <c r="J12223" s="419">
        <v>13</v>
      </c>
      <c r="K12223" t="s">
        <v>10084</v>
      </c>
    </row>
    <row r="12224" spans="1:11" x14ac:dyDescent="0.25">
      <c r="A12224" s="386" t="s">
        <v>10672</v>
      </c>
      <c r="B12224" s="386" t="s">
        <v>10462</v>
      </c>
      <c r="C12224" s="386"/>
      <c r="D12224" s="429">
        <v>778425</v>
      </c>
      <c r="E12224" s="429">
        <v>220755</v>
      </c>
      <c r="F12224" s="386">
        <v>3.5259999999999998</v>
      </c>
      <c r="G12224">
        <v>3.258931090439031</v>
      </c>
      <c r="H12224" s="386">
        <v>120</v>
      </c>
      <c r="I12224" s="419">
        <v>10</v>
      </c>
      <c r="J12224" s="419">
        <v>13</v>
      </c>
      <c r="K12224" t="s">
        <v>10084</v>
      </c>
    </row>
    <row r="12225" spans="1:11" x14ac:dyDescent="0.25">
      <c r="A12225" s="387" t="s">
        <v>10673</v>
      </c>
      <c r="B12225" s="387" t="s">
        <v>10462</v>
      </c>
      <c r="C12225" s="387"/>
      <c r="D12225" s="430">
        <v>680317</v>
      </c>
      <c r="E12225" s="430">
        <v>203560</v>
      </c>
      <c r="F12225" s="387">
        <v>3.3420000000000001</v>
      </c>
      <c r="G12225">
        <v>3.2086257195384849</v>
      </c>
      <c r="H12225" s="387">
        <v>120</v>
      </c>
      <c r="I12225" s="419">
        <v>10</v>
      </c>
      <c r="J12225" s="419">
        <v>13</v>
      </c>
      <c r="K12225" t="s">
        <v>10084</v>
      </c>
    </row>
    <row r="12226" spans="1:11" x14ac:dyDescent="0.25">
      <c r="A12226" s="386" t="s">
        <v>10674</v>
      </c>
      <c r="B12226" s="386" t="s">
        <v>10462</v>
      </c>
      <c r="C12226" s="386"/>
      <c r="D12226" s="429">
        <v>1251508</v>
      </c>
      <c r="E12226" s="429">
        <v>202623</v>
      </c>
      <c r="F12226" s="386">
        <v>6.1769999999999996</v>
      </c>
      <c r="G12226">
        <v>3.8447923380184021</v>
      </c>
      <c r="H12226" s="386">
        <v>60</v>
      </c>
      <c r="I12226" s="419">
        <v>10</v>
      </c>
      <c r="J12226" s="419">
        <v>13</v>
      </c>
      <c r="K12226" t="s">
        <v>10084</v>
      </c>
    </row>
    <row r="12227" spans="1:11" x14ac:dyDescent="0.25">
      <c r="A12227" s="387" t="s">
        <v>10675</v>
      </c>
      <c r="B12227" s="387" t="s">
        <v>10462</v>
      </c>
      <c r="C12227" s="387"/>
      <c r="D12227" s="430">
        <v>1336168</v>
      </c>
      <c r="E12227" s="430">
        <v>203486</v>
      </c>
      <c r="F12227" s="387">
        <v>6.5659999999999998</v>
      </c>
      <c r="G12227">
        <v>3.883000563881009</v>
      </c>
      <c r="H12227" s="387">
        <v>60</v>
      </c>
      <c r="I12227" s="419">
        <v>10</v>
      </c>
      <c r="J12227" s="419">
        <v>13</v>
      </c>
      <c r="K12227" t="s">
        <v>10084</v>
      </c>
    </row>
    <row r="12228" spans="1:11" x14ac:dyDescent="0.25">
      <c r="A12228" s="386" t="s">
        <v>10676</v>
      </c>
      <c r="B12228" s="386" t="s">
        <v>10462</v>
      </c>
      <c r="C12228" s="386"/>
      <c r="D12228" s="429">
        <v>1285645</v>
      </c>
      <c r="E12228" s="429">
        <v>205158</v>
      </c>
      <c r="F12228" s="386">
        <v>6.2670000000000003</v>
      </c>
      <c r="G12228">
        <v>3.8398313581792141</v>
      </c>
      <c r="H12228" s="386">
        <v>60</v>
      </c>
      <c r="I12228" s="419">
        <v>10</v>
      </c>
      <c r="J12228" s="419">
        <v>13</v>
      </c>
      <c r="K12228" t="s">
        <v>10084</v>
      </c>
    </row>
    <row r="12229" spans="1:11" x14ac:dyDescent="0.25">
      <c r="A12229" s="387" t="s">
        <v>10677</v>
      </c>
      <c r="B12229" s="387" t="s">
        <v>10462</v>
      </c>
      <c r="C12229" s="387"/>
      <c r="D12229" s="430">
        <v>1750226</v>
      </c>
      <c r="E12229" s="430">
        <v>202677</v>
      </c>
      <c r="F12229" s="387">
        <v>8.6359999999999992</v>
      </c>
      <c r="G12229">
        <v>4.1807155086180332</v>
      </c>
      <c r="H12229" s="387">
        <v>30</v>
      </c>
      <c r="I12229" s="419">
        <v>10</v>
      </c>
      <c r="J12229" s="419">
        <v>13</v>
      </c>
      <c r="K12229" t="s">
        <v>10084</v>
      </c>
    </row>
    <row r="12230" spans="1:11" x14ac:dyDescent="0.25">
      <c r="A12230" s="386" t="s">
        <v>10678</v>
      </c>
      <c r="B12230" s="386" t="s">
        <v>10462</v>
      </c>
      <c r="C12230" s="386"/>
      <c r="D12230" s="429">
        <v>1886346</v>
      </c>
      <c r="E12230" s="429">
        <v>202021</v>
      </c>
      <c r="F12230" s="386">
        <v>9.3369999999999997</v>
      </c>
      <c r="G12230">
        <v>4.2358810949195229</v>
      </c>
      <c r="H12230" s="386">
        <v>30</v>
      </c>
      <c r="I12230" s="419">
        <v>10</v>
      </c>
      <c r="J12230" s="419">
        <v>13</v>
      </c>
      <c r="K12230" t="s">
        <v>10084</v>
      </c>
    </row>
    <row r="12231" spans="1:11" x14ac:dyDescent="0.25">
      <c r="A12231" s="387" t="s">
        <v>10679</v>
      </c>
      <c r="B12231" s="387" t="s">
        <v>10462</v>
      </c>
      <c r="C12231" s="387"/>
      <c r="D12231" s="430">
        <v>1711864</v>
      </c>
      <c r="E12231" s="430">
        <v>207270</v>
      </c>
      <c r="F12231" s="387">
        <v>8.2590000000000003</v>
      </c>
      <c r="G12231">
        <v>4.1165187099157805</v>
      </c>
      <c r="H12231" s="387">
        <v>30</v>
      </c>
      <c r="I12231" s="419">
        <v>10</v>
      </c>
      <c r="J12231" s="419">
        <v>13</v>
      </c>
      <c r="K12231" t="s">
        <v>10084</v>
      </c>
    </row>
    <row r="12232" spans="1:11" x14ac:dyDescent="0.25">
      <c r="A12232" s="386" t="s">
        <v>10680</v>
      </c>
      <c r="B12232" s="386" t="s">
        <v>10462</v>
      </c>
      <c r="C12232" s="386"/>
      <c r="D12232" s="429">
        <v>2056495</v>
      </c>
      <c r="E12232" s="429">
        <v>198801</v>
      </c>
      <c r="F12232" s="386">
        <v>10.343999999999999</v>
      </c>
      <c r="G12232">
        <v>4.3615210583479902</v>
      </c>
      <c r="H12232" s="386">
        <v>15</v>
      </c>
      <c r="I12232" s="419">
        <v>10</v>
      </c>
      <c r="J12232" s="419">
        <v>13</v>
      </c>
      <c r="K12232" t="s">
        <v>10084</v>
      </c>
    </row>
    <row r="12233" spans="1:11" x14ac:dyDescent="0.25">
      <c r="A12233" s="387" t="s">
        <v>10681</v>
      </c>
      <c r="B12233" s="387" t="s">
        <v>10462</v>
      </c>
      <c r="C12233" s="387"/>
      <c r="D12233" s="430">
        <v>2157089</v>
      </c>
      <c r="E12233" s="430">
        <v>204497</v>
      </c>
      <c r="F12233" s="387">
        <v>10.548</v>
      </c>
      <c r="G12233">
        <v>4.3580499807707636</v>
      </c>
      <c r="H12233" s="387">
        <v>15</v>
      </c>
      <c r="I12233" s="419">
        <v>10</v>
      </c>
      <c r="J12233" s="419">
        <v>13</v>
      </c>
      <c r="K12233" t="s">
        <v>10084</v>
      </c>
    </row>
    <row r="12234" spans="1:11" x14ac:dyDescent="0.25">
      <c r="A12234" s="386" t="s">
        <v>10682</v>
      </c>
      <c r="B12234" s="386" t="s">
        <v>10462</v>
      </c>
      <c r="C12234" s="386"/>
      <c r="D12234" s="429">
        <v>2147984</v>
      </c>
      <c r="E12234" s="429">
        <v>187761</v>
      </c>
      <c r="F12234" s="386">
        <v>11.44</v>
      </c>
      <c r="G12234">
        <v>4.442927070050855</v>
      </c>
      <c r="H12234" s="386">
        <v>15</v>
      </c>
      <c r="I12234" s="419">
        <v>10</v>
      </c>
      <c r="J12234" s="419">
        <v>13</v>
      </c>
      <c r="K12234" t="s">
        <v>10084</v>
      </c>
    </row>
    <row r="12235" spans="1:11" x14ac:dyDescent="0.25">
      <c r="A12235" s="387" t="s">
        <v>10683</v>
      </c>
      <c r="B12235" s="387" t="s">
        <v>10462</v>
      </c>
      <c r="C12235" s="387"/>
      <c r="D12235" s="430">
        <v>3155377</v>
      </c>
      <c r="E12235" s="430">
        <v>239165</v>
      </c>
      <c r="F12235" s="387">
        <v>13.193</v>
      </c>
      <c r="G12235">
        <v>4.6051701859880918</v>
      </c>
      <c r="H12235" s="387">
        <v>0</v>
      </c>
      <c r="I12235" s="419">
        <v>10</v>
      </c>
      <c r="J12235" s="419">
        <v>13</v>
      </c>
      <c r="K12235" t="s">
        <v>10084</v>
      </c>
    </row>
    <row r="12236" spans="1:11" x14ac:dyDescent="0.25">
      <c r="A12236" s="386" t="s">
        <v>10684</v>
      </c>
      <c r="B12236" s="386" t="s">
        <v>10462</v>
      </c>
      <c r="C12236" s="386"/>
      <c r="D12236" s="429">
        <v>3315404</v>
      </c>
      <c r="E12236" s="429">
        <v>245582</v>
      </c>
      <c r="F12236" s="386">
        <v>13.5</v>
      </c>
      <c r="G12236">
        <v>4.6051701859880918</v>
      </c>
      <c r="H12236" s="386">
        <v>0</v>
      </c>
      <c r="I12236" s="419">
        <v>10</v>
      </c>
      <c r="J12236" s="419">
        <v>13</v>
      </c>
      <c r="K12236" t="s">
        <v>10084</v>
      </c>
    </row>
    <row r="12237" spans="1:11" x14ac:dyDescent="0.25">
      <c r="A12237" s="387" t="s">
        <v>10685</v>
      </c>
      <c r="B12237" s="387" t="s">
        <v>10462</v>
      </c>
      <c r="C12237" s="387"/>
      <c r="D12237" s="430">
        <v>3250246</v>
      </c>
      <c r="E12237" s="430">
        <v>241624</v>
      </c>
      <c r="F12237" s="387">
        <v>13.452</v>
      </c>
      <c r="G12237">
        <v>4.6051701859880918</v>
      </c>
      <c r="H12237" s="387">
        <v>0</v>
      </c>
      <c r="I12237" s="419">
        <v>10</v>
      </c>
      <c r="J12237" s="419">
        <v>13</v>
      </c>
      <c r="K12237" t="s">
        <v>10084</v>
      </c>
    </row>
    <row r="12238" spans="1:11" x14ac:dyDescent="0.25">
      <c r="A12238" s="386" t="s">
        <v>9343</v>
      </c>
      <c r="B12238" s="386" t="s">
        <v>10710</v>
      </c>
      <c r="C12238" s="386"/>
      <c r="D12238" s="386">
        <v>21</v>
      </c>
      <c r="E12238" s="386">
        <v>162227</v>
      </c>
      <c r="F12238" s="386">
        <v>0</v>
      </c>
      <c r="I12238" s="419">
        <v>1</v>
      </c>
      <c r="J12238" s="419">
        <v>13</v>
      </c>
      <c r="K12238" t="s">
        <v>10907</v>
      </c>
    </row>
    <row r="12239" spans="1:11" x14ac:dyDescent="0.25">
      <c r="A12239" s="387" t="s">
        <v>9345</v>
      </c>
      <c r="B12239" s="387" t="s">
        <v>10710</v>
      </c>
      <c r="C12239" s="387"/>
      <c r="D12239" s="387">
        <v>21</v>
      </c>
      <c r="E12239" s="387">
        <v>138803</v>
      </c>
      <c r="F12239" s="387">
        <v>0</v>
      </c>
      <c r="I12239" s="419">
        <v>1</v>
      </c>
      <c r="J12239" s="419">
        <v>13</v>
      </c>
      <c r="K12239" t="s">
        <v>10907</v>
      </c>
    </row>
    <row r="12240" spans="1:11" x14ac:dyDescent="0.25">
      <c r="A12240" s="386" t="s">
        <v>9346</v>
      </c>
      <c r="B12240" s="386" t="s">
        <v>10710</v>
      </c>
      <c r="C12240" s="386"/>
      <c r="D12240" s="386" t="s">
        <v>1136</v>
      </c>
      <c r="E12240" s="386">
        <v>129131</v>
      </c>
      <c r="F12240" s="386" t="s">
        <v>1136</v>
      </c>
      <c r="I12240" s="419">
        <v>1</v>
      </c>
      <c r="J12240" s="419">
        <v>13</v>
      </c>
      <c r="K12240" t="s">
        <v>10907</v>
      </c>
    </row>
    <row r="12241" spans="1:11" x14ac:dyDescent="0.25">
      <c r="A12241" s="387" t="s">
        <v>10711</v>
      </c>
      <c r="B12241" s="387" t="s">
        <v>10710</v>
      </c>
      <c r="C12241" s="387"/>
      <c r="D12241" s="387">
        <v>818</v>
      </c>
      <c r="E12241" s="387">
        <v>160191</v>
      </c>
      <c r="F12241" s="387">
        <v>5.0000000000000001E-3</v>
      </c>
      <c r="G12241">
        <v>2.4304184645039308</v>
      </c>
      <c r="H12241" s="387">
        <v>120</v>
      </c>
      <c r="I12241" s="419">
        <v>1</v>
      </c>
      <c r="J12241" s="419">
        <v>13</v>
      </c>
      <c r="K12241" t="s">
        <v>10907</v>
      </c>
    </row>
    <row r="12242" spans="1:11" x14ac:dyDescent="0.25">
      <c r="A12242" s="386" t="s">
        <v>10712</v>
      </c>
      <c r="B12242" s="386" t="s">
        <v>10710</v>
      </c>
      <c r="C12242" s="386"/>
      <c r="D12242" s="386">
        <v>566</v>
      </c>
      <c r="E12242" s="386">
        <v>162758</v>
      </c>
      <c r="F12242" s="386">
        <v>3.0000000000000001E-3</v>
      </c>
      <c r="G12242">
        <v>1.9195928407379401</v>
      </c>
      <c r="H12242" s="386">
        <v>120</v>
      </c>
      <c r="I12242" s="419">
        <v>1</v>
      </c>
      <c r="J12242" s="419">
        <v>13</v>
      </c>
      <c r="K12242" t="s">
        <v>10907</v>
      </c>
    </row>
    <row r="12243" spans="1:11" x14ac:dyDescent="0.25">
      <c r="A12243" s="387" t="s">
        <v>10713</v>
      </c>
      <c r="B12243" s="387" t="s">
        <v>10710</v>
      </c>
      <c r="C12243" s="387"/>
      <c r="D12243" s="387">
        <v>1082</v>
      </c>
      <c r="E12243" s="387">
        <v>159910</v>
      </c>
      <c r="F12243" s="387">
        <v>7.0000000000000001E-3</v>
      </c>
      <c r="G12243">
        <v>2.8134107167600364</v>
      </c>
      <c r="H12243" s="387">
        <v>120</v>
      </c>
      <c r="I12243" s="419">
        <v>1</v>
      </c>
      <c r="J12243" s="419">
        <v>13</v>
      </c>
      <c r="K12243" t="s">
        <v>10907</v>
      </c>
    </row>
    <row r="12244" spans="1:11" x14ac:dyDescent="0.25">
      <c r="A12244" s="386" t="s">
        <v>10714</v>
      </c>
      <c r="B12244" s="386" t="s">
        <v>10710</v>
      </c>
      <c r="C12244" s="386"/>
      <c r="D12244" s="386">
        <v>1529</v>
      </c>
      <c r="E12244" s="386">
        <v>175228</v>
      </c>
      <c r="F12244" s="386">
        <v>8.9999999999999993E-3</v>
      </c>
      <c r="G12244">
        <v>3.0182051294060495</v>
      </c>
      <c r="H12244" s="386">
        <v>60</v>
      </c>
      <c r="I12244" s="419">
        <v>1</v>
      </c>
      <c r="J12244" s="419">
        <v>13</v>
      </c>
      <c r="K12244" t="s">
        <v>10907</v>
      </c>
    </row>
    <row r="12245" spans="1:11" x14ac:dyDescent="0.25">
      <c r="A12245" s="387" t="s">
        <v>10715</v>
      </c>
      <c r="B12245" s="387" t="s">
        <v>10710</v>
      </c>
      <c r="C12245" s="387"/>
      <c r="D12245" s="387">
        <v>1746</v>
      </c>
      <c r="E12245" s="387">
        <v>160826</v>
      </c>
      <c r="F12245" s="387">
        <v>1.0999999999999999E-2</v>
      </c>
      <c r="G12245">
        <v>3.2188758248682006</v>
      </c>
      <c r="H12245" s="387">
        <v>60</v>
      </c>
      <c r="I12245" s="419">
        <v>1</v>
      </c>
      <c r="J12245" s="419">
        <v>13</v>
      </c>
      <c r="K12245" t="s">
        <v>10907</v>
      </c>
    </row>
    <row r="12246" spans="1:11" x14ac:dyDescent="0.25">
      <c r="A12246" s="386" t="s">
        <v>10716</v>
      </c>
      <c r="B12246" s="386" t="s">
        <v>10710</v>
      </c>
      <c r="C12246" s="386"/>
      <c r="D12246" s="386">
        <v>1649</v>
      </c>
      <c r="E12246" s="386">
        <v>150707</v>
      </c>
      <c r="F12246" s="386">
        <v>1.0999999999999999E-2</v>
      </c>
      <c r="G12246">
        <v>3.2653958405030936</v>
      </c>
      <c r="H12246" s="386">
        <v>60</v>
      </c>
      <c r="I12246" s="419">
        <v>1</v>
      </c>
      <c r="J12246" s="419">
        <v>13</v>
      </c>
      <c r="K12246" t="s">
        <v>10907</v>
      </c>
    </row>
    <row r="12247" spans="1:11" x14ac:dyDescent="0.25">
      <c r="A12247" s="387" t="s">
        <v>10717</v>
      </c>
      <c r="B12247" s="387" t="s">
        <v>10710</v>
      </c>
      <c r="C12247" s="387"/>
      <c r="D12247" s="387">
        <v>2614</v>
      </c>
      <c r="E12247" s="387">
        <v>159402</v>
      </c>
      <c r="F12247" s="387">
        <v>1.6E-2</v>
      </c>
      <c r="G12247">
        <v>3.5935692743096115</v>
      </c>
      <c r="H12247" s="387">
        <v>30</v>
      </c>
      <c r="I12247" s="419">
        <v>1</v>
      </c>
      <c r="J12247" s="419">
        <v>13</v>
      </c>
      <c r="K12247" t="s">
        <v>10907</v>
      </c>
    </row>
    <row r="12248" spans="1:11" x14ac:dyDescent="0.25">
      <c r="A12248" s="386" t="s">
        <v>10718</v>
      </c>
      <c r="B12248" s="386" t="s">
        <v>10710</v>
      </c>
      <c r="C12248" s="386"/>
      <c r="D12248" s="386">
        <v>2131</v>
      </c>
      <c r="E12248" s="386">
        <v>166069</v>
      </c>
      <c r="F12248" s="386">
        <v>1.2999999999999999E-2</v>
      </c>
      <c r="G12248">
        <v>3.3859299095313671</v>
      </c>
      <c r="H12248" s="386">
        <v>30</v>
      </c>
      <c r="I12248" s="419">
        <v>1</v>
      </c>
      <c r="J12248" s="419">
        <v>13</v>
      </c>
      <c r="K12248" t="s">
        <v>10907</v>
      </c>
    </row>
    <row r="12249" spans="1:11" x14ac:dyDescent="0.25">
      <c r="A12249" s="387" t="s">
        <v>10719</v>
      </c>
      <c r="B12249" s="387" t="s">
        <v>10710</v>
      </c>
      <c r="C12249" s="387"/>
      <c r="D12249" s="387">
        <v>2684</v>
      </c>
      <c r="E12249" s="387">
        <v>177111</v>
      </c>
      <c r="F12249" s="387">
        <v>1.4999999999999999E-2</v>
      </c>
      <c r="G12249">
        <v>3.575550768806933</v>
      </c>
      <c r="H12249" s="387">
        <v>30</v>
      </c>
      <c r="I12249" s="419">
        <v>1</v>
      </c>
      <c r="J12249" s="419">
        <v>13</v>
      </c>
      <c r="K12249" t="s">
        <v>10907</v>
      </c>
    </row>
    <row r="12250" spans="1:11" x14ac:dyDescent="0.25">
      <c r="A12250" s="386" t="s">
        <v>10720</v>
      </c>
      <c r="B12250" s="386" t="s">
        <v>10710</v>
      </c>
      <c r="C12250" s="386"/>
      <c r="D12250" s="386">
        <v>6212</v>
      </c>
      <c r="E12250" s="386">
        <v>184521</v>
      </c>
      <c r="F12250" s="386">
        <v>3.4000000000000002E-2</v>
      </c>
      <c r="G12250">
        <v>4.3473410766859919</v>
      </c>
      <c r="H12250" s="386">
        <v>15</v>
      </c>
      <c r="I12250" s="419">
        <v>1</v>
      </c>
      <c r="J12250" s="419">
        <v>13</v>
      </c>
      <c r="K12250" t="s">
        <v>10907</v>
      </c>
    </row>
    <row r="12251" spans="1:11" x14ac:dyDescent="0.25">
      <c r="A12251" s="387" t="s">
        <v>10721</v>
      </c>
      <c r="B12251" s="387" t="s">
        <v>10710</v>
      </c>
      <c r="C12251" s="387"/>
      <c r="D12251" s="387">
        <v>4434</v>
      </c>
      <c r="E12251" s="387">
        <v>191551</v>
      </c>
      <c r="F12251" s="387">
        <v>2.3E-2</v>
      </c>
      <c r="G12251">
        <v>3.95647476799898</v>
      </c>
      <c r="H12251" s="387">
        <v>15</v>
      </c>
      <c r="I12251" s="419">
        <v>1</v>
      </c>
      <c r="J12251" s="419">
        <v>13</v>
      </c>
      <c r="K12251" t="s">
        <v>10907</v>
      </c>
    </row>
    <row r="12252" spans="1:11" x14ac:dyDescent="0.25">
      <c r="A12252" s="386" t="s">
        <v>10722</v>
      </c>
      <c r="B12252" s="386" t="s">
        <v>10710</v>
      </c>
      <c r="C12252" s="386"/>
      <c r="D12252" s="386">
        <v>4703</v>
      </c>
      <c r="E12252" s="386">
        <v>179944</v>
      </c>
      <c r="F12252" s="386">
        <v>2.5999999999999999E-2</v>
      </c>
      <c r="G12252">
        <v>4.1255971057262046</v>
      </c>
      <c r="H12252" s="386">
        <v>15</v>
      </c>
      <c r="I12252" s="419">
        <v>1</v>
      </c>
      <c r="J12252" s="419">
        <v>13</v>
      </c>
      <c r="K12252" t="s">
        <v>10907</v>
      </c>
    </row>
    <row r="12253" spans="1:11" x14ac:dyDescent="0.25">
      <c r="A12253" s="387" t="s">
        <v>10723</v>
      </c>
      <c r="B12253" s="387" t="s">
        <v>10710</v>
      </c>
      <c r="C12253" s="387"/>
      <c r="D12253" s="387">
        <v>7392</v>
      </c>
      <c r="E12253" s="387">
        <v>168759</v>
      </c>
      <c r="F12253" s="387">
        <v>4.3999999999999997E-2</v>
      </c>
      <c r="G12253">
        <v>4.6051701859880918</v>
      </c>
      <c r="H12253" s="387">
        <v>0</v>
      </c>
      <c r="I12253" s="419">
        <v>1</v>
      </c>
      <c r="J12253" s="419">
        <v>13</v>
      </c>
      <c r="K12253" t="s">
        <v>10907</v>
      </c>
    </row>
    <row r="12254" spans="1:11" x14ac:dyDescent="0.25">
      <c r="A12254" s="386" t="s">
        <v>10724</v>
      </c>
      <c r="B12254" s="386" t="s">
        <v>10710</v>
      </c>
      <c r="C12254" s="386"/>
      <c r="D12254" s="386">
        <v>6964</v>
      </c>
      <c r="E12254" s="386">
        <v>158761</v>
      </c>
      <c r="F12254" s="386">
        <v>4.3999999999999997E-2</v>
      </c>
      <c r="G12254">
        <v>4.6051701859880918</v>
      </c>
      <c r="H12254" s="386">
        <v>0</v>
      </c>
      <c r="I12254" s="419">
        <v>1</v>
      </c>
      <c r="J12254" s="419">
        <v>13</v>
      </c>
      <c r="K12254" t="s">
        <v>10907</v>
      </c>
    </row>
    <row r="12255" spans="1:11" x14ac:dyDescent="0.25">
      <c r="A12255" s="387" t="s">
        <v>10725</v>
      </c>
      <c r="B12255" s="387" t="s">
        <v>10710</v>
      </c>
      <c r="C12255" s="387"/>
      <c r="D12255" s="387">
        <v>7724</v>
      </c>
      <c r="E12255" s="387">
        <v>181859</v>
      </c>
      <c r="F12255" s="387">
        <v>4.2000000000000003E-2</v>
      </c>
      <c r="G12255">
        <v>4.6051701859880918</v>
      </c>
      <c r="H12255" s="387">
        <v>0</v>
      </c>
      <c r="I12255" s="419">
        <v>1</v>
      </c>
      <c r="J12255" s="419">
        <v>13</v>
      </c>
      <c r="K12255" t="s">
        <v>10907</v>
      </c>
    </row>
    <row r="12256" spans="1:11" x14ac:dyDescent="0.25">
      <c r="A12256" s="387" t="s">
        <v>9343</v>
      </c>
      <c r="B12256" s="387" t="s">
        <v>10726</v>
      </c>
      <c r="C12256" s="387"/>
      <c r="D12256" s="387">
        <v>190</v>
      </c>
      <c r="E12256" s="387">
        <v>162227</v>
      </c>
      <c r="F12256" s="387">
        <v>1E-3</v>
      </c>
      <c r="I12256" s="419">
        <v>1</v>
      </c>
      <c r="J12256" s="419">
        <v>13</v>
      </c>
      <c r="K12256" t="s">
        <v>10907</v>
      </c>
    </row>
    <row r="12257" spans="1:11" x14ac:dyDescent="0.25">
      <c r="A12257" s="386" t="s">
        <v>9345</v>
      </c>
      <c r="B12257" s="386" t="s">
        <v>10726</v>
      </c>
      <c r="C12257" s="386"/>
      <c r="D12257" s="386">
        <v>190</v>
      </c>
      <c r="E12257" s="386">
        <v>138803</v>
      </c>
      <c r="F12257" s="386">
        <v>1E-3</v>
      </c>
      <c r="I12257" s="419">
        <v>1</v>
      </c>
      <c r="J12257" s="419">
        <v>13</v>
      </c>
      <c r="K12257" t="s">
        <v>10907</v>
      </c>
    </row>
    <row r="12258" spans="1:11" x14ac:dyDescent="0.25">
      <c r="A12258" s="387" t="s">
        <v>9346</v>
      </c>
      <c r="B12258" s="387" t="s">
        <v>10726</v>
      </c>
      <c r="C12258" s="387"/>
      <c r="D12258" s="387">
        <v>167</v>
      </c>
      <c r="E12258" s="387">
        <v>129131</v>
      </c>
      <c r="F12258" s="387">
        <v>1E-3</v>
      </c>
      <c r="I12258" s="419">
        <v>1</v>
      </c>
      <c r="J12258" s="419">
        <v>13</v>
      </c>
      <c r="K12258" t="s">
        <v>10907</v>
      </c>
    </row>
    <row r="12259" spans="1:11" x14ac:dyDescent="0.25">
      <c r="A12259" s="386" t="s">
        <v>10727</v>
      </c>
      <c r="B12259" s="386" t="s">
        <v>10726</v>
      </c>
      <c r="C12259" s="386"/>
      <c r="D12259" s="386">
        <v>645306</v>
      </c>
      <c r="E12259" s="386">
        <v>291860</v>
      </c>
      <c r="F12259" s="386">
        <v>2.2109999999999999</v>
      </c>
      <c r="G12259">
        <v>3.6387542625073577</v>
      </c>
      <c r="H12259" s="387">
        <v>120</v>
      </c>
      <c r="I12259" s="419">
        <v>1</v>
      </c>
      <c r="J12259" s="419">
        <v>13</v>
      </c>
      <c r="K12259" t="s">
        <v>10907</v>
      </c>
    </row>
    <row r="12260" spans="1:11" x14ac:dyDescent="0.25">
      <c r="A12260" s="387" t="s">
        <v>10728</v>
      </c>
      <c r="B12260" s="387" t="s">
        <v>10726</v>
      </c>
      <c r="C12260" s="387"/>
      <c r="D12260" s="387">
        <v>565657</v>
      </c>
      <c r="E12260" s="387">
        <v>215930</v>
      </c>
      <c r="F12260" s="387">
        <v>2.62</v>
      </c>
      <c r="G12260">
        <v>3.9210363946685747</v>
      </c>
      <c r="H12260" s="386">
        <v>120</v>
      </c>
      <c r="I12260" s="419">
        <v>1</v>
      </c>
      <c r="J12260" s="419">
        <v>13</v>
      </c>
      <c r="K12260" t="s">
        <v>10907</v>
      </c>
    </row>
    <row r="12261" spans="1:11" x14ac:dyDescent="0.25">
      <c r="A12261" s="386" t="s">
        <v>10729</v>
      </c>
      <c r="B12261" s="386" t="s">
        <v>10726</v>
      </c>
      <c r="C12261" s="386"/>
      <c r="D12261" s="386">
        <v>523067</v>
      </c>
      <c r="E12261" s="386">
        <v>181445</v>
      </c>
      <c r="F12261" s="386">
        <v>2.883</v>
      </c>
      <c r="G12261">
        <v>3.8283569123228833</v>
      </c>
      <c r="H12261" s="387">
        <v>120</v>
      </c>
      <c r="I12261" s="419">
        <v>1</v>
      </c>
      <c r="J12261" s="419">
        <v>13</v>
      </c>
      <c r="K12261" t="s">
        <v>10907</v>
      </c>
    </row>
    <row r="12262" spans="1:11" x14ac:dyDescent="0.25">
      <c r="A12262" s="387" t="s">
        <v>10730</v>
      </c>
      <c r="B12262" s="387" t="s">
        <v>10726</v>
      </c>
      <c r="C12262" s="387"/>
      <c r="D12262" s="387">
        <v>872062</v>
      </c>
      <c r="E12262" s="387">
        <v>188063</v>
      </c>
      <c r="F12262" s="387">
        <v>4.6369999999999996</v>
      </c>
      <c r="G12262">
        <v>4.3796136724552008</v>
      </c>
      <c r="H12262" s="386">
        <v>60</v>
      </c>
      <c r="I12262" s="419">
        <v>1</v>
      </c>
      <c r="J12262" s="419">
        <v>13</v>
      </c>
      <c r="K12262" t="s">
        <v>10907</v>
      </c>
    </row>
    <row r="12263" spans="1:11" x14ac:dyDescent="0.25">
      <c r="A12263" s="386" t="s">
        <v>10731</v>
      </c>
      <c r="B12263" s="386" t="s">
        <v>10726</v>
      </c>
      <c r="C12263" s="386"/>
      <c r="D12263" s="386">
        <v>834635</v>
      </c>
      <c r="E12263" s="386">
        <v>175117</v>
      </c>
      <c r="F12263" s="386">
        <v>4.766</v>
      </c>
      <c r="G12263">
        <v>4.5195413662491646</v>
      </c>
      <c r="H12263" s="387">
        <v>60</v>
      </c>
      <c r="I12263" s="419">
        <v>1</v>
      </c>
      <c r="J12263" s="419">
        <v>13</v>
      </c>
      <c r="K12263" t="s">
        <v>10907</v>
      </c>
    </row>
    <row r="12264" spans="1:11" x14ac:dyDescent="0.25">
      <c r="A12264" s="387" t="s">
        <v>10732</v>
      </c>
      <c r="B12264" s="387" t="s">
        <v>10726</v>
      </c>
      <c r="C12264" s="387"/>
      <c r="D12264" s="387">
        <v>377644</v>
      </c>
      <c r="E12264" s="387">
        <v>77951</v>
      </c>
      <c r="F12264" s="387">
        <v>4.8449999999999998</v>
      </c>
      <c r="G12264">
        <v>4.3476132404363987</v>
      </c>
      <c r="H12264" s="386">
        <v>60</v>
      </c>
      <c r="I12264" s="419">
        <v>1</v>
      </c>
      <c r="J12264" s="419">
        <v>13</v>
      </c>
      <c r="K12264" t="s">
        <v>10907</v>
      </c>
    </row>
    <row r="12265" spans="1:11" x14ac:dyDescent="0.25">
      <c r="A12265" s="386" t="s">
        <v>10733</v>
      </c>
      <c r="B12265" s="386" t="s">
        <v>10726</v>
      </c>
      <c r="C12265" s="386"/>
      <c r="D12265" s="386">
        <v>1019744</v>
      </c>
      <c r="E12265" s="386">
        <v>193870</v>
      </c>
      <c r="F12265" s="386">
        <v>5.26</v>
      </c>
      <c r="G12265">
        <v>4.5057026415849029</v>
      </c>
      <c r="H12265" s="387">
        <v>30</v>
      </c>
      <c r="I12265" s="419">
        <v>1</v>
      </c>
      <c r="J12265" s="419">
        <v>13</v>
      </c>
      <c r="K12265" t="s">
        <v>10907</v>
      </c>
    </row>
    <row r="12266" spans="1:11" x14ac:dyDescent="0.25">
      <c r="A12266" s="387" t="s">
        <v>10734</v>
      </c>
      <c r="B12266" s="387" t="s">
        <v>10726</v>
      </c>
      <c r="C12266" s="387"/>
      <c r="D12266" s="387">
        <v>995424</v>
      </c>
      <c r="E12266" s="387">
        <v>191837</v>
      </c>
      <c r="F12266" s="387">
        <v>5.1890000000000001</v>
      </c>
      <c r="G12266">
        <v>4.6045920955971971</v>
      </c>
      <c r="H12266" s="386">
        <v>30</v>
      </c>
      <c r="I12266" s="419">
        <v>1</v>
      </c>
      <c r="J12266" s="419">
        <v>13</v>
      </c>
      <c r="K12266" t="s">
        <v>10907</v>
      </c>
    </row>
    <row r="12267" spans="1:11" x14ac:dyDescent="0.25">
      <c r="A12267" s="386" t="s">
        <v>10735</v>
      </c>
      <c r="B12267" s="386" t="s">
        <v>10726</v>
      </c>
      <c r="C12267" s="386"/>
      <c r="D12267" s="386">
        <v>1005091</v>
      </c>
      <c r="E12267" s="386">
        <v>202326</v>
      </c>
      <c r="F12267" s="386">
        <v>4.968</v>
      </c>
      <c r="G12267">
        <v>4.3726884508707666</v>
      </c>
      <c r="H12267" s="387">
        <v>30</v>
      </c>
      <c r="I12267" s="419">
        <v>1</v>
      </c>
      <c r="J12267" s="419">
        <v>13</v>
      </c>
      <c r="K12267" t="s">
        <v>10907</v>
      </c>
    </row>
    <row r="12268" spans="1:11" x14ac:dyDescent="0.25">
      <c r="A12268" s="387" t="s">
        <v>10736</v>
      </c>
      <c r="B12268" s="387" t="s">
        <v>10726</v>
      </c>
      <c r="C12268" s="387"/>
      <c r="D12268" s="387">
        <v>1128401</v>
      </c>
      <c r="E12268" s="387">
        <v>208563</v>
      </c>
      <c r="F12268" s="387">
        <v>5.41</v>
      </c>
      <c r="G12268">
        <v>4.533825979866986</v>
      </c>
      <c r="H12268" s="386">
        <v>15</v>
      </c>
      <c r="I12268" s="419">
        <v>1</v>
      </c>
      <c r="J12268" s="419">
        <v>13</v>
      </c>
      <c r="K12268" t="s">
        <v>10907</v>
      </c>
    </row>
    <row r="12269" spans="1:11" x14ac:dyDescent="0.25">
      <c r="A12269" s="386" t="s">
        <v>10737</v>
      </c>
      <c r="B12269" s="386" t="s">
        <v>10726</v>
      </c>
      <c r="C12269" s="386"/>
      <c r="D12269" s="386">
        <v>1189010</v>
      </c>
      <c r="E12269" s="386">
        <v>217673</v>
      </c>
      <c r="F12269" s="386">
        <v>5.4619999999999997</v>
      </c>
      <c r="G12269">
        <v>4.6558757523130163</v>
      </c>
      <c r="H12269" s="387">
        <v>15</v>
      </c>
      <c r="I12269" s="419">
        <v>1</v>
      </c>
      <c r="J12269" s="419">
        <v>13</v>
      </c>
      <c r="K12269" t="s">
        <v>10907</v>
      </c>
    </row>
    <row r="12270" spans="1:11" x14ac:dyDescent="0.25">
      <c r="A12270" s="387" t="s">
        <v>10738</v>
      </c>
      <c r="B12270" s="387" t="s">
        <v>10726</v>
      </c>
      <c r="C12270" s="387"/>
      <c r="D12270" s="387">
        <v>1156512</v>
      </c>
      <c r="E12270" s="387">
        <v>212242</v>
      </c>
      <c r="F12270" s="387">
        <v>5.4489999999999998</v>
      </c>
      <c r="G12270">
        <v>4.4651209835927643</v>
      </c>
      <c r="H12270" s="386">
        <v>15</v>
      </c>
      <c r="I12270" s="419">
        <v>1</v>
      </c>
      <c r="J12270" s="419">
        <v>13</v>
      </c>
      <c r="K12270" t="s">
        <v>10907</v>
      </c>
    </row>
    <row r="12271" spans="1:11" x14ac:dyDescent="0.25">
      <c r="A12271" s="386" t="s">
        <v>10739</v>
      </c>
      <c r="B12271" s="386" t="s">
        <v>10726</v>
      </c>
      <c r="C12271" s="386"/>
      <c r="D12271" s="386">
        <v>1096493</v>
      </c>
      <c r="E12271" s="386">
        <v>188733</v>
      </c>
      <c r="F12271" s="386">
        <v>5.81</v>
      </c>
      <c r="G12271">
        <v>4.6051701859880918</v>
      </c>
      <c r="H12271" s="387">
        <v>0</v>
      </c>
      <c r="I12271" s="419">
        <v>1</v>
      </c>
      <c r="J12271" s="419">
        <v>13</v>
      </c>
      <c r="K12271" t="s">
        <v>10907</v>
      </c>
    </row>
    <row r="12272" spans="1:11" x14ac:dyDescent="0.25">
      <c r="A12272" s="387" t="s">
        <v>10740</v>
      </c>
      <c r="B12272" s="387" t="s">
        <v>10726</v>
      </c>
      <c r="C12272" s="387"/>
      <c r="D12272" s="387">
        <v>1023516</v>
      </c>
      <c r="E12272" s="387">
        <v>197117</v>
      </c>
      <c r="F12272" s="387">
        <v>5.1920000000000002</v>
      </c>
      <c r="G12272">
        <v>4.6051701859880918</v>
      </c>
      <c r="H12272" s="386">
        <v>0</v>
      </c>
      <c r="I12272" s="419">
        <v>1</v>
      </c>
      <c r="J12272" s="419">
        <v>13</v>
      </c>
      <c r="K12272" t="s">
        <v>10907</v>
      </c>
    </row>
    <row r="12273" spans="1:11" x14ac:dyDescent="0.25">
      <c r="A12273" s="386" t="s">
        <v>10741</v>
      </c>
      <c r="B12273" s="386" t="s">
        <v>10726</v>
      </c>
      <c r="C12273" s="386"/>
      <c r="D12273" s="386">
        <v>1128662</v>
      </c>
      <c r="E12273" s="386">
        <v>180081</v>
      </c>
      <c r="F12273" s="386">
        <v>6.2679999999999998</v>
      </c>
      <c r="G12273">
        <v>4.6051701859880918</v>
      </c>
      <c r="H12273" s="387">
        <v>0</v>
      </c>
      <c r="I12273" s="419">
        <v>1</v>
      </c>
      <c r="J12273" s="419">
        <v>13</v>
      </c>
      <c r="K12273" t="s">
        <v>10907</v>
      </c>
    </row>
    <row r="12274" spans="1:11" x14ac:dyDescent="0.25">
      <c r="A12274" s="386" t="s">
        <v>9343</v>
      </c>
      <c r="B12274" s="386" t="s">
        <v>10742</v>
      </c>
      <c r="C12274" s="386"/>
      <c r="D12274" s="386">
        <v>63</v>
      </c>
      <c r="E12274" s="386">
        <v>162227</v>
      </c>
      <c r="F12274" s="386">
        <v>0</v>
      </c>
      <c r="I12274" s="419">
        <v>1</v>
      </c>
      <c r="J12274" s="419">
        <v>13</v>
      </c>
      <c r="K12274" t="s">
        <v>10907</v>
      </c>
    </row>
    <row r="12275" spans="1:11" x14ac:dyDescent="0.25">
      <c r="A12275" s="387" t="s">
        <v>9345</v>
      </c>
      <c r="B12275" s="387" t="s">
        <v>10742</v>
      </c>
      <c r="C12275" s="387"/>
      <c r="D12275" s="387">
        <v>84</v>
      </c>
      <c r="E12275" s="387">
        <v>138803</v>
      </c>
      <c r="F12275" s="387">
        <v>1E-3</v>
      </c>
      <c r="I12275" s="419">
        <v>1</v>
      </c>
      <c r="J12275" s="419">
        <v>13</v>
      </c>
      <c r="K12275" t="s">
        <v>10907</v>
      </c>
    </row>
    <row r="12276" spans="1:11" x14ac:dyDescent="0.25">
      <c r="A12276" s="386" t="s">
        <v>9346</v>
      </c>
      <c r="B12276" s="386" t="s">
        <v>10742</v>
      </c>
      <c r="C12276" s="386"/>
      <c r="D12276" s="386">
        <v>84</v>
      </c>
      <c r="E12276" s="386">
        <v>129131</v>
      </c>
      <c r="F12276" s="386">
        <v>1E-3</v>
      </c>
      <c r="I12276" s="419">
        <v>1</v>
      </c>
      <c r="J12276" s="419">
        <v>13</v>
      </c>
      <c r="K12276" t="s">
        <v>10907</v>
      </c>
    </row>
    <row r="12277" spans="1:11" x14ac:dyDescent="0.25">
      <c r="A12277" s="387" t="s">
        <v>10743</v>
      </c>
      <c r="B12277" s="387" t="s">
        <v>10742</v>
      </c>
      <c r="C12277" s="387"/>
      <c r="D12277" s="387">
        <v>8209617</v>
      </c>
      <c r="E12277" s="387">
        <v>256194</v>
      </c>
      <c r="F12277" s="387">
        <v>32.043999999999997</v>
      </c>
      <c r="G12277">
        <v>4.2395754003678032</v>
      </c>
      <c r="H12277" s="387">
        <v>120</v>
      </c>
      <c r="I12277" s="419">
        <v>1</v>
      </c>
      <c r="J12277" s="419">
        <v>13</v>
      </c>
      <c r="K12277" t="s">
        <v>10907</v>
      </c>
    </row>
    <row r="12278" spans="1:11" x14ac:dyDescent="0.25">
      <c r="A12278" s="386" t="s">
        <v>10744</v>
      </c>
      <c r="B12278" s="386" t="s">
        <v>10742</v>
      </c>
      <c r="C12278" s="386"/>
      <c r="D12278" s="386">
        <v>6533304</v>
      </c>
      <c r="E12278" s="386">
        <v>204125</v>
      </c>
      <c r="F12278" s="386">
        <v>32.006</v>
      </c>
      <c r="G12278">
        <v>4.1895020707950854</v>
      </c>
      <c r="H12278" s="386">
        <v>120</v>
      </c>
      <c r="I12278" s="419">
        <v>1</v>
      </c>
      <c r="J12278" s="419">
        <v>13</v>
      </c>
      <c r="K12278" t="s">
        <v>10907</v>
      </c>
    </row>
    <row r="12279" spans="1:11" x14ac:dyDescent="0.25">
      <c r="A12279" s="387" t="s">
        <v>10745</v>
      </c>
      <c r="B12279" s="387" t="s">
        <v>10742</v>
      </c>
      <c r="C12279" s="387"/>
      <c r="D12279" s="387">
        <v>6350118</v>
      </c>
      <c r="E12279" s="387">
        <v>186318</v>
      </c>
      <c r="F12279" s="387">
        <v>34.082000000000001</v>
      </c>
      <c r="G12279">
        <v>4.2825957966200088</v>
      </c>
      <c r="H12279" s="387">
        <v>120</v>
      </c>
      <c r="I12279" s="419">
        <v>1</v>
      </c>
      <c r="J12279" s="419">
        <v>13</v>
      </c>
      <c r="K12279" t="s">
        <v>10907</v>
      </c>
    </row>
    <row r="12280" spans="1:11" x14ac:dyDescent="0.25">
      <c r="A12280" s="386" t="s">
        <v>10746</v>
      </c>
      <c r="B12280" s="386" t="s">
        <v>10742</v>
      </c>
      <c r="C12280" s="386"/>
      <c r="D12280" s="386">
        <v>8109106</v>
      </c>
      <c r="E12280" s="386">
        <v>184672</v>
      </c>
      <c r="F12280" s="386">
        <v>43.911000000000001</v>
      </c>
      <c r="G12280">
        <v>4.5546359227882061</v>
      </c>
      <c r="H12280" s="386">
        <v>60</v>
      </c>
      <c r="I12280" s="419">
        <v>1</v>
      </c>
      <c r="J12280" s="419">
        <v>13</v>
      </c>
      <c r="K12280" t="s">
        <v>10907</v>
      </c>
    </row>
    <row r="12281" spans="1:11" x14ac:dyDescent="0.25">
      <c r="A12281" s="387" t="s">
        <v>10747</v>
      </c>
      <c r="B12281" s="387" t="s">
        <v>10742</v>
      </c>
      <c r="C12281" s="387"/>
      <c r="D12281" s="387">
        <v>7719340</v>
      </c>
      <c r="E12281" s="387">
        <v>186143</v>
      </c>
      <c r="F12281" s="387">
        <v>41.47</v>
      </c>
      <c r="G12281">
        <v>4.448553713466965</v>
      </c>
      <c r="H12281" s="387">
        <v>60</v>
      </c>
      <c r="I12281" s="419">
        <v>1</v>
      </c>
      <c r="J12281" s="419">
        <v>13</v>
      </c>
      <c r="K12281" t="s">
        <v>10907</v>
      </c>
    </row>
    <row r="12282" spans="1:11" x14ac:dyDescent="0.25">
      <c r="A12282" s="386" t="s">
        <v>10748</v>
      </c>
      <c r="B12282" s="386" t="s">
        <v>10742</v>
      </c>
      <c r="C12282" s="386"/>
      <c r="D12282" s="386">
        <v>7317338</v>
      </c>
      <c r="E12282" s="386">
        <v>186465</v>
      </c>
      <c r="F12282" s="386">
        <v>39.241999999999997</v>
      </c>
      <c r="G12282">
        <v>4.423576584846483</v>
      </c>
      <c r="H12282" s="386">
        <v>60</v>
      </c>
      <c r="I12282" s="419">
        <v>1</v>
      </c>
      <c r="J12282" s="419">
        <v>13</v>
      </c>
      <c r="K12282" t="s">
        <v>10907</v>
      </c>
    </row>
    <row r="12283" spans="1:11" x14ac:dyDescent="0.25">
      <c r="A12283" s="387" t="s">
        <v>10749</v>
      </c>
      <c r="B12283" s="387" t="s">
        <v>10742</v>
      </c>
      <c r="C12283" s="387"/>
      <c r="D12283" s="387">
        <v>9181462</v>
      </c>
      <c r="E12283" s="387">
        <v>210427</v>
      </c>
      <c r="F12283" s="387">
        <v>43.633000000000003</v>
      </c>
      <c r="G12283">
        <v>4.5482847126850938</v>
      </c>
      <c r="H12283" s="387">
        <v>30</v>
      </c>
      <c r="I12283" s="419">
        <v>1</v>
      </c>
      <c r="J12283" s="419">
        <v>13</v>
      </c>
      <c r="K12283" t="s">
        <v>10907</v>
      </c>
    </row>
    <row r="12284" spans="1:11" x14ac:dyDescent="0.25">
      <c r="A12284" s="386" t="s">
        <v>10750</v>
      </c>
      <c r="B12284" s="386" t="s">
        <v>10742</v>
      </c>
      <c r="C12284" s="386"/>
      <c r="D12284" s="386">
        <v>8705719</v>
      </c>
      <c r="E12284" s="386">
        <v>199300</v>
      </c>
      <c r="F12284" s="386">
        <v>43.680999999999997</v>
      </c>
      <c r="G12284">
        <v>4.5004974778812015</v>
      </c>
      <c r="H12284" s="386">
        <v>30</v>
      </c>
      <c r="I12284" s="419">
        <v>1</v>
      </c>
      <c r="J12284" s="419">
        <v>13</v>
      </c>
      <c r="K12284" t="s">
        <v>10907</v>
      </c>
    </row>
    <row r="12285" spans="1:11" x14ac:dyDescent="0.25">
      <c r="A12285" s="387" t="s">
        <v>10751</v>
      </c>
      <c r="B12285" s="387" t="s">
        <v>10742</v>
      </c>
      <c r="C12285" s="387"/>
      <c r="D12285" s="387">
        <v>8526432</v>
      </c>
      <c r="E12285" s="387">
        <v>205520</v>
      </c>
      <c r="F12285" s="387">
        <v>41.487000000000002</v>
      </c>
      <c r="G12285">
        <v>4.4792100275242666</v>
      </c>
      <c r="H12285" s="387">
        <v>30</v>
      </c>
      <c r="I12285" s="419">
        <v>1</v>
      </c>
      <c r="J12285" s="419">
        <v>13</v>
      </c>
      <c r="K12285" t="s">
        <v>10907</v>
      </c>
    </row>
    <row r="12286" spans="1:11" x14ac:dyDescent="0.25">
      <c r="A12286" s="386" t="s">
        <v>10752</v>
      </c>
      <c r="B12286" s="386" t="s">
        <v>10742</v>
      </c>
      <c r="C12286" s="386"/>
      <c r="D12286" s="386">
        <v>9735109</v>
      </c>
      <c r="E12286" s="386">
        <v>219041</v>
      </c>
      <c r="F12286" s="386">
        <v>44.444000000000003</v>
      </c>
      <c r="G12286">
        <v>4.5667012164174459</v>
      </c>
      <c r="H12286" s="386">
        <v>15</v>
      </c>
      <c r="I12286" s="419">
        <v>1</v>
      </c>
      <c r="J12286" s="419">
        <v>13</v>
      </c>
      <c r="K12286" t="s">
        <v>10907</v>
      </c>
    </row>
    <row r="12287" spans="1:11" x14ac:dyDescent="0.25">
      <c r="A12287" s="387" t="s">
        <v>10753</v>
      </c>
      <c r="B12287" s="387" t="s">
        <v>10742</v>
      </c>
      <c r="C12287" s="387"/>
      <c r="D12287" s="387">
        <v>9435572</v>
      </c>
      <c r="E12287" s="387">
        <v>216477</v>
      </c>
      <c r="F12287" s="387">
        <v>43.587000000000003</v>
      </c>
      <c r="G12287">
        <v>4.4983431607760416</v>
      </c>
      <c r="H12287" s="387">
        <v>15</v>
      </c>
      <c r="I12287" s="419">
        <v>1</v>
      </c>
      <c r="J12287" s="419">
        <v>13</v>
      </c>
      <c r="K12287" t="s">
        <v>10907</v>
      </c>
    </row>
    <row r="12288" spans="1:11" x14ac:dyDescent="0.25">
      <c r="A12288" s="386" t="s">
        <v>10754</v>
      </c>
      <c r="B12288" s="386" t="s">
        <v>10742</v>
      </c>
      <c r="C12288" s="386"/>
      <c r="D12288" s="386">
        <v>8759317</v>
      </c>
      <c r="E12288" s="386">
        <v>198001</v>
      </c>
      <c r="F12288" s="386">
        <v>44.238999999999997</v>
      </c>
      <c r="G12288">
        <v>4.543437655000786</v>
      </c>
      <c r="H12288" s="386">
        <v>15</v>
      </c>
      <c r="I12288" s="419">
        <v>1</v>
      </c>
      <c r="J12288" s="419">
        <v>13</v>
      </c>
      <c r="K12288" t="s">
        <v>10907</v>
      </c>
    </row>
    <row r="12289" spans="1:11" x14ac:dyDescent="0.25">
      <c r="A12289" s="387" t="s">
        <v>10755</v>
      </c>
      <c r="B12289" s="387" t="s">
        <v>10742</v>
      </c>
      <c r="C12289" s="387"/>
      <c r="D12289" s="387">
        <v>9793705</v>
      </c>
      <c r="E12289" s="387">
        <v>212046</v>
      </c>
      <c r="F12289" s="387">
        <v>46.186999999999998</v>
      </c>
      <c r="G12289">
        <v>4.6051701859880918</v>
      </c>
      <c r="H12289" s="387">
        <v>0</v>
      </c>
      <c r="I12289" s="419">
        <v>1</v>
      </c>
      <c r="J12289" s="419">
        <v>13</v>
      </c>
      <c r="K12289" t="s">
        <v>10907</v>
      </c>
    </row>
    <row r="12290" spans="1:11" x14ac:dyDescent="0.25">
      <c r="A12290" s="386" t="s">
        <v>10756</v>
      </c>
      <c r="B12290" s="386" t="s">
        <v>10742</v>
      </c>
      <c r="C12290" s="386"/>
      <c r="D12290" s="386">
        <v>9898185</v>
      </c>
      <c r="E12290" s="386">
        <v>204081</v>
      </c>
      <c r="F12290" s="386">
        <v>48.500999999999998</v>
      </c>
      <c r="G12290">
        <v>4.6051701859880918</v>
      </c>
      <c r="H12290" s="386">
        <v>0</v>
      </c>
      <c r="I12290" s="419">
        <v>1</v>
      </c>
      <c r="J12290" s="419">
        <v>13</v>
      </c>
      <c r="K12290" t="s">
        <v>10907</v>
      </c>
    </row>
    <row r="12291" spans="1:11" x14ac:dyDescent="0.25">
      <c r="A12291" s="387" t="s">
        <v>10757</v>
      </c>
      <c r="B12291" s="387" t="s">
        <v>10742</v>
      </c>
      <c r="C12291" s="387"/>
      <c r="D12291" s="387">
        <v>9752570</v>
      </c>
      <c r="E12291" s="387">
        <v>207255</v>
      </c>
      <c r="F12291" s="387">
        <v>47.055999999999997</v>
      </c>
      <c r="G12291">
        <v>4.6051701859880918</v>
      </c>
      <c r="H12291" s="387">
        <v>0</v>
      </c>
      <c r="I12291" s="419">
        <v>1</v>
      </c>
      <c r="J12291" s="419">
        <v>13</v>
      </c>
      <c r="K12291" t="s">
        <v>10907</v>
      </c>
    </row>
    <row r="12292" spans="1:11" x14ac:dyDescent="0.25">
      <c r="A12292" s="387" t="s">
        <v>9343</v>
      </c>
      <c r="B12292" s="387" t="s">
        <v>10758</v>
      </c>
      <c r="C12292" s="387"/>
      <c r="D12292" s="387">
        <v>697</v>
      </c>
      <c r="E12292" s="387">
        <v>162227</v>
      </c>
      <c r="F12292" s="387">
        <v>4.0000000000000001E-3</v>
      </c>
      <c r="I12292" s="419">
        <v>1</v>
      </c>
      <c r="J12292" s="419">
        <v>13</v>
      </c>
      <c r="K12292" t="s">
        <v>10907</v>
      </c>
    </row>
    <row r="12293" spans="1:11" x14ac:dyDescent="0.25">
      <c r="A12293" s="386" t="s">
        <v>9345</v>
      </c>
      <c r="B12293" s="386" t="s">
        <v>10758</v>
      </c>
      <c r="C12293" s="386"/>
      <c r="D12293" s="386">
        <v>507</v>
      </c>
      <c r="E12293" s="386">
        <v>138803</v>
      </c>
      <c r="F12293" s="386">
        <v>4.0000000000000001E-3</v>
      </c>
      <c r="I12293" s="419">
        <v>1</v>
      </c>
      <c r="J12293" s="419">
        <v>13</v>
      </c>
      <c r="K12293" t="s">
        <v>10907</v>
      </c>
    </row>
    <row r="12294" spans="1:11" x14ac:dyDescent="0.25">
      <c r="A12294" s="387" t="s">
        <v>9346</v>
      </c>
      <c r="B12294" s="387" t="s">
        <v>10758</v>
      </c>
      <c r="C12294" s="387"/>
      <c r="D12294" s="387">
        <v>482</v>
      </c>
      <c r="E12294" s="387">
        <v>129131</v>
      </c>
      <c r="F12294" s="387">
        <v>4.0000000000000001E-3</v>
      </c>
      <c r="I12294" s="419">
        <v>1</v>
      </c>
      <c r="J12294" s="419">
        <v>13</v>
      </c>
      <c r="K12294" t="s">
        <v>10907</v>
      </c>
    </row>
    <row r="12295" spans="1:11" x14ac:dyDescent="0.25">
      <c r="A12295" s="386" t="s">
        <v>10759</v>
      </c>
      <c r="B12295" s="386" t="s">
        <v>10758</v>
      </c>
      <c r="C12295" s="386"/>
      <c r="D12295" s="386">
        <v>2991243</v>
      </c>
      <c r="E12295" s="386">
        <v>230678</v>
      </c>
      <c r="F12295" s="386">
        <v>12.967000000000001</v>
      </c>
      <c r="G12295">
        <v>3.9983823890828689</v>
      </c>
      <c r="H12295" s="387">
        <v>120</v>
      </c>
      <c r="I12295" s="419">
        <v>1</v>
      </c>
      <c r="J12295" s="419">
        <v>13</v>
      </c>
      <c r="K12295" t="s">
        <v>10907</v>
      </c>
    </row>
    <row r="12296" spans="1:11" x14ac:dyDescent="0.25">
      <c r="A12296" s="387" t="s">
        <v>10760</v>
      </c>
      <c r="B12296" s="387" t="s">
        <v>10758</v>
      </c>
      <c r="C12296" s="387"/>
      <c r="D12296" s="387">
        <v>2438305</v>
      </c>
      <c r="E12296" s="387">
        <v>180565</v>
      </c>
      <c r="F12296" s="387">
        <v>13.504</v>
      </c>
      <c r="G12296">
        <v>4.0956787852352372</v>
      </c>
      <c r="H12296" s="386">
        <v>120</v>
      </c>
      <c r="I12296" s="419">
        <v>1</v>
      </c>
      <c r="J12296" s="419">
        <v>13</v>
      </c>
      <c r="K12296" t="s">
        <v>10907</v>
      </c>
    </row>
    <row r="12297" spans="1:11" x14ac:dyDescent="0.25">
      <c r="A12297" s="386" t="s">
        <v>10761</v>
      </c>
      <c r="B12297" s="386" t="s">
        <v>10758</v>
      </c>
      <c r="C12297" s="386"/>
      <c r="D12297" s="386">
        <v>2236671</v>
      </c>
      <c r="E12297" s="386">
        <v>176576</v>
      </c>
      <c r="F12297" s="386">
        <v>12.667</v>
      </c>
      <c r="G12297">
        <v>4.0925929581100915</v>
      </c>
      <c r="H12297" s="387">
        <v>120</v>
      </c>
      <c r="I12297" s="419">
        <v>1</v>
      </c>
      <c r="J12297" s="419">
        <v>13</v>
      </c>
      <c r="K12297" t="s">
        <v>10907</v>
      </c>
    </row>
    <row r="12298" spans="1:11" x14ac:dyDescent="0.25">
      <c r="A12298" s="387" t="s">
        <v>10762</v>
      </c>
      <c r="B12298" s="387" t="s">
        <v>10758</v>
      </c>
      <c r="C12298" s="387"/>
      <c r="D12298" s="387">
        <v>3714856</v>
      </c>
      <c r="E12298" s="387">
        <v>189822</v>
      </c>
      <c r="F12298" s="387">
        <v>19.57</v>
      </c>
      <c r="G12298">
        <v>4.4100766095001998</v>
      </c>
      <c r="H12298" s="386">
        <v>60</v>
      </c>
      <c r="I12298" s="419">
        <v>1</v>
      </c>
      <c r="J12298" s="419">
        <v>13</v>
      </c>
      <c r="K12298" t="s">
        <v>10907</v>
      </c>
    </row>
    <row r="12299" spans="1:11" x14ac:dyDescent="0.25">
      <c r="A12299" s="386" t="s">
        <v>10763</v>
      </c>
      <c r="B12299" s="386" t="s">
        <v>10758</v>
      </c>
      <c r="C12299" s="386"/>
      <c r="D12299" s="386">
        <v>3529811</v>
      </c>
      <c r="E12299" s="386">
        <v>197235</v>
      </c>
      <c r="F12299" s="386">
        <v>17.896000000000001</v>
      </c>
      <c r="G12299">
        <v>4.3773427853614555</v>
      </c>
      <c r="H12299" s="387">
        <v>60</v>
      </c>
      <c r="I12299" s="419">
        <v>1</v>
      </c>
      <c r="J12299" s="419">
        <v>13</v>
      </c>
      <c r="K12299" t="s">
        <v>10907</v>
      </c>
    </row>
    <row r="12300" spans="1:11" x14ac:dyDescent="0.25">
      <c r="A12300" s="387" t="s">
        <v>10764</v>
      </c>
      <c r="B12300" s="387" t="s">
        <v>10758</v>
      </c>
      <c r="C12300" s="387"/>
      <c r="D12300" s="387">
        <v>3472938</v>
      </c>
      <c r="E12300" s="387">
        <v>189776</v>
      </c>
      <c r="F12300" s="387">
        <v>18.3</v>
      </c>
      <c r="G12300">
        <v>4.4605910593621001</v>
      </c>
      <c r="H12300" s="386">
        <v>60</v>
      </c>
      <c r="I12300" s="419">
        <v>1</v>
      </c>
      <c r="J12300" s="419">
        <v>13</v>
      </c>
      <c r="K12300" t="s">
        <v>10907</v>
      </c>
    </row>
    <row r="12301" spans="1:11" x14ac:dyDescent="0.25">
      <c r="A12301" s="386" t="s">
        <v>10765</v>
      </c>
      <c r="B12301" s="386" t="s">
        <v>10758</v>
      </c>
      <c r="C12301" s="386"/>
      <c r="D12301" s="386">
        <v>4306012</v>
      </c>
      <c r="E12301" s="386">
        <v>194544</v>
      </c>
      <c r="F12301" s="386">
        <v>22.134</v>
      </c>
      <c r="G12301">
        <v>4.5332173975279213</v>
      </c>
      <c r="H12301" s="387">
        <v>30</v>
      </c>
      <c r="I12301" s="419">
        <v>1</v>
      </c>
      <c r="J12301" s="419">
        <v>13</v>
      </c>
      <c r="K12301" t="s">
        <v>10907</v>
      </c>
    </row>
    <row r="12302" spans="1:11" x14ac:dyDescent="0.25">
      <c r="A12302" s="387" t="s">
        <v>10766</v>
      </c>
      <c r="B12302" s="387" t="s">
        <v>10758</v>
      </c>
      <c r="C12302" s="387"/>
      <c r="D12302" s="387">
        <v>4043197</v>
      </c>
      <c r="E12302" s="387">
        <v>190627</v>
      </c>
      <c r="F12302" s="387">
        <v>21.21</v>
      </c>
      <c r="G12302">
        <v>4.5472732602944603</v>
      </c>
      <c r="H12302" s="386">
        <v>30</v>
      </c>
      <c r="I12302" s="419">
        <v>1</v>
      </c>
      <c r="J12302" s="419">
        <v>13</v>
      </c>
      <c r="K12302" t="s">
        <v>10907</v>
      </c>
    </row>
    <row r="12303" spans="1:11" x14ac:dyDescent="0.25">
      <c r="A12303" s="386" t="s">
        <v>10767</v>
      </c>
      <c r="B12303" s="386" t="s">
        <v>10758</v>
      </c>
      <c r="C12303" s="386"/>
      <c r="D12303" s="386">
        <v>3807243</v>
      </c>
      <c r="E12303" s="386">
        <v>179381</v>
      </c>
      <c r="F12303" s="386">
        <v>21.224</v>
      </c>
      <c r="G12303">
        <v>4.6088527358274574</v>
      </c>
      <c r="H12303" s="387">
        <v>30</v>
      </c>
      <c r="I12303" s="419">
        <v>1</v>
      </c>
      <c r="J12303" s="419">
        <v>13</v>
      </c>
      <c r="K12303" t="s">
        <v>10907</v>
      </c>
    </row>
    <row r="12304" spans="1:11" x14ac:dyDescent="0.25">
      <c r="A12304" s="387" t="s">
        <v>10768</v>
      </c>
      <c r="B12304" s="387" t="s">
        <v>10758</v>
      </c>
      <c r="C12304" s="387"/>
      <c r="D12304" s="387">
        <v>4900665</v>
      </c>
      <c r="E12304" s="387">
        <v>211379</v>
      </c>
      <c r="F12304" s="387">
        <v>23.184000000000001</v>
      </c>
      <c r="G12304">
        <v>4.5795730813765685</v>
      </c>
      <c r="H12304" s="386">
        <v>15</v>
      </c>
      <c r="I12304" s="419">
        <v>1</v>
      </c>
      <c r="J12304" s="419">
        <v>13</v>
      </c>
      <c r="K12304" t="s">
        <v>10907</v>
      </c>
    </row>
    <row r="12305" spans="1:11" x14ac:dyDescent="0.25">
      <c r="A12305" s="386" t="s">
        <v>10769</v>
      </c>
      <c r="B12305" s="386" t="s">
        <v>10758</v>
      </c>
      <c r="C12305" s="386"/>
      <c r="D12305" s="386">
        <v>4623136</v>
      </c>
      <c r="E12305" s="386">
        <v>212316</v>
      </c>
      <c r="F12305" s="386">
        <v>21.774999999999999</v>
      </c>
      <c r="G12305">
        <v>4.5735679087549634</v>
      </c>
      <c r="H12305" s="387">
        <v>15</v>
      </c>
      <c r="I12305" s="419">
        <v>1</v>
      </c>
      <c r="J12305" s="419">
        <v>13</v>
      </c>
      <c r="K12305" t="s">
        <v>10907</v>
      </c>
    </row>
    <row r="12306" spans="1:11" x14ac:dyDescent="0.25">
      <c r="A12306" s="387" t="s">
        <v>10770</v>
      </c>
      <c r="B12306" s="387" t="s">
        <v>10758</v>
      </c>
      <c r="C12306" s="387"/>
      <c r="D12306" s="387">
        <v>4228331</v>
      </c>
      <c r="E12306" s="387">
        <v>189543</v>
      </c>
      <c r="F12306" s="387">
        <v>22.308</v>
      </c>
      <c r="G12306">
        <v>4.6586746372197334</v>
      </c>
      <c r="H12306" s="386">
        <v>15</v>
      </c>
      <c r="I12306" s="419">
        <v>1</v>
      </c>
      <c r="J12306" s="419">
        <v>13</v>
      </c>
      <c r="K12306" t="s">
        <v>10907</v>
      </c>
    </row>
    <row r="12307" spans="1:11" x14ac:dyDescent="0.25">
      <c r="A12307" s="386" t="s">
        <v>10771</v>
      </c>
      <c r="B12307" s="386" t="s">
        <v>10758</v>
      </c>
      <c r="C12307" s="386"/>
      <c r="D12307" s="386">
        <v>4413250</v>
      </c>
      <c r="E12307" s="386">
        <v>185546</v>
      </c>
      <c r="F12307" s="386">
        <v>23.785</v>
      </c>
      <c r="G12307">
        <v>4.6051701859880918</v>
      </c>
      <c r="H12307" s="387">
        <v>0</v>
      </c>
      <c r="I12307" s="419">
        <v>1</v>
      </c>
      <c r="J12307" s="419">
        <v>13</v>
      </c>
      <c r="K12307" t="s">
        <v>10907</v>
      </c>
    </row>
    <row r="12308" spans="1:11" x14ac:dyDescent="0.25">
      <c r="A12308" s="387" t="s">
        <v>10772</v>
      </c>
      <c r="B12308" s="387" t="s">
        <v>10758</v>
      </c>
      <c r="C12308" s="387"/>
      <c r="D12308" s="387">
        <v>4222543</v>
      </c>
      <c r="E12308" s="387">
        <v>187882</v>
      </c>
      <c r="F12308" s="387">
        <v>22.474</v>
      </c>
      <c r="G12308">
        <v>4.6051701859880918</v>
      </c>
      <c r="H12308" s="386">
        <v>0</v>
      </c>
      <c r="I12308" s="419">
        <v>1</v>
      </c>
      <c r="J12308" s="419">
        <v>13</v>
      </c>
      <c r="K12308" t="s">
        <v>10907</v>
      </c>
    </row>
    <row r="12309" spans="1:11" x14ac:dyDescent="0.25">
      <c r="A12309" s="386" t="s">
        <v>10773</v>
      </c>
      <c r="B12309" s="386" t="s">
        <v>10758</v>
      </c>
      <c r="C12309" s="386"/>
      <c r="D12309" s="386">
        <v>4033996</v>
      </c>
      <c r="E12309" s="386">
        <v>190765</v>
      </c>
      <c r="F12309" s="386">
        <v>21.146000000000001</v>
      </c>
      <c r="G12309">
        <v>4.6051701859880918</v>
      </c>
      <c r="H12309" s="387">
        <v>0</v>
      </c>
      <c r="I12309" s="419">
        <v>1</v>
      </c>
      <c r="J12309" s="419">
        <v>13</v>
      </c>
      <c r="K12309" t="s">
        <v>10907</v>
      </c>
    </row>
    <row r="12310" spans="1:11" x14ac:dyDescent="0.25">
      <c r="A12310" s="386" t="s">
        <v>9343</v>
      </c>
      <c r="B12310" s="386" t="s">
        <v>10774</v>
      </c>
      <c r="C12310" s="386"/>
      <c r="D12310" s="386">
        <v>1266</v>
      </c>
      <c r="E12310" s="386">
        <v>162227</v>
      </c>
      <c r="F12310" s="386">
        <v>8.0000000000000002E-3</v>
      </c>
      <c r="I12310" s="419">
        <v>1</v>
      </c>
      <c r="J12310" s="419">
        <v>13</v>
      </c>
      <c r="K12310" t="s">
        <v>10907</v>
      </c>
    </row>
    <row r="12311" spans="1:11" x14ac:dyDescent="0.25">
      <c r="A12311" s="387" t="s">
        <v>9345</v>
      </c>
      <c r="B12311" s="387" t="s">
        <v>10774</v>
      </c>
      <c r="C12311" s="387"/>
      <c r="D12311" s="387">
        <v>2237</v>
      </c>
      <c r="E12311" s="387">
        <v>138803</v>
      </c>
      <c r="F12311" s="387">
        <v>1.6E-2</v>
      </c>
      <c r="I12311" s="419">
        <v>1</v>
      </c>
      <c r="J12311" s="419">
        <v>13</v>
      </c>
      <c r="K12311" t="s">
        <v>10907</v>
      </c>
    </row>
    <row r="12312" spans="1:11" x14ac:dyDescent="0.25">
      <c r="A12312" s="386" t="s">
        <v>9346</v>
      </c>
      <c r="B12312" s="386" t="s">
        <v>10774</v>
      </c>
      <c r="C12312" s="386"/>
      <c r="D12312" s="386">
        <v>1245</v>
      </c>
      <c r="E12312" s="386">
        <v>129131</v>
      </c>
      <c r="F12312" s="386">
        <v>0.01</v>
      </c>
      <c r="I12312" s="419">
        <v>1</v>
      </c>
      <c r="J12312" s="419">
        <v>13</v>
      </c>
      <c r="K12312" t="s">
        <v>10907</v>
      </c>
    </row>
    <row r="12313" spans="1:11" x14ac:dyDescent="0.25">
      <c r="A12313" s="387" t="s">
        <v>10775</v>
      </c>
      <c r="B12313" s="387" t="s">
        <v>10774</v>
      </c>
      <c r="C12313" s="387"/>
      <c r="D12313" s="387">
        <v>164752</v>
      </c>
      <c r="E12313" s="387">
        <v>206007</v>
      </c>
      <c r="F12313" s="387">
        <v>0.8</v>
      </c>
      <c r="G12313">
        <v>2.636339133768014</v>
      </c>
      <c r="H12313" s="387">
        <v>120</v>
      </c>
      <c r="I12313" s="419">
        <v>1</v>
      </c>
      <c r="J12313" s="419">
        <v>13</v>
      </c>
      <c r="K12313" t="s">
        <v>10907</v>
      </c>
    </row>
    <row r="12314" spans="1:11" x14ac:dyDescent="0.25">
      <c r="A12314" s="386" t="s">
        <v>10776</v>
      </c>
      <c r="B12314" s="386" t="s">
        <v>10774</v>
      </c>
      <c r="C12314" s="386"/>
      <c r="D12314" s="386">
        <v>191758</v>
      </c>
      <c r="E12314" s="386">
        <v>174751</v>
      </c>
      <c r="F12314" s="386">
        <v>1.097</v>
      </c>
      <c r="G12314">
        <v>2.9754300931368012</v>
      </c>
      <c r="H12314" s="386">
        <v>120</v>
      </c>
      <c r="I12314" s="419">
        <v>1</v>
      </c>
      <c r="J12314" s="419">
        <v>13</v>
      </c>
      <c r="K12314" t="s">
        <v>10907</v>
      </c>
    </row>
    <row r="12315" spans="1:11" x14ac:dyDescent="0.25">
      <c r="A12315" s="387" t="s">
        <v>10777</v>
      </c>
      <c r="B12315" s="387" t="s">
        <v>10774</v>
      </c>
      <c r="C12315" s="387"/>
      <c r="D12315" s="387">
        <v>190153</v>
      </c>
      <c r="E12315" s="387">
        <v>159809</v>
      </c>
      <c r="F12315" s="387">
        <v>1.19</v>
      </c>
      <c r="G12315">
        <v>3.0906522580012137</v>
      </c>
      <c r="H12315" s="387">
        <v>120</v>
      </c>
      <c r="I12315" s="419">
        <v>1</v>
      </c>
      <c r="J12315" s="419">
        <v>13</v>
      </c>
      <c r="K12315" t="s">
        <v>10907</v>
      </c>
    </row>
    <row r="12316" spans="1:11" x14ac:dyDescent="0.25">
      <c r="A12316" s="386" t="s">
        <v>10778</v>
      </c>
      <c r="B12316" s="386" t="s">
        <v>10774</v>
      </c>
      <c r="C12316" s="386"/>
      <c r="D12316" s="386">
        <v>460689</v>
      </c>
      <c r="E12316" s="386">
        <v>188557</v>
      </c>
      <c r="F12316" s="386">
        <v>2.4430000000000001</v>
      </c>
      <c r="G12316">
        <v>3.7623275501865678</v>
      </c>
      <c r="H12316" s="386">
        <v>60</v>
      </c>
      <c r="I12316" s="419">
        <v>1</v>
      </c>
      <c r="J12316" s="419">
        <v>13</v>
      </c>
      <c r="K12316" t="s">
        <v>10907</v>
      </c>
    </row>
    <row r="12317" spans="1:11" x14ac:dyDescent="0.25">
      <c r="A12317" s="387" t="s">
        <v>10779</v>
      </c>
      <c r="B12317" s="387" t="s">
        <v>10774</v>
      </c>
      <c r="C12317" s="387"/>
      <c r="D12317" s="387">
        <v>474731</v>
      </c>
      <c r="E12317" s="387">
        <v>196230</v>
      </c>
      <c r="F12317" s="387">
        <v>2.419</v>
      </c>
      <c r="G12317">
        <v>3.7718939459114149</v>
      </c>
      <c r="H12317" s="387">
        <v>60</v>
      </c>
      <c r="I12317" s="419">
        <v>1</v>
      </c>
      <c r="J12317" s="419">
        <v>13</v>
      </c>
      <c r="K12317" t="s">
        <v>10907</v>
      </c>
    </row>
    <row r="12318" spans="1:11" x14ac:dyDescent="0.25">
      <c r="A12318" s="386" t="s">
        <v>10780</v>
      </c>
      <c r="B12318" s="386" t="s">
        <v>10774</v>
      </c>
      <c r="C12318" s="386"/>
      <c r="D12318" s="386">
        <v>507281</v>
      </c>
      <c r="E12318" s="386">
        <v>198924</v>
      </c>
      <c r="F12318" s="386">
        <v>2.5499999999999998</v>
      </c>
      <c r="G12318">
        <v>3.8579074107148807</v>
      </c>
      <c r="H12318" s="386">
        <v>60</v>
      </c>
      <c r="I12318" s="419">
        <v>1</v>
      </c>
      <c r="J12318" s="419">
        <v>13</v>
      </c>
      <c r="K12318" t="s">
        <v>10907</v>
      </c>
    </row>
    <row r="12319" spans="1:11" x14ac:dyDescent="0.25">
      <c r="A12319" s="387" t="s">
        <v>10781</v>
      </c>
      <c r="B12319" s="387" t="s">
        <v>10774</v>
      </c>
      <c r="C12319" s="387"/>
      <c r="D12319" s="387">
        <v>637502</v>
      </c>
      <c r="E12319" s="387">
        <v>201419</v>
      </c>
      <c r="F12319" s="387">
        <v>3.165</v>
      </c>
      <c r="G12319">
        <v>4.0223164539341258</v>
      </c>
      <c r="H12319" s="387">
        <v>30</v>
      </c>
      <c r="I12319" s="419">
        <v>1</v>
      </c>
      <c r="J12319" s="419">
        <v>13</v>
      </c>
      <c r="K12319" t="s">
        <v>10907</v>
      </c>
    </row>
    <row r="12320" spans="1:11" x14ac:dyDescent="0.25">
      <c r="A12320" s="386" t="s">
        <v>10782</v>
      </c>
      <c r="B12320" s="386" t="s">
        <v>10774</v>
      </c>
      <c r="C12320" s="386"/>
      <c r="D12320" s="386">
        <v>633976</v>
      </c>
      <c r="E12320" s="386">
        <v>197047</v>
      </c>
      <c r="F12320" s="386">
        <v>3.2170000000000001</v>
      </c>
      <c r="G12320">
        <v>4.0581559325730501</v>
      </c>
      <c r="H12320" s="386">
        <v>30</v>
      </c>
      <c r="I12320" s="419">
        <v>1</v>
      </c>
      <c r="J12320" s="419">
        <v>13</v>
      </c>
      <c r="K12320" t="s">
        <v>10907</v>
      </c>
    </row>
    <row r="12321" spans="1:11" x14ac:dyDescent="0.25">
      <c r="A12321" s="387" t="s">
        <v>10783</v>
      </c>
      <c r="B12321" s="387" t="s">
        <v>10774</v>
      </c>
      <c r="C12321" s="387"/>
      <c r="D12321" s="387">
        <v>631662</v>
      </c>
      <c r="E12321" s="387">
        <v>184006</v>
      </c>
      <c r="F12321" s="387">
        <v>3.4329999999999998</v>
      </c>
      <c r="G12321">
        <v>4.1563961636967131</v>
      </c>
      <c r="H12321" s="387">
        <v>30</v>
      </c>
      <c r="I12321" s="419">
        <v>1</v>
      </c>
      <c r="J12321" s="419">
        <v>13</v>
      </c>
      <c r="K12321" t="s">
        <v>10907</v>
      </c>
    </row>
    <row r="12322" spans="1:11" x14ac:dyDescent="0.25">
      <c r="A12322" s="386" t="s">
        <v>10784</v>
      </c>
      <c r="B12322" s="386" t="s">
        <v>10774</v>
      </c>
      <c r="C12322" s="386"/>
      <c r="D12322" s="386">
        <v>769407</v>
      </c>
      <c r="E12322" s="386">
        <v>210441</v>
      </c>
      <c r="F12322" s="386">
        <v>3.6560000000000001</v>
      </c>
      <c r="G12322">
        <v>4.1670155686846266</v>
      </c>
      <c r="H12322" s="386">
        <v>15</v>
      </c>
      <c r="I12322" s="419">
        <v>1</v>
      </c>
      <c r="J12322" s="419">
        <v>13</v>
      </c>
      <c r="K12322" t="s">
        <v>10907</v>
      </c>
    </row>
    <row r="12323" spans="1:11" x14ac:dyDescent="0.25">
      <c r="A12323" s="387" t="s">
        <v>10785</v>
      </c>
      <c r="B12323" s="387" t="s">
        <v>10774</v>
      </c>
      <c r="C12323" s="387"/>
      <c r="D12323" s="387">
        <v>775806</v>
      </c>
      <c r="E12323" s="387">
        <v>215232</v>
      </c>
      <c r="F12323" s="387">
        <v>3.605</v>
      </c>
      <c r="G12323">
        <v>4.1724088923996856</v>
      </c>
      <c r="H12323" s="387">
        <v>15</v>
      </c>
      <c r="I12323" s="419">
        <v>1</v>
      </c>
      <c r="J12323" s="419">
        <v>13</v>
      </c>
      <c r="K12323" t="s">
        <v>10907</v>
      </c>
    </row>
    <row r="12324" spans="1:11" x14ac:dyDescent="0.25">
      <c r="A12324" s="386" t="s">
        <v>10786</v>
      </c>
      <c r="B12324" s="386" t="s">
        <v>10774</v>
      </c>
      <c r="C12324" s="386"/>
      <c r="D12324" s="386">
        <v>723690</v>
      </c>
      <c r="E12324" s="386">
        <v>197922</v>
      </c>
      <c r="F12324" s="386">
        <v>3.6560000000000001</v>
      </c>
      <c r="G12324">
        <v>4.2195333136986246</v>
      </c>
      <c r="H12324" s="386">
        <v>15</v>
      </c>
      <c r="I12324" s="419">
        <v>1</v>
      </c>
      <c r="J12324" s="419">
        <v>13</v>
      </c>
      <c r="K12324" t="s">
        <v>10907</v>
      </c>
    </row>
    <row r="12325" spans="1:11" x14ac:dyDescent="0.25">
      <c r="A12325" s="387" t="s">
        <v>10787</v>
      </c>
      <c r="B12325" s="387" t="s">
        <v>10774</v>
      </c>
      <c r="C12325" s="387"/>
      <c r="D12325" s="387">
        <v>936382</v>
      </c>
      <c r="E12325" s="387">
        <v>165437</v>
      </c>
      <c r="F12325" s="387">
        <v>5.66</v>
      </c>
      <c r="G12325">
        <v>4.6051701859880918</v>
      </c>
      <c r="H12325" s="387">
        <v>0</v>
      </c>
      <c r="I12325" s="419">
        <v>1</v>
      </c>
      <c r="J12325" s="419">
        <v>13</v>
      </c>
      <c r="K12325" t="s">
        <v>10907</v>
      </c>
    </row>
    <row r="12326" spans="1:11" x14ac:dyDescent="0.25">
      <c r="A12326" s="386" t="s">
        <v>10788</v>
      </c>
      <c r="B12326" s="386" t="s">
        <v>10774</v>
      </c>
      <c r="C12326" s="386"/>
      <c r="D12326" s="386">
        <v>929678</v>
      </c>
      <c r="E12326" s="386">
        <v>167491</v>
      </c>
      <c r="F12326" s="386">
        <v>5.5510000000000002</v>
      </c>
      <c r="G12326">
        <v>4.6051701859880918</v>
      </c>
      <c r="H12326" s="386">
        <v>0</v>
      </c>
      <c r="I12326" s="419">
        <v>1</v>
      </c>
      <c r="J12326" s="419">
        <v>13</v>
      </c>
      <c r="K12326" t="s">
        <v>10907</v>
      </c>
    </row>
    <row r="12327" spans="1:11" x14ac:dyDescent="0.25">
      <c r="A12327" s="387" t="s">
        <v>10789</v>
      </c>
      <c r="B12327" s="387" t="s">
        <v>10774</v>
      </c>
      <c r="C12327" s="387"/>
      <c r="D12327" s="387">
        <v>996926</v>
      </c>
      <c r="E12327" s="387">
        <v>185627</v>
      </c>
      <c r="F12327" s="387">
        <v>5.3710000000000004</v>
      </c>
      <c r="G12327">
        <v>4.6051701859880918</v>
      </c>
      <c r="H12327" s="387">
        <v>0</v>
      </c>
      <c r="I12327" s="419">
        <v>1</v>
      </c>
      <c r="J12327" s="419">
        <v>13</v>
      </c>
      <c r="K12327" t="s">
        <v>10907</v>
      </c>
    </row>
    <row r="12328" spans="1:11" x14ac:dyDescent="0.25">
      <c r="A12328" s="387" t="s">
        <v>9343</v>
      </c>
      <c r="B12328" s="387" t="s">
        <v>10790</v>
      </c>
      <c r="C12328" s="387"/>
      <c r="D12328" s="387">
        <v>1319</v>
      </c>
      <c r="E12328" s="387">
        <v>162227</v>
      </c>
      <c r="F12328" s="387">
        <v>8.0000000000000002E-3</v>
      </c>
      <c r="I12328" s="419">
        <v>1</v>
      </c>
      <c r="J12328" s="419">
        <v>13</v>
      </c>
      <c r="K12328" t="s">
        <v>10907</v>
      </c>
    </row>
    <row r="12329" spans="1:11" x14ac:dyDescent="0.25">
      <c r="A12329" s="386" t="s">
        <v>9345</v>
      </c>
      <c r="B12329" s="386" t="s">
        <v>10790</v>
      </c>
      <c r="C12329" s="386"/>
      <c r="D12329" s="386">
        <v>720</v>
      </c>
      <c r="E12329" s="386">
        <v>138803</v>
      </c>
      <c r="F12329" s="386">
        <v>5.0000000000000001E-3</v>
      </c>
      <c r="I12329" s="419">
        <v>1</v>
      </c>
      <c r="J12329" s="419">
        <v>13</v>
      </c>
      <c r="K12329" t="s">
        <v>10907</v>
      </c>
    </row>
    <row r="12330" spans="1:11" x14ac:dyDescent="0.25">
      <c r="A12330" s="387" t="s">
        <v>9346</v>
      </c>
      <c r="B12330" s="387" t="s">
        <v>10790</v>
      </c>
      <c r="C12330" s="387"/>
      <c r="D12330" s="387">
        <v>812</v>
      </c>
      <c r="E12330" s="387">
        <v>129131</v>
      </c>
      <c r="F12330" s="387">
        <v>6.0000000000000001E-3</v>
      </c>
      <c r="I12330" s="419">
        <v>1</v>
      </c>
      <c r="J12330" s="419">
        <v>13</v>
      </c>
      <c r="K12330" t="s">
        <v>10907</v>
      </c>
    </row>
    <row r="12331" spans="1:11" x14ac:dyDescent="0.25">
      <c r="A12331" s="386" t="s">
        <v>10791</v>
      </c>
      <c r="B12331" s="386" t="s">
        <v>10790</v>
      </c>
      <c r="C12331" s="386"/>
      <c r="D12331" s="386">
        <v>119275</v>
      </c>
      <c r="E12331" s="386">
        <v>225000</v>
      </c>
      <c r="F12331" s="386">
        <v>0.53</v>
      </c>
      <c r="G12331">
        <v>3.6198950698261667</v>
      </c>
      <c r="H12331" s="387">
        <v>120</v>
      </c>
      <c r="I12331" s="419">
        <v>1</v>
      </c>
      <c r="J12331" s="419">
        <v>13</v>
      </c>
      <c r="K12331" t="s">
        <v>10907</v>
      </c>
    </row>
    <row r="12332" spans="1:11" x14ac:dyDescent="0.25">
      <c r="A12332" s="387" t="s">
        <v>10792</v>
      </c>
      <c r="B12332" s="387" t="s">
        <v>10790</v>
      </c>
      <c r="C12332" s="387"/>
      <c r="D12332" s="387">
        <v>93457</v>
      </c>
      <c r="E12332" s="387">
        <v>174557</v>
      </c>
      <c r="F12332" s="387">
        <v>0.53500000000000003</v>
      </c>
      <c r="G12332">
        <v>3.5888800680274731</v>
      </c>
      <c r="H12332" s="386">
        <v>120</v>
      </c>
      <c r="I12332" s="419">
        <v>1</v>
      </c>
      <c r="J12332" s="419">
        <v>13</v>
      </c>
      <c r="K12332" t="s">
        <v>10907</v>
      </c>
    </row>
    <row r="12333" spans="1:11" x14ac:dyDescent="0.25">
      <c r="A12333" s="386" t="s">
        <v>10793</v>
      </c>
      <c r="B12333" s="386" t="s">
        <v>10790</v>
      </c>
      <c r="C12333" s="386"/>
      <c r="D12333" s="386">
        <v>91819</v>
      </c>
      <c r="E12333" s="386">
        <v>158833</v>
      </c>
      <c r="F12333" s="386">
        <v>0.57799999999999996</v>
      </c>
      <c r="G12333">
        <v>3.640061524121454</v>
      </c>
      <c r="H12333" s="387">
        <v>120</v>
      </c>
      <c r="I12333" s="419">
        <v>1</v>
      </c>
      <c r="J12333" s="419">
        <v>13</v>
      </c>
      <c r="K12333" t="s">
        <v>10907</v>
      </c>
    </row>
    <row r="12334" spans="1:11" x14ac:dyDescent="0.25">
      <c r="A12334" s="387" t="s">
        <v>10794</v>
      </c>
      <c r="B12334" s="387" t="s">
        <v>10790</v>
      </c>
      <c r="C12334" s="387"/>
      <c r="D12334" s="387">
        <v>171852</v>
      </c>
      <c r="E12334" s="387">
        <v>183885</v>
      </c>
      <c r="F12334" s="387">
        <v>0.93500000000000005</v>
      </c>
      <c r="G12334">
        <v>4.1927895859102966</v>
      </c>
      <c r="H12334" s="386">
        <v>60</v>
      </c>
      <c r="I12334" s="419">
        <v>1</v>
      </c>
      <c r="J12334" s="419">
        <v>13</v>
      </c>
      <c r="K12334" t="s">
        <v>10907</v>
      </c>
    </row>
    <row r="12335" spans="1:11" x14ac:dyDescent="0.25">
      <c r="A12335" s="386" t="s">
        <v>10795</v>
      </c>
      <c r="B12335" s="386" t="s">
        <v>10790</v>
      </c>
      <c r="C12335" s="386"/>
      <c r="D12335" s="386">
        <v>163263</v>
      </c>
      <c r="E12335" s="386">
        <v>189692</v>
      </c>
      <c r="F12335" s="386">
        <v>0.86099999999999999</v>
      </c>
      <c r="G12335">
        <v>4.0692334838732398</v>
      </c>
      <c r="H12335" s="387">
        <v>60</v>
      </c>
      <c r="I12335" s="419">
        <v>1</v>
      </c>
      <c r="J12335" s="419">
        <v>13</v>
      </c>
      <c r="K12335" t="s">
        <v>10907</v>
      </c>
    </row>
    <row r="12336" spans="1:11" x14ac:dyDescent="0.25">
      <c r="A12336" s="387" t="s">
        <v>10796</v>
      </c>
      <c r="B12336" s="387" t="s">
        <v>10790</v>
      </c>
      <c r="C12336" s="387"/>
      <c r="D12336" s="387">
        <v>157135</v>
      </c>
      <c r="E12336" s="387">
        <v>172328</v>
      </c>
      <c r="F12336" s="387">
        <v>0.91200000000000003</v>
      </c>
      <c r="G12336">
        <v>4.1001767739477621</v>
      </c>
      <c r="H12336" s="386">
        <v>60</v>
      </c>
      <c r="I12336" s="419">
        <v>1</v>
      </c>
      <c r="J12336" s="419">
        <v>13</v>
      </c>
      <c r="K12336" t="s">
        <v>10907</v>
      </c>
    </row>
    <row r="12337" spans="1:11" x14ac:dyDescent="0.25">
      <c r="A12337" s="386" t="s">
        <v>10797</v>
      </c>
      <c r="B12337" s="386" t="s">
        <v>10790</v>
      </c>
      <c r="C12337" s="386"/>
      <c r="D12337" s="386">
        <v>228965</v>
      </c>
      <c r="E12337" s="386">
        <v>182142</v>
      </c>
      <c r="F12337" s="386">
        <v>1.2569999999999999</v>
      </c>
      <c r="G12337">
        <v>4.4904717416966609</v>
      </c>
      <c r="H12337" s="387">
        <v>30</v>
      </c>
      <c r="I12337" s="419">
        <v>1</v>
      </c>
      <c r="J12337" s="419">
        <v>13</v>
      </c>
      <c r="K12337" t="s">
        <v>10907</v>
      </c>
    </row>
    <row r="12338" spans="1:11" x14ac:dyDescent="0.25">
      <c r="A12338" s="387" t="s">
        <v>10798</v>
      </c>
      <c r="B12338" s="387" t="s">
        <v>10790</v>
      </c>
      <c r="C12338" s="387"/>
      <c r="D12338" s="387">
        <v>243431</v>
      </c>
      <c r="E12338" s="387">
        <v>190115</v>
      </c>
      <c r="F12338" s="387">
        <v>1.28</v>
      </c>
      <c r="G12338">
        <v>4.4681771132795793</v>
      </c>
      <c r="H12338" s="386">
        <v>30</v>
      </c>
      <c r="I12338" s="419">
        <v>1</v>
      </c>
      <c r="J12338" s="419">
        <v>13</v>
      </c>
      <c r="K12338" t="s">
        <v>10907</v>
      </c>
    </row>
    <row r="12339" spans="1:11" x14ac:dyDescent="0.25">
      <c r="A12339" s="386" t="s">
        <v>10799</v>
      </c>
      <c r="B12339" s="386" t="s">
        <v>10790</v>
      </c>
      <c r="C12339" s="386"/>
      <c r="D12339" s="386">
        <v>189580</v>
      </c>
      <c r="E12339" s="386">
        <v>171714</v>
      </c>
      <c r="F12339" s="386">
        <v>1.1040000000000001</v>
      </c>
      <c r="G12339">
        <v>4.2924474468977785</v>
      </c>
      <c r="H12339" s="387">
        <v>30</v>
      </c>
      <c r="I12339" s="419">
        <v>1</v>
      </c>
      <c r="J12339" s="419">
        <v>13</v>
      </c>
      <c r="K12339" t="s">
        <v>10907</v>
      </c>
    </row>
    <row r="12340" spans="1:11" x14ac:dyDescent="0.25">
      <c r="A12340" s="387" t="s">
        <v>10800</v>
      </c>
      <c r="B12340" s="387" t="s">
        <v>10790</v>
      </c>
      <c r="C12340" s="387"/>
      <c r="D12340" s="387">
        <v>245241</v>
      </c>
      <c r="E12340" s="387">
        <v>203888</v>
      </c>
      <c r="F12340" s="387">
        <v>1.2030000000000001</v>
      </c>
      <c r="G12340">
        <v>4.44633491305287</v>
      </c>
      <c r="H12340" s="386">
        <v>15</v>
      </c>
      <c r="I12340" s="419">
        <v>1</v>
      </c>
      <c r="J12340" s="419">
        <v>13</v>
      </c>
      <c r="K12340" t="s">
        <v>10907</v>
      </c>
    </row>
    <row r="12341" spans="1:11" x14ac:dyDescent="0.25">
      <c r="A12341" s="386" t="s">
        <v>10801</v>
      </c>
      <c r="B12341" s="386" t="s">
        <v>10790</v>
      </c>
      <c r="C12341" s="386"/>
      <c r="D12341" s="386">
        <v>225835</v>
      </c>
      <c r="E12341" s="386">
        <v>204603</v>
      </c>
      <c r="F12341" s="386">
        <v>1.1040000000000001</v>
      </c>
      <c r="G12341">
        <v>4.3194639482090436</v>
      </c>
      <c r="H12341" s="387">
        <v>15</v>
      </c>
      <c r="I12341" s="419">
        <v>1</v>
      </c>
      <c r="J12341" s="419">
        <v>13</v>
      </c>
      <c r="K12341" t="s">
        <v>10907</v>
      </c>
    </row>
    <row r="12342" spans="1:11" x14ac:dyDescent="0.25">
      <c r="A12342" s="387" t="s">
        <v>10802</v>
      </c>
      <c r="B12342" s="387" t="s">
        <v>10790</v>
      </c>
      <c r="C12342" s="387"/>
      <c r="D12342" s="387">
        <v>238334</v>
      </c>
      <c r="E12342" s="387">
        <v>198982</v>
      </c>
      <c r="F12342" s="387">
        <v>1.198</v>
      </c>
      <c r="G12342">
        <v>4.374613619649522</v>
      </c>
      <c r="H12342" s="386">
        <v>15</v>
      </c>
      <c r="I12342" s="419">
        <v>1</v>
      </c>
      <c r="J12342" s="419">
        <v>13</v>
      </c>
      <c r="K12342" t="s">
        <v>10907</v>
      </c>
    </row>
    <row r="12343" spans="1:11" x14ac:dyDescent="0.25">
      <c r="A12343" s="386" t="s">
        <v>10803</v>
      </c>
      <c r="B12343" s="386" t="s">
        <v>10790</v>
      </c>
      <c r="C12343" s="386"/>
      <c r="D12343" s="386">
        <v>326218</v>
      </c>
      <c r="E12343" s="386">
        <v>231492</v>
      </c>
      <c r="F12343" s="386">
        <v>1.409</v>
      </c>
      <c r="G12343">
        <v>4.6051701859880918</v>
      </c>
      <c r="H12343" s="387">
        <v>0</v>
      </c>
      <c r="I12343" s="419">
        <v>1</v>
      </c>
      <c r="J12343" s="419">
        <v>13</v>
      </c>
      <c r="K12343" t="s">
        <v>10907</v>
      </c>
    </row>
    <row r="12344" spans="1:11" x14ac:dyDescent="0.25">
      <c r="A12344" s="387" t="s">
        <v>10804</v>
      </c>
      <c r="B12344" s="387" t="s">
        <v>10790</v>
      </c>
      <c r="C12344" s="387"/>
      <c r="D12344" s="387">
        <v>341862</v>
      </c>
      <c r="E12344" s="387">
        <v>232972</v>
      </c>
      <c r="F12344" s="387">
        <v>1.4670000000000001</v>
      </c>
      <c r="G12344">
        <v>4.6051701859880918</v>
      </c>
      <c r="H12344" s="386">
        <v>0</v>
      </c>
      <c r="I12344" s="419">
        <v>1</v>
      </c>
      <c r="J12344" s="419">
        <v>13</v>
      </c>
      <c r="K12344" t="s">
        <v>10907</v>
      </c>
    </row>
    <row r="12345" spans="1:11" x14ac:dyDescent="0.25">
      <c r="A12345" s="386" t="s">
        <v>10805</v>
      </c>
      <c r="B12345" s="386" t="s">
        <v>10790</v>
      </c>
      <c r="C12345" s="386"/>
      <c r="D12345" s="386">
        <v>333371</v>
      </c>
      <c r="E12345" s="386">
        <v>221184</v>
      </c>
      <c r="F12345" s="386">
        <v>1.5069999999999999</v>
      </c>
      <c r="G12345">
        <v>4.6051701859880918</v>
      </c>
      <c r="H12345" s="387">
        <v>0</v>
      </c>
      <c r="I12345" s="419">
        <v>1</v>
      </c>
      <c r="J12345" s="419">
        <v>13</v>
      </c>
      <c r="K12345" t="s">
        <v>10907</v>
      </c>
    </row>
    <row r="12346" spans="1:11" x14ac:dyDescent="0.25">
      <c r="A12346" s="386" t="s">
        <v>9343</v>
      </c>
      <c r="B12346" s="386" t="s">
        <v>10806</v>
      </c>
      <c r="C12346" s="386"/>
      <c r="D12346" s="386">
        <v>63</v>
      </c>
      <c r="E12346" s="386">
        <v>162227</v>
      </c>
      <c r="F12346" s="386">
        <v>0</v>
      </c>
      <c r="I12346" s="419">
        <v>1</v>
      </c>
      <c r="J12346" s="419">
        <v>13</v>
      </c>
      <c r="K12346" t="s">
        <v>10907</v>
      </c>
    </row>
    <row r="12347" spans="1:11" x14ac:dyDescent="0.25">
      <c r="A12347" s="387" t="s">
        <v>9345</v>
      </c>
      <c r="B12347" s="387" t="s">
        <v>10806</v>
      </c>
      <c r="C12347" s="387"/>
      <c r="D12347" s="387">
        <v>42</v>
      </c>
      <c r="E12347" s="387">
        <v>138803</v>
      </c>
      <c r="F12347" s="387">
        <v>0</v>
      </c>
      <c r="I12347" s="419">
        <v>1</v>
      </c>
      <c r="J12347" s="419">
        <v>13</v>
      </c>
      <c r="K12347" t="s">
        <v>10907</v>
      </c>
    </row>
    <row r="12348" spans="1:11" x14ac:dyDescent="0.25">
      <c r="A12348" s="386" t="s">
        <v>9346</v>
      </c>
      <c r="B12348" s="386" t="s">
        <v>10806</v>
      </c>
      <c r="C12348" s="386"/>
      <c r="D12348" s="386">
        <v>63</v>
      </c>
      <c r="E12348" s="386">
        <v>129131</v>
      </c>
      <c r="F12348" s="386">
        <v>0</v>
      </c>
      <c r="I12348" s="419">
        <v>1</v>
      </c>
      <c r="J12348" s="419">
        <v>13</v>
      </c>
      <c r="K12348" t="s">
        <v>10907</v>
      </c>
    </row>
    <row r="12349" spans="1:11" x14ac:dyDescent="0.25">
      <c r="A12349" s="387" t="s">
        <v>10807</v>
      </c>
      <c r="B12349" s="387" t="s">
        <v>10806</v>
      </c>
      <c r="C12349" s="387"/>
      <c r="D12349" s="387">
        <v>63</v>
      </c>
      <c r="E12349" s="387">
        <v>272061</v>
      </c>
      <c r="F12349" s="387">
        <v>0</v>
      </c>
      <c r="G12349" t="s">
        <v>1037</v>
      </c>
      <c r="H12349" s="387">
        <v>120</v>
      </c>
      <c r="I12349" s="419">
        <v>1</v>
      </c>
      <c r="J12349" s="419">
        <v>13</v>
      </c>
      <c r="K12349" t="s">
        <v>10907</v>
      </c>
    </row>
    <row r="12350" spans="1:11" x14ac:dyDescent="0.25">
      <c r="A12350" s="386" t="s">
        <v>10808</v>
      </c>
      <c r="B12350" s="386" t="s">
        <v>10806</v>
      </c>
      <c r="C12350" s="386"/>
      <c r="D12350" s="386">
        <v>1682360</v>
      </c>
      <c r="E12350" s="386">
        <v>169373</v>
      </c>
      <c r="F12350" s="386">
        <v>9.9329999999999998</v>
      </c>
      <c r="G12350">
        <v>3.643282408971054</v>
      </c>
      <c r="H12350" s="386">
        <v>120</v>
      </c>
      <c r="I12350" s="419">
        <v>1</v>
      </c>
      <c r="J12350" s="419">
        <v>13</v>
      </c>
      <c r="K12350" t="s">
        <v>10907</v>
      </c>
    </row>
    <row r="12351" spans="1:11" x14ac:dyDescent="0.25">
      <c r="A12351" s="387" t="s">
        <v>10809</v>
      </c>
      <c r="B12351" s="387" t="s">
        <v>10806</v>
      </c>
      <c r="C12351" s="387"/>
      <c r="D12351" s="387">
        <v>1808962</v>
      </c>
      <c r="E12351" s="387">
        <v>165542</v>
      </c>
      <c r="F12351" s="387">
        <v>10.928000000000001</v>
      </c>
      <c r="G12351">
        <v>3.6445263659637486</v>
      </c>
      <c r="H12351" s="387">
        <v>120</v>
      </c>
      <c r="I12351" s="419">
        <v>1</v>
      </c>
      <c r="J12351" s="419">
        <v>13</v>
      </c>
      <c r="K12351" t="s">
        <v>10907</v>
      </c>
    </row>
    <row r="12352" spans="1:11" x14ac:dyDescent="0.25">
      <c r="A12352" s="386" t="s">
        <v>10810</v>
      </c>
      <c r="B12352" s="386" t="s">
        <v>10806</v>
      </c>
      <c r="C12352" s="386"/>
      <c r="D12352" s="386">
        <v>718</v>
      </c>
      <c r="E12352" s="386">
        <v>176860</v>
      </c>
      <c r="F12352" s="386">
        <v>4.0000000000000001E-3</v>
      </c>
      <c r="G12352" t="s">
        <v>10900</v>
      </c>
      <c r="H12352" s="386">
        <v>60</v>
      </c>
      <c r="I12352" s="419">
        <v>1</v>
      </c>
      <c r="J12352" s="419">
        <v>13</v>
      </c>
      <c r="K12352" t="s">
        <v>10907</v>
      </c>
    </row>
    <row r="12353" spans="1:11" x14ac:dyDescent="0.25">
      <c r="A12353" s="387" t="s">
        <v>10811</v>
      </c>
      <c r="B12353" s="387" t="s">
        <v>10806</v>
      </c>
      <c r="C12353" s="387"/>
      <c r="D12353" s="387">
        <v>2485827</v>
      </c>
      <c r="E12353" s="387">
        <v>161170</v>
      </c>
      <c r="F12353" s="387">
        <v>15.423999999999999</v>
      </c>
      <c r="G12353">
        <v>4.0833445996060247</v>
      </c>
      <c r="H12353" s="387">
        <v>60</v>
      </c>
      <c r="I12353" s="419">
        <v>1</v>
      </c>
      <c r="J12353" s="419">
        <v>13</v>
      </c>
      <c r="K12353" t="s">
        <v>10907</v>
      </c>
    </row>
    <row r="12354" spans="1:11" x14ac:dyDescent="0.25">
      <c r="A12354" s="386" t="s">
        <v>10812</v>
      </c>
      <c r="B12354" s="386" t="s">
        <v>10806</v>
      </c>
      <c r="C12354" s="386"/>
      <c r="D12354" s="386">
        <v>2296159</v>
      </c>
      <c r="E12354" s="386">
        <v>153744</v>
      </c>
      <c r="F12354" s="386">
        <v>14.935</v>
      </c>
      <c r="G12354">
        <v>3.9569055148033878</v>
      </c>
      <c r="H12354" s="386">
        <v>60</v>
      </c>
      <c r="I12354" s="419">
        <v>1</v>
      </c>
      <c r="J12354" s="419">
        <v>13</v>
      </c>
      <c r="K12354" t="s">
        <v>10907</v>
      </c>
    </row>
    <row r="12355" spans="1:11" x14ac:dyDescent="0.25">
      <c r="A12355" s="387" t="s">
        <v>10813</v>
      </c>
      <c r="B12355" s="387" t="s">
        <v>10806</v>
      </c>
      <c r="C12355" s="387"/>
      <c r="D12355" s="387">
        <v>1284</v>
      </c>
      <c r="E12355" s="387">
        <v>206127</v>
      </c>
      <c r="F12355" s="387">
        <v>6.0000000000000001E-3</v>
      </c>
      <c r="G12355" t="s">
        <v>10901</v>
      </c>
      <c r="H12355" s="387">
        <v>30</v>
      </c>
      <c r="I12355" s="419">
        <v>1</v>
      </c>
      <c r="J12355" s="419">
        <v>13</v>
      </c>
      <c r="K12355" t="s">
        <v>10907</v>
      </c>
    </row>
    <row r="12356" spans="1:11" x14ac:dyDescent="0.25">
      <c r="A12356" s="386" t="s">
        <v>10814</v>
      </c>
      <c r="B12356" s="386" t="s">
        <v>10806</v>
      </c>
      <c r="C12356" s="386"/>
      <c r="D12356" s="386">
        <v>3455051</v>
      </c>
      <c r="E12356" s="386">
        <v>169498</v>
      </c>
      <c r="F12356" s="386">
        <v>20.384</v>
      </c>
      <c r="G12356">
        <v>4.3621701411275877</v>
      </c>
      <c r="H12356" s="386">
        <v>30</v>
      </c>
      <c r="I12356" s="419">
        <v>1</v>
      </c>
      <c r="J12356" s="419">
        <v>13</v>
      </c>
      <c r="K12356" t="s">
        <v>10907</v>
      </c>
    </row>
    <row r="12357" spans="1:11" x14ac:dyDescent="0.25">
      <c r="A12357" s="387" t="s">
        <v>10815</v>
      </c>
      <c r="B12357" s="387" t="s">
        <v>10806</v>
      </c>
      <c r="C12357" s="387"/>
      <c r="D12357" s="387">
        <v>3275757</v>
      </c>
      <c r="E12357" s="387">
        <v>169945</v>
      </c>
      <c r="F12357" s="387">
        <v>19.274999999999999</v>
      </c>
      <c r="G12357">
        <v>4.2120069825847075</v>
      </c>
      <c r="H12357" s="387">
        <v>30</v>
      </c>
      <c r="I12357" s="419">
        <v>1</v>
      </c>
      <c r="J12357" s="419">
        <v>13</v>
      </c>
      <c r="K12357" t="s">
        <v>10907</v>
      </c>
    </row>
    <row r="12358" spans="1:11" x14ac:dyDescent="0.25">
      <c r="A12358" s="386" t="s">
        <v>10816</v>
      </c>
      <c r="B12358" s="386" t="s">
        <v>10806</v>
      </c>
      <c r="C12358" s="386"/>
      <c r="D12358" s="386">
        <v>1309</v>
      </c>
      <c r="E12358" s="386">
        <v>222874</v>
      </c>
      <c r="F12358" s="386">
        <v>6.0000000000000001E-3</v>
      </c>
      <c r="G12358" t="s">
        <v>10901</v>
      </c>
      <c r="H12358" s="386">
        <v>15</v>
      </c>
      <c r="I12358" s="419">
        <v>1</v>
      </c>
      <c r="J12358" s="419">
        <v>13</v>
      </c>
      <c r="K12358" t="s">
        <v>10907</v>
      </c>
    </row>
    <row r="12359" spans="1:11" x14ac:dyDescent="0.25">
      <c r="A12359" s="387" t="s">
        <v>10817</v>
      </c>
      <c r="B12359" s="387" t="s">
        <v>10806</v>
      </c>
      <c r="C12359" s="387"/>
      <c r="D12359" s="387">
        <v>3292117</v>
      </c>
      <c r="E12359" s="387">
        <v>197629</v>
      </c>
      <c r="F12359" s="387">
        <v>16.658000000000001</v>
      </c>
      <c r="G12359">
        <v>4.1603104432509843</v>
      </c>
      <c r="H12359" s="387">
        <v>15</v>
      </c>
      <c r="I12359" s="419">
        <v>1</v>
      </c>
      <c r="J12359" s="419">
        <v>13</v>
      </c>
      <c r="K12359" t="s">
        <v>10907</v>
      </c>
    </row>
    <row r="12360" spans="1:11" x14ac:dyDescent="0.25">
      <c r="A12360" s="386" t="s">
        <v>10818</v>
      </c>
      <c r="B12360" s="386" t="s">
        <v>10806</v>
      </c>
      <c r="C12360" s="386"/>
      <c r="D12360" s="386">
        <v>3493810</v>
      </c>
      <c r="E12360" s="386">
        <v>185312</v>
      </c>
      <c r="F12360" s="386">
        <v>18.853999999999999</v>
      </c>
      <c r="G12360">
        <v>4.1899231561092734</v>
      </c>
      <c r="H12360" s="386">
        <v>15</v>
      </c>
      <c r="I12360" s="419">
        <v>1</v>
      </c>
      <c r="J12360" s="419">
        <v>13</v>
      </c>
      <c r="K12360" t="s">
        <v>10907</v>
      </c>
    </row>
    <row r="12361" spans="1:11" x14ac:dyDescent="0.25">
      <c r="A12361" s="387" t="s">
        <v>10819</v>
      </c>
      <c r="B12361" s="387" t="s">
        <v>10806</v>
      </c>
      <c r="C12361" s="387"/>
      <c r="D12361" s="387">
        <v>57723</v>
      </c>
      <c r="E12361" s="387">
        <v>200521</v>
      </c>
      <c r="F12361" s="387">
        <v>0.28799999999999998</v>
      </c>
      <c r="G12361" t="s">
        <v>4175</v>
      </c>
      <c r="H12361" s="387">
        <v>0</v>
      </c>
      <c r="I12361" s="419">
        <v>1</v>
      </c>
      <c r="J12361" s="419">
        <v>13</v>
      </c>
      <c r="K12361" t="s">
        <v>10907</v>
      </c>
    </row>
    <row r="12362" spans="1:11" x14ac:dyDescent="0.25">
      <c r="A12362" s="386" t="s">
        <v>10820</v>
      </c>
      <c r="B12362" s="386" t="s">
        <v>10806</v>
      </c>
      <c r="C12362" s="386"/>
      <c r="D12362" s="386">
        <v>4395130</v>
      </c>
      <c r="E12362" s="386">
        <v>169101</v>
      </c>
      <c r="F12362" s="386">
        <v>25.991</v>
      </c>
      <c r="G12362">
        <v>4.6051701859880918</v>
      </c>
      <c r="H12362" s="386">
        <v>0</v>
      </c>
      <c r="I12362" s="419">
        <v>1</v>
      </c>
      <c r="J12362" s="419">
        <v>13</v>
      </c>
      <c r="K12362" t="s">
        <v>10907</v>
      </c>
    </row>
    <row r="12363" spans="1:11" x14ac:dyDescent="0.25">
      <c r="A12363" s="387" t="s">
        <v>10821</v>
      </c>
      <c r="B12363" s="387" t="s">
        <v>10806</v>
      </c>
      <c r="C12363" s="387"/>
      <c r="D12363" s="387">
        <v>4634753</v>
      </c>
      <c r="E12363" s="387">
        <v>162285</v>
      </c>
      <c r="F12363" s="387">
        <v>28.559000000000001</v>
      </c>
      <c r="G12363">
        <v>4.6051701859880918</v>
      </c>
      <c r="H12363" s="387">
        <v>0</v>
      </c>
      <c r="I12363" s="419">
        <v>1</v>
      </c>
      <c r="J12363" s="419">
        <v>13</v>
      </c>
      <c r="K12363" t="s">
        <v>10907</v>
      </c>
    </row>
    <row r="12364" spans="1:11" x14ac:dyDescent="0.25">
      <c r="A12364" s="387" t="s">
        <v>9343</v>
      </c>
      <c r="B12364" s="387" t="s">
        <v>10822</v>
      </c>
      <c r="C12364" s="387"/>
      <c r="D12364" s="387">
        <v>148</v>
      </c>
      <c r="E12364" s="387">
        <v>162227</v>
      </c>
      <c r="F12364" s="387">
        <v>1E-3</v>
      </c>
      <c r="I12364" s="419">
        <v>1</v>
      </c>
      <c r="J12364" s="419">
        <v>13</v>
      </c>
      <c r="K12364" t="s">
        <v>10907</v>
      </c>
    </row>
    <row r="12365" spans="1:11" x14ac:dyDescent="0.25">
      <c r="A12365" s="386" t="s">
        <v>9345</v>
      </c>
      <c r="B12365" s="386" t="s">
        <v>10822</v>
      </c>
      <c r="C12365" s="386"/>
      <c r="D12365" s="386">
        <v>106</v>
      </c>
      <c r="E12365" s="386">
        <v>138803</v>
      </c>
      <c r="F12365" s="386">
        <v>1E-3</v>
      </c>
      <c r="I12365" s="419">
        <v>1</v>
      </c>
      <c r="J12365" s="419">
        <v>13</v>
      </c>
      <c r="K12365" t="s">
        <v>10907</v>
      </c>
    </row>
    <row r="12366" spans="1:11" x14ac:dyDescent="0.25">
      <c r="A12366" s="387" t="s">
        <v>9346</v>
      </c>
      <c r="B12366" s="387" t="s">
        <v>10822</v>
      </c>
      <c r="C12366" s="387"/>
      <c r="D12366" s="387">
        <v>190</v>
      </c>
      <c r="E12366" s="387">
        <v>129131</v>
      </c>
      <c r="F12366" s="387">
        <v>1E-3</v>
      </c>
      <c r="I12366" s="419">
        <v>1</v>
      </c>
      <c r="J12366" s="419">
        <v>13</v>
      </c>
      <c r="K12366" t="s">
        <v>10907</v>
      </c>
    </row>
    <row r="12367" spans="1:11" x14ac:dyDescent="0.25">
      <c r="A12367" s="386" t="s">
        <v>10823</v>
      </c>
      <c r="B12367" s="386" t="s">
        <v>10822</v>
      </c>
      <c r="C12367" s="386"/>
      <c r="D12367" s="386">
        <v>1261776</v>
      </c>
      <c r="E12367" s="386">
        <v>207331</v>
      </c>
      <c r="F12367" s="386">
        <v>6.0860000000000003</v>
      </c>
      <c r="G12367">
        <v>4.4348347202017475</v>
      </c>
      <c r="H12367" s="387">
        <v>120</v>
      </c>
      <c r="I12367" s="419">
        <v>1</v>
      </c>
      <c r="J12367" s="419">
        <v>13</v>
      </c>
      <c r="K12367" t="s">
        <v>10907</v>
      </c>
    </row>
    <row r="12368" spans="1:11" x14ac:dyDescent="0.25">
      <c r="A12368" s="387" t="s">
        <v>10824</v>
      </c>
      <c r="B12368" s="387" t="s">
        <v>10822</v>
      </c>
      <c r="C12368" s="387"/>
      <c r="D12368" s="387">
        <v>994540</v>
      </c>
      <c r="E12368" s="387">
        <v>162043</v>
      </c>
      <c r="F12368" s="387">
        <v>6.1379999999999999</v>
      </c>
      <c r="G12368">
        <v>4.4542136894061208</v>
      </c>
      <c r="H12368" s="386">
        <v>120</v>
      </c>
      <c r="I12368" s="419">
        <v>1</v>
      </c>
      <c r="J12368" s="419">
        <v>13</v>
      </c>
      <c r="K12368" t="s">
        <v>10907</v>
      </c>
    </row>
    <row r="12369" spans="1:11" x14ac:dyDescent="0.25">
      <c r="A12369" s="386" t="s">
        <v>10825</v>
      </c>
      <c r="B12369" s="386" t="s">
        <v>10822</v>
      </c>
      <c r="C12369" s="386"/>
      <c r="D12369" s="386">
        <v>995994</v>
      </c>
      <c r="E12369" s="386">
        <v>149576</v>
      </c>
      <c r="F12369" s="386">
        <v>6.6589999999999998</v>
      </c>
      <c r="G12369">
        <v>4.4698193321347874</v>
      </c>
      <c r="H12369" s="387">
        <v>120</v>
      </c>
      <c r="I12369" s="419">
        <v>1</v>
      </c>
      <c r="J12369" s="419">
        <v>13</v>
      </c>
      <c r="K12369" t="s">
        <v>10907</v>
      </c>
    </row>
    <row r="12370" spans="1:11" x14ac:dyDescent="0.25">
      <c r="A12370" s="387" t="s">
        <v>10826</v>
      </c>
      <c r="B12370" s="387" t="s">
        <v>10822</v>
      </c>
      <c r="C12370" s="387"/>
      <c r="D12370" s="387">
        <v>1233382</v>
      </c>
      <c r="E12370" s="387">
        <v>160332</v>
      </c>
      <c r="F12370" s="387">
        <v>7.6929999999999996</v>
      </c>
      <c r="G12370">
        <v>4.66918882148879</v>
      </c>
      <c r="H12370" s="386">
        <v>60</v>
      </c>
      <c r="I12370" s="419">
        <v>1</v>
      </c>
      <c r="J12370" s="419">
        <v>13</v>
      </c>
      <c r="K12370" t="s">
        <v>10907</v>
      </c>
    </row>
    <row r="12371" spans="1:11" x14ac:dyDescent="0.25">
      <c r="A12371" s="386" t="s">
        <v>10827</v>
      </c>
      <c r="B12371" s="386" t="s">
        <v>10822</v>
      </c>
      <c r="C12371" s="386"/>
      <c r="D12371" s="386">
        <v>1216193</v>
      </c>
      <c r="E12371" s="386">
        <v>185595</v>
      </c>
      <c r="F12371" s="386">
        <v>6.5529999999999999</v>
      </c>
      <c r="G12371">
        <v>4.5196480125499292</v>
      </c>
      <c r="H12371" s="387">
        <v>60</v>
      </c>
      <c r="I12371" s="419">
        <v>1</v>
      </c>
      <c r="J12371" s="419">
        <v>13</v>
      </c>
      <c r="K12371" t="s">
        <v>10907</v>
      </c>
    </row>
    <row r="12372" spans="1:11" x14ac:dyDescent="0.25">
      <c r="A12372" s="387" t="s">
        <v>10828</v>
      </c>
      <c r="B12372" s="387" t="s">
        <v>10822</v>
      </c>
      <c r="C12372" s="387"/>
      <c r="D12372" s="387">
        <v>1141469</v>
      </c>
      <c r="E12372" s="387">
        <v>161417</v>
      </c>
      <c r="F12372" s="387">
        <v>7.0720000000000001</v>
      </c>
      <c r="G12372">
        <v>4.5300021056040585</v>
      </c>
      <c r="H12372" s="386">
        <v>60</v>
      </c>
      <c r="I12372" s="419">
        <v>1</v>
      </c>
      <c r="J12372" s="419">
        <v>13</v>
      </c>
      <c r="K12372" t="s">
        <v>10907</v>
      </c>
    </row>
    <row r="12373" spans="1:11" x14ac:dyDescent="0.25">
      <c r="A12373" s="386" t="s">
        <v>10829</v>
      </c>
      <c r="B12373" s="386" t="s">
        <v>10822</v>
      </c>
      <c r="C12373" s="386"/>
      <c r="D12373" s="386">
        <v>1348142</v>
      </c>
      <c r="E12373" s="386">
        <v>171501</v>
      </c>
      <c r="F12373" s="386">
        <v>7.8609999999999998</v>
      </c>
      <c r="G12373">
        <v>4.6907946002033718</v>
      </c>
      <c r="H12373" s="387">
        <v>30</v>
      </c>
      <c r="I12373" s="419">
        <v>1</v>
      </c>
      <c r="J12373" s="419">
        <v>13</v>
      </c>
      <c r="K12373" t="s">
        <v>10907</v>
      </c>
    </row>
    <row r="12374" spans="1:11" x14ac:dyDescent="0.25">
      <c r="A12374" s="387" t="s">
        <v>10830</v>
      </c>
      <c r="B12374" s="387" t="s">
        <v>10822</v>
      </c>
      <c r="C12374" s="387"/>
      <c r="D12374" s="387">
        <v>1292784</v>
      </c>
      <c r="E12374" s="387">
        <v>181292</v>
      </c>
      <c r="F12374" s="387">
        <v>7.1310000000000002</v>
      </c>
      <c r="G12374">
        <v>4.604188900425366</v>
      </c>
      <c r="H12374" s="386">
        <v>30</v>
      </c>
      <c r="I12374" s="419">
        <v>1</v>
      </c>
      <c r="J12374" s="419">
        <v>13</v>
      </c>
      <c r="K12374" t="s">
        <v>10907</v>
      </c>
    </row>
    <row r="12375" spans="1:11" x14ac:dyDescent="0.25">
      <c r="A12375" s="386" t="s">
        <v>10831</v>
      </c>
      <c r="B12375" s="386" t="s">
        <v>10822</v>
      </c>
      <c r="C12375" s="386"/>
      <c r="D12375" s="386">
        <v>1250731</v>
      </c>
      <c r="E12375" s="386">
        <v>174603</v>
      </c>
      <c r="F12375" s="386">
        <v>7.1630000000000003</v>
      </c>
      <c r="G12375">
        <v>4.5427894645581954</v>
      </c>
      <c r="H12375" s="387">
        <v>30</v>
      </c>
      <c r="I12375" s="419">
        <v>1</v>
      </c>
      <c r="J12375" s="419">
        <v>13</v>
      </c>
      <c r="K12375" t="s">
        <v>10907</v>
      </c>
    </row>
    <row r="12376" spans="1:11" x14ac:dyDescent="0.25">
      <c r="A12376" s="387" t="s">
        <v>10832</v>
      </c>
      <c r="B12376" s="387" t="s">
        <v>10822</v>
      </c>
      <c r="C12376" s="387"/>
      <c r="D12376" s="387">
        <v>1523979</v>
      </c>
      <c r="E12376" s="387">
        <v>210826</v>
      </c>
      <c r="F12376" s="387">
        <v>7.2290000000000001</v>
      </c>
      <c r="G12376">
        <v>4.6069703664922388</v>
      </c>
      <c r="H12376" s="386">
        <v>15</v>
      </c>
      <c r="I12376" s="419">
        <v>1</v>
      </c>
      <c r="J12376" s="419">
        <v>13</v>
      </c>
      <c r="K12376" t="s">
        <v>10907</v>
      </c>
    </row>
    <row r="12377" spans="1:11" x14ac:dyDescent="0.25">
      <c r="A12377" s="386" t="s">
        <v>10833</v>
      </c>
      <c r="B12377" s="386" t="s">
        <v>10822</v>
      </c>
      <c r="C12377" s="386"/>
      <c r="D12377" s="386">
        <v>1345551</v>
      </c>
      <c r="E12377" s="386">
        <v>195325</v>
      </c>
      <c r="F12377" s="386">
        <v>6.8890000000000002</v>
      </c>
      <c r="G12377">
        <v>4.5696584331245909</v>
      </c>
      <c r="H12377" s="387">
        <v>15</v>
      </c>
      <c r="I12377" s="419">
        <v>1</v>
      </c>
      <c r="J12377" s="419">
        <v>13</v>
      </c>
      <c r="K12377" t="s">
        <v>10907</v>
      </c>
    </row>
    <row r="12378" spans="1:11" x14ac:dyDescent="0.25">
      <c r="A12378" s="387" t="s">
        <v>10834</v>
      </c>
      <c r="B12378" s="387" t="s">
        <v>10822</v>
      </c>
      <c r="C12378" s="387"/>
      <c r="D12378" s="387">
        <v>1336950</v>
      </c>
      <c r="E12378" s="387">
        <v>199076</v>
      </c>
      <c r="F12378" s="387">
        <v>6.7160000000000002</v>
      </c>
      <c r="G12378">
        <v>4.4783440229571552</v>
      </c>
      <c r="H12378" s="386">
        <v>15</v>
      </c>
      <c r="I12378" s="419">
        <v>1</v>
      </c>
      <c r="J12378" s="419">
        <v>13</v>
      </c>
      <c r="K12378" t="s">
        <v>10907</v>
      </c>
    </row>
    <row r="12379" spans="1:11" x14ac:dyDescent="0.25">
      <c r="A12379" s="386" t="s">
        <v>10835</v>
      </c>
      <c r="B12379" s="386" t="s">
        <v>10822</v>
      </c>
      <c r="C12379" s="386"/>
      <c r="D12379" s="386">
        <v>1260433</v>
      </c>
      <c r="E12379" s="386">
        <v>174676</v>
      </c>
      <c r="F12379" s="386">
        <v>7.2160000000000002</v>
      </c>
      <c r="G12379">
        <v>4.6051701859880918</v>
      </c>
      <c r="H12379" s="387">
        <v>0</v>
      </c>
      <c r="I12379" s="419">
        <v>1</v>
      </c>
      <c r="J12379" s="419">
        <v>13</v>
      </c>
      <c r="K12379" t="s">
        <v>10907</v>
      </c>
    </row>
    <row r="12380" spans="1:11" x14ac:dyDescent="0.25">
      <c r="A12380" s="387" t="s">
        <v>10836</v>
      </c>
      <c r="B12380" s="387" t="s">
        <v>10822</v>
      </c>
      <c r="C12380" s="387"/>
      <c r="D12380" s="387">
        <v>1273903</v>
      </c>
      <c r="E12380" s="387">
        <v>178479</v>
      </c>
      <c r="F12380" s="387">
        <v>7.1379999999999999</v>
      </c>
      <c r="G12380">
        <v>4.6051701859880918</v>
      </c>
      <c r="H12380" s="386">
        <v>0</v>
      </c>
      <c r="I12380" s="419">
        <v>1</v>
      </c>
      <c r="J12380" s="419">
        <v>13</v>
      </c>
      <c r="K12380" t="s">
        <v>10907</v>
      </c>
    </row>
    <row r="12381" spans="1:11" x14ac:dyDescent="0.25">
      <c r="A12381" s="386" t="s">
        <v>10837</v>
      </c>
      <c r="B12381" s="386" t="s">
        <v>10822</v>
      </c>
      <c r="C12381" s="386"/>
      <c r="D12381" s="386">
        <v>1300468</v>
      </c>
      <c r="E12381" s="386">
        <v>170566</v>
      </c>
      <c r="F12381" s="386">
        <v>7.6239999999999997</v>
      </c>
      <c r="G12381">
        <v>4.6051701859880918</v>
      </c>
      <c r="H12381" s="387">
        <v>0</v>
      </c>
      <c r="I12381" s="419">
        <v>1</v>
      </c>
      <c r="J12381" s="419">
        <v>13</v>
      </c>
      <c r="K12381" t="s">
        <v>10907</v>
      </c>
    </row>
    <row r="12382" spans="1:11" x14ac:dyDescent="0.25">
      <c r="A12382" s="386" t="s">
        <v>9343</v>
      </c>
      <c r="B12382" s="386" t="s">
        <v>10838</v>
      </c>
      <c r="C12382" s="386"/>
      <c r="D12382" s="386">
        <v>2122</v>
      </c>
      <c r="E12382" s="386">
        <v>162227</v>
      </c>
      <c r="F12382" s="386">
        <v>1.2999999999999999E-2</v>
      </c>
      <c r="I12382" s="419">
        <v>1</v>
      </c>
      <c r="J12382" s="419">
        <v>13</v>
      </c>
      <c r="K12382" t="s">
        <v>10907</v>
      </c>
    </row>
    <row r="12383" spans="1:11" x14ac:dyDescent="0.25">
      <c r="A12383" s="387" t="s">
        <v>9345</v>
      </c>
      <c r="B12383" s="387" t="s">
        <v>10838</v>
      </c>
      <c r="C12383" s="387"/>
      <c r="D12383" s="387">
        <v>1310</v>
      </c>
      <c r="E12383" s="387">
        <v>138803</v>
      </c>
      <c r="F12383" s="387">
        <v>8.9999999999999993E-3</v>
      </c>
      <c r="I12383" s="419">
        <v>1</v>
      </c>
      <c r="J12383" s="419">
        <v>13</v>
      </c>
      <c r="K12383" t="s">
        <v>10907</v>
      </c>
    </row>
    <row r="12384" spans="1:11" x14ac:dyDescent="0.25">
      <c r="A12384" s="386" t="s">
        <v>9346</v>
      </c>
      <c r="B12384" s="386" t="s">
        <v>10838</v>
      </c>
      <c r="C12384" s="386"/>
      <c r="D12384" s="386">
        <v>2724</v>
      </c>
      <c r="E12384" s="386">
        <v>129131</v>
      </c>
      <c r="F12384" s="386">
        <v>2.1000000000000001E-2</v>
      </c>
      <c r="I12384" s="419">
        <v>1</v>
      </c>
      <c r="J12384" s="419">
        <v>13</v>
      </c>
      <c r="K12384" t="s">
        <v>10907</v>
      </c>
    </row>
    <row r="12385" spans="1:11" x14ac:dyDescent="0.25">
      <c r="A12385" s="387" t="s">
        <v>10839</v>
      </c>
      <c r="B12385" s="387" t="s">
        <v>10838</v>
      </c>
      <c r="C12385" s="387"/>
      <c r="D12385" s="387">
        <v>1025264</v>
      </c>
      <c r="E12385" s="387">
        <v>201125</v>
      </c>
      <c r="F12385" s="387">
        <v>5.0979999999999999</v>
      </c>
      <c r="G12385">
        <v>4.6672506897210591</v>
      </c>
      <c r="H12385" s="387">
        <v>120</v>
      </c>
      <c r="I12385" s="419">
        <v>1</v>
      </c>
      <c r="J12385" s="419">
        <v>13</v>
      </c>
      <c r="K12385" t="s">
        <v>10907</v>
      </c>
    </row>
    <row r="12386" spans="1:11" x14ac:dyDescent="0.25">
      <c r="A12386" s="386" t="s">
        <v>10840</v>
      </c>
      <c r="B12386" s="386" t="s">
        <v>10838</v>
      </c>
      <c r="C12386" s="386"/>
      <c r="D12386" s="386">
        <v>949905</v>
      </c>
      <c r="E12386" s="386">
        <v>166558</v>
      </c>
      <c r="F12386" s="386">
        <v>5.7030000000000003</v>
      </c>
      <c r="G12386">
        <v>4.7755163888219512</v>
      </c>
      <c r="H12386" s="386">
        <v>120</v>
      </c>
      <c r="I12386" s="419">
        <v>1</v>
      </c>
      <c r="J12386" s="419">
        <v>13</v>
      </c>
      <c r="K12386" t="s">
        <v>10907</v>
      </c>
    </row>
    <row r="12387" spans="1:11" x14ac:dyDescent="0.25">
      <c r="A12387" s="387" t="s">
        <v>10841</v>
      </c>
      <c r="B12387" s="387" t="s">
        <v>10838</v>
      </c>
      <c r="C12387" s="387"/>
      <c r="D12387" s="387">
        <v>861188</v>
      </c>
      <c r="E12387" s="387">
        <v>148890</v>
      </c>
      <c r="F12387" s="387">
        <v>5.7839999999999998</v>
      </c>
      <c r="G12387">
        <v>4.690329278182837</v>
      </c>
      <c r="H12387" s="387">
        <v>120</v>
      </c>
      <c r="I12387" s="419">
        <v>1</v>
      </c>
      <c r="J12387" s="419">
        <v>13</v>
      </c>
      <c r="K12387" t="s">
        <v>10907</v>
      </c>
    </row>
    <row r="12388" spans="1:11" x14ac:dyDescent="0.25">
      <c r="A12388" s="386" t="s">
        <v>10842</v>
      </c>
      <c r="B12388" s="386" t="s">
        <v>10838</v>
      </c>
      <c r="C12388" s="386"/>
      <c r="D12388" s="386">
        <v>897557</v>
      </c>
      <c r="E12388" s="386">
        <v>169451</v>
      </c>
      <c r="F12388" s="386">
        <v>5.2969999999999997</v>
      </c>
      <c r="G12388">
        <v>4.7056489244432624</v>
      </c>
      <c r="H12388" s="386">
        <v>60</v>
      </c>
      <c r="I12388" s="419">
        <v>1</v>
      </c>
      <c r="J12388" s="419">
        <v>13</v>
      </c>
      <c r="K12388" t="s">
        <v>10907</v>
      </c>
    </row>
    <row r="12389" spans="1:11" x14ac:dyDescent="0.25">
      <c r="A12389" s="387" t="s">
        <v>10843</v>
      </c>
      <c r="B12389" s="387" t="s">
        <v>10838</v>
      </c>
      <c r="C12389" s="387"/>
      <c r="D12389" s="387">
        <v>920872</v>
      </c>
      <c r="E12389" s="387">
        <v>178636</v>
      </c>
      <c r="F12389" s="387">
        <v>5.1550000000000002</v>
      </c>
      <c r="G12389">
        <v>4.6742232701183264</v>
      </c>
      <c r="H12389" s="387">
        <v>60</v>
      </c>
      <c r="I12389" s="419">
        <v>1</v>
      </c>
      <c r="J12389" s="419">
        <v>13</v>
      </c>
      <c r="K12389" t="s">
        <v>10907</v>
      </c>
    </row>
    <row r="12390" spans="1:11" x14ac:dyDescent="0.25">
      <c r="A12390" s="386" t="s">
        <v>10844</v>
      </c>
      <c r="B12390" s="386" t="s">
        <v>10838</v>
      </c>
      <c r="C12390" s="386"/>
      <c r="D12390" s="386">
        <v>838084</v>
      </c>
      <c r="E12390" s="386">
        <v>174670</v>
      </c>
      <c r="F12390" s="386">
        <v>4.798</v>
      </c>
      <c r="G12390">
        <v>4.5029223069273705</v>
      </c>
      <c r="H12390" s="386">
        <v>60</v>
      </c>
      <c r="I12390" s="419">
        <v>1</v>
      </c>
      <c r="J12390" s="419">
        <v>13</v>
      </c>
      <c r="K12390" t="s">
        <v>10907</v>
      </c>
    </row>
    <row r="12391" spans="1:11" x14ac:dyDescent="0.25">
      <c r="A12391" s="387" t="s">
        <v>10845</v>
      </c>
      <c r="B12391" s="387" t="s">
        <v>10838</v>
      </c>
      <c r="C12391" s="387"/>
      <c r="D12391" s="387">
        <v>900392</v>
      </c>
      <c r="E12391" s="387">
        <v>186706</v>
      </c>
      <c r="F12391" s="387">
        <v>4.8230000000000004</v>
      </c>
      <c r="G12391">
        <v>4.6116377491284934</v>
      </c>
      <c r="H12391" s="387">
        <v>30</v>
      </c>
      <c r="I12391" s="419">
        <v>1</v>
      </c>
      <c r="J12391" s="419">
        <v>13</v>
      </c>
      <c r="K12391" t="s">
        <v>10907</v>
      </c>
    </row>
    <row r="12392" spans="1:11" x14ac:dyDescent="0.25">
      <c r="A12392" s="386" t="s">
        <v>10846</v>
      </c>
      <c r="B12392" s="386" t="s">
        <v>10838</v>
      </c>
      <c r="C12392" s="386"/>
      <c r="D12392" s="386">
        <v>971935</v>
      </c>
      <c r="E12392" s="386">
        <v>185054</v>
      </c>
      <c r="F12392" s="386">
        <v>5.2519999999999998</v>
      </c>
      <c r="G12392">
        <v>4.6929166039155525</v>
      </c>
      <c r="H12392" s="386">
        <v>30</v>
      </c>
      <c r="I12392" s="419">
        <v>1</v>
      </c>
      <c r="J12392" s="419">
        <v>13</v>
      </c>
      <c r="K12392" t="s">
        <v>10907</v>
      </c>
    </row>
    <row r="12393" spans="1:11" x14ac:dyDescent="0.25">
      <c r="A12393" s="387" t="s">
        <v>10847</v>
      </c>
      <c r="B12393" s="387" t="s">
        <v>10838</v>
      </c>
      <c r="C12393" s="387"/>
      <c r="D12393" s="387">
        <v>960158</v>
      </c>
      <c r="E12393" s="387">
        <v>187677</v>
      </c>
      <c r="F12393" s="387">
        <v>5.1159999999999997</v>
      </c>
      <c r="G12393">
        <v>4.5672822531359518</v>
      </c>
      <c r="H12393" s="387">
        <v>30</v>
      </c>
      <c r="I12393" s="419">
        <v>1</v>
      </c>
      <c r="J12393" s="419">
        <v>13</v>
      </c>
      <c r="K12393" t="s">
        <v>10907</v>
      </c>
    </row>
    <row r="12394" spans="1:11" x14ac:dyDescent="0.25">
      <c r="A12394" s="386" t="s">
        <v>10848</v>
      </c>
      <c r="B12394" s="386" t="s">
        <v>10838</v>
      </c>
      <c r="C12394" s="386"/>
      <c r="D12394" s="386">
        <v>864502</v>
      </c>
      <c r="E12394" s="386">
        <v>197647</v>
      </c>
      <c r="F12394" s="386">
        <v>4.3739999999999997</v>
      </c>
      <c r="G12394">
        <v>4.5136135055540283</v>
      </c>
      <c r="H12394" s="386">
        <v>15</v>
      </c>
      <c r="I12394" s="419">
        <v>1</v>
      </c>
      <c r="J12394" s="419">
        <v>13</v>
      </c>
      <c r="K12394" t="s">
        <v>10907</v>
      </c>
    </row>
    <row r="12395" spans="1:11" x14ac:dyDescent="0.25">
      <c r="A12395" s="387" t="s">
        <v>10849</v>
      </c>
      <c r="B12395" s="387" t="s">
        <v>10838</v>
      </c>
      <c r="C12395" s="387"/>
      <c r="D12395" s="387">
        <v>934621</v>
      </c>
      <c r="E12395" s="387">
        <v>192399</v>
      </c>
      <c r="F12395" s="387">
        <v>4.8579999999999997</v>
      </c>
      <c r="G12395">
        <v>4.6147125070461161</v>
      </c>
      <c r="H12395" s="387">
        <v>15</v>
      </c>
      <c r="I12395" s="419">
        <v>1</v>
      </c>
      <c r="J12395" s="419">
        <v>13</v>
      </c>
      <c r="K12395" t="s">
        <v>10907</v>
      </c>
    </row>
    <row r="12396" spans="1:11" x14ac:dyDescent="0.25">
      <c r="A12396" s="386" t="s">
        <v>10850</v>
      </c>
      <c r="B12396" s="386" t="s">
        <v>10838</v>
      </c>
      <c r="C12396" s="386"/>
      <c r="D12396" s="386">
        <v>890536</v>
      </c>
      <c r="E12396" s="386">
        <v>187791</v>
      </c>
      <c r="F12396" s="386">
        <v>4.742</v>
      </c>
      <c r="G12396">
        <v>4.4911467450510463</v>
      </c>
      <c r="H12396" s="386">
        <v>15</v>
      </c>
      <c r="I12396" s="419">
        <v>1</v>
      </c>
      <c r="J12396" s="419">
        <v>13</v>
      </c>
      <c r="K12396" t="s">
        <v>10907</v>
      </c>
    </row>
    <row r="12397" spans="1:11" x14ac:dyDescent="0.25">
      <c r="A12397" s="387" t="s">
        <v>10851</v>
      </c>
      <c r="B12397" s="387" t="s">
        <v>10838</v>
      </c>
      <c r="C12397" s="387"/>
      <c r="D12397" s="387">
        <v>933393</v>
      </c>
      <c r="E12397" s="387">
        <v>194766</v>
      </c>
      <c r="F12397" s="387">
        <v>4.7919999999999998</v>
      </c>
      <c r="G12397">
        <v>4.6051701859880918</v>
      </c>
      <c r="H12397" s="387">
        <v>0</v>
      </c>
      <c r="I12397" s="419">
        <v>1</v>
      </c>
      <c r="J12397" s="419">
        <v>13</v>
      </c>
      <c r="K12397" t="s">
        <v>10907</v>
      </c>
    </row>
    <row r="12398" spans="1:11" x14ac:dyDescent="0.25">
      <c r="A12398" s="386" t="s">
        <v>10852</v>
      </c>
      <c r="B12398" s="386" t="s">
        <v>10838</v>
      </c>
      <c r="C12398" s="386"/>
      <c r="D12398" s="386">
        <v>956145</v>
      </c>
      <c r="E12398" s="386">
        <v>198698</v>
      </c>
      <c r="F12398" s="386">
        <v>4.8120000000000003</v>
      </c>
      <c r="G12398">
        <v>4.6051701859880918</v>
      </c>
      <c r="H12398" s="386">
        <v>0</v>
      </c>
      <c r="I12398" s="419">
        <v>1</v>
      </c>
      <c r="J12398" s="419">
        <v>13</v>
      </c>
      <c r="K12398" t="s">
        <v>10907</v>
      </c>
    </row>
    <row r="12399" spans="1:11" x14ac:dyDescent="0.25">
      <c r="A12399" s="387" t="s">
        <v>10853</v>
      </c>
      <c r="B12399" s="387" t="s">
        <v>10838</v>
      </c>
      <c r="C12399" s="387"/>
      <c r="D12399" s="387">
        <v>866382</v>
      </c>
      <c r="E12399" s="387">
        <v>163074</v>
      </c>
      <c r="F12399" s="387">
        <v>5.3129999999999997</v>
      </c>
      <c r="G12399">
        <v>4.6051701859880918</v>
      </c>
      <c r="H12399" s="387">
        <v>0</v>
      </c>
      <c r="I12399" s="419">
        <v>1</v>
      </c>
      <c r="J12399" s="419">
        <v>13</v>
      </c>
      <c r="K12399" t="s">
        <v>10907</v>
      </c>
    </row>
    <row r="12400" spans="1:11" x14ac:dyDescent="0.25">
      <c r="A12400" s="387" t="s">
        <v>9343</v>
      </c>
      <c r="B12400" s="387" t="s">
        <v>10854</v>
      </c>
      <c r="C12400" s="387"/>
      <c r="D12400" s="387">
        <v>1517</v>
      </c>
      <c r="E12400" s="387">
        <v>162227</v>
      </c>
      <c r="F12400" s="387">
        <v>8.9999999999999993E-3</v>
      </c>
      <c r="I12400" s="419">
        <v>1</v>
      </c>
      <c r="J12400" s="419">
        <v>13</v>
      </c>
      <c r="K12400" t="s">
        <v>10907</v>
      </c>
    </row>
    <row r="12401" spans="1:11" x14ac:dyDescent="0.25">
      <c r="A12401" s="386" t="s">
        <v>9345</v>
      </c>
      <c r="B12401" s="386" t="s">
        <v>10854</v>
      </c>
      <c r="C12401" s="386"/>
      <c r="D12401" s="386">
        <v>1160</v>
      </c>
      <c r="E12401" s="386">
        <v>138803</v>
      </c>
      <c r="F12401" s="386">
        <v>8.0000000000000002E-3</v>
      </c>
      <c r="I12401" s="419">
        <v>1</v>
      </c>
      <c r="J12401" s="419">
        <v>13</v>
      </c>
      <c r="K12401" t="s">
        <v>10907</v>
      </c>
    </row>
    <row r="12402" spans="1:11" x14ac:dyDescent="0.25">
      <c r="A12402" s="387" t="s">
        <v>9346</v>
      </c>
      <c r="B12402" s="387" t="s">
        <v>10854</v>
      </c>
      <c r="C12402" s="387"/>
      <c r="D12402" s="387">
        <v>1475</v>
      </c>
      <c r="E12402" s="387">
        <v>129131</v>
      </c>
      <c r="F12402" s="387">
        <v>1.0999999999999999E-2</v>
      </c>
      <c r="I12402" s="419">
        <v>1</v>
      </c>
      <c r="J12402" s="419">
        <v>13</v>
      </c>
      <c r="K12402" t="s">
        <v>10907</v>
      </c>
    </row>
    <row r="12403" spans="1:11" x14ac:dyDescent="0.25">
      <c r="A12403" s="386" t="s">
        <v>10855</v>
      </c>
      <c r="B12403" s="386" t="s">
        <v>10854</v>
      </c>
      <c r="C12403" s="386"/>
      <c r="D12403" s="386">
        <v>2354</v>
      </c>
      <c r="E12403" s="386">
        <v>207891</v>
      </c>
      <c r="F12403" s="386">
        <v>1.0999999999999999E-2</v>
      </c>
      <c r="G12403" t="s">
        <v>10902</v>
      </c>
      <c r="H12403" s="387">
        <v>120</v>
      </c>
      <c r="I12403" s="419">
        <v>1</v>
      </c>
      <c r="J12403" s="419">
        <v>13</v>
      </c>
      <c r="K12403" t="s">
        <v>10907</v>
      </c>
    </row>
    <row r="12404" spans="1:11" x14ac:dyDescent="0.25">
      <c r="A12404" s="387" t="s">
        <v>10856</v>
      </c>
      <c r="B12404" s="387" t="s">
        <v>10854</v>
      </c>
      <c r="C12404" s="387"/>
      <c r="D12404" s="387">
        <v>3009</v>
      </c>
      <c r="E12404" s="387">
        <v>161647</v>
      </c>
      <c r="F12404" s="387">
        <v>1.9E-2</v>
      </c>
      <c r="G12404" t="s">
        <v>10903</v>
      </c>
      <c r="H12404" s="386">
        <v>120</v>
      </c>
      <c r="I12404" s="419">
        <v>1</v>
      </c>
      <c r="J12404" s="419">
        <v>13</v>
      </c>
      <c r="K12404" t="s">
        <v>10907</v>
      </c>
    </row>
    <row r="12405" spans="1:11" x14ac:dyDescent="0.25">
      <c r="A12405" s="386" t="s">
        <v>10857</v>
      </c>
      <c r="B12405" s="386" t="s">
        <v>10854</v>
      </c>
      <c r="C12405" s="386"/>
      <c r="D12405" s="386">
        <v>2511</v>
      </c>
      <c r="E12405" s="386">
        <v>148191</v>
      </c>
      <c r="F12405" s="386">
        <v>1.7000000000000001E-2</v>
      </c>
      <c r="G12405" t="s">
        <v>10904</v>
      </c>
      <c r="H12405" s="387">
        <v>120</v>
      </c>
      <c r="I12405" s="419">
        <v>1</v>
      </c>
      <c r="J12405" s="419">
        <v>13</v>
      </c>
      <c r="K12405" t="s">
        <v>10907</v>
      </c>
    </row>
    <row r="12406" spans="1:11" x14ac:dyDescent="0.25">
      <c r="A12406" s="387" t="s">
        <v>10858</v>
      </c>
      <c r="B12406" s="387" t="s">
        <v>10854</v>
      </c>
      <c r="C12406" s="387"/>
      <c r="D12406" s="387">
        <v>3315</v>
      </c>
      <c r="E12406" s="387">
        <v>1312580</v>
      </c>
      <c r="F12406" s="387">
        <v>3.0000000000000001E-3</v>
      </c>
      <c r="G12406" t="s">
        <v>1037</v>
      </c>
      <c r="H12406" s="386">
        <v>60</v>
      </c>
      <c r="I12406" s="419">
        <v>1</v>
      </c>
      <c r="J12406" s="419">
        <v>13</v>
      </c>
      <c r="K12406" t="s">
        <v>10907</v>
      </c>
    </row>
    <row r="12407" spans="1:11" x14ac:dyDescent="0.25">
      <c r="A12407" s="386" t="s">
        <v>10859</v>
      </c>
      <c r="B12407" s="386" t="s">
        <v>10854</v>
      </c>
      <c r="C12407" s="386"/>
      <c r="D12407" s="386">
        <v>10224</v>
      </c>
      <c r="E12407" s="386">
        <v>177972</v>
      </c>
      <c r="F12407" s="386">
        <v>5.7000000000000002E-2</v>
      </c>
      <c r="G12407" t="s">
        <v>10905</v>
      </c>
      <c r="H12407" s="387">
        <v>60</v>
      </c>
      <c r="I12407" s="419">
        <v>1</v>
      </c>
      <c r="J12407" s="419">
        <v>13</v>
      </c>
      <c r="K12407" t="s">
        <v>10907</v>
      </c>
    </row>
    <row r="12408" spans="1:11" x14ac:dyDescent="0.25">
      <c r="A12408" s="387" t="s">
        <v>10860</v>
      </c>
      <c r="B12408" s="387" t="s">
        <v>10854</v>
      </c>
      <c r="C12408" s="387"/>
      <c r="D12408" s="387">
        <v>6334</v>
      </c>
      <c r="E12408" s="387">
        <v>162424</v>
      </c>
      <c r="F12408" s="387">
        <v>3.9E-2</v>
      </c>
      <c r="G12408" t="s">
        <v>10906</v>
      </c>
      <c r="H12408" s="386">
        <v>60</v>
      </c>
      <c r="I12408" s="419">
        <v>1</v>
      </c>
      <c r="J12408" s="419">
        <v>13</v>
      </c>
      <c r="K12408" t="s">
        <v>10907</v>
      </c>
    </row>
    <row r="12409" spans="1:11" x14ac:dyDescent="0.25">
      <c r="A12409" s="386" t="s">
        <v>10861</v>
      </c>
      <c r="B12409" s="386" t="s">
        <v>10854</v>
      </c>
      <c r="C12409" s="386"/>
      <c r="D12409" s="386">
        <v>29028</v>
      </c>
      <c r="E12409" s="386">
        <v>178116</v>
      </c>
      <c r="F12409" s="386">
        <v>0.16300000000000001</v>
      </c>
      <c r="G12409">
        <v>1.7457621695582564</v>
      </c>
      <c r="H12409" s="387">
        <v>30</v>
      </c>
      <c r="I12409" s="419">
        <v>1</v>
      </c>
      <c r="J12409" s="419">
        <v>13</v>
      </c>
      <c r="K12409" t="s">
        <v>10907</v>
      </c>
    </row>
    <row r="12410" spans="1:11" x14ac:dyDescent="0.25">
      <c r="A12410" s="387" t="s">
        <v>10862</v>
      </c>
      <c r="B12410" s="387" t="s">
        <v>10854</v>
      </c>
      <c r="C12410" s="387"/>
      <c r="D12410" s="387">
        <v>14882</v>
      </c>
      <c r="E12410" s="387">
        <v>171628</v>
      </c>
      <c r="F12410" s="387">
        <v>8.6999999999999994E-2</v>
      </c>
      <c r="G12410">
        <v>1.0634025801273082</v>
      </c>
      <c r="H12410" s="386">
        <v>30</v>
      </c>
      <c r="I12410" s="419">
        <v>1</v>
      </c>
      <c r="J12410" s="419">
        <v>13</v>
      </c>
      <c r="K12410" t="s">
        <v>10907</v>
      </c>
    </row>
    <row r="12411" spans="1:11" x14ac:dyDescent="0.25">
      <c r="A12411" s="386" t="s">
        <v>10863</v>
      </c>
      <c r="B12411" s="386" t="s">
        <v>10854</v>
      </c>
      <c r="C12411" s="386"/>
      <c r="D12411" s="386">
        <v>10572</v>
      </c>
      <c r="E12411" s="386">
        <v>178778</v>
      </c>
      <c r="F12411" s="386">
        <v>5.8999999999999997E-2</v>
      </c>
      <c r="G12411">
        <v>0.57611013524028321</v>
      </c>
      <c r="H12411" s="387">
        <v>30</v>
      </c>
      <c r="I12411" s="419">
        <v>1</v>
      </c>
      <c r="J12411" s="419">
        <v>13</v>
      </c>
      <c r="K12411" t="s">
        <v>10907</v>
      </c>
    </row>
    <row r="12412" spans="1:11" x14ac:dyDescent="0.25">
      <c r="A12412" s="387" t="s">
        <v>10864</v>
      </c>
      <c r="B12412" s="387" t="s">
        <v>10854</v>
      </c>
      <c r="C12412" s="387"/>
      <c r="D12412" s="387">
        <v>108592</v>
      </c>
      <c r="E12412" s="387">
        <v>176845</v>
      </c>
      <c r="F12412" s="387">
        <v>0.61399999999999999</v>
      </c>
      <c r="G12412">
        <v>3.1156537572366898</v>
      </c>
      <c r="H12412" s="386">
        <v>15</v>
      </c>
      <c r="I12412" s="419">
        <v>1</v>
      </c>
      <c r="J12412" s="419">
        <v>13</v>
      </c>
      <c r="K12412" t="s">
        <v>10907</v>
      </c>
    </row>
    <row r="12413" spans="1:11" x14ac:dyDescent="0.25">
      <c r="A12413" s="386" t="s">
        <v>10865</v>
      </c>
      <c r="B12413" s="386" t="s">
        <v>10854</v>
      </c>
      <c r="C12413" s="386"/>
      <c r="D12413" s="386">
        <v>81227</v>
      </c>
      <c r="E12413" s="386">
        <v>193806</v>
      </c>
      <c r="F12413" s="386">
        <v>0.41899999999999998</v>
      </c>
      <c r="G12413">
        <v>2.7263202361276426</v>
      </c>
      <c r="H12413" s="387">
        <v>15</v>
      </c>
      <c r="I12413" s="419">
        <v>1</v>
      </c>
      <c r="J12413" s="419">
        <v>13</v>
      </c>
      <c r="K12413" t="s">
        <v>10907</v>
      </c>
    </row>
    <row r="12414" spans="1:11" x14ac:dyDescent="0.25">
      <c r="A12414" s="387" t="s">
        <v>10866</v>
      </c>
      <c r="B12414" s="387" t="s">
        <v>10854</v>
      </c>
      <c r="C12414" s="387"/>
      <c r="D12414" s="387">
        <v>46065</v>
      </c>
      <c r="E12414" s="387">
        <v>181817</v>
      </c>
      <c r="F12414" s="387">
        <v>0.253</v>
      </c>
      <c r="G12414">
        <v>2.1665772890446027</v>
      </c>
      <c r="H12414" s="386">
        <v>15</v>
      </c>
      <c r="I12414" s="419">
        <v>1</v>
      </c>
      <c r="J12414" s="419">
        <v>13</v>
      </c>
      <c r="K12414" t="s">
        <v>10907</v>
      </c>
    </row>
    <row r="12415" spans="1:11" x14ac:dyDescent="0.25">
      <c r="A12415" s="386" t="s">
        <v>10867</v>
      </c>
      <c r="B12415" s="386" t="s">
        <v>10854</v>
      </c>
      <c r="C12415" s="386"/>
      <c r="D12415" s="386">
        <v>472093</v>
      </c>
      <c r="E12415" s="386">
        <v>175429</v>
      </c>
      <c r="F12415" s="386">
        <v>2.6909999999999998</v>
      </c>
      <c r="G12415">
        <v>4.6051701859880918</v>
      </c>
      <c r="H12415" s="387">
        <v>0</v>
      </c>
      <c r="I12415" s="419">
        <v>1</v>
      </c>
      <c r="J12415" s="419">
        <v>13</v>
      </c>
      <c r="K12415" t="s">
        <v>10907</v>
      </c>
    </row>
    <row r="12416" spans="1:11" x14ac:dyDescent="0.25">
      <c r="A12416" s="387" t="s">
        <v>10868</v>
      </c>
      <c r="B12416" s="387" t="s">
        <v>10854</v>
      </c>
      <c r="C12416" s="387"/>
      <c r="D12416" s="387">
        <v>460308</v>
      </c>
      <c r="E12416" s="387">
        <v>171024</v>
      </c>
      <c r="F12416" s="387">
        <v>2.6909999999999998</v>
      </c>
      <c r="G12416">
        <v>4.6051701859880918</v>
      </c>
      <c r="H12416" s="386">
        <v>0</v>
      </c>
      <c r="I12416" s="419">
        <v>1</v>
      </c>
      <c r="J12416" s="419">
        <v>13</v>
      </c>
      <c r="K12416" t="s">
        <v>10907</v>
      </c>
    </row>
    <row r="12417" spans="1:11" x14ac:dyDescent="0.25">
      <c r="A12417" s="386" t="s">
        <v>10869</v>
      </c>
      <c r="B12417" s="386" t="s">
        <v>10854</v>
      </c>
      <c r="C12417" s="386"/>
      <c r="D12417" s="386">
        <v>484239</v>
      </c>
      <c r="E12417" s="386">
        <v>172899</v>
      </c>
      <c r="F12417" s="386">
        <v>2.8010000000000002</v>
      </c>
      <c r="G12417">
        <v>4.6051701859880918</v>
      </c>
      <c r="H12417" s="387">
        <v>0</v>
      </c>
      <c r="I12417" s="419">
        <v>1</v>
      </c>
      <c r="J12417" s="419">
        <v>13</v>
      </c>
      <c r="K12417" t="s">
        <v>10907</v>
      </c>
    </row>
    <row r="12418" spans="1:11" x14ac:dyDescent="0.25">
      <c r="A12418" s="386" t="s">
        <v>9343</v>
      </c>
      <c r="B12418" s="386" t="s">
        <v>41</v>
      </c>
      <c r="C12418" s="386"/>
      <c r="D12418" s="386">
        <v>21</v>
      </c>
      <c r="E12418" s="386">
        <v>162227</v>
      </c>
      <c r="F12418" s="386">
        <v>0</v>
      </c>
      <c r="I12418" s="419">
        <v>1</v>
      </c>
      <c r="J12418" s="419">
        <v>13</v>
      </c>
      <c r="K12418" t="s">
        <v>10907</v>
      </c>
    </row>
    <row r="12419" spans="1:11" x14ac:dyDescent="0.25">
      <c r="A12419" s="387" t="s">
        <v>9345</v>
      </c>
      <c r="B12419" s="387" t="s">
        <v>41</v>
      </c>
      <c r="C12419" s="387"/>
      <c r="D12419" s="387">
        <v>63</v>
      </c>
      <c r="E12419" s="387">
        <v>138803</v>
      </c>
      <c r="F12419" s="387">
        <v>0</v>
      </c>
      <c r="I12419" s="419">
        <v>1</v>
      </c>
      <c r="J12419" s="419">
        <v>13</v>
      </c>
      <c r="K12419" t="s">
        <v>10907</v>
      </c>
    </row>
    <row r="12420" spans="1:11" x14ac:dyDescent="0.25">
      <c r="A12420" s="386" t="s">
        <v>9346</v>
      </c>
      <c r="B12420" s="386" t="s">
        <v>41</v>
      </c>
      <c r="C12420" s="386"/>
      <c r="D12420" s="386" t="s">
        <v>1136</v>
      </c>
      <c r="E12420" s="386">
        <v>129131</v>
      </c>
      <c r="F12420" s="386" t="s">
        <v>1136</v>
      </c>
      <c r="I12420" s="419">
        <v>1</v>
      </c>
      <c r="J12420" s="419">
        <v>13</v>
      </c>
      <c r="K12420" t="s">
        <v>10907</v>
      </c>
    </row>
    <row r="12421" spans="1:11" x14ac:dyDescent="0.25">
      <c r="A12421" s="387" t="s">
        <v>10870</v>
      </c>
      <c r="B12421" s="387" t="s">
        <v>41</v>
      </c>
      <c r="C12421" s="387"/>
      <c r="D12421" s="387">
        <v>17480</v>
      </c>
      <c r="E12421" s="387">
        <v>174503</v>
      </c>
      <c r="F12421" s="387">
        <v>0.1</v>
      </c>
      <c r="G12421">
        <v>1.4447712908788666</v>
      </c>
      <c r="H12421" s="387">
        <v>120</v>
      </c>
      <c r="I12421" s="419">
        <v>1</v>
      </c>
      <c r="J12421" s="419">
        <v>13</v>
      </c>
      <c r="K12421" t="s">
        <v>10907</v>
      </c>
    </row>
    <row r="12422" spans="1:11" x14ac:dyDescent="0.25">
      <c r="A12422" s="386" t="s">
        <v>10871</v>
      </c>
      <c r="B12422" s="386" t="s">
        <v>41</v>
      </c>
      <c r="C12422" s="386"/>
      <c r="D12422" s="386">
        <v>11612</v>
      </c>
      <c r="E12422" s="386">
        <v>162673</v>
      </c>
      <c r="F12422" s="386">
        <v>7.0999999999999994E-2</v>
      </c>
      <c r="G12422">
        <v>1.0402105166629845</v>
      </c>
      <c r="H12422" s="386">
        <v>120</v>
      </c>
      <c r="I12422" s="419">
        <v>1</v>
      </c>
      <c r="J12422" s="419">
        <v>13</v>
      </c>
      <c r="K12422" t="s">
        <v>10907</v>
      </c>
    </row>
    <row r="12423" spans="1:11" x14ac:dyDescent="0.25">
      <c r="A12423" s="387" t="s">
        <v>10872</v>
      </c>
      <c r="B12423" s="387" t="s">
        <v>41</v>
      </c>
      <c r="C12423" s="387"/>
      <c r="D12423" s="387">
        <v>20550</v>
      </c>
      <c r="E12423" s="387">
        <v>160308</v>
      </c>
      <c r="F12423" s="387">
        <v>0.128</v>
      </c>
      <c r="G12423">
        <v>1.5277139265934194</v>
      </c>
      <c r="H12423" s="387">
        <v>120</v>
      </c>
      <c r="I12423" s="419">
        <v>1</v>
      </c>
      <c r="J12423" s="419">
        <v>13</v>
      </c>
      <c r="K12423" t="s">
        <v>10907</v>
      </c>
    </row>
    <row r="12424" spans="1:11" x14ac:dyDescent="0.25">
      <c r="A12424" s="386" t="s">
        <v>10873</v>
      </c>
      <c r="B12424" s="386" t="s">
        <v>41</v>
      </c>
      <c r="C12424" s="386"/>
      <c r="D12424" s="386">
        <v>92253</v>
      </c>
      <c r="E12424" s="386">
        <v>175217</v>
      </c>
      <c r="F12424" s="386">
        <v>0.52700000000000002</v>
      </c>
      <c r="G12424">
        <v>3.1068016534321372</v>
      </c>
      <c r="H12424" s="386">
        <v>60</v>
      </c>
      <c r="I12424" s="419">
        <v>1</v>
      </c>
      <c r="J12424" s="419">
        <v>13</v>
      </c>
      <c r="K12424" t="s">
        <v>10907</v>
      </c>
    </row>
    <row r="12425" spans="1:11" x14ac:dyDescent="0.25">
      <c r="A12425" s="387" t="s">
        <v>10874</v>
      </c>
      <c r="B12425" s="387" t="s">
        <v>41</v>
      </c>
      <c r="C12425" s="387"/>
      <c r="D12425" s="387">
        <v>85787</v>
      </c>
      <c r="E12425" s="387">
        <v>192652</v>
      </c>
      <c r="F12425" s="387">
        <v>0.44500000000000001</v>
      </c>
      <c r="G12425">
        <v>2.8756049217879092</v>
      </c>
      <c r="H12425" s="387">
        <v>60</v>
      </c>
      <c r="I12425" s="419">
        <v>1</v>
      </c>
      <c r="J12425" s="419">
        <v>13</v>
      </c>
      <c r="K12425" t="s">
        <v>10907</v>
      </c>
    </row>
    <row r="12426" spans="1:11" x14ac:dyDescent="0.25">
      <c r="A12426" s="386" t="s">
        <v>10875</v>
      </c>
      <c r="B12426" s="386" t="s">
        <v>41</v>
      </c>
      <c r="C12426" s="386"/>
      <c r="D12426" s="386">
        <v>84498</v>
      </c>
      <c r="E12426" s="386">
        <v>173473</v>
      </c>
      <c r="F12426" s="386">
        <v>0.48699999999999999</v>
      </c>
      <c r="G12426">
        <v>2.863947785756392</v>
      </c>
      <c r="H12426" s="386">
        <v>60</v>
      </c>
      <c r="I12426" s="419">
        <v>1</v>
      </c>
      <c r="J12426" s="419">
        <v>13</v>
      </c>
      <c r="K12426" t="s">
        <v>10907</v>
      </c>
    </row>
    <row r="12427" spans="1:11" x14ac:dyDescent="0.25">
      <c r="A12427" s="387" t="s">
        <v>10876</v>
      </c>
      <c r="B12427" s="387" t="s">
        <v>41</v>
      </c>
      <c r="C12427" s="387"/>
      <c r="D12427" s="387">
        <v>185452</v>
      </c>
      <c r="E12427" s="387">
        <v>167199</v>
      </c>
      <c r="F12427" s="387">
        <v>1.109</v>
      </c>
      <c r="G12427">
        <v>3.8508150922411422</v>
      </c>
      <c r="H12427" s="387">
        <v>30</v>
      </c>
      <c r="I12427" s="419">
        <v>1</v>
      </c>
      <c r="J12427" s="419">
        <v>13</v>
      </c>
      <c r="K12427" t="s">
        <v>10907</v>
      </c>
    </row>
    <row r="12428" spans="1:11" x14ac:dyDescent="0.25">
      <c r="A12428" s="386" t="s">
        <v>10877</v>
      </c>
      <c r="B12428" s="386" t="s">
        <v>41</v>
      </c>
      <c r="C12428" s="386"/>
      <c r="D12428" s="386">
        <v>179287</v>
      </c>
      <c r="E12428" s="386">
        <v>191496</v>
      </c>
      <c r="F12428" s="386">
        <v>0.93600000000000005</v>
      </c>
      <c r="G12428">
        <v>3.6191461160992611</v>
      </c>
      <c r="H12428" s="386">
        <v>30</v>
      </c>
      <c r="I12428" s="419">
        <v>1</v>
      </c>
      <c r="J12428" s="419">
        <v>13</v>
      </c>
      <c r="K12428" t="s">
        <v>10907</v>
      </c>
    </row>
    <row r="12429" spans="1:11" x14ac:dyDescent="0.25">
      <c r="A12429" s="387" t="s">
        <v>10878</v>
      </c>
      <c r="B12429" s="387" t="s">
        <v>41</v>
      </c>
      <c r="C12429" s="387"/>
      <c r="D12429" s="387">
        <v>164528</v>
      </c>
      <c r="E12429" s="387">
        <v>178551</v>
      </c>
      <c r="F12429" s="387">
        <v>0.92100000000000004</v>
      </c>
      <c r="G12429">
        <v>3.5011436989291091</v>
      </c>
      <c r="H12429" s="387">
        <v>30</v>
      </c>
      <c r="I12429" s="419">
        <v>1</v>
      </c>
      <c r="J12429" s="419">
        <v>13</v>
      </c>
      <c r="K12429" t="s">
        <v>10907</v>
      </c>
    </row>
    <row r="12430" spans="1:11" x14ac:dyDescent="0.25">
      <c r="A12430" s="386" t="s">
        <v>10879</v>
      </c>
      <c r="B12430" s="386" t="s">
        <v>41</v>
      </c>
      <c r="C12430" s="386"/>
      <c r="D12430" s="386">
        <v>300383</v>
      </c>
      <c r="E12430" s="386">
        <v>194681</v>
      </c>
      <c r="F12430" s="386">
        <v>1.5429999999999999</v>
      </c>
      <c r="G12430">
        <v>4.1810849572539359</v>
      </c>
      <c r="H12430" s="386">
        <v>15</v>
      </c>
      <c r="I12430" s="419">
        <v>1</v>
      </c>
      <c r="J12430" s="419">
        <v>13</v>
      </c>
      <c r="K12430" t="s">
        <v>10907</v>
      </c>
    </row>
    <row r="12431" spans="1:11" x14ac:dyDescent="0.25">
      <c r="A12431" s="387" t="s">
        <v>10880</v>
      </c>
      <c r="B12431" s="387" t="s">
        <v>41</v>
      </c>
      <c r="C12431" s="387"/>
      <c r="D12431" s="387">
        <v>285829</v>
      </c>
      <c r="E12431" s="387">
        <v>194032</v>
      </c>
      <c r="F12431" s="387">
        <v>1.4730000000000001</v>
      </c>
      <c r="G12431">
        <v>4.0725870560842994</v>
      </c>
      <c r="H12431" s="387">
        <v>15</v>
      </c>
      <c r="I12431" s="419">
        <v>1</v>
      </c>
      <c r="J12431" s="419">
        <v>13</v>
      </c>
      <c r="K12431" t="s">
        <v>10907</v>
      </c>
    </row>
    <row r="12432" spans="1:11" x14ac:dyDescent="0.25">
      <c r="A12432" s="386" t="s">
        <v>10881</v>
      </c>
      <c r="B12432" s="386" t="s">
        <v>41</v>
      </c>
      <c r="C12432" s="386"/>
      <c r="D12432" s="386">
        <v>257413</v>
      </c>
      <c r="E12432" s="386">
        <v>190097</v>
      </c>
      <c r="F12432" s="386">
        <v>1.3540000000000001</v>
      </c>
      <c r="G12432">
        <v>3.8865021161460227</v>
      </c>
      <c r="H12432" s="386">
        <v>15</v>
      </c>
      <c r="I12432" s="419">
        <v>1</v>
      </c>
      <c r="J12432" s="419">
        <v>13</v>
      </c>
      <c r="K12432" t="s">
        <v>10907</v>
      </c>
    </row>
    <row r="12433" spans="1:11" x14ac:dyDescent="0.25">
      <c r="A12433" s="387" t="s">
        <v>10882</v>
      </c>
      <c r="B12433" s="387" t="s">
        <v>41</v>
      </c>
      <c r="C12433" s="387"/>
      <c r="D12433" s="387">
        <v>440278</v>
      </c>
      <c r="E12433" s="387">
        <v>186679</v>
      </c>
      <c r="F12433" s="387">
        <v>2.3580000000000001</v>
      </c>
      <c r="G12433">
        <v>4.6051701859880918</v>
      </c>
      <c r="H12433" s="387">
        <v>0</v>
      </c>
      <c r="I12433" s="419">
        <v>1</v>
      </c>
      <c r="J12433" s="419">
        <v>13</v>
      </c>
      <c r="K12433" t="s">
        <v>10907</v>
      </c>
    </row>
    <row r="12434" spans="1:11" x14ac:dyDescent="0.25">
      <c r="A12434" s="386" t="s">
        <v>10883</v>
      </c>
      <c r="B12434" s="386" t="s">
        <v>41</v>
      </c>
      <c r="C12434" s="386"/>
      <c r="D12434" s="386">
        <v>431164</v>
      </c>
      <c r="E12434" s="386">
        <v>171875</v>
      </c>
      <c r="F12434" s="386">
        <v>2.5089999999999999</v>
      </c>
      <c r="G12434">
        <v>4.6051701859880918</v>
      </c>
      <c r="H12434" s="386">
        <v>0</v>
      </c>
      <c r="I12434" s="419">
        <v>1</v>
      </c>
      <c r="J12434" s="419">
        <v>13</v>
      </c>
      <c r="K12434" t="s">
        <v>10907</v>
      </c>
    </row>
    <row r="12435" spans="1:11" x14ac:dyDescent="0.25">
      <c r="A12435" s="387" t="s">
        <v>10884</v>
      </c>
      <c r="B12435" s="387" t="s">
        <v>41</v>
      </c>
      <c r="C12435" s="387"/>
      <c r="D12435" s="387">
        <v>441439</v>
      </c>
      <c r="E12435" s="387">
        <v>158900</v>
      </c>
      <c r="F12435" s="387">
        <v>2.778</v>
      </c>
      <c r="G12435">
        <v>4.6051701859880918</v>
      </c>
      <c r="H12435" s="387">
        <v>0</v>
      </c>
      <c r="I12435" s="419">
        <v>1</v>
      </c>
      <c r="J12435" s="419">
        <v>13</v>
      </c>
      <c r="K12435" t="s">
        <v>10907</v>
      </c>
    </row>
    <row r="12436" spans="1:11" x14ac:dyDescent="0.25">
      <c r="A12436" s="387" t="s">
        <v>9343</v>
      </c>
      <c r="B12436" s="387" t="s">
        <v>57</v>
      </c>
      <c r="C12436" s="387"/>
      <c r="D12436" s="387">
        <v>127</v>
      </c>
      <c r="E12436" s="387">
        <v>162227</v>
      </c>
      <c r="F12436" s="387">
        <v>1E-3</v>
      </c>
      <c r="I12436" s="419">
        <v>1</v>
      </c>
      <c r="J12436" s="419">
        <v>13</v>
      </c>
      <c r="K12436" t="s">
        <v>10907</v>
      </c>
    </row>
    <row r="12437" spans="1:11" x14ac:dyDescent="0.25">
      <c r="A12437" s="386" t="s">
        <v>9345</v>
      </c>
      <c r="B12437" s="386" t="s">
        <v>57</v>
      </c>
      <c r="C12437" s="386"/>
      <c r="D12437" s="386">
        <v>129</v>
      </c>
      <c r="E12437" s="386">
        <v>138803</v>
      </c>
      <c r="F12437" s="386">
        <v>1E-3</v>
      </c>
      <c r="I12437" s="419">
        <v>1</v>
      </c>
      <c r="J12437" s="419">
        <v>13</v>
      </c>
      <c r="K12437" t="s">
        <v>10907</v>
      </c>
    </row>
    <row r="12438" spans="1:11" x14ac:dyDescent="0.25">
      <c r="A12438" s="387" t="s">
        <v>9346</v>
      </c>
      <c r="B12438" s="387" t="s">
        <v>57</v>
      </c>
      <c r="C12438" s="387"/>
      <c r="D12438" s="387">
        <v>63</v>
      </c>
      <c r="E12438" s="387">
        <v>129131</v>
      </c>
      <c r="F12438" s="387">
        <v>0</v>
      </c>
      <c r="I12438" s="419">
        <v>1</v>
      </c>
      <c r="J12438" s="419">
        <v>13</v>
      </c>
      <c r="K12438" t="s">
        <v>10907</v>
      </c>
    </row>
    <row r="12439" spans="1:11" x14ac:dyDescent="0.25">
      <c r="A12439" s="386" t="s">
        <v>10885</v>
      </c>
      <c r="B12439" s="386" t="s">
        <v>57</v>
      </c>
      <c r="C12439" s="386"/>
      <c r="D12439" s="386">
        <v>297665</v>
      </c>
      <c r="E12439" s="386">
        <v>185651</v>
      </c>
      <c r="F12439" s="386">
        <v>1.603</v>
      </c>
      <c r="G12439">
        <v>2.8804811602005813</v>
      </c>
      <c r="H12439" s="387">
        <v>120</v>
      </c>
      <c r="I12439" s="419">
        <v>1</v>
      </c>
      <c r="J12439" s="419">
        <v>13</v>
      </c>
      <c r="K12439" t="s">
        <v>10907</v>
      </c>
    </row>
    <row r="12440" spans="1:11" x14ac:dyDescent="0.25">
      <c r="A12440" s="387" t="s">
        <v>10886</v>
      </c>
      <c r="B12440" s="387" t="s">
        <v>57</v>
      </c>
      <c r="C12440" s="387"/>
      <c r="D12440" s="387">
        <v>216191</v>
      </c>
      <c r="E12440" s="387">
        <v>176348</v>
      </c>
      <c r="F12440" s="387">
        <v>1.226</v>
      </c>
      <c r="G12440">
        <v>2.5978767486875043</v>
      </c>
      <c r="H12440" s="386">
        <v>120</v>
      </c>
      <c r="I12440" s="419">
        <v>1</v>
      </c>
      <c r="J12440" s="419">
        <v>13</v>
      </c>
      <c r="K12440" t="s">
        <v>10907</v>
      </c>
    </row>
    <row r="12441" spans="1:11" x14ac:dyDescent="0.25">
      <c r="A12441" s="386" t="s">
        <v>10887</v>
      </c>
      <c r="B12441" s="386" t="s">
        <v>57</v>
      </c>
      <c r="C12441" s="386"/>
      <c r="D12441" s="386">
        <v>295781</v>
      </c>
      <c r="E12441" s="386">
        <v>173888</v>
      </c>
      <c r="F12441" s="386">
        <v>1.7010000000000001</v>
      </c>
      <c r="G12441">
        <v>2.8825646340648712</v>
      </c>
      <c r="H12441" s="387">
        <v>120</v>
      </c>
      <c r="I12441" s="419">
        <v>1</v>
      </c>
      <c r="J12441" s="419">
        <v>13</v>
      </c>
      <c r="K12441" t="s">
        <v>10907</v>
      </c>
    </row>
    <row r="12442" spans="1:11" x14ac:dyDescent="0.25">
      <c r="A12442" s="387" t="s">
        <v>10888</v>
      </c>
      <c r="B12442" s="387" t="s">
        <v>57</v>
      </c>
      <c r="C12442" s="387"/>
      <c r="D12442" s="387">
        <v>727507</v>
      </c>
      <c r="E12442" s="387">
        <v>184177</v>
      </c>
      <c r="F12442" s="387">
        <v>3.95</v>
      </c>
      <c r="G12442">
        <v>3.7825670482542555</v>
      </c>
      <c r="H12442" s="386">
        <v>60</v>
      </c>
      <c r="I12442" s="419">
        <v>1</v>
      </c>
      <c r="J12442" s="419">
        <v>13</v>
      </c>
      <c r="K12442" t="s">
        <v>10907</v>
      </c>
    </row>
    <row r="12443" spans="1:11" x14ac:dyDescent="0.25">
      <c r="A12443" s="386" t="s">
        <v>10889</v>
      </c>
      <c r="B12443" s="386" t="s">
        <v>57</v>
      </c>
      <c r="C12443" s="386"/>
      <c r="D12443" s="386">
        <v>668569</v>
      </c>
      <c r="E12443" s="386">
        <v>183163</v>
      </c>
      <c r="F12443" s="386">
        <v>3.65</v>
      </c>
      <c r="G12443">
        <v>3.6892083353724963</v>
      </c>
      <c r="H12443" s="387">
        <v>60</v>
      </c>
      <c r="I12443" s="419">
        <v>1</v>
      </c>
      <c r="J12443" s="419">
        <v>13</v>
      </c>
      <c r="K12443" t="s">
        <v>10907</v>
      </c>
    </row>
    <row r="12444" spans="1:11" x14ac:dyDescent="0.25">
      <c r="A12444" s="387" t="s">
        <v>10890</v>
      </c>
      <c r="B12444" s="387" t="s">
        <v>57</v>
      </c>
      <c r="C12444" s="387"/>
      <c r="D12444" s="387">
        <v>682901</v>
      </c>
      <c r="E12444" s="387">
        <v>181451</v>
      </c>
      <c r="F12444" s="387">
        <v>3.7639999999999998</v>
      </c>
      <c r="G12444">
        <v>3.677045413285652</v>
      </c>
      <c r="H12444" s="386">
        <v>60</v>
      </c>
      <c r="I12444" s="419">
        <v>1</v>
      </c>
      <c r="J12444" s="419">
        <v>13</v>
      </c>
      <c r="K12444" t="s">
        <v>10907</v>
      </c>
    </row>
    <row r="12445" spans="1:11" x14ac:dyDescent="0.25">
      <c r="A12445" s="386" t="s">
        <v>10891</v>
      </c>
      <c r="B12445" s="386" t="s">
        <v>57</v>
      </c>
      <c r="C12445" s="386"/>
      <c r="D12445" s="386">
        <v>1118799</v>
      </c>
      <c r="E12445" s="386">
        <v>188579</v>
      </c>
      <c r="F12445" s="386">
        <v>5.9329999999999998</v>
      </c>
      <c r="G12445">
        <v>4.1894378750566066</v>
      </c>
      <c r="H12445" s="387">
        <v>30</v>
      </c>
      <c r="I12445" s="419">
        <v>1</v>
      </c>
      <c r="J12445" s="419">
        <v>13</v>
      </c>
      <c r="K12445" t="s">
        <v>10907</v>
      </c>
    </row>
    <row r="12446" spans="1:11" x14ac:dyDescent="0.25">
      <c r="A12446" s="387" t="s">
        <v>10892</v>
      </c>
      <c r="B12446" s="387" t="s">
        <v>57</v>
      </c>
      <c r="C12446" s="387"/>
      <c r="D12446" s="387">
        <v>1002264</v>
      </c>
      <c r="E12446" s="387">
        <v>182581</v>
      </c>
      <c r="F12446" s="387">
        <v>5.4889999999999999</v>
      </c>
      <c r="G12446">
        <v>4.0972884600223916</v>
      </c>
      <c r="H12446" s="386">
        <v>30</v>
      </c>
      <c r="I12446" s="419">
        <v>1</v>
      </c>
      <c r="J12446" s="419">
        <v>13</v>
      </c>
      <c r="K12446" t="s">
        <v>10907</v>
      </c>
    </row>
    <row r="12447" spans="1:11" x14ac:dyDescent="0.25">
      <c r="A12447" s="386" t="s">
        <v>10893</v>
      </c>
      <c r="B12447" s="386" t="s">
        <v>57</v>
      </c>
      <c r="C12447" s="386"/>
      <c r="D12447" s="386">
        <v>948819</v>
      </c>
      <c r="E12447" s="386">
        <v>184081</v>
      </c>
      <c r="F12447" s="386">
        <v>5.1539999999999999</v>
      </c>
      <c r="G12447">
        <v>3.9913840782833572</v>
      </c>
      <c r="H12447" s="387">
        <v>30</v>
      </c>
      <c r="I12447" s="419">
        <v>1</v>
      </c>
      <c r="J12447" s="419">
        <v>13</v>
      </c>
      <c r="K12447" t="s">
        <v>10907</v>
      </c>
    </row>
    <row r="12448" spans="1:11" x14ac:dyDescent="0.25">
      <c r="A12448" s="387" t="s">
        <v>10894</v>
      </c>
      <c r="B12448" s="387" t="s">
        <v>57</v>
      </c>
      <c r="C12448" s="387"/>
      <c r="D12448" s="387">
        <v>1448649</v>
      </c>
      <c r="E12448" s="387">
        <v>202897</v>
      </c>
      <c r="F12448" s="387">
        <v>7.14</v>
      </c>
      <c r="G12448">
        <v>4.374639661267441</v>
      </c>
      <c r="H12448" s="386">
        <v>15</v>
      </c>
      <c r="I12448" s="419">
        <v>1</v>
      </c>
      <c r="J12448" s="419">
        <v>13</v>
      </c>
      <c r="K12448" t="s">
        <v>10907</v>
      </c>
    </row>
    <row r="12449" spans="1:11" x14ac:dyDescent="0.25">
      <c r="A12449" s="386" t="s">
        <v>10895</v>
      </c>
      <c r="B12449" s="386" t="s">
        <v>57</v>
      </c>
      <c r="C12449" s="386"/>
      <c r="D12449" s="386">
        <v>1339134</v>
      </c>
      <c r="E12449" s="386">
        <v>193732</v>
      </c>
      <c r="F12449" s="386">
        <v>6.9119999999999999</v>
      </c>
      <c r="G12449">
        <v>4.3278264090949845</v>
      </c>
      <c r="H12449" s="387">
        <v>15</v>
      </c>
      <c r="I12449" s="419">
        <v>1</v>
      </c>
      <c r="J12449" s="419">
        <v>13</v>
      </c>
      <c r="K12449" t="s">
        <v>10907</v>
      </c>
    </row>
    <row r="12450" spans="1:11" x14ac:dyDescent="0.25">
      <c r="A12450" s="387" t="s">
        <v>10896</v>
      </c>
      <c r="B12450" s="387" t="s">
        <v>57</v>
      </c>
      <c r="C12450" s="387"/>
      <c r="D12450" s="387">
        <v>1271137</v>
      </c>
      <c r="E12450" s="387">
        <v>204202</v>
      </c>
      <c r="F12450" s="387">
        <v>6.2249999999999996</v>
      </c>
      <c r="G12450">
        <v>4.1802066653610241</v>
      </c>
      <c r="H12450" s="386">
        <v>15</v>
      </c>
      <c r="I12450" s="419">
        <v>1</v>
      </c>
      <c r="J12450" s="419">
        <v>13</v>
      </c>
      <c r="K12450" t="s">
        <v>10907</v>
      </c>
    </row>
    <row r="12451" spans="1:11" x14ac:dyDescent="0.25">
      <c r="A12451" s="386" t="s">
        <v>10897</v>
      </c>
      <c r="B12451" s="386" t="s">
        <v>57</v>
      </c>
      <c r="C12451" s="386"/>
      <c r="D12451" s="386">
        <v>1706398</v>
      </c>
      <c r="E12451" s="386">
        <v>189798</v>
      </c>
      <c r="F12451" s="386">
        <v>8.9909999999999997</v>
      </c>
      <c r="G12451">
        <v>4.6051701859880918</v>
      </c>
      <c r="H12451" s="387">
        <v>0</v>
      </c>
      <c r="I12451" s="419">
        <v>1</v>
      </c>
      <c r="J12451" s="419">
        <v>13</v>
      </c>
      <c r="K12451" t="s">
        <v>10907</v>
      </c>
    </row>
    <row r="12452" spans="1:11" x14ac:dyDescent="0.25">
      <c r="A12452" s="387" t="s">
        <v>10898</v>
      </c>
      <c r="B12452" s="387" t="s">
        <v>57</v>
      </c>
      <c r="C12452" s="387"/>
      <c r="D12452" s="387">
        <v>1705450</v>
      </c>
      <c r="E12452" s="387">
        <v>186971</v>
      </c>
      <c r="F12452" s="387">
        <v>9.1210000000000004</v>
      </c>
      <c r="G12452">
        <v>4.6051701859880918</v>
      </c>
      <c r="H12452" s="386">
        <v>0</v>
      </c>
      <c r="I12452" s="419">
        <v>1</v>
      </c>
      <c r="J12452" s="419">
        <v>13</v>
      </c>
      <c r="K12452" t="s">
        <v>10907</v>
      </c>
    </row>
    <row r="12453" spans="1:11" x14ac:dyDescent="0.25">
      <c r="A12453" s="386" t="s">
        <v>10899</v>
      </c>
      <c r="B12453" s="386" t="s">
        <v>57</v>
      </c>
      <c r="C12453" s="386"/>
      <c r="D12453" s="386">
        <v>1771539</v>
      </c>
      <c r="E12453" s="386">
        <v>186074</v>
      </c>
      <c r="F12453" s="386">
        <v>9.5210000000000008</v>
      </c>
      <c r="G12453">
        <v>4.6051701859880918</v>
      </c>
      <c r="H12453" s="387">
        <v>0</v>
      </c>
      <c r="I12453" s="419">
        <v>1</v>
      </c>
      <c r="J12453" s="419">
        <v>13</v>
      </c>
      <c r="K12453" t="s">
        <v>10907</v>
      </c>
    </row>
    <row r="12454" spans="1:11" x14ac:dyDescent="0.25">
      <c r="A12454" s="260" t="s">
        <v>9343</v>
      </c>
      <c r="B12454" s="260" t="s">
        <v>10726</v>
      </c>
      <c r="C12454" s="260"/>
      <c r="D12454" s="260">
        <v>190</v>
      </c>
      <c r="E12454" s="260">
        <v>162227</v>
      </c>
      <c r="F12454" s="260">
        <v>1E-3</v>
      </c>
      <c r="I12454" s="419">
        <v>10</v>
      </c>
      <c r="J12454" s="419">
        <v>13</v>
      </c>
      <c r="K12454" t="s">
        <v>10907</v>
      </c>
    </row>
    <row r="12455" spans="1:11" x14ac:dyDescent="0.25">
      <c r="A12455" s="261" t="s">
        <v>9345</v>
      </c>
      <c r="B12455" s="261" t="s">
        <v>10726</v>
      </c>
      <c r="C12455" s="261"/>
      <c r="D12455" s="261">
        <v>190</v>
      </c>
      <c r="E12455" s="261">
        <v>138803</v>
      </c>
      <c r="F12455" s="261">
        <v>1E-3</v>
      </c>
      <c r="I12455" s="419">
        <v>10</v>
      </c>
      <c r="J12455" s="419">
        <v>13</v>
      </c>
      <c r="K12455" t="s">
        <v>10907</v>
      </c>
    </row>
    <row r="12456" spans="1:11" x14ac:dyDescent="0.25">
      <c r="A12456" s="260" t="s">
        <v>9346</v>
      </c>
      <c r="B12456" s="260" t="s">
        <v>10726</v>
      </c>
      <c r="C12456" s="260"/>
      <c r="D12456" s="260">
        <v>167</v>
      </c>
      <c r="E12456" s="260">
        <v>129131</v>
      </c>
      <c r="F12456" s="260">
        <v>1E-3</v>
      </c>
      <c r="I12456" s="419">
        <v>10</v>
      </c>
      <c r="J12456" s="419">
        <v>13</v>
      </c>
      <c r="K12456" t="s">
        <v>10907</v>
      </c>
    </row>
    <row r="12457" spans="1:11" x14ac:dyDescent="0.25">
      <c r="A12457" s="261" t="s">
        <v>10908</v>
      </c>
      <c r="B12457" s="261" t="s">
        <v>10726</v>
      </c>
      <c r="C12457" s="261"/>
      <c r="D12457" s="261">
        <v>5826138</v>
      </c>
      <c r="E12457" s="261">
        <v>238419</v>
      </c>
      <c r="F12457" s="261">
        <v>24.437000000000001</v>
      </c>
      <c r="G12457">
        <v>4.2975940149728773</v>
      </c>
      <c r="H12457" s="387">
        <v>120</v>
      </c>
      <c r="I12457" s="419">
        <v>10</v>
      </c>
      <c r="J12457" s="419">
        <v>13</v>
      </c>
      <c r="K12457" t="s">
        <v>10907</v>
      </c>
    </row>
    <row r="12458" spans="1:11" x14ac:dyDescent="0.25">
      <c r="A12458" s="260" t="s">
        <v>10909</v>
      </c>
      <c r="B12458" s="260" t="s">
        <v>10726</v>
      </c>
      <c r="C12458" s="260"/>
      <c r="D12458" s="260">
        <v>4940923</v>
      </c>
      <c r="E12458" s="260">
        <v>183909</v>
      </c>
      <c r="F12458" s="260">
        <v>26.866</v>
      </c>
      <c r="G12458">
        <v>4.1823492754097087</v>
      </c>
      <c r="H12458" s="386">
        <v>120</v>
      </c>
      <c r="I12458" s="419">
        <v>10</v>
      </c>
      <c r="J12458" s="419">
        <v>13</v>
      </c>
      <c r="K12458" t="s">
        <v>10907</v>
      </c>
    </row>
    <row r="12459" spans="1:11" x14ac:dyDescent="0.25">
      <c r="A12459" s="261" t="s">
        <v>10910</v>
      </c>
      <c r="B12459" s="261" t="s">
        <v>10726</v>
      </c>
      <c r="C12459" s="261"/>
      <c r="D12459" s="261">
        <v>5007479</v>
      </c>
      <c r="E12459" s="261">
        <v>189945</v>
      </c>
      <c r="F12459" s="261">
        <v>26.363</v>
      </c>
      <c r="G12459">
        <v>4.1949620258718108</v>
      </c>
      <c r="H12459" s="387">
        <v>120</v>
      </c>
      <c r="I12459" s="419">
        <v>10</v>
      </c>
      <c r="J12459" s="419">
        <v>13</v>
      </c>
      <c r="K12459" t="s">
        <v>10907</v>
      </c>
    </row>
    <row r="12460" spans="1:11" x14ac:dyDescent="0.25">
      <c r="A12460" s="260" t="s">
        <v>10911</v>
      </c>
      <c r="B12460" s="260" t="s">
        <v>10726</v>
      </c>
      <c r="C12460" s="260"/>
      <c r="D12460" s="260">
        <v>6774360</v>
      </c>
      <c r="E12460" s="260">
        <v>206493</v>
      </c>
      <c r="F12460" s="260">
        <v>32.807000000000002</v>
      </c>
      <c r="G12460">
        <v>4.5921479856756502</v>
      </c>
      <c r="H12460" s="386">
        <v>60</v>
      </c>
      <c r="I12460" s="419">
        <v>10</v>
      </c>
      <c r="J12460" s="419">
        <v>13</v>
      </c>
      <c r="K12460" t="s">
        <v>10907</v>
      </c>
    </row>
    <row r="12461" spans="1:11" x14ac:dyDescent="0.25">
      <c r="A12461" s="261" t="s">
        <v>10912</v>
      </c>
      <c r="B12461" s="261" t="s">
        <v>10726</v>
      </c>
      <c r="C12461" s="261"/>
      <c r="D12461" s="261">
        <v>6849855</v>
      </c>
      <c r="E12461" s="261">
        <v>195094</v>
      </c>
      <c r="F12461" s="261">
        <v>35.110999999999997</v>
      </c>
      <c r="G12461">
        <v>4.450010941409265</v>
      </c>
      <c r="H12461" s="387">
        <v>60</v>
      </c>
      <c r="I12461" s="419">
        <v>10</v>
      </c>
      <c r="J12461" s="419">
        <v>13</v>
      </c>
      <c r="K12461" t="s">
        <v>10907</v>
      </c>
    </row>
    <row r="12462" spans="1:11" x14ac:dyDescent="0.25">
      <c r="A12462" s="260" t="s">
        <v>10913</v>
      </c>
      <c r="B12462" s="260" t="s">
        <v>10726</v>
      </c>
      <c r="C12462" s="260"/>
      <c r="D12462" s="260">
        <v>6931434</v>
      </c>
      <c r="E12462" s="260">
        <v>193289</v>
      </c>
      <c r="F12462" s="260">
        <v>35.860999999999997</v>
      </c>
      <c r="G12462">
        <v>4.5026609147585237</v>
      </c>
      <c r="H12462" s="386">
        <v>60</v>
      </c>
      <c r="I12462" s="419">
        <v>10</v>
      </c>
      <c r="J12462" s="419">
        <v>13</v>
      </c>
      <c r="K12462" t="s">
        <v>10907</v>
      </c>
    </row>
    <row r="12463" spans="1:11" x14ac:dyDescent="0.25">
      <c r="A12463" s="261" t="s">
        <v>10914</v>
      </c>
      <c r="B12463" s="261" t="s">
        <v>10726</v>
      </c>
      <c r="C12463" s="261"/>
      <c r="D12463" s="261">
        <v>7578784</v>
      </c>
      <c r="E12463" s="261">
        <v>206992</v>
      </c>
      <c r="F12463" s="261">
        <v>36.613999999999997</v>
      </c>
      <c r="G12463">
        <v>4.701939928784026</v>
      </c>
      <c r="H12463" s="387">
        <v>30</v>
      </c>
      <c r="I12463" s="419">
        <v>10</v>
      </c>
      <c r="J12463" s="419">
        <v>13</v>
      </c>
      <c r="K12463" t="s">
        <v>10907</v>
      </c>
    </row>
    <row r="12464" spans="1:11" x14ac:dyDescent="0.25">
      <c r="A12464" s="260" t="s">
        <v>10915</v>
      </c>
      <c r="B12464" s="260" t="s">
        <v>10726</v>
      </c>
      <c r="C12464" s="260"/>
      <c r="D12464" s="260">
        <v>7587254</v>
      </c>
      <c r="E12464" s="260">
        <v>215714</v>
      </c>
      <c r="F12464" s="260">
        <v>35.173000000000002</v>
      </c>
      <c r="G12464">
        <v>4.4517752627456799</v>
      </c>
      <c r="H12464" s="386">
        <v>30</v>
      </c>
      <c r="I12464" s="419">
        <v>10</v>
      </c>
      <c r="J12464" s="419">
        <v>13</v>
      </c>
      <c r="K12464" t="s">
        <v>10907</v>
      </c>
    </row>
    <row r="12465" spans="1:11" x14ac:dyDescent="0.25">
      <c r="A12465" s="261" t="s">
        <v>10916</v>
      </c>
      <c r="B12465" s="261" t="s">
        <v>10726</v>
      </c>
      <c r="C12465" s="261"/>
      <c r="D12465" s="261">
        <v>7821578</v>
      </c>
      <c r="E12465" s="261">
        <v>217458</v>
      </c>
      <c r="F12465" s="261">
        <v>35.968000000000004</v>
      </c>
      <c r="G12465">
        <v>4.5056402979751633</v>
      </c>
      <c r="H12465" s="387">
        <v>30</v>
      </c>
      <c r="I12465" s="419">
        <v>10</v>
      </c>
      <c r="J12465" s="419">
        <v>13</v>
      </c>
      <c r="K12465" t="s">
        <v>10907</v>
      </c>
    </row>
    <row r="12466" spans="1:11" x14ac:dyDescent="0.25">
      <c r="A12466" s="260" t="s">
        <v>10917</v>
      </c>
      <c r="B12466" s="260" t="s">
        <v>10726</v>
      </c>
      <c r="C12466" s="260"/>
      <c r="D12466" s="260">
        <v>8297198</v>
      </c>
      <c r="E12466" s="260">
        <v>225845</v>
      </c>
      <c r="F12466" s="260">
        <v>36.738</v>
      </c>
      <c r="G12466">
        <v>4.7053209817663211</v>
      </c>
      <c r="H12466" s="386">
        <v>15</v>
      </c>
      <c r="I12466" s="419">
        <v>10</v>
      </c>
      <c r="J12466" s="419">
        <v>13</v>
      </c>
      <c r="K12466" t="s">
        <v>10907</v>
      </c>
    </row>
    <row r="12467" spans="1:11" x14ac:dyDescent="0.25">
      <c r="A12467" s="261" t="s">
        <v>10918</v>
      </c>
      <c r="B12467" s="261" t="s">
        <v>10726</v>
      </c>
      <c r="C12467" s="261"/>
      <c r="D12467" s="261">
        <v>8436591</v>
      </c>
      <c r="E12467" s="261">
        <v>224865</v>
      </c>
      <c r="F12467" s="261">
        <v>37.518000000000001</v>
      </c>
      <c r="G12467">
        <v>4.5163191148141113</v>
      </c>
      <c r="H12467" s="387">
        <v>15</v>
      </c>
      <c r="I12467" s="419">
        <v>10</v>
      </c>
      <c r="J12467" s="419">
        <v>13</v>
      </c>
      <c r="K12467" t="s">
        <v>10907</v>
      </c>
    </row>
    <row r="12468" spans="1:11" x14ac:dyDescent="0.25">
      <c r="A12468" s="260" t="s">
        <v>10919</v>
      </c>
      <c r="B12468" s="260" t="s">
        <v>10726</v>
      </c>
      <c r="C12468" s="260"/>
      <c r="D12468" s="260">
        <v>8475677</v>
      </c>
      <c r="E12468" s="260">
        <v>226877</v>
      </c>
      <c r="F12468" s="260">
        <v>37.357999999999997</v>
      </c>
      <c r="G12468">
        <v>4.5435587569321108</v>
      </c>
      <c r="H12468" s="386">
        <v>15</v>
      </c>
      <c r="I12468" s="419">
        <v>10</v>
      </c>
      <c r="J12468" s="419">
        <v>13</v>
      </c>
      <c r="K12468" t="s">
        <v>10907</v>
      </c>
    </row>
    <row r="12469" spans="1:11" x14ac:dyDescent="0.25">
      <c r="A12469" s="261" t="s">
        <v>10920</v>
      </c>
      <c r="B12469" s="261" t="s">
        <v>10726</v>
      </c>
      <c r="C12469" s="261"/>
      <c r="D12469" s="261">
        <v>7500562</v>
      </c>
      <c r="E12469" s="261">
        <v>225669</v>
      </c>
      <c r="F12469" s="261">
        <v>33.237000000000002</v>
      </c>
      <c r="G12469">
        <v>4.6051701859880918</v>
      </c>
      <c r="H12469" s="387">
        <v>0</v>
      </c>
      <c r="I12469" s="419">
        <v>10</v>
      </c>
      <c r="J12469" s="419">
        <v>13</v>
      </c>
      <c r="K12469" t="s">
        <v>10907</v>
      </c>
    </row>
    <row r="12470" spans="1:11" x14ac:dyDescent="0.25">
      <c r="A12470" s="260" t="s">
        <v>10921</v>
      </c>
      <c r="B12470" s="260" t="s">
        <v>10726</v>
      </c>
      <c r="C12470" s="260"/>
      <c r="D12470" s="260">
        <v>7580468</v>
      </c>
      <c r="E12470" s="260">
        <v>184871</v>
      </c>
      <c r="F12470" s="260">
        <v>41.003999999999998</v>
      </c>
      <c r="G12470">
        <v>4.6051701859880918</v>
      </c>
      <c r="H12470" s="386">
        <v>0</v>
      </c>
      <c r="I12470" s="419">
        <v>10</v>
      </c>
      <c r="J12470" s="419">
        <v>13</v>
      </c>
      <c r="K12470" t="s">
        <v>10907</v>
      </c>
    </row>
    <row r="12471" spans="1:11" x14ac:dyDescent="0.25">
      <c r="A12471" s="261" t="s">
        <v>10922</v>
      </c>
      <c r="B12471" s="261" t="s">
        <v>10726</v>
      </c>
      <c r="C12471" s="261"/>
      <c r="D12471" s="261">
        <v>7989601</v>
      </c>
      <c r="E12471" s="261">
        <v>201086</v>
      </c>
      <c r="F12471" s="261">
        <v>39.731999999999999</v>
      </c>
      <c r="G12471">
        <v>4.6051701859880918</v>
      </c>
      <c r="H12471" s="387">
        <v>0</v>
      </c>
      <c r="I12471" s="419">
        <v>10</v>
      </c>
      <c r="J12471" s="419">
        <v>13</v>
      </c>
      <c r="K12471" t="s">
        <v>10907</v>
      </c>
    </row>
    <row r="12472" spans="1:11" x14ac:dyDescent="0.25">
      <c r="A12472" s="261" t="s">
        <v>9343</v>
      </c>
      <c r="B12472" s="261" t="s">
        <v>10742</v>
      </c>
      <c r="C12472" s="261"/>
      <c r="D12472" s="261">
        <v>63</v>
      </c>
      <c r="E12472" s="261">
        <v>162227</v>
      </c>
      <c r="F12472" s="261">
        <v>0</v>
      </c>
      <c r="I12472" s="419">
        <v>10</v>
      </c>
      <c r="J12472" s="419">
        <v>13</v>
      </c>
      <c r="K12472" t="s">
        <v>10907</v>
      </c>
    </row>
    <row r="12473" spans="1:11" x14ac:dyDescent="0.25">
      <c r="A12473" s="260" t="s">
        <v>9345</v>
      </c>
      <c r="B12473" s="260" t="s">
        <v>10742</v>
      </c>
      <c r="C12473" s="260"/>
      <c r="D12473" s="260">
        <v>84</v>
      </c>
      <c r="E12473" s="260">
        <v>138803</v>
      </c>
      <c r="F12473" s="260">
        <v>1E-3</v>
      </c>
      <c r="I12473" s="419">
        <v>10</v>
      </c>
      <c r="J12473" s="419">
        <v>13</v>
      </c>
      <c r="K12473" t="s">
        <v>10907</v>
      </c>
    </row>
    <row r="12474" spans="1:11" x14ac:dyDescent="0.25">
      <c r="A12474" s="261" t="s">
        <v>9346</v>
      </c>
      <c r="B12474" s="261" t="s">
        <v>10742</v>
      </c>
      <c r="C12474" s="261"/>
      <c r="D12474" s="261">
        <v>84</v>
      </c>
      <c r="E12474" s="261">
        <v>129131</v>
      </c>
      <c r="F12474" s="261">
        <v>1E-3</v>
      </c>
      <c r="I12474" s="419">
        <v>10</v>
      </c>
      <c r="J12474" s="419">
        <v>13</v>
      </c>
      <c r="K12474" t="s">
        <v>10907</v>
      </c>
    </row>
    <row r="12475" spans="1:11" x14ac:dyDescent="0.25">
      <c r="A12475" s="260" t="s">
        <v>10923</v>
      </c>
      <c r="B12475" s="260" t="s">
        <v>10742</v>
      </c>
      <c r="C12475" s="260"/>
      <c r="D12475" s="260">
        <v>64866244</v>
      </c>
      <c r="E12475" s="260">
        <v>228159</v>
      </c>
      <c r="F12475" s="260">
        <v>284.30200000000002</v>
      </c>
      <c r="G12475">
        <v>4.4725424391730533</v>
      </c>
      <c r="H12475" s="387">
        <v>120</v>
      </c>
      <c r="I12475" s="419">
        <v>10</v>
      </c>
      <c r="J12475" s="419">
        <v>13</v>
      </c>
      <c r="K12475" t="s">
        <v>10907</v>
      </c>
    </row>
    <row r="12476" spans="1:11" x14ac:dyDescent="0.25">
      <c r="A12476" s="261" t="s">
        <v>10924</v>
      </c>
      <c r="B12476" s="261" t="s">
        <v>10742</v>
      </c>
      <c r="C12476" s="261"/>
      <c r="D12476" s="261">
        <v>53645552</v>
      </c>
      <c r="E12476" s="261">
        <v>182761</v>
      </c>
      <c r="F12476" s="261">
        <v>293.529</v>
      </c>
      <c r="G12476">
        <v>4.5368080790569101</v>
      </c>
      <c r="H12476" s="386">
        <v>120</v>
      </c>
      <c r="I12476" s="419">
        <v>10</v>
      </c>
      <c r="J12476" s="419">
        <v>13</v>
      </c>
      <c r="K12476" t="s">
        <v>10907</v>
      </c>
    </row>
    <row r="12477" spans="1:11" x14ac:dyDescent="0.25">
      <c r="A12477" s="260" t="s">
        <v>10925</v>
      </c>
      <c r="B12477" s="260" t="s">
        <v>10742</v>
      </c>
      <c r="C12477" s="260"/>
      <c r="D12477" s="260">
        <v>52025369</v>
      </c>
      <c r="E12477" s="260">
        <v>182205</v>
      </c>
      <c r="F12477" s="260">
        <v>285.53100000000001</v>
      </c>
      <c r="G12477">
        <v>4.4873787190129386</v>
      </c>
      <c r="H12477" s="387">
        <v>120</v>
      </c>
      <c r="I12477" s="419">
        <v>10</v>
      </c>
      <c r="J12477" s="419">
        <v>13</v>
      </c>
      <c r="K12477" t="s">
        <v>10907</v>
      </c>
    </row>
    <row r="12478" spans="1:11" x14ac:dyDescent="0.25">
      <c r="A12478" s="261" t="s">
        <v>10926</v>
      </c>
      <c r="B12478" s="261" t="s">
        <v>10742</v>
      </c>
      <c r="C12478" s="261"/>
      <c r="D12478" s="261">
        <v>53909819</v>
      </c>
      <c r="E12478" s="261">
        <v>178543</v>
      </c>
      <c r="F12478" s="261">
        <v>301.94299999999998</v>
      </c>
      <c r="G12478">
        <v>4.5327437805598878</v>
      </c>
      <c r="H12478" s="386">
        <v>60</v>
      </c>
      <c r="I12478" s="419">
        <v>10</v>
      </c>
      <c r="J12478" s="419">
        <v>13</v>
      </c>
      <c r="K12478" t="s">
        <v>10907</v>
      </c>
    </row>
    <row r="12479" spans="1:11" x14ac:dyDescent="0.25">
      <c r="A12479" s="260" t="s">
        <v>10927</v>
      </c>
      <c r="B12479" s="260" t="s">
        <v>10742</v>
      </c>
      <c r="C12479" s="260"/>
      <c r="D12479" s="260">
        <v>58229106</v>
      </c>
      <c r="E12479" s="260">
        <v>186970</v>
      </c>
      <c r="F12479" s="260">
        <v>311.43599999999998</v>
      </c>
      <c r="G12479">
        <v>4.5960256274193405</v>
      </c>
      <c r="H12479" s="387">
        <v>60</v>
      </c>
      <c r="I12479" s="419">
        <v>10</v>
      </c>
      <c r="J12479" s="419">
        <v>13</v>
      </c>
      <c r="K12479" t="s">
        <v>10907</v>
      </c>
    </row>
    <row r="12480" spans="1:11" x14ac:dyDescent="0.25">
      <c r="A12480" s="261" t="s">
        <v>10928</v>
      </c>
      <c r="B12480" s="261" t="s">
        <v>10742</v>
      </c>
      <c r="C12480" s="261"/>
      <c r="D12480" s="261">
        <v>58054449</v>
      </c>
      <c r="E12480" s="261">
        <v>205696</v>
      </c>
      <c r="F12480" s="261">
        <v>282.23399999999998</v>
      </c>
      <c r="G12480">
        <v>4.4757646011893089</v>
      </c>
      <c r="H12480" s="386">
        <v>60</v>
      </c>
      <c r="I12480" s="419">
        <v>10</v>
      </c>
      <c r="J12480" s="419">
        <v>13</v>
      </c>
      <c r="K12480" t="s">
        <v>10907</v>
      </c>
    </row>
    <row r="12481" spans="1:11" x14ac:dyDescent="0.25">
      <c r="A12481" s="260" t="s">
        <v>10929</v>
      </c>
      <c r="B12481" s="260" t="s">
        <v>10742</v>
      </c>
      <c r="C12481" s="260"/>
      <c r="D12481" s="260">
        <v>58754998</v>
      </c>
      <c r="E12481" s="260">
        <v>179408</v>
      </c>
      <c r="F12481" s="260">
        <v>327.49299999999999</v>
      </c>
      <c r="G12481">
        <v>4.6139723757776014</v>
      </c>
      <c r="H12481" s="387">
        <v>30</v>
      </c>
      <c r="I12481" s="419">
        <v>10</v>
      </c>
      <c r="J12481" s="419">
        <v>13</v>
      </c>
      <c r="K12481" t="s">
        <v>10907</v>
      </c>
    </row>
    <row r="12482" spans="1:11" x14ac:dyDescent="0.25">
      <c r="A12482" s="261" t="s">
        <v>10930</v>
      </c>
      <c r="B12482" s="261" t="s">
        <v>10742</v>
      </c>
      <c r="C12482" s="261"/>
      <c r="D12482" s="261">
        <v>60071926</v>
      </c>
      <c r="E12482" s="261">
        <v>194909</v>
      </c>
      <c r="F12482" s="261">
        <v>308.20499999999998</v>
      </c>
      <c r="G12482">
        <v>4.585596891310292</v>
      </c>
      <c r="H12482" s="386">
        <v>30</v>
      </c>
      <c r="I12482" s="419">
        <v>10</v>
      </c>
      <c r="J12482" s="419">
        <v>13</v>
      </c>
      <c r="K12482" t="s">
        <v>10907</v>
      </c>
    </row>
    <row r="12483" spans="1:11" x14ac:dyDescent="0.25">
      <c r="A12483" s="260" t="s">
        <v>10931</v>
      </c>
      <c r="B12483" s="260" t="s">
        <v>10742</v>
      </c>
      <c r="C12483" s="260"/>
      <c r="D12483" s="260">
        <v>61751883</v>
      </c>
      <c r="E12483" s="260">
        <v>216628</v>
      </c>
      <c r="F12483" s="260">
        <v>285.06</v>
      </c>
      <c r="G12483">
        <v>4.485727794944407</v>
      </c>
      <c r="H12483" s="387">
        <v>30</v>
      </c>
      <c r="I12483" s="419">
        <v>10</v>
      </c>
      <c r="J12483" s="419">
        <v>13</v>
      </c>
      <c r="K12483" t="s">
        <v>10907</v>
      </c>
    </row>
    <row r="12484" spans="1:11" x14ac:dyDescent="0.25">
      <c r="A12484" s="261" t="s">
        <v>10932</v>
      </c>
      <c r="B12484" s="261" t="s">
        <v>10742</v>
      </c>
      <c r="C12484" s="261"/>
      <c r="D12484" s="261">
        <v>63966942</v>
      </c>
      <c r="E12484" s="261">
        <v>201781</v>
      </c>
      <c r="F12484" s="261">
        <v>317.012</v>
      </c>
      <c r="G12484">
        <v>4.5814452557238834</v>
      </c>
      <c r="H12484" s="386">
        <v>15</v>
      </c>
      <c r="I12484" s="419">
        <v>10</v>
      </c>
      <c r="J12484" s="419">
        <v>13</v>
      </c>
      <c r="K12484" t="s">
        <v>10907</v>
      </c>
    </row>
    <row r="12485" spans="1:11" x14ac:dyDescent="0.25">
      <c r="A12485" s="260" t="s">
        <v>10933</v>
      </c>
      <c r="B12485" s="260" t="s">
        <v>10742</v>
      </c>
      <c r="C12485" s="260"/>
      <c r="D12485" s="260">
        <v>66965781</v>
      </c>
      <c r="E12485" s="260">
        <v>214213</v>
      </c>
      <c r="F12485" s="260">
        <v>312.61399999999998</v>
      </c>
      <c r="G12485">
        <v>4.5998009784844704</v>
      </c>
      <c r="H12485" s="387">
        <v>15</v>
      </c>
      <c r="I12485" s="419">
        <v>10</v>
      </c>
      <c r="J12485" s="419">
        <v>13</v>
      </c>
      <c r="K12485" t="s">
        <v>10907</v>
      </c>
    </row>
    <row r="12486" spans="1:11" x14ac:dyDescent="0.25">
      <c r="A12486" s="261" t="s">
        <v>10934</v>
      </c>
      <c r="B12486" s="261" t="s">
        <v>10742</v>
      </c>
      <c r="C12486" s="261"/>
      <c r="D12486" s="261">
        <v>66751077</v>
      </c>
      <c r="E12486" s="261">
        <v>219821</v>
      </c>
      <c r="F12486" s="261">
        <v>303.661</v>
      </c>
      <c r="G12486">
        <v>4.5489402013815665</v>
      </c>
      <c r="H12486" s="386">
        <v>15</v>
      </c>
      <c r="I12486" s="419">
        <v>10</v>
      </c>
      <c r="J12486" s="419">
        <v>13</v>
      </c>
      <c r="K12486" t="s">
        <v>10907</v>
      </c>
    </row>
    <row r="12487" spans="1:11" x14ac:dyDescent="0.25">
      <c r="A12487" s="260" t="s">
        <v>10935</v>
      </c>
      <c r="B12487" s="260" t="s">
        <v>10742</v>
      </c>
      <c r="C12487" s="260"/>
      <c r="D12487" s="260">
        <v>73037454</v>
      </c>
      <c r="E12487" s="260">
        <v>224992</v>
      </c>
      <c r="F12487" s="260">
        <v>324.62299999999999</v>
      </c>
      <c r="G12487">
        <v>4.6051701859880918</v>
      </c>
      <c r="H12487" s="387">
        <v>0</v>
      </c>
      <c r="I12487" s="419">
        <v>10</v>
      </c>
      <c r="J12487" s="419">
        <v>13</v>
      </c>
      <c r="K12487" t="s">
        <v>10907</v>
      </c>
    </row>
    <row r="12488" spans="1:11" x14ac:dyDescent="0.25">
      <c r="A12488" s="261" t="s">
        <v>10936</v>
      </c>
      <c r="B12488" s="261" t="s">
        <v>10742</v>
      </c>
      <c r="C12488" s="261"/>
      <c r="D12488" s="261">
        <v>62127268</v>
      </c>
      <c r="E12488" s="261">
        <v>197671</v>
      </c>
      <c r="F12488" s="261">
        <v>314.29700000000003</v>
      </c>
      <c r="G12488">
        <v>4.6051701859880918</v>
      </c>
      <c r="H12488" s="386">
        <v>0</v>
      </c>
      <c r="I12488" s="419">
        <v>10</v>
      </c>
      <c r="J12488" s="419">
        <v>13</v>
      </c>
      <c r="K12488" t="s">
        <v>10907</v>
      </c>
    </row>
    <row r="12489" spans="1:11" x14ac:dyDescent="0.25">
      <c r="A12489" s="260" t="s">
        <v>10937</v>
      </c>
      <c r="B12489" s="260" t="s">
        <v>10742</v>
      </c>
      <c r="C12489" s="260"/>
      <c r="D12489" s="260">
        <v>64677786</v>
      </c>
      <c r="E12489" s="260">
        <v>201347</v>
      </c>
      <c r="F12489" s="260">
        <v>321.22500000000002</v>
      </c>
      <c r="G12489">
        <v>4.6051701859880918</v>
      </c>
      <c r="H12489" s="387">
        <v>0</v>
      </c>
      <c r="I12489" s="419">
        <v>10</v>
      </c>
      <c r="J12489" s="419">
        <v>13</v>
      </c>
      <c r="K12489" t="s">
        <v>10907</v>
      </c>
    </row>
    <row r="12490" spans="1:11" x14ac:dyDescent="0.25">
      <c r="A12490" s="260" t="s">
        <v>9343</v>
      </c>
      <c r="B12490" s="260" t="s">
        <v>10758</v>
      </c>
      <c r="C12490" s="260"/>
      <c r="D12490" s="260">
        <v>697</v>
      </c>
      <c r="E12490" s="260">
        <v>162227</v>
      </c>
      <c r="F12490" s="260">
        <v>4.0000000000000001E-3</v>
      </c>
      <c r="I12490" s="419">
        <v>10</v>
      </c>
      <c r="J12490" s="419">
        <v>13</v>
      </c>
      <c r="K12490" t="s">
        <v>10907</v>
      </c>
    </row>
    <row r="12491" spans="1:11" x14ac:dyDescent="0.25">
      <c r="A12491" s="261" t="s">
        <v>9345</v>
      </c>
      <c r="B12491" s="261" t="s">
        <v>10758</v>
      </c>
      <c r="C12491" s="261"/>
      <c r="D12491" s="261">
        <v>507</v>
      </c>
      <c r="E12491" s="261">
        <v>138803</v>
      </c>
      <c r="F12491" s="261">
        <v>4.0000000000000001E-3</v>
      </c>
      <c r="I12491" s="419">
        <v>10</v>
      </c>
      <c r="J12491" s="419">
        <v>13</v>
      </c>
      <c r="K12491" t="s">
        <v>10907</v>
      </c>
    </row>
    <row r="12492" spans="1:11" x14ac:dyDescent="0.25">
      <c r="A12492" s="260" t="s">
        <v>9346</v>
      </c>
      <c r="B12492" s="260" t="s">
        <v>10758</v>
      </c>
      <c r="C12492" s="260"/>
      <c r="D12492" s="260">
        <v>482</v>
      </c>
      <c r="E12492" s="260">
        <v>129131</v>
      </c>
      <c r="F12492" s="260">
        <v>4.0000000000000001E-3</v>
      </c>
      <c r="I12492" s="419">
        <v>10</v>
      </c>
      <c r="J12492" s="419">
        <v>13</v>
      </c>
      <c r="K12492" t="s">
        <v>10907</v>
      </c>
    </row>
    <row r="12493" spans="1:11" x14ac:dyDescent="0.25">
      <c r="A12493" s="261" t="s">
        <v>10938</v>
      </c>
      <c r="B12493" s="261" t="s">
        <v>10758</v>
      </c>
      <c r="C12493" s="261"/>
      <c r="D12493" s="261">
        <v>24296521</v>
      </c>
      <c r="E12493" s="261">
        <v>261856</v>
      </c>
      <c r="F12493" s="261">
        <v>92.786000000000001</v>
      </c>
      <c r="G12493">
        <v>4.2401160977244157</v>
      </c>
      <c r="H12493" s="387">
        <v>120</v>
      </c>
      <c r="I12493" s="419">
        <v>10</v>
      </c>
      <c r="J12493" s="419">
        <v>13</v>
      </c>
      <c r="K12493" t="s">
        <v>10907</v>
      </c>
    </row>
    <row r="12494" spans="1:11" x14ac:dyDescent="0.25">
      <c r="A12494" s="260" t="s">
        <v>10939</v>
      </c>
      <c r="B12494" s="260" t="s">
        <v>10758</v>
      </c>
      <c r="C12494" s="260"/>
      <c r="D12494" s="260">
        <v>21051015</v>
      </c>
      <c r="E12494" s="260">
        <v>211842</v>
      </c>
      <c r="F12494" s="260">
        <v>99.370999999999995</v>
      </c>
      <c r="G12494">
        <v>4.2338922713048381</v>
      </c>
      <c r="H12494" s="386">
        <v>120</v>
      </c>
      <c r="I12494" s="419">
        <v>10</v>
      </c>
      <c r="J12494" s="419">
        <v>13</v>
      </c>
      <c r="K12494" t="s">
        <v>10907</v>
      </c>
    </row>
    <row r="12495" spans="1:11" x14ac:dyDescent="0.25">
      <c r="A12495" s="261" t="s">
        <v>10940</v>
      </c>
      <c r="B12495" s="261" t="s">
        <v>10758</v>
      </c>
      <c r="C12495" s="261"/>
      <c r="D12495" s="261">
        <v>19703196</v>
      </c>
      <c r="E12495" s="261">
        <v>194437</v>
      </c>
      <c r="F12495" s="261">
        <v>101.33499999999999</v>
      </c>
      <c r="G12495">
        <v>4.2453265104957261</v>
      </c>
      <c r="H12495" s="387">
        <v>120</v>
      </c>
      <c r="I12495" s="419">
        <v>10</v>
      </c>
      <c r="J12495" s="419">
        <v>13</v>
      </c>
      <c r="K12495" t="s">
        <v>10907</v>
      </c>
    </row>
    <row r="12496" spans="1:11" x14ac:dyDescent="0.25">
      <c r="A12496" s="260" t="s">
        <v>10941</v>
      </c>
      <c r="B12496" s="260" t="s">
        <v>10758</v>
      </c>
      <c r="C12496" s="260"/>
      <c r="D12496" s="260">
        <v>23240890</v>
      </c>
      <c r="E12496" s="260">
        <v>200659</v>
      </c>
      <c r="F12496" s="260">
        <v>115.82299999999999</v>
      </c>
      <c r="G12496">
        <v>4.4618920699362388</v>
      </c>
      <c r="H12496" s="386">
        <v>60</v>
      </c>
      <c r="I12496" s="419">
        <v>10</v>
      </c>
      <c r="J12496" s="419">
        <v>13</v>
      </c>
      <c r="K12496" t="s">
        <v>10907</v>
      </c>
    </row>
    <row r="12497" spans="1:11" x14ac:dyDescent="0.25">
      <c r="A12497" s="261" t="s">
        <v>10942</v>
      </c>
      <c r="B12497" s="261" t="s">
        <v>10758</v>
      </c>
      <c r="C12497" s="261"/>
      <c r="D12497" s="261">
        <v>25084736</v>
      </c>
      <c r="E12497" s="261">
        <v>211501</v>
      </c>
      <c r="F12497" s="261">
        <v>118.60299999999999</v>
      </c>
      <c r="G12497">
        <v>4.4108202595404222</v>
      </c>
      <c r="H12497" s="387">
        <v>60</v>
      </c>
      <c r="I12497" s="419">
        <v>10</v>
      </c>
      <c r="J12497" s="419">
        <v>13</v>
      </c>
      <c r="K12497" t="s">
        <v>10907</v>
      </c>
    </row>
    <row r="12498" spans="1:11" x14ac:dyDescent="0.25">
      <c r="A12498" s="260" t="s">
        <v>10943</v>
      </c>
      <c r="B12498" s="260" t="s">
        <v>10758</v>
      </c>
      <c r="C12498" s="260"/>
      <c r="D12498" s="260">
        <v>24312388</v>
      </c>
      <c r="E12498" s="260">
        <v>215517</v>
      </c>
      <c r="F12498" s="260">
        <v>112.81</v>
      </c>
      <c r="G12498">
        <v>4.3526036534772166</v>
      </c>
      <c r="H12498" s="386">
        <v>60</v>
      </c>
      <c r="I12498" s="419">
        <v>10</v>
      </c>
      <c r="J12498" s="419">
        <v>13</v>
      </c>
      <c r="K12498" t="s">
        <v>10907</v>
      </c>
    </row>
    <row r="12499" spans="1:11" x14ac:dyDescent="0.25">
      <c r="A12499" s="261" t="s">
        <v>10944</v>
      </c>
      <c r="B12499" s="261" t="s">
        <v>10758</v>
      </c>
      <c r="C12499" s="261"/>
      <c r="D12499" s="261">
        <v>24867597</v>
      </c>
      <c r="E12499" s="261">
        <v>218749</v>
      </c>
      <c r="F12499" s="261">
        <v>113.681</v>
      </c>
      <c r="G12499">
        <v>4.4432245358375813</v>
      </c>
      <c r="H12499" s="387">
        <v>30</v>
      </c>
      <c r="I12499" s="419">
        <v>10</v>
      </c>
      <c r="J12499" s="419">
        <v>13</v>
      </c>
      <c r="K12499" t="s">
        <v>10907</v>
      </c>
    </row>
    <row r="12500" spans="1:11" x14ac:dyDescent="0.25">
      <c r="A12500" s="260" t="s">
        <v>10945</v>
      </c>
      <c r="B12500" s="260" t="s">
        <v>10758</v>
      </c>
      <c r="C12500" s="260"/>
      <c r="D12500" s="260">
        <v>25404078</v>
      </c>
      <c r="E12500" s="260">
        <v>220049</v>
      </c>
      <c r="F12500" s="260">
        <v>115.447</v>
      </c>
      <c r="G12500">
        <v>4.3838491063694809</v>
      </c>
      <c r="H12500" s="386">
        <v>30</v>
      </c>
      <c r="I12500" s="419">
        <v>10</v>
      </c>
      <c r="J12500" s="419">
        <v>13</v>
      </c>
      <c r="K12500" t="s">
        <v>10907</v>
      </c>
    </row>
    <row r="12501" spans="1:11" x14ac:dyDescent="0.25">
      <c r="A12501" s="261" t="s">
        <v>10946</v>
      </c>
      <c r="B12501" s="261" t="s">
        <v>10758</v>
      </c>
      <c r="C12501" s="261"/>
      <c r="D12501" s="261">
        <v>28313563</v>
      </c>
      <c r="E12501" s="261">
        <v>232384</v>
      </c>
      <c r="F12501" s="261">
        <v>121.839</v>
      </c>
      <c r="G12501">
        <v>4.4296017946572288</v>
      </c>
      <c r="H12501" s="387">
        <v>30</v>
      </c>
      <c r="I12501" s="419">
        <v>10</v>
      </c>
      <c r="J12501" s="419">
        <v>13</v>
      </c>
      <c r="K12501" t="s">
        <v>10907</v>
      </c>
    </row>
    <row r="12502" spans="1:11" x14ac:dyDescent="0.25">
      <c r="A12502" s="260" t="s">
        <v>10947</v>
      </c>
      <c r="B12502" s="260" t="s">
        <v>10758</v>
      </c>
      <c r="C12502" s="260"/>
      <c r="D12502" s="260">
        <v>29191988</v>
      </c>
      <c r="E12502" s="260">
        <v>240582</v>
      </c>
      <c r="F12502" s="260">
        <v>121.339</v>
      </c>
      <c r="G12502">
        <v>4.5084187574012713</v>
      </c>
      <c r="H12502" s="386">
        <v>15</v>
      </c>
      <c r="I12502" s="419">
        <v>10</v>
      </c>
      <c r="J12502" s="419">
        <v>13</v>
      </c>
      <c r="K12502" t="s">
        <v>10907</v>
      </c>
    </row>
    <row r="12503" spans="1:11" x14ac:dyDescent="0.25">
      <c r="A12503" s="261" t="s">
        <v>10948</v>
      </c>
      <c r="B12503" s="261" t="s">
        <v>10758</v>
      </c>
      <c r="C12503" s="261"/>
      <c r="D12503" s="261">
        <v>29043898</v>
      </c>
      <c r="E12503" s="261">
        <v>225448</v>
      </c>
      <c r="F12503" s="261">
        <v>128.827</v>
      </c>
      <c r="G12503">
        <v>4.493511573872393</v>
      </c>
      <c r="H12503" s="387">
        <v>15</v>
      </c>
      <c r="I12503" s="419">
        <v>10</v>
      </c>
      <c r="J12503" s="419">
        <v>13</v>
      </c>
      <c r="K12503" t="s">
        <v>10907</v>
      </c>
    </row>
    <row r="12504" spans="1:11" x14ac:dyDescent="0.25">
      <c r="A12504" s="260" t="s">
        <v>10949</v>
      </c>
      <c r="B12504" s="260" t="s">
        <v>10758</v>
      </c>
      <c r="C12504" s="260"/>
      <c r="D12504" s="260">
        <v>29225116</v>
      </c>
      <c r="E12504" s="260">
        <v>240633</v>
      </c>
      <c r="F12504" s="260">
        <v>121.45099999999999</v>
      </c>
      <c r="G12504">
        <v>4.4264120779583465</v>
      </c>
      <c r="H12504" s="386">
        <v>15</v>
      </c>
      <c r="I12504" s="419">
        <v>10</v>
      </c>
      <c r="J12504" s="419">
        <v>13</v>
      </c>
      <c r="K12504" t="s">
        <v>10907</v>
      </c>
    </row>
    <row r="12505" spans="1:11" x14ac:dyDescent="0.25">
      <c r="A12505" s="261" t="s">
        <v>10950</v>
      </c>
      <c r="B12505" s="261" t="s">
        <v>10758</v>
      </c>
      <c r="C12505" s="261"/>
      <c r="D12505" s="261">
        <v>30120017</v>
      </c>
      <c r="E12505" s="261">
        <v>225340</v>
      </c>
      <c r="F12505" s="261">
        <v>133.66499999999999</v>
      </c>
      <c r="G12505">
        <v>4.6051701859880918</v>
      </c>
      <c r="H12505" s="387">
        <v>0</v>
      </c>
      <c r="I12505" s="419">
        <v>10</v>
      </c>
      <c r="J12505" s="419">
        <v>13</v>
      </c>
      <c r="K12505" t="s">
        <v>10907</v>
      </c>
    </row>
    <row r="12506" spans="1:11" x14ac:dyDescent="0.25">
      <c r="A12506" s="260" t="s">
        <v>10951</v>
      </c>
      <c r="B12506" s="260" t="s">
        <v>10758</v>
      </c>
      <c r="C12506" s="260"/>
      <c r="D12506" s="260">
        <v>28720674</v>
      </c>
      <c r="E12506" s="260">
        <v>199387</v>
      </c>
      <c r="F12506" s="260">
        <v>144.04499999999999</v>
      </c>
      <c r="G12506">
        <v>4.6051701859880918</v>
      </c>
      <c r="H12506" s="386">
        <v>0</v>
      </c>
      <c r="I12506" s="419">
        <v>10</v>
      </c>
      <c r="J12506" s="419">
        <v>13</v>
      </c>
      <c r="K12506" t="s">
        <v>10907</v>
      </c>
    </row>
    <row r="12507" spans="1:11" x14ac:dyDescent="0.25">
      <c r="A12507" s="261" t="s">
        <v>10952</v>
      </c>
      <c r="B12507" s="261" t="s">
        <v>10758</v>
      </c>
      <c r="C12507" s="261"/>
      <c r="D12507" s="261">
        <v>27567420</v>
      </c>
      <c r="E12507" s="261">
        <v>189830</v>
      </c>
      <c r="F12507" s="261">
        <v>145.22200000000001</v>
      </c>
      <c r="G12507">
        <v>4.6051701859880918</v>
      </c>
      <c r="H12507" s="387">
        <v>0</v>
      </c>
      <c r="I12507" s="419">
        <v>10</v>
      </c>
      <c r="J12507" s="419">
        <v>13</v>
      </c>
      <c r="K12507" t="s">
        <v>10907</v>
      </c>
    </row>
    <row r="12508" spans="1:11" x14ac:dyDescent="0.25">
      <c r="A12508" s="261" t="s">
        <v>9343</v>
      </c>
      <c r="B12508" s="261" t="s">
        <v>10774</v>
      </c>
      <c r="C12508" s="261"/>
      <c r="D12508" s="261">
        <v>1266</v>
      </c>
      <c r="E12508" s="261">
        <v>162227</v>
      </c>
      <c r="F12508" s="261">
        <v>8.0000000000000002E-3</v>
      </c>
      <c r="I12508" s="419">
        <v>10</v>
      </c>
      <c r="J12508" s="419">
        <v>13</v>
      </c>
      <c r="K12508" t="s">
        <v>10907</v>
      </c>
    </row>
    <row r="12509" spans="1:11" x14ac:dyDescent="0.25">
      <c r="A12509" s="260" t="s">
        <v>9345</v>
      </c>
      <c r="B12509" s="260" t="s">
        <v>10774</v>
      </c>
      <c r="C12509" s="260"/>
      <c r="D12509" s="260">
        <v>2237</v>
      </c>
      <c r="E12509" s="260">
        <v>138803</v>
      </c>
      <c r="F12509" s="260">
        <v>1.6E-2</v>
      </c>
      <c r="I12509" s="419">
        <v>10</v>
      </c>
      <c r="J12509" s="419">
        <v>13</v>
      </c>
      <c r="K12509" t="s">
        <v>10907</v>
      </c>
    </row>
    <row r="12510" spans="1:11" x14ac:dyDescent="0.25">
      <c r="A12510" s="261" t="s">
        <v>9346</v>
      </c>
      <c r="B12510" s="261" t="s">
        <v>10774</v>
      </c>
      <c r="C12510" s="261"/>
      <c r="D12510" s="261">
        <v>1245</v>
      </c>
      <c r="E12510" s="261">
        <v>129131</v>
      </c>
      <c r="F12510" s="261">
        <v>0.01</v>
      </c>
      <c r="I12510" s="419">
        <v>10</v>
      </c>
      <c r="J12510" s="419">
        <v>13</v>
      </c>
      <c r="K12510" t="s">
        <v>10907</v>
      </c>
    </row>
    <row r="12511" spans="1:11" x14ac:dyDescent="0.25">
      <c r="A12511" s="260" t="s">
        <v>10953</v>
      </c>
      <c r="B12511" s="260" t="s">
        <v>10774</v>
      </c>
      <c r="C12511" s="260"/>
      <c r="D12511" s="260">
        <v>1425586</v>
      </c>
      <c r="E12511" s="260">
        <v>218155</v>
      </c>
      <c r="F12511" s="260">
        <v>6.5350000000000001</v>
      </c>
      <c r="G12511">
        <v>3.1855603458073345</v>
      </c>
      <c r="H12511" s="387">
        <v>120</v>
      </c>
      <c r="I12511" s="419">
        <v>10</v>
      </c>
      <c r="J12511" s="419">
        <v>13</v>
      </c>
      <c r="K12511" t="s">
        <v>10907</v>
      </c>
    </row>
    <row r="12512" spans="1:11" x14ac:dyDescent="0.25">
      <c r="A12512" s="261" t="s">
        <v>10954</v>
      </c>
      <c r="B12512" s="261" t="s">
        <v>10774</v>
      </c>
      <c r="C12512" s="261"/>
      <c r="D12512" s="261">
        <v>1350475</v>
      </c>
      <c r="E12512" s="261">
        <v>180450</v>
      </c>
      <c r="F12512" s="261">
        <v>7.484</v>
      </c>
      <c r="G12512">
        <v>3.1690517375267193</v>
      </c>
      <c r="H12512" s="386">
        <v>120</v>
      </c>
      <c r="I12512" s="419">
        <v>10</v>
      </c>
      <c r="J12512" s="419">
        <v>13</v>
      </c>
      <c r="K12512" t="s">
        <v>10907</v>
      </c>
    </row>
    <row r="12513" spans="1:11" x14ac:dyDescent="0.25">
      <c r="A12513" s="260" t="s">
        <v>10955</v>
      </c>
      <c r="B12513" s="260" t="s">
        <v>10774</v>
      </c>
      <c r="C12513" s="260"/>
      <c r="D12513" s="260">
        <v>1610743</v>
      </c>
      <c r="E12513" s="260">
        <v>188275</v>
      </c>
      <c r="F12513" s="260">
        <v>8.5549999999999997</v>
      </c>
      <c r="G12513">
        <v>3.3797368336328923</v>
      </c>
      <c r="H12513" s="387">
        <v>120</v>
      </c>
      <c r="I12513" s="419">
        <v>10</v>
      </c>
      <c r="J12513" s="419">
        <v>13</v>
      </c>
      <c r="K12513" t="s">
        <v>10907</v>
      </c>
    </row>
    <row r="12514" spans="1:11" x14ac:dyDescent="0.25">
      <c r="A12514" s="261" t="s">
        <v>10956</v>
      </c>
      <c r="B12514" s="261" t="s">
        <v>10774</v>
      </c>
      <c r="C12514" s="261"/>
      <c r="D12514" s="261">
        <v>2626342</v>
      </c>
      <c r="E12514" s="261">
        <v>189501</v>
      </c>
      <c r="F12514" s="261">
        <v>13.859</v>
      </c>
      <c r="G12514">
        <v>3.9382405024721865</v>
      </c>
      <c r="H12514" s="386">
        <v>60</v>
      </c>
      <c r="I12514" s="419">
        <v>10</v>
      </c>
      <c r="J12514" s="419">
        <v>13</v>
      </c>
      <c r="K12514" t="s">
        <v>10907</v>
      </c>
    </row>
    <row r="12515" spans="1:11" x14ac:dyDescent="0.25">
      <c r="A12515" s="260" t="s">
        <v>10957</v>
      </c>
      <c r="B12515" s="260" t="s">
        <v>10774</v>
      </c>
      <c r="C12515" s="260"/>
      <c r="D12515" s="260">
        <v>2739450</v>
      </c>
      <c r="E12515" s="260">
        <v>202875</v>
      </c>
      <c r="F12515" s="260">
        <v>13.503</v>
      </c>
      <c r="G12515">
        <v>3.7598720294915147</v>
      </c>
      <c r="H12515" s="387">
        <v>60</v>
      </c>
      <c r="I12515" s="419">
        <v>10</v>
      </c>
      <c r="J12515" s="419">
        <v>13</v>
      </c>
      <c r="K12515" t="s">
        <v>10907</v>
      </c>
    </row>
    <row r="12516" spans="1:11" x14ac:dyDescent="0.25">
      <c r="A12516" s="261" t="s">
        <v>10958</v>
      </c>
      <c r="B12516" s="261" t="s">
        <v>10774</v>
      </c>
      <c r="C12516" s="261"/>
      <c r="D12516" s="261">
        <v>3116202</v>
      </c>
      <c r="E12516" s="261">
        <v>228306</v>
      </c>
      <c r="F12516" s="261">
        <v>13.648999999999999</v>
      </c>
      <c r="G12516">
        <v>3.8473821381972422</v>
      </c>
      <c r="H12516" s="386">
        <v>60</v>
      </c>
      <c r="I12516" s="419">
        <v>10</v>
      </c>
      <c r="J12516" s="419">
        <v>13</v>
      </c>
      <c r="K12516" t="s">
        <v>10907</v>
      </c>
    </row>
    <row r="12517" spans="1:11" x14ac:dyDescent="0.25">
      <c r="A12517" s="260" t="s">
        <v>10959</v>
      </c>
      <c r="B12517" s="260" t="s">
        <v>10774</v>
      </c>
      <c r="C12517" s="260"/>
      <c r="D12517" s="260">
        <v>3512410</v>
      </c>
      <c r="E12517" s="260">
        <v>191996</v>
      </c>
      <c r="F12517" s="260">
        <v>18.294</v>
      </c>
      <c r="G12517">
        <v>4.2160771900598171</v>
      </c>
      <c r="H12517" s="387">
        <v>30</v>
      </c>
      <c r="I12517" s="419">
        <v>10</v>
      </c>
      <c r="J12517" s="419">
        <v>13</v>
      </c>
      <c r="K12517" t="s">
        <v>10907</v>
      </c>
    </row>
    <row r="12518" spans="1:11" x14ac:dyDescent="0.25">
      <c r="A12518" s="261" t="s">
        <v>10960</v>
      </c>
      <c r="B12518" s="261" t="s">
        <v>10774</v>
      </c>
      <c r="C12518" s="261"/>
      <c r="D12518" s="261">
        <v>3767691</v>
      </c>
      <c r="E12518" s="261">
        <v>215339</v>
      </c>
      <c r="F12518" s="261">
        <v>17.497</v>
      </c>
      <c r="G12518">
        <v>4.019181316303583</v>
      </c>
      <c r="H12518" s="386">
        <v>30</v>
      </c>
      <c r="I12518" s="419">
        <v>10</v>
      </c>
      <c r="J12518" s="419">
        <v>13</v>
      </c>
      <c r="K12518" t="s">
        <v>10907</v>
      </c>
    </row>
    <row r="12519" spans="1:11" x14ac:dyDescent="0.25">
      <c r="A12519" s="260" t="s">
        <v>10961</v>
      </c>
      <c r="B12519" s="260" t="s">
        <v>10774</v>
      </c>
      <c r="C12519" s="260"/>
      <c r="D12519" s="260">
        <v>4292635</v>
      </c>
      <c r="E12519" s="260">
        <v>231606</v>
      </c>
      <c r="F12519" s="260">
        <v>18.533999999999999</v>
      </c>
      <c r="G12519">
        <v>4.1535417732425515</v>
      </c>
      <c r="H12519" s="387">
        <v>30</v>
      </c>
      <c r="I12519" s="419">
        <v>10</v>
      </c>
      <c r="J12519" s="419">
        <v>13</v>
      </c>
      <c r="K12519" t="s">
        <v>10907</v>
      </c>
    </row>
    <row r="12520" spans="1:11" x14ac:dyDescent="0.25">
      <c r="A12520" s="261" t="s">
        <v>10962</v>
      </c>
      <c r="B12520" s="261" t="s">
        <v>10774</v>
      </c>
      <c r="C12520" s="261"/>
      <c r="D12520" s="261">
        <v>4440690</v>
      </c>
      <c r="E12520" s="261">
        <v>223259</v>
      </c>
      <c r="F12520" s="261">
        <v>19.89</v>
      </c>
      <c r="G12520">
        <v>4.2997708856506547</v>
      </c>
      <c r="H12520" s="386">
        <v>15</v>
      </c>
      <c r="I12520" s="419">
        <v>10</v>
      </c>
      <c r="J12520" s="419">
        <v>13</v>
      </c>
      <c r="K12520" t="s">
        <v>10907</v>
      </c>
    </row>
    <row r="12521" spans="1:11" x14ac:dyDescent="0.25">
      <c r="A12521" s="260" t="s">
        <v>10963</v>
      </c>
      <c r="B12521" s="260" t="s">
        <v>10774</v>
      </c>
      <c r="C12521" s="260"/>
      <c r="D12521" s="260">
        <v>4445418</v>
      </c>
      <c r="E12521" s="260">
        <v>212051</v>
      </c>
      <c r="F12521" s="260">
        <v>20.963999999999999</v>
      </c>
      <c r="G12521">
        <v>4.200065744055471</v>
      </c>
      <c r="H12521" s="387">
        <v>15</v>
      </c>
      <c r="I12521" s="419">
        <v>10</v>
      </c>
      <c r="J12521" s="419">
        <v>13</v>
      </c>
      <c r="K12521" t="s">
        <v>10907</v>
      </c>
    </row>
    <row r="12522" spans="1:11" x14ac:dyDescent="0.25">
      <c r="A12522" s="261" t="s">
        <v>10964</v>
      </c>
      <c r="B12522" s="261" t="s">
        <v>10774</v>
      </c>
      <c r="C12522" s="261"/>
      <c r="D12522" s="261">
        <v>5025788</v>
      </c>
      <c r="E12522" s="261">
        <v>235099</v>
      </c>
      <c r="F12522" s="261">
        <v>21.376999999999999</v>
      </c>
      <c r="G12522">
        <v>4.2963318382001408</v>
      </c>
      <c r="H12522" s="386">
        <v>15</v>
      </c>
      <c r="I12522" s="419">
        <v>10</v>
      </c>
      <c r="J12522" s="419">
        <v>13</v>
      </c>
      <c r="K12522" t="s">
        <v>10907</v>
      </c>
    </row>
    <row r="12523" spans="1:11" x14ac:dyDescent="0.25">
      <c r="A12523" s="260" t="s">
        <v>10965</v>
      </c>
      <c r="B12523" s="260" t="s">
        <v>10774</v>
      </c>
      <c r="C12523" s="260"/>
      <c r="D12523" s="260">
        <v>6017810</v>
      </c>
      <c r="E12523" s="260">
        <v>222966</v>
      </c>
      <c r="F12523" s="260">
        <v>26.99</v>
      </c>
      <c r="G12523">
        <v>4.6051701859880918</v>
      </c>
      <c r="H12523" s="387">
        <v>0</v>
      </c>
      <c r="I12523" s="419">
        <v>10</v>
      </c>
      <c r="J12523" s="419">
        <v>13</v>
      </c>
      <c r="K12523" t="s">
        <v>10907</v>
      </c>
    </row>
    <row r="12524" spans="1:11" x14ac:dyDescent="0.25">
      <c r="A12524" s="261" t="s">
        <v>10966</v>
      </c>
      <c r="B12524" s="261" t="s">
        <v>10774</v>
      </c>
      <c r="C12524" s="261"/>
      <c r="D12524" s="261">
        <v>5440804</v>
      </c>
      <c r="E12524" s="261">
        <v>173112</v>
      </c>
      <c r="F12524" s="261">
        <v>31.428999999999998</v>
      </c>
      <c r="G12524">
        <v>4.6051701859880918</v>
      </c>
      <c r="H12524" s="386">
        <v>0</v>
      </c>
      <c r="I12524" s="419">
        <v>10</v>
      </c>
      <c r="J12524" s="419">
        <v>13</v>
      </c>
      <c r="K12524" t="s">
        <v>10907</v>
      </c>
    </row>
    <row r="12525" spans="1:11" x14ac:dyDescent="0.25">
      <c r="A12525" s="260" t="s">
        <v>10967</v>
      </c>
      <c r="B12525" s="260" t="s">
        <v>10774</v>
      </c>
      <c r="C12525" s="260"/>
      <c r="D12525" s="260">
        <v>5780346</v>
      </c>
      <c r="E12525" s="260">
        <v>198580</v>
      </c>
      <c r="F12525" s="260">
        <v>29.108000000000001</v>
      </c>
      <c r="G12525">
        <v>4.6051701859880918</v>
      </c>
      <c r="H12525" s="387">
        <v>0</v>
      </c>
      <c r="I12525" s="419">
        <v>10</v>
      </c>
      <c r="J12525" s="419">
        <v>13</v>
      </c>
      <c r="K12525" t="s">
        <v>10907</v>
      </c>
    </row>
    <row r="12526" spans="1:11" x14ac:dyDescent="0.25">
      <c r="A12526" s="260" t="s">
        <v>9343</v>
      </c>
      <c r="B12526" s="260" t="s">
        <v>10790</v>
      </c>
      <c r="C12526" s="260"/>
      <c r="D12526" s="260">
        <v>1319</v>
      </c>
      <c r="E12526" s="260">
        <v>162227</v>
      </c>
      <c r="F12526" s="260">
        <v>8.0000000000000002E-3</v>
      </c>
      <c r="I12526" s="419">
        <v>10</v>
      </c>
      <c r="J12526" s="419">
        <v>13</v>
      </c>
      <c r="K12526" t="s">
        <v>10907</v>
      </c>
    </row>
    <row r="12527" spans="1:11" x14ac:dyDescent="0.25">
      <c r="A12527" s="261" t="s">
        <v>9345</v>
      </c>
      <c r="B12527" s="261" t="s">
        <v>10790</v>
      </c>
      <c r="C12527" s="261"/>
      <c r="D12527" s="261">
        <v>720</v>
      </c>
      <c r="E12527" s="261">
        <v>138803</v>
      </c>
      <c r="F12527" s="261">
        <v>5.0000000000000001E-3</v>
      </c>
      <c r="I12527" s="419">
        <v>10</v>
      </c>
      <c r="J12527" s="419">
        <v>13</v>
      </c>
      <c r="K12527" t="s">
        <v>10907</v>
      </c>
    </row>
    <row r="12528" spans="1:11" x14ac:dyDescent="0.25">
      <c r="A12528" s="260" t="s">
        <v>9346</v>
      </c>
      <c r="B12528" s="260" t="s">
        <v>10790</v>
      </c>
      <c r="C12528" s="260"/>
      <c r="D12528" s="260">
        <v>812</v>
      </c>
      <c r="E12528" s="260">
        <v>129131</v>
      </c>
      <c r="F12528" s="260">
        <v>6.0000000000000001E-3</v>
      </c>
      <c r="I12528" s="419">
        <v>10</v>
      </c>
      <c r="J12528" s="419">
        <v>13</v>
      </c>
      <c r="K12528" t="s">
        <v>10907</v>
      </c>
    </row>
    <row r="12529" spans="1:11" x14ac:dyDescent="0.25">
      <c r="A12529" s="261" t="s">
        <v>10968</v>
      </c>
      <c r="B12529" s="261" t="s">
        <v>10790</v>
      </c>
      <c r="C12529" s="261"/>
      <c r="D12529" s="261">
        <v>1975397</v>
      </c>
      <c r="E12529" s="261">
        <v>220924</v>
      </c>
      <c r="F12529" s="261">
        <v>8.9420000000000002</v>
      </c>
      <c r="G12529">
        <v>4.3738163164253931</v>
      </c>
      <c r="H12529" s="387">
        <v>120</v>
      </c>
      <c r="I12529" s="419">
        <v>10</v>
      </c>
      <c r="J12529" s="419">
        <v>13</v>
      </c>
      <c r="K12529" t="s">
        <v>10907</v>
      </c>
    </row>
    <row r="12530" spans="1:11" x14ac:dyDescent="0.25">
      <c r="A12530" s="260" t="s">
        <v>10969</v>
      </c>
      <c r="B12530" s="260" t="s">
        <v>10790</v>
      </c>
      <c r="C12530" s="260"/>
      <c r="D12530" s="260">
        <v>1656193</v>
      </c>
      <c r="E12530" s="260">
        <v>172832</v>
      </c>
      <c r="F12530" s="260">
        <v>9.5830000000000002</v>
      </c>
      <c r="G12530">
        <v>4.4457626005811095</v>
      </c>
      <c r="H12530" s="386">
        <v>120</v>
      </c>
      <c r="I12530" s="419">
        <v>10</v>
      </c>
      <c r="J12530" s="419">
        <v>13</v>
      </c>
      <c r="K12530" t="s">
        <v>10907</v>
      </c>
    </row>
    <row r="12531" spans="1:11" x14ac:dyDescent="0.25">
      <c r="A12531" s="261" t="s">
        <v>10970</v>
      </c>
      <c r="B12531" s="261" t="s">
        <v>10790</v>
      </c>
      <c r="C12531" s="261"/>
      <c r="D12531" s="261">
        <v>1884381</v>
      </c>
      <c r="E12531" s="261">
        <v>201883</v>
      </c>
      <c r="F12531" s="261">
        <v>9.3339999999999996</v>
      </c>
      <c r="G12531">
        <v>4.4085262607691682</v>
      </c>
      <c r="H12531" s="387">
        <v>120</v>
      </c>
      <c r="I12531" s="419">
        <v>10</v>
      </c>
      <c r="J12531" s="419">
        <v>13</v>
      </c>
      <c r="K12531" t="s">
        <v>10907</v>
      </c>
    </row>
    <row r="12532" spans="1:11" x14ac:dyDescent="0.25">
      <c r="A12532" s="260" t="s">
        <v>10971</v>
      </c>
      <c r="B12532" s="260" t="s">
        <v>10790</v>
      </c>
      <c r="C12532" s="260"/>
      <c r="D12532" s="260">
        <v>1849309</v>
      </c>
      <c r="E12532" s="260">
        <v>201773</v>
      </c>
      <c r="F12532" s="260">
        <v>9.1649999999999991</v>
      </c>
      <c r="G12532">
        <v>4.3984661653355888</v>
      </c>
      <c r="H12532" s="386">
        <v>60</v>
      </c>
      <c r="I12532" s="419">
        <v>10</v>
      </c>
      <c r="J12532" s="419">
        <v>13</v>
      </c>
      <c r="K12532" t="s">
        <v>10907</v>
      </c>
    </row>
    <row r="12533" spans="1:11" x14ac:dyDescent="0.25">
      <c r="A12533" s="261" t="s">
        <v>10972</v>
      </c>
      <c r="B12533" s="261" t="s">
        <v>10790</v>
      </c>
      <c r="C12533" s="261"/>
      <c r="D12533" s="261">
        <v>1976065</v>
      </c>
      <c r="E12533" s="261">
        <v>200108</v>
      </c>
      <c r="F12533" s="261">
        <v>9.875</v>
      </c>
      <c r="G12533">
        <v>4.4757977710812114</v>
      </c>
      <c r="H12533" s="387">
        <v>60</v>
      </c>
      <c r="I12533" s="419">
        <v>10</v>
      </c>
      <c r="J12533" s="419">
        <v>13</v>
      </c>
      <c r="K12533" t="s">
        <v>10907</v>
      </c>
    </row>
    <row r="12534" spans="1:11" x14ac:dyDescent="0.25">
      <c r="A12534" s="260" t="s">
        <v>10973</v>
      </c>
      <c r="B12534" s="260" t="s">
        <v>10790</v>
      </c>
      <c r="C12534" s="260"/>
      <c r="D12534" s="260">
        <v>2036911</v>
      </c>
      <c r="E12534" s="260">
        <v>206875</v>
      </c>
      <c r="F12534" s="260">
        <v>9.8460000000000001</v>
      </c>
      <c r="G12534">
        <v>4.4619632016567037</v>
      </c>
      <c r="H12534" s="386">
        <v>60</v>
      </c>
      <c r="I12534" s="419">
        <v>10</v>
      </c>
      <c r="J12534" s="419">
        <v>13</v>
      </c>
      <c r="K12534" t="s">
        <v>10907</v>
      </c>
    </row>
    <row r="12535" spans="1:11" x14ac:dyDescent="0.25">
      <c r="A12535" s="261" t="s">
        <v>10974</v>
      </c>
      <c r="B12535" s="261" t="s">
        <v>10790</v>
      </c>
      <c r="C12535" s="261"/>
      <c r="D12535" s="261">
        <v>2030796</v>
      </c>
      <c r="E12535" s="261">
        <v>140848</v>
      </c>
      <c r="F12535" s="261">
        <v>14.417999999999999</v>
      </c>
      <c r="G12535">
        <v>4.8518036213963471</v>
      </c>
      <c r="H12535" s="387">
        <v>30</v>
      </c>
      <c r="I12535" s="419">
        <v>10</v>
      </c>
      <c r="J12535" s="419">
        <v>13</v>
      </c>
      <c r="K12535" t="s">
        <v>10907</v>
      </c>
    </row>
    <row r="12536" spans="1:11" x14ac:dyDescent="0.25">
      <c r="A12536" s="260" t="s">
        <v>10975</v>
      </c>
      <c r="B12536" s="260" t="s">
        <v>10790</v>
      </c>
      <c r="C12536" s="260"/>
      <c r="D12536" s="260">
        <v>1916959</v>
      </c>
      <c r="E12536" s="260">
        <v>145610</v>
      </c>
      <c r="F12536" s="260">
        <v>13.164999999999999</v>
      </c>
      <c r="G12536">
        <v>4.7635136198996717</v>
      </c>
      <c r="H12536" s="386">
        <v>30</v>
      </c>
      <c r="I12536" s="419">
        <v>10</v>
      </c>
      <c r="J12536" s="419">
        <v>13</v>
      </c>
      <c r="K12536" t="s">
        <v>10907</v>
      </c>
    </row>
    <row r="12537" spans="1:11" x14ac:dyDescent="0.25">
      <c r="A12537" s="261" t="s">
        <v>10976</v>
      </c>
      <c r="B12537" s="261" t="s">
        <v>10790</v>
      </c>
      <c r="C12537" s="261"/>
      <c r="D12537" s="261">
        <v>2150639</v>
      </c>
      <c r="E12537" s="261">
        <v>227153</v>
      </c>
      <c r="F12537" s="261">
        <v>9.468</v>
      </c>
      <c r="G12537">
        <v>4.4227899144596572</v>
      </c>
      <c r="H12537" s="387">
        <v>30</v>
      </c>
      <c r="I12537" s="419">
        <v>10</v>
      </c>
      <c r="J12537" s="419">
        <v>13</v>
      </c>
      <c r="K12537" t="s">
        <v>10907</v>
      </c>
    </row>
    <row r="12538" spans="1:11" x14ac:dyDescent="0.25">
      <c r="A12538" s="260" t="s">
        <v>10977</v>
      </c>
      <c r="B12538" s="260" t="s">
        <v>10790</v>
      </c>
      <c r="C12538" s="260"/>
      <c r="D12538" s="260">
        <v>2246099</v>
      </c>
      <c r="E12538" s="260">
        <v>208045</v>
      </c>
      <c r="F12538" s="260">
        <v>10.795999999999999</v>
      </c>
      <c r="G12538">
        <v>4.5623544436429366</v>
      </c>
      <c r="H12538" s="386">
        <v>15</v>
      </c>
      <c r="I12538" s="419">
        <v>10</v>
      </c>
      <c r="J12538" s="419">
        <v>13</v>
      </c>
      <c r="K12538" t="s">
        <v>10907</v>
      </c>
    </row>
    <row r="12539" spans="1:11" x14ac:dyDescent="0.25">
      <c r="A12539" s="261" t="s">
        <v>10978</v>
      </c>
      <c r="B12539" s="261" t="s">
        <v>10790</v>
      </c>
      <c r="C12539" s="261"/>
      <c r="D12539" s="261">
        <v>2219783</v>
      </c>
      <c r="E12539" s="261">
        <v>219075</v>
      </c>
      <c r="F12539" s="261">
        <v>10.132999999999999</v>
      </c>
      <c r="G12539">
        <v>4.5016052247575375</v>
      </c>
      <c r="H12539" s="387">
        <v>15</v>
      </c>
      <c r="I12539" s="419">
        <v>10</v>
      </c>
      <c r="J12539" s="419">
        <v>13</v>
      </c>
      <c r="K12539" t="s">
        <v>10907</v>
      </c>
    </row>
    <row r="12540" spans="1:11" x14ac:dyDescent="0.25">
      <c r="A12540" s="260" t="s">
        <v>10979</v>
      </c>
      <c r="B12540" s="260" t="s">
        <v>10790</v>
      </c>
      <c r="C12540" s="260"/>
      <c r="D12540" s="260">
        <v>2287114</v>
      </c>
      <c r="E12540" s="260">
        <v>230874</v>
      </c>
      <c r="F12540" s="260">
        <v>9.9060000000000006</v>
      </c>
      <c r="G12540">
        <v>4.4680424530451033</v>
      </c>
      <c r="H12540" s="386">
        <v>15</v>
      </c>
      <c r="I12540" s="419">
        <v>10</v>
      </c>
      <c r="J12540" s="419">
        <v>13</v>
      </c>
      <c r="K12540" t="s">
        <v>10907</v>
      </c>
    </row>
    <row r="12541" spans="1:11" x14ac:dyDescent="0.25">
      <c r="A12541" s="261" t="s">
        <v>10980</v>
      </c>
      <c r="B12541" s="261" t="s">
        <v>10790</v>
      </c>
      <c r="C12541" s="261"/>
      <c r="D12541" s="261">
        <v>2880657</v>
      </c>
      <c r="E12541" s="261">
        <v>255660</v>
      </c>
      <c r="F12541" s="261">
        <v>11.268000000000001</v>
      </c>
      <c r="G12541">
        <v>4.6051701859880918</v>
      </c>
      <c r="H12541" s="387">
        <v>0</v>
      </c>
      <c r="I12541" s="419">
        <v>10</v>
      </c>
      <c r="J12541" s="419">
        <v>13</v>
      </c>
      <c r="K12541" t="s">
        <v>10907</v>
      </c>
    </row>
    <row r="12542" spans="1:11" x14ac:dyDescent="0.25">
      <c r="A12542" s="260" t="s">
        <v>10981</v>
      </c>
      <c r="B12542" s="260" t="s">
        <v>10790</v>
      </c>
      <c r="C12542" s="260"/>
      <c r="D12542" s="260">
        <v>2947311</v>
      </c>
      <c r="E12542" s="260">
        <v>262265</v>
      </c>
      <c r="F12542" s="260">
        <v>11.238</v>
      </c>
      <c r="G12542">
        <v>4.6051701859880918</v>
      </c>
      <c r="H12542" s="386">
        <v>0</v>
      </c>
      <c r="I12542" s="419">
        <v>10</v>
      </c>
      <c r="J12542" s="419">
        <v>13</v>
      </c>
      <c r="K12542" t="s">
        <v>10907</v>
      </c>
    </row>
    <row r="12543" spans="1:11" x14ac:dyDescent="0.25">
      <c r="A12543" s="261" t="s">
        <v>10982</v>
      </c>
      <c r="B12543" s="261" t="s">
        <v>10790</v>
      </c>
      <c r="C12543" s="261"/>
      <c r="D12543" s="261">
        <v>2866198</v>
      </c>
      <c r="E12543" s="261">
        <v>252292</v>
      </c>
      <c r="F12543" s="261">
        <v>11.361000000000001</v>
      </c>
      <c r="G12543">
        <v>4.6051701859880918</v>
      </c>
      <c r="H12543" s="387">
        <v>0</v>
      </c>
      <c r="I12543" s="419">
        <v>10</v>
      </c>
      <c r="J12543" s="419">
        <v>13</v>
      </c>
      <c r="K12543" t="s">
        <v>10907</v>
      </c>
    </row>
    <row r="12544" spans="1:11" x14ac:dyDescent="0.25">
      <c r="A12544" s="261" t="s">
        <v>9343</v>
      </c>
      <c r="B12544" s="261" t="s">
        <v>10806</v>
      </c>
      <c r="C12544" s="261"/>
      <c r="D12544" s="261">
        <v>63</v>
      </c>
      <c r="E12544" s="261">
        <v>162227</v>
      </c>
      <c r="F12544" s="261">
        <v>0</v>
      </c>
      <c r="I12544" s="419">
        <v>10</v>
      </c>
      <c r="J12544" s="419">
        <v>13</v>
      </c>
      <c r="K12544" t="s">
        <v>10907</v>
      </c>
    </row>
    <row r="12545" spans="1:11" x14ac:dyDescent="0.25">
      <c r="A12545" s="260" t="s">
        <v>9345</v>
      </c>
      <c r="B12545" s="260" t="s">
        <v>10806</v>
      </c>
      <c r="C12545" s="260"/>
      <c r="D12545" s="260">
        <v>42</v>
      </c>
      <c r="E12545" s="260">
        <v>138803</v>
      </c>
      <c r="F12545" s="260">
        <v>0</v>
      </c>
      <c r="I12545" s="419">
        <v>10</v>
      </c>
      <c r="J12545" s="419">
        <v>13</v>
      </c>
      <c r="K12545" t="s">
        <v>10907</v>
      </c>
    </row>
    <row r="12546" spans="1:11" x14ac:dyDescent="0.25">
      <c r="A12546" s="261" t="s">
        <v>9346</v>
      </c>
      <c r="B12546" s="261" t="s">
        <v>10806</v>
      </c>
      <c r="C12546" s="261"/>
      <c r="D12546" s="261">
        <v>63</v>
      </c>
      <c r="E12546" s="261">
        <v>129131</v>
      </c>
      <c r="F12546" s="261">
        <v>0</v>
      </c>
      <c r="I12546" s="419">
        <v>10</v>
      </c>
      <c r="J12546" s="419">
        <v>13</v>
      </c>
      <c r="K12546" t="s">
        <v>10907</v>
      </c>
    </row>
    <row r="12547" spans="1:11" x14ac:dyDescent="0.25">
      <c r="A12547" s="260" t="s">
        <v>10983</v>
      </c>
      <c r="B12547" s="260" t="s">
        <v>10806</v>
      </c>
      <c r="C12547" s="260"/>
      <c r="D12547" s="260">
        <v>62882923</v>
      </c>
      <c r="E12547" s="260">
        <v>256675</v>
      </c>
      <c r="F12547" s="260">
        <v>244.99100000000001</v>
      </c>
      <c r="G12547">
        <v>3.9509350201981079</v>
      </c>
      <c r="H12547" s="387">
        <v>120</v>
      </c>
      <c r="I12547" s="419">
        <v>10</v>
      </c>
      <c r="J12547" s="419">
        <v>13</v>
      </c>
      <c r="K12547" t="s">
        <v>10907</v>
      </c>
    </row>
    <row r="12548" spans="1:11" x14ac:dyDescent="0.25">
      <c r="A12548" s="261" t="s">
        <v>10984</v>
      </c>
      <c r="B12548" s="261" t="s">
        <v>10806</v>
      </c>
      <c r="C12548" s="261"/>
      <c r="D12548" s="261">
        <v>50719403</v>
      </c>
      <c r="E12548" s="261">
        <v>162790</v>
      </c>
      <c r="F12548" s="261">
        <v>311.56299999999999</v>
      </c>
      <c r="G12548">
        <v>4.2091008539555093</v>
      </c>
      <c r="H12548" s="386">
        <v>120</v>
      </c>
      <c r="I12548" s="419">
        <v>10</v>
      </c>
      <c r="J12548" s="419">
        <v>13</v>
      </c>
      <c r="K12548" t="s">
        <v>10907</v>
      </c>
    </row>
    <row r="12549" spans="1:11" x14ac:dyDescent="0.25">
      <c r="A12549" s="260" t="s">
        <v>10985</v>
      </c>
      <c r="B12549" s="260" t="s">
        <v>10806</v>
      </c>
      <c r="C12549" s="260"/>
      <c r="D12549" s="260">
        <v>52216636</v>
      </c>
      <c r="E12549" s="260">
        <v>148811</v>
      </c>
      <c r="F12549" s="260">
        <v>350.89100000000002</v>
      </c>
      <c r="G12549">
        <v>4.4052570703448755</v>
      </c>
      <c r="H12549" s="387">
        <v>120</v>
      </c>
      <c r="I12549" s="419">
        <v>10</v>
      </c>
      <c r="J12549" s="419">
        <v>13</v>
      </c>
      <c r="K12549" t="s">
        <v>10907</v>
      </c>
    </row>
    <row r="12550" spans="1:11" x14ac:dyDescent="0.25">
      <c r="A12550" s="261" t="s">
        <v>10986</v>
      </c>
      <c r="B12550" s="261" t="s">
        <v>10806</v>
      </c>
      <c r="C12550" s="261"/>
      <c r="D12550" s="261">
        <v>61149970</v>
      </c>
      <c r="E12550" s="261">
        <v>161749</v>
      </c>
      <c r="F12550" s="261">
        <v>378.05399999999997</v>
      </c>
      <c r="G12550">
        <v>4.3847505875813289</v>
      </c>
      <c r="H12550" s="386">
        <v>60</v>
      </c>
      <c r="I12550" s="419">
        <v>10</v>
      </c>
      <c r="J12550" s="419">
        <v>13</v>
      </c>
      <c r="K12550" t="s">
        <v>10907</v>
      </c>
    </row>
    <row r="12551" spans="1:11" x14ac:dyDescent="0.25">
      <c r="A12551" s="260" t="s">
        <v>10987</v>
      </c>
      <c r="B12551" s="260" t="s">
        <v>10806</v>
      </c>
      <c r="C12551" s="260"/>
      <c r="D12551" s="260">
        <v>55770088</v>
      </c>
      <c r="E12551" s="260">
        <v>168897</v>
      </c>
      <c r="F12551" s="260">
        <v>330.20100000000002</v>
      </c>
      <c r="G12551">
        <v>4.267200848935234</v>
      </c>
      <c r="H12551" s="387">
        <v>60</v>
      </c>
      <c r="I12551" s="419">
        <v>10</v>
      </c>
      <c r="J12551" s="419">
        <v>13</v>
      </c>
      <c r="K12551" t="s">
        <v>10907</v>
      </c>
    </row>
    <row r="12552" spans="1:11" x14ac:dyDescent="0.25">
      <c r="A12552" s="261" t="s">
        <v>10988</v>
      </c>
      <c r="B12552" s="261" t="s">
        <v>10806</v>
      </c>
      <c r="C12552" s="261"/>
      <c r="D12552" s="261">
        <v>57806865</v>
      </c>
      <c r="E12552" s="261">
        <v>150359</v>
      </c>
      <c r="F12552" s="261">
        <v>384.46</v>
      </c>
      <c r="G12552">
        <v>4.4966211887422025</v>
      </c>
      <c r="H12552" s="386">
        <v>60</v>
      </c>
      <c r="I12552" s="419">
        <v>10</v>
      </c>
      <c r="J12552" s="419">
        <v>13</v>
      </c>
      <c r="K12552" t="s">
        <v>10907</v>
      </c>
    </row>
    <row r="12553" spans="1:11" x14ac:dyDescent="0.25">
      <c r="A12553" s="260" t="s">
        <v>10989</v>
      </c>
      <c r="B12553" s="260" t="s">
        <v>10806</v>
      </c>
      <c r="C12553" s="260"/>
      <c r="D12553" s="260">
        <v>64811566</v>
      </c>
      <c r="E12553" s="260">
        <v>178325</v>
      </c>
      <c r="F12553" s="260">
        <v>363.44600000000003</v>
      </c>
      <c r="G12553">
        <v>4.3453442752516853</v>
      </c>
      <c r="H12553" s="387">
        <v>30</v>
      </c>
      <c r="I12553" s="419">
        <v>10</v>
      </c>
      <c r="J12553" s="419">
        <v>13</v>
      </c>
      <c r="K12553" t="s">
        <v>10907</v>
      </c>
    </row>
    <row r="12554" spans="1:11" x14ac:dyDescent="0.25">
      <c r="A12554" s="261" t="s">
        <v>10990</v>
      </c>
      <c r="B12554" s="261" t="s">
        <v>10806</v>
      </c>
      <c r="C12554" s="261"/>
      <c r="D12554" s="261">
        <v>64740239</v>
      </c>
      <c r="E12554" s="261">
        <v>180815</v>
      </c>
      <c r="F12554" s="261">
        <v>358.04599999999999</v>
      </c>
      <c r="G12554">
        <v>4.3481607587526669</v>
      </c>
      <c r="H12554" s="386">
        <v>30</v>
      </c>
      <c r="I12554" s="419">
        <v>10</v>
      </c>
      <c r="J12554" s="419">
        <v>13</v>
      </c>
      <c r="K12554" t="s">
        <v>10907</v>
      </c>
    </row>
    <row r="12555" spans="1:11" x14ac:dyDescent="0.25">
      <c r="A12555" s="260" t="s">
        <v>10991</v>
      </c>
      <c r="B12555" s="260" t="s">
        <v>10806</v>
      </c>
      <c r="C12555" s="260"/>
      <c r="D12555" s="260">
        <v>62797968</v>
      </c>
      <c r="E12555" s="260">
        <v>167782</v>
      </c>
      <c r="F12555" s="260">
        <v>374.28199999999998</v>
      </c>
      <c r="G12555">
        <v>4.4697909604039552</v>
      </c>
      <c r="H12555" s="387">
        <v>30</v>
      </c>
      <c r="I12555" s="419">
        <v>10</v>
      </c>
      <c r="J12555" s="419">
        <v>13</v>
      </c>
      <c r="K12555" t="s">
        <v>10907</v>
      </c>
    </row>
    <row r="12556" spans="1:11" x14ac:dyDescent="0.25">
      <c r="A12556" s="261" t="s">
        <v>10992</v>
      </c>
      <c r="B12556" s="261" t="s">
        <v>10806</v>
      </c>
      <c r="C12556" s="261"/>
      <c r="D12556" s="261">
        <v>59669855</v>
      </c>
      <c r="E12556" s="261">
        <v>213209</v>
      </c>
      <c r="F12556" s="261">
        <v>279.86599999999999</v>
      </c>
      <c r="G12556">
        <v>4.0840244622108166</v>
      </c>
      <c r="H12556" s="386">
        <v>15</v>
      </c>
      <c r="I12556" s="419">
        <v>10</v>
      </c>
      <c r="J12556" s="419">
        <v>13</v>
      </c>
      <c r="K12556" t="s">
        <v>10907</v>
      </c>
    </row>
    <row r="12557" spans="1:11" x14ac:dyDescent="0.25">
      <c r="A12557" s="260" t="s">
        <v>10993</v>
      </c>
      <c r="B12557" s="260" t="s">
        <v>10806</v>
      </c>
      <c r="C12557" s="260"/>
      <c r="D12557" s="260">
        <v>66066314</v>
      </c>
      <c r="E12557" s="260">
        <v>209491</v>
      </c>
      <c r="F12557" s="260">
        <v>315.36500000000001</v>
      </c>
      <c r="G12557">
        <v>4.2212299871609105</v>
      </c>
      <c r="H12557" s="387">
        <v>15</v>
      </c>
      <c r="I12557" s="419">
        <v>10</v>
      </c>
      <c r="J12557" s="419">
        <v>13</v>
      </c>
      <c r="K12557" t="s">
        <v>10907</v>
      </c>
    </row>
    <row r="12558" spans="1:11" x14ac:dyDescent="0.25">
      <c r="A12558" s="261" t="s">
        <v>10994</v>
      </c>
      <c r="B12558" s="261" t="s">
        <v>10806</v>
      </c>
      <c r="C12558" s="261"/>
      <c r="D12558" s="261">
        <v>59796360</v>
      </c>
      <c r="E12558" s="261">
        <v>191563</v>
      </c>
      <c r="F12558" s="261">
        <v>312.149</v>
      </c>
      <c r="G12558">
        <v>4.2882620743320912</v>
      </c>
      <c r="H12558" s="386">
        <v>15</v>
      </c>
      <c r="I12558" s="419">
        <v>10</v>
      </c>
      <c r="J12558" s="419">
        <v>13</v>
      </c>
      <c r="K12558" t="s">
        <v>10907</v>
      </c>
    </row>
    <row r="12559" spans="1:11" x14ac:dyDescent="0.25">
      <c r="A12559" s="260" t="s">
        <v>10995</v>
      </c>
      <c r="B12559" s="260" t="s">
        <v>10806</v>
      </c>
      <c r="C12559" s="260"/>
      <c r="D12559" s="260">
        <v>88329274</v>
      </c>
      <c r="E12559" s="260">
        <v>187423</v>
      </c>
      <c r="F12559" s="260">
        <v>471.28199999999998</v>
      </c>
      <c r="G12559">
        <v>4.6051701859880918</v>
      </c>
      <c r="H12559" s="387">
        <v>0</v>
      </c>
      <c r="I12559" s="419">
        <v>10</v>
      </c>
      <c r="J12559" s="419">
        <v>13</v>
      </c>
      <c r="K12559" t="s">
        <v>10907</v>
      </c>
    </row>
    <row r="12560" spans="1:11" x14ac:dyDescent="0.25">
      <c r="A12560" s="261" t="s">
        <v>10996</v>
      </c>
      <c r="B12560" s="261" t="s">
        <v>10806</v>
      </c>
      <c r="C12560" s="261"/>
      <c r="D12560" s="261">
        <v>86338797</v>
      </c>
      <c r="E12560" s="261">
        <v>186487</v>
      </c>
      <c r="F12560" s="261">
        <v>462.97399999999999</v>
      </c>
      <c r="G12560">
        <v>4.6051701859880918</v>
      </c>
      <c r="H12560" s="386">
        <v>0</v>
      </c>
      <c r="I12560" s="419">
        <v>10</v>
      </c>
      <c r="J12560" s="419">
        <v>13</v>
      </c>
      <c r="K12560" t="s">
        <v>10907</v>
      </c>
    </row>
    <row r="12561" spans="1:11" x14ac:dyDescent="0.25">
      <c r="A12561" s="260" t="s">
        <v>10997</v>
      </c>
      <c r="B12561" s="260" t="s">
        <v>10806</v>
      </c>
      <c r="C12561" s="260"/>
      <c r="D12561" s="260">
        <v>85088871</v>
      </c>
      <c r="E12561" s="260">
        <v>198554</v>
      </c>
      <c r="F12561" s="260">
        <v>428.54199999999997</v>
      </c>
      <c r="G12561">
        <v>4.6051701859880918</v>
      </c>
      <c r="H12561" s="387">
        <v>0</v>
      </c>
      <c r="I12561" s="419">
        <v>10</v>
      </c>
      <c r="J12561" s="419">
        <v>13</v>
      </c>
      <c r="K12561" t="s">
        <v>10907</v>
      </c>
    </row>
    <row r="12562" spans="1:11" x14ac:dyDescent="0.25">
      <c r="A12562" s="260" t="s">
        <v>9343</v>
      </c>
      <c r="B12562" s="260" t="s">
        <v>10822</v>
      </c>
      <c r="C12562" s="260"/>
      <c r="D12562" s="260">
        <v>148</v>
      </c>
      <c r="E12562" s="260">
        <v>162227</v>
      </c>
      <c r="F12562" s="260">
        <v>1E-3</v>
      </c>
      <c r="I12562" s="419">
        <v>10</v>
      </c>
      <c r="J12562" s="419">
        <v>13</v>
      </c>
      <c r="K12562" t="s">
        <v>10907</v>
      </c>
    </row>
    <row r="12563" spans="1:11" x14ac:dyDescent="0.25">
      <c r="A12563" s="261" t="s">
        <v>9345</v>
      </c>
      <c r="B12563" s="261" t="s">
        <v>10822</v>
      </c>
      <c r="C12563" s="261"/>
      <c r="D12563" s="261">
        <v>106</v>
      </c>
      <c r="E12563" s="261">
        <v>138803</v>
      </c>
      <c r="F12563" s="261">
        <v>1E-3</v>
      </c>
      <c r="I12563" s="419">
        <v>10</v>
      </c>
      <c r="J12563" s="419">
        <v>13</v>
      </c>
      <c r="K12563" t="s">
        <v>10907</v>
      </c>
    </row>
    <row r="12564" spans="1:11" x14ac:dyDescent="0.25">
      <c r="A12564" s="260" t="s">
        <v>9346</v>
      </c>
      <c r="B12564" s="260" t="s">
        <v>10822</v>
      </c>
      <c r="C12564" s="260"/>
      <c r="D12564" s="260">
        <v>190</v>
      </c>
      <c r="E12564" s="260">
        <v>129131</v>
      </c>
      <c r="F12564" s="260">
        <v>1E-3</v>
      </c>
      <c r="I12564" s="419">
        <v>10</v>
      </c>
      <c r="J12564" s="419">
        <v>13</v>
      </c>
      <c r="K12564" t="s">
        <v>10907</v>
      </c>
    </row>
    <row r="12565" spans="1:11" x14ac:dyDescent="0.25">
      <c r="A12565" s="261" t="s">
        <v>10998</v>
      </c>
      <c r="B12565" s="261" t="s">
        <v>10822</v>
      </c>
      <c r="C12565" s="261"/>
      <c r="D12565" s="261">
        <v>9405937</v>
      </c>
      <c r="E12565" s="261">
        <v>266037</v>
      </c>
      <c r="F12565" s="261">
        <v>35.356000000000002</v>
      </c>
      <c r="G12565">
        <v>4.4183333118005672</v>
      </c>
      <c r="H12565" s="387">
        <v>120</v>
      </c>
      <c r="I12565" s="419">
        <v>10</v>
      </c>
      <c r="J12565" s="419">
        <v>13</v>
      </c>
      <c r="K12565" t="s">
        <v>10907</v>
      </c>
    </row>
    <row r="12566" spans="1:11" x14ac:dyDescent="0.25">
      <c r="A12566" s="260" t="s">
        <v>10999</v>
      </c>
      <c r="B12566" s="260" t="s">
        <v>10822</v>
      </c>
      <c r="C12566" s="260"/>
      <c r="D12566" s="260">
        <v>7956242</v>
      </c>
      <c r="E12566" s="260">
        <v>213345</v>
      </c>
      <c r="F12566" s="260">
        <v>37.292999999999999</v>
      </c>
      <c r="G12566">
        <v>4.3615575250027243</v>
      </c>
      <c r="H12566" s="386">
        <v>120</v>
      </c>
      <c r="I12566" s="419">
        <v>10</v>
      </c>
      <c r="J12566" s="419">
        <v>13</v>
      </c>
      <c r="K12566" t="s">
        <v>10907</v>
      </c>
    </row>
    <row r="12567" spans="1:11" x14ac:dyDescent="0.25">
      <c r="A12567" s="261" t="s">
        <v>11000</v>
      </c>
      <c r="B12567" s="261" t="s">
        <v>10822</v>
      </c>
      <c r="C12567" s="261"/>
      <c r="D12567" s="261">
        <v>8021079</v>
      </c>
      <c r="E12567" s="261">
        <v>198918</v>
      </c>
      <c r="F12567" s="261">
        <v>40.323999999999998</v>
      </c>
      <c r="G12567">
        <v>4.439364498041944</v>
      </c>
      <c r="H12567" s="387">
        <v>120</v>
      </c>
      <c r="I12567" s="419">
        <v>10</v>
      </c>
      <c r="J12567" s="419">
        <v>13</v>
      </c>
      <c r="K12567" t="s">
        <v>10907</v>
      </c>
    </row>
    <row r="12568" spans="1:11" x14ac:dyDescent="0.25">
      <c r="A12568" s="260" t="s">
        <v>11001</v>
      </c>
      <c r="B12568" s="260" t="s">
        <v>10822</v>
      </c>
      <c r="C12568" s="260"/>
      <c r="D12568" s="260">
        <v>8744138</v>
      </c>
      <c r="E12568" s="260">
        <v>216978</v>
      </c>
      <c r="F12568" s="260">
        <v>40.299999999999997</v>
      </c>
      <c r="G12568">
        <v>4.5492201414933495</v>
      </c>
      <c r="H12568" s="386">
        <v>60</v>
      </c>
      <c r="I12568" s="419">
        <v>10</v>
      </c>
      <c r="J12568" s="419">
        <v>13</v>
      </c>
      <c r="K12568" t="s">
        <v>10907</v>
      </c>
    </row>
    <row r="12569" spans="1:11" x14ac:dyDescent="0.25">
      <c r="A12569" s="261" t="s">
        <v>11002</v>
      </c>
      <c r="B12569" s="261" t="s">
        <v>10822</v>
      </c>
      <c r="C12569" s="261"/>
      <c r="D12569" s="261">
        <v>8745378</v>
      </c>
      <c r="E12569" s="261">
        <v>211053</v>
      </c>
      <c r="F12569" s="261">
        <v>41.436999999999998</v>
      </c>
      <c r="G12569">
        <v>4.4669287667641324</v>
      </c>
      <c r="H12569" s="387">
        <v>60</v>
      </c>
      <c r="I12569" s="419">
        <v>10</v>
      </c>
      <c r="J12569" s="419">
        <v>13</v>
      </c>
      <c r="K12569" t="s">
        <v>10907</v>
      </c>
    </row>
    <row r="12570" spans="1:11" x14ac:dyDescent="0.25">
      <c r="A12570" s="260" t="s">
        <v>11003</v>
      </c>
      <c r="B12570" s="260" t="s">
        <v>10822</v>
      </c>
      <c r="C12570" s="260"/>
      <c r="D12570" s="260">
        <v>8552484</v>
      </c>
      <c r="E12570" s="260">
        <v>193106</v>
      </c>
      <c r="F12570" s="260">
        <v>44.289000000000001</v>
      </c>
      <c r="G12570">
        <v>4.5331562322800272</v>
      </c>
      <c r="H12570" s="386">
        <v>60</v>
      </c>
      <c r="I12570" s="419">
        <v>10</v>
      </c>
      <c r="J12570" s="419">
        <v>13</v>
      </c>
      <c r="K12570" t="s">
        <v>10907</v>
      </c>
    </row>
    <row r="12571" spans="1:11" x14ac:dyDescent="0.25">
      <c r="A12571" s="261" t="s">
        <v>11004</v>
      </c>
      <c r="B12571" s="261" t="s">
        <v>10822</v>
      </c>
      <c r="C12571" s="261"/>
      <c r="D12571" s="261">
        <v>9308793</v>
      </c>
      <c r="E12571" s="261">
        <v>228050</v>
      </c>
      <c r="F12571" s="261">
        <v>40.819000000000003</v>
      </c>
      <c r="G12571">
        <v>4.5620166473353425</v>
      </c>
      <c r="H12571" s="387">
        <v>30</v>
      </c>
      <c r="I12571" s="419">
        <v>10</v>
      </c>
      <c r="J12571" s="419">
        <v>13</v>
      </c>
      <c r="K12571" t="s">
        <v>10907</v>
      </c>
    </row>
    <row r="12572" spans="1:11" x14ac:dyDescent="0.25">
      <c r="A12572" s="260" t="s">
        <v>11005</v>
      </c>
      <c r="B12572" s="260" t="s">
        <v>10822</v>
      </c>
      <c r="C12572" s="260"/>
      <c r="D12572" s="260">
        <v>9047917</v>
      </c>
      <c r="E12572" s="260">
        <v>196533</v>
      </c>
      <c r="F12572" s="260">
        <v>46.037999999999997</v>
      </c>
      <c r="G12572">
        <v>4.572224119569106</v>
      </c>
      <c r="H12572" s="386">
        <v>30</v>
      </c>
      <c r="I12572" s="419">
        <v>10</v>
      </c>
      <c r="J12572" s="419">
        <v>13</v>
      </c>
      <c r="K12572" t="s">
        <v>10907</v>
      </c>
    </row>
    <row r="12573" spans="1:11" x14ac:dyDescent="0.25">
      <c r="A12573" s="261" t="s">
        <v>11006</v>
      </c>
      <c r="B12573" s="261" t="s">
        <v>10822</v>
      </c>
      <c r="C12573" s="261"/>
      <c r="D12573" s="261">
        <v>8985685</v>
      </c>
      <c r="E12573" s="261">
        <v>196693</v>
      </c>
      <c r="F12573" s="261">
        <v>45.683999999999997</v>
      </c>
      <c r="G12573">
        <v>4.5641687097318098</v>
      </c>
      <c r="H12573" s="387">
        <v>30</v>
      </c>
      <c r="I12573" s="419">
        <v>10</v>
      </c>
      <c r="J12573" s="419">
        <v>13</v>
      </c>
      <c r="K12573" t="s">
        <v>10907</v>
      </c>
    </row>
    <row r="12574" spans="1:11" x14ac:dyDescent="0.25">
      <c r="A12574" s="260" t="s">
        <v>11007</v>
      </c>
      <c r="B12574" s="260" t="s">
        <v>10822</v>
      </c>
      <c r="C12574" s="260"/>
      <c r="D12574" s="260">
        <v>9216856</v>
      </c>
      <c r="E12574" s="260">
        <v>223323</v>
      </c>
      <c r="F12574" s="260">
        <v>41.271000000000001</v>
      </c>
      <c r="G12574">
        <v>4.5730293305088541</v>
      </c>
      <c r="H12574" s="386">
        <v>15</v>
      </c>
      <c r="I12574" s="419">
        <v>10</v>
      </c>
      <c r="J12574" s="419">
        <v>13</v>
      </c>
      <c r="K12574" t="s">
        <v>10907</v>
      </c>
    </row>
    <row r="12575" spans="1:11" x14ac:dyDescent="0.25">
      <c r="A12575" s="261" t="s">
        <v>11008</v>
      </c>
      <c r="B12575" s="261" t="s">
        <v>10822</v>
      </c>
      <c r="C12575" s="261"/>
      <c r="D12575" s="261">
        <v>9765210</v>
      </c>
      <c r="E12575" s="261">
        <v>231417</v>
      </c>
      <c r="F12575" s="261">
        <v>42.198</v>
      </c>
      <c r="G12575">
        <v>4.4851278270358321</v>
      </c>
      <c r="H12575" s="387">
        <v>15</v>
      </c>
      <c r="I12575" s="419">
        <v>10</v>
      </c>
      <c r="J12575" s="419">
        <v>13</v>
      </c>
      <c r="K12575" t="s">
        <v>10907</v>
      </c>
    </row>
    <row r="12576" spans="1:11" x14ac:dyDescent="0.25">
      <c r="A12576" s="260" t="s">
        <v>11009</v>
      </c>
      <c r="B12576" s="260" t="s">
        <v>10822</v>
      </c>
      <c r="C12576" s="260"/>
      <c r="D12576" s="260">
        <v>8943038</v>
      </c>
      <c r="E12576" s="260">
        <v>216148</v>
      </c>
      <c r="F12576" s="260">
        <v>41.375</v>
      </c>
      <c r="G12576">
        <v>4.4650951365056804</v>
      </c>
      <c r="H12576" s="386">
        <v>15</v>
      </c>
      <c r="I12576" s="419">
        <v>10</v>
      </c>
      <c r="J12576" s="419">
        <v>13</v>
      </c>
      <c r="K12576" t="s">
        <v>10907</v>
      </c>
    </row>
    <row r="12577" spans="1:11" x14ac:dyDescent="0.25">
      <c r="A12577" s="261" t="s">
        <v>11010</v>
      </c>
      <c r="B12577" s="261" t="s">
        <v>10822</v>
      </c>
      <c r="C12577" s="261"/>
      <c r="D12577" s="261">
        <v>9846516</v>
      </c>
      <c r="E12577" s="261">
        <v>231036</v>
      </c>
      <c r="F12577" s="261">
        <v>42.619</v>
      </c>
      <c r="G12577">
        <v>4.6051701859880918</v>
      </c>
      <c r="H12577" s="387">
        <v>0</v>
      </c>
      <c r="I12577" s="419">
        <v>10</v>
      </c>
      <c r="J12577" s="419">
        <v>13</v>
      </c>
      <c r="K12577" t="s">
        <v>10907</v>
      </c>
    </row>
    <row r="12578" spans="1:11" x14ac:dyDescent="0.25">
      <c r="A12578" s="260" t="s">
        <v>11011</v>
      </c>
      <c r="B12578" s="260" t="s">
        <v>10822</v>
      </c>
      <c r="C12578" s="260"/>
      <c r="D12578" s="260">
        <v>9557748</v>
      </c>
      <c r="E12578" s="260">
        <v>200875</v>
      </c>
      <c r="F12578" s="260">
        <v>47.58</v>
      </c>
      <c r="G12578">
        <v>4.6051701859880918</v>
      </c>
      <c r="H12578" s="386">
        <v>0</v>
      </c>
      <c r="I12578" s="419">
        <v>10</v>
      </c>
      <c r="J12578" s="419">
        <v>13</v>
      </c>
      <c r="K12578" t="s">
        <v>10907</v>
      </c>
    </row>
    <row r="12579" spans="1:11" x14ac:dyDescent="0.25">
      <c r="A12579" s="261" t="s">
        <v>11012</v>
      </c>
      <c r="B12579" s="261" t="s">
        <v>10822</v>
      </c>
      <c r="C12579" s="261"/>
      <c r="D12579" s="261">
        <v>9428991</v>
      </c>
      <c r="E12579" s="261">
        <v>198104</v>
      </c>
      <c r="F12579" s="261">
        <v>47.595999999999997</v>
      </c>
      <c r="G12579">
        <v>4.6051701859880918</v>
      </c>
      <c r="H12579" s="387">
        <v>0</v>
      </c>
      <c r="I12579" s="419">
        <v>10</v>
      </c>
      <c r="J12579" s="419">
        <v>13</v>
      </c>
      <c r="K12579" t="s">
        <v>10907</v>
      </c>
    </row>
    <row r="12580" spans="1:11" x14ac:dyDescent="0.25">
      <c r="A12580" s="261" t="s">
        <v>9343</v>
      </c>
      <c r="B12580" s="261" t="s">
        <v>10838</v>
      </c>
      <c r="C12580" s="261"/>
      <c r="D12580" s="261">
        <v>2122</v>
      </c>
      <c r="E12580" s="261">
        <v>162227</v>
      </c>
      <c r="F12580" s="261">
        <v>1.2999999999999999E-2</v>
      </c>
      <c r="I12580" s="419">
        <v>10</v>
      </c>
      <c r="J12580" s="419">
        <v>13</v>
      </c>
      <c r="K12580" t="s">
        <v>10907</v>
      </c>
    </row>
    <row r="12581" spans="1:11" x14ac:dyDescent="0.25">
      <c r="A12581" s="260" t="s">
        <v>9345</v>
      </c>
      <c r="B12581" s="260" t="s">
        <v>10838</v>
      </c>
      <c r="C12581" s="260"/>
      <c r="D12581" s="260">
        <v>1310</v>
      </c>
      <c r="E12581" s="260">
        <v>138803</v>
      </c>
      <c r="F12581" s="260">
        <v>8.9999999999999993E-3</v>
      </c>
      <c r="I12581" s="419">
        <v>10</v>
      </c>
      <c r="J12581" s="419">
        <v>13</v>
      </c>
      <c r="K12581" t="s">
        <v>10907</v>
      </c>
    </row>
    <row r="12582" spans="1:11" x14ac:dyDescent="0.25">
      <c r="A12582" s="261" t="s">
        <v>9346</v>
      </c>
      <c r="B12582" s="261" t="s">
        <v>10838</v>
      </c>
      <c r="C12582" s="261"/>
      <c r="D12582" s="261">
        <v>2724</v>
      </c>
      <c r="E12582" s="261">
        <v>129131</v>
      </c>
      <c r="F12582" s="261">
        <v>2.1000000000000001E-2</v>
      </c>
      <c r="I12582" s="419">
        <v>10</v>
      </c>
      <c r="J12582" s="419">
        <v>13</v>
      </c>
      <c r="K12582" t="s">
        <v>10907</v>
      </c>
    </row>
    <row r="12583" spans="1:11" x14ac:dyDescent="0.25">
      <c r="A12583" s="260" t="s">
        <v>11013</v>
      </c>
      <c r="B12583" s="260" t="s">
        <v>10838</v>
      </c>
      <c r="C12583" s="260"/>
      <c r="D12583" s="260">
        <v>5790784</v>
      </c>
      <c r="E12583" s="260">
        <v>284065</v>
      </c>
      <c r="F12583" s="260">
        <v>20.385000000000002</v>
      </c>
      <c r="G12583">
        <v>4.4455690120785363</v>
      </c>
      <c r="H12583" s="387">
        <v>120</v>
      </c>
      <c r="I12583" s="419">
        <v>10</v>
      </c>
      <c r="J12583" s="419">
        <v>13</v>
      </c>
      <c r="K12583" t="s">
        <v>10907</v>
      </c>
    </row>
    <row r="12584" spans="1:11" x14ac:dyDescent="0.25">
      <c r="A12584" s="261" t="s">
        <v>11014</v>
      </c>
      <c r="B12584" s="261" t="s">
        <v>10838</v>
      </c>
      <c r="C12584" s="261"/>
      <c r="D12584" s="261">
        <v>4691899</v>
      </c>
      <c r="E12584" s="261">
        <v>220968</v>
      </c>
      <c r="F12584" s="261">
        <v>21.233000000000001</v>
      </c>
      <c r="G12584">
        <v>4.480096683258024</v>
      </c>
      <c r="H12584" s="386">
        <v>120</v>
      </c>
      <c r="I12584" s="419">
        <v>10</v>
      </c>
      <c r="J12584" s="419">
        <v>13</v>
      </c>
      <c r="K12584" t="s">
        <v>10907</v>
      </c>
    </row>
    <row r="12585" spans="1:11" x14ac:dyDescent="0.25">
      <c r="A12585" s="260" t="s">
        <v>11015</v>
      </c>
      <c r="B12585" s="260" t="s">
        <v>10838</v>
      </c>
      <c r="C12585" s="260"/>
      <c r="D12585" s="260">
        <v>4293297</v>
      </c>
      <c r="E12585" s="260">
        <v>187581</v>
      </c>
      <c r="F12585" s="260">
        <v>22.888000000000002</v>
      </c>
      <c r="G12585">
        <v>4.580385520200859</v>
      </c>
      <c r="H12585" s="387">
        <v>120</v>
      </c>
      <c r="I12585" s="419">
        <v>10</v>
      </c>
      <c r="J12585" s="419">
        <v>13</v>
      </c>
      <c r="K12585" t="s">
        <v>10907</v>
      </c>
    </row>
    <row r="12586" spans="1:11" x14ac:dyDescent="0.25">
      <c r="A12586" s="261" t="s">
        <v>11016</v>
      </c>
      <c r="B12586" s="261" t="s">
        <v>10838</v>
      </c>
      <c r="C12586" s="261"/>
      <c r="D12586" s="261">
        <v>4594654</v>
      </c>
      <c r="E12586" s="261">
        <v>219076</v>
      </c>
      <c r="F12586" s="261">
        <v>20.972999999999999</v>
      </c>
      <c r="G12586">
        <v>4.4740252987054694</v>
      </c>
      <c r="H12586" s="386">
        <v>60</v>
      </c>
      <c r="I12586" s="419">
        <v>10</v>
      </c>
      <c r="J12586" s="419">
        <v>13</v>
      </c>
      <c r="K12586" t="s">
        <v>10907</v>
      </c>
    </row>
    <row r="12587" spans="1:11" x14ac:dyDescent="0.25">
      <c r="A12587" s="260" t="s">
        <v>11017</v>
      </c>
      <c r="B12587" s="260" t="s">
        <v>10838</v>
      </c>
      <c r="C12587" s="260"/>
      <c r="D12587" s="260">
        <v>4858951</v>
      </c>
      <c r="E12587" s="260">
        <v>205219</v>
      </c>
      <c r="F12587" s="260">
        <v>23.677</v>
      </c>
      <c r="G12587">
        <v>4.5891139458551091</v>
      </c>
      <c r="H12587" s="387">
        <v>60</v>
      </c>
      <c r="I12587" s="419">
        <v>10</v>
      </c>
      <c r="J12587" s="419">
        <v>13</v>
      </c>
      <c r="K12587" t="s">
        <v>10907</v>
      </c>
    </row>
    <row r="12588" spans="1:11" x14ac:dyDescent="0.25">
      <c r="A12588" s="261" t="s">
        <v>11018</v>
      </c>
      <c r="B12588" s="261" t="s">
        <v>10838</v>
      </c>
      <c r="C12588" s="261"/>
      <c r="D12588" s="261">
        <v>4660405</v>
      </c>
      <c r="E12588" s="261">
        <v>196595</v>
      </c>
      <c r="F12588" s="261">
        <v>23.706</v>
      </c>
      <c r="G12588">
        <v>4.61552256740302</v>
      </c>
      <c r="H12588" s="386">
        <v>60</v>
      </c>
      <c r="I12588" s="419">
        <v>10</v>
      </c>
      <c r="J12588" s="419">
        <v>13</v>
      </c>
      <c r="K12588" t="s">
        <v>10907</v>
      </c>
    </row>
    <row r="12589" spans="1:11" x14ac:dyDescent="0.25">
      <c r="A12589" s="260" t="s">
        <v>11019</v>
      </c>
      <c r="B12589" s="260" t="s">
        <v>10838</v>
      </c>
      <c r="C12589" s="260"/>
      <c r="D12589" s="260">
        <v>4741866</v>
      </c>
      <c r="E12589" s="260">
        <v>223491</v>
      </c>
      <c r="F12589" s="260">
        <v>21.216999999999999</v>
      </c>
      <c r="G12589">
        <v>4.4856000144386599</v>
      </c>
      <c r="H12589" s="387">
        <v>30</v>
      </c>
      <c r="I12589" s="419">
        <v>10</v>
      </c>
      <c r="J12589" s="419">
        <v>13</v>
      </c>
      <c r="K12589" t="s">
        <v>10907</v>
      </c>
    </row>
    <row r="12590" spans="1:11" x14ac:dyDescent="0.25">
      <c r="A12590" s="261" t="s">
        <v>11020</v>
      </c>
      <c r="B12590" s="261" t="s">
        <v>10838</v>
      </c>
      <c r="C12590" s="261"/>
      <c r="D12590" s="261">
        <v>4979325</v>
      </c>
      <c r="E12590" s="261">
        <v>220955</v>
      </c>
      <c r="F12590" s="261">
        <v>22.536000000000001</v>
      </c>
      <c r="G12590">
        <v>4.5396931946728403</v>
      </c>
      <c r="H12590" s="386">
        <v>30</v>
      </c>
      <c r="I12590" s="419">
        <v>10</v>
      </c>
      <c r="J12590" s="419">
        <v>13</v>
      </c>
      <c r="K12590" t="s">
        <v>10907</v>
      </c>
    </row>
    <row r="12591" spans="1:11" x14ac:dyDescent="0.25">
      <c r="A12591" s="260" t="s">
        <v>11021</v>
      </c>
      <c r="B12591" s="260" t="s">
        <v>10838</v>
      </c>
      <c r="C12591" s="260"/>
      <c r="D12591" s="260">
        <v>5131840</v>
      </c>
      <c r="E12591" s="260">
        <v>197730</v>
      </c>
      <c r="F12591" s="260">
        <v>25.954000000000001</v>
      </c>
      <c r="G12591">
        <v>4.7061725271727477</v>
      </c>
      <c r="H12591" s="387">
        <v>30</v>
      </c>
      <c r="I12591" s="419">
        <v>10</v>
      </c>
      <c r="J12591" s="419">
        <v>13</v>
      </c>
      <c r="K12591" t="s">
        <v>10907</v>
      </c>
    </row>
    <row r="12592" spans="1:11" x14ac:dyDescent="0.25">
      <c r="A12592" s="261" t="s">
        <v>11022</v>
      </c>
      <c r="B12592" s="261" t="s">
        <v>10838</v>
      </c>
      <c r="C12592" s="261"/>
      <c r="D12592" s="261">
        <v>4688595</v>
      </c>
      <c r="E12592" s="261">
        <v>213297</v>
      </c>
      <c r="F12592" s="261">
        <v>21.981000000000002</v>
      </c>
      <c r="G12592">
        <v>4.5209992073479395</v>
      </c>
      <c r="H12592" s="386">
        <v>15</v>
      </c>
      <c r="I12592" s="419">
        <v>10</v>
      </c>
      <c r="J12592" s="419">
        <v>13</v>
      </c>
      <c r="K12592" t="s">
        <v>10907</v>
      </c>
    </row>
    <row r="12593" spans="1:11" x14ac:dyDescent="0.25">
      <c r="A12593" s="260" t="s">
        <v>11023</v>
      </c>
      <c r="B12593" s="260" t="s">
        <v>10838</v>
      </c>
      <c r="C12593" s="260"/>
      <c r="D12593" s="260">
        <v>5123932</v>
      </c>
      <c r="E12593" s="260">
        <v>225834</v>
      </c>
      <c r="F12593" s="260">
        <v>22.689</v>
      </c>
      <c r="G12593">
        <v>4.5464636812662818</v>
      </c>
      <c r="H12593" s="387">
        <v>15</v>
      </c>
      <c r="I12593" s="419">
        <v>10</v>
      </c>
      <c r="J12593" s="419">
        <v>13</v>
      </c>
      <c r="K12593" t="s">
        <v>10907</v>
      </c>
    </row>
    <row r="12594" spans="1:11" x14ac:dyDescent="0.25">
      <c r="A12594" s="261" t="s">
        <v>11024</v>
      </c>
      <c r="B12594" s="261" t="s">
        <v>10838</v>
      </c>
      <c r="C12594" s="261"/>
      <c r="D12594" s="261">
        <v>4953255</v>
      </c>
      <c r="E12594" s="261">
        <v>224284</v>
      </c>
      <c r="F12594" s="261">
        <v>22.085000000000001</v>
      </c>
      <c r="G12594">
        <v>4.5446486252638758</v>
      </c>
      <c r="H12594" s="386">
        <v>15</v>
      </c>
      <c r="I12594" s="419">
        <v>10</v>
      </c>
      <c r="J12594" s="419">
        <v>13</v>
      </c>
      <c r="K12594" t="s">
        <v>10907</v>
      </c>
    </row>
    <row r="12595" spans="1:11" x14ac:dyDescent="0.25">
      <c r="A12595" s="260" t="s">
        <v>11025</v>
      </c>
      <c r="B12595" s="260" t="s">
        <v>10838</v>
      </c>
      <c r="C12595" s="260"/>
      <c r="D12595" s="260">
        <v>4743742</v>
      </c>
      <c r="E12595" s="260">
        <v>198398</v>
      </c>
      <c r="F12595" s="260">
        <v>23.91</v>
      </c>
      <c r="G12595">
        <v>4.6051701859880918</v>
      </c>
      <c r="H12595" s="387">
        <v>0</v>
      </c>
      <c r="I12595" s="419">
        <v>10</v>
      </c>
      <c r="J12595" s="419">
        <v>13</v>
      </c>
      <c r="K12595" t="s">
        <v>10907</v>
      </c>
    </row>
    <row r="12596" spans="1:11" x14ac:dyDescent="0.25">
      <c r="A12596" s="261" t="s">
        <v>11026</v>
      </c>
      <c r="B12596" s="261" t="s">
        <v>10838</v>
      </c>
      <c r="C12596" s="261"/>
      <c r="D12596" s="261">
        <v>4717372</v>
      </c>
      <c r="E12596" s="261">
        <v>196065</v>
      </c>
      <c r="F12596" s="261">
        <v>24.06</v>
      </c>
      <c r="G12596">
        <v>4.6051701859880918</v>
      </c>
      <c r="H12596" s="386">
        <v>0</v>
      </c>
      <c r="I12596" s="419">
        <v>10</v>
      </c>
      <c r="J12596" s="419">
        <v>13</v>
      </c>
      <c r="K12596" t="s">
        <v>10907</v>
      </c>
    </row>
    <row r="12597" spans="1:11" x14ac:dyDescent="0.25">
      <c r="A12597" s="260" t="s">
        <v>11027</v>
      </c>
      <c r="B12597" s="260" t="s">
        <v>10838</v>
      </c>
      <c r="C12597" s="260"/>
      <c r="D12597" s="260">
        <v>4670774</v>
      </c>
      <c r="E12597" s="260">
        <v>199080</v>
      </c>
      <c r="F12597" s="260">
        <v>23.462</v>
      </c>
      <c r="G12597">
        <v>4.6051701859880918</v>
      </c>
      <c r="H12597" s="387">
        <v>0</v>
      </c>
      <c r="I12597" s="419">
        <v>10</v>
      </c>
      <c r="J12597" s="419">
        <v>13</v>
      </c>
      <c r="K12597" t="s">
        <v>10907</v>
      </c>
    </row>
    <row r="12598" spans="1:11" x14ac:dyDescent="0.25">
      <c r="A12598" s="260" t="s">
        <v>9343</v>
      </c>
      <c r="B12598" s="260" t="s">
        <v>10854</v>
      </c>
      <c r="C12598" s="260"/>
      <c r="D12598" s="260">
        <v>1517</v>
      </c>
      <c r="E12598" s="260">
        <v>162227</v>
      </c>
      <c r="F12598" s="260">
        <v>8.9999999999999993E-3</v>
      </c>
      <c r="I12598" s="419">
        <v>10</v>
      </c>
      <c r="J12598" s="419">
        <v>13</v>
      </c>
      <c r="K12598" t="s">
        <v>10907</v>
      </c>
    </row>
    <row r="12599" spans="1:11" x14ac:dyDescent="0.25">
      <c r="A12599" s="261" t="s">
        <v>9345</v>
      </c>
      <c r="B12599" s="261" t="s">
        <v>10854</v>
      </c>
      <c r="C12599" s="261"/>
      <c r="D12599" s="261">
        <v>1160</v>
      </c>
      <c r="E12599" s="261">
        <v>138803</v>
      </c>
      <c r="F12599" s="261">
        <v>8.0000000000000002E-3</v>
      </c>
      <c r="I12599" s="419">
        <v>10</v>
      </c>
      <c r="J12599" s="419">
        <v>13</v>
      </c>
      <c r="K12599" t="s">
        <v>10907</v>
      </c>
    </row>
    <row r="12600" spans="1:11" x14ac:dyDescent="0.25">
      <c r="A12600" s="260" t="s">
        <v>9346</v>
      </c>
      <c r="B12600" s="260" t="s">
        <v>10854</v>
      </c>
      <c r="C12600" s="260"/>
      <c r="D12600" s="260">
        <v>1475</v>
      </c>
      <c r="E12600" s="260">
        <v>129131</v>
      </c>
      <c r="F12600" s="260">
        <v>1.0999999999999999E-2</v>
      </c>
      <c r="I12600" s="419">
        <v>10</v>
      </c>
      <c r="J12600" s="419">
        <v>13</v>
      </c>
      <c r="K12600" t="s">
        <v>10907</v>
      </c>
    </row>
    <row r="12601" spans="1:11" x14ac:dyDescent="0.25">
      <c r="A12601" s="261" t="s">
        <v>11028</v>
      </c>
      <c r="B12601" s="261" t="s">
        <v>10854</v>
      </c>
      <c r="C12601" s="261"/>
      <c r="D12601" s="261">
        <v>349525</v>
      </c>
      <c r="E12601" s="261">
        <v>250011</v>
      </c>
      <c r="F12601" s="261">
        <v>1.3979999999999999</v>
      </c>
      <c r="G12601">
        <v>2.0822491278477568</v>
      </c>
      <c r="H12601" s="387">
        <v>120</v>
      </c>
      <c r="I12601" s="419">
        <v>10</v>
      </c>
      <c r="J12601" s="419">
        <v>13</v>
      </c>
      <c r="K12601" t="s">
        <v>10907</v>
      </c>
    </row>
    <row r="12602" spans="1:11" x14ac:dyDescent="0.25">
      <c r="A12602" s="260" t="s">
        <v>11029</v>
      </c>
      <c r="B12602" s="260" t="s">
        <v>10854</v>
      </c>
      <c r="C12602" s="260"/>
      <c r="D12602" s="260">
        <v>312720</v>
      </c>
      <c r="E12602" s="260">
        <v>202468</v>
      </c>
      <c r="F12602" s="260">
        <v>1.5449999999999999</v>
      </c>
      <c r="G12602">
        <v>2.1566981767491669</v>
      </c>
      <c r="H12602" s="386">
        <v>120</v>
      </c>
      <c r="I12602" s="419">
        <v>10</v>
      </c>
      <c r="J12602" s="419">
        <v>13</v>
      </c>
      <c r="K12602" t="s">
        <v>10907</v>
      </c>
    </row>
    <row r="12603" spans="1:11" x14ac:dyDescent="0.25">
      <c r="A12603" s="261" t="s">
        <v>11030</v>
      </c>
      <c r="B12603" s="261" t="s">
        <v>10854</v>
      </c>
      <c r="C12603" s="261"/>
      <c r="D12603" s="261">
        <v>339684</v>
      </c>
      <c r="E12603" s="261">
        <v>193761</v>
      </c>
      <c r="F12603" s="261">
        <v>1.7529999999999999</v>
      </c>
      <c r="G12603">
        <v>2.4656776911183189</v>
      </c>
      <c r="H12603" s="387">
        <v>120</v>
      </c>
      <c r="I12603" s="419">
        <v>10</v>
      </c>
      <c r="J12603" s="419">
        <v>13</v>
      </c>
      <c r="K12603" t="s">
        <v>10907</v>
      </c>
    </row>
    <row r="12604" spans="1:11" x14ac:dyDescent="0.25">
      <c r="A12604" s="260" t="s">
        <v>11031</v>
      </c>
      <c r="B12604" s="260" t="s">
        <v>10854</v>
      </c>
      <c r="C12604" s="260"/>
      <c r="D12604" s="260">
        <v>878783</v>
      </c>
      <c r="E12604" s="260">
        <v>197969</v>
      </c>
      <c r="F12604" s="260">
        <v>4.4390000000000001</v>
      </c>
      <c r="G12604">
        <v>3.2422294103583473</v>
      </c>
      <c r="H12604" s="386">
        <v>60</v>
      </c>
      <c r="I12604" s="419">
        <v>10</v>
      </c>
      <c r="J12604" s="419">
        <v>13</v>
      </c>
      <c r="K12604" t="s">
        <v>10907</v>
      </c>
    </row>
    <row r="12605" spans="1:11" x14ac:dyDescent="0.25">
      <c r="A12605" s="261" t="s">
        <v>11032</v>
      </c>
      <c r="B12605" s="261" t="s">
        <v>10854</v>
      </c>
      <c r="C12605" s="261"/>
      <c r="D12605" s="261">
        <v>1021369</v>
      </c>
      <c r="E12605" s="261">
        <v>202331</v>
      </c>
      <c r="F12605" s="261">
        <v>5.048</v>
      </c>
      <c r="G12605">
        <v>3.3448750762826296</v>
      </c>
      <c r="H12605" s="387">
        <v>60</v>
      </c>
      <c r="I12605" s="419">
        <v>10</v>
      </c>
      <c r="J12605" s="419">
        <v>13</v>
      </c>
      <c r="K12605" t="s">
        <v>10907</v>
      </c>
    </row>
    <row r="12606" spans="1:11" x14ac:dyDescent="0.25">
      <c r="A12606" s="260" t="s">
        <v>11033</v>
      </c>
      <c r="B12606" s="260" t="s">
        <v>10854</v>
      </c>
      <c r="C12606" s="260"/>
      <c r="D12606" s="260">
        <v>842546</v>
      </c>
      <c r="E12606" s="260">
        <v>179176</v>
      </c>
      <c r="F12606" s="260">
        <v>4.702</v>
      </c>
      <c r="G12606">
        <v>3.4556885219157851</v>
      </c>
      <c r="H12606" s="386">
        <v>60</v>
      </c>
      <c r="I12606" s="419">
        <v>10</v>
      </c>
      <c r="J12606" s="419">
        <v>13</v>
      </c>
      <c r="K12606" t="s">
        <v>10907</v>
      </c>
    </row>
    <row r="12607" spans="1:11" x14ac:dyDescent="0.25">
      <c r="A12607" s="261" t="s">
        <v>11034</v>
      </c>
      <c r="B12607" s="261" t="s">
        <v>10854</v>
      </c>
      <c r="C12607" s="261"/>
      <c r="D12607" s="261">
        <v>1490250</v>
      </c>
      <c r="E12607" s="261">
        <v>206388</v>
      </c>
      <c r="F12607" s="261">
        <v>7.2210000000000001</v>
      </c>
      <c r="G12607">
        <v>3.7296051586858248</v>
      </c>
      <c r="H12607" s="387">
        <v>30</v>
      </c>
      <c r="I12607" s="419">
        <v>10</v>
      </c>
      <c r="J12607" s="419">
        <v>13</v>
      </c>
      <c r="K12607" t="s">
        <v>10907</v>
      </c>
    </row>
    <row r="12608" spans="1:11" x14ac:dyDescent="0.25">
      <c r="A12608" s="260" t="s">
        <v>11035</v>
      </c>
      <c r="B12608" s="260" t="s">
        <v>10854</v>
      </c>
      <c r="C12608" s="260"/>
      <c r="D12608" s="260">
        <v>1469710</v>
      </c>
      <c r="E12608" s="260">
        <v>209276</v>
      </c>
      <c r="F12608" s="260">
        <v>7.0229999999999997</v>
      </c>
      <c r="G12608">
        <v>3.6755942060525619</v>
      </c>
      <c r="H12608" s="386">
        <v>30</v>
      </c>
      <c r="I12608" s="419">
        <v>10</v>
      </c>
      <c r="J12608" s="419">
        <v>13</v>
      </c>
      <c r="K12608" t="s">
        <v>10907</v>
      </c>
    </row>
    <row r="12609" spans="1:11" x14ac:dyDescent="0.25">
      <c r="A12609" s="261" t="s">
        <v>11036</v>
      </c>
      <c r="B12609" s="261" t="s">
        <v>10854</v>
      </c>
      <c r="C12609" s="261"/>
      <c r="D12609" s="261">
        <v>1434612</v>
      </c>
      <c r="E12609" s="261">
        <v>207876</v>
      </c>
      <c r="F12609" s="261">
        <v>6.9009999999999998</v>
      </c>
      <c r="G12609">
        <v>3.8400004676396002</v>
      </c>
      <c r="H12609" s="387">
        <v>30</v>
      </c>
      <c r="I12609" s="419">
        <v>10</v>
      </c>
      <c r="J12609" s="419">
        <v>13</v>
      </c>
      <c r="K12609" t="s">
        <v>10907</v>
      </c>
    </row>
    <row r="12610" spans="1:11" x14ac:dyDescent="0.25">
      <c r="A12610" s="260" t="s">
        <v>11037</v>
      </c>
      <c r="B12610" s="260" t="s">
        <v>10854</v>
      </c>
      <c r="C12610" s="260"/>
      <c r="D12610" s="260">
        <v>2275707</v>
      </c>
      <c r="E12610" s="260">
        <v>221389</v>
      </c>
      <c r="F12610" s="260">
        <v>10.279</v>
      </c>
      <c r="G12610">
        <v>4.0830996400963313</v>
      </c>
      <c r="H12610" s="386">
        <v>15</v>
      </c>
      <c r="I12610" s="419">
        <v>10</v>
      </c>
      <c r="J12610" s="419">
        <v>13</v>
      </c>
      <c r="K12610" t="s">
        <v>10907</v>
      </c>
    </row>
    <row r="12611" spans="1:11" x14ac:dyDescent="0.25">
      <c r="A12611" s="261" t="s">
        <v>11038</v>
      </c>
      <c r="B12611" s="261" t="s">
        <v>10854</v>
      </c>
      <c r="C12611" s="261"/>
      <c r="D12611" s="261">
        <v>2195349</v>
      </c>
      <c r="E12611" s="261">
        <v>233728</v>
      </c>
      <c r="F12611" s="261">
        <v>9.3930000000000007</v>
      </c>
      <c r="G12611">
        <v>3.9667041687288105</v>
      </c>
      <c r="H12611" s="387">
        <v>15</v>
      </c>
      <c r="I12611" s="419">
        <v>10</v>
      </c>
      <c r="J12611" s="419">
        <v>13</v>
      </c>
      <c r="K12611" t="s">
        <v>10907</v>
      </c>
    </row>
    <row r="12612" spans="1:11" x14ac:dyDescent="0.25">
      <c r="A12612" s="260" t="s">
        <v>11039</v>
      </c>
      <c r="B12612" s="260" t="s">
        <v>10854</v>
      </c>
      <c r="C12612" s="260"/>
      <c r="D12612" s="260">
        <v>2123072</v>
      </c>
      <c r="E12612" s="260">
        <v>207149</v>
      </c>
      <c r="F12612" s="260">
        <v>10.249000000000001</v>
      </c>
      <c r="G12612">
        <v>4.2359565823961525</v>
      </c>
      <c r="H12612" s="386">
        <v>15</v>
      </c>
      <c r="I12612" s="419">
        <v>10</v>
      </c>
      <c r="J12612" s="419">
        <v>13</v>
      </c>
      <c r="K12612" t="s">
        <v>10907</v>
      </c>
    </row>
    <row r="12613" spans="1:11" x14ac:dyDescent="0.25">
      <c r="A12613" s="261" t="s">
        <v>11040</v>
      </c>
      <c r="B12613" s="261" t="s">
        <v>10854</v>
      </c>
      <c r="C12613" s="261"/>
      <c r="D12613" s="261">
        <v>3644102</v>
      </c>
      <c r="E12613" s="261">
        <v>210417</v>
      </c>
      <c r="F12613" s="261">
        <v>17.318999999999999</v>
      </c>
      <c r="G12613">
        <v>4.6051701859880918</v>
      </c>
      <c r="H12613" s="387">
        <v>0</v>
      </c>
      <c r="I12613" s="419">
        <v>10</v>
      </c>
      <c r="J12613" s="419">
        <v>13</v>
      </c>
      <c r="K12613" t="s">
        <v>10907</v>
      </c>
    </row>
    <row r="12614" spans="1:11" x14ac:dyDescent="0.25">
      <c r="A12614" s="260" t="s">
        <v>11041</v>
      </c>
      <c r="B12614" s="260" t="s">
        <v>10854</v>
      </c>
      <c r="C12614" s="260"/>
      <c r="D12614" s="260">
        <v>3290171</v>
      </c>
      <c r="E12614" s="260">
        <v>185072</v>
      </c>
      <c r="F12614" s="260">
        <v>17.777999999999999</v>
      </c>
      <c r="G12614">
        <v>4.6051701859880918</v>
      </c>
      <c r="H12614" s="386">
        <v>0</v>
      </c>
      <c r="I12614" s="419">
        <v>10</v>
      </c>
      <c r="J12614" s="419">
        <v>13</v>
      </c>
      <c r="K12614" t="s">
        <v>10907</v>
      </c>
    </row>
    <row r="12615" spans="1:11" x14ac:dyDescent="0.25">
      <c r="A12615" s="261" t="s">
        <v>11042</v>
      </c>
      <c r="B12615" s="261" t="s">
        <v>10854</v>
      </c>
      <c r="C12615" s="261"/>
      <c r="D12615" s="261">
        <v>3003287</v>
      </c>
      <c r="E12615" s="261">
        <v>202629</v>
      </c>
      <c r="F12615" s="261">
        <v>14.821999999999999</v>
      </c>
      <c r="G12615">
        <v>4.6051701859880918</v>
      </c>
      <c r="H12615" s="387">
        <v>0</v>
      </c>
      <c r="I12615" s="419">
        <v>10</v>
      </c>
      <c r="J12615" s="419">
        <v>13</v>
      </c>
      <c r="K12615" t="s">
        <v>10907</v>
      </c>
    </row>
    <row r="12616" spans="1:11" x14ac:dyDescent="0.25">
      <c r="A12616" s="386" t="s">
        <v>1368</v>
      </c>
      <c r="B12616" s="386" t="s">
        <v>9827</v>
      </c>
      <c r="C12616" s="386"/>
      <c r="D12616" s="431">
        <v>39.380000000000003</v>
      </c>
      <c r="E12616" s="427">
        <v>1318000</v>
      </c>
      <c r="F12616" s="432">
        <v>2.987E-5</v>
      </c>
      <c r="I12616" s="419">
        <v>1</v>
      </c>
      <c r="J12616" s="419">
        <v>13</v>
      </c>
      <c r="K12616" t="s">
        <v>11172</v>
      </c>
    </row>
    <row r="12617" spans="1:11" x14ac:dyDescent="0.25">
      <c r="A12617" s="387" t="s">
        <v>1370</v>
      </c>
      <c r="B12617" s="387" t="s">
        <v>9827</v>
      </c>
      <c r="C12617" s="387"/>
      <c r="D12617" s="433">
        <v>29.53</v>
      </c>
      <c r="E12617" s="428">
        <v>1338000</v>
      </c>
      <c r="F12617" s="434">
        <v>2.207E-5</v>
      </c>
      <c r="I12617" s="419">
        <v>1</v>
      </c>
      <c r="J12617" s="419">
        <v>13</v>
      </c>
      <c r="K12617" t="s">
        <v>11172</v>
      </c>
    </row>
    <row r="12618" spans="1:11" x14ac:dyDescent="0.25">
      <c r="A12618" s="386" t="s">
        <v>1371</v>
      </c>
      <c r="B12618" s="386" t="s">
        <v>9827</v>
      </c>
      <c r="C12618" s="386"/>
      <c r="D12618" s="431">
        <v>88.61</v>
      </c>
      <c r="E12618" s="427">
        <v>1342000</v>
      </c>
      <c r="F12618" s="432">
        <v>6.6019999999999995E-5</v>
      </c>
      <c r="I12618" s="419">
        <v>1</v>
      </c>
      <c r="J12618" s="419">
        <v>13</v>
      </c>
      <c r="K12618" t="s">
        <v>11172</v>
      </c>
    </row>
    <row r="12619" spans="1:11" x14ac:dyDescent="0.25">
      <c r="A12619" s="387" t="s">
        <v>9828</v>
      </c>
      <c r="B12619" s="387" t="s">
        <v>9827</v>
      </c>
      <c r="C12619" s="387"/>
      <c r="D12619" s="433">
        <v>59190</v>
      </c>
      <c r="E12619" s="428">
        <v>1485000</v>
      </c>
      <c r="F12619" s="434">
        <v>3.9849999999999997E-2</v>
      </c>
      <c r="G12619" t="s">
        <v>11161</v>
      </c>
      <c r="H12619" s="387">
        <v>120</v>
      </c>
      <c r="I12619" s="419">
        <v>1</v>
      </c>
      <c r="J12619" s="419">
        <v>13</v>
      </c>
      <c r="K12619" t="s">
        <v>11172</v>
      </c>
    </row>
    <row r="12620" spans="1:11" x14ac:dyDescent="0.25">
      <c r="A12620" s="386" t="s">
        <v>9829</v>
      </c>
      <c r="B12620" s="386" t="s">
        <v>9827</v>
      </c>
      <c r="C12620" s="386"/>
      <c r="D12620" s="431">
        <v>57090</v>
      </c>
      <c r="E12620" s="427">
        <v>1370000</v>
      </c>
      <c r="F12620" s="432">
        <v>4.1680000000000002E-2</v>
      </c>
      <c r="G12620" t="s">
        <v>11162</v>
      </c>
      <c r="H12620" s="386">
        <v>120</v>
      </c>
      <c r="I12620" s="419">
        <v>1</v>
      </c>
      <c r="J12620" s="419">
        <v>13</v>
      </c>
      <c r="K12620" t="s">
        <v>11172</v>
      </c>
    </row>
    <row r="12621" spans="1:11" x14ac:dyDescent="0.25">
      <c r="A12621" s="387" t="s">
        <v>9830</v>
      </c>
      <c r="B12621" s="387" t="s">
        <v>9827</v>
      </c>
      <c r="C12621" s="387"/>
      <c r="D12621" s="433">
        <v>58600</v>
      </c>
      <c r="E12621" s="428">
        <v>1385000</v>
      </c>
      <c r="F12621" s="434">
        <v>4.231E-2</v>
      </c>
      <c r="G12621" t="s">
        <v>11163</v>
      </c>
      <c r="H12621" s="387">
        <v>120</v>
      </c>
      <c r="I12621" s="419">
        <v>1</v>
      </c>
      <c r="J12621" s="419">
        <v>13</v>
      </c>
      <c r="K12621" t="s">
        <v>11172</v>
      </c>
    </row>
    <row r="12622" spans="1:11" x14ac:dyDescent="0.25">
      <c r="A12622" s="386" t="s">
        <v>9831</v>
      </c>
      <c r="B12622" s="386" t="s">
        <v>9827</v>
      </c>
      <c r="C12622" s="386"/>
      <c r="D12622" s="431">
        <v>82730</v>
      </c>
      <c r="E12622" s="427">
        <v>1442000</v>
      </c>
      <c r="F12622" s="432">
        <v>5.7369999999999997E-2</v>
      </c>
      <c r="G12622" t="s">
        <v>11164</v>
      </c>
      <c r="H12622" s="386">
        <v>60</v>
      </c>
      <c r="I12622" s="419">
        <v>1</v>
      </c>
      <c r="J12622" s="419">
        <v>13</v>
      </c>
      <c r="K12622" t="s">
        <v>11172</v>
      </c>
    </row>
    <row r="12623" spans="1:11" x14ac:dyDescent="0.25">
      <c r="A12623" s="387" t="s">
        <v>9832</v>
      </c>
      <c r="B12623" s="387" t="s">
        <v>9827</v>
      </c>
      <c r="C12623" s="387"/>
      <c r="D12623" s="433">
        <v>79390</v>
      </c>
      <c r="E12623" s="428">
        <v>1416000</v>
      </c>
      <c r="F12623" s="434">
        <v>5.6050000000000003E-2</v>
      </c>
      <c r="G12623" t="s">
        <v>11165</v>
      </c>
      <c r="H12623" s="387">
        <v>60</v>
      </c>
      <c r="I12623" s="419">
        <v>1</v>
      </c>
      <c r="J12623" s="419">
        <v>13</v>
      </c>
      <c r="K12623" t="s">
        <v>11172</v>
      </c>
    </row>
    <row r="12624" spans="1:11" x14ac:dyDescent="0.25">
      <c r="A12624" s="386" t="s">
        <v>9833</v>
      </c>
      <c r="B12624" s="386" t="s">
        <v>9827</v>
      </c>
      <c r="C12624" s="386"/>
      <c r="D12624" s="431">
        <v>80250</v>
      </c>
      <c r="E12624" s="427">
        <v>1450000</v>
      </c>
      <c r="F12624" s="432">
        <v>5.5359999999999999E-2</v>
      </c>
      <c r="G12624" t="s">
        <v>11166</v>
      </c>
      <c r="H12624" s="386">
        <v>60</v>
      </c>
      <c r="I12624" s="419">
        <v>1</v>
      </c>
      <c r="J12624" s="419">
        <v>13</v>
      </c>
      <c r="K12624" t="s">
        <v>11172</v>
      </c>
    </row>
    <row r="12625" spans="1:11" x14ac:dyDescent="0.25">
      <c r="A12625" s="387" t="s">
        <v>9834</v>
      </c>
      <c r="B12625" s="387" t="s">
        <v>9827</v>
      </c>
      <c r="C12625" s="387"/>
      <c r="D12625" s="433">
        <v>195200</v>
      </c>
      <c r="E12625" s="428">
        <v>1429000</v>
      </c>
      <c r="F12625" s="434">
        <v>0.13650000000000001</v>
      </c>
      <c r="G12625">
        <v>2.0385469997789971</v>
      </c>
      <c r="H12625" s="387">
        <v>30</v>
      </c>
      <c r="I12625" s="419">
        <v>1</v>
      </c>
      <c r="J12625" s="419">
        <v>13</v>
      </c>
      <c r="K12625" t="s">
        <v>11172</v>
      </c>
    </row>
    <row r="12626" spans="1:11" x14ac:dyDescent="0.25">
      <c r="A12626" s="386" t="s">
        <v>9835</v>
      </c>
      <c r="B12626" s="386" t="s">
        <v>9827</v>
      </c>
      <c r="C12626" s="386"/>
      <c r="D12626" s="431">
        <v>202000</v>
      </c>
      <c r="E12626" s="427">
        <v>1431000</v>
      </c>
      <c r="F12626" s="432">
        <v>0.14119999999999999</v>
      </c>
      <c r="G12626">
        <v>2.0299894643098204</v>
      </c>
      <c r="H12626" s="386">
        <v>30</v>
      </c>
      <c r="I12626" s="419">
        <v>1</v>
      </c>
      <c r="J12626" s="419">
        <v>13</v>
      </c>
      <c r="K12626" t="s">
        <v>11172</v>
      </c>
    </row>
    <row r="12627" spans="1:11" x14ac:dyDescent="0.25">
      <c r="A12627" s="387" t="s">
        <v>9836</v>
      </c>
      <c r="B12627" s="387" t="s">
        <v>9827</v>
      </c>
      <c r="C12627" s="387"/>
      <c r="D12627" s="433">
        <v>174400</v>
      </c>
      <c r="E12627" s="428">
        <v>1405000</v>
      </c>
      <c r="F12627" s="434">
        <v>0.1242</v>
      </c>
      <c r="G12627">
        <v>1.9092472384026444</v>
      </c>
      <c r="H12627" s="387">
        <v>30</v>
      </c>
      <c r="I12627" s="419">
        <v>1</v>
      </c>
      <c r="J12627" s="419">
        <v>13</v>
      </c>
      <c r="K12627" t="s">
        <v>11172</v>
      </c>
    </row>
    <row r="12628" spans="1:11" x14ac:dyDescent="0.25">
      <c r="A12628" s="386" t="s">
        <v>9837</v>
      </c>
      <c r="B12628" s="386" t="s">
        <v>9827</v>
      </c>
      <c r="C12628" s="386"/>
      <c r="D12628" s="431">
        <v>739500</v>
      </c>
      <c r="E12628" s="427">
        <v>1390000</v>
      </c>
      <c r="F12628" s="432">
        <v>0.53180000000000005</v>
      </c>
      <c r="G12628">
        <v>3.3987040237637789</v>
      </c>
      <c r="H12628" s="386">
        <v>15</v>
      </c>
      <c r="I12628" s="419">
        <v>1</v>
      </c>
      <c r="J12628" s="419">
        <v>13</v>
      </c>
      <c r="K12628" t="s">
        <v>11172</v>
      </c>
    </row>
    <row r="12629" spans="1:11" x14ac:dyDescent="0.25">
      <c r="A12629" s="387" t="s">
        <v>9838</v>
      </c>
      <c r="B12629" s="387" t="s">
        <v>9827</v>
      </c>
      <c r="C12629" s="387"/>
      <c r="D12629" s="433">
        <v>733900</v>
      </c>
      <c r="E12629" s="428">
        <v>1432000</v>
      </c>
      <c r="F12629" s="434">
        <v>0.51249999999999996</v>
      </c>
      <c r="G12629">
        <v>3.3193146344037419</v>
      </c>
      <c r="H12629" s="387">
        <v>15</v>
      </c>
      <c r="I12629" s="419">
        <v>1</v>
      </c>
      <c r="J12629" s="419">
        <v>13</v>
      </c>
      <c r="K12629" t="s">
        <v>11172</v>
      </c>
    </row>
    <row r="12630" spans="1:11" x14ac:dyDescent="0.25">
      <c r="A12630" s="386" t="s">
        <v>9839</v>
      </c>
      <c r="B12630" s="386" t="s">
        <v>9827</v>
      </c>
      <c r="C12630" s="386"/>
      <c r="D12630" s="431">
        <v>729900</v>
      </c>
      <c r="E12630" s="427">
        <v>1393000</v>
      </c>
      <c r="F12630" s="432">
        <v>0.52400000000000002</v>
      </c>
      <c r="G12630">
        <v>3.3490873485162092</v>
      </c>
      <c r="H12630" s="386">
        <v>15</v>
      </c>
      <c r="I12630" s="419">
        <v>1</v>
      </c>
      <c r="J12630" s="419">
        <v>13</v>
      </c>
      <c r="K12630" t="s">
        <v>11172</v>
      </c>
    </row>
    <row r="12631" spans="1:11" x14ac:dyDescent="0.25">
      <c r="A12631" s="387" t="s">
        <v>9840</v>
      </c>
      <c r="B12631" s="387" t="s">
        <v>9827</v>
      </c>
      <c r="C12631" s="387"/>
      <c r="D12631" s="433">
        <v>2530000</v>
      </c>
      <c r="E12631" s="428">
        <v>1424000</v>
      </c>
      <c r="F12631" s="434">
        <v>1.7769999999999999</v>
      </c>
      <c r="G12631">
        <v>4.6051701859880918</v>
      </c>
      <c r="H12631" s="387">
        <v>0</v>
      </c>
      <c r="I12631" s="419">
        <v>1</v>
      </c>
      <c r="J12631" s="419">
        <v>13</v>
      </c>
      <c r="K12631" t="s">
        <v>11172</v>
      </c>
    </row>
    <row r="12632" spans="1:11" x14ac:dyDescent="0.25">
      <c r="A12632" s="386" t="s">
        <v>9841</v>
      </c>
      <c r="B12632" s="386" t="s">
        <v>9827</v>
      </c>
      <c r="C12632" s="386"/>
      <c r="D12632" s="431">
        <v>2635000</v>
      </c>
      <c r="E12632" s="427">
        <v>1421000</v>
      </c>
      <c r="F12632" s="432">
        <v>1.8540000000000001</v>
      </c>
      <c r="G12632">
        <v>4.6051701859880918</v>
      </c>
      <c r="H12632" s="386">
        <v>0</v>
      </c>
      <c r="I12632" s="419">
        <v>1</v>
      </c>
      <c r="J12632" s="419">
        <v>13</v>
      </c>
      <c r="K12632" t="s">
        <v>11172</v>
      </c>
    </row>
    <row r="12633" spans="1:11" x14ac:dyDescent="0.25">
      <c r="A12633" s="387" t="s">
        <v>9842</v>
      </c>
      <c r="B12633" s="387" t="s">
        <v>9827</v>
      </c>
      <c r="C12633" s="387"/>
      <c r="D12633" s="433">
        <v>2571000</v>
      </c>
      <c r="E12633" s="428">
        <v>1398000</v>
      </c>
      <c r="F12633" s="434">
        <v>1.84</v>
      </c>
      <c r="G12633">
        <v>4.6051701859880918</v>
      </c>
      <c r="H12633" s="387">
        <v>0</v>
      </c>
      <c r="I12633" s="419">
        <v>1</v>
      </c>
      <c r="J12633" s="419">
        <v>13</v>
      </c>
      <c r="K12633" t="s">
        <v>11172</v>
      </c>
    </row>
    <row r="12634" spans="1:11" x14ac:dyDescent="0.25">
      <c r="A12634" s="387" t="s">
        <v>11043</v>
      </c>
      <c r="B12634" s="387" t="s">
        <v>11044</v>
      </c>
      <c r="C12634" s="387"/>
      <c r="D12634" s="433">
        <v>473.7</v>
      </c>
      <c r="E12634" s="428">
        <v>1290000</v>
      </c>
      <c r="F12634" s="434">
        <v>3.6709999999999998E-4</v>
      </c>
      <c r="I12634" s="419">
        <v>1</v>
      </c>
      <c r="J12634" s="419">
        <v>13</v>
      </c>
      <c r="K12634" t="s">
        <v>11172</v>
      </c>
    </row>
    <row r="12635" spans="1:11" x14ac:dyDescent="0.25">
      <c r="A12635" s="386" t="s">
        <v>11045</v>
      </c>
      <c r="B12635" s="386" t="s">
        <v>11044</v>
      </c>
      <c r="C12635" s="386"/>
      <c r="D12635" s="431">
        <v>1316</v>
      </c>
      <c r="E12635" s="427">
        <v>1299000</v>
      </c>
      <c r="F12635" s="432">
        <v>1.013E-3</v>
      </c>
      <c r="I12635" s="419">
        <v>1</v>
      </c>
      <c r="J12635" s="419">
        <v>13</v>
      </c>
      <c r="K12635" t="s">
        <v>11172</v>
      </c>
    </row>
    <row r="12636" spans="1:11" x14ac:dyDescent="0.25">
      <c r="A12636" s="387" t="s">
        <v>11046</v>
      </c>
      <c r="B12636" s="387" t="s">
        <v>11044</v>
      </c>
      <c r="C12636" s="387"/>
      <c r="D12636" s="433">
        <v>78.64</v>
      </c>
      <c r="E12636" s="428">
        <v>1273000</v>
      </c>
      <c r="F12636" s="434">
        <v>6.1749999999999997E-5</v>
      </c>
      <c r="I12636" s="419">
        <v>1</v>
      </c>
      <c r="J12636" s="419">
        <v>13</v>
      </c>
      <c r="K12636" t="s">
        <v>11172</v>
      </c>
    </row>
    <row r="12637" spans="1:11" x14ac:dyDescent="0.25">
      <c r="A12637" s="386" t="s">
        <v>11047</v>
      </c>
      <c r="B12637" s="386" t="s">
        <v>11044</v>
      </c>
      <c r="C12637" s="386"/>
      <c r="D12637" s="431">
        <v>533000</v>
      </c>
      <c r="E12637" s="427">
        <v>1344000</v>
      </c>
      <c r="F12637" s="432">
        <v>0.39650000000000002</v>
      </c>
      <c r="G12637">
        <v>4.3319983509219213</v>
      </c>
      <c r="H12637" s="387">
        <v>120</v>
      </c>
      <c r="I12637" s="419">
        <v>1</v>
      </c>
      <c r="J12637" s="419">
        <v>13</v>
      </c>
      <c r="K12637" t="s">
        <v>11172</v>
      </c>
    </row>
    <row r="12638" spans="1:11" x14ac:dyDescent="0.25">
      <c r="A12638" s="387" t="s">
        <v>11048</v>
      </c>
      <c r="B12638" s="387" t="s">
        <v>11044</v>
      </c>
      <c r="C12638" s="387"/>
      <c r="D12638" s="433">
        <v>531500</v>
      </c>
      <c r="E12638" s="428">
        <v>1360000</v>
      </c>
      <c r="F12638" s="434">
        <v>0.39090000000000003</v>
      </c>
      <c r="G12638">
        <v>4.1988681945736799</v>
      </c>
      <c r="H12638" s="386">
        <v>120</v>
      </c>
      <c r="I12638" s="419">
        <v>1</v>
      </c>
      <c r="J12638" s="419">
        <v>13</v>
      </c>
      <c r="K12638" t="s">
        <v>11172</v>
      </c>
    </row>
    <row r="12639" spans="1:11" x14ac:dyDescent="0.25">
      <c r="A12639" s="386" t="s">
        <v>11049</v>
      </c>
      <c r="B12639" s="386" t="s">
        <v>11044</v>
      </c>
      <c r="C12639" s="386"/>
      <c r="D12639" s="431">
        <v>477100</v>
      </c>
      <c r="E12639" s="427">
        <v>1351000</v>
      </c>
      <c r="F12639" s="432">
        <v>0.35320000000000001</v>
      </c>
      <c r="G12639">
        <v>4.1157438414576539</v>
      </c>
      <c r="H12639" s="387">
        <v>120</v>
      </c>
      <c r="I12639" s="419">
        <v>1</v>
      </c>
      <c r="J12639" s="419">
        <v>13</v>
      </c>
      <c r="K12639" t="s">
        <v>11172</v>
      </c>
    </row>
    <row r="12640" spans="1:11" x14ac:dyDescent="0.25">
      <c r="A12640" s="387" t="s">
        <v>11050</v>
      </c>
      <c r="B12640" s="387" t="s">
        <v>11044</v>
      </c>
      <c r="C12640" s="387"/>
      <c r="D12640" s="433">
        <v>564300</v>
      </c>
      <c r="E12640" s="428">
        <v>1374000</v>
      </c>
      <c r="F12640" s="434">
        <v>0.4108</v>
      </c>
      <c r="G12640">
        <v>4.3674710332417295</v>
      </c>
      <c r="H12640" s="386">
        <v>60</v>
      </c>
      <c r="I12640" s="419">
        <v>1</v>
      </c>
      <c r="J12640" s="419">
        <v>13</v>
      </c>
      <c r="K12640" t="s">
        <v>11172</v>
      </c>
    </row>
    <row r="12641" spans="1:11" x14ac:dyDescent="0.25">
      <c r="A12641" s="386" t="s">
        <v>11051</v>
      </c>
      <c r="B12641" s="386" t="s">
        <v>11044</v>
      </c>
      <c r="C12641" s="386"/>
      <c r="D12641" s="431">
        <v>374300</v>
      </c>
      <c r="E12641" s="427">
        <v>1371000</v>
      </c>
      <c r="F12641" s="432">
        <v>0.27310000000000001</v>
      </c>
      <c r="G12641">
        <v>3.8397233134748729</v>
      </c>
      <c r="H12641" s="387">
        <v>60</v>
      </c>
      <c r="I12641" s="419">
        <v>1</v>
      </c>
      <c r="J12641" s="419">
        <v>13</v>
      </c>
      <c r="K12641" t="s">
        <v>11172</v>
      </c>
    </row>
    <row r="12642" spans="1:11" x14ac:dyDescent="0.25">
      <c r="A12642" s="387" t="s">
        <v>11052</v>
      </c>
      <c r="B12642" s="387" t="s">
        <v>11044</v>
      </c>
      <c r="C12642" s="387"/>
      <c r="D12642" s="433">
        <v>578000</v>
      </c>
      <c r="E12642" s="428">
        <v>1348000</v>
      </c>
      <c r="F12642" s="434">
        <v>0.4289</v>
      </c>
      <c r="G12642">
        <v>4.3101736321534929</v>
      </c>
      <c r="H12642" s="386">
        <v>60</v>
      </c>
      <c r="I12642" s="419">
        <v>1</v>
      </c>
      <c r="J12642" s="419">
        <v>13</v>
      </c>
      <c r="K12642" t="s">
        <v>11172</v>
      </c>
    </row>
    <row r="12643" spans="1:11" x14ac:dyDescent="0.25">
      <c r="A12643" s="386" t="s">
        <v>11053</v>
      </c>
      <c r="B12643" s="386" t="s">
        <v>11044</v>
      </c>
      <c r="C12643" s="386"/>
      <c r="D12643" s="431">
        <v>648900</v>
      </c>
      <c r="E12643" s="427">
        <v>1387000</v>
      </c>
      <c r="F12643" s="432">
        <v>0.46800000000000003</v>
      </c>
      <c r="G12643">
        <v>4.4979760025987074</v>
      </c>
      <c r="H12643" s="387">
        <v>30</v>
      </c>
      <c r="I12643" s="419">
        <v>1</v>
      </c>
      <c r="J12643" s="419">
        <v>13</v>
      </c>
      <c r="K12643" t="s">
        <v>11172</v>
      </c>
    </row>
    <row r="12644" spans="1:11" x14ac:dyDescent="0.25">
      <c r="A12644" s="387" t="s">
        <v>11054</v>
      </c>
      <c r="B12644" s="387" t="s">
        <v>11044</v>
      </c>
      <c r="C12644" s="387"/>
      <c r="D12644" s="433">
        <v>624200</v>
      </c>
      <c r="E12644" s="428">
        <v>1365000</v>
      </c>
      <c r="F12644" s="434">
        <v>0.45729999999999998</v>
      </c>
      <c r="G12644">
        <v>4.355934781643434</v>
      </c>
      <c r="H12644" s="386">
        <v>30</v>
      </c>
      <c r="I12644" s="419">
        <v>1</v>
      </c>
      <c r="J12644" s="419">
        <v>13</v>
      </c>
      <c r="K12644" t="s">
        <v>11172</v>
      </c>
    </row>
    <row r="12645" spans="1:11" x14ac:dyDescent="0.25">
      <c r="A12645" s="386" t="s">
        <v>11055</v>
      </c>
      <c r="B12645" s="386" t="s">
        <v>11044</v>
      </c>
      <c r="C12645" s="386"/>
      <c r="D12645" s="431">
        <v>638200</v>
      </c>
      <c r="E12645" s="427">
        <v>1381000</v>
      </c>
      <c r="F12645" s="432">
        <v>0.4622</v>
      </c>
      <c r="G12645">
        <v>4.3850283598873734</v>
      </c>
      <c r="H12645" s="387">
        <v>30</v>
      </c>
      <c r="I12645" s="419">
        <v>1</v>
      </c>
      <c r="J12645" s="419">
        <v>13</v>
      </c>
      <c r="K12645" t="s">
        <v>11172</v>
      </c>
    </row>
    <row r="12646" spans="1:11" x14ac:dyDescent="0.25">
      <c r="A12646" s="387" t="s">
        <v>11056</v>
      </c>
      <c r="B12646" s="387" t="s">
        <v>11044</v>
      </c>
      <c r="C12646" s="387"/>
      <c r="D12646" s="433">
        <v>658500</v>
      </c>
      <c r="E12646" s="428">
        <v>1417000</v>
      </c>
      <c r="F12646" s="434">
        <v>0.4647</v>
      </c>
      <c r="G12646">
        <v>4.4908924424492866</v>
      </c>
      <c r="H12646" s="386">
        <v>15</v>
      </c>
      <c r="I12646" s="419">
        <v>1</v>
      </c>
      <c r="J12646" s="419">
        <v>13</v>
      </c>
      <c r="K12646" t="s">
        <v>11172</v>
      </c>
    </row>
    <row r="12647" spans="1:11" x14ac:dyDescent="0.25">
      <c r="A12647" s="386" t="s">
        <v>11057</v>
      </c>
      <c r="B12647" s="386" t="s">
        <v>11044</v>
      </c>
      <c r="C12647" s="386"/>
      <c r="D12647" s="431">
        <v>612000</v>
      </c>
      <c r="E12647" s="427">
        <v>1352000</v>
      </c>
      <c r="F12647" s="432">
        <v>0.45269999999999999</v>
      </c>
      <c r="G12647">
        <v>4.3458141147750045</v>
      </c>
      <c r="H12647" s="387">
        <v>15</v>
      </c>
      <c r="I12647" s="419">
        <v>1</v>
      </c>
      <c r="J12647" s="419">
        <v>13</v>
      </c>
      <c r="K12647" t="s">
        <v>11172</v>
      </c>
    </row>
    <row r="12648" spans="1:11" x14ac:dyDescent="0.25">
      <c r="A12648" s="387" t="s">
        <v>11058</v>
      </c>
      <c r="B12648" s="387" t="s">
        <v>11044</v>
      </c>
      <c r="C12648" s="387"/>
      <c r="D12648" s="433">
        <v>626200</v>
      </c>
      <c r="E12648" s="428">
        <v>1364000</v>
      </c>
      <c r="F12648" s="434">
        <v>0.45910000000000001</v>
      </c>
      <c r="G12648">
        <v>4.3782916845757214</v>
      </c>
      <c r="H12648" s="386">
        <v>15</v>
      </c>
      <c r="I12648" s="419">
        <v>1</v>
      </c>
      <c r="J12648" s="419">
        <v>13</v>
      </c>
      <c r="K12648" t="s">
        <v>11172</v>
      </c>
    </row>
    <row r="12649" spans="1:11" x14ac:dyDescent="0.25">
      <c r="A12649" s="386" t="s">
        <v>11059</v>
      </c>
      <c r="B12649" s="386" t="s">
        <v>11044</v>
      </c>
      <c r="C12649" s="386"/>
      <c r="D12649" s="431">
        <v>710900</v>
      </c>
      <c r="E12649" s="427">
        <v>1365000</v>
      </c>
      <c r="F12649" s="432">
        <v>0.52090000000000003</v>
      </c>
      <c r="G12649">
        <v>4.6051701859880918</v>
      </c>
      <c r="H12649" s="387">
        <v>0</v>
      </c>
      <c r="I12649" s="419">
        <v>1</v>
      </c>
      <c r="J12649" s="419">
        <v>13</v>
      </c>
      <c r="K12649" t="s">
        <v>11172</v>
      </c>
    </row>
    <row r="12650" spans="1:11" x14ac:dyDescent="0.25">
      <c r="A12650" s="387" t="s">
        <v>11060</v>
      </c>
      <c r="B12650" s="387" t="s">
        <v>11044</v>
      </c>
      <c r="C12650" s="387"/>
      <c r="D12650" s="433">
        <v>814400</v>
      </c>
      <c r="E12650" s="428">
        <v>1388000</v>
      </c>
      <c r="F12650" s="434">
        <v>0.58660000000000001</v>
      </c>
      <c r="G12650">
        <v>4.6051701859880918</v>
      </c>
      <c r="H12650" s="386">
        <v>0</v>
      </c>
      <c r="I12650" s="419">
        <v>1</v>
      </c>
      <c r="J12650" s="419">
        <v>13</v>
      </c>
      <c r="K12650" t="s">
        <v>11172</v>
      </c>
    </row>
    <row r="12651" spans="1:11" x14ac:dyDescent="0.25">
      <c r="A12651" s="386" t="s">
        <v>11061</v>
      </c>
      <c r="B12651" s="386" t="s">
        <v>11044</v>
      </c>
      <c r="C12651" s="386"/>
      <c r="D12651" s="431">
        <v>801200</v>
      </c>
      <c r="E12651" s="427">
        <v>1391000</v>
      </c>
      <c r="F12651" s="432">
        <v>0.57589999999999997</v>
      </c>
      <c r="G12651">
        <v>4.6051701859880918</v>
      </c>
      <c r="H12651" s="387">
        <v>0</v>
      </c>
      <c r="I12651" s="419">
        <v>1</v>
      </c>
      <c r="J12651" s="419">
        <v>13</v>
      </c>
      <c r="K12651" t="s">
        <v>11172</v>
      </c>
    </row>
    <row r="12652" spans="1:11" x14ac:dyDescent="0.25">
      <c r="A12652" s="386" t="s">
        <v>11043</v>
      </c>
      <c r="B12652" s="386" t="s">
        <v>11062</v>
      </c>
      <c r="C12652" s="386"/>
      <c r="D12652" s="431">
        <v>307.7</v>
      </c>
      <c r="E12652" s="427">
        <v>1290000</v>
      </c>
      <c r="F12652" s="432">
        <v>2.3839999999999999E-4</v>
      </c>
      <c r="I12652" s="419">
        <v>1</v>
      </c>
      <c r="J12652" s="419">
        <v>13</v>
      </c>
      <c r="K12652" t="s">
        <v>11172</v>
      </c>
    </row>
    <row r="12653" spans="1:11" x14ac:dyDescent="0.25">
      <c r="A12653" s="387" t="s">
        <v>11045</v>
      </c>
      <c r="B12653" s="387" t="s">
        <v>11062</v>
      </c>
      <c r="C12653" s="387"/>
      <c r="D12653" s="433">
        <v>103.9</v>
      </c>
      <c r="E12653" s="428">
        <v>1299000</v>
      </c>
      <c r="F12653" s="434">
        <v>8.0000000000000007E-5</v>
      </c>
      <c r="I12653" s="419">
        <v>1</v>
      </c>
      <c r="J12653" s="419">
        <v>13</v>
      </c>
      <c r="K12653" t="s">
        <v>11172</v>
      </c>
    </row>
    <row r="12654" spans="1:11" x14ac:dyDescent="0.25">
      <c r="A12654" s="386" t="s">
        <v>11046</v>
      </c>
      <c r="B12654" s="386" t="s">
        <v>11062</v>
      </c>
      <c r="C12654" s="386"/>
      <c r="D12654" s="431">
        <v>137.5</v>
      </c>
      <c r="E12654" s="427">
        <v>1273000</v>
      </c>
      <c r="F12654" s="432">
        <v>1.0789999999999999E-4</v>
      </c>
      <c r="I12654" s="419">
        <v>1</v>
      </c>
      <c r="J12654" s="419">
        <v>13</v>
      </c>
      <c r="K12654" t="s">
        <v>11172</v>
      </c>
    </row>
    <row r="12655" spans="1:11" x14ac:dyDescent="0.25">
      <c r="A12655" s="387" t="s">
        <v>11063</v>
      </c>
      <c r="B12655" s="387" t="s">
        <v>11062</v>
      </c>
      <c r="C12655" s="387"/>
      <c r="D12655" s="433">
        <v>960400</v>
      </c>
      <c r="E12655" s="428">
        <v>1355000</v>
      </c>
      <c r="F12655" s="434">
        <v>0.70860000000000001</v>
      </c>
      <c r="G12655">
        <v>4.1401853730955178</v>
      </c>
      <c r="H12655" s="387">
        <v>120</v>
      </c>
      <c r="I12655" s="419">
        <v>1</v>
      </c>
      <c r="J12655" s="419">
        <v>13</v>
      </c>
      <c r="K12655" t="s">
        <v>11172</v>
      </c>
    </row>
    <row r="12656" spans="1:11" x14ac:dyDescent="0.25">
      <c r="A12656" s="386" t="s">
        <v>11064</v>
      </c>
      <c r="B12656" s="386" t="s">
        <v>11062</v>
      </c>
      <c r="C12656" s="386"/>
      <c r="D12656" s="431">
        <v>977100</v>
      </c>
      <c r="E12656" s="427">
        <v>1361000</v>
      </c>
      <c r="F12656" s="432">
        <v>0.71779999999999999</v>
      </c>
      <c r="G12656">
        <v>4.1584217498758518</v>
      </c>
      <c r="H12656" s="386">
        <v>120</v>
      </c>
      <c r="I12656" s="419">
        <v>1</v>
      </c>
      <c r="J12656" s="419">
        <v>13</v>
      </c>
      <c r="K12656" t="s">
        <v>11172</v>
      </c>
    </row>
    <row r="12657" spans="1:11" x14ac:dyDescent="0.25">
      <c r="A12657" s="387" t="s">
        <v>11065</v>
      </c>
      <c r="B12657" s="387" t="s">
        <v>11062</v>
      </c>
      <c r="C12657" s="387"/>
      <c r="D12657" s="433">
        <v>941600</v>
      </c>
      <c r="E12657" s="428">
        <v>1366000</v>
      </c>
      <c r="F12657" s="434">
        <v>0.68910000000000005</v>
      </c>
      <c r="G12657">
        <v>4.0981884011490664</v>
      </c>
      <c r="H12657" s="387">
        <v>120</v>
      </c>
      <c r="I12657" s="419">
        <v>1</v>
      </c>
      <c r="J12657" s="419">
        <v>13</v>
      </c>
      <c r="K12657" t="s">
        <v>11172</v>
      </c>
    </row>
    <row r="12658" spans="1:11" x14ac:dyDescent="0.25">
      <c r="A12658" s="386" t="s">
        <v>11066</v>
      </c>
      <c r="B12658" s="386" t="s">
        <v>11062</v>
      </c>
      <c r="C12658" s="386"/>
      <c r="D12658" s="431">
        <v>1066000</v>
      </c>
      <c r="E12658" s="427">
        <v>1370000</v>
      </c>
      <c r="F12658" s="432">
        <v>0.77859999999999996</v>
      </c>
      <c r="G12658">
        <v>4.2344096484988842</v>
      </c>
      <c r="H12658" s="386">
        <v>60</v>
      </c>
      <c r="I12658" s="419">
        <v>1</v>
      </c>
      <c r="J12658" s="419">
        <v>13</v>
      </c>
      <c r="K12658" t="s">
        <v>11172</v>
      </c>
    </row>
    <row r="12659" spans="1:11" x14ac:dyDescent="0.25">
      <c r="A12659" s="387" t="s">
        <v>11067</v>
      </c>
      <c r="B12659" s="387" t="s">
        <v>11062</v>
      </c>
      <c r="C12659" s="387"/>
      <c r="D12659" s="433">
        <v>1053000</v>
      </c>
      <c r="E12659" s="428">
        <v>1392000</v>
      </c>
      <c r="F12659" s="434">
        <v>0.75690000000000002</v>
      </c>
      <c r="G12659">
        <v>4.2114721439937073</v>
      </c>
      <c r="H12659" s="387">
        <v>60</v>
      </c>
      <c r="I12659" s="419">
        <v>1</v>
      </c>
      <c r="J12659" s="419">
        <v>13</v>
      </c>
      <c r="K12659" t="s">
        <v>11172</v>
      </c>
    </row>
    <row r="12660" spans="1:11" x14ac:dyDescent="0.25">
      <c r="A12660" s="386" t="s">
        <v>11068</v>
      </c>
      <c r="B12660" s="386" t="s">
        <v>11062</v>
      </c>
      <c r="C12660" s="386"/>
      <c r="D12660" s="431">
        <v>1064000</v>
      </c>
      <c r="E12660" s="427">
        <v>1347000</v>
      </c>
      <c r="F12660" s="432">
        <v>0.7903</v>
      </c>
      <c r="G12660">
        <v>4.2352410339569291</v>
      </c>
      <c r="H12660" s="386">
        <v>60</v>
      </c>
      <c r="I12660" s="419">
        <v>1</v>
      </c>
      <c r="J12660" s="419">
        <v>13</v>
      </c>
      <c r="K12660" t="s">
        <v>11172</v>
      </c>
    </row>
    <row r="12661" spans="1:11" x14ac:dyDescent="0.25">
      <c r="A12661" s="387" t="s">
        <v>11069</v>
      </c>
      <c r="B12661" s="387" t="s">
        <v>11062</v>
      </c>
      <c r="C12661" s="387"/>
      <c r="D12661" s="433">
        <v>1151000</v>
      </c>
      <c r="E12661" s="428">
        <v>1381000</v>
      </c>
      <c r="F12661" s="434">
        <v>0.83330000000000004</v>
      </c>
      <c r="G12661">
        <v>4.3023179170686685</v>
      </c>
      <c r="H12661" s="387">
        <v>30</v>
      </c>
      <c r="I12661" s="419">
        <v>1</v>
      </c>
      <c r="J12661" s="419">
        <v>13</v>
      </c>
      <c r="K12661" t="s">
        <v>11172</v>
      </c>
    </row>
    <row r="12662" spans="1:11" x14ac:dyDescent="0.25">
      <c r="A12662" s="386" t="s">
        <v>11070</v>
      </c>
      <c r="B12662" s="386" t="s">
        <v>11062</v>
      </c>
      <c r="C12662" s="386"/>
      <c r="D12662" s="431">
        <v>1171000</v>
      </c>
      <c r="E12662" s="427">
        <v>1388000</v>
      </c>
      <c r="F12662" s="432">
        <v>0.84309999999999996</v>
      </c>
      <c r="G12662">
        <v>4.3193457728342048</v>
      </c>
      <c r="H12662" s="386">
        <v>30</v>
      </c>
      <c r="I12662" s="419">
        <v>1</v>
      </c>
      <c r="J12662" s="419">
        <v>13</v>
      </c>
      <c r="K12662" t="s">
        <v>11172</v>
      </c>
    </row>
    <row r="12663" spans="1:11" x14ac:dyDescent="0.25">
      <c r="A12663" s="387" t="s">
        <v>11071</v>
      </c>
      <c r="B12663" s="387" t="s">
        <v>11062</v>
      </c>
      <c r="C12663" s="387"/>
      <c r="D12663" s="433">
        <v>1105000</v>
      </c>
      <c r="E12663" s="428">
        <v>1403000</v>
      </c>
      <c r="F12663" s="434">
        <v>0.78720000000000001</v>
      </c>
      <c r="G12663">
        <v>4.2313100512823612</v>
      </c>
      <c r="H12663" s="387">
        <v>30</v>
      </c>
      <c r="I12663" s="419">
        <v>1</v>
      </c>
      <c r="J12663" s="419">
        <v>13</v>
      </c>
      <c r="K12663" t="s">
        <v>11172</v>
      </c>
    </row>
    <row r="12664" spans="1:11" x14ac:dyDescent="0.25">
      <c r="A12664" s="386" t="s">
        <v>11072</v>
      </c>
      <c r="B12664" s="386" t="s">
        <v>11062</v>
      </c>
      <c r="C12664" s="386"/>
      <c r="D12664" s="431">
        <v>1149000</v>
      </c>
      <c r="E12664" s="427">
        <v>1354000</v>
      </c>
      <c r="F12664" s="432">
        <v>0.84909999999999997</v>
      </c>
      <c r="G12664">
        <v>4.3211043343744713</v>
      </c>
      <c r="H12664" s="386">
        <v>15</v>
      </c>
      <c r="I12664" s="419">
        <v>1</v>
      </c>
      <c r="J12664" s="419">
        <v>13</v>
      </c>
      <c r="K12664" t="s">
        <v>11172</v>
      </c>
    </row>
    <row r="12665" spans="1:11" x14ac:dyDescent="0.25">
      <c r="A12665" s="387" t="s">
        <v>11073</v>
      </c>
      <c r="B12665" s="387" t="s">
        <v>11062</v>
      </c>
      <c r="C12665" s="387"/>
      <c r="D12665" s="433">
        <v>1131000</v>
      </c>
      <c r="E12665" s="428">
        <v>1391000</v>
      </c>
      <c r="F12665" s="434">
        <v>0.81310000000000004</v>
      </c>
      <c r="G12665">
        <v>4.2831080814566089</v>
      </c>
      <c r="H12665" s="387">
        <v>15</v>
      </c>
      <c r="I12665" s="419">
        <v>1</v>
      </c>
      <c r="J12665" s="419">
        <v>13</v>
      </c>
      <c r="K12665" t="s">
        <v>11172</v>
      </c>
    </row>
    <row r="12666" spans="1:11" x14ac:dyDescent="0.25">
      <c r="A12666" s="386" t="s">
        <v>11074</v>
      </c>
      <c r="B12666" s="386" t="s">
        <v>11062</v>
      </c>
      <c r="C12666" s="386"/>
      <c r="D12666" s="431">
        <v>1127000</v>
      </c>
      <c r="E12666" s="427">
        <v>1415000</v>
      </c>
      <c r="F12666" s="432">
        <v>0.79600000000000004</v>
      </c>
      <c r="G12666">
        <v>4.242428887370453</v>
      </c>
      <c r="H12666" s="386">
        <v>15</v>
      </c>
      <c r="I12666" s="419">
        <v>1</v>
      </c>
      <c r="J12666" s="419">
        <v>13</v>
      </c>
      <c r="K12666" t="s">
        <v>11172</v>
      </c>
    </row>
    <row r="12667" spans="1:11" x14ac:dyDescent="0.25">
      <c r="A12667" s="387" t="s">
        <v>11075</v>
      </c>
      <c r="B12667" s="387" t="s">
        <v>11062</v>
      </c>
      <c r="C12667" s="387"/>
      <c r="D12667" s="433">
        <v>1575000</v>
      </c>
      <c r="E12667" s="428">
        <v>1396000</v>
      </c>
      <c r="F12667" s="434">
        <v>1.1279999999999999</v>
      </c>
      <c r="G12667">
        <v>4.6051701859880918</v>
      </c>
      <c r="H12667" s="387">
        <v>0</v>
      </c>
      <c r="I12667" s="419">
        <v>1</v>
      </c>
      <c r="J12667" s="419">
        <v>13</v>
      </c>
      <c r="K12667" t="s">
        <v>11172</v>
      </c>
    </row>
    <row r="12668" spans="1:11" x14ac:dyDescent="0.25">
      <c r="A12668" s="386" t="s">
        <v>11076</v>
      </c>
      <c r="B12668" s="386" t="s">
        <v>11062</v>
      </c>
      <c r="C12668" s="386"/>
      <c r="D12668" s="431">
        <v>1534000</v>
      </c>
      <c r="E12668" s="427">
        <v>1367000</v>
      </c>
      <c r="F12668" s="432">
        <v>1.1220000000000001</v>
      </c>
      <c r="G12668">
        <v>4.6051701859880918</v>
      </c>
      <c r="H12668" s="386">
        <v>0</v>
      </c>
      <c r="I12668" s="419">
        <v>1</v>
      </c>
      <c r="J12668" s="419">
        <v>13</v>
      </c>
      <c r="K12668" t="s">
        <v>11172</v>
      </c>
    </row>
    <row r="12669" spans="1:11" x14ac:dyDescent="0.25">
      <c r="A12669" s="387" t="s">
        <v>11077</v>
      </c>
      <c r="B12669" s="387" t="s">
        <v>11062</v>
      </c>
      <c r="C12669" s="387"/>
      <c r="D12669" s="433">
        <v>1603000</v>
      </c>
      <c r="E12669" s="428">
        <v>1402000</v>
      </c>
      <c r="F12669" s="434">
        <v>1.1439999999999999</v>
      </c>
      <c r="G12669">
        <v>4.6051701859880918</v>
      </c>
      <c r="H12669" s="387">
        <v>0</v>
      </c>
      <c r="I12669" s="419">
        <v>1</v>
      </c>
      <c r="J12669" s="419">
        <v>13</v>
      </c>
      <c r="K12669" t="s">
        <v>11172</v>
      </c>
    </row>
    <row r="12670" spans="1:11" x14ac:dyDescent="0.25">
      <c r="A12670" s="387" t="s">
        <v>11043</v>
      </c>
      <c r="B12670" s="387" t="s">
        <v>11078</v>
      </c>
      <c r="C12670" s="387"/>
      <c r="D12670" s="433">
        <v>152.69999999999999</v>
      </c>
      <c r="E12670" s="428">
        <v>1290000</v>
      </c>
      <c r="F12670" s="434">
        <v>1.184E-4</v>
      </c>
      <c r="I12670" s="419">
        <v>1</v>
      </c>
      <c r="J12670" s="419">
        <v>13</v>
      </c>
      <c r="K12670" t="s">
        <v>11172</v>
      </c>
    </row>
    <row r="12671" spans="1:11" x14ac:dyDescent="0.25">
      <c r="A12671" s="386" t="s">
        <v>11045</v>
      </c>
      <c r="B12671" s="386" t="s">
        <v>11078</v>
      </c>
      <c r="C12671" s="386"/>
      <c r="D12671" s="431">
        <v>75.010000000000005</v>
      </c>
      <c r="E12671" s="427">
        <v>1299000</v>
      </c>
      <c r="F12671" s="432">
        <v>5.7729999999999998E-5</v>
      </c>
      <c r="I12671" s="419">
        <v>1</v>
      </c>
      <c r="J12671" s="419">
        <v>13</v>
      </c>
      <c r="K12671" t="s">
        <v>11172</v>
      </c>
    </row>
    <row r="12672" spans="1:11" x14ac:dyDescent="0.25">
      <c r="A12672" s="387" t="s">
        <v>11046</v>
      </c>
      <c r="B12672" s="387" t="s">
        <v>11078</v>
      </c>
      <c r="C12672" s="387"/>
      <c r="D12672" s="433">
        <v>239.2</v>
      </c>
      <c r="E12672" s="428">
        <v>1273000</v>
      </c>
      <c r="F12672" s="434">
        <v>1.8780000000000001E-4</v>
      </c>
      <c r="I12672" s="419">
        <v>1</v>
      </c>
      <c r="J12672" s="419">
        <v>13</v>
      </c>
      <c r="K12672" t="s">
        <v>11172</v>
      </c>
    </row>
    <row r="12673" spans="1:11" x14ac:dyDescent="0.25">
      <c r="A12673" s="386" t="s">
        <v>11079</v>
      </c>
      <c r="B12673" s="386" t="s">
        <v>11078</v>
      </c>
      <c r="C12673" s="386"/>
      <c r="D12673" s="431">
        <v>12180</v>
      </c>
      <c r="E12673" s="427">
        <v>1351000</v>
      </c>
      <c r="F12673" s="432">
        <v>9.0130000000000002E-3</v>
      </c>
      <c r="G12673">
        <v>2.4039115303051215</v>
      </c>
      <c r="H12673" s="387">
        <v>120</v>
      </c>
      <c r="I12673" s="419">
        <v>1</v>
      </c>
      <c r="J12673" s="419">
        <v>13</v>
      </c>
      <c r="K12673" t="s">
        <v>11172</v>
      </c>
    </row>
    <row r="12674" spans="1:11" x14ac:dyDescent="0.25">
      <c r="A12674" s="387" t="s">
        <v>11080</v>
      </c>
      <c r="B12674" s="387" t="s">
        <v>11078</v>
      </c>
      <c r="C12674" s="387"/>
      <c r="D12674" s="433">
        <v>17750</v>
      </c>
      <c r="E12674" s="428">
        <v>1373000</v>
      </c>
      <c r="F12674" s="434">
        <v>1.2930000000000001E-2</v>
      </c>
      <c r="G12674">
        <v>2.8001416731984103</v>
      </c>
      <c r="H12674" s="386">
        <v>120</v>
      </c>
      <c r="I12674" s="419">
        <v>1</v>
      </c>
      <c r="J12674" s="419">
        <v>13</v>
      </c>
      <c r="K12674" t="s">
        <v>11172</v>
      </c>
    </row>
    <row r="12675" spans="1:11" x14ac:dyDescent="0.25">
      <c r="A12675" s="386" t="s">
        <v>11081</v>
      </c>
      <c r="B12675" s="386" t="s">
        <v>11078</v>
      </c>
      <c r="C12675" s="386"/>
      <c r="D12675" s="431">
        <v>18220</v>
      </c>
      <c r="E12675" s="427">
        <v>1398000</v>
      </c>
      <c r="F12675" s="432">
        <v>1.304E-2</v>
      </c>
      <c r="G12675">
        <v>2.7996174900612756</v>
      </c>
      <c r="H12675" s="387">
        <v>120</v>
      </c>
      <c r="I12675" s="419">
        <v>1</v>
      </c>
      <c r="J12675" s="419">
        <v>13</v>
      </c>
      <c r="K12675" t="s">
        <v>11172</v>
      </c>
    </row>
    <row r="12676" spans="1:11" x14ac:dyDescent="0.25">
      <c r="A12676" s="387" t="s">
        <v>11082</v>
      </c>
      <c r="B12676" s="387" t="s">
        <v>11078</v>
      </c>
      <c r="C12676" s="387"/>
      <c r="D12676" s="433">
        <v>30740</v>
      </c>
      <c r="E12676" s="428">
        <v>1386000</v>
      </c>
      <c r="F12676" s="434">
        <v>2.2179999999999998E-2</v>
      </c>
      <c r="G12676">
        <v>3.3125010261714536</v>
      </c>
      <c r="H12676" s="386">
        <v>60</v>
      </c>
      <c r="I12676" s="419">
        <v>1</v>
      </c>
      <c r="J12676" s="419">
        <v>13</v>
      </c>
      <c r="K12676" t="s">
        <v>11172</v>
      </c>
    </row>
    <row r="12677" spans="1:11" x14ac:dyDescent="0.25">
      <c r="A12677" s="386" t="s">
        <v>11083</v>
      </c>
      <c r="B12677" s="386" t="s">
        <v>11078</v>
      </c>
      <c r="C12677" s="386"/>
      <c r="D12677" s="431">
        <v>39410</v>
      </c>
      <c r="E12677" s="427">
        <v>1400000</v>
      </c>
      <c r="F12677" s="432">
        <v>2.8150000000000001E-2</v>
      </c>
      <c r="G12677">
        <v>3.5832464548196019</v>
      </c>
      <c r="H12677" s="387">
        <v>60</v>
      </c>
      <c r="I12677" s="419">
        <v>1</v>
      </c>
      <c r="J12677" s="419">
        <v>13</v>
      </c>
      <c r="K12677" t="s">
        <v>11172</v>
      </c>
    </row>
    <row r="12678" spans="1:11" x14ac:dyDescent="0.25">
      <c r="A12678" s="387" t="s">
        <v>11084</v>
      </c>
      <c r="B12678" s="387" t="s">
        <v>11078</v>
      </c>
      <c r="C12678" s="387"/>
      <c r="D12678" s="433">
        <v>35230</v>
      </c>
      <c r="E12678" s="428">
        <v>1390000</v>
      </c>
      <c r="F12678" s="434">
        <v>2.5340000000000001E-2</v>
      </c>
      <c r="G12678">
        <v>3.468527776321547</v>
      </c>
      <c r="H12678" s="386">
        <v>60</v>
      </c>
      <c r="I12678" s="419">
        <v>1</v>
      </c>
      <c r="J12678" s="419">
        <v>13</v>
      </c>
      <c r="K12678" t="s">
        <v>11172</v>
      </c>
    </row>
    <row r="12679" spans="1:11" x14ac:dyDescent="0.25">
      <c r="A12679" s="386" t="s">
        <v>11085</v>
      </c>
      <c r="B12679" s="386" t="s">
        <v>11078</v>
      </c>
      <c r="C12679" s="386"/>
      <c r="D12679" s="431">
        <v>55530</v>
      </c>
      <c r="E12679" s="427">
        <v>1392000</v>
      </c>
      <c r="F12679" s="432">
        <v>3.9879999999999999E-2</v>
      </c>
      <c r="G12679">
        <v>3.9016228311683832</v>
      </c>
      <c r="H12679" s="387">
        <v>30</v>
      </c>
      <c r="I12679" s="419">
        <v>1</v>
      </c>
      <c r="J12679" s="419">
        <v>13</v>
      </c>
      <c r="K12679" t="s">
        <v>11172</v>
      </c>
    </row>
    <row r="12680" spans="1:11" x14ac:dyDescent="0.25">
      <c r="A12680" s="387" t="s">
        <v>11086</v>
      </c>
      <c r="B12680" s="387" t="s">
        <v>11078</v>
      </c>
      <c r="C12680" s="387"/>
      <c r="D12680" s="433">
        <v>63320</v>
      </c>
      <c r="E12680" s="428">
        <v>1426000</v>
      </c>
      <c r="F12680" s="434">
        <v>4.4409999999999998E-2</v>
      </c>
      <c r="G12680">
        <v>4.0407471660903145</v>
      </c>
      <c r="H12680" s="386">
        <v>30</v>
      </c>
      <c r="I12680" s="419">
        <v>1</v>
      </c>
      <c r="J12680" s="419">
        <v>13</v>
      </c>
      <c r="K12680" t="s">
        <v>11172</v>
      </c>
    </row>
    <row r="12681" spans="1:11" x14ac:dyDescent="0.25">
      <c r="A12681" s="386" t="s">
        <v>11087</v>
      </c>
      <c r="B12681" s="386" t="s">
        <v>11078</v>
      </c>
      <c r="C12681" s="386"/>
      <c r="D12681" s="431">
        <v>57660</v>
      </c>
      <c r="E12681" s="427">
        <v>1403000</v>
      </c>
      <c r="F12681" s="432">
        <v>4.1110000000000001E-2</v>
      </c>
      <c r="G12681">
        <v>3.9542385650274632</v>
      </c>
      <c r="H12681" s="387">
        <v>30</v>
      </c>
      <c r="I12681" s="419">
        <v>1</v>
      </c>
      <c r="J12681" s="419">
        <v>13</v>
      </c>
      <c r="K12681" t="s">
        <v>11172</v>
      </c>
    </row>
    <row r="12682" spans="1:11" x14ac:dyDescent="0.25">
      <c r="A12682" s="387" t="s">
        <v>11088</v>
      </c>
      <c r="B12682" s="387" t="s">
        <v>11078</v>
      </c>
      <c r="C12682" s="387"/>
      <c r="D12682" s="433">
        <v>79130</v>
      </c>
      <c r="E12682" s="428">
        <v>1399000</v>
      </c>
      <c r="F12682" s="434">
        <v>5.6559999999999999E-2</v>
      </c>
      <c r="G12682">
        <v>4.2519493138351443</v>
      </c>
      <c r="H12682" s="386">
        <v>15</v>
      </c>
      <c r="I12682" s="419">
        <v>1</v>
      </c>
      <c r="J12682" s="419">
        <v>13</v>
      </c>
      <c r="K12682" t="s">
        <v>11172</v>
      </c>
    </row>
    <row r="12683" spans="1:11" x14ac:dyDescent="0.25">
      <c r="A12683" s="386" t="s">
        <v>11089</v>
      </c>
      <c r="B12683" s="386" t="s">
        <v>11078</v>
      </c>
      <c r="C12683" s="386"/>
      <c r="D12683" s="431">
        <v>82760</v>
      </c>
      <c r="E12683" s="427">
        <v>1398000</v>
      </c>
      <c r="F12683" s="432">
        <v>5.919E-2</v>
      </c>
      <c r="G12683">
        <v>4.3287188303706206</v>
      </c>
      <c r="H12683" s="387">
        <v>15</v>
      </c>
      <c r="I12683" s="419">
        <v>1</v>
      </c>
      <c r="J12683" s="419">
        <v>13</v>
      </c>
      <c r="K12683" t="s">
        <v>11172</v>
      </c>
    </row>
    <row r="12684" spans="1:11" x14ac:dyDescent="0.25">
      <c r="A12684" s="387" t="s">
        <v>11090</v>
      </c>
      <c r="B12684" s="387" t="s">
        <v>11078</v>
      </c>
      <c r="C12684" s="387"/>
      <c r="D12684" s="433">
        <v>79480</v>
      </c>
      <c r="E12684" s="428">
        <v>1445000</v>
      </c>
      <c r="F12684" s="434">
        <v>5.4989999999999997E-2</v>
      </c>
      <c r="G12684">
        <v>4.2458852662094708</v>
      </c>
      <c r="H12684" s="386">
        <v>15</v>
      </c>
      <c r="I12684" s="419">
        <v>1</v>
      </c>
      <c r="J12684" s="419">
        <v>13</v>
      </c>
      <c r="K12684" t="s">
        <v>11172</v>
      </c>
    </row>
    <row r="12685" spans="1:11" x14ac:dyDescent="0.25">
      <c r="A12685" s="386" t="s">
        <v>11091</v>
      </c>
      <c r="B12685" s="386" t="s">
        <v>11078</v>
      </c>
      <c r="C12685" s="386"/>
      <c r="D12685" s="431">
        <v>110600</v>
      </c>
      <c r="E12685" s="427">
        <v>1375000</v>
      </c>
      <c r="F12685" s="432">
        <v>8.047E-2</v>
      </c>
      <c r="G12685">
        <v>4.6051701859880918</v>
      </c>
      <c r="H12685" s="387">
        <v>0</v>
      </c>
      <c r="I12685" s="419">
        <v>1</v>
      </c>
      <c r="J12685" s="419">
        <v>13</v>
      </c>
      <c r="K12685" t="s">
        <v>11172</v>
      </c>
    </row>
    <row r="12686" spans="1:11" x14ac:dyDescent="0.25">
      <c r="A12686" s="387" t="s">
        <v>11092</v>
      </c>
      <c r="B12686" s="387" t="s">
        <v>11078</v>
      </c>
      <c r="C12686" s="387"/>
      <c r="D12686" s="433">
        <v>107900</v>
      </c>
      <c r="E12686" s="428">
        <v>1383000</v>
      </c>
      <c r="F12686" s="434">
        <v>7.8E-2</v>
      </c>
      <c r="G12686">
        <v>4.6051701859880918</v>
      </c>
      <c r="H12686" s="386">
        <v>0</v>
      </c>
      <c r="I12686" s="419">
        <v>1</v>
      </c>
      <c r="J12686" s="419">
        <v>13</v>
      </c>
      <c r="K12686" t="s">
        <v>11172</v>
      </c>
    </row>
    <row r="12687" spans="1:11" x14ac:dyDescent="0.25">
      <c r="A12687" s="386" t="s">
        <v>11093</v>
      </c>
      <c r="B12687" s="386" t="s">
        <v>11078</v>
      </c>
      <c r="C12687" s="386"/>
      <c r="D12687" s="431">
        <v>109500</v>
      </c>
      <c r="E12687" s="427">
        <v>1391000</v>
      </c>
      <c r="F12687" s="432">
        <v>7.8710000000000002E-2</v>
      </c>
      <c r="G12687">
        <v>4.6051701859880918</v>
      </c>
      <c r="H12687" s="387">
        <v>0</v>
      </c>
      <c r="I12687" s="419">
        <v>1</v>
      </c>
      <c r="J12687" s="419">
        <v>13</v>
      </c>
      <c r="K12687" t="s">
        <v>11172</v>
      </c>
    </row>
    <row r="12688" spans="1:11" x14ac:dyDescent="0.25">
      <c r="A12688" s="386" t="s">
        <v>11043</v>
      </c>
      <c r="B12688" s="386" t="s">
        <v>11094</v>
      </c>
      <c r="C12688" s="386"/>
      <c r="D12688" s="431">
        <v>53.83</v>
      </c>
      <c r="E12688" s="427">
        <v>1290000</v>
      </c>
      <c r="F12688" s="432">
        <v>4.172E-5</v>
      </c>
      <c r="I12688" s="419">
        <v>1</v>
      </c>
      <c r="J12688" s="419">
        <v>13</v>
      </c>
      <c r="K12688" t="s">
        <v>11172</v>
      </c>
    </row>
    <row r="12689" spans="1:11" x14ac:dyDescent="0.25">
      <c r="A12689" s="387" t="s">
        <v>11045</v>
      </c>
      <c r="B12689" s="387" t="s">
        <v>11094</v>
      </c>
      <c r="C12689" s="387"/>
      <c r="D12689" s="433">
        <v>44.74</v>
      </c>
      <c r="E12689" s="428">
        <v>1299000</v>
      </c>
      <c r="F12689" s="434">
        <v>3.4440000000000002E-5</v>
      </c>
      <c r="I12689" s="419">
        <v>1</v>
      </c>
      <c r="J12689" s="419">
        <v>13</v>
      </c>
      <c r="K12689" t="s">
        <v>11172</v>
      </c>
    </row>
    <row r="12690" spans="1:11" x14ac:dyDescent="0.25">
      <c r="A12690" s="386" t="s">
        <v>11046</v>
      </c>
      <c r="B12690" s="386" t="s">
        <v>11094</v>
      </c>
      <c r="C12690" s="386"/>
      <c r="D12690" s="431">
        <v>58.6</v>
      </c>
      <c r="E12690" s="427">
        <v>1273000</v>
      </c>
      <c r="F12690" s="432">
        <v>4.6020000000000003E-5</v>
      </c>
      <c r="I12690" s="419">
        <v>1</v>
      </c>
      <c r="J12690" s="419">
        <v>13</v>
      </c>
      <c r="K12690" t="s">
        <v>11172</v>
      </c>
    </row>
    <row r="12691" spans="1:11" x14ac:dyDescent="0.25">
      <c r="A12691" s="387" t="s">
        <v>11095</v>
      </c>
      <c r="B12691" s="387" t="s">
        <v>11094</v>
      </c>
      <c r="C12691" s="387"/>
      <c r="D12691" s="433">
        <v>7157</v>
      </c>
      <c r="E12691" s="428">
        <v>1389000</v>
      </c>
      <c r="F12691" s="434">
        <v>5.1529999999999996E-3</v>
      </c>
      <c r="G12691" t="s">
        <v>11167</v>
      </c>
      <c r="H12691" s="387">
        <v>120</v>
      </c>
      <c r="I12691" s="419">
        <v>1</v>
      </c>
      <c r="J12691" s="419">
        <v>13</v>
      </c>
      <c r="K12691" t="s">
        <v>11172</v>
      </c>
    </row>
    <row r="12692" spans="1:11" x14ac:dyDescent="0.25">
      <c r="A12692" s="386" t="s">
        <v>11096</v>
      </c>
      <c r="B12692" s="386" t="s">
        <v>11094</v>
      </c>
      <c r="C12692" s="386"/>
      <c r="D12692" s="431">
        <v>8182</v>
      </c>
      <c r="E12692" s="427">
        <v>1367000</v>
      </c>
      <c r="F12692" s="432">
        <v>5.9839999999999997E-3</v>
      </c>
      <c r="G12692" t="s">
        <v>11168</v>
      </c>
      <c r="H12692" s="386">
        <v>120</v>
      </c>
      <c r="I12692" s="419">
        <v>1</v>
      </c>
      <c r="J12692" s="419">
        <v>13</v>
      </c>
      <c r="K12692" t="s">
        <v>11172</v>
      </c>
    </row>
    <row r="12693" spans="1:11" x14ac:dyDescent="0.25">
      <c r="A12693" s="387" t="s">
        <v>11097</v>
      </c>
      <c r="B12693" s="387" t="s">
        <v>11094</v>
      </c>
      <c r="C12693" s="387"/>
      <c r="D12693" s="433">
        <v>7887</v>
      </c>
      <c r="E12693" s="428">
        <v>1404000</v>
      </c>
      <c r="F12693" s="434">
        <v>5.6189999999999999E-3</v>
      </c>
      <c r="G12693" t="s">
        <v>11169</v>
      </c>
      <c r="H12693" s="387">
        <v>120</v>
      </c>
      <c r="I12693" s="419">
        <v>1</v>
      </c>
      <c r="J12693" s="419">
        <v>13</v>
      </c>
      <c r="K12693" t="s">
        <v>11172</v>
      </c>
    </row>
    <row r="12694" spans="1:11" x14ac:dyDescent="0.25">
      <c r="A12694" s="386" t="s">
        <v>11098</v>
      </c>
      <c r="B12694" s="386" t="s">
        <v>11094</v>
      </c>
      <c r="C12694" s="386"/>
      <c r="D12694" s="431">
        <v>11340</v>
      </c>
      <c r="E12694" s="427">
        <v>1424000</v>
      </c>
      <c r="F12694" s="432">
        <v>7.9590000000000008E-3</v>
      </c>
      <c r="G12694" t="s">
        <v>5104</v>
      </c>
      <c r="H12694" s="386">
        <v>60</v>
      </c>
      <c r="I12694" s="419">
        <v>1</v>
      </c>
      <c r="J12694" s="419">
        <v>13</v>
      </c>
      <c r="K12694" t="s">
        <v>11172</v>
      </c>
    </row>
    <row r="12695" spans="1:11" x14ac:dyDescent="0.25">
      <c r="A12695" s="387" t="s">
        <v>11099</v>
      </c>
      <c r="B12695" s="387" t="s">
        <v>11094</v>
      </c>
      <c r="C12695" s="387"/>
      <c r="D12695" s="433">
        <v>14530</v>
      </c>
      <c r="E12695" s="428">
        <v>1399000</v>
      </c>
      <c r="F12695" s="434">
        <v>1.038E-2</v>
      </c>
      <c r="G12695" t="s">
        <v>11170</v>
      </c>
      <c r="H12695" s="387">
        <v>60</v>
      </c>
      <c r="I12695" s="419">
        <v>1</v>
      </c>
      <c r="J12695" s="419">
        <v>13</v>
      </c>
      <c r="K12695" t="s">
        <v>11172</v>
      </c>
    </row>
    <row r="12696" spans="1:11" x14ac:dyDescent="0.25">
      <c r="A12696" s="386" t="s">
        <v>11100</v>
      </c>
      <c r="B12696" s="386" t="s">
        <v>11094</v>
      </c>
      <c r="C12696" s="386"/>
      <c r="D12696" s="431">
        <v>13820</v>
      </c>
      <c r="E12696" s="427">
        <v>1410000</v>
      </c>
      <c r="F12696" s="432">
        <v>9.8040000000000002E-3</v>
      </c>
      <c r="G12696" t="s">
        <v>11171</v>
      </c>
      <c r="H12696" s="386">
        <v>60</v>
      </c>
      <c r="I12696" s="419">
        <v>1</v>
      </c>
      <c r="J12696" s="419">
        <v>13</v>
      </c>
      <c r="K12696" t="s">
        <v>11172</v>
      </c>
    </row>
    <row r="12697" spans="1:11" x14ac:dyDescent="0.25">
      <c r="A12697" s="387" t="s">
        <v>11101</v>
      </c>
      <c r="B12697" s="387" t="s">
        <v>11094</v>
      </c>
      <c r="C12697" s="387"/>
      <c r="D12697" s="433">
        <v>39450</v>
      </c>
      <c r="E12697" s="428">
        <v>1397000</v>
      </c>
      <c r="F12697" s="434">
        <v>2.8240000000000001E-2</v>
      </c>
      <c r="G12697">
        <v>0.99464898865929074</v>
      </c>
      <c r="H12697" s="387">
        <v>30</v>
      </c>
      <c r="I12697" s="419">
        <v>1</v>
      </c>
      <c r="J12697" s="419">
        <v>13</v>
      </c>
      <c r="K12697" t="s">
        <v>11172</v>
      </c>
    </row>
    <row r="12698" spans="1:11" x14ac:dyDescent="0.25">
      <c r="A12698" s="386" t="s">
        <v>11102</v>
      </c>
      <c r="B12698" s="386" t="s">
        <v>11094</v>
      </c>
      <c r="C12698" s="386"/>
      <c r="D12698" s="431">
        <v>56990</v>
      </c>
      <c r="E12698" s="427">
        <v>1412000</v>
      </c>
      <c r="F12698" s="432">
        <v>4.036E-2</v>
      </c>
      <c r="G12698">
        <v>1.3598824316131581</v>
      </c>
      <c r="H12698" s="386">
        <v>30</v>
      </c>
      <c r="I12698" s="419">
        <v>1</v>
      </c>
      <c r="J12698" s="419">
        <v>13</v>
      </c>
      <c r="K12698" t="s">
        <v>11172</v>
      </c>
    </row>
    <row r="12699" spans="1:11" x14ac:dyDescent="0.25">
      <c r="A12699" s="387" t="s">
        <v>11103</v>
      </c>
      <c r="B12699" s="387" t="s">
        <v>11094</v>
      </c>
      <c r="C12699" s="387"/>
      <c r="D12699" s="433">
        <v>49360</v>
      </c>
      <c r="E12699" s="428">
        <v>1424000</v>
      </c>
      <c r="F12699" s="434">
        <v>3.4669999999999999E-2</v>
      </c>
      <c r="G12699">
        <v>1.1716937744260318</v>
      </c>
      <c r="H12699" s="387">
        <v>30</v>
      </c>
      <c r="I12699" s="419">
        <v>1</v>
      </c>
      <c r="J12699" s="419">
        <v>13</v>
      </c>
      <c r="K12699" t="s">
        <v>11172</v>
      </c>
    </row>
    <row r="12700" spans="1:11" x14ac:dyDescent="0.25">
      <c r="A12700" s="386" t="s">
        <v>11104</v>
      </c>
      <c r="B12700" s="386" t="s">
        <v>11094</v>
      </c>
      <c r="C12700" s="386"/>
      <c r="D12700" s="431">
        <v>216900</v>
      </c>
      <c r="E12700" s="427">
        <v>1459000</v>
      </c>
      <c r="F12700" s="432">
        <v>0.1487</v>
      </c>
      <c r="G12700">
        <v>2.6570097105423707</v>
      </c>
      <c r="H12700" s="386">
        <v>15</v>
      </c>
      <c r="I12700" s="419">
        <v>1</v>
      </c>
      <c r="J12700" s="419">
        <v>13</v>
      </c>
      <c r="K12700" t="s">
        <v>11172</v>
      </c>
    </row>
    <row r="12701" spans="1:11" x14ac:dyDescent="0.25">
      <c r="A12701" s="387" t="s">
        <v>11105</v>
      </c>
      <c r="B12701" s="387" t="s">
        <v>11094</v>
      </c>
      <c r="C12701" s="387"/>
      <c r="D12701" s="433">
        <v>273300</v>
      </c>
      <c r="E12701" s="428">
        <v>1485000</v>
      </c>
      <c r="F12701" s="434">
        <v>0.18410000000000001</v>
      </c>
      <c r="G12701">
        <v>2.8783106739141671</v>
      </c>
      <c r="H12701" s="387">
        <v>15</v>
      </c>
      <c r="I12701" s="419">
        <v>1</v>
      </c>
      <c r="J12701" s="419">
        <v>13</v>
      </c>
      <c r="K12701" t="s">
        <v>11172</v>
      </c>
    </row>
    <row r="12702" spans="1:11" x14ac:dyDescent="0.25">
      <c r="A12702" s="386" t="s">
        <v>11106</v>
      </c>
      <c r="B12702" s="386" t="s">
        <v>11094</v>
      </c>
      <c r="C12702" s="386"/>
      <c r="D12702" s="431">
        <v>263800</v>
      </c>
      <c r="E12702" s="427">
        <v>1502000</v>
      </c>
      <c r="F12702" s="432">
        <v>0.17560000000000001</v>
      </c>
      <c r="G12702">
        <v>2.7949711256404064</v>
      </c>
      <c r="H12702" s="386">
        <v>15</v>
      </c>
      <c r="I12702" s="419">
        <v>1</v>
      </c>
      <c r="J12702" s="419">
        <v>13</v>
      </c>
      <c r="K12702" t="s">
        <v>11172</v>
      </c>
    </row>
    <row r="12703" spans="1:11" x14ac:dyDescent="0.25">
      <c r="A12703" s="387" t="s">
        <v>11107</v>
      </c>
      <c r="B12703" s="387" t="s">
        <v>11094</v>
      </c>
      <c r="C12703" s="387"/>
      <c r="D12703" s="433">
        <v>1510000</v>
      </c>
      <c r="E12703" s="428">
        <v>1448000</v>
      </c>
      <c r="F12703" s="434">
        <v>1.0429999999999999</v>
      </c>
      <c r="G12703">
        <v>4.6051701859880918</v>
      </c>
      <c r="H12703" s="387">
        <v>0</v>
      </c>
      <c r="I12703" s="419">
        <v>1</v>
      </c>
      <c r="J12703" s="419">
        <v>13</v>
      </c>
      <c r="K12703" t="s">
        <v>11172</v>
      </c>
    </row>
    <row r="12704" spans="1:11" x14ac:dyDescent="0.25">
      <c r="A12704" s="386" t="s">
        <v>11108</v>
      </c>
      <c r="B12704" s="386" t="s">
        <v>11094</v>
      </c>
      <c r="C12704" s="386"/>
      <c r="D12704" s="431">
        <v>1514000</v>
      </c>
      <c r="E12704" s="427">
        <v>1462000</v>
      </c>
      <c r="F12704" s="432">
        <v>1.0349999999999999</v>
      </c>
      <c r="G12704">
        <v>4.6051701859880918</v>
      </c>
      <c r="H12704" s="386">
        <v>0</v>
      </c>
      <c r="I12704" s="419">
        <v>1</v>
      </c>
      <c r="J12704" s="419">
        <v>13</v>
      </c>
      <c r="K12704" t="s">
        <v>11172</v>
      </c>
    </row>
    <row r="12705" spans="1:11" x14ac:dyDescent="0.25">
      <c r="A12705" s="387" t="s">
        <v>11109</v>
      </c>
      <c r="B12705" s="387" t="s">
        <v>11094</v>
      </c>
      <c r="C12705" s="387"/>
      <c r="D12705" s="433">
        <v>1552000</v>
      </c>
      <c r="E12705" s="428">
        <v>1446000</v>
      </c>
      <c r="F12705" s="434">
        <v>1.073</v>
      </c>
      <c r="G12705">
        <v>4.6051701859880918</v>
      </c>
      <c r="H12705" s="387">
        <v>0</v>
      </c>
      <c r="I12705" s="419">
        <v>1</v>
      </c>
      <c r="J12705" s="419">
        <v>13</v>
      </c>
      <c r="K12705" t="s">
        <v>11172</v>
      </c>
    </row>
    <row r="12706" spans="1:11" x14ac:dyDescent="0.25">
      <c r="A12706" s="387" t="s">
        <v>11110</v>
      </c>
      <c r="B12706" s="387" t="s">
        <v>11111</v>
      </c>
      <c r="C12706" s="387"/>
      <c r="D12706" s="433">
        <v>445400</v>
      </c>
      <c r="E12706" s="428">
        <v>1313000</v>
      </c>
      <c r="F12706" s="434">
        <v>0.3392</v>
      </c>
      <c r="I12706" s="419">
        <v>1</v>
      </c>
      <c r="J12706" s="419">
        <v>13</v>
      </c>
      <c r="K12706" t="s">
        <v>11172</v>
      </c>
    </row>
    <row r="12707" spans="1:11" x14ac:dyDescent="0.25">
      <c r="A12707" s="386" t="s">
        <v>11112</v>
      </c>
      <c r="B12707" s="386" t="s">
        <v>11111</v>
      </c>
      <c r="C12707" s="386"/>
      <c r="D12707" s="431">
        <v>442000</v>
      </c>
      <c r="E12707" s="427">
        <v>1318000</v>
      </c>
      <c r="F12707" s="432">
        <v>0.33529999999999999</v>
      </c>
      <c r="I12707" s="419">
        <v>1</v>
      </c>
      <c r="J12707" s="419">
        <v>13</v>
      </c>
      <c r="K12707" t="s">
        <v>11172</v>
      </c>
    </row>
    <row r="12708" spans="1:11" x14ac:dyDescent="0.25">
      <c r="A12708" s="387" t="s">
        <v>11113</v>
      </c>
      <c r="B12708" s="387" t="s">
        <v>11111</v>
      </c>
      <c r="C12708" s="387"/>
      <c r="D12708" s="433">
        <v>445700</v>
      </c>
      <c r="E12708" s="428">
        <v>1287000</v>
      </c>
      <c r="F12708" s="434">
        <v>0.3463</v>
      </c>
      <c r="I12708" s="419">
        <v>1</v>
      </c>
      <c r="J12708" s="419">
        <v>13</v>
      </c>
      <c r="K12708" t="s">
        <v>11172</v>
      </c>
    </row>
    <row r="12709" spans="1:11" x14ac:dyDescent="0.25">
      <c r="A12709" s="386" t="s">
        <v>11114</v>
      </c>
      <c r="B12709" s="386" t="s">
        <v>11111</v>
      </c>
      <c r="C12709" s="386"/>
      <c r="D12709" s="431">
        <v>586100</v>
      </c>
      <c r="E12709" s="427">
        <v>1447000</v>
      </c>
      <c r="F12709" s="432">
        <v>0.40489999999999998</v>
      </c>
      <c r="G12709">
        <v>4.2905213306344185</v>
      </c>
      <c r="H12709" s="387">
        <v>120</v>
      </c>
      <c r="I12709" s="419">
        <v>1</v>
      </c>
      <c r="J12709" s="419">
        <v>13</v>
      </c>
      <c r="K12709" t="s">
        <v>11172</v>
      </c>
    </row>
    <row r="12710" spans="1:11" x14ac:dyDescent="0.25">
      <c r="A12710" s="387" t="s">
        <v>11115</v>
      </c>
      <c r="B12710" s="387" t="s">
        <v>11111</v>
      </c>
      <c r="C12710" s="387"/>
      <c r="D12710" s="433">
        <v>597600</v>
      </c>
      <c r="E12710" s="428">
        <v>1413000</v>
      </c>
      <c r="F12710" s="434">
        <v>0.42280000000000001</v>
      </c>
      <c r="G12710">
        <v>4.5753291016507669</v>
      </c>
      <c r="H12710" s="386">
        <v>120</v>
      </c>
      <c r="I12710" s="419">
        <v>1</v>
      </c>
      <c r="J12710" s="419">
        <v>13</v>
      </c>
      <c r="K12710" t="s">
        <v>11172</v>
      </c>
    </row>
    <row r="12711" spans="1:11" x14ac:dyDescent="0.25">
      <c r="A12711" s="386" t="s">
        <v>11116</v>
      </c>
      <c r="B12711" s="386" t="s">
        <v>11111</v>
      </c>
      <c r="C12711" s="386"/>
      <c r="D12711" s="431">
        <v>597300</v>
      </c>
      <c r="E12711" s="427">
        <v>1402000</v>
      </c>
      <c r="F12711" s="432">
        <v>0.42599999999999999</v>
      </c>
      <c r="G12711">
        <v>4.6928887265741235</v>
      </c>
      <c r="H12711" s="387">
        <v>120</v>
      </c>
      <c r="I12711" s="419">
        <v>1</v>
      </c>
      <c r="J12711" s="419">
        <v>13</v>
      </c>
      <c r="K12711" t="s">
        <v>11172</v>
      </c>
    </row>
    <row r="12712" spans="1:11" x14ac:dyDescent="0.25">
      <c r="A12712" s="387" t="s">
        <v>11117</v>
      </c>
      <c r="B12712" s="387" t="s">
        <v>11111</v>
      </c>
      <c r="C12712" s="387"/>
      <c r="D12712" s="433">
        <v>514400</v>
      </c>
      <c r="E12712" s="428">
        <v>1430000</v>
      </c>
      <c r="F12712" s="434">
        <v>0.35980000000000001</v>
      </c>
      <c r="G12712">
        <v>3.0939134649687801</v>
      </c>
      <c r="H12712" s="386">
        <v>60</v>
      </c>
      <c r="I12712" s="419">
        <v>1</v>
      </c>
      <c r="J12712" s="419">
        <v>13</v>
      </c>
      <c r="K12712" t="s">
        <v>11172</v>
      </c>
    </row>
    <row r="12713" spans="1:11" x14ac:dyDescent="0.25">
      <c r="A12713" s="386" t="s">
        <v>11118</v>
      </c>
      <c r="B12713" s="386" t="s">
        <v>11111</v>
      </c>
      <c r="C12713" s="386"/>
      <c r="D12713" s="431">
        <v>619100</v>
      </c>
      <c r="E12713" s="427">
        <v>1421000</v>
      </c>
      <c r="F12713" s="432">
        <v>0.43559999999999999</v>
      </c>
      <c r="G12713">
        <v>4.7195063716601782</v>
      </c>
      <c r="H12713" s="387">
        <v>60</v>
      </c>
      <c r="I12713" s="419">
        <v>1</v>
      </c>
      <c r="J12713" s="419">
        <v>13</v>
      </c>
      <c r="K12713" t="s">
        <v>11172</v>
      </c>
    </row>
    <row r="12714" spans="1:11" x14ac:dyDescent="0.25">
      <c r="A12714" s="387" t="s">
        <v>11119</v>
      </c>
      <c r="B12714" s="387" t="s">
        <v>11111</v>
      </c>
      <c r="C12714" s="387"/>
      <c r="D12714" s="433">
        <v>596700</v>
      </c>
      <c r="E12714" s="428">
        <v>1421000</v>
      </c>
      <c r="F12714" s="434">
        <v>0.41980000000000001</v>
      </c>
      <c r="G12714">
        <v>4.6178232438744757</v>
      </c>
      <c r="H12714" s="386">
        <v>60</v>
      </c>
      <c r="I12714" s="419">
        <v>1</v>
      </c>
      <c r="J12714" s="419">
        <v>13</v>
      </c>
      <c r="K12714" t="s">
        <v>11172</v>
      </c>
    </row>
    <row r="12715" spans="1:11" x14ac:dyDescent="0.25">
      <c r="A12715" s="386" t="s">
        <v>11120</v>
      </c>
      <c r="B12715" s="386" t="s">
        <v>11111</v>
      </c>
      <c r="C12715" s="386"/>
      <c r="D12715" s="431">
        <v>599100</v>
      </c>
      <c r="E12715" s="427">
        <v>1439000</v>
      </c>
      <c r="F12715" s="432">
        <v>0.41639999999999999</v>
      </c>
      <c r="G12715">
        <v>4.4542772461676678</v>
      </c>
      <c r="H12715" s="387">
        <v>30</v>
      </c>
      <c r="I12715" s="419">
        <v>1</v>
      </c>
      <c r="J12715" s="419">
        <v>13</v>
      </c>
      <c r="K12715" t="s">
        <v>11172</v>
      </c>
    </row>
    <row r="12716" spans="1:11" x14ac:dyDescent="0.25">
      <c r="A12716" s="387" t="s">
        <v>11121</v>
      </c>
      <c r="B12716" s="387" t="s">
        <v>11111</v>
      </c>
      <c r="C12716" s="387"/>
      <c r="D12716" s="433">
        <v>602700</v>
      </c>
      <c r="E12716" s="428">
        <v>1436000</v>
      </c>
      <c r="F12716" s="434">
        <v>0.41959999999999997</v>
      </c>
      <c r="G12716">
        <v>4.5357852345117999</v>
      </c>
      <c r="H12716" s="386">
        <v>30</v>
      </c>
      <c r="I12716" s="419">
        <v>1</v>
      </c>
      <c r="J12716" s="419">
        <v>13</v>
      </c>
      <c r="K12716" t="s">
        <v>11172</v>
      </c>
    </row>
    <row r="12717" spans="1:11" x14ac:dyDescent="0.25">
      <c r="A12717" s="386" t="s">
        <v>11122</v>
      </c>
      <c r="B12717" s="386" t="s">
        <v>11111</v>
      </c>
      <c r="C12717" s="386"/>
      <c r="D12717" s="431">
        <v>596700</v>
      </c>
      <c r="E12717" s="427">
        <v>1455000</v>
      </c>
      <c r="F12717" s="432">
        <v>0.41</v>
      </c>
      <c r="G12717">
        <v>4.4863254664014276</v>
      </c>
      <c r="H12717" s="387">
        <v>30</v>
      </c>
      <c r="I12717" s="419">
        <v>1</v>
      </c>
      <c r="J12717" s="419">
        <v>13</v>
      </c>
      <c r="K12717" t="s">
        <v>11172</v>
      </c>
    </row>
    <row r="12718" spans="1:11" x14ac:dyDescent="0.25">
      <c r="A12718" s="387" t="s">
        <v>11123</v>
      </c>
      <c r="B12718" s="387" t="s">
        <v>11111</v>
      </c>
      <c r="C12718" s="387"/>
      <c r="D12718" s="433">
        <v>619700</v>
      </c>
      <c r="E12718" s="428">
        <v>1534000</v>
      </c>
      <c r="F12718" s="434">
        <v>0.40400000000000003</v>
      </c>
      <c r="G12718">
        <v>4.2764987690031138</v>
      </c>
      <c r="H12718" s="386">
        <v>15</v>
      </c>
      <c r="I12718" s="419">
        <v>1</v>
      </c>
      <c r="J12718" s="419">
        <v>13</v>
      </c>
      <c r="K12718" t="s">
        <v>11172</v>
      </c>
    </row>
    <row r="12719" spans="1:11" x14ac:dyDescent="0.25">
      <c r="A12719" s="386" t="s">
        <v>11124</v>
      </c>
      <c r="B12719" s="386" t="s">
        <v>11111</v>
      </c>
      <c r="C12719" s="386"/>
      <c r="D12719" s="431">
        <v>604300</v>
      </c>
      <c r="E12719" s="427">
        <v>1503000</v>
      </c>
      <c r="F12719" s="432">
        <v>0.40200000000000002</v>
      </c>
      <c r="G12719">
        <v>4.2849508830524048</v>
      </c>
      <c r="H12719" s="387">
        <v>15</v>
      </c>
      <c r="I12719" s="419">
        <v>1</v>
      </c>
      <c r="J12719" s="419">
        <v>13</v>
      </c>
      <c r="K12719" t="s">
        <v>11172</v>
      </c>
    </row>
    <row r="12720" spans="1:11" x14ac:dyDescent="0.25">
      <c r="A12720" s="387" t="s">
        <v>11125</v>
      </c>
      <c r="B12720" s="387" t="s">
        <v>11111</v>
      </c>
      <c r="C12720" s="387"/>
      <c r="D12720" s="433">
        <v>603500</v>
      </c>
      <c r="E12720" s="428">
        <v>1476000</v>
      </c>
      <c r="F12720" s="434">
        <v>0.40889999999999999</v>
      </c>
      <c r="G12720">
        <v>4.4704253482444027</v>
      </c>
      <c r="H12720" s="386">
        <v>15</v>
      </c>
      <c r="I12720" s="419">
        <v>1</v>
      </c>
      <c r="J12720" s="419">
        <v>13</v>
      </c>
      <c r="K12720" t="s">
        <v>11172</v>
      </c>
    </row>
    <row r="12721" spans="1:11" x14ac:dyDescent="0.25">
      <c r="A12721" s="386" t="s">
        <v>11126</v>
      </c>
      <c r="B12721" s="386" t="s">
        <v>11111</v>
      </c>
      <c r="C12721" s="386"/>
      <c r="D12721" s="431">
        <v>627700</v>
      </c>
      <c r="E12721" s="427">
        <v>1464000</v>
      </c>
      <c r="F12721" s="432">
        <v>0.42880000000000001</v>
      </c>
      <c r="G12721">
        <v>4.6051701859880918</v>
      </c>
      <c r="H12721" s="387">
        <v>0</v>
      </c>
      <c r="I12721" s="419">
        <v>1</v>
      </c>
      <c r="J12721" s="419">
        <v>13</v>
      </c>
      <c r="K12721" t="s">
        <v>11172</v>
      </c>
    </row>
    <row r="12722" spans="1:11" x14ac:dyDescent="0.25">
      <c r="A12722" s="387" t="s">
        <v>11127</v>
      </c>
      <c r="B12722" s="387" t="s">
        <v>11111</v>
      </c>
      <c r="C12722" s="387"/>
      <c r="D12722" s="433">
        <v>622400</v>
      </c>
      <c r="E12722" s="428">
        <v>1463000</v>
      </c>
      <c r="F12722" s="434">
        <v>0.42530000000000001</v>
      </c>
      <c r="G12722">
        <v>4.6051701859880918</v>
      </c>
      <c r="H12722" s="386">
        <v>0</v>
      </c>
      <c r="I12722" s="419">
        <v>1</v>
      </c>
      <c r="J12722" s="419">
        <v>13</v>
      </c>
      <c r="K12722" t="s">
        <v>11172</v>
      </c>
    </row>
    <row r="12723" spans="1:11" x14ac:dyDescent="0.25">
      <c r="A12723" s="386" t="s">
        <v>11128</v>
      </c>
      <c r="B12723" s="386" t="s">
        <v>11111</v>
      </c>
      <c r="C12723" s="386"/>
      <c r="D12723" s="431">
        <v>622700</v>
      </c>
      <c r="E12723" s="427">
        <v>1487000</v>
      </c>
      <c r="F12723" s="432">
        <v>0.41880000000000001</v>
      </c>
      <c r="G12723">
        <v>4.6051701859880918</v>
      </c>
      <c r="H12723" s="387">
        <v>0</v>
      </c>
      <c r="I12723" s="419">
        <v>1</v>
      </c>
      <c r="J12723" s="419">
        <v>13</v>
      </c>
      <c r="K12723" t="s">
        <v>11172</v>
      </c>
    </row>
    <row r="12724" spans="1:11" x14ac:dyDescent="0.25">
      <c r="A12724" s="386" t="s">
        <v>11110</v>
      </c>
      <c r="B12724" s="386" t="s">
        <v>11129</v>
      </c>
      <c r="C12724" s="386"/>
      <c r="D12724" s="431">
        <v>888.9</v>
      </c>
      <c r="E12724" s="427">
        <v>1313000</v>
      </c>
      <c r="F12724" s="432">
        <v>6.7699999999999998E-4</v>
      </c>
      <c r="I12724" s="419">
        <v>1</v>
      </c>
      <c r="J12724" s="419">
        <v>13</v>
      </c>
      <c r="K12724" t="s">
        <v>11172</v>
      </c>
    </row>
    <row r="12725" spans="1:11" x14ac:dyDescent="0.25">
      <c r="A12725" s="387" t="s">
        <v>11112</v>
      </c>
      <c r="B12725" s="387" t="s">
        <v>11129</v>
      </c>
      <c r="C12725" s="387"/>
      <c r="D12725" s="433">
        <v>1205</v>
      </c>
      <c r="E12725" s="428">
        <v>1318000</v>
      </c>
      <c r="F12725" s="434">
        <v>9.142E-4</v>
      </c>
      <c r="I12725" s="419">
        <v>1</v>
      </c>
      <c r="J12725" s="419">
        <v>13</v>
      </c>
      <c r="K12725" t="s">
        <v>11172</v>
      </c>
    </row>
    <row r="12726" spans="1:11" x14ac:dyDescent="0.25">
      <c r="A12726" s="386" t="s">
        <v>11113</v>
      </c>
      <c r="B12726" s="386" t="s">
        <v>11129</v>
      </c>
      <c r="C12726" s="386"/>
      <c r="D12726" s="431">
        <v>1694</v>
      </c>
      <c r="E12726" s="427">
        <v>1287000</v>
      </c>
      <c r="F12726" s="432">
        <v>1.3159999999999999E-3</v>
      </c>
      <c r="I12726" s="419">
        <v>1</v>
      </c>
      <c r="J12726" s="419">
        <v>13</v>
      </c>
      <c r="K12726" t="s">
        <v>11172</v>
      </c>
    </row>
    <row r="12727" spans="1:11" x14ac:dyDescent="0.25">
      <c r="A12727" s="387" t="s">
        <v>11130</v>
      </c>
      <c r="B12727" s="387" t="s">
        <v>11129</v>
      </c>
      <c r="C12727" s="387"/>
      <c r="D12727" s="433">
        <v>80720</v>
      </c>
      <c r="E12727" s="428">
        <v>1446000</v>
      </c>
      <c r="F12727" s="434">
        <v>5.5800000000000002E-2</v>
      </c>
      <c r="G12727">
        <v>4.5543246710077137</v>
      </c>
      <c r="H12727" s="387">
        <v>120</v>
      </c>
      <c r="I12727" s="419">
        <v>1</v>
      </c>
      <c r="J12727" s="419">
        <v>13</v>
      </c>
      <c r="K12727" t="s">
        <v>11172</v>
      </c>
    </row>
    <row r="12728" spans="1:11" x14ac:dyDescent="0.25">
      <c r="A12728" s="386" t="s">
        <v>11131</v>
      </c>
      <c r="B12728" s="386" t="s">
        <v>11129</v>
      </c>
      <c r="C12728" s="386"/>
      <c r="D12728" s="431">
        <v>80920</v>
      </c>
      <c r="E12728" s="427">
        <v>1386000</v>
      </c>
      <c r="F12728" s="432">
        <v>5.8389999999999997E-2</v>
      </c>
      <c r="G12728">
        <v>4.6289615591915361</v>
      </c>
      <c r="H12728" s="386">
        <v>120</v>
      </c>
      <c r="I12728" s="419">
        <v>1</v>
      </c>
      <c r="J12728" s="419">
        <v>13</v>
      </c>
      <c r="K12728" t="s">
        <v>11172</v>
      </c>
    </row>
    <row r="12729" spans="1:11" x14ac:dyDescent="0.25">
      <c r="A12729" s="387" t="s">
        <v>11132</v>
      </c>
      <c r="B12729" s="387" t="s">
        <v>11129</v>
      </c>
      <c r="C12729" s="387"/>
      <c r="D12729" s="433">
        <v>82200</v>
      </c>
      <c r="E12729" s="428">
        <v>1369000</v>
      </c>
      <c r="F12729" s="434">
        <v>6.0049999999999999E-2</v>
      </c>
      <c r="G12729">
        <v>4.6033100643071316</v>
      </c>
      <c r="H12729" s="387">
        <v>120</v>
      </c>
      <c r="I12729" s="419">
        <v>1</v>
      </c>
      <c r="J12729" s="419">
        <v>13</v>
      </c>
      <c r="K12729" t="s">
        <v>11172</v>
      </c>
    </row>
    <row r="12730" spans="1:11" x14ac:dyDescent="0.25">
      <c r="A12730" s="386" t="s">
        <v>11133</v>
      </c>
      <c r="B12730" s="386" t="s">
        <v>11129</v>
      </c>
      <c r="C12730" s="386"/>
      <c r="D12730" s="431">
        <v>80250</v>
      </c>
      <c r="E12730" s="427">
        <v>1412000</v>
      </c>
      <c r="F12730" s="432">
        <v>5.6829999999999999E-2</v>
      </c>
      <c r="G12730">
        <v>4.5729354282404548</v>
      </c>
      <c r="H12730" s="386">
        <v>60</v>
      </c>
      <c r="I12730" s="419">
        <v>1</v>
      </c>
      <c r="J12730" s="419">
        <v>13</v>
      </c>
      <c r="K12730" t="s">
        <v>11172</v>
      </c>
    </row>
    <row r="12731" spans="1:11" x14ac:dyDescent="0.25">
      <c r="A12731" s="387" t="s">
        <v>11134</v>
      </c>
      <c r="B12731" s="387" t="s">
        <v>11129</v>
      </c>
      <c r="C12731" s="387"/>
      <c r="D12731" s="433">
        <v>83930</v>
      </c>
      <c r="E12731" s="428">
        <v>1405000</v>
      </c>
      <c r="F12731" s="434">
        <v>5.9760000000000001E-2</v>
      </c>
      <c r="G12731">
        <v>4.6525402781356791</v>
      </c>
      <c r="H12731" s="387">
        <v>60</v>
      </c>
      <c r="I12731" s="419">
        <v>1</v>
      </c>
      <c r="J12731" s="419">
        <v>13</v>
      </c>
      <c r="K12731" t="s">
        <v>11172</v>
      </c>
    </row>
    <row r="12732" spans="1:11" x14ac:dyDescent="0.25">
      <c r="A12732" s="386" t="s">
        <v>11135</v>
      </c>
      <c r="B12732" s="386" t="s">
        <v>11129</v>
      </c>
      <c r="C12732" s="386"/>
      <c r="D12732" s="431">
        <v>80860</v>
      </c>
      <c r="E12732" s="427">
        <v>1426000</v>
      </c>
      <c r="F12732" s="432">
        <v>5.6710000000000003E-2</v>
      </c>
      <c r="G12732">
        <v>4.5451165753026057</v>
      </c>
      <c r="H12732" s="386">
        <v>60</v>
      </c>
      <c r="I12732" s="419">
        <v>1</v>
      </c>
      <c r="J12732" s="419">
        <v>13</v>
      </c>
      <c r="K12732" t="s">
        <v>11172</v>
      </c>
    </row>
    <row r="12733" spans="1:11" x14ac:dyDescent="0.25">
      <c r="A12733" s="387" t="s">
        <v>11136</v>
      </c>
      <c r="B12733" s="387" t="s">
        <v>11129</v>
      </c>
      <c r="C12733" s="387"/>
      <c r="D12733" s="433">
        <v>79720</v>
      </c>
      <c r="E12733" s="428">
        <v>1424000</v>
      </c>
      <c r="F12733" s="434">
        <v>5.5980000000000002E-2</v>
      </c>
      <c r="G12733">
        <v>4.5576021127808142</v>
      </c>
      <c r="H12733" s="387">
        <v>30</v>
      </c>
      <c r="I12733" s="419">
        <v>1</v>
      </c>
      <c r="J12733" s="419">
        <v>13</v>
      </c>
      <c r="K12733" t="s">
        <v>11172</v>
      </c>
    </row>
    <row r="12734" spans="1:11" x14ac:dyDescent="0.25">
      <c r="A12734" s="386" t="s">
        <v>11137</v>
      </c>
      <c r="B12734" s="386" t="s">
        <v>11129</v>
      </c>
      <c r="C12734" s="386"/>
      <c r="D12734" s="431">
        <v>82400</v>
      </c>
      <c r="E12734" s="427">
        <v>1434000</v>
      </c>
      <c r="F12734" s="432">
        <v>5.7480000000000003E-2</v>
      </c>
      <c r="G12734">
        <v>4.61298675988788</v>
      </c>
      <c r="H12734" s="386">
        <v>30</v>
      </c>
      <c r="I12734" s="419">
        <v>1</v>
      </c>
      <c r="J12734" s="419">
        <v>13</v>
      </c>
      <c r="K12734" t="s">
        <v>11172</v>
      </c>
    </row>
    <row r="12735" spans="1:11" x14ac:dyDescent="0.25">
      <c r="A12735" s="387" t="s">
        <v>11138</v>
      </c>
      <c r="B12735" s="387" t="s">
        <v>11129</v>
      </c>
      <c r="C12735" s="387"/>
      <c r="D12735" s="433">
        <v>77940</v>
      </c>
      <c r="E12735" s="428">
        <v>1484000</v>
      </c>
      <c r="F12735" s="434">
        <v>5.2510000000000001E-2</v>
      </c>
      <c r="G12735">
        <v>4.4667781229528529</v>
      </c>
      <c r="H12735" s="387">
        <v>30</v>
      </c>
      <c r="I12735" s="419">
        <v>1</v>
      </c>
      <c r="J12735" s="419">
        <v>13</v>
      </c>
      <c r="K12735" t="s">
        <v>11172</v>
      </c>
    </row>
    <row r="12736" spans="1:11" x14ac:dyDescent="0.25">
      <c r="A12736" s="386" t="s">
        <v>11139</v>
      </c>
      <c r="B12736" s="386" t="s">
        <v>11129</v>
      </c>
      <c r="C12736" s="386"/>
      <c r="D12736" s="431">
        <v>79350</v>
      </c>
      <c r="E12736" s="427">
        <v>1429000</v>
      </c>
      <c r="F12736" s="432">
        <v>5.5530000000000003E-2</v>
      </c>
      <c r="G12736">
        <v>4.5493882793635043</v>
      </c>
      <c r="H12736" s="386">
        <v>15</v>
      </c>
      <c r="I12736" s="419">
        <v>1</v>
      </c>
      <c r="J12736" s="419">
        <v>13</v>
      </c>
      <c r="K12736" t="s">
        <v>11172</v>
      </c>
    </row>
    <row r="12737" spans="1:11" x14ac:dyDescent="0.25">
      <c r="A12737" s="387" t="s">
        <v>11140</v>
      </c>
      <c r="B12737" s="387" t="s">
        <v>11129</v>
      </c>
      <c r="C12737" s="387"/>
      <c r="D12737" s="433">
        <v>81060</v>
      </c>
      <c r="E12737" s="428">
        <v>1458000</v>
      </c>
      <c r="F12737" s="434">
        <v>5.5599999999999997E-2</v>
      </c>
      <c r="G12737">
        <v>4.5791528970233291</v>
      </c>
      <c r="H12737" s="387">
        <v>15</v>
      </c>
      <c r="I12737" s="419">
        <v>1</v>
      </c>
      <c r="J12737" s="419">
        <v>13</v>
      </c>
      <c r="K12737" t="s">
        <v>11172</v>
      </c>
    </row>
    <row r="12738" spans="1:11" x14ac:dyDescent="0.25">
      <c r="A12738" s="386" t="s">
        <v>11141</v>
      </c>
      <c r="B12738" s="386" t="s">
        <v>11129</v>
      </c>
      <c r="C12738" s="386"/>
      <c r="D12738" s="431">
        <v>78340</v>
      </c>
      <c r="E12738" s="427">
        <v>1443000</v>
      </c>
      <c r="F12738" s="432">
        <v>5.4280000000000002E-2</v>
      </c>
      <c r="G12738">
        <v>4.5005432473214393</v>
      </c>
      <c r="H12738" s="386">
        <v>15</v>
      </c>
      <c r="I12738" s="419">
        <v>1</v>
      </c>
      <c r="J12738" s="419">
        <v>13</v>
      </c>
      <c r="K12738" t="s">
        <v>11172</v>
      </c>
    </row>
    <row r="12739" spans="1:11" x14ac:dyDescent="0.25">
      <c r="A12739" s="387" t="s">
        <v>11142</v>
      </c>
      <c r="B12739" s="387" t="s">
        <v>11129</v>
      </c>
      <c r="C12739" s="387"/>
      <c r="D12739" s="433">
        <v>84570</v>
      </c>
      <c r="E12739" s="428">
        <v>1442000</v>
      </c>
      <c r="F12739" s="434">
        <v>5.8659999999999997E-2</v>
      </c>
      <c r="G12739">
        <v>4.6051701859880918</v>
      </c>
      <c r="H12739" s="387">
        <v>0</v>
      </c>
      <c r="I12739" s="419">
        <v>1</v>
      </c>
      <c r="J12739" s="419">
        <v>13</v>
      </c>
      <c r="K12739" t="s">
        <v>11172</v>
      </c>
    </row>
    <row r="12740" spans="1:11" x14ac:dyDescent="0.25">
      <c r="A12740" s="386" t="s">
        <v>11143</v>
      </c>
      <c r="B12740" s="386" t="s">
        <v>11129</v>
      </c>
      <c r="C12740" s="386"/>
      <c r="D12740" s="431">
        <v>81500</v>
      </c>
      <c r="E12740" s="427">
        <v>1429000</v>
      </c>
      <c r="F12740" s="432">
        <v>5.704E-2</v>
      </c>
      <c r="G12740">
        <v>4.6051701859880918</v>
      </c>
      <c r="H12740" s="386">
        <v>0</v>
      </c>
      <c r="I12740" s="419">
        <v>1</v>
      </c>
      <c r="J12740" s="419">
        <v>13</v>
      </c>
      <c r="K12740" t="s">
        <v>11172</v>
      </c>
    </row>
    <row r="12741" spans="1:11" x14ac:dyDescent="0.25">
      <c r="A12741" s="387" t="s">
        <v>11144</v>
      </c>
      <c r="B12741" s="387" t="s">
        <v>11129</v>
      </c>
      <c r="C12741" s="387"/>
      <c r="D12741" s="433">
        <v>85710</v>
      </c>
      <c r="E12741" s="428">
        <v>1425000</v>
      </c>
      <c r="F12741" s="434">
        <v>6.0159999999999998E-2</v>
      </c>
      <c r="G12741">
        <v>4.6051701859880918</v>
      </c>
      <c r="H12741" s="387">
        <v>0</v>
      </c>
      <c r="I12741" s="419">
        <v>1</v>
      </c>
      <c r="J12741" s="419">
        <v>13</v>
      </c>
      <c r="K12741" t="s">
        <v>11172</v>
      </c>
    </row>
    <row r="12742" spans="1:11" x14ac:dyDescent="0.25">
      <c r="A12742" s="387" t="s">
        <v>11110</v>
      </c>
      <c r="B12742" s="387" t="s">
        <v>11145</v>
      </c>
      <c r="C12742" s="387"/>
      <c r="D12742" s="433">
        <v>7.49</v>
      </c>
      <c r="E12742" s="428">
        <v>1313000</v>
      </c>
      <c r="F12742" s="434">
        <v>5.7049999999999996E-6</v>
      </c>
      <c r="I12742" s="419">
        <v>1</v>
      </c>
      <c r="J12742" s="419">
        <v>13</v>
      </c>
      <c r="K12742" t="s">
        <v>11172</v>
      </c>
    </row>
    <row r="12743" spans="1:11" x14ac:dyDescent="0.25">
      <c r="A12743" s="386" t="s">
        <v>11112</v>
      </c>
      <c r="B12743" s="386" t="s">
        <v>11145</v>
      </c>
      <c r="C12743" s="386"/>
      <c r="D12743" s="431">
        <v>127.6</v>
      </c>
      <c r="E12743" s="427">
        <v>1318000</v>
      </c>
      <c r="F12743" s="432">
        <v>9.6810000000000003E-5</v>
      </c>
      <c r="I12743" s="419">
        <v>1</v>
      </c>
      <c r="J12743" s="419">
        <v>13</v>
      </c>
      <c r="K12743" t="s">
        <v>11172</v>
      </c>
    </row>
    <row r="12744" spans="1:11" x14ac:dyDescent="0.25">
      <c r="A12744" s="387" t="s">
        <v>11113</v>
      </c>
      <c r="B12744" s="387" t="s">
        <v>11145</v>
      </c>
      <c r="C12744" s="387"/>
      <c r="D12744" s="433">
        <v>322.7</v>
      </c>
      <c r="E12744" s="428">
        <v>1287000</v>
      </c>
      <c r="F12744" s="434">
        <v>2.5070000000000002E-4</v>
      </c>
      <c r="I12744" s="419">
        <v>1</v>
      </c>
      <c r="J12744" s="419">
        <v>13</v>
      </c>
      <c r="K12744" t="s">
        <v>11172</v>
      </c>
    </row>
    <row r="12745" spans="1:11" x14ac:dyDescent="0.25">
      <c r="A12745" s="386" t="s">
        <v>11146</v>
      </c>
      <c r="B12745" s="386" t="s">
        <v>11145</v>
      </c>
      <c r="C12745" s="386"/>
      <c r="D12745" s="431">
        <v>1969000</v>
      </c>
      <c r="E12745" s="427">
        <v>1352000</v>
      </c>
      <c r="F12745" s="432">
        <v>1.456</v>
      </c>
      <c r="G12745">
        <v>2.2144705639808255</v>
      </c>
      <c r="H12745" s="387">
        <v>120</v>
      </c>
      <c r="I12745" s="419">
        <v>1</v>
      </c>
      <c r="J12745" s="419">
        <v>13</v>
      </c>
      <c r="K12745" t="s">
        <v>11172</v>
      </c>
    </row>
    <row r="12746" spans="1:11" x14ac:dyDescent="0.25">
      <c r="A12746" s="387" t="s">
        <v>11147</v>
      </c>
      <c r="B12746" s="387" t="s">
        <v>11145</v>
      </c>
      <c r="C12746" s="387"/>
      <c r="D12746" s="433">
        <v>1997000</v>
      </c>
      <c r="E12746" s="428">
        <v>1331000</v>
      </c>
      <c r="F12746" s="434">
        <v>1.5</v>
      </c>
      <c r="G12746">
        <v>2.2594546266710545</v>
      </c>
      <c r="H12746" s="386">
        <v>120</v>
      </c>
      <c r="I12746" s="419">
        <v>1</v>
      </c>
      <c r="J12746" s="419">
        <v>13</v>
      </c>
      <c r="K12746" t="s">
        <v>11172</v>
      </c>
    </row>
    <row r="12747" spans="1:11" x14ac:dyDescent="0.25">
      <c r="A12747" s="386" t="s">
        <v>11148</v>
      </c>
      <c r="B12747" s="386" t="s">
        <v>11145</v>
      </c>
      <c r="C12747" s="386"/>
      <c r="D12747" s="431">
        <v>1768000</v>
      </c>
      <c r="E12747" s="427">
        <v>1298000</v>
      </c>
      <c r="F12747" s="432">
        <v>1.3620000000000001</v>
      </c>
      <c r="G12747">
        <v>2.1764365620895356</v>
      </c>
      <c r="H12747" s="387">
        <v>120</v>
      </c>
      <c r="I12747" s="419">
        <v>1</v>
      </c>
      <c r="J12747" s="419">
        <v>13</v>
      </c>
      <c r="K12747" t="s">
        <v>11172</v>
      </c>
    </row>
    <row r="12748" spans="1:11" x14ac:dyDescent="0.25">
      <c r="A12748" s="387" t="s">
        <v>11149</v>
      </c>
      <c r="B12748" s="387" t="s">
        <v>11145</v>
      </c>
      <c r="C12748" s="387"/>
      <c r="D12748" s="433">
        <v>4166000</v>
      </c>
      <c r="E12748" s="428">
        <v>1381000</v>
      </c>
      <c r="F12748" s="434">
        <v>3.0169999999999999</v>
      </c>
      <c r="G12748">
        <v>2.9430824161617601</v>
      </c>
      <c r="H12748" s="386">
        <v>60</v>
      </c>
      <c r="I12748" s="419">
        <v>1</v>
      </c>
      <c r="J12748" s="419">
        <v>13</v>
      </c>
      <c r="K12748" t="s">
        <v>11172</v>
      </c>
    </row>
    <row r="12749" spans="1:11" x14ac:dyDescent="0.25">
      <c r="A12749" s="386" t="s">
        <v>11150</v>
      </c>
      <c r="B12749" s="386" t="s">
        <v>11145</v>
      </c>
      <c r="C12749" s="386"/>
      <c r="D12749" s="431">
        <v>4056000</v>
      </c>
      <c r="E12749" s="427">
        <v>1380000</v>
      </c>
      <c r="F12749" s="432">
        <v>2.9390000000000001</v>
      </c>
      <c r="G12749">
        <v>2.9320973398218828</v>
      </c>
      <c r="H12749" s="387">
        <v>60</v>
      </c>
      <c r="I12749" s="419">
        <v>1</v>
      </c>
      <c r="J12749" s="419">
        <v>13</v>
      </c>
      <c r="K12749" t="s">
        <v>11172</v>
      </c>
    </row>
    <row r="12750" spans="1:11" x14ac:dyDescent="0.25">
      <c r="A12750" s="387" t="s">
        <v>11151</v>
      </c>
      <c r="B12750" s="387" t="s">
        <v>11145</v>
      </c>
      <c r="C12750" s="387"/>
      <c r="D12750" s="433">
        <v>3574000</v>
      </c>
      <c r="E12750" s="428">
        <v>1384000</v>
      </c>
      <c r="F12750" s="434">
        <v>2.5830000000000002</v>
      </c>
      <c r="G12750">
        <v>2.8164747343417034</v>
      </c>
      <c r="H12750" s="386">
        <v>60</v>
      </c>
      <c r="I12750" s="419">
        <v>1</v>
      </c>
      <c r="J12750" s="419">
        <v>13</v>
      </c>
      <c r="K12750" t="s">
        <v>11172</v>
      </c>
    </row>
    <row r="12751" spans="1:11" x14ac:dyDescent="0.25">
      <c r="A12751" s="386" t="s">
        <v>11152</v>
      </c>
      <c r="B12751" s="386" t="s">
        <v>11145</v>
      </c>
      <c r="C12751" s="386"/>
      <c r="D12751" s="431">
        <v>7370000</v>
      </c>
      <c r="E12751" s="427">
        <v>1426000</v>
      </c>
      <c r="F12751" s="432">
        <v>5.1680000000000001</v>
      </c>
      <c r="G12751">
        <v>3.481321465751487</v>
      </c>
      <c r="H12751" s="387">
        <v>30</v>
      </c>
      <c r="I12751" s="419">
        <v>1</v>
      </c>
      <c r="J12751" s="419">
        <v>13</v>
      </c>
      <c r="K12751" t="s">
        <v>11172</v>
      </c>
    </row>
    <row r="12752" spans="1:11" x14ac:dyDescent="0.25">
      <c r="A12752" s="387" t="s">
        <v>11153</v>
      </c>
      <c r="B12752" s="387" t="s">
        <v>11145</v>
      </c>
      <c r="C12752" s="387"/>
      <c r="D12752" s="433">
        <v>7292000</v>
      </c>
      <c r="E12752" s="428">
        <v>1402000</v>
      </c>
      <c r="F12752" s="434">
        <v>5.2</v>
      </c>
      <c r="G12752">
        <v>3.5027039972096565</v>
      </c>
      <c r="H12752" s="386">
        <v>30</v>
      </c>
      <c r="I12752" s="419">
        <v>1</v>
      </c>
      <c r="J12752" s="419">
        <v>13</v>
      </c>
      <c r="K12752" t="s">
        <v>11172</v>
      </c>
    </row>
    <row r="12753" spans="1:11" x14ac:dyDescent="0.25">
      <c r="A12753" s="386" t="s">
        <v>11154</v>
      </c>
      <c r="B12753" s="386" t="s">
        <v>11145</v>
      </c>
      <c r="C12753" s="386"/>
      <c r="D12753" s="431">
        <v>6795000</v>
      </c>
      <c r="E12753" s="427">
        <v>1413000</v>
      </c>
      <c r="F12753" s="432">
        <v>4.8079999999999998</v>
      </c>
      <c r="G12753">
        <v>3.4378255122044425</v>
      </c>
      <c r="H12753" s="387">
        <v>30</v>
      </c>
      <c r="I12753" s="419">
        <v>1</v>
      </c>
      <c r="J12753" s="419">
        <v>13</v>
      </c>
      <c r="K12753" t="s">
        <v>11172</v>
      </c>
    </row>
    <row r="12754" spans="1:11" x14ac:dyDescent="0.25">
      <c r="A12754" s="387" t="s">
        <v>11155</v>
      </c>
      <c r="B12754" s="387" t="s">
        <v>11145</v>
      </c>
      <c r="C12754" s="387"/>
      <c r="D12754" s="433">
        <v>10810000</v>
      </c>
      <c r="E12754" s="428">
        <v>1436000</v>
      </c>
      <c r="F12754" s="434">
        <v>7.5289999999999999</v>
      </c>
      <c r="G12754">
        <v>3.8576050744840598</v>
      </c>
      <c r="H12754" s="386">
        <v>15</v>
      </c>
      <c r="I12754" s="419">
        <v>1</v>
      </c>
      <c r="J12754" s="419">
        <v>13</v>
      </c>
      <c r="K12754" t="s">
        <v>11172</v>
      </c>
    </row>
    <row r="12755" spans="1:11" x14ac:dyDescent="0.25">
      <c r="A12755" s="386" t="s">
        <v>11156</v>
      </c>
      <c r="B12755" s="386" t="s">
        <v>11145</v>
      </c>
      <c r="C12755" s="386"/>
      <c r="D12755" s="431">
        <v>10340000</v>
      </c>
      <c r="E12755" s="427">
        <v>1438000</v>
      </c>
      <c r="F12755" s="432">
        <v>7.1950000000000003</v>
      </c>
      <c r="G12755">
        <v>3.8274379901611062</v>
      </c>
      <c r="H12755" s="387">
        <v>15</v>
      </c>
      <c r="I12755" s="419">
        <v>1</v>
      </c>
      <c r="J12755" s="419">
        <v>13</v>
      </c>
      <c r="K12755" t="s">
        <v>11172</v>
      </c>
    </row>
    <row r="12756" spans="1:11" x14ac:dyDescent="0.25">
      <c r="A12756" s="387" t="s">
        <v>11157</v>
      </c>
      <c r="B12756" s="387" t="s">
        <v>11145</v>
      </c>
      <c r="C12756" s="387"/>
      <c r="D12756" s="433">
        <v>10310000</v>
      </c>
      <c r="E12756" s="428">
        <v>1442000</v>
      </c>
      <c r="F12756" s="434">
        <v>7.1520000000000001</v>
      </c>
      <c r="G12756">
        <v>3.834944378718252</v>
      </c>
      <c r="H12756" s="386">
        <v>15</v>
      </c>
      <c r="I12756" s="419">
        <v>1</v>
      </c>
      <c r="J12756" s="419">
        <v>13</v>
      </c>
      <c r="K12756" t="s">
        <v>11172</v>
      </c>
    </row>
    <row r="12757" spans="1:11" x14ac:dyDescent="0.25">
      <c r="A12757" s="386" t="s">
        <v>11158</v>
      </c>
      <c r="B12757" s="386" t="s">
        <v>11145</v>
      </c>
      <c r="C12757" s="386"/>
      <c r="D12757" s="431">
        <v>22700000</v>
      </c>
      <c r="E12757" s="427">
        <v>1428000</v>
      </c>
      <c r="F12757" s="432">
        <v>15.9</v>
      </c>
      <c r="G12757">
        <v>4.6051701859880918</v>
      </c>
      <c r="H12757" s="387">
        <v>0</v>
      </c>
      <c r="I12757" s="419">
        <v>1</v>
      </c>
      <c r="J12757" s="419">
        <v>13</v>
      </c>
      <c r="K12757" t="s">
        <v>11172</v>
      </c>
    </row>
    <row r="12758" spans="1:11" x14ac:dyDescent="0.25">
      <c r="A12758" s="387" t="s">
        <v>11159</v>
      </c>
      <c r="B12758" s="387" t="s">
        <v>11145</v>
      </c>
      <c r="C12758" s="387"/>
      <c r="D12758" s="433">
        <v>22710000</v>
      </c>
      <c r="E12758" s="428">
        <v>1450000</v>
      </c>
      <c r="F12758" s="434">
        <v>15.66</v>
      </c>
      <c r="G12758">
        <v>4.6051701859880918</v>
      </c>
      <c r="H12758" s="386">
        <v>0</v>
      </c>
      <c r="I12758" s="419">
        <v>1</v>
      </c>
      <c r="J12758" s="419">
        <v>13</v>
      </c>
      <c r="K12758" t="s">
        <v>11172</v>
      </c>
    </row>
    <row r="12759" spans="1:11" x14ac:dyDescent="0.25">
      <c r="A12759" s="386" t="s">
        <v>11160</v>
      </c>
      <c r="B12759" s="386" t="s">
        <v>11145</v>
      </c>
      <c r="C12759" s="386"/>
      <c r="D12759" s="431">
        <v>22220000</v>
      </c>
      <c r="E12759" s="427">
        <v>1438000</v>
      </c>
      <c r="F12759" s="432">
        <v>15.45</v>
      </c>
      <c r="G12759">
        <v>4.6051701859880918</v>
      </c>
      <c r="H12759" s="387">
        <v>0</v>
      </c>
      <c r="I12759" s="419">
        <v>1</v>
      </c>
      <c r="J12759" s="419">
        <v>13</v>
      </c>
      <c r="K12759" t="s">
        <v>11172</v>
      </c>
    </row>
    <row r="12760" spans="1:11" x14ac:dyDescent="0.25">
      <c r="A12760" s="386" t="s">
        <v>1368</v>
      </c>
      <c r="B12760" s="386" t="s">
        <v>41</v>
      </c>
      <c r="C12760" s="386"/>
      <c r="D12760" s="431">
        <v>49.22</v>
      </c>
      <c r="E12760" s="427">
        <v>1318000</v>
      </c>
      <c r="F12760" s="432">
        <v>3.7329999999999997E-5</v>
      </c>
      <c r="I12760" s="419">
        <v>1</v>
      </c>
      <c r="J12760" s="419">
        <v>13</v>
      </c>
      <c r="K12760" t="s">
        <v>11172</v>
      </c>
    </row>
    <row r="12761" spans="1:11" x14ac:dyDescent="0.25">
      <c r="A12761" s="387" t="s">
        <v>1370</v>
      </c>
      <c r="B12761" s="387" t="s">
        <v>41</v>
      </c>
      <c r="C12761" s="387"/>
      <c r="D12761" s="433">
        <v>9.8490000000000002</v>
      </c>
      <c r="E12761" s="428">
        <v>1338000</v>
      </c>
      <c r="F12761" s="434">
        <v>7.362E-6</v>
      </c>
      <c r="I12761" s="419">
        <v>1</v>
      </c>
      <c r="J12761" s="419">
        <v>13</v>
      </c>
      <c r="K12761" t="s">
        <v>11172</v>
      </c>
    </row>
    <row r="12762" spans="1:11" x14ac:dyDescent="0.25">
      <c r="A12762" s="386" t="s">
        <v>1371</v>
      </c>
      <c r="B12762" s="386" t="s">
        <v>41</v>
      </c>
      <c r="C12762" s="386"/>
      <c r="D12762" s="431">
        <v>19.690000000000001</v>
      </c>
      <c r="E12762" s="427">
        <v>1342000</v>
      </c>
      <c r="F12762" s="432">
        <v>1.467E-5</v>
      </c>
      <c r="I12762" s="419">
        <v>1</v>
      </c>
      <c r="J12762" s="419">
        <v>13</v>
      </c>
      <c r="K12762" t="s">
        <v>11172</v>
      </c>
    </row>
    <row r="12763" spans="1:11" x14ac:dyDescent="0.25">
      <c r="A12763" s="387" t="s">
        <v>10035</v>
      </c>
      <c r="B12763" s="387" t="s">
        <v>41</v>
      </c>
      <c r="C12763" s="387"/>
      <c r="D12763" s="433">
        <v>1268000</v>
      </c>
      <c r="E12763" s="428">
        <v>1330000</v>
      </c>
      <c r="F12763" s="434">
        <v>0.95340000000000003</v>
      </c>
      <c r="G12763">
        <v>2.304035924768896</v>
      </c>
      <c r="H12763" s="387">
        <v>120</v>
      </c>
      <c r="I12763" s="419">
        <v>1</v>
      </c>
      <c r="J12763" s="419">
        <v>13</v>
      </c>
      <c r="K12763" t="s">
        <v>11172</v>
      </c>
    </row>
    <row r="12764" spans="1:11" x14ac:dyDescent="0.25">
      <c r="A12764" s="386" t="s">
        <v>10036</v>
      </c>
      <c r="B12764" s="386" t="s">
        <v>41</v>
      </c>
      <c r="C12764" s="386"/>
      <c r="D12764" s="431">
        <v>1218000</v>
      </c>
      <c r="E12764" s="427">
        <v>1314000</v>
      </c>
      <c r="F12764" s="432">
        <v>0.92679999999999996</v>
      </c>
      <c r="G12764">
        <v>2.3042937435126554</v>
      </c>
      <c r="H12764" s="386">
        <v>120</v>
      </c>
      <c r="I12764" s="419">
        <v>1</v>
      </c>
      <c r="J12764" s="419">
        <v>13</v>
      </c>
      <c r="K12764" t="s">
        <v>11172</v>
      </c>
    </row>
    <row r="12765" spans="1:11" x14ac:dyDescent="0.25">
      <c r="A12765" s="387" t="s">
        <v>10037</v>
      </c>
      <c r="B12765" s="387" t="s">
        <v>41</v>
      </c>
      <c r="C12765" s="387"/>
      <c r="D12765" s="433">
        <v>1361000</v>
      </c>
      <c r="E12765" s="428">
        <v>1300000</v>
      </c>
      <c r="F12765" s="434">
        <v>1.0469999999999999</v>
      </c>
      <c r="G12765">
        <v>2.4142097821230348</v>
      </c>
      <c r="H12765" s="387">
        <v>120</v>
      </c>
      <c r="I12765" s="419">
        <v>1</v>
      </c>
      <c r="J12765" s="419">
        <v>13</v>
      </c>
      <c r="K12765" t="s">
        <v>11172</v>
      </c>
    </row>
    <row r="12766" spans="1:11" x14ac:dyDescent="0.25">
      <c r="A12766" s="386" t="s">
        <v>10038</v>
      </c>
      <c r="B12766" s="386" t="s">
        <v>41</v>
      </c>
      <c r="C12766" s="386"/>
      <c r="D12766" s="431">
        <v>2808000</v>
      </c>
      <c r="E12766" s="427">
        <v>1399000</v>
      </c>
      <c r="F12766" s="432">
        <v>2.0070000000000001</v>
      </c>
      <c r="G12766">
        <v>3.0484086262943695</v>
      </c>
      <c r="H12766" s="386">
        <v>60</v>
      </c>
      <c r="I12766" s="419">
        <v>1</v>
      </c>
      <c r="J12766" s="419">
        <v>13</v>
      </c>
      <c r="K12766" t="s">
        <v>11172</v>
      </c>
    </row>
    <row r="12767" spans="1:11" x14ac:dyDescent="0.25">
      <c r="A12767" s="387" t="s">
        <v>10039</v>
      </c>
      <c r="B12767" s="387" t="s">
        <v>41</v>
      </c>
      <c r="C12767" s="387"/>
      <c r="D12767" s="433">
        <v>2890000</v>
      </c>
      <c r="E12767" s="428">
        <v>1392000</v>
      </c>
      <c r="F12767" s="434">
        <v>2.0750000000000002</v>
      </c>
      <c r="G12767">
        <v>3.1102841979028693</v>
      </c>
      <c r="H12767" s="387">
        <v>60</v>
      </c>
      <c r="I12767" s="419">
        <v>1</v>
      </c>
      <c r="J12767" s="419">
        <v>13</v>
      </c>
      <c r="K12767" t="s">
        <v>11172</v>
      </c>
    </row>
    <row r="12768" spans="1:11" x14ac:dyDescent="0.25">
      <c r="A12768" s="386" t="s">
        <v>10040</v>
      </c>
      <c r="B12768" s="386" t="s">
        <v>41</v>
      </c>
      <c r="C12768" s="386"/>
      <c r="D12768" s="431">
        <v>3057000</v>
      </c>
      <c r="E12768" s="427">
        <v>1357000</v>
      </c>
      <c r="F12768" s="432">
        <v>2.254</v>
      </c>
      <c r="G12768">
        <v>3.1809973863053238</v>
      </c>
      <c r="H12768" s="386">
        <v>60</v>
      </c>
      <c r="I12768" s="419">
        <v>1</v>
      </c>
      <c r="J12768" s="419">
        <v>13</v>
      </c>
      <c r="K12768" t="s">
        <v>11172</v>
      </c>
    </row>
    <row r="12769" spans="1:11" x14ac:dyDescent="0.25">
      <c r="A12769" s="387" t="s">
        <v>10041</v>
      </c>
      <c r="B12769" s="387" t="s">
        <v>41</v>
      </c>
      <c r="C12769" s="387"/>
      <c r="D12769" s="433">
        <v>3327000</v>
      </c>
      <c r="E12769" s="428">
        <v>1368000</v>
      </c>
      <c r="F12769" s="434">
        <v>2.4329999999999998</v>
      </c>
      <c r="G12769">
        <v>3.2408943465617743</v>
      </c>
      <c r="H12769" s="387">
        <v>30</v>
      </c>
      <c r="I12769" s="419">
        <v>1</v>
      </c>
      <c r="J12769" s="419">
        <v>13</v>
      </c>
      <c r="K12769" t="s">
        <v>11172</v>
      </c>
    </row>
    <row r="12770" spans="1:11" x14ac:dyDescent="0.25">
      <c r="A12770" s="386" t="s">
        <v>10042</v>
      </c>
      <c r="B12770" s="386" t="s">
        <v>41</v>
      </c>
      <c r="C12770" s="386"/>
      <c r="D12770" s="431">
        <v>5214000</v>
      </c>
      <c r="E12770" s="427">
        <v>1376000</v>
      </c>
      <c r="F12770" s="432">
        <v>3.7909999999999999</v>
      </c>
      <c r="G12770">
        <v>3.7129571972954225</v>
      </c>
      <c r="H12770" s="386">
        <v>30</v>
      </c>
      <c r="I12770" s="419">
        <v>1</v>
      </c>
      <c r="J12770" s="419">
        <v>13</v>
      </c>
      <c r="K12770" t="s">
        <v>11172</v>
      </c>
    </row>
    <row r="12771" spans="1:11" x14ac:dyDescent="0.25">
      <c r="A12771" s="387" t="s">
        <v>10043</v>
      </c>
      <c r="B12771" s="387" t="s">
        <v>41</v>
      </c>
      <c r="C12771" s="387"/>
      <c r="D12771" s="433">
        <v>5223000</v>
      </c>
      <c r="E12771" s="428">
        <v>1397000</v>
      </c>
      <c r="F12771" s="434">
        <v>3.738</v>
      </c>
      <c r="G12771">
        <v>3.6868451649476932</v>
      </c>
      <c r="H12771" s="387">
        <v>30</v>
      </c>
      <c r="I12771" s="419">
        <v>1</v>
      </c>
      <c r="J12771" s="419">
        <v>13</v>
      </c>
      <c r="K12771" t="s">
        <v>11172</v>
      </c>
    </row>
    <row r="12772" spans="1:11" x14ac:dyDescent="0.25">
      <c r="A12772" s="386" t="s">
        <v>10044</v>
      </c>
      <c r="B12772" s="386" t="s">
        <v>41</v>
      </c>
      <c r="C12772" s="386"/>
      <c r="D12772" s="431">
        <v>7718000</v>
      </c>
      <c r="E12772" s="427">
        <v>1421000</v>
      </c>
      <c r="F12772" s="432">
        <v>5.4329999999999998</v>
      </c>
      <c r="G12772">
        <v>4.0442652411872011</v>
      </c>
      <c r="H12772" s="386">
        <v>15</v>
      </c>
      <c r="I12772" s="419">
        <v>1</v>
      </c>
      <c r="J12772" s="419">
        <v>13</v>
      </c>
      <c r="K12772" t="s">
        <v>11172</v>
      </c>
    </row>
    <row r="12773" spans="1:11" x14ac:dyDescent="0.25">
      <c r="A12773" s="387" t="s">
        <v>10045</v>
      </c>
      <c r="B12773" s="387" t="s">
        <v>41</v>
      </c>
      <c r="C12773" s="387"/>
      <c r="D12773" s="433">
        <v>8064000</v>
      </c>
      <c r="E12773" s="428">
        <v>1397000</v>
      </c>
      <c r="F12773" s="434">
        <v>5.7729999999999997</v>
      </c>
      <c r="G12773">
        <v>4.1335210288377535</v>
      </c>
      <c r="H12773" s="387">
        <v>15</v>
      </c>
      <c r="I12773" s="419">
        <v>1</v>
      </c>
      <c r="J12773" s="419">
        <v>13</v>
      </c>
      <c r="K12773" t="s">
        <v>11172</v>
      </c>
    </row>
    <row r="12774" spans="1:11" x14ac:dyDescent="0.25">
      <c r="A12774" s="386" t="s">
        <v>10046</v>
      </c>
      <c r="B12774" s="386" t="s">
        <v>41</v>
      </c>
      <c r="C12774" s="386"/>
      <c r="D12774" s="431">
        <v>8095000</v>
      </c>
      <c r="E12774" s="427">
        <v>1383000</v>
      </c>
      <c r="F12774" s="432">
        <v>5.8529999999999998</v>
      </c>
      <c r="G12774">
        <v>4.1352507190768799</v>
      </c>
      <c r="H12774" s="386">
        <v>15</v>
      </c>
      <c r="I12774" s="419">
        <v>1</v>
      </c>
      <c r="J12774" s="419">
        <v>13</v>
      </c>
      <c r="K12774" t="s">
        <v>11172</v>
      </c>
    </row>
    <row r="12775" spans="1:11" x14ac:dyDescent="0.25">
      <c r="A12775" s="387" t="s">
        <v>10047</v>
      </c>
      <c r="B12775" s="387" t="s">
        <v>41</v>
      </c>
      <c r="C12775" s="387"/>
      <c r="D12775" s="433">
        <v>13150000</v>
      </c>
      <c r="E12775" s="428">
        <v>1381000</v>
      </c>
      <c r="F12775" s="434">
        <v>9.52</v>
      </c>
      <c r="G12775">
        <v>4.6051701859880918</v>
      </c>
      <c r="H12775" s="387">
        <v>0</v>
      </c>
      <c r="I12775" s="419">
        <v>1</v>
      </c>
      <c r="J12775" s="419">
        <v>13</v>
      </c>
      <c r="K12775" t="s">
        <v>11172</v>
      </c>
    </row>
    <row r="12776" spans="1:11" x14ac:dyDescent="0.25">
      <c r="A12776" s="386" t="s">
        <v>10048</v>
      </c>
      <c r="B12776" s="386" t="s">
        <v>41</v>
      </c>
      <c r="C12776" s="386"/>
      <c r="D12776" s="431">
        <v>13000000</v>
      </c>
      <c r="E12776" s="427">
        <v>1405000</v>
      </c>
      <c r="F12776" s="432">
        <v>9.2520000000000007</v>
      </c>
      <c r="G12776">
        <v>4.6051701859880918</v>
      </c>
      <c r="H12776" s="386">
        <v>0</v>
      </c>
      <c r="I12776" s="419">
        <v>1</v>
      </c>
      <c r="J12776" s="419">
        <v>13</v>
      </c>
      <c r="K12776" t="s">
        <v>11172</v>
      </c>
    </row>
    <row r="12777" spans="1:11" x14ac:dyDescent="0.25">
      <c r="A12777" s="387" t="s">
        <v>10049</v>
      </c>
      <c r="B12777" s="387" t="s">
        <v>41</v>
      </c>
      <c r="C12777" s="387"/>
      <c r="D12777" s="433">
        <v>12960000</v>
      </c>
      <c r="E12777" s="428">
        <v>1385000</v>
      </c>
      <c r="F12777" s="434">
        <v>9.3640000000000008</v>
      </c>
      <c r="G12777">
        <v>4.6051701859880918</v>
      </c>
      <c r="H12777" s="387">
        <v>0</v>
      </c>
      <c r="I12777" s="419">
        <v>1</v>
      </c>
      <c r="J12777" s="419">
        <v>13</v>
      </c>
      <c r="K12777" t="s">
        <v>11172</v>
      </c>
    </row>
    <row r="12778" spans="1:11" x14ac:dyDescent="0.25">
      <c r="A12778" s="387" t="s">
        <v>1368</v>
      </c>
      <c r="B12778" s="387" t="s">
        <v>57</v>
      </c>
      <c r="C12778" s="387"/>
      <c r="D12778" s="433">
        <v>265.89999999999998</v>
      </c>
      <c r="E12778" s="428">
        <v>1318000</v>
      </c>
      <c r="F12778" s="434">
        <v>2.017E-4</v>
      </c>
      <c r="I12778" s="419">
        <v>1</v>
      </c>
      <c r="J12778" s="419">
        <v>13</v>
      </c>
      <c r="K12778" t="s">
        <v>11172</v>
      </c>
    </row>
    <row r="12779" spans="1:11" x14ac:dyDescent="0.25">
      <c r="A12779" s="386" t="s">
        <v>1370</v>
      </c>
      <c r="B12779" s="386" t="s">
        <v>57</v>
      </c>
      <c r="C12779" s="386"/>
      <c r="D12779" s="431">
        <v>335.4</v>
      </c>
      <c r="E12779" s="427">
        <v>1338000</v>
      </c>
      <c r="F12779" s="432">
        <v>2.5080000000000002E-4</v>
      </c>
      <c r="I12779" s="419">
        <v>1</v>
      </c>
      <c r="J12779" s="419">
        <v>13</v>
      </c>
      <c r="K12779" t="s">
        <v>11172</v>
      </c>
    </row>
    <row r="12780" spans="1:11" x14ac:dyDescent="0.25">
      <c r="A12780" s="387" t="s">
        <v>1371</v>
      </c>
      <c r="B12780" s="387" t="s">
        <v>57</v>
      </c>
      <c r="C12780" s="387"/>
      <c r="D12780" s="433">
        <v>236.2</v>
      </c>
      <c r="E12780" s="428">
        <v>1342000</v>
      </c>
      <c r="F12780" s="434">
        <v>1.76E-4</v>
      </c>
      <c r="I12780" s="419">
        <v>1</v>
      </c>
      <c r="J12780" s="419">
        <v>13</v>
      </c>
      <c r="K12780" t="s">
        <v>11172</v>
      </c>
    </row>
    <row r="12781" spans="1:11" x14ac:dyDescent="0.25">
      <c r="A12781" s="386" t="s">
        <v>10050</v>
      </c>
      <c r="B12781" s="386" t="s">
        <v>57</v>
      </c>
      <c r="C12781" s="386"/>
      <c r="D12781" s="431">
        <v>1416000</v>
      </c>
      <c r="E12781" s="427">
        <v>1278000</v>
      </c>
      <c r="F12781" s="432">
        <v>1.1080000000000001</v>
      </c>
      <c r="G12781">
        <v>2.7671009800041646</v>
      </c>
      <c r="H12781" s="387">
        <v>120</v>
      </c>
      <c r="I12781" s="419">
        <v>1</v>
      </c>
      <c r="J12781" s="419">
        <v>13</v>
      </c>
      <c r="K12781" t="s">
        <v>11172</v>
      </c>
    </row>
    <row r="12782" spans="1:11" x14ac:dyDescent="0.25">
      <c r="A12782" s="387" t="s">
        <v>10051</v>
      </c>
      <c r="B12782" s="387" t="s">
        <v>57</v>
      </c>
      <c r="C12782" s="387"/>
      <c r="D12782" s="433">
        <v>1564000</v>
      </c>
      <c r="E12782" s="428">
        <v>1278000</v>
      </c>
      <c r="F12782" s="434">
        <v>1.224</v>
      </c>
      <c r="G12782">
        <v>2.8710050460593863</v>
      </c>
      <c r="H12782" s="386">
        <v>120</v>
      </c>
      <c r="I12782" s="419">
        <v>1</v>
      </c>
      <c r="J12782" s="419">
        <v>13</v>
      </c>
      <c r="K12782" t="s">
        <v>11172</v>
      </c>
    </row>
    <row r="12783" spans="1:11" x14ac:dyDescent="0.25">
      <c r="A12783" s="386" t="s">
        <v>10052</v>
      </c>
      <c r="B12783" s="386" t="s">
        <v>57</v>
      </c>
      <c r="C12783" s="386"/>
      <c r="D12783" s="431">
        <v>1605000</v>
      </c>
      <c r="E12783" s="427">
        <v>1272000</v>
      </c>
      <c r="F12783" s="432">
        <v>1.2609999999999999</v>
      </c>
      <c r="G12783">
        <v>2.8566264323222827</v>
      </c>
      <c r="H12783" s="387">
        <v>120</v>
      </c>
      <c r="I12783" s="419">
        <v>1</v>
      </c>
      <c r="J12783" s="419">
        <v>13</v>
      </c>
      <c r="K12783" t="s">
        <v>11172</v>
      </c>
    </row>
    <row r="12784" spans="1:11" x14ac:dyDescent="0.25">
      <c r="A12784" s="387" t="s">
        <v>10053</v>
      </c>
      <c r="B12784" s="387" t="s">
        <v>57</v>
      </c>
      <c r="C12784" s="387"/>
      <c r="D12784" s="433">
        <v>3029000</v>
      </c>
      <c r="E12784" s="428">
        <v>1241000</v>
      </c>
      <c r="F12784" s="434">
        <v>2.4409999999999998</v>
      </c>
      <c r="G12784">
        <v>3.5570554512254677</v>
      </c>
      <c r="H12784" s="386">
        <v>60</v>
      </c>
      <c r="I12784" s="419">
        <v>1</v>
      </c>
      <c r="J12784" s="419">
        <v>13</v>
      </c>
      <c r="K12784" t="s">
        <v>11172</v>
      </c>
    </row>
    <row r="12785" spans="1:11" x14ac:dyDescent="0.25">
      <c r="A12785" s="386" t="s">
        <v>10054</v>
      </c>
      <c r="B12785" s="386" t="s">
        <v>57</v>
      </c>
      <c r="C12785" s="386"/>
      <c r="D12785" s="431">
        <v>3271000</v>
      </c>
      <c r="E12785" s="427">
        <v>1234000</v>
      </c>
      <c r="F12785" s="432">
        <v>2.6509999999999998</v>
      </c>
      <c r="G12785">
        <v>3.6439099341512993</v>
      </c>
      <c r="H12785" s="387">
        <v>60</v>
      </c>
      <c r="I12785" s="419">
        <v>1</v>
      </c>
      <c r="J12785" s="419">
        <v>13</v>
      </c>
      <c r="K12785" t="s">
        <v>11172</v>
      </c>
    </row>
    <row r="12786" spans="1:11" x14ac:dyDescent="0.25">
      <c r="A12786" s="387" t="s">
        <v>10055</v>
      </c>
      <c r="B12786" s="387" t="s">
        <v>57</v>
      </c>
      <c r="C12786" s="387"/>
      <c r="D12786" s="433">
        <v>3061000</v>
      </c>
      <c r="E12786" s="428">
        <v>1229000</v>
      </c>
      <c r="F12786" s="434">
        <v>2.4910000000000001</v>
      </c>
      <c r="G12786">
        <v>3.5374876571009048</v>
      </c>
      <c r="H12786" s="386">
        <v>60</v>
      </c>
      <c r="I12786" s="419">
        <v>1</v>
      </c>
      <c r="J12786" s="419">
        <v>13</v>
      </c>
      <c r="K12786" t="s">
        <v>11172</v>
      </c>
    </row>
    <row r="12787" spans="1:11" x14ac:dyDescent="0.25">
      <c r="A12787" s="386" t="s">
        <v>10056</v>
      </c>
      <c r="B12787" s="386" t="s">
        <v>57</v>
      </c>
      <c r="C12787" s="386"/>
      <c r="D12787" s="431">
        <v>4762000</v>
      </c>
      <c r="E12787" s="427">
        <v>1218000</v>
      </c>
      <c r="F12787" s="432">
        <v>3.91</v>
      </c>
      <c r="G12787">
        <v>4.0282172809783479</v>
      </c>
      <c r="H12787" s="387">
        <v>30</v>
      </c>
      <c r="I12787" s="419">
        <v>1</v>
      </c>
      <c r="J12787" s="419">
        <v>13</v>
      </c>
      <c r="K12787" t="s">
        <v>11172</v>
      </c>
    </row>
    <row r="12788" spans="1:11" x14ac:dyDescent="0.25">
      <c r="A12788" s="387" t="s">
        <v>10057</v>
      </c>
      <c r="B12788" s="387" t="s">
        <v>57</v>
      </c>
      <c r="C12788" s="387"/>
      <c r="D12788" s="433">
        <v>4990000</v>
      </c>
      <c r="E12788" s="428">
        <v>1237000</v>
      </c>
      <c r="F12788" s="434">
        <v>4.0339999999999998</v>
      </c>
      <c r="G12788">
        <v>4.0637585413682631</v>
      </c>
      <c r="H12788" s="386">
        <v>30</v>
      </c>
      <c r="I12788" s="419">
        <v>1</v>
      </c>
      <c r="J12788" s="419">
        <v>13</v>
      </c>
      <c r="K12788" t="s">
        <v>11172</v>
      </c>
    </row>
    <row r="12789" spans="1:11" x14ac:dyDescent="0.25">
      <c r="A12789" s="386" t="s">
        <v>10058</v>
      </c>
      <c r="B12789" s="386" t="s">
        <v>57</v>
      </c>
      <c r="C12789" s="386"/>
      <c r="D12789" s="431">
        <v>4795000</v>
      </c>
      <c r="E12789" s="427">
        <v>1229000</v>
      </c>
      <c r="F12789" s="432">
        <v>3.903</v>
      </c>
      <c r="G12789">
        <v>3.9865793372265239</v>
      </c>
      <c r="H12789" s="387">
        <v>30</v>
      </c>
      <c r="I12789" s="419">
        <v>1</v>
      </c>
      <c r="J12789" s="419">
        <v>13</v>
      </c>
      <c r="K12789" t="s">
        <v>11172</v>
      </c>
    </row>
    <row r="12790" spans="1:11" x14ac:dyDescent="0.25">
      <c r="A12790" s="387" t="s">
        <v>10059</v>
      </c>
      <c r="B12790" s="387" t="s">
        <v>57</v>
      </c>
      <c r="C12790" s="387"/>
      <c r="D12790" s="433">
        <v>6159000</v>
      </c>
      <c r="E12790" s="428">
        <v>1217000</v>
      </c>
      <c r="F12790" s="434">
        <v>5.0620000000000003</v>
      </c>
      <c r="G12790">
        <v>4.2864537634420623</v>
      </c>
      <c r="H12790" s="386">
        <v>15</v>
      </c>
      <c r="I12790" s="419">
        <v>1</v>
      </c>
      <c r="J12790" s="419">
        <v>13</v>
      </c>
      <c r="K12790" t="s">
        <v>11172</v>
      </c>
    </row>
    <row r="12791" spans="1:11" x14ac:dyDescent="0.25">
      <c r="A12791" s="386" t="s">
        <v>10060</v>
      </c>
      <c r="B12791" s="386" t="s">
        <v>57</v>
      </c>
      <c r="C12791" s="386"/>
      <c r="D12791" s="431">
        <v>6382000</v>
      </c>
      <c r="E12791" s="427">
        <v>1208000</v>
      </c>
      <c r="F12791" s="432">
        <v>5.2850000000000001</v>
      </c>
      <c r="G12791">
        <v>4.3338850147940748</v>
      </c>
      <c r="H12791" s="387">
        <v>15</v>
      </c>
      <c r="I12791" s="419">
        <v>1</v>
      </c>
      <c r="J12791" s="419">
        <v>13</v>
      </c>
      <c r="K12791" t="s">
        <v>11172</v>
      </c>
    </row>
    <row r="12792" spans="1:11" x14ac:dyDescent="0.25">
      <c r="A12792" s="387" t="s">
        <v>10061</v>
      </c>
      <c r="B12792" s="387" t="s">
        <v>57</v>
      </c>
      <c r="C12792" s="387"/>
      <c r="D12792" s="433">
        <v>6211000</v>
      </c>
      <c r="E12792" s="428">
        <v>1249000</v>
      </c>
      <c r="F12792" s="434">
        <v>4.9749999999999996</v>
      </c>
      <c r="G12792">
        <v>4.2292707862987875</v>
      </c>
      <c r="H12792" s="386">
        <v>15</v>
      </c>
      <c r="I12792" s="419">
        <v>1</v>
      </c>
      <c r="J12792" s="419">
        <v>13</v>
      </c>
      <c r="K12792" t="s">
        <v>11172</v>
      </c>
    </row>
    <row r="12793" spans="1:11" x14ac:dyDescent="0.25">
      <c r="A12793" s="386" t="s">
        <v>10062</v>
      </c>
      <c r="B12793" s="386" t="s">
        <v>57</v>
      </c>
      <c r="C12793" s="386"/>
      <c r="D12793" s="431">
        <v>8589000</v>
      </c>
      <c r="E12793" s="427">
        <v>1234000</v>
      </c>
      <c r="F12793" s="432">
        <v>6.9619999999999997</v>
      </c>
      <c r="G12793">
        <v>4.6051701859880918</v>
      </c>
      <c r="H12793" s="387">
        <v>0</v>
      </c>
      <c r="I12793" s="419">
        <v>1</v>
      </c>
      <c r="J12793" s="419">
        <v>13</v>
      </c>
      <c r="K12793" t="s">
        <v>11172</v>
      </c>
    </row>
    <row r="12794" spans="1:11" x14ac:dyDescent="0.25">
      <c r="A12794" s="387" t="s">
        <v>10063</v>
      </c>
      <c r="B12794" s="387" t="s">
        <v>57</v>
      </c>
      <c r="C12794" s="387"/>
      <c r="D12794" s="433">
        <v>8544000</v>
      </c>
      <c r="E12794" s="428">
        <v>1233000</v>
      </c>
      <c r="F12794" s="434">
        <v>6.9320000000000004</v>
      </c>
      <c r="G12794">
        <v>4.6051701859880918</v>
      </c>
      <c r="H12794" s="386">
        <v>0</v>
      </c>
      <c r="I12794" s="419">
        <v>1</v>
      </c>
      <c r="J12794" s="419">
        <v>13</v>
      </c>
      <c r="K12794" t="s">
        <v>11172</v>
      </c>
    </row>
    <row r="12795" spans="1:11" x14ac:dyDescent="0.25">
      <c r="A12795" s="386" t="s">
        <v>10064</v>
      </c>
      <c r="B12795" s="386" t="s">
        <v>57</v>
      </c>
      <c r="C12795" s="386"/>
      <c r="D12795" s="431">
        <v>8918000</v>
      </c>
      <c r="E12795" s="427">
        <v>1231000</v>
      </c>
      <c r="F12795" s="432">
        <v>7.2450000000000001</v>
      </c>
      <c r="G12795">
        <v>4.6051701859880918</v>
      </c>
      <c r="H12795" s="387">
        <v>0</v>
      </c>
      <c r="I12795" s="419">
        <v>1</v>
      </c>
      <c r="J12795" s="419">
        <v>13</v>
      </c>
      <c r="K12795" t="s">
        <v>11172</v>
      </c>
    </row>
    <row r="12796" spans="1:11" x14ac:dyDescent="0.25">
      <c r="A12796" s="260" t="s">
        <v>11043</v>
      </c>
      <c r="B12796" s="260" t="s">
        <v>11044</v>
      </c>
      <c r="C12796" s="260"/>
      <c r="D12796" s="431">
        <v>473.7</v>
      </c>
      <c r="E12796" s="427">
        <v>1290000</v>
      </c>
      <c r="F12796" s="435">
        <v>3.6709999999999998E-4</v>
      </c>
      <c r="I12796" s="419">
        <v>10</v>
      </c>
      <c r="J12796" s="419">
        <v>13</v>
      </c>
      <c r="K12796" t="s">
        <v>11172</v>
      </c>
    </row>
    <row r="12797" spans="1:11" x14ac:dyDescent="0.25">
      <c r="A12797" s="261" t="s">
        <v>11045</v>
      </c>
      <c r="B12797" s="261" t="s">
        <v>11044</v>
      </c>
      <c r="C12797" s="261"/>
      <c r="D12797" s="433">
        <v>1316</v>
      </c>
      <c r="E12797" s="428">
        <v>1299000</v>
      </c>
      <c r="F12797" s="436">
        <v>1.013E-3</v>
      </c>
      <c r="I12797" s="419">
        <v>10</v>
      </c>
      <c r="J12797" s="419">
        <v>13</v>
      </c>
      <c r="K12797" t="s">
        <v>11172</v>
      </c>
    </row>
    <row r="12798" spans="1:11" x14ac:dyDescent="0.25">
      <c r="A12798" s="260" t="s">
        <v>11046</v>
      </c>
      <c r="B12798" s="260" t="s">
        <v>11044</v>
      </c>
      <c r="C12798" s="260"/>
      <c r="D12798" s="431">
        <v>78.64</v>
      </c>
      <c r="E12798" s="427">
        <v>1273000</v>
      </c>
      <c r="F12798" s="435">
        <v>6.1749999999999997E-5</v>
      </c>
      <c r="I12798" s="419">
        <v>10</v>
      </c>
      <c r="J12798" s="419">
        <v>13</v>
      </c>
      <c r="K12798" t="s">
        <v>11172</v>
      </c>
    </row>
    <row r="12799" spans="1:11" x14ac:dyDescent="0.25">
      <c r="A12799" s="261" t="s">
        <v>11173</v>
      </c>
      <c r="B12799" s="261" t="s">
        <v>11044</v>
      </c>
      <c r="C12799" s="261"/>
      <c r="D12799" s="433">
        <v>3882000</v>
      </c>
      <c r="E12799" s="428">
        <v>1389000</v>
      </c>
      <c r="F12799" s="436">
        <v>2.7949999999999999</v>
      </c>
      <c r="G12799">
        <v>4.0737347071069268</v>
      </c>
      <c r="H12799" s="387">
        <v>120</v>
      </c>
      <c r="I12799" s="419">
        <v>10</v>
      </c>
      <c r="J12799" s="419">
        <v>13</v>
      </c>
      <c r="K12799" t="s">
        <v>11172</v>
      </c>
    </row>
    <row r="12800" spans="1:11" x14ac:dyDescent="0.25">
      <c r="A12800" s="260" t="s">
        <v>11174</v>
      </c>
      <c r="B12800" s="260" t="s">
        <v>11044</v>
      </c>
      <c r="C12800" s="260"/>
      <c r="D12800" s="431">
        <v>4784000</v>
      </c>
      <c r="E12800" s="427">
        <v>1356000</v>
      </c>
      <c r="F12800" s="435">
        <v>3.5289999999999999</v>
      </c>
      <c r="G12800">
        <v>4.3286396550508455</v>
      </c>
      <c r="H12800" s="386">
        <v>120</v>
      </c>
      <c r="I12800" s="419">
        <v>10</v>
      </c>
      <c r="J12800" s="419">
        <v>13</v>
      </c>
      <c r="K12800" t="s">
        <v>11172</v>
      </c>
    </row>
    <row r="12801" spans="1:11" x14ac:dyDescent="0.25">
      <c r="A12801" s="261" t="s">
        <v>11175</v>
      </c>
      <c r="B12801" s="261" t="s">
        <v>11044</v>
      </c>
      <c r="C12801" s="261"/>
      <c r="D12801" s="433">
        <v>3585000</v>
      </c>
      <c r="E12801" s="428">
        <v>1256000</v>
      </c>
      <c r="F12801" s="436">
        <v>2.855</v>
      </c>
      <c r="G12801">
        <v>4.0469345238676135</v>
      </c>
      <c r="H12801" s="387">
        <v>120</v>
      </c>
      <c r="I12801" s="419">
        <v>10</v>
      </c>
      <c r="J12801" s="419">
        <v>13</v>
      </c>
      <c r="K12801" t="s">
        <v>11172</v>
      </c>
    </row>
    <row r="12802" spans="1:11" x14ac:dyDescent="0.25">
      <c r="A12802" s="260" t="s">
        <v>11176</v>
      </c>
      <c r="B12802" s="260" t="s">
        <v>11044</v>
      </c>
      <c r="C12802" s="260"/>
      <c r="D12802" s="431">
        <v>4859000</v>
      </c>
      <c r="E12802" s="427">
        <v>1383000</v>
      </c>
      <c r="F12802" s="435">
        <v>3.5129999999999999</v>
      </c>
      <c r="G12802">
        <v>4.3024081241909062</v>
      </c>
      <c r="H12802" s="386">
        <v>60</v>
      </c>
      <c r="I12802" s="419">
        <v>10</v>
      </c>
      <c r="J12802" s="419">
        <v>13</v>
      </c>
      <c r="K12802" t="s">
        <v>11172</v>
      </c>
    </row>
    <row r="12803" spans="1:11" x14ac:dyDescent="0.25">
      <c r="A12803" s="261" t="s">
        <v>11177</v>
      </c>
      <c r="B12803" s="261" t="s">
        <v>11044</v>
      </c>
      <c r="C12803" s="261"/>
      <c r="D12803" s="433">
        <v>4582000</v>
      </c>
      <c r="E12803" s="428">
        <v>1339000</v>
      </c>
      <c r="F12803" s="436">
        <v>3.4209999999999998</v>
      </c>
      <c r="G12803">
        <v>4.2975537162593263</v>
      </c>
      <c r="H12803" s="387">
        <v>60</v>
      </c>
      <c r="I12803" s="419">
        <v>10</v>
      </c>
      <c r="J12803" s="419">
        <v>13</v>
      </c>
      <c r="K12803" t="s">
        <v>11172</v>
      </c>
    </row>
    <row r="12804" spans="1:11" x14ac:dyDescent="0.25">
      <c r="A12804" s="260" t="s">
        <v>11178</v>
      </c>
      <c r="B12804" s="260" t="s">
        <v>11044</v>
      </c>
      <c r="C12804" s="260"/>
      <c r="D12804" s="431">
        <v>4818000</v>
      </c>
      <c r="E12804" s="427">
        <v>1360000</v>
      </c>
      <c r="F12804" s="435">
        <v>3.5430000000000001</v>
      </c>
      <c r="G12804">
        <v>4.2628692012421183</v>
      </c>
      <c r="H12804" s="386">
        <v>60</v>
      </c>
      <c r="I12804" s="419">
        <v>10</v>
      </c>
      <c r="J12804" s="419">
        <v>13</v>
      </c>
      <c r="K12804" t="s">
        <v>11172</v>
      </c>
    </row>
    <row r="12805" spans="1:11" x14ac:dyDescent="0.25">
      <c r="A12805" s="261" t="s">
        <v>11179</v>
      </c>
      <c r="B12805" s="261" t="s">
        <v>11044</v>
      </c>
      <c r="C12805" s="261"/>
      <c r="D12805" s="433">
        <v>5711000</v>
      </c>
      <c r="E12805" s="428">
        <v>1378000</v>
      </c>
      <c r="F12805" s="436">
        <v>4.1440000000000001</v>
      </c>
      <c r="G12805">
        <v>4.4676200904653065</v>
      </c>
      <c r="H12805" s="387">
        <v>30</v>
      </c>
      <c r="I12805" s="419">
        <v>10</v>
      </c>
      <c r="J12805" s="419">
        <v>13</v>
      </c>
      <c r="K12805" t="s">
        <v>11172</v>
      </c>
    </row>
    <row r="12806" spans="1:11" x14ac:dyDescent="0.25">
      <c r="A12806" s="260" t="s">
        <v>11180</v>
      </c>
      <c r="B12806" s="260" t="s">
        <v>11044</v>
      </c>
      <c r="C12806" s="260"/>
      <c r="D12806" s="431">
        <v>5630000</v>
      </c>
      <c r="E12806" s="427">
        <v>1362000</v>
      </c>
      <c r="F12806" s="435">
        <v>4.133</v>
      </c>
      <c r="G12806">
        <v>4.486648551407451</v>
      </c>
      <c r="H12806" s="386">
        <v>30</v>
      </c>
      <c r="I12806" s="419">
        <v>10</v>
      </c>
      <c r="J12806" s="419">
        <v>13</v>
      </c>
      <c r="K12806" t="s">
        <v>11172</v>
      </c>
    </row>
    <row r="12807" spans="1:11" x14ac:dyDescent="0.25">
      <c r="A12807" s="261" t="s">
        <v>11181</v>
      </c>
      <c r="B12807" s="261" t="s">
        <v>11044</v>
      </c>
      <c r="C12807" s="261"/>
      <c r="D12807" s="433">
        <v>5740000</v>
      </c>
      <c r="E12807" s="428">
        <v>1386000</v>
      </c>
      <c r="F12807" s="436">
        <v>4.1429999999999998</v>
      </c>
      <c r="G12807">
        <v>4.4193351864673005</v>
      </c>
      <c r="H12807" s="387">
        <v>30</v>
      </c>
      <c r="I12807" s="419">
        <v>10</v>
      </c>
      <c r="J12807" s="419">
        <v>13</v>
      </c>
      <c r="K12807" t="s">
        <v>11172</v>
      </c>
    </row>
    <row r="12808" spans="1:11" x14ac:dyDescent="0.25">
      <c r="A12808" s="260" t="s">
        <v>11182</v>
      </c>
      <c r="B12808" s="260" t="s">
        <v>11044</v>
      </c>
      <c r="C12808" s="260"/>
      <c r="D12808" s="431">
        <v>5602000</v>
      </c>
      <c r="E12808" s="427">
        <v>1398000</v>
      </c>
      <c r="F12808" s="435">
        <v>4.008</v>
      </c>
      <c r="G12808">
        <v>4.4342470134138283</v>
      </c>
      <c r="H12808" s="386">
        <v>15</v>
      </c>
      <c r="I12808" s="419">
        <v>10</v>
      </c>
      <c r="J12808" s="419">
        <v>13</v>
      </c>
      <c r="K12808" t="s">
        <v>11172</v>
      </c>
    </row>
    <row r="12809" spans="1:11" x14ac:dyDescent="0.25">
      <c r="A12809" s="261" t="s">
        <v>11183</v>
      </c>
      <c r="B12809" s="261" t="s">
        <v>11044</v>
      </c>
      <c r="C12809" s="261"/>
      <c r="D12809" s="433">
        <v>5465000</v>
      </c>
      <c r="E12809" s="428">
        <v>1396000</v>
      </c>
      <c r="F12809" s="436">
        <v>3.9159999999999999</v>
      </c>
      <c r="G12809">
        <v>4.4327092958509855</v>
      </c>
      <c r="H12809" s="387">
        <v>15</v>
      </c>
      <c r="I12809" s="419">
        <v>10</v>
      </c>
      <c r="J12809" s="419">
        <v>13</v>
      </c>
      <c r="K12809" t="s">
        <v>11172</v>
      </c>
    </row>
    <row r="12810" spans="1:11" x14ac:dyDescent="0.25">
      <c r="A12810" s="260" t="s">
        <v>11184</v>
      </c>
      <c r="B12810" s="260" t="s">
        <v>11044</v>
      </c>
      <c r="C12810" s="260"/>
      <c r="D12810" s="431">
        <v>5454000</v>
      </c>
      <c r="E12810" s="427">
        <v>1404000</v>
      </c>
      <c r="F12810" s="435">
        <v>3.8839999999999999</v>
      </c>
      <c r="G12810">
        <v>4.3547728370878636</v>
      </c>
      <c r="H12810" s="386">
        <v>15</v>
      </c>
      <c r="I12810" s="419">
        <v>10</v>
      </c>
      <c r="J12810" s="419">
        <v>13</v>
      </c>
      <c r="K12810" t="s">
        <v>11172</v>
      </c>
    </row>
    <row r="12811" spans="1:11" x14ac:dyDescent="0.25">
      <c r="A12811" s="261" t="s">
        <v>11185</v>
      </c>
      <c r="B12811" s="261" t="s">
        <v>11044</v>
      </c>
      <c r="C12811" s="261"/>
      <c r="D12811" s="433">
        <v>6530000</v>
      </c>
      <c r="E12811" s="428">
        <v>1373000</v>
      </c>
      <c r="F12811" s="436">
        <v>4.7549999999999999</v>
      </c>
      <c r="G12811">
        <v>4.6051701859880918</v>
      </c>
      <c r="H12811" s="387">
        <v>0</v>
      </c>
      <c r="I12811" s="419">
        <v>10</v>
      </c>
      <c r="J12811" s="419">
        <v>13</v>
      </c>
      <c r="K12811" t="s">
        <v>11172</v>
      </c>
    </row>
    <row r="12812" spans="1:11" x14ac:dyDescent="0.25">
      <c r="A12812" s="260" t="s">
        <v>11186</v>
      </c>
      <c r="B12812" s="260" t="s">
        <v>11044</v>
      </c>
      <c r="C12812" s="260"/>
      <c r="D12812" s="431">
        <v>6468000</v>
      </c>
      <c r="E12812" s="427">
        <v>1390000</v>
      </c>
      <c r="F12812" s="435">
        <v>4.6529999999999996</v>
      </c>
      <c r="G12812">
        <v>4.6051701859880918</v>
      </c>
      <c r="H12812" s="386">
        <v>0</v>
      </c>
      <c r="I12812" s="419">
        <v>10</v>
      </c>
      <c r="J12812" s="419">
        <v>13</v>
      </c>
      <c r="K12812" t="s">
        <v>11172</v>
      </c>
    </row>
    <row r="12813" spans="1:11" x14ac:dyDescent="0.25">
      <c r="A12813" s="261" t="s">
        <v>11187</v>
      </c>
      <c r="B12813" s="261" t="s">
        <v>11044</v>
      </c>
      <c r="C12813" s="261"/>
      <c r="D12813" s="433">
        <v>6848000</v>
      </c>
      <c r="E12813" s="428">
        <v>1373000</v>
      </c>
      <c r="F12813" s="436">
        <v>4.9889999999999999</v>
      </c>
      <c r="G12813">
        <v>4.6051701859880918</v>
      </c>
      <c r="H12813" s="387">
        <v>0</v>
      </c>
      <c r="I12813" s="419">
        <v>10</v>
      </c>
      <c r="J12813" s="419">
        <v>13</v>
      </c>
      <c r="K12813" t="s">
        <v>11172</v>
      </c>
    </row>
    <row r="12814" spans="1:11" x14ac:dyDescent="0.25">
      <c r="A12814" s="261" t="s">
        <v>11043</v>
      </c>
      <c r="B12814" s="261" t="s">
        <v>11062</v>
      </c>
      <c r="C12814" s="261"/>
      <c r="D12814" s="433">
        <v>307.7</v>
      </c>
      <c r="E12814" s="428">
        <v>1290000</v>
      </c>
      <c r="F12814" s="436">
        <v>2.3839999999999999E-4</v>
      </c>
      <c r="I12814" s="419">
        <v>10</v>
      </c>
      <c r="J12814" s="419">
        <v>13</v>
      </c>
      <c r="K12814" t="s">
        <v>11172</v>
      </c>
    </row>
    <row r="12815" spans="1:11" x14ac:dyDescent="0.25">
      <c r="A12815" s="260" t="s">
        <v>11045</v>
      </c>
      <c r="B12815" s="260" t="s">
        <v>11062</v>
      </c>
      <c r="C12815" s="260"/>
      <c r="D12815" s="431">
        <v>103.9</v>
      </c>
      <c r="E12815" s="427">
        <v>1299000</v>
      </c>
      <c r="F12815" s="435">
        <v>8.0000000000000007E-5</v>
      </c>
      <c r="I12815" s="419">
        <v>10</v>
      </c>
      <c r="J12815" s="419">
        <v>13</v>
      </c>
      <c r="K12815" t="s">
        <v>11172</v>
      </c>
    </row>
    <row r="12816" spans="1:11" x14ac:dyDescent="0.25">
      <c r="A12816" s="261" t="s">
        <v>11046</v>
      </c>
      <c r="B12816" s="261" t="s">
        <v>11062</v>
      </c>
      <c r="C12816" s="261"/>
      <c r="D12816" s="433">
        <v>137.5</v>
      </c>
      <c r="E12816" s="428">
        <v>1273000</v>
      </c>
      <c r="F12816" s="436">
        <v>1.0789999999999999E-4</v>
      </c>
      <c r="I12816" s="419">
        <v>10</v>
      </c>
      <c r="J12816" s="419">
        <v>13</v>
      </c>
      <c r="K12816" t="s">
        <v>11172</v>
      </c>
    </row>
    <row r="12817" spans="1:11" x14ac:dyDescent="0.25">
      <c r="A12817" s="260" t="s">
        <v>11188</v>
      </c>
      <c r="B12817" s="260" t="s">
        <v>11062</v>
      </c>
      <c r="C12817" s="260"/>
      <c r="D12817" s="431">
        <v>9921000</v>
      </c>
      <c r="E12817" s="427">
        <v>1399000</v>
      </c>
      <c r="F12817" s="435">
        <v>7.09</v>
      </c>
      <c r="G12817">
        <v>4.1880131356914285</v>
      </c>
      <c r="H12817" s="387">
        <v>120</v>
      </c>
      <c r="I12817" s="419">
        <v>10</v>
      </c>
      <c r="J12817" s="419">
        <v>13</v>
      </c>
      <c r="K12817" t="s">
        <v>11172</v>
      </c>
    </row>
    <row r="12818" spans="1:11" x14ac:dyDescent="0.25">
      <c r="A12818" s="261" t="s">
        <v>11189</v>
      </c>
      <c r="B12818" s="261" t="s">
        <v>11062</v>
      </c>
      <c r="C12818" s="261"/>
      <c r="D12818" s="433">
        <v>11540000</v>
      </c>
      <c r="E12818" s="428">
        <v>1351000</v>
      </c>
      <c r="F12818" s="436">
        <v>8.5429999999999993</v>
      </c>
      <c r="G12818">
        <v>4.4027209130596656</v>
      </c>
      <c r="H12818" s="386">
        <v>120</v>
      </c>
      <c r="I12818" s="419">
        <v>10</v>
      </c>
      <c r="J12818" s="419">
        <v>13</v>
      </c>
      <c r="K12818" t="s">
        <v>11172</v>
      </c>
    </row>
    <row r="12819" spans="1:11" x14ac:dyDescent="0.25">
      <c r="A12819" s="260" t="s">
        <v>11190</v>
      </c>
      <c r="B12819" s="260" t="s">
        <v>11062</v>
      </c>
      <c r="C12819" s="260"/>
      <c r="D12819" s="431">
        <v>12020000</v>
      </c>
      <c r="E12819" s="427">
        <v>1388000</v>
      </c>
      <c r="F12819" s="435">
        <v>8.6609999999999996</v>
      </c>
      <c r="G12819">
        <v>4.400317143883381</v>
      </c>
      <c r="H12819" s="387">
        <v>120</v>
      </c>
      <c r="I12819" s="419">
        <v>10</v>
      </c>
      <c r="J12819" s="419">
        <v>13</v>
      </c>
      <c r="K12819" t="s">
        <v>11172</v>
      </c>
    </row>
    <row r="12820" spans="1:11" x14ac:dyDescent="0.25">
      <c r="A12820" s="261" t="s">
        <v>11191</v>
      </c>
      <c r="B12820" s="261" t="s">
        <v>11062</v>
      </c>
      <c r="C12820" s="261"/>
      <c r="D12820" s="433">
        <v>11880000</v>
      </c>
      <c r="E12820" s="428">
        <v>1398000</v>
      </c>
      <c r="F12820" s="436">
        <v>8.5020000000000007</v>
      </c>
      <c r="G12820">
        <v>4.3696325537438625</v>
      </c>
      <c r="H12820" s="386">
        <v>60</v>
      </c>
      <c r="I12820" s="419">
        <v>10</v>
      </c>
      <c r="J12820" s="419">
        <v>13</v>
      </c>
      <c r="K12820" t="s">
        <v>11172</v>
      </c>
    </row>
    <row r="12821" spans="1:11" x14ac:dyDescent="0.25">
      <c r="A12821" s="260" t="s">
        <v>11192</v>
      </c>
      <c r="B12821" s="260" t="s">
        <v>11062</v>
      </c>
      <c r="C12821" s="260"/>
      <c r="D12821" s="431">
        <v>12290000</v>
      </c>
      <c r="E12821" s="427">
        <v>1400000</v>
      </c>
      <c r="F12821" s="435">
        <v>8.7759999999999998</v>
      </c>
      <c r="G12821">
        <v>4.4296298434845092</v>
      </c>
      <c r="H12821" s="387">
        <v>60</v>
      </c>
      <c r="I12821" s="419">
        <v>10</v>
      </c>
      <c r="J12821" s="419">
        <v>13</v>
      </c>
      <c r="K12821" t="s">
        <v>11172</v>
      </c>
    </row>
    <row r="12822" spans="1:11" x14ac:dyDescent="0.25">
      <c r="A12822" s="261" t="s">
        <v>11193</v>
      </c>
      <c r="B12822" s="261" t="s">
        <v>11062</v>
      </c>
      <c r="C12822" s="261"/>
      <c r="D12822" s="433">
        <v>12330000</v>
      </c>
      <c r="E12822" s="428">
        <v>1388000</v>
      </c>
      <c r="F12822" s="436">
        <v>8.8859999999999992</v>
      </c>
      <c r="G12822">
        <v>4.4259643744891219</v>
      </c>
      <c r="H12822" s="386">
        <v>60</v>
      </c>
      <c r="I12822" s="419">
        <v>10</v>
      </c>
      <c r="J12822" s="419">
        <v>13</v>
      </c>
      <c r="K12822" t="s">
        <v>11172</v>
      </c>
    </row>
    <row r="12823" spans="1:11" x14ac:dyDescent="0.25">
      <c r="A12823" s="260" t="s">
        <v>11194</v>
      </c>
      <c r="B12823" s="260" t="s">
        <v>11062</v>
      </c>
      <c r="C12823" s="260"/>
      <c r="D12823" s="431">
        <v>12390000</v>
      </c>
      <c r="E12823" s="427">
        <v>1361000</v>
      </c>
      <c r="F12823" s="435">
        <v>9.1029999999999998</v>
      </c>
      <c r="G12823">
        <v>4.4379362568242877</v>
      </c>
      <c r="H12823" s="387">
        <v>30</v>
      </c>
      <c r="I12823" s="419">
        <v>10</v>
      </c>
      <c r="J12823" s="419">
        <v>13</v>
      </c>
      <c r="K12823" t="s">
        <v>11172</v>
      </c>
    </row>
    <row r="12824" spans="1:11" x14ac:dyDescent="0.25">
      <c r="A12824" s="261" t="s">
        <v>11195</v>
      </c>
      <c r="B12824" s="261" t="s">
        <v>11062</v>
      </c>
      <c r="C12824" s="261"/>
      <c r="D12824" s="433">
        <v>11950000</v>
      </c>
      <c r="E12824" s="428">
        <v>1385000</v>
      </c>
      <c r="F12824" s="436">
        <v>8.625</v>
      </c>
      <c r="G12824">
        <v>4.4122737999490189</v>
      </c>
      <c r="H12824" s="386">
        <v>30</v>
      </c>
      <c r="I12824" s="419">
        <v>10</v>
      </c>
      <c r="J12824" s="419">
        <v>13</v>
      </c>
      <c r="K12824" t="s">
        <v>11172</v>
      </c>
    </row>
    <row r="12825" spans="1:11" x14ac:dyDescent="0.25">
      <c r="A12825" s="260" t="s">
        <v>11196</v>
      </c>
      <c r="B12825" s="260" t="s">
        <v>11062</v>
      </c>
      <c r="C12825" s="260"/>
      <c r="D12825" s="431">
        <v>12480000</v>
      </c>
      <c r="E12825" s="427">
        <v>1363000</v>
      </c>
      <c r="F12825" s="435">
        <v>9.1579999999999995</v>
      </c>
      <c r="G12825">
        <v>4.4561156591766951</v>
      </c>
      <c r="H12825" s="387">
        <v>30</v>
      </c>
      <c r="I12825" s="419">
        <v>10</v>
      </c>
      <c r="J12825" s="419">
        <v>13</v>
      </c>
      <c r="K12825" t="s">
        <v>11172</v>
      </c>
    </row>
    <row r="12826" spans="1:11" x14ac:dyDescent="0.25">
      <c r="A12826" s="261" t="s">
        <v>11197</v>
      </c>
      <c r="B12826" s="261" t="s">
        <v>11062</v>
      </c>
      <c r="C12826" s="261"/>
      <c r="D12826" s="433">
        <v>12500000</v>
      </c>
      <c r="E12826" s="428">
        <v>1398000</v>
      </c>
      <c r="F12826" s="436">
        <v>8.9429999999999996</v>
      </c>
      <c r="G12826">
        <v>4.4202030513766326</v>
      </c>
      <c r="H12826" s="386">
        <v>15</v>
      </c>
      <c r="I12826" s="419">
        <v>10</v>
      </c>
      <c r="J12826" s="419">
        <v>13</v>
      </c>
      <c r="K12826" t="s">
        <v>11172</v>
      </c>
    </row>
    <row r="12827" spans="1:11" x14ac:dyDescent="0.25">
      <c r="A12827" s="260" t="s">
        <v>11198</v>
      </c>
      <c r="B12827" s="260" t="s">
        <v>11062</v>
      </c>
      <c r="C12827" s="260"/>
      <c r="D12827" s="431">
        <v>12360000</v>
      </c>
      <c r="E12827" s="427">
        <v>1394000</v>
      </c>
      <c r="F12827" s="435">
        <v>8.8680000000000003</v>
      </c>
      <c r="G12827">
        <v>4.4400585802491364</v>
      </c>
      <c r="H12827" s="387">
        <v>15</v>
      </c>
      <c r="I12827" s="419">
        <v>10</v>
      </c>
      <c r="J12827" s="419">
        <v>13</v>
      </c>
      <c r="K12827" t="s">
        <v>11172</v>
      </c>
    </row>
    <row r="12828" spans="1:11" x14ac:dyDescent="0.25">
      <c r="A12828" s="261" t="s">
        <v>11199</v>
      </c>
      <c r="B12828" s="261" t="s">
        <v>11062</v>
      </c>
      <c r="C12828" s="261"/>
      <c r="D12828" s="433">
        <v>12680000</v>
      </c>
      <c r="E12828" s="428">
        <v>1436000</v>
      </c>
      <c r="F12828" s="436">
        <v>8.8290000000000006</v>
      </c>
      <c r="G12828">
        <v>4.4195290246524541</v>
      </c>
      <c r="H12828" s="386">
        <v>15</v>
      </c>
      <c r="I12828" s="419">
        <v>10</v>
      </c>
      <c r="J12828" s="419">
        <v>13</v>
      </c>
      <c r="K12828" t="s">
        <v>11172</v>
      </c>
    </row>
    <row r="12829" spans="1:11" x14ac:dyDescent="0.25">
      <c r="A12829" s="260" t="s">
        <v>11200</v>
      </c>
      <c r="B12829" s="260" t="s">
        <v>11062</v>
      </c>
      <c r="C12829" s="260"/>
      <c r="D12829" s="431">
        <v>14850000</v>
      </c>
      <c r="E12829" s="427">
        <v>1380000</v>
      </c>
      <c r="F12829" s="435">
        <v>10.76</v>
      </c>
      <c r="G12829">
        <v>4.6051701859880918</v>
      </c>
      <c r="H12829" s="387">
        <v>0</v>
      </c>
      <c r="I12829" s="419">
        <v>10</v>
      </c>
      <c r="J12829" s="419">
        <v>13</v>
      </c>
      <c r="K12829" t="s">
        <v>11172</v>
      </c>
    </row>
    <row r="12830" spans="1:11" x14ac:dyDescent="0.25">
      <c r="A12830" s="261" t="s">
        <v>11201</v>
      </c>
      <c r="B12830" s="261" t="s">
        <v>11062</v>
      </c>
      <c r="C12830" s="261"/>
      <c r="D12830" s="433">
        <v>14760000</v>
      </c>
      <c r="E12830" s="428">
        <v>1411000</v>
      </c>
      <c r="F12830" s="436">
        <v>10.46</v>
      </c>
      <c r="G12830">
        <v>4.6051701859880918</v>
      </c>
      <c r="H12830" s="386">
        <v>0</v>
      </c>
      <c r="I12830" s="419">
        <v>10</v>
      </c>
      <c r="J12830" s="419">
        <v>13</v>
      </c>
      <c r="K12830" t="s">
        <v>11172</v>
      </c>
    </row>
    <row r="12831" spans="1:11" x14ac:dyDescent="0.25">
      <c r="A12831" s="260" t="s">
        <v>11202</v>
      </c>
      <c r="B12831" s="260" t="s">
        <v>11062</v>
      </c>
      <c r="C12831" s="260"/>
      <c r="D12831" s="431">
        <v>14750000</v>
      </c>
      <c r="E12831" s="427">
        <v>1387000</v>
      </c>
      <c r="F12831" s="435">
        <v>10.63</v>
      </c>
      <c r="G12831">
        <v>4.6051701859880918</v>
      </c>
      <c r="H12831" s="387">
        <v>0</v>
      </c>
      <c r="I12831" s="419">
        <v>10</v>
      </c>
      <c r="J12831" s="419">
        <v>13</v>
      </c>
      <c r="K12831" t="s">
        <v>11172</v>
      </c>
    </row>
    <row r="12832" spans="1:11" x14ac:dyDescent="0.25">
      <c r="A12832" s="260" t="s">
        <v>11043</v>
      </c>
      <c r="B12832" s="260" t="s">
        <v>11078</v>
      </c>
      <c r="C12832" s="260"/>
      <c r="D12832" s="431">
        <v>152.69999999999999</v>
      </c>
      <c r="E12832" s="427">
        <v>1290000</v>
      </c>
      <c r="F12832" s="435">
        <v>1.184E-4</v>
      </c>
      <c r="I12832" s="419">
        <v>10</v>
      </c>
      <c r="J12832" s="419">
        <v>13</v>
      </c>
      <c r="K12832" t="s">
        <v>11172</v>
      </c>
    </row>
    <row r="12833" spans="1:11" x14ac:dyDescent="0.25">
      <c r="A12833" s="261" t="s">
        <v>11045</v>
      </c>
      <c r="B12833" s="261" t="s">
        <v>11078</v>
      </c>
      <c r="C12833" s="261"/>
      <c r="D12833" s="433">
        <v>75.010000000000005</v>
      </c>
      <c r="E12833" s="428">
        <v>1299000</v>
      </c>
      <c r="F12833" s="436">
        <v>5.7729999999999998E-5</v>
      </c>
      <c r="I12833" s="419">
        <v>10</v>
      </c>
      <c r="J12833" s="419">
        <v>13</v>
      </c>
      <c r="K12833" t="s">
        <v>11172</v>
      </c>
    </row>
    <row r="12834" spans="1:11" x14ac:dyDescent="0.25">
      <c r="A12834" s="260" t="s">
        <v>11046</v>
      </c>
      <c r="B12834" s="260" t="s">
        <v>11078</v>
      </c>
      <c r="C12834" s="260"/>
      <c r="D12834" s="431">
        <v>239.2</v>
      </c>
      <c r="E12834" s="427">
        <v>1273000</v>
      </c>
      <c r="F12834" s="435">
        <v>1.8780000000000001E-4</v>
      </c>
      <c r="I12834" s="419">
        <v>10</v>
      </c>
      <c r="J12834" s="419">
        <v>13</v>
      </c>
      <c r="K12834" t="s">
        <v>11172</v>
      </c>
    </row>
    <row r="12835" spans="1:11" x14ac:dyDescent="0.25">
      <c r="A12835" s="261" t="s">
        <v>11203</v>
      </c>
      <c r="B12835" s="261" t="s">
        <v>11078</v>
      </c>
      <c r="C12835" s="261"/>
      <c r="D12835" s="433">
        <v>367100</v>
      </c>
      <c r="E12835" s="428">
        <v>1399000</v>
      </c>
      <c r="F12835" s="436">
        <v>0.26240000000000002</v>
      </c>
      <c r="G12835">
        <v>3.4978991199078191</v>
      </c>
      <c r="H12835" s="387">
        <v>120</v>
      </c>
      <c r="I12835" s="419">
        <v>10</v>
      </c>
      <c r="J12835" s="419">
        <v>13</v>
      </c>
      <c r="K12835" t="s">
        <v>11172</v>
      </c>
    </row>
    <row r="12836" spans="1:11" x14ac:dyDescent="0.25">
      <c r="A12836" s="260" t="s">
        <v>11204</v>
      </c>
      <c r="B12836" s="260" t="s">
        <v>11078</v>
      </c>
      <c r="C12836" s="260"/>
      <c r="D12836" s="431">
        <v>440600</v>
      </c>
      <c r="E12836" s="427">
        <v>1421000</v>
      </c>
      <c r="F12836" s="435">
        <v>0.31</v>
      </c>
      <c r="G12836">
        <v>3.6478060155099525</v>
      </c>
      <c r="H12836" s="386">
        <v>120</v>
      </c>
      <c r="I12836" s="419">
        <v>10</v>
      </c>
      <c r="J12836" s="419">
        <v>13</v>
      </c>
      <c r="K12836" t="s">
        <v>11172</v>
      </c>
    </row>
    <row r="12837" spans="1:11" x14ac:dyDescent="0.25">
      <c r="A12837" s="261" t="s">
        <v>11205</v>
      </c>
      <c r="B12837" s="261" t="s">
        <v>11078</v>
      </c>
      <c r="C12837" s="261"/>
      <c r="D12837" s="433">
        <v>480900</v>
      </c>
      <c r="E12837" s="428">
        <v>1371000</v>
      </c>
      <c r="F12837" s="436">
        <v>0.3508</v>
      </c>
      <c r="G12837">
        <v>3.7918959839275783</v>
      </c>
      <c r="H12837" s="387">
        <v>120</v>
      </c>
      <c r="I12837" s="419">
        <v>10</v>
      </c>
      <c r="J12837" s="419">
        <v>13</v>
      </c>
      <c r="K12837" t="s">
        <v>11172</v>
      </c>
    </row>
    <row r="12838" spans="1:11" x14ac:dyDescent="0.25">
      <c r="A12838" s="260" t="s">
        <v>11206</v>
      </c>
      <c r="B12838" s="260" t="s">
        <v>11078</v>
      </c>
      <c r="C12838" s="260"/>
      <c r="D12838" s="431">
        <v>674400</v>
      </c>
      <c r="E12838" s="427">
        <v>1420000</v>
      </c>
      <c r="F12838" s="435">
        <v>0.47510000000000002</v>
      </c>
      <c r="G12838">
        <v>4.0917614190574314</v>
      </c>
      <c r="H12838" s="386">
        <v>60</v>
      </c>
      <c r="I12838" s="419">
        <v>10</v>
      </c>
      <c r="J12838" s="419">
        <v>13</v>
      </c>
      <c r="K12838" t="s">
        <v>11172</v>
      </c>
    </row>
    <row r="12839" spans="1:11" x14ac:dyDescent="0.25">
      <c r="A12839" s="261" t="s">
        <v>11207</v>
      </c>
      <c r="B12839" s="261" t="s">
        <v>11078</v>
      </c>
      <c r="C12839" s="261"/>
      <c r="D12839" s="433">
        <v>535400</v>
      </c>
      <c r="E12839" s="428">
        <v>1456000</v>
      </c>
      <c r="F12839" s="436">
        <v>0.36780000000000002</v>
      </c>
      <c r="G12839">
        <v>3.818834548971346</v>
      </c>
      <c r="H12839" s="387">
        <v>60</v>
      </c>
      <c r="I12839" s="419">
        <v>10</v>
      </c>
      <c r="J12839" s="419">
        <v>13</v>
      </c>
      <c r="K12839" t="s">
        <v>11172</v>
      </c>
    </row>
    <row r="12840" spans="1:11" x14ac:dyDescent="0.25">
      <c r="A12840" s="260" t="s">
        <v>11208</v>
      </c>
      <c r="B12840" s="260" t="s">
        <v>11078</v>
      </c>
      <c r="C12840" s="260"/>
      <c r="D12840" s="431">
        <v>708500</v>
      </c>
      <c r="E12840" s="427">
        <v>1433000</v>
      </c>
      <c r="F12840" s="435">
        <v>0.4945</v>
      </c>
      <c r="G12840">
        <v>4.1353273952772991</v>
      </c>
      <c r="H12840" s="386">
        <v>60</v>
      </c>
      <c r="I12840" s="419">
        <v>10</v>
      </c>
      <c r="J12840" s="419">
        <v>13</v>
      </c>
      <c r="K12840" t="s">
        <v>11172</v>
      </c>
    </row>
    <row r="12841" spans="1:11" x14ac:dyDescent="0.25">
      <c r="A12841" s="261" t="s">
        <v>11209</v>
      </c>
      <c r="B12841" s="261" t="s">
        <v>11078</v>
      </c>
      <c r="C12841" s="261"/>
      <c r="D12841" s="433">
        <v>874200</v>
      </c>
      <c r="E12841" s="428">
        <v>1433000</v>
      </c>
      <c r="F12841" s="436">
        <v>0.61</v>
      </c>
      <c r="G12841">
        <v>4.3417515477249324</v>
      </c>
      <c r="H12841" s="387">
        <v>30</v>
      </c>
      <c r="I12841" s="419">
        <v>10</v>
      </c>
      <c r="J12841" s="419">
        <v>13</v>
      </c>
      <c r="K12841" t="s">
        <v>11172</v>
      </c>
    </row>
    <row r="12842" spans="1:11" x14ac:dyDescent="0.25">
      <c r="A12842" s="260" t="s">
        <v>11210</v>
      </c>
      <c r="B12842" s="260" t="s">
        <v>11078</v>
      </c>
      <c r="C12842" s="260"/>
      <c r="D12842" s="431">
        <v>877700</v>
      </c>
      <c r="E12842" s="427">
        <v>1392000</v>
      </c>
      <c r="F12842" s="435">
        <v>0.63060000000000005</v>
      </c>
      <c r="G12842">
        <v>4.3581044734592957</v>
      </c>
      <c r="H12842" s="386">
        <v>30</v>
      </c>
      <c r="I12842" s="419">
        <v>10</v>
      </c>
      <c r="J12842" s="419">
        <v>13</v>
      </c>
      <c r="K12842" t="s">
        <v>11172</v>
      </c>
    </row>
    <row r="12843" spans="1:11" x14ac:dyDescent="0.25">
      <c r="A12843" s="261" t="s">
        <v>11211</v>
      </c>
      <c r="B12843" s="261" t="s">
        <v>11078</v>
      </c>
      <c r="C12843" s="261"/>
      <c r="D12843" s="433">
        <v>871900</v>
      </c>
      <c r="E12843" s="428">
        <v>1365000</v>
      </c>
      <c r="F12843" s="436">
        <v>0.63859999999999995</v>
      </c>
      <c r="G12843">
        <v>4.3911138926313251</v>
      </c>
      <c r="H12843" s="387">
        <v>30</v>
      </c>
      <c r="I12843" s="419">
        <v>10</v>
      </c>
      <c r="J12843" s="419">
        <v>13</v>
      </c>
      <c r="K12843" t="s">
        <v>11172</v>
      </c>
    </row>
    <row r="12844" spans="1:11" x14ac:dyDescent="0.25">
      <c r="A12844" s="260" t="s">
        <v>11212</v>
      </c>
      <c r="B12844" s="260" t="s">
        <v>11078</v>
      </c>
      <c r="C12844" s="260"/>
      <c r="D12844" s="431">
        <v>980500</v>
      </c>
      <c r="E12844" s="427">
        <v>1391000</v>
      </c>
      <c r="F12844" s="435">
        <v>0.70509999999999995</v>
      </c>
      <c r="G12844">
        <v>4.4866590545921374</v>
      </c>
      <c r="H12844" s="386">
        <v>15</v>
      </c>
      <c r="I12844" s="419">
        <v>10</v>
      </c>
      <c r="J12844" s="419">
        <v>13</v>
      </c>
      <c r="K12844" t="s">
        <v>11172</v>
      </c>
    </row>
    <row r="12845" spans="1:11" x14ac:dyDescent="0.25">
      <c r="A12845" s="261" t="s">
        <v>11213</v>
      </c>
      <c r="B12845" s="261" t="s">
        <v>11078</v>
      </c>
      <c r="C12845" s="261"/>
      <c r="D12845" s="433">
        <v>971100</v>
      </c>
      <c r="E12845" s="428">
        <v>1390000</v>
      </c>
      <c r="F12845" s="436">
        <v>0.69869999999999999</v>
      </c>
      <c r="G12845">
        <v>4.4606729452406739</v>
      </c>
      <c r="H12845" s="387">
        <v>15</v>
      </c>
      <c r="I12845" s="419">
        <v>10</v>
      </c>
      <c r="J12845" s="419">
        <v>13</v>
      </c>
      <c r="K12845" t="s">
        <v>11172</v>
      </c>
    </row>
    <row r="12846" spans="1:11" x14ac:dyDescent="0.25">
      <c r="A12846" s="260" t="s">
        <v>11214</v>
      </c>
      <c r="B12846" s="260" t="s">
        <v>11078</v>
      </c>
      <c r="C12846" s="260"/>
      <c r="D12846" s="431">
        <v>971700</v>
      </c>
      <c r="E12846" s="427">
        <v>1417000</v>
      </c>
      <c r="F12846" s="435">
        <v>0.68559999999999999</v>
      </c>
      <c r="G12846">
        <v>4.4621430045347843</v>
      </c>
      <c r="H12846" s="386">
        <v>15</v>
      </c>
      <c r="I12846" s="419">
        <v>10</v>
      </c>
      <c r="J12846" s="419">
        <v>13</v>
      </c>
      <c r="K12846" t="s">
        <v>11172</v>
      </c>
    </row>
    <row r="12847" spans="1:11" x14ac:dyDescent="0.25">
      <c r="A12847" s="261" t="s">
        <v>11215</v>
      </c>
      <c r="B12847" s="261" t="s">
        <v>11078</v>
      </c>
      <c r="C12847" s="261"/>
      <c r="D12847" s="433">
        <v>1108000</v>
      </c>
      <c r="E12847" s="428">
        <v>1395000</v>
      </c>
      <c r="F12847" s="436">
        <v>0.79379999999999995</v>
      </c>
      <c r="G12847">
        <v>4.6051701859880918</v>
      </c>
      <c r="H12847" s="387">
        <v>0</v>
      </c>
      <c r="I12847" s="419">
        <v>10</v>
      </c>
      <c r="J12847" s="419">
        <v>13</v>
      </c>
      <c r="K12847" t="s">
        <v>11172</v>
      </c>
    </row>
    <row r="12848" spans="1:11" x14ac:dyDescent="0.25">
      <c r="A12848" s="260" t="s">
        <v>11216</v>
      </c>
      <c r="B12848" s="260" t="s">
        <v>11078</v>
      </c>
      <c r="C12848" s="260"/>
      <c r="D12848" s="431">
        <v>1120000</v>
      </c>
      <c r="E12848" s="427">
        <v>1387000</v>
      </c>
      <c r="F12848" s="435">
        <v>0.80730000000000002</v>
      </c>
      <c r="G12848">
        <v>4.6051701859880918</v>
      </c>
      <c r="H12848" s="386">
        <v>0</v>
      </c>
      <c r="I12848" s="419">
        <v>10</v>
      </c>
      <c r="J12848" s="419">
        <v>13</v>
      </c>
      <c r="K12848" t="s">
        <v>11172</v>
      </c>
    </row>
    <row r="12849" spans="1:11" x14ac:dyDescent="0.25">
      <c r="A12849" s="261" t="s">
        <v>11217</v>
      </c>
      <c r="B12849" s="261" t="s">
        <v>11078</v>
      </c>
      <c r="C12849" s="261"/>
      <c r="D12849" s="433">
        <v>1112000</v>
      </c>
      <c r="E12849" s="428">
        <v>1405000</v>
      </c>
      <c r="F12849" s="436">
        <v>0.79100000000000004</v>
      </c>
      <c r="G12849">
        <v>4.6051701859880918</v>
      </c>
      <c r="H12849" s="387">
        <v>0</v>
      </c>
      <c r="I12849" s="419">
        <v>10</v>
      </c>
      <c r="J12849" s="419">
        <v>13</v>
      </c>
      <c r="K12849" t="s">
        <v>11172</v>
      </c>
    </row>
    <row r="12850" spans="1:11" x14ac:dyDescent="0.25">
      <c r="A12850" s="261" t="s">
        <v>11043</v>
      </c>
      <c r="B12850" s="261" t="s">
        <v>11094</v>
      </c>
      <c r="C12850" s="261"/>
      <c r="D12850" s="433">
        <v>53.83</v>
      </c>
      <c r="E12850" s="428">
        <v>1290000</v>
      </c>
      <c r="F12850" s="436">
        <v>4.172E-5</v>
      </c>
      <c r="I12850" s="419">
        <v>10</v>
      </c>
      <c r="J12850" s="419">
        <v>13</v>
      </c>
      <c r="K12850" t="s">
        <v>11172</v>
      </c>
    </row>
    <row r="12851" spans="1:11" x14ac:dyDescent="0.25">
      <c r="A12851" s="260" t="s">
        <v>11045</v>
      </c>
      <c r="B12851" s="260" t="s">
        <v>11094</v>
      </c>
      <c r="C12851" s="260"/>
      <c r="D12851" s="431">
        <v>44.74</v>
      </c>
      <c r="E12851" s="427">
        <v>1299000</v>
      </c>
      <c r="F12851" s="435">
        <v>3.4440000000000002E-5</v>
      </c>
      <c r="I12851" s="419">
        <v>10</v>
      </c>
      <c r="J12851" s="419">
        <v>13</v>
      </c>
      <c r="K12851" t="s">
        <v>11172</v>
      </c>
    </row>
    <row r="12852" spans="1:11" x14ac:dyDescent="0.25">
      <c r="A12852" s="261" t="s">
        <v>11046</v>
      </c>
      <c r="B12852" s="261" t="s">
        <v>11094</v>
      </c>
      <c r="C12852" s="261"/>
      <c r="D12852" s="433">
        <v>58.6</v>
      </c>
      <c r="E12852" s="428">
        <v>1273000</v>
      </c>
      <c r="F12852" s="436">
        <v>4.6020000000000003E-5</v>
      </c>
      <c r="I12852" s="419">
        <v>10</v>
      </c>
      <c r="J12852" s="419">
        <v>13</v>
      </c>
      <c r="K12852" t="s">
        <v>11172</v>
      </c>
    </row>
    <row r="12853" spans="1:11" x14ac:dyDescent="0.25">
      <c r="A12853" s="260" t="s">
        <v>11218</v>
      </c>
      <c r="B12853" s="260" t="s">
        <v>11094</v>
      </c>
      <c r="C12853" s="260"/>
      <c r="D12853" s="431">
        <v>1687000</v>
      </c>
      <c r="E12853" s="427">
        <v>1399000</v>
      </c>
      <c r="F12853" s="435">
        <v>1.206</v>
      </c>
      <c r="G12853">
        <v>2.6095498541185358</v>
      </c>
      <c r="H12853" s="387">
        <v>120</v>
      </c>
      <c r="I12853" s="419">
        <v>10</v>
      </c>
      <c r="J12853" s="419">
        <v>13</v>
      </c>
      <c r="K12853" t="s">
        <v>11172</v>
      </c>
    </row>
    <row r="12854" spans="1:11" x14ac:dyDescent="0.25">
      <c r="A12854" s="261" t="s">
        <v>11219</v>
      </c>
      <c r="B12854" s="261" t="s">
        <v>11094</v>
      </c>
      <c r="C12854" s="261"/>
      <c r="D12854" s="433">
        <v>2133000</v>
      </c>
      <c r="E12854" s="428">
        <v>1410000</v>
      </c>
      <c r="F12854" s="436">
        <v>1.5129999999999999</v>
      </c>
      <c r="G12854">
        <v>2.8289304086827549</v>
      </c>
      <c r="H12854" s="386">
        <v>120</v>
      </c>
      <c r="I12854" s="419">
        <v>10</v>
      </c>
      <c r="J12854" s="419">
        <v>13</v>
      </c>
      <c r="K12854" t="s">
        <v>11172</v>
      </c>
    </row>
    <row r="12855" spans="1:11" x14ac:dyDescent="0.25">
      <c r="A12855" s="260" t="s">
        <v>11220</v>
      </c>
      <c r="B12855" s="260" t="s">
        <v>11094</v>
      </c>
      <c r="C12855" s="260"/>
      <c r="D12855" s="431">
        <v>2103000</v>
      </c>
      <c r="E12855" s="427">
        <v>1397000</v>
      </c>
      <c r="F12855" s="435">
        <v>1.506</v>
      </c>
      <c r="G12855">
        <v>2.8110668293841181</v>
      </c>
      <c r="H12855" s="387">
        <v>120</v>
      </c>
      <c r="I12855" s="419">
        <v>10</v>
      </c>
      <c r="J12855" s="419">
        <v>13</v>
      </c>
      <c r="K12855" t="s">
        <v>11172</v>
      </c>
    </row>
    <row r="12856" spans="1:11" x14ac:dyDescent="0.25">
      <c r="A12856" s="261" t="s">
        <v>11221</v>
      </c>
      <c r="B12856" s="261" t="s">
        <v>11094</v>
      </c>
      <c r="C12856" s="261"/>
      <c r="D12856" s="433">
        <v>4698000</v>
      </c>
      <c r="E12856" s="428">
        <v>1422000</v>
      </c>
      <c r="F12856" s="436">
        <v>3.3039999999999998</v>
      </c>
      <c r="G12856">
        <v>3.6173960555322564</v>
      </c>
      <c r="H12856" s="386">
        <v>60</v>
      </c>
      <c r="I12856" s="419">
        <v>10</v>
      </c>
      <c r="J12856" s="419">
        <v>13</v>
      </c>
      <c r="K12856" t="s">
        <v>11172</v>
      </c>
    </row>
    <row r="12857" spans="1:11" x14ac:dyDescent="0.25">
      <c r="A12857" s="260" t="s">
        <v>11222</v>
      </c>
      <c r="B12857" s="260" t="s">
        <v>11094</v>
      </c>
      <c r="C12857" s="260"/>
      <c r="D12857" s="431">
        <v>4967000</v>
      </c>
      <c r="E12857" s="427">
        <v>1419000</v>
      </c>
      <c r="F12857" s="435">
        <v>3.5</v>
      </c>
      <c r="G12857">
        <v>3.667614224299327</v>
      </c>
      <c r="H12857" s="387">
        <v>60</v>
      </c>
      <c r="I12857" s="419">
        <v>10</v>
      </c>
      <c r="J12857" s="419">
        <v>13</v>
      </c>
      <c r="K12857" t="s">
        <v>11172</v>
      </c>
    </row>
    <row r="12858" spans="1:11" x14ac:dyDescent="0.25">
      <c r="A12858" s="261" t="s">
        <v>11223</v>
      </c>
      <c r="B12858" s="261" t="s">
        <v>11094</v>
      </c>
      <c r="C12858" s="261"/>
      <c r="D12858" s="433">
        <v>5089000</v>
      </c>
      <c r="E12858" s="428">
        <v>1424000</v>
      </c>
      <c r="F12858" s="436">
        <v>3.5739999999999998</v>
      </c>
      <c r="G12858">
        <v>3.6753107647216687</v>
      </c>
      <c r="H12858" s="386">
        <v>60</v>
      </c>
      <c r="I12858" s="419">
        <v>10</v>
      </c>
      <c r="J12858" s="419">
        <v>13</v>
      </c>
      <c r="K12858" t="s">
        <v>11172</v>
      </c>
    </row>
    <row r="12859" spans="1:11" x14ac:dyDescent="0.25">
      <c r="A12859" s="260" t="s">
        <v>11224</v>
      </c>
      <c r="B12859" s="260" t="s">
        <v>11094</v>
      </c>
      <c r="C12859" s="260"/>
      <c r="D12859" s="431">
        <v>8231000</v>
      </c>
      <c r="E12859" s="427">
        <v>1462000</v>
      </c>
      <c r="F12859" s="435">
        <v>5.63</v>
      </c>
      <c r="G12859">
        <v>4.1503767346817</v>
      </c>
      <c r="H12859" s="387">
        <v>30</v>
      </c>
      <c r="I12859" s="419">
        <v>10</v>
      </c>
      <c r="J12859" s="419">
        <v>13</v>
      </c>
      <c r="K12859" t="s">
        <v>11172</v>
      </c>
    </row>
    <row r="12860" spans="1:11" x14ac:dyDescent="0.25">
      <c r="A12860" s="261" t="s">
        <v>11225</v>
      </c>
      <c r="B12860" s="261" t="s">
        <v>11094</v>
      </c>
      <c r="C12860" s="261"/>
      <c r="D12860" s="433">
        <v>8089000</v>
      </c>
      <c r="E12860" s="428">
        <v>1463000</v>
      </c>
      <c r="F12860" s="436">
        <v>5.5270000000000001</v>
      </c>
      <c r="G12860">
        <v>4.1245006962111237</v>
      </c>
      <c r="H12860" s="386">
        <v>30</v>
      </c>
      <c r="I12860" s="419">
        <v>10</v>
      </c>
      <c r="J12860" s="419">
        <v>13</v>
      </c>
      <c r="K12860" t="s">
        <v>11172</v>
      </c>
    </row>
    <row r="12861" spans="1:11" x14ac:dyDescent="0.25">
      <c r="A12861" s="260" t="s">
        <v>11226</v>
      </c>
      <c r="B12861" s="260" t="s">
        <v>11094</v>
      </c>
      <c r="C12861" s="260"/>
      <c r="D12861" s="431">
        <v>8326000</v>
      </c>
      <c r="E12861" s="427">
        <v>1427000</v>
      </c>
      <c r="F12861" s="435">
        <v>5.8330000000000002</v>
      </c>
      <c r="G12861">
        <v>4.1651612089452987</v>
      </c>
      <c r="H12861" s="387">
        <v>30</v>
      </c>
      <c r="I12861" s="419">
        <v>10</v>
      </c>
      <c r="J12861" s="419">
        <v>13</v>
      </c>
      <c r="K12861" t="s">
        <v>11172</v>
      </c>
    </row>
    <row r="12862" spans="1:11" x14ac:dyDescent="0.25">
      <c r="A12862" s="261" t="s">
        <v>11227</v>
      </c>
      <c r="B12862" s="261" t="s">
        <v>11094</v>
      </c>
      <c r="C12862" s="261"/>
      <c r="D12862" s="433">
        <v>8130000</v>
      </c>
      <c r="E12862" s="428">
        <v>1453000</v>
      </c>
      <c r="F12862" s="436">
        <v>5.5970000000000004</v>
      </c>
      <c r="G12862">
        <v>4.1444979897880252</v>
      </c>
      <c r="H12862" s="386">
        <v>15</v>
      </c>
      <c r="I12862" s="419">
        <v>10</v>
      </c>
      <c r="J12862" s="419">
        <v>13</v>
      </c>
      <c r="K12862" t="s">
        <v>11172</v>
      </c>
    </row>
    <row r="12863" spans="1:11" x14ac:dyDescent="0.25">
      <c r="A12863" s="260" t="s">
        <v>11228</v>
      </c>
      <c r="B12863" s="260" t="s">
        <v>11094</v>
      </c>
      <c r="C12863" s="260"/>
      <c r="D12863" s="431">
        <v>8914000</v>
      </c>
      <c r="E12863" s="427">
        <v>1449000</v>
      </c>
      <c r="F12863" s="435">
        <v>6.1539999999999999</v>
      </c>
      <c r="G12863">
        <v>4.2319585510222026</v>
      </c>
      <c r="H12863" s="387">
        <v>15</v>
      </c>
      <c r="I12863" s="419">
        <v>10</v>
      </c>
      <c r="J12863" s="419">
        <v>13</v>
      </c>
      <c r="K12863" t="s">
        <v>11172</v>
      </c>
    </row>
    <row r="12864" spans="1:11" x14ac:dyDescent="0.25">
      <c r="A12864" s="261" t="s">
        <v>11229</v>
      </c>
      <c r="B12864" s="261" t="s">
        <v>11094</v>
      </c>
      <c r="C12864" s="261"/>
      <c r="D12864" s="433">
        <v>9196000</v>
      </c>
      <c r="E12864" s="428">
        <v>1472000</v>
      </c>
      <c r="F12864" s="436">
        <v>6.2460000000000004</v>
      </c>
      <c r="G12864">
        <v>4.2335714817113175</v>
      </c>
      <c r="H12864" s="386">
        <v>15</v>
      </c>
      <c r="I12864" s="419">
        <v>10</v>
      </c>
      <c r="J12864" s="419">
        <v>13</v>
      </c>
      <c r="K12864" t="s">
        <v>11172</v>
      </c>
    </row>
    <row r="12865" spans="1:11" x14ac:dyDescent="0.25">
      <c r="A12865" s="260" t="s">
        <v>11230</v>
      </c>
      <c r="B12865" s="260" t="s">
        <v>11094</v>
      </c>
      <c r="C12865" s="260"/>
      <c r="D12865" s="431">
        <v>12680000</v>
      </c>
      <c r="E12865" s="427">
        <v>1429000</v>
      </c>
      <c r="F12865" s="435">
        <v>8.8719999999999999</v>
      </c>
      <c r="G12865">
        <v>4.6051701859880918</v>
      </c>
      <c r="H12865" s="387">
        <v>0</v>
      </c>
      <c r="I12865" s="419">
        <v>10</v>
      </c>
      <c r="J12865" s="419">
        <v>13</v>
      </c>
      <c r="K12865" t="s">
        <v>11172</v>
      </c>
    </row>
    <row r="12866" spans="1:11" x14ac:dyDescent="0.25">
      <c r="A12866" s="261" t="s">
        <v>11231</v>
      </c>
      <c r="B12866" s="261" t="s">
        <v>11094</v>
      </c>
      <c r="C12866" s="261"/>
      <c r="D12866" s="433">
        <v>12760000</v>
      </c>
      <c r="E12866" s="428">
        <v>1428000</v>
      </c>
      <c r="F12866" s="436">
        <v>8.9380000000000006</v>
      </c>
      <c r="G12866">
        <v>4.6051701859880918</v>
      </c>
      <c r="H12866" s="386">
        <v>0</v>
      </c>
      <c r="I12866" s="419">
        <v>10</v>
      </c>
      <c r="J12866" s="419">
        <v>13</v>
      </c>
      <c r="K12866" t="s">
        <v>11172</v>
      </c>
    </row>
    <row r="12867" spans="1:11" x14ac:dyDescent="0.25">
      <c r="A12867" s="260" t="s">
        <v>11232</v>
      </c>
      <c r="B12867" s="260" t="s">
        <v>11094</v>
      </c>
      <c r="C12867" s="260"/>
      <c r="D12867" s="431">
        <v>12770000</v>
      </c>
      <c r="E12867" s="427">
        <v>1410000</v>
      </c>
      <c r="F12867" s="435">
        <v>9.0570000000000004</v>
      </c>
      <c r="G12867">
        <v>4.6051701859880918</v>
      </c>
      <c r="H12867" s="387">
        <v>0</v>
      </c>
      <c r="I12867" s="419">
        <v>10</v>
      </c>
      <c r="J12867" s="419">
        <v>13</v>
      </c>
      <c r="K12867" t="s">
        <v>11172</v>
      </c>
    </row>
    <row r="12868" spans="1:11" x14ac:dyDescent="0.25">
      <c r="A12868" s="260" t="s">
        <v>11110</v>
      </c>
      <c r="B12868" s="260" t="s">
        <v>11111</v>
      </c>
      <c r="C12868" s="260"/>
      <c r="D12868" s="431">
        <v>445400</v>
      </c>
      <c r="E12868" s="427">
        <v>1313000</v>
      </c>
      <c r="F12868" s="435">
        <v>0.3392</v>
      </c>
      <c r="I12868" s="419">
        <v>10</v>
      </c>
      <c r="J12868" s="419">
        <v>13</v>
      </c>
      <c r="K12868" t="s">
        <v>11172</v>
      </c>
    </row>
    <row r="12869" spans="1:11" x14ac:dyDescent="0.25">
      <c r="A12869" s="261" t="s">
        <v>11112</v>
      </c>
      <c r="B12869" s="261" t="s">
        <v>11111</v>
      </c>
      <c r="C12869" s="261"/>
      <c r="D12869" s="433">
        <v>442000</v>
      </c>
      <c r="E12869" s="428">
        <v>1318000</v>
      </c>
      <c r="F12869" s="436">
        <v>0.33529999999999999</v>
      </c>
      <c r="I12869" s="419">
        <v>10</v>
      </c>
      <c r="J12869" s="419">
        <v>13</v>
      </c>
      <c r="K12869" t="s">
        <v>11172</v>
      </c>
    </row>
    <row r="12870" spans="1:11" x14ac:dyDescent="0.25">
      <c r="A12870" s="260" t="s">
        <v>11113</v>
      </c>
      <c r="B12870" s="260" t="s">
        <v>11111</v>
      </c>
      <c r="C12870" s="260"/>
      <c r="D12870" s="431">
        <v>445700</v>
      </c>
      <c r="E12870" s="427">
        <v>1287000</v>
      </c>
      <c r="F12870" s="435">
        <v>0.3463</v>
      </c>
      <c r="I12870" s="419">
        <v>10</v>
      </c>
      <c r="J12870" s="419">
        <v>13</v>
      </c>
      <c r="K12870" t="s">
        <v>11172</v>
      </c>
    </row>
    <row r="12871" spans="1:11" x14ac:dyDescent="0.25">
      <c r="A12871" s="261" t="s">
        <v>11233</v>
      </c>
      <c r="B12871" s="261" t="s">
        <v>11111</v>
      </c>
      <c r="C12871" s="261"/>
      <c r="D12871" s="433">
        <v>2031000</v>
      </c>
      <c r="E12871" s="428">
        <v>1431000</v>
      </c>
      <c r="F12871" s="436">
        <v>1.419</v>
      </c>
      <c r="G12871">
        <v>4.5877102515295283</v>
      </c>
      <c r="H12871" s="387">
        <v>120</v>
      </c>
      <c r="I12871" s="419">
        <v>10</v>
      </c>
      <c r="J12871" s="419">
        <v>13</v>
      </c>
      <c r="K12871" t="s">
        <v>11172</v>
      </c>
    </row>
    <row r="12872" spans="1:11" x14ac:dyDescent="0.25">
      <c r="A12872" s="260" t="s">
        <v>11234</v>
      </c>
      <c r="B12872" s="260" t="s">
        <v>11111</v>
      </c>
      <c r="C12872" s="260"/>
      <c r="D12872" s="431">
        <v>1991000</v>
      </c>
      <c r="E12872" s="427">
        <v>1424000</v>
      </c>
      <c r="F12872" s="435">
        <v>1.3979999999999999</v>
      </c>
      <c r="G12872">
        <v>4.541975849091811</v>
      </c>
      <c r="H12872" s="386">
        <v>120</v>
      </c>
      <c r="I12872" s="419">
        <v>10</v>
      </c>
      <c r="J12872" s="419">
        <v>13</v>
      </c>
      <c r="K12872" t="s">
        <v>11172</v>
      </c>
    </row>
    <row r="12873" spans="1:11" x14ac:dyDescent="0.25">
      <c r="A12873" s="261" t="s">
        <v>11235</v>
      </c>
      <c r="B12873" s="261" t="s">
        <v>11111</v>
      </c>
      <c r="C12873" s="261"/>
      <c r="D12873" s="433">
        <v>1977000</v>
      </c>
      <c r="E12873" s="428">
        <v>1424000</v>
      </c>
      <c r="F12873" s="436">
        <v>1.389</v>
      </c>
      <c r="G12873">
        <v>4.5405561798094345</v>
      </c>
      <c r="H12873" s="387">
        <v>120</v>
      </c>
      <c r="I12873" s="419">
        <v>10</v>
      </c>
      <c r="J12873" s="419">
        <v>13</v>
      </c>
      <c r="K12873" t="s">
        <v>11172</v>
      </c>
    </row>
    <row r="12874" spans="1:11" x14ac:dyDescent="0.25">
      <c r="A12874" s="260" t="s">
        <v>11236</v>
      </c>
      <c r="B12874" s="260" t="s">
        <v>11111</v>
      </c>
      <c r="C12874" s="260"/>
      <c r="D12874" s="431">
        <v>2054000</v>
      </c>
      <c r="E12874" s="427">
        <v>1447000</v>
      </c>
      <c r="F12874" s="435">
        <v>1.42</v>
      </c>
      <c r="G12874">
        <v>4.5886368352817719</v>
      </c>
      <c r="H12874" s="386">
        <v>60</v>
      </c>
      <c r="I12874" s="419">
        <v>10</v>
      </c>
      <c r="J12874" s="419">
        <v>13</v>
      </c>
      <c r="K12874" t="s">
        <v>11172</v>
      </c>
    </row>
    <row r="12875" spans="1:11" x14ac:dyDescent="0.25">
      <c r="A12875" s="261" t="s">
        <v>11237</v>
      </c>
      <c r="B12875" s="261" t="s">
        <v>11111</v>
      </c>
      <c r="C12875" s="261"/>
      <c r="D12875" s="433">
        <v>2000000</v>
      </c>
      <c r="E12875" s="428">
        <v>1422000</v>
      </c>
      <c r="F12875" s="436">
        <v>1.4059999999999999</v>
      </c>
      <c r="G12875">
        <v>4.5495107334158273</v>
      </c>
      <c r="H12875" s="387">
        <v>60</v>
      </c>
      <c r="I12875" s="419">
        <v>10</v>
      </c>
      <c r="J12875" s="419">
        <v>13</v>
      </c>
      <c r="K12875" t="s">
        <v>11172</v>
      </c>
    </row>
    <row r="12876" spans="1:11" x14ac:dyDescent="0.25">
      <c r="A12876" s="260" t="s">
        <v>11238</v>
      </c>
      <c r="B12876" s="260" t="s">
        <v>11111</v>
      </c>
      <c r="C12876" s="260"/>
      <c r="D12876" s="431">
        <v>2027000</v>
      </c>
      <c r="E12876" s="427">
        <v>1369000</v>
      </c>
      <c r="F12876" s="435">
        <v>1.48</v>
      </c>
      <c r="G12876">
        <v>4.6237674099859127</v>
      </c>
      <c r="H12876" s="386">
        <v>60</v>
      </c>
      <c r="I12876" s="419">
        <v>10</v>
      </c>
      <c r="J12876" s="419">
        <v>13</v>
      </c>
      <c r="K12876" t="s">
        <v>11172</v>
      </c>
    </row>
    <row r="12877" spans="1:11" x14ac:dyDescent="0.25">
      <c r="A12877" s="261" t="s">
        <v>11239</v>
      </c>
      <c r="B12877" s="261" t="s">
        <v>11111</v>
      </c>
      <c r="C12877" s="261"/>
      <c r="D12877" s="433">
        <v>2044000</v>
      </c>
      <c r="E12877" s="428">
        <v>1448000</v>
      </c>
      <c r="F12877" s="436">
        <v>1.411</v>
      </c>
      <c r="G12877">
        <v>4.580266510192617</v>
      </c>
      <c r="H12877" s="387">
        <v>30</v>
      </c>
      <c r="I12877" s="419">
        <v>10</v>
      </c>
      <c r="J12877" s="419">
        <v>13</v>
      </c>
      <c r="K12877" t="s">
        <v>11172</v>
      </c>
    </row>
    <row r="12878" spans="1:11" x14ac:dyDescent="0.25">
      <c r="A12878" s="260" t="s">
        <v>11240</v>
      </c>
      <c r="B12878" s="260" t="s">
        <v>11111</v>
      </c>
      <c r="C12878" s="260"/>
      <c r="D12878" s="431">
        <v>2060000</v>
      </c>
      <c r="E12878" s="427">
        <v>1438000</v>
      </c>
      <c r="F12878" s="435">
        <v>1.4319999999999999</v>
      </c>
      <c r="G12878">
        <v>4.5736142425709883</v>
      </c>
      <c r="H12878" s="386">
        <v>30</v>
      </c>
      <c r="I12878" s="419">
        <v>10</v>
      </c>
      <c r="J12878" s="419">
        <v>13</v>
      </c>
      <c r="K12878" t="s">
        <v>11172</v>
      </c>
    </row>
    <row r="12879" spans="1:11" x14ac:dyDescent="0.25">
      <c r="A12879" s="261" t="s">
        <v>11241</v>
      </c>
      <c r="B12879" s="261" t="s">
        <v>11111</v>
      </c>
      <c r="C12879" s="261"/>
      <c r="D12879" s="433">
        <v>2007000</v>
      </c>
      <c r="E12879" s="428">
        <v>1463000</v>
      </c>
      <c r="F12879" s="436">
        <v>1.3720000000000001</v>
      </c>
      <c r="G12879">
        <v>4.524213328807333</v>
      </c>
      <c r="H12879" s="387">
        <v>30</v>
      </c>
      <c r="I12879" s="419">
        <v>10</v>
      </c>
      <c r="J12879" s="419">
        <v>13</v>
      </c>
      <c r="K12879" t="s">
        <v>11172</v>
      </c>
    </row>
    <row r="12880" spans="1:11" x14ac:dyDescent="0.25">
      <c r="A12880" s="260" t="s">
        <v>11242</v>
      </c>
      <c r="B12880" s="260" t="s">
        <v>11111</v>
      </c>
      <c r="C12880" s="260"/>
      <c r="D12880" s="431">
        <v>2086000</v>
      </c>
      <c r="E12880" s="427">
        <v>1450000</v>
      </c>
      <c r="F12880" s="435">
        <v>1.4379999999999999</v>
      </c>
      <c r="G12880">
        <v>4.6051701859880918</v>
      </c>
      <c r="H12880" s="386">
        <v>15</v>
      </c>
      <c r="I12880" s="419">
        <v>10</v>
      </c>
      <c r="J12880" s="419">
        <v>13</v>
      </c>
      <c r="K12880" t="s">
        <v>11172</v>
      </c>
    </row>
    <row r="12881" spans="1:11" x14ac:dyDescent="0.25">
      <c r="A12881" s="261" t="s">
        <v>11243</v>
      </c>
      <c r="B12881" s="261" t="s">
        <v>11111</v>
      </c>
      <c r="C12881" s="261"/>
      <c r="D12881" s="433">
        <v>2099000</v>
      </c>
      <c r="E12881" s="428">
        <v>1453000</v>
      </c>
      <c r="F12881" s="436">
        <v>1.4450000000000001</v>
      </c>
      <c r="G12881">
        <v>4.5854515738596575</v>
      </c>
      <c r="H12881" s="387">
        <v>15</v>
      </c>
      <c r="I12881" s="419">
        <v>10</v>
      </c>
      <c r="J12881" s="419">
        <v>13</v>
      </c>
      <c r="K12881" t="s">
        <v>11172</v>
      </c>
    </row>
    <row r="12882" spans="1:11" x14ac:dyDescent="0.25">
      <c r="A12882" s="260" t="s">
        <v>11244</v>
      </c>
      <c r="B12882" s="260" t="s">
        <v>11111</v>
      </c>
      <c r="C12882" s="260"/>
      <c r="D12882" s="431">
        <v>2096000</v>
      </c>
      <c r="E12882" s="427">
        <v>1454000</v>
      </c>
      <c r="F12882" s="435">
        <v>1.4410000000000001</v>
      </c>
      <c r="G12882">
        <v>4.5889497174187621</v>
      </c>
      <c r="H12882" s="386">
        <v>15</v>
      </c>
      <c r="I12882" s="419">
        <v>10</v>
      </c>
      <c r="J12882" s="419">
        <v>13</v>
      </c>
      <c r="K12882" t="s">
        <v>11172</v>
      </c>
    </row>
    <row r="12883" spans="1:11" x14ac:dyDescent="0.25">
      <c r="A12883" s="261" t="s">
        <v>11245</v>
      </c>
      <c r="B12883" s="261" t="s">
        <v>11111</v>
      </c>
      <c r="C12883" s="261"/>
      <c r="D12883" s="433">
        <v>2124000</v>
      </c>
      <c r="E12883" s="428">
        <v>1477000</v>
      </c>
      <c r="F12883" s="436">
        <v>1.4379999999999999</v>
      </c>
      <c r="G12883">
        <v>4.6051701859880918</v>
      </c>
      <c r="H12883" s="387">
        <v>0</v>
      </c>
      <c r="I12883" s="419">
        <v>10</v>
      </c>
      <c r="J12883" s="419">
        <v>13</v>
      </c>
      <c r="K12883" t="s">
        <v>11172</v>
      </c>
    </row>
    <row r="12884" spans="1:11" x14ac:dyDescent="0.25">
      <c r="A12884" s="260" t="s">
        <v>11246</v>
      </c>
      <c r="B12884" s="260" t="s">
        <v>11111</v>
      </c>
      <c r="C12884" s="260"/>
      <c r="D12884" s="431">
        <v>2112000</v>
      </c>
      <c r="E12884" s="427">
        <v>1440000</v>
      </c>
      <c r="F12884" s="435">
        <v>1.4670000000000001</v>
      </c>
      <c r="G12884">
        <v>4.6051701859880918</v>
      </c>
      <c r="H12884" s="386">
        <v>0</v>
      </c>
      <c r="I12884" s="419">
        <v>10</v>
      </c>
      <c r="J12884" s="419">
        <v>13</v>
      </c>
      <c r="K12884" t="s">
        <v>11172</v>
      </c>
    </row>
    <row r="12885" spans="1:11" x14ac:dyDescent="0.25">
      <c r="A12885" s="261" t="s">
        <v>11247</v>
      </c>
      <c r="B12885" s="261" t="s">
        <v>11111</v>
      </c>
      <c r="C12885" s="261"/>
      <c r="D12885" s="433">
        <v>2088000</v>
      </c>
      <c r="E12885" s="428">
        <v>1431000</v>
      </c>
      <c r="F12885" s="436">
        <v>1.4590000000000001</v>
      </c>
      <c r="G12885">
        <v>4.6051701859880918</v>
      </c>
      <c r="H12885" s="387">
        <v>0</v>
      </c>
      <c r="I12885" s="419">
        <v>10</v>
      </c>
      <c r="J12885" s="419">
        <v>13</v>
      </c>
      <c r="K12885" t="s">
        <v>11172</v>
      </c>
    </row>
    <row r="12886" spans="1:11" x14ac:dyDescent="0.25">
      <c r="A12886" s="261" t="s">
        <v>11110</v>
      </c>
      <c r="B12886" s="261" t="s">
        <v>11129</v>
      </c>
      <c r="C12886" s="261"/>
      <c r="D12886" s="433">
        <v>888.9</v>
      </c>
      <c r="E12886" s="428">
        <v>1313000</v>
      </c>
      <c r="F12886" s="436">
        <v>6.7699999999999998E-4</v>
      </c>
      <c r="I12886" s="419">
        <v>10</v>
      </c>
      <c r="J12886" s="419">
        <v>13</v>
      </c>
      <c r="K12886" t="s">
        <v>11172</v>
      </c>
    </row>
    <row r="12887" spans="1:11" x14ac:dyDescent="0.25">
      <c r="A12887" s="260" t="s">
        <v>11112</v>
      </c>
      <c r="B12887" s="260" t="s">
        <v>11129</v>
      </c>
      <c r="C12887" s="260"/>
      <c r="D12887" s="431">
        <v>1205</v>
      </c>
      <c r="E12887" s="427">
        <v>1318000</v>
      </c>
      <c r="F12887" s="435">
        <v>9.142E-4</v>
      </c>
      <c r="I12887" s="419">
        <v>10</v>
      </c>
      <c r="J12887" s="419">
        <v>13</v>
      </c>
      <c r="K12887" t="s">
        <v>11172</v>
      </c>
    </row>
    <row r="12888" spans="1:11" x14ac:dyDescent="0.25">
      <c r="A12888" s="261" t="s">
        <v>11113</v>
      </c>
      <c r="B12888" s="261" t="s">
        <v>11129</v>
      </c>
      <c r="C12888" s="261"/>
      <c r="D12888" s="433">
        <v>1694</v>
      </c>
      <c r="E12888" s="428">
        <v>1287000</v>
      </c>
      <c r="F12888" s="436">
        <v>1.3159999999999999E-3</v>
      </c>
      <c r="I12888" s="419">
        <v>10</v>
      </c>
      <c r="J12888" s="419">
        <v>13</v>
      </c>
      <c r="K12888" t="s">
        <v>11172</v>
      </c>
    </row>
    <row r="12889" spans="1:11" x14ac:dyDescent="0.25">
      <c r="A12889" s="260" t="s">
        <v>11248</v>
      </c>
      <c r="B12889" s="260" t="s">
        <v>11129</v>
      </c>
      <c r="C12889" s="260"/>
      <c r="D12889" s="431">
        <v>678400</v>
      </c>
      <c r="E12889" s="427">
        <v>1471000</v>
      </c>
      <c r="F12889" s="435">
        <v>0.46100000000000002</v>
      </c>
      <c r="G12889">
        <v>4.4695842321303259</v>
      </c>
      <c r="H12889" s="387">
        <v>120</v>
      </c>
      <c r="I12889" s="419">
        <v>10</v>
      </c>
      <c r="J12889" s="419">
        <v>13</v>
      </c>
      <c r="K12889" t="s">
        <v>11172</v>
      </c>
    </row>
    <row r="12890" spans="1:11" x14ac:dyDescent="0.25">
      <c r="A12890" s="261" t="s">
        <v>11249</v>
      </c>
      <c r="B12890" s="261" t="s">
        <v>11129</v>
      </c>
      <c r="C12890" s="261"/>
      <c r="D12890" s="433">
        <v>706300</v>
      </c>
      <c r="E12890" s="428">
        <v>1433000</v>
      </c>
      <c r="F12890" s="436">
        <v>0.49299999999999999</v>
      </c>
      <c r="G12890">
        <v>4.552326457283379</v>
      </c>
      <c r="H12890" s="386">
        <v>120</v>
      </c>
      <c r="I12890" s="419">
        <v>10</v>
      </c>
      <c r="J12890" s="419">
        <v>13</v>
      </c>
      <c r="K12890" t="s">
        <v>11172</v>
      </c>
    </row>
    <row r="12891" spans="1:11" x14ac:dyDescent="0.25">
      <c r="A12891" s="260" t="s">
        <v>11250</v>
      </c>
      <c r="B12891" s="260" t="s">
        <v>11129</v>
      </c>
      <c r="C12891" s="260"/>
      <c r="D12891" s="431">
        <v>683300</v>
      </c>
      <c r="E12891" s="427">
        <v>1455000</v>
      </c>
      <c r="F12891" s="435">
        <v>0.46949999999999997</v>
      </c>
      <c r="G12891">
        <v>4.4949405285378754</v>
      </c>
      <c r="H12891" s="387">
        <v>120</v>
      </c>
      <c r="I12891" s="419">
        <v>10</v>
      </c>
      <c r="J12891" s="419">
        <v>13</v>
      </c>
      <c r="K12891" t="s">
        <v>11172</v>
      </c>
    </row>
    <row r="12892" spans="1:11" x14ac:dyDescent="0.25">
      <c r="A12892" s="261" t="s">
        <v>11251</v>
      </c>
      <c r="B12892" s="261" t="s">
        <v>11129</v>
      </c>
      <c r="C12892" s="261"/>
      <c r="D12892" s="433">
        <v>699600</v>
      </c>
      <c r="E12892" s="428">
        <v>1415000</v>
      </c>
      <c r="F12892" s="436">
        <v>0.49430000000000002</v>
      </c>
      <c r="G12892">
        <v>4.5394707117446629</v>
      </c>
      <c r="H12892" s="386">
        <v>60</v>
      </c>
      <c r="I12892" s="419">
        <v>10</v>
      </c>
      <c r="J12892" s="419">
        <v>13</v>
      </c>
      <c r="K12892" t="s">
        <v>11172</v>
      </c>
    </row>
    <row r="12893" spans="1:11" x14ac:dyDescent="0.25">
      <c r="A12893" s="260" t="s">
        <v>11252</v>
      </c>
      <c r="B12893" s="260" t="s">
        <v>11129</v>
      </c>
      <c r="C12893" s="260"/>
      <c r="D12893" s="431">
        <v>714000</v>
      </c>
      <c r="E12893" s="427">
        <v>1461000</v>
      </c>
      <c r="F12893" s="435">
        <v>0.48870000000000002</v>
      </c>
      <c r="G12893">
        <v>4.543548757813479</v>
      </c>
      <c r="H12893" s="387">
        <v>60</v>
      </c>
      <c r="I12893" s="419">
        <v>10</v>
      </c>
      <c r="J12893" s="419">
        <v>13</v>
      </c>
      <c r="K12893" t="s">
        <v>11172</v>
      </c>
    </row>
    <row r="12894" spans="1:11" x14ac:dyDescent="0.25">
      <c r="A12894" s="261" t="s">
        <v>11253</v>
      </c>
      <c r="B12894" s="261" t="s">
        <v>11129</v>
      </c>
      <c r="C12894" s="261"/>
      <c r="D12894" s="433">
        <v>707600</v>
      </c>
      <c r="E12894" s="428">
        <v>1381000</v>
      </c>
      <c r="F12894" s="436">
        <v>0.51219999999999999</v>
      </c>
      <c r="G12894">
        <v>4.5821598151619254</v>
      </c>
      <c r="H12894" s="386">
        <v>60</v>
      </c>
      <c r="I12894" s="419">
        <v>10</v>
      </c>
      <c r="J12894" s="419">
        <v>13</v>
      </c>
      <c r="K12894" t="s">
        <v>11172</v>
      </c>
    </row>
    <row r="12895" spans="1:11" x14ac:dyDescent="0.25">
      <c r="A12895" s="260" t="s">
        <v>11254</v>
      </c>
      <c r="B12895" s="260" t="s">
        <v>11129</v>
      </c>
      <c r="C12895" s="260"/>
      <c r="D12895" s="431">
        <v>696300</v>
      </c>
      <c r="E12895" s="427">
        <v>1427000</v>
      </c>
      <c r="F12895" s="435">
        <v>0.4879</v>
      </c>
      <c r="G12895">
        <v>4.5264127908856242</v>
      </c>
      <c r="H12895" s="387">
        <v>30</v>
      </c>
      <c r="I12895" s="419">
        <v>10</v>
      </c>
      <c r="J12895" s="419">
        <v>13</v>
      </c>
      <c r="K12895" t="s">
        <v>11172</v>
      </c>
    </row>
    <row r="12896" spans="1:11" x14ac:dyDescent="0.25">
      <c r="A12896" s="261" t="s">
        <v>11255</v>
      </c>
      <c r="B12896" s="261" t="s">
        <v>11129</v>
      </c>
      <c r="C12896" s="261"/>
      <c r="D12896" s="433">
        <v>724800</v>
      </c>
      <c r="E12896" s="428">
        <v>1428000</v>
      </c>
      <c r="F12896" s="436">
        <v>0.50770000000000004</v>
      </c>
      <c r="G12896">
        <v>4.5817650293724421</v>
      </c>
      <c r="H12896" s="386">
        <v>30</v>
      </c>
      <c r="I12896" s="419">
        <v>10</v>
      </c>
      <c r="J12896" s="419">
        <v>13</v>
      </c>
      <c r="K12896" t="s">
        <v>11172</v>
      </c>
    </row>
    <row r="12897" spans="1:11" x14ac:dyDescent="0.25">
      <c r="A12897" s="260" t="s">
        <v>11256</v>
      </c>
      <c r="B12897" s="260" t="s">
        <v>11129</v>
      </c>
      <c r="C12897" s="260"/>
      <c r="D12897" s="431">
        <v>706400</v>
      </c>
      <c r="E12897" s="427">
        <v>1455000</v>
      </c>
      <c r="F12897" s="435">
        <v>0.48559999999999998</v>
      </c>
      <c r="G12897">
        <v>4.5287260417733597</v>
      </c>
      <c r="H12897" s="387">
        <v>30</v>
      </c>
      <c r="I12897" s="419">
        <v>10</v>
      </c>
      <c r="J12897" s="419">
        <v>13</v>
      </c>
      <c r="K12897" t="s">
        <v>11172</v>
      </c>
    </row>
    <row r="12898" spans="1:11" x14ac:dyDescent="0.25">
      <c r="A12898" s="261" t="s">
        <v>11257</v>
      </c>
      <c r="B12898" s="261" t="s">
        <v>11129</v>
      </c>
      <c r="C12898" s="261"/>
      <c r="D12898" s="433">
        <v>689200</v>
      </c>
      <c r="E12898" s="428">
        <v>1531000</v>
      </c>
      <c r="F12898" s="436">
        <v>0.45019999999999999</v>
      </c>
      <c r="G12898">
        <v>4.4458275821887829</v>
      </c>
      <c r="H12898" s="386">
        <v>15</v>
      </c>
      <c r="I12898" s="419">
        <v>10</v>
      </c>
      <c r="J12898" s="419">
        <v>13</v>
      </c>
      <c r="K12898" t="s">
        <v>11172</v>
      </c>
    </row>
    <row r="12899" spans="1:11" x14ac:dyDescent="0.25">
      <c r="A12899" s="260" t="s">
        <v>11258</v>
      </c>
      <c r="B12899" s="260" t="s">
        <v>11129</v>
      </c>
      <c r="C12899" s="260"/>
      <c r="D12899" s="431">
        <v>711700</v>
      </c>
      <c r="E12899" s="427">
        <v>1489000</v>
      </c>
      <c r="F12899" s="435">
        <v>0.47789999999999999</v>
      </c>
      <c r="G12899">
        <v>4.5211565566929908</v>
      </c>
      <c r="H12899" s="387">
        <v>15</v>
      </c>
      <c r="I12899" s="419">
        <v>10</v>
      </c>
      <c r="J12899" s="419">
        <v>13</v>
      </c>
      <c r="K12899" t="s">
        <v>11172</v>
      </c>
    </row>
    <row r="12900" spans="1:11" x14ac:dyDescent="0.25">
      <c r="A12900" s="261" t="s">
        <v>11259</v>
      </c>
      <c r="B12900" s="261" t="s">
        <v>11129</v>
      </c>
      <c r="C12900" s="261"/>
      <c r="D12900" s="433">
        <v>730600</v>
      </c>
      <c r="E12900" s="428">
        <v>1455000</v>
      </c>
      <c r="F12900" s="436">
        <v>0.50209999999999999</v>
      </c>
      <c r="G12900">
        <v>4.5622058136330752</v>
      </c>
      <c r="H12900" s="386">
        <v>15</v>
      </c>
      <c r="I12900" s="419">
        <v>10</v>
      </c>
      <c r="J12900" s="419">
        <v>13</v>
      </c>
      <c r="K12900" t="s">
        <v>11172</v>
      </c>
    </row>
    <row r="12901" spans="1:11" x14ac:dyDescent="0.25">
      <c r="A12901" s="260" t="s">
        <v>11260</v>
      </c>
      <c r="B12901" s="260" t="s">
        <v>11129</v>
      </c>
      <c r="C12901" s="260"/>
      <c r="D12901" s="431">
        <v>744600</v>
      </c>
      <c r="E12901" s="427">
        <v>1411000</v>
      </c>
      <c r="F12901" s="435">
        <v>0.52780000000000005</v>
      </c>
      <c r="G12901">
        <v>4.6051701859880918</v>
      </c>
      <c r="H12901" s="387">
        <v>0</v>
      </c>
      <c r="I12901" s="419">
        <v>10</v>
      </c>
      <c r="J12901" s="419">
        <v>13</v>
      </c>
      <c r="K12901" t="s">
        <v>11172</v>
      </c>
    </row>
    <row r="12902" spans="1:11" x14ac:dyDescent="0.25">
      <c r="A12902" s="261" t="s">
        <v>11261</v>
      </c>
      <c r="B12902" s="261" t="s">
        <v>11129</v>
      </c>
      <c r="C12902" s="261"/>
      <c r="D12902" s="433">
        <v>738700</v>
      </c>
      <c r="E12902" s="428">
        <v>1422000</v>
      </c>
      <c r="F12902" s="436">
        <v>0.51970000000000005</v>
      </c>
      <c r="G12902">
        <v>4.6051701859880918</v>
      </c>
      <c r="H12902" s="386">
        <v>0</v>
      </c>
      <c r="I12902" s="419">
        <v>10</v>
      </c>
      <c r="J12902" s="419">
        <v>13</v>
      </c>
      <c r="K12902" t="s">
        <v>11172</v>
      </c>
    </row>
    <row r="12903" spans="1:11" x14ac:dyDescent="0.25">
      <c r="A12903" s="260" t="s">
        <v>11262</v>
      </c>
      <c r="B12903" s="260" t="s">
        <v>11129</v>
      </c>
      <c r="C12903" s="260"/>
      <c r="D12903" s="431">
        <v>743700</v>
      </c>
      <c r="E12903" s="427">
        <v>1419000</v>
      </c>
      <c r="F12903" s="435">
        <v>0.52410000000000001</v>
      </c>
      <c r="G12903">
        <v>4.6051701859880918</v>
      </c>
      <c r="H12903" s="387">
        <v>0</v>
      </c>
      <c r="I12903" s="419">
        <v>10</v>
      </c>
      <c r="J12903" s="419">
        <v>13</v>
      </c>
      <c r="K12903" t="s">
        <v>11172</v>
      </c>
    </row>
    <row r="12904" spans="1:11" x14ac:dyDescent="0.25">
      <c r="A12904" s="260" t="s">
        <v>11110</v>
      </c>
      <c r="B12904" s="260" t="s">
        <v>11145</v>
      </c>
      <c r="C12904" s="260"/>
      <c r="D12904" s="431">
        <v>7.49</v>
      </c>
      <c r="E12904" s="427">
        <v>1313000</v>
      </c>
      <c r="F12904" s="435">
        <v>5.7049999999999996E-6</v>
      </c>
      <c r="I12904" s="419">
        <v>10</v>
      </c>
      <c r="J12904" s="419">
        <v>13</v>
      </c>
      <c r="K12904" t="s">
        <v>11172</v>
      </c>
    </row>
    <row r="12905" spans="1:11" x14ac:dyDescent="0.25">
      <c r="A12905" s="261" t="s">
        <v>11112</v>
      </c>
      <c r="B12905" s="261" t="s">
        <v>11145</v>
      </c>
      <c r="C12905" s="261"/>
      <c r="D12905" s="433">
        <v>127.6</v>
      </c>
      <c r="E12905" s="428">
        <v>1318000</v>
      </c>
      <c r="F12905" s="436">
        <v>9.6810000000000003E-5</v>
      </c>
      <c r="I12905" s="419">
        <v>10</v>
      </c>
      <c r="J12905" s="419">
        <v>13</v>
      </c>
      <c r="K12905" t="s">
        <v>11172</v>
      </c>
    </row>
    <row r="12906" spans="1:11" x14ac:dyDescent="0.25">
      <c r="A12906" s="260" t="s">
        <v>11113</v>
      </c>
      <c r="B12906" s="260" t="s">
        <v>11145</v>
      </c>
      <c r="C12906" s="260"/>
      <c r="D12906" s="431">
        <v>322.7</v>
      </c>
      <c r="E12906" s="427">
        <v>1287000</v>
      </c>
      <c r="F12906" s="435">
        <v>2.5070000000000002E-4</v>
      </c>
      <c r="I12906" s="419">
        <v>10</v>
      </c>
      <c r="J12906" s="419">
        <v>13</v>
      </c>
      <c r="K12906" t="s">
        <v>11172</v>
      </c>
    </row>
    <row r="12907" spans="1:11" x14ac:dyDescent="0.25">
      <c r="A12907" s="261" t="s">
        <v>11263</v>
      </c>
      <c r="B12907" s="261" t="s">
        <v>11145</v>
      </c>
      <c r="C12907" s="261"/>
      <c r="D12907" s="433">
        <v>230600000</v>
      </c>
      <c r="E12907" s="428">
        <v>1339000</v>
      </c>
      <c r="F12907" s="436">
        <v>172.2</v>
      </c>
      <c r="G12907">
        <v>4.4890661200137751</v>
      </c>
      <c r="H12907" s="387">
        <v>120</v>
      </c>
      <c r="I12907" s="419">
        <v>10</v>
      </c>
      <c r="J12907" s="419">
        <v>13</v>
      </c>
      <c r="K12907" t="s">
        <v>11172</v>
      </c>
    </row>
    <row r="12908" spans="1:11" x14ac:dyDescent="0.25">
      <c r="A12908" s="260" t="s">
        <v>11264</v>
      </c>
      <c r="B12908" s="260" t="s">
        <v>11145</v>
      </c>
      <c r="C12908" s="260"/>
      <c r="D12908" s="431">
        <v>228300000</v>
      </c>
      <c r="E12908" s="427">
        <v>1338000</v>
      </c>
      <c r="F12908" s="435">
        <v>170.6</v>
      </c>
      <c r="G12908">
        <v>4.5333676183832221</v>
      </c>
      <c r="H12908" s="386">
        <v>120</v>
      </c>
      <c r="I12908" s="419">
        <v>10</v>
      </c>
      <c r="J12908" s="419">
        <v>13</v>
      </c>
      <c r="K12908" t="s">
        <v>11172</v>
      </c>
    </row>
    <row r="12909" spans="1:11" x14ac:dyDescent="0.25">
      <c r="A12909" s="261" t="s">
        <v>11265</v>
      </c>
      <c r="B12909" s="261" t="s">
        <v>11145</v>
      </c>
      <c r="C12909" s="261"/>
      <c r="D12909" s="433">
        <v>231700000</v>
      </c>
      <c r="E12909" s="428">
        <v>1382000</v>
      </c>
      <c r="F12909" s="436">
        <v>167.7</v>
      </c>
      <c r="G12909">
        <v>4.4962381655022536</v>
      </c>
      <c r="H12909" s="387">
        <v>120</v>
      </c>
      <c r="I12909" s="419">
        <v>10</v>
      </c>
      <c r="J12909" s="419">
        <v>13</v>
      </c>
      <c r="K12909" t="s">
        <v>11172</v>
      </c>
    </row>
    <row r="12910" spans="1:11" x14ac:dyDescent="0.25">
      <c r="A12910" s="260" t="s">
        <v>11266</v>
      </c>
      <c r="B12910" s="260" t="s">
        <v>11145</v>
      </c>
      <c r="C12910" s="260"/>
      <c r="D12910" s="431">
        <v>203100000</v>
      </c>
      <c r="E12910" s="427">
        <v>1442000</v>
      </c>
      <c r="F12910" s="435">
        <v>140.80000000000001</v>
      </c>
      <c r="G12910">
        <v>4.2877498192643761</v>
      </c>
      <c r="H12910" s="386">
        <v>60</v>
      </c>
      <c r="I12910" s="419">
        <v>10</v>
      </c>
      <c r="J12910" s="419">
        <v>13</v>
      </c>
      <c r="K12910" t="s">
        <v>11172</v>
      </c>
    </row>
    <row r="12911" spans="1:11" x14ac:dyDescent="0.25">
      <c r="A12911" s="261" t="s">
        <v>11267</v>
      </c>
      <c r="B12911" s="261" t="s">
        <v>11145</v>
      </c>
      <c r="C12911" s="261"/>
      <c r="D12911" s="433">
        <v>211700000</v>
      </c>
      <c r="E12911" s="428">
        <v>1420000</v>
      </c>
      <c r="F12911" s="436">
        <v>149.1</v>
      </c>
      <c r="G12911">
        <v>4.3986631055787138</v>
      </c>
      <c r="H12911" s="387">
        <v>60</v>
      </c>
      <c r="I12911" s="419">
        <v>10</v>
      </c>
      <c r="J12911" s="419">
        <v>13</v>
      </c>
      <c r="K12911" t="s">
        <v>11172</v>
      </c>
    </row>
    <row r="12912" spans="1:11" x14ac:dyDescent="0.25">
      <c r="A12912" s="260" t="s">
        <v>11268</v>
      </c>
      <c r="B12912" s="260" t="s">
        <v>11145</v>
      </c>
      <c r="C12912" s="260"/>
      <c r="D12912" s="431">
        <v>232000000</v>
      </c>
      <c r="E12912" s="427">
        <v>1491000</v>
      </c>
      <c r="F12912" s="435">
        <v>155.6</v>
      </c>
      <c r="G12912">
        <v>4.4213500538213699</v>
      </c>
      <c r="H12912" s="386">
        <v>60</v>
      </c>
      <c r="I12912" s="419">
        <v>10</v>
      </c>
      <c r="J12912" s="419">
        <v>13</v>
      </c>
      <c r="K12912" t="s">
        <v>11172</v>
      </c>
    </row>
    <row r="12913" spans="1:11" x14ac:dyDescent="0.25">
      <c r="A12913" s="261" t="s">
        <v>11269</v>
      </c>
      <c r="B12913" s="261" t="s">
        <v>11145</v>
      </c>
      <c r="C12913" s="261"/>
      <c r="D12913" s="433">
        <v>235800000</v>
      </c>
      <c r="E12913" s="428">
        <v>1419000</v>
      </c>
      <c r="F12913" s="436">
        <v>166.2</v>
      </c>
      <c r="G12913">
        <v>4.4536013857580761</v>
      </c>
      <c r="H12913" s="387">
        <v>30</v>
      </c>
      <c r="I12913" s="419">
        <v>10</v>
      </c>
      <c r="J12913" s="419">
        <v>13</v>
      </c>
      <c r="K12913" t="s">
        <v>11172</v>
      </c>
    </row>
    <row r="12914" spans="1:11" x14ac:dyDescent="0.25">
      <c r="A12914" s="260" t="s">
        <v>11270</v>
      </c>
      <c r="B12914" s="260" t="s">
        <v>11145</v>
      </c>
      <c r="C12914" s="260"/>
      <c r="D12914" s="431">
        <v>230800000</v>
      </c>
      <c r="E12914" s="427">
        <v>1484000</v>
      </c>
      <c r="F12914" s="435">
        <v>155.5</v>
      </c>
      <c r="G12914">
        <v>4.4406916479278182</v>
      </c>
      <c r="H12914" s="386">
        <v>30</v>
      </c>
      <c r="I12914" s="419">
        <v>10</v>
      </c>
      <c r="J12914" s="419">
        <v>13</v>
      </c>
      <c r="K12914" t="s">
        <v>11172</v>
      </c>
    </row>
    <row r="12915" spans="1:11" x14ac:dyDescent="0.25">
      <c r="A12915" s="261" t="s">
        <v>11271</v>
      </c>
      <c r="B12915" s="261" t="s">
        <v>11145</v>
      </c>
      <c r="C12915" s="261"/>
      <c r="D12915" s="433">
        <v>235800000</v>
      </c>
      <c r="E12915" s="428">
        <v>1492000</v>
      </c>
      <c r="F12915" s="436">
        <v>158.1</v>
      </c>
      <c r="G12915">
        <v>4.4372891982576173</v>
      </c>
      <c r="H12915" s="387">
        <v>30</v>
      </c>
      <c r="I12915" s="419">
        <v>10</v>
      </c>
      <c r="J12915" s="419">
        <v>13</v>
      </c>
      <c r="K12915" t="s">
        <v>11172</v>
      </c>
    </row>
    <row r="12916" spans="1:11" x14ac:dyDescent="0.25">
      <c r="A12916" s="260" t="s">
        <v>11272</v>
      </c>
      <c r="B12916" s="260" t="s">
        <v>11145</v>
      </c>
      <c r="C12916" s="260"/>
      <c r="D12916" s="431">
        <v>230100000</v>
      </c>
      <c r="E12916" s="427">
        <v>1482000</v>
      </c>
      <c r="F12916" s="435">
        <v>155.30000000000001</v>
      </c>
      <c r="G12916">
        <v>4.3857681837700984</v>
      </c>
      <c r="H12916" s="386">
        <v>15</v>
      </c>
      <c r="I12916" s="419">
        <v>10</v>
      </c>
      <c r="J12916" s="419">
        <v>13</v>
      </c>
      <c r="K12916" t="s">
        <v>11172</v>
      </c>
    </row>
    <row r="12917" spans="1:11" x14ac:dyDescent="0.25">
      <c r="A12917" s="261" t="s">
        <v>11273</v>
      </c>
      <c r="B12917" s="261" t="s">
        <v>11145</v>
      </c>
      <c r="C12917" s="261"/>
      <c r="D12917" s="433">
        <v>232900000</v>
      </c>
      <c r="E12917" s="428">
        <v>1490000</v>
      </c>
      <c r="F12917" s="436">
        <v>156.30000000000001</v>
      </c>
      <c r="G12917">
        <v>4.4458231576113807</v>
      </c>
      <c r="H12917" s="387">
        <v>15</v>
      </c>
      <c r="I12917" s="419">
        <v>10</v>
      </c>
      <c r="J12917" s="419">
        <v>13</v>
      </c>
      <c r="K12917" t="s">
        <v>11172</v>
      </c>
    </row>
    <row r="12918" spans="1:11" x14ac:dyDescent="0.25">
      <c r="A12918" s="260" t="s">
        <v>11274</v>
      </c>
      <c r="B12918" s="260" t="s">
        <v>11145</v>
      </c>
      <c r="C12918" s="260"/>
      <c r="D12918" s="431">
        <v>242800000</v>
      </c>
      <c r="E12918" s="427">
        <v>1516000</v>
      </c>
      <c r="F12918" s="435">
        <v>160.19999999999999</v>
      </c>
      <c r="G12918">
        <v>4.4504844984385468</v>
      </c>
      <c r="H12918" s="386">
        <v>15</v>
      </c>
      <c r="I12918" s="419">
        <v>10</v>
      </c>
      <c r="J12918" s="419">
        <v>13</v>
      </c>
      <c r="K12918" t="s">
        <v>11172</v>
      </c>
    </row>
    <row r="12919" spans="1:11" x14ac:dyDescent="0.25">
      <c r="A12919" s="261" t="s">
        <v>11275</v>
      </c>
      <c r="B12919" s="261" t="s">
        <v>11145</v>
      </c>
      <c r="C12919" s="261"/>
      <c r="D12919" s="433">
        <v>283100000</v>
      </c>
      <c r="E12919" s="428">
        <v>1463000</v>
      </c>
      <c r="F12919" s="436">
        <v>193.4</v>
      </c>
      <c r="G12919">
        <v>4.6051701859880918</v>
      </c>
      <c r="H12919" s="387">
        <v>0</v>
      </c>
      <c r="I12919" s="419">
        <v>10</v>
      </c>
      <c r="J12919" s="419">
        <v>13</v>
      </c>
      <c r="K12919" t="s">
        <v>11172</v>
      </c>
    </row>
    <row r="12920" spans="1:11" x14ac:dyDescent="0.25">
      <c r="A12920" s="260" t="s">
        <v>11276</v>
      </c>
      <c r="B12920" s="260" t="s">
        <v>11145</v>
      </c>
      <c r="C12920" s="260"/>
      <c r="D12920" s="431">
        <v>270700000</v>
      </c>
      <c r="E12920" s="427">
        <v>1477000</v>
      </c>
      <c r="F12920" s="435">
        <v>183.3</v>
      </c>
      <c r="G12920">
        <v>4.6051701859880918</v>
      </c>
      <c r="H12920" s="386">
        <v>0</v>
      </c>
      <c r="I12920" s="419">
        <v>10</v>
      </c>
      <c r="J12920" s="419">
        <v>13</v>
      </c>
      <c r="K12920" t="s">
        <v>11172</v>
      </c>
    </row>
    <row r="12921" spans="1:11" x14ac:dyDescent="0.25">
      <c r="A12921" s="261" t="s">
        <v>11277</v>
      </c>
      <c r="B12921" s="261" t="s">
        <v>11145</v>
      </c>
      <c r="C12921" s="261"/>
      <c r="D12921" s="433">
        <v>275300000</v>
      </c>
      <c r="E12921" s="428">
        <v>1472000</v>
      </c>
      <c r="F12921" s="436">
        <v>187</v>
      </c>
      <c r="G12921">
        <v>4.6051701859880918</v>
      </c>
      <c r="H12921" s="387">
        <v>0</v>
      </c>
      <c r="I12921" s="419">
        <v>10</v>
      </c>
      <c r="J12921" s="419">
        <v>13</v>
      </c>
      <c r="K12921" t="s">
        <v>11172</v>
      </c>
    </row>
    <row r="12922" spans="1:11" x14ac:dyDescent="0.25">
      <c r="A12922" s="14" t="s">
        <v>149</v>
      </c>
      <c r="B12922" s="14" t="s">
        <v>11278</v>
      </c>
      <c r="C12922" s="14"/>
      <c r="D12922" s="427"/>
      <c r="E12922" s="427"/>
      <c r="F12922" s="438">
        <v>0</v>
      </c>
      <c r="I12922" s="419">
        <v>1</v>
      </c>
      <c r="J12922" s="419">
        <v>13</v>
      </c>
      <c r="K12922" t="s">
        <v>11439</v>
      </c>
    </row>
    <row r="12923" spans="1:11" x14ac:dyDescent="0.25">
      <c r="A12923" s="15" t="s">
        <v>150</v>
      </c>
      <c r="B12923" s="437" t="s">
        <v>11278</v>
      </c>
      <c r="C12923" s="437"/>
      <c r="D12923" s="428"/>
      <c r="E12923" s="428"/>
      <c r="F12923" s="439">
        <v>0</v>
      </c>
      <c r="I12923" s="419">
        <v>1</v>
      </c>
      <c r="J12923" s="419">
        <v>13</v>
      </c>
      <c r="K12923" t="s">
        <v>11439</v>
      </c>
    </row>
    <row r="12924" spans="1:11" x14ac:dyDescent="0.25">
      <c r="A12924" s="14" t="s">
        <v>151</v>
      </c>
      <c r="B12924" s="14" t="s">
        <v>11278</v>
      </c>
      <c r="C12924" s="14"/>
      <c r="D12924" s="427"/>
      <c r="E12924" s="427"/>
      <c r="F12924" s="438">
        <v>0</v>
      </c>
      <c r="I12924" s="419">
        <v>1</v>
      </c>
      <c r="J12924" s="419">
        <v>13</v>
      </c>
      <c r="K12924" t="s">
        <v>11439</v>
      </c>
    </row>
    <row r="12925" spans="1:11" x14ac:dyDescent="0.25">
      <c r="A12925" s="15" t="s">
        <v>11279</v>
      </c>
      <c r="B12925" s="15" t="s">
        <v>11278</v>
      </c>
      <c r="C12925" s="15"/>
      <c r="D12925" s="428">
        <v>142080</v>
      </c>
      <c r="E12925" s="428">
        <v>379518</v>
      </c>
      <c r="F12925" s="440">
        <f>D12925/E12925</f>
        <v>0.37436959511801809</v>
      </c>
      <c r="G12925">
        <v>4.3400327428295853</v>
      </c>
      <c r="H12925" s="387">
        <v>120</v>
      </c>
      <c r="I12925" s="419">
        <v>1</v>
      </c>
      <c r="J12925" s="419">
        <v>13</v>
      </c>
      <c r="K12925" t="s">
        <v>11439</v>
      </c>
    </row>
    <row r="12926" spans="1:11" x14ac:dyDescent="0.25">
      <c r="A12926" s="14" t="s">
        <v>11280</v>
      </c>
      <c r="B12926" s="14" t="s">
        <v>11278</v>
      </c>
      <c r="C12926" s="14"/>
      <c r="D12926" s="427">
        <v>192244</v>
      </c>
      <c r="E12926" s="427">
        <v>408061</v>
      </c>
      <c r="F12926" s="441">
        <f t="shared" ref="F12926:F12939" si="28">D12926/E12926</f>
        <v>0.47111583807322926</v>
      </c>
      <c r="G12926">
        <v>4.7181655475934559</v>
      </c>
      <c r="H12926" s="386">
        <v>120</v>
      </c>
      <c r="I12926" s="419">
        <v>1</v>
      </c>
      <c r="J12926" s="419">
        <v>13</v>
      </c>
      <c r="K12926" t="s">
        <v>11439</v>
      </c>
    </row>
    <row r="12927" spans="1:11" x14ac:dyDescent="0.25">
      <c r="A12927" s="15" t="s">
        <v>11281</v>
      </c>
      <c r="B12927" s="15" t="s">
        <v>11278</v>
      </c>
      <c r="C12927" s="15"/>
      <c r="D12927" s="428">
        <v>138878</v>
      </c>
      <c r="E12927" s="428">
        <v>496297</v>
      </c>
      <c r="F12927" s="440">
        <f t="shared" si="28"/>
        <v>0.27982840919852425</v>
      </c>
      <c r="G12927">
        <v>4.4732134849108629</v>
      </c>
      <c r="H12927" s="387">
        <v>120</v>
      </c>
      <c r="I12927" s="419">
        <v>1</v>
      </c>
      <c r="J12927" s="419">
        <v>13</v>
      </c>
      <c r="K12927" t="s">
        <v>11439</v>
      </c>
    </row>
    <row r="12928" spans="1:11" x14ac:dyDescent="0.25">
      <c r="A12928" s="14" t="s">
        <v>11282</v>
      </c>
      <c r="B12928" s="14" t="s">
        <v>11278</v>
      </c>
      <c r="C12928" s="14"/>
      <c r="D12928" s="427">
        <v>156541</v>
      </c>
      <c r="E12928" s="427">
        <v>343239</v>
      </c>
      <c r="F12928" s="441">
        <f t="shared" si="28"/>
        <v>0.45606996873898364</v>
      </c>
      <c r="G12928">
        <v>4.5374354491052156</v>
      </c>
      <c r="H12928" s="386">
        <v>60</v>
      </c>
      <c r="I12928" s="419">
        <v>1</v>
      </c>
      <c r="J12928" s="419">
        <v>13</v>
      </c>
      <c r="K12928" t="s">
        <v>11439</v>
      </c>
    </row>
    <row r="12929" spans="1:11" x14ac:dyDescent="0.25">
      <c r="A12929" s="15" t="s">
        <v>11283</v>
      </c>
      <c r="B12929" s="15" t="s">
        <v>11278</v>
      </c>
      <c r="C12929" s="15"/>
      <c r="D12929" s="428">
        <v>190855</v>
      </c>
      <c r="E12929" s="428">
        <v>411213</v>
      </c>
      <c r="F12929" s="440">
        <f t="shared" si="28"/>
        <v>0.46412686369351164</v>
      </c>
      <c r="G12929">
        <v>4.7032194710962676</v>
      </c>
      <c r="H12929" s="387">
        <v>60</v>
      </c>
      <c r="I12929" s="419">
        <v>1</v>
      </c>
      <c r="J12929" s="419">
        <v>13</v>
      </c>
      <c r="K12929" t="s">
        <v>11439</v>
      </c>
    </row>
    <row r="12930" spans="1:11" x14ac:dyDescent="0.25">
      <c r="A12930" s="14" t="s">
        <v>11284</v>
      </c>
      <c r="B12930" s="14" t="s">
        <v>11278</v>
      </c>
      <c r="C12930" s="14"/>
      <c r="D12930" s="427">
        <v>122097</v>
      </c>
      <c r="E12930" s="427">
        <v>569108</v>
      </c>
      <c r="F12930" s="441">
        <f t="shared" si="28"/>
        <v>0.21454100100508164</v>
      </c>
      <c r="G12930">
        <v>4.2075377608648283</v>
      </c>
      <c r="H12930" s="386">
        <v>60</v>
      </c>
      <c r="I12930" s="419">
        <v>1</v>
      </c>
      <c r="J12930" s="419">
        <v>13</v>
      </c>
      <c r="K12930" t="s">
        <v>11439</v>
      </c>
    </row>
    <row r="12931" spans="1:11" x14ac:dyDescent="0.25">
      <c r="A12931" s="15" t="s">
        <v>11285</v>
      </c>
      <c r="B12931" s="15" t="s">
        <v>11278</v>
      </c>
      <c r="C12931" s="15"/>
      <c r="D12931" s="428">
        <v>124971</v>
      </c>
      <c r="E12931" s="428">
        <v>325560</v>
      </c>
      <c r="F12931" s="440">
        <f t="shared" si="28"/>
        <v>0.38386472539624034</v>
      </c>
      <c r="G12931">
        <v>4.365079424053941</v>
      </c>
      <c r="H12931" s="387">
        <v>30</v>
      </c>
      <c r="I12931" s="419">
        <v>1</v>
      </c>
      <c r="J12931" s="419">
        <v>13</v>
      </c>
      <c r="K12931" t="s">
        <v>11439</v>
      </c>
    </row>
    <row r="12932" spans="1:11" x14ac:dyDescent="0.25">
      <c r="A12932" s="14" t="s">
        <v>11286</v>
      </c>
      <c r="B12932" s="14" t="s">
        <v>11278</v>
      </c>
      <c r="C12932" s="14"/>
      <c r="D12932" s="427">
        <v>134640</v>
      </c>
      <c r="E12932" s="427">
        <v>355200</v>
      </c>
      <c r="F12932" s="441">
        <f t="shared" si="28"/>
        <v>0.37905405405405407</v>
      </c>
      <c r="G12932">
        <v>4.5007403608546754</v>
      </c>
      <c r="H12932" s="386">
        <v>30</v>
      </c>
      <c r="I12932" s="419">
        <v>1</v>
      </c>
      <c r="J12932" s="419">
        <v>13</v>
      </c>
      <c r="K12932" t="s">
        <v>11439</v>
      </c>
    </row>
    <row r="12933" spans="1:11" x14ac:dyDescent="0.25">
      <c r="A12933" s="15" t="s">
        <v>11287</v>
      </c>
      <c r="B12933" s="15" t="s">
        <v>11278</v>
      </c>
      <c r="C12933" s="15"/>
      <c r="D12933" s="428">
        <v>91907</v>
      </c>
      <c r="E12933" s="428">
        <v>385502</v>
      </c>
      <c r="F12933" s="440">
        <f t="shared" si="28"/>
        <v>0.23840862044814293</v>
      </c>
      <c r="G12933">
        <v>4.3130229880215225</v>
      </c>
      <c r="H12933" s="387">
        <v>30</v>
      </c>
      <c r="I12933" s="419">
        <v>1</v>
      </c>
      <c r="J12933" s="419">
        <v>13</v>
      </c>
      <c r="K12933" t="s">
        <v>11439</v>
      </c>
    </row>
    <row r="12934" spans="1:11" x14ac:dyDescent="0.25">
      <c r="A12934" s="14" t="s">
        <v>11288</v>
      </c>
      <c r="B12934" s="14" t="s">
        <v>11278</v>
      </c>
      <c r="C12934" s="14"/>
      <c r="D12934" s="427">
        <v>113704</v>
      </c>
      <c r="E12934" s="427">
        <v>395807</v>
      </c>
      <c r="F12934" s="441">
        <f t="shared" si="28"/>
        <v>0.28727132162897573</v>
      </c>
      <c r="G12934">
        <v>4.0752163518514308</v>
      </c>
      <c r="H12934" s="386">
        <v>15</v>
      </c>
      <c r="I12934" s="419">
        <v>1</v>
      </c>
      <c r="J12934" s="419">
        <v>13</v>
      </c>
      <c r="K12934" t="s">
        <v>11439</v>
      </c>
    </row>
    <row r="12935" spans="1:11" x14ac:dyDescent="0.25">
      <c r="A12935" s="15" t="s">
        <v>11289</v>
      </c>
      <c r="B12935" s="15" t="s">
        <v>11278</v>
      </c>
      <c r="C12935" s="15"/>
      <c r="D12935" s="428">
        <v>95886</v>
      </c>
      <c r="E12935" s="428">
        <v>397748</v>
      </c>
      <c r="F12935" s="440">
        <f t="shared" si="28"/>
        <v>0.24107223669257921</v>
      </c>
      <c r="G12935">
        <v>4.0481581690000104</v>
      </c>
      <c r="H12935" s="387">
        <v>15</v>
      </c>
      <c r="I12935" s="419">
        <v>1</v>
      </c>
      <c r="J12935" s="419">
        <v>13</v>
      </c>
      <c r="K12935" t="s">
        <v>11439</v>
      </c>
    </row>
    <row r="12936" spans="1:11" x14ac:dyDescent="0.25">
      <c r="A12936" s="14" t="s">
        <v>11290</v>
      </c>
      <c r="B12936" s="14" t="s">
        <v>11278</v>
      </c>
      <c r="C12936" s="14"/>
      <c r="D12936" s="427">
        <v>99132</v>
      </c>
      <c r="E12936" s="427">
        <v>357075</v>
      </c>
      <c r="F12936" s="441">
        <f t="shared" si="28"/>
        <v>0.27762234824616677</v>
      </c>
      <c r="G12936">
        <v>4.4652986244879687</v>
      </c>
      <c r="H12936" s="386">
        <v>15</v>
      </c>
      <c r="I12936" s="419">
        <v>1</v>
      </c>
      <c r="J12936" s="419">
        <v>13</v>
      </c>
      <c r="K12936" t="s">
        <v>11439</v>
      </c>
    </row>
    <row r="12937" spans="1:11" x14ac:dyDescent="0.25">
      <c r="A12937" s="15" t="s">
        <v>11291</v>
      </c>
      <c r="B12937" s="15" t="s">
        <v>11278</v>
      </c>
      <c r="C12937" s="15"/>
      <c r="D12937" s="428">
        <v>170330</v>
      </c>
      <c r="E12937" s="428">
        <v>349014</v>
      </c>
      <c r="F12937" s="440">
        <f t="shared" si="28"/>
        <v>0.48803199871638386</v>
      </c>
      <c r="G12937">
        <v>4.6051701859880918</v>
      </c>
      <c r="H12937" s="387">
        <v>0</v>
      </c>
      <c r="I12937" s="419">
        <v>1</v>
      </c>
      <c r="J12937" s="419">
        <v>13</v>
      </c>
      <c r="K12937" t="s">
        <v>11439</v>
      </c>
    </row>
    <row r="12938" spans="1:11" x14ac:dyDescent="0.25">
      <c r="A12938" s="14" t="s">
        <v>11292</v>
      </c>
      <c r="B12938" s="14" t="s">
        <v>11278</v>
      </c>
      <c r="C12938" s="14"/>
      <c r="D12938" s="427">
        <v>143126</v>
      </c>
      <c r="E12938" s="427">
        <v>340145</v>
      </c>
      <c r="F12938" s="441">
        <f t="shared" si="28"/>
        <v>0.42077937350247691</v>
      </c>
      <c r="G12938">
        <v>4.6051701859880918</v>
      </c>
      <c r="H12938" s="386">
        <v>0</v>
      </c>
      <c r="I12938" s="419">
        <v>1</v>
      </c>
      <c r="J12938" s="419">
        <v>13</v>
      </c>
      <c r="K12938" t="s">
        <v>11439</v>
      </c>
    </row>
    <row r="12939" spans="1:11" x14ac:dyDescent="0.25">
      <c r="A12939" s="15" t="s">
        <v>11293</v>
      </c>
      <c r="B12939" s="15" t="s">
        <v>11278</v>
      </c>
      <c r="C12939" s="15"/>
      <c r="D12939" s="428">
        <v>122789</v>
      </c>
      <c r="E12939" s="428">
        <v>384556</v>
      </c>
      <c r="F12939" s="440">
        <f t="shared" si="28"/>
        <v>0.31930070002808436</v>
      </c>
      <c r="G12939">
        <v>4.6051701859880918</v>
      </c>
      <c r="H12939" s="387">
        <v>0</v>
      </c>
      <c r="I12939" s="419">
        <v>1</v>
      </c>
      <c r="J12939" s="419">
        <v>13</v>
      </c>
      <c r="K12939" t="s">
        <v>11439</v>
      </c>
    </row>
    <row r="12940" spans="1:11" x14ac:dyDescent="0.25">
      <c r="A12940" s="15" t="s">
        <v>149</v>
      </c>
      <c r="B12940" s="15" t="s">
        <v>11294</v>
      </c>
      <c r="C12940" s="15"/>
      <c r="D12940" s="428"/>
      <c r="E12940" s="428"/>
      <c r="F12940" s="439">
        <v>0</v>
      </c>
      <c r="I12940" s="419">
        <v>1</v>
      </c>
      <c r="J12940" s="419">
        <v>13</v>
      </c>
      <c r="K12940" t="s">
        <v>11439</v>
      </c>
    </row>
    <row r="12941" spans="1:11" x14ac:dyDescent="0.25">
      <c r="A12941" s="14" t="s">
        <v>150</v>
      </c>
      <c r="B12941" s="14" t="s">
        <v>11294</v>
      </c>
      <c r="C12941" s="14"/>
      <c r="D12941" s="427"/>
      <c r="E12941" s="427"/>
      <c r="F12941" s="438">
        <v>0</v>
      </c>
      <c r="I12941" s="419">
        <v>1</v>
      </c>
      <c r="J12941" s="419">
        <v>13</v>
      </c>
      <c r="K12941" t="s">
        <v>11439</v>
      </c>
    </row>
    <row r="12942" spans="1:11" x14ac:dyDescent="0.25">
      <c r="A12942" s="15" t="s">
        <v>151</v>
      </c>
      <c r="B12942" s="15" t="s">
        <v>11294</v>
      </c>
      <c r="C12942" s="15"/>
      <c r="D12942" s="428"/>
      <c r="E12942" s="428"/>
      <c r="F12942" s="439">
        <v>0</v>
      </c>
      <c r="I12942" s="419">
        <v>1</v>
      </c>
      <c r="J12942" s="419">
        <v>13</v>
      </c>
      <c r="K12942" t="s">
        <v>11439</v>
      </c>
    </row>
    <row r="12943" spans="1:11" x14ac:dyDescent="0.25">
      <c r="A12943" s="14" t="s">
        <v>11295</v>
      </c>
      <c r="B12943" s="14" t="s">
        <v>11294</v>
      </c>
      <c r="C12943" s="14"/>
      <c r="D12943" s="442">
        <v>0</v>
      </c>
      <c r="E12943" s="427">
        <v>318594</v>
      </c>
      <c r="F12943" s="441">
        <f>D12943/E12943</f>
        <v>0</v>
      </c>
      <c r="G12943" t="e">
        <v>#NUM!</v>
      </c>
      <c r="H12943" s="387">
        <v>120</v>
      </c>
      <c r="I12943" s="419">
        <v>1</v>
      </c>
      <c r="J12943" s="419">
        <v>13</v>
      </c>
      <c r="K12943" t="s">
        <v>11439</v>
      </c>
    </row>
    <row r="12944" spans="1:11" x14ac:dyDescent="0.25">
      <c r="A12944" s="15" t="s">
        <v>11296</v>
      </c>
      <c r="B12944" s="15" t="s">
        <v>11294</v>
      </c>
      <c r="C12944" s="15"/>
      <c r="D12944" s="443">
        <v>0</v>
      </c>
      <c r="E12944" s="428">
        <v>418269</v>
      </c>
      <c r="F12944" s="440">
        <f t="shared" ref="F12944:F12957" si="29">D12944/E12944</f>
        <v>0</v>
      </c>
      <c r="G12944" t="e">
        <v>#NUM!</v>
      </c>
      <c r="H12944" s="386">
        <v>120</v>
      </c>
      <c r="I12944" s="419">
        <v>1</v>
      </c>
      <c r="J12944" s="419">
        <v>13</v>
      </c>
      <c r="K12944" t="s">
        <v>11439</v>
      </c>
    </row>
    <row r="12945" spans="1:11" x14ac:dyDescent="0.25">
      <c r="A12945" s="14" t="s">
        <v>11297</v>
      </c>
      <c r="B12945" s="14" t="s">
        <v>11294</v>
      </c>
      <c r="C12945" s="14"/>
      <c r="D12945" s="442">
        <v>0</v>
      </c>
      <c r="E12945" s="427">
        <v>413755</v>
      </c>
      <c r="F12945" s="441">
        <f t="shared" si="29"/>
        <v>0</v>
      </c>
      <c r="G12945" t="e">
        <v>#NUM!</v>
      </c>
      <c r="H12945" s="387">
        <v>120</v>
      </c>
      <c r="I12945" s="419">
        <v>1</v>
      </c>
      <c r="J12945" s="419">
        <v>13</v>
      </c>
      <c r="K12945" t="s">
        <v>11439</v>
      </c>
    </row>
    <row r="12946" spans="1:11" x14ac:dyDescent="0.25">
      <c r="A12946" s="15" t="s">
        <v>11298</v>
      </c>
      <c r="B12946" s="15" t="s">
        <v>11294</v>
      </c>
      <c r="C12946" s="15"/>
      <c r="D12946" s="443">
        <v>0</v>
      </c>
      <c r="E12946" s="428">
        <v>342229</v>
      </c>
      <c r="F12946" s="440">
        <f t="shared" si="29"/>
        <v>0</v>
      </c>
      <c r="G12946" t="e">
        <v>#NUM!</v>
      </c>
      <c r="H12946" s="386">
        <v>60</v>
      </c>
      <c r="I12946" s="419">
        <v>1</v>
      </c>
      <c r="J12946" s="419">
        <v>13</v>
      </c>
      <c r="K12946" t="s">
        <v>11439</v>
      </c>
    </row>
    <row r="12947" spans="1:11" x14ac:dyDescent="0.25">
      <c r="A12947" s="14" t="s">
        <v>11299</v>
      </c>
      <c r="B12947" s="14" t="s">
        <v>11294</v>
      </c>
      <c r="C12947" s="14"/>
      <c r="D12947" s="442">
        <v>0</v>
      </c>
      <c r="E12947" s="427">
        <v>311488</v>
      </c>
      <c r="F12947" s="441">
        <f t="shared" si="29"/>
        <v>0</v>
      </c>
      <c r="G12947" t="e">
        <v>#NUM!</v>
      </c>
      <c r="H12947" s="387">
        <v>60</v>
      </c>
      <c r="I12947" s="419">
        <v>1</v>
      </c>
      <c r="J12947" s="419">
        <v>13</v>
      </c>
      <c r="K12947" t="s">
        <v>11439</v>
      </c>
    </row>
    <row r="12948" spans="1:11" x14ac:dyDescent="0.25">
      <c r="A12948" s="15" t="s">
        <v>11300</v>
      </c>
      <c r="B12948" s="15" t="s">
        <v>11294</v>
      </c>
      <c r="C12948" s="15"/>
      <c r="D12948" s="443">
        <v>0</v>
      </c>
      <c r="E12948" s="428">
        <v>339218</v>
      </c>
      <c r="F12948" s="440">
        <f t="shared" si="29"/>
        <v>0</v>
      </c>
      <c r="G12948" t="e">
        <v>#NUM!</v>
      </c>
      <c r="H12948" s="386">
        <v>60</v>
      </c>
      <c r="I12948" s="419">
        <v>1</v>
      </c>
      <c r="J12948" s="419">
        <v>13</v>
      </c>
      <c r="K12948" t="s">
        <v>11439</v>
      </c>
    </row>
    <row r="12949" spans="1:11" x14ac:dyDescent="0.25">
      <c r="A12949" s="14" t="s">
        <v>11301</v>
      </c>
      <c r="B12949" s="14" t="s">
        <v>11294</v>
      </c>
      <c r="C12949" s="14"/>
      <c r="D12949" s="442">
        <v>0</v>
      </c>
      <c r="E12949" s="427">
        <v>384354</v>
      </c>
      <c r="F12949" s="441">
        <f t="shared" si="29"/>
        <v>0</v>
      </c>
      <c r="G12949" t="e">
        <v>#NUM!</v>
      </c>
      <c r="H12949" s="387">
        <v>30</v>
      </c>
      <c r="I12949" s="419">
        <v>1</v>
      </c>
      <c r="J12949" s="419">
        <v>13</v>
      </c>
      <c r="K12949" t="s">
        <v>11439</v>
      </c>
    </row>
    <row r="12950" spans="1:11" x14ac:dyDescent="0.25">
      <c r="A12950" s="15" t="s">
        <v>11302</v>
      </c>
      <c r="B12950" s="15" t="s">
        <v>11294</v>
      </c>
      <c r="C12950" s="15"/>
      <c r="D12950" s="443">
        <v>0</v>
      </c>
      <c r="E12950" s="428">
        <v>469618</v>
      </c>
      <c r="F12950" s="440">
        <f t="shared" si="29"/>
        <v>0</v>
      </c>
      <c r="G12950" t="e">
        <v>#NUM!</v>
      </c>
      <c r="H12950" s="386">
        <v>30</v>
      </c>
      <c r="I12950" s="419">
        <v>1</v>
      </c>
      <c r="J12950" s="419">
        <v>13</v>
      </c>
      <c r="K12950" t="s">
        <v>11439</v>
      </c>
    </row>
    <row r="12951" spans="1:11" x14ac:dyDescent="0.25">
      <c r="A12951" s="14" t="s">
        <v>11303</v>
      </c>
      <c r="B12951" s="14" t="s">
        <v>11294</v>
      </c>
      <c r="C12951" s="14"/>
      <c r="D12951" s="442">
        <v>0</v>
      </c>
      <c r="E12951" s="427">
        <v>403376</v>
      </c>
      <c r="F12951" s="441">
        <f t="shared" si="29"/>
        <v>0</v>
      </c>
      <c r="G12951" t="e">
        <v>#NUM!</v>
      </c>
      <c r="H12951" s="387">
        <v>30</v>
      </c>
      <c r="I12951" s="419">
        <v>1</v>
      </c>
      <c r="J12951" s="419">
        <v>13</v>
      </c>
      <c r="K12951" t="s">
        <v>11439</v>
      </c>
    </row>
    <row r="12952" spans="1:11" x14ac:dyDescent="0.25">
      <c r="A12952" s="15" t="s">
        <v>11304</v>
      </c>
      <c r="B12952" s="15" t="s">
        <v>11294</v>
      </c>
      <c r="C12952" s="15"/>
      <c r="D12952" s="443">
        <v>0</v>
      </c>
      <c r="E12952" s="428">
        <v>339227</v>
      </c>
      <c r="F12952" s="440">
        <f t="shared" si="29"/>
        <v>0</v>
      </c>
      <c r="G12952" t="e">
        <v>#NUM!</v>
      </c>
      <c r="H12952" s="386">
        <v>15</v>
      </c>
      <c r="I12952" s="419">
        <v>1</v>
      </c>
      <c r="J12952" s="419">
        <v>13</v>
      </c>
      <c r="K12952" t="s">
        <v>11439</v>
      </c>
    </row>
    <row r="12953" spans="1:11" x14ac:dyDescent="0.25">
      <c r="A12953" s="14" t="s">
        <v>11305</v>
      </c>
      <c r="B12953" s="14" t="s">
        <v>11294</v>
      </c>
      <c r="C12953" s="14"/>
      <c r="D12953" s="442">
        <v>0</v>
      </c>
      <c r="E12953" s="427">
        <v>324399</v>
      </c>
      <c r="F12953" s="441">
        <f t="shared" si="29"/>
        <v>0</v>
      </c>
      <c r="G12953" t="e">
        <v>#NUM!</v>
      </c>
      <c r="H12953" s="387">
        <v>15</v>
      </c>
      <c r="I12953" s="419">
        <v>1</v>
      </c>
      <c r="J12953" s="419">
        <v>13</v>
      </c>
      <c r="K12953" t="s">
        <v>11439</v>
      </c>
    </row>
    <row r="12954" spans="1:11" x14ac:dyDescent="0.25">
      <c r="A12954" s="15" t="s">
        <v>11306</v>
      </c>
      <c r="B12954" s="15" t="s">
        <v>11294</v>
      </c>
      <c r="C12954" s="15"/>
      <c r="D12954" s="443">
        <v>0</v>
      </c>
      <c r="E12954" s="428">
        <v>507062</v>
      </c>
      <c r="F12954" s="440">
        <f t="shared" si="29"/>
        <v>0</v>
      </c>
      <c r="G12954" t="e">
        <v>#NUM!</v>
      </c>
      <c r="H12954" s="386">
        <v>15</v>
      </c>
      <c r="I12954" s="419">
        <v>1</v>
      </c>
      <c r="J12954" s="419">
        <v>13</v>
      </c>
      <c r="K12954" t="s">
        <v>11439</v>
      </c>
    </row>
    <row r="12955" spans="1:11" x14ac:dyDescent="0.25">
      <c r="A12955" s="14" t="s">
        <v>11307</v>
      </c>
      <c r="B12955" s="14" t="s">
        <v>11294</v>
      </c>
      <c r="C12955" s="14"/>
      <c r="D12955" s="444">
        <v>10334</v>
      </c>
      <c r="E12955" s="427">
        <v>332815</v>
      </c>
      <c r="F12955" s="441">
        <f t="shared" si="29"/>
        <v>3.105028319036101E-2</v>
      </c>
      <c r="G12955">
        <v>4.6051701859880918</v>
      </c>
      <c r="H12955" s="387">
        <v>0</v>
      </c>
      <c r="I12955" s="419">
        <v>1</v>
      </c>
      <c r="J12955" s="419">
        <v>13</v>
      </c>
      <c r="K12955" t="s">
        <v>11439</v>
      </c>
    </row>
    <row r="12956" spans="1:11" x14ac:dyDescent="0.25">
      <c r="A12956" s="15" t="s">
        <v>11308</v>
      </c>
      <c r="B12956" s="15" t="s">
        <v>11294</v>
      </c>
      <c r="C12956" s="15"/>
      <c r="D12956" s="445">
        <v>125809</v>
      </c>
      <c r="E12956" s="428">
        <v>582324</v>
      </c>
      <c r="F12956" s="440">
        <f t="shared" si="29"/>
        <v>0.21604639341672333</v>
      </c>
      <c r="G12956">
        <v>4.6051701859880918</v>
      </c>
      <c r="H12956" s="386">
        <v>0</v>
      </c>
      <c r="I12956" s="419">
        <v>1</v>
      </c>
      <c r="J12956" s="419">
        <v>13</v>
      </c>
      <c r="K12956" t="s">
        <v>11439</v>
      </c>
    </row>
    <row r="12957" spans="1:11" x14ac:dyDescent="0.25">
      <c r="A12957" s="14" t="s">
        <v>11309</v>
      </c>
      <c r="B12957" s="14" t="s">
        <v>11294</v>
      </c>
      <c r="C12957" s="14"/>
      <c r="D12957" s="444">
        <v>167523</v>
      </c>
      <c r="E12957" s="427">
        <v>298403</v>
      </c>
      <c r="F12957" s="441">
        <f t="shared" si="29"/>
        <v>0.5613985114090676</v>
      </c>
      <c r="G12957">
        <v>4.6051701859880918</v>
      </c>
      <c r="H12957" s="387">
        <v>0</v>
      </c>
      <c r="I12957" s="419">
        <v>1</v>
      </c>
      <c r="J12957" s="419">
        <v>13</v>
      </c>
      <c r="K12957" t="s">
        <v>11439</v>
      </c>
    </row>
    <row r="12958" spans="1:11" x14ac:dyDescent="0.25">
      <c r="A12958" s="12" t="s">
        <v>149</v>
      </c>
      <c r="B12958" s="12" t="s">
        <v>11310</v>
      </c>
      <c r="C12958" s="12"/>
      <c r="D12958" s="427"/>
      <c r="E12958" s="427"/>
      <c r="F12958" s="446">
        <v>0</v>
      </c>
      <c r="I12958" s="419">
        <v>1</v>
      </c>
      <c r="J12958" s="419">
        <v>13</v>
      </c>
      <c r="K12958" t="s">
        <v>11439</v>
      </c>
    </row>
    <row r="12959" spans="1:11" x14ac:dyDescent="0.25">
      <c r="A12959" s="13" t="s">
        <v>150</v>
      </c>
      <c r="B12959" s="17" t="s">
        <v>11310</v>
      </c>
      <c r="C12959" s="17"/>
      <c r="D12959" s="428"/>
      <c r="E12959" s="428"/>
      <c r="F12959" s="447">
        <v>0</v>
      </c>
      <c r="I12959" s="419">
        <v>1</v>
      </c>
      <c r="J12959" s="419">
        <v>13</v>
      </c>
      <c r="K12959" t="s">
        <v>11439</v>
      </c>
    </row>
    <row r="12960" spans="1:11" x14ac:dyDescent="0.25">
      <c r="A12960" s="12" t="s">
        <v>151</v>
      </c>
      <c r="B12960" s="12" t="s">
        <v>11310</v>
      </c>
      <c r="C12960" s="12"/>
      <c r="D12960" s="427"/>
      <c r="E12960" s="427"/>
      <c r="F12960" s="446">
        <v>0</v>
      </c>
      <c r="I12960" s="419">
        <v>1</v>
      </c>
      <c r="J12960" s="419">
        <v>13</v>
      </c>
      <c r="K12960" t="s">
        <v>11439</v>
      </c>
    </row>
    <row r="12961" spans="1:11" x14ac:dyDescent="0.25">
      <c r="A12961" s="13" t="s">
        <v>11311</v>
      </c>
      <c r="B12961" s="13" t="s">
        <v>11310</v>
      </c>
      <c r="C12961" s="13"/>
      <c r="D12961" s="428">
        <v>0</v>
      </c>
      <c r="E12961" s="428">
        <v>367681</v>
      </c>
      <c r="F12961" s="440">
        <f>D12961/E12961</f>
        <v>0</v>
      </c>
      <c r="G12961" t="e">
        <v>#DIV/0!</v>
      </c>
      <c r="H12961" s="387">
        <v>120</v>
      </c>
      <c r="I12961" s="419">
        <v>1</v>
      </c>
      <c r="J12961" s="419">
        <v>13</v>
      </c>
      <c r="K12961" t="s">
        <v>11439</v>
      </c>
    </row>
    <row r="12962" spans="1:11" x14ac:dyDescent="0.25">
      <c r="A12962" s="12" t="s">
        <v>11312</v>
      </c>
      <c r="B12962" s="12" t="s">
        <v>11310</v>
      </c>
      <c r="C12962" s="12"/>
      <c r="D12962" s="427">
        <v>0</v>
      </c>
      <c r="E12962" s="427">
        <v>290709</v>
      </c>
      <c r="F12962" s="441">
        <f t="shared" ref="F12962:F12975" si="30">D12962/E12962</f>
        <v>0</v>
      </c>
      <c r="G12962" t="e">
        <v>#DIV/0!</v>
      </c>
      <c r="H12962" s="386">
        <v>120</v>
      </c>
      <c r="I12962" s="419">
        <v>1</v>
      </c>
      <c r="J12962" s="419">
        <v>13</v>
      </c>
      <c r="K12962" t="s">
        <v>11439</v>
      </c>
    </row>
    <row r="12963" spans="1:11" x14ac:dyDescent="0.25">
      <c r="A12963" s="13" t="s">
        <v>11313</v>
      </c>
      <c r="B12963" s="13" t="s">
        <v>11310</v>
      </c>
      <c r="C12963" s="13"/>
      <c r="D12963" s="428">
        <v>0</v>
      </c>
      <c r="E12963" s="428">
        <v>266757</v>
      </c>
      <c r="F12963" s="440">
        <f t="shared" si="30"/>
        <v>0</v>
      </c>
      <c r="G12963" t="e">
        <v>#DIV/0!</v>
      </c>
      <c r="H12963" s="387">
        <v>120</v>
      </c>
      <c r="I12963" s="419">
        <v>1</v>
      </c>
      <c r="J12963" s="419">
        <v>13</v>
      </c>
      <c r="K12963" t="s">
        <v>11439</v>
      </c>
    </row>
    <row r="12964" spans="1:11" x14ac:dyDescent="0.25">
      <c r="A12964" s="12" t="s">
        <v>11314</v>
      </c>
      <c r="B12964" s="12" t="s">
        <v>11310</v>
      </c>
      <c r="C12964" s="12"/>
      <c r="D12964" s="427">
        <v>0</v>
      </c>
      <c r="E12964" s="427">
        <v>425182</v>
      </c>
      <c r="F12964" s="441">
        <f t="shared" si="30"/>
        <v>0</v>
      </c>
      <c r="G12964" t="e">
        <v>#DIV/0!</v>
      </c>
      <c r="H12964" s="386">
        <v>60</v>
      </c>
      <c r="I12964" s="419">
        <v>1</v>
      </c>
      <c r="J12964" s="419">
        <v>13</v>
      </c>
      <c r="K12964" t="s">
        <v>11439</v>
      </c>
    </row>
    <row r="12965" spans="1:11" x14ac:dyDescent="0.25">
      <c r="A12965" s="13" t="s">
        <v>11315</v>
      </c>
      <c r="B12965" s="13" t="s">
        <v>11310</v>
      </c>
      <c r="C12965" s="13"/>
      <c r="D12965" s="428">
        <v>0</v>
      </c>
      <c r="E12965" s="428">
        <v>425260</v>
      </c>
      <c r="F12965" s="440">
        <f t="shared" si="30"/>
        <v>0</v>
      </c>
      <c r="G12965" t="e">
        <v>#DIV/0!</v>
      </c>
      <c r="H12965" s="387">
        <v>60</v>
      </c>
      <c r="I12965" s="419">
        <v>1</v>
      </c>
      <c r="J12965" s="419">
        <v>13</v>
      </c>
      <c r="K12965" t="s">
        <v>11439</v>
      </c>
    </row>
    <row r="12966" spans="1:11" x14ac:dyDescent="0.25">
      <c r="A12966" s="12" t="s">
        <v>11316</v>
      </c>
      <c r="B12966" s="12" t="s">
        <v>11310</v>
      </c>
      <c r="C12966" s="12"/>
      <c r="D12966" s="427">
        <v>0</v>
      </c>
      <c r="E12966" s="427">
        <v>346390</v>
      </c>
      <c r="F12966" s="441">
        <f t="shared" si="30"/>
        <v>0</v>
      </c>
      <c r="G12966" t="e">
        <v>#DIV/0!</v>
      </c>
      <c r="H12966" s="386">
        <v>60</v>
      </c>
      <c r="I12966" s="419">
        <v>1</v>
      </c>
      <c r="J12966" s="419">
        <v>13</v>
      </c>
      <c r="K12966" t="s">
        <v>11439</v>
      </c>
    </row>
    <row r="12967" spans="1:11" x14ac:dyDescent="0.25">
      <c r="A12967" s="13" t="s">
        <v>11317</v>
      </c>
      <c r="B12967" s="13" t="s">
        <v>11310</v>
      </c>
      <c r="C12967" s="13"/>
      <c r="D12967" s="428">
        <v>0</v>
      </c>
      <c r="E12967" s="428">
        <v>363896</v>
      </c>
      <c r="F12967" s="440">
        <f t="shared" si="30"/>
        <v>0</v>
      </c>
      <c r="G12967" t="e">
        <v>#DIV/0!</v>
      </c>
      <c r="H12967" s="387">
        <v>30</v>
      </c>
      <c r="I12967" s="419">
        <v>1</v>
      </c>
      <c r="J12967" s="419">
        <v>13</v>
      </c>
      <c r="K12967" t="s">
        <v>11439</v>
      </c>
    </row>
    <row r="12968" spans="1:11" x14ac:dyDescent="0.25">
      <c r="A12968" s="12" t="s">
        <v>11318</v>
      </c>
      <c r="B12968" s="12" t="s">
        <v>11310</v>
      </c>
      <c r="C12968" s="12"/>
      <c r="D12968" s="427">
        <v>0</v>
      </c>
      <c r="E12968" s="427">
        <v>248115</v>
      </c>
      <c r="F12968" s="441">
        <f t="shared" si="30"/>
        <v>0</v>
      </c>
      <c r="G12968" t="e">
        <v>#DIV/0!</v>
      </c>
      <c r="H12968" s="386">
        <v>30</v>
      </c>
      <c r="I12968" s="419">
        <v>1</v>
      </c>
      <c r="J12968" s="419">
        <v>13</v>
      </c>
      <c r="K12968" t="s">
        <v>11439</v>
      </c>
    </row>
    <row r="12969" spans="1:11" x14ac:dyDescent="0.25">
      <c r="A12969" s="13" t="s">
        <v>11319</v>
      </c>
      <c r="B12969" s="13" t="s">
        <v>11310</v>
      </c>
      <c r="C12969" s="13"/>
      <c r="D12969" s="428">
        <v>0</v>
      </c>
      <c r="E12969" s="428">
        <v>440485</v>
      </c>
      <c r="F12969" s="440">
        <f t="shared" si="30"/>
        <v>0</v>
      </c>
      <c r="G12969" t="e">
        <v>#DIV/0!</v>
      </c>
      <c r="H12969" s="387">
        <v>30</v>
      </c>
      <c r="I12969" s="419">
        <v>1</v>
      </c>
      <c r="J12969" s="419">
        <v>13</v>
      </c>
      <c r="K12969" t="s">
        <v>11439</v>
      </c>
    </row>
    <row r="12970" spans="1:11" x14ac:dyDescent="0.25">
      <c r="A12970" s="12" t="s">
        <v>11320</v>
      </c>
      <c r="B12970" s="12" t="s">
        <v>11310</v>
      </c>
      <c r="C12970" s="12"/>
      <c r="D12970" s="427">
        <v>0</v>
      </c>
      <c r="E12970" s="427">
        <v>335571</v>
      </c>
      <c r="F12970" s="441">
        <f t="shared" si="30"/>
        <v>0</v>
      </c>
      <c r="G12970" t="e">
        <v>#DIV/0!</v>
      </c>
      <c r="H12970" s="386">
        <v>15</v>
      </c>
      <c r="I12970" s="419">
        <v>1</v>
      </c>
      <c r="J12970" s="419">
        <v>13</v>
      </c>
      <c r="K12970" t="s">
        <v>11439</v>
      </c>
    </row>
    <row r="12971" spans="1:11" x14ac:dyDescent="0.25">
      <c r="A12971" s="13" t="s">
        <v>11321</v>
      </c>
      <c r="B12971" s="13" t="s">
        <v>11310</v>
      </c>
      <c r="C12971" s="13"/>
      <c r="D12971" s="428">
        <v>0</v>
      </c>
      <c r="E12971" s="428">
        <v>521758</v>
      </c>
      <c r="F12971" s="440">
        <f t="shared" si="30"/>
        <v>0</v>
      </c>
      <c r="G12971" t="e">
        <v>#DIV/0!</v>
      </c>
      <c r="H12971" s="387">
        <v>15</v>
      </c>
      <c r="I12971" s="419">
        <v>1</v>
      </c>
      <c r="J12971" s="419">
        <v>13</v>
      </c>
      <c r="K12971" t="s">
        <v>11439</v>
      </c>
    </row>
    <row r="12972" spans="1:11" x14ac:dyDescent="0.25">
      <c r="A12972" s="12" t="s">
        <v>11322</v>
      </c>
      <c r="B12972" s="12" t="s">
        <v>11310</v>
      </c>
      <c r="C12972" s="12"/>
      <c r="D12972" s="427">
        <v>0</v>
      </c>
      <c r="E12972" s="427">
        <v>380034</v>
      </c>
      <c r="F12972" s="441">
        <f t="shared" si="30"/>
        <v>0</v>
      </c>
      <c r="G12972" t="e">
        <v>#DIV/0!</v>
      </c>
      <c r="H12972" s="386">
        <v>15</v>
      </c>
      <c r="I12972" s="419">
        <v>1</v>
      </c>
      <c r="J12972" s="419">
        <v>13</v>
      </c>
      <c r="K12972" t="s">
        <v>11439</v>
      </c>
    </row>
    <row r="12973" spans="1:11" x14ac:dyDescent="0.25">
      <c r="A12973" s="13" t="s">
        <v>11323</v>
      </c>
      <c r="B12973" s="13" t="s">
        <v>11310</v>
      </c>
      <c r="C12973" s="13"/>
      <c r="D12973" s="428">
        <v>0</v>
      </c>
      <c r="E12973" s="428">
        <v>360253</v>
      </c>
      <c r="F12973" s="440">
        <f t="shared" si="30"/>
        <v>0</v>
      </c>
      <c r="G12973" t="e">
        <v>#DIV/0!</v>
      </c>
      <c r="H12973" s="387">
        <v>0</v>
      </c>
      <c r="I12973" s="419">
        <v>1</v>
      </c>
      <c r="J12973" s="419">
        <v>13</v>
      </c>
      <c r="K12973" t="s">
        <v>11439</v>
      </c>
    </row>
    <row r="12974" spans="1:11" x14ac:dyDescent="0.25">
      <c r="A12974" s="12" t="s">
        <v>11324</v>
      </c>
      <c r="B12974" s="12" t="s">
        <v>11310</v>
      </c>
      <c r="C12974" s="12"/>
      <c r="D12974" s="427">
        <v>0</v>
      </c>
      <c r="E12974" s="427">
        <v>361721</v>
      </c>
      <c r="F12974" s="441">
        <f t="shared" si="30"/>
        <v>0</v>
      </c>
      <c r="G12974" t="e">
        <v>#DIV/0!</v>
      </c>
      <c r="H12974" s="386">
        <v>0</v>
      </c>
      <c r="I12974" s="419">
        <v>1</v>
      </c>
      <c r="J12974" s="419">
        <v>13</v>
      </c>
      <c r="K12974" t="s">
        <v>11439</v>
      </c>
    </row>
    <row r="12975" spans="1:11" x14ac:dyDescent="0.25">
      <c r="A12975" s="13" t="s">
        <v>11325</v>
      </c>
      <c r="B12975" s="13" t="s">
        <v>11310</v>
      </c>
      <c r="C12975" s="13"/>
      <c r="D12975" s="428">
        <v>0</v>
      </c>
      <c r="E12975" s="428">
        <v>402424</v>
      </c>
      <c r="F12975" s="440">
        <f t="shared" si="30"/>
        <v>0</v>
      </c>
      <c r="G12975" t="e">
        <v>#DIV/0!</v>
      </c>
      <c r="H12975" s="387">
        <v>0</v>
      </c>
      <c r="I12975" s="419">
        <v>1</v>
      </c>
      <c r="J12975" s="419">
        <v>13</v>
      </c>
      <c r="K12975" t="s">
        <v>11439</v>
      </c>
    </row>
    <row r="12976" spans="1:11" x14ac:dyDescent="0.25">
      <c r="A12976" s="13" t="s">
        <v>149</v>
      </c>
      <c r="B12976" s="13" t="s">
        <v>11326</v>
      </c>
      <c r="C12976" s="13"/>
      <c r="D12976" s="428"/>
      <c r="E12976" s="428"/>
      <c r="F12976" s="447">
        <v>0</v>
      </c>
      <c r="I12976" s="419">
        <v>1</v>
      </c>
      <c r="J12976" s="419">
        <v>13</v>
      </c>
      <c r="K12976" t="s">
        <v>11439</v>
      </c>
    </row>
    <row r="12977" spans="1:11" x14ac:dyDescent="0.25">
      <c r="A12977" s="12" t="s">
        <v>150</v>
      </c>
      <c r="B12977" s="12" t="s">
        <v>11326</v>
      </c>
      <c r="C12977" s="12"/>
      <c r="D12977" s="427"/>
      <c r="E12977" s="427"/>
      <c r="F12977" s="446">
        <v>0</v>
      </c>
      <c r="I12977" s="419">
        <v>1</v>
      </c>
      <c r="J12977" s="419">
        <v>13</v>
      </c>
      <c r="K12977" t="s">
        <v>11439</v>
      </c>
    </row>
    <row r="12978" spans="1:11" x14ac:dyDescent="0.25">
      <c r="A12978" s="13" t="s">
        <v>151</v>
      </c>
      <c r="B12978" s="13" t="s">
        <v>11326</v>
      </c>
      <c r="C12978" s="13"/>
      <c r="D12978" s="428"/>
      <c r="E12978" s="428"/>
      <c r="F12978" s="447">
        <v>0</v>
      </c>
      <c r="I12978" s="419">
        <v>1</v>
      </c>
      <c r="J12978" s="419">
        <v>13</v>
      </c>
      <c r="K12978" t="s">
        <v>11439</v>
      </c>
    </row>
    <row r="12979" spans="1:11" x14ac:dyDescent="0.25">
      <c r="A12979" s="12" t="s">
        <v>11327</v>
      </c>
      <c r="B12979" s="12" t="s">
        <v>11326</v>
      </c>
      <c r="C12979" s="12"/>
      <c r="D12979" s="427">
        <v>0</v>
      </c>
      <c r="E12979" s="427">
        <v>494636</v>
      </c>
      <c r="F12979" s="441">
        <f>D12979/E12979</f>
        <v>0</v>
      </c>
      <c r="G12979" t="e">
        <v>#DIV/0!</v>
      </c>
      <c r="H12979" s="387">
        <v>120</v>
      </c>
      <c r="I12979" s="419">
        <v>1</v>
      </c>
      <c r="J12979" s="419">
        <v>13</v>
      </c>
      <c r="K12979" t="s">
        <v>11439</v>
      </c>
    </row>
    <row r="12980" spans="1:11" x14ac:dyDescent="0.25">
      <c r="A12980" s="13" t="s">
        <v>11328</v>
      </c>
      <c r="B12980" s="13" t="s">
        <v>11326</v>
      </c>
      <c r="C12980" s="13"/>
      <c r="D12980" s="428">
        <v>0</v>
      </c>
      <c r="E12980" s="428">
        <v>555860</v>
      </c>
      <c r="F12980" s="440">
        <f t="shared" ref="F12980:F12993" si="31">D12980/E12980</f>
        <v>0</v>
      </c>
      <c r="G12980" t="e">
        <v>#DIV/0!</v>
      </c>
      <c r="H12980" s="386">
        <v>120</v>
      </c>
      <c r="I12980" s="419">
        <v>1</v>
      </c>
      <c r="J12980" s="419">
        <v>13</v>
      </c>
      <c r="K12980" t="s">
        <v>11439</v>
      </c>
    </row>
    <row r="12981" spans="1:11" x14ac:dyDescent="0.25">
      <c r="A12981" s="12" t="s">
        <v>11329</v>
      </c>
      <c r="B12981" s="12" t="s">
        <v>11326</v>
      </c>
      <c r="C12981" s="12"/>
      <c r="D12981" s="427">
        <v>0</v>
      </c>
      <c r="E12981" s="427">
        <v>482431</v>
      </c>
      <c r="F12981" s="441">
        <f t="shared" si="31"/>
        <v>0</v>
      </c>
      <c r="G12981" t="e">
        <v>#DIV/0!</v>
      </c>
      <c r="H12981" s="387">
        <v>120</v>
      </c>
      <c r="I12981" s="419">
        <v>1</v>
      </c>
      <c r="J12981" s="419">
        <v>13</v>
      </c>
      <c r="K12981" t="s">
        <v>11439</v>
      </c>
    </row>
    <row r="12982" spans="1:11" x14ac:dyDescent="0.25">
      <c r="A12982" s="13" t="s">
        <v>11330</v>
      </c>
      <c r="B12982" s="13" t="s">
        <v>11326</v>
      </c>
      <c r="C12982" s="13"/>
      <c r="D12982" s="428">
        <v>0</v>
      </c>
      <c r="E12982" s="428">
        <v>458796</v>
      </c>
      <c r="F12982" s="440">
        <f t="shared" si="31"/>
        <v>0</v>
      </c>
      <c r="G12982" t="e">
        <v>#DIV/0!</v>
      </c>
      <c r="H12982" s="386">
        <v>60</v>
      </c>
      <c r="I12982" s="419">
        <v>1</v>
      </c>
      <c r="J12982" s="419">
        <v>13</v>
      </c>
      <c r="K12982" t="s">
        <v>11439</v>
      </c>
    </row>
    <row r="12983" spans="1:11" x14ac:dyDescent="0.25">
      <c r="A12983" s="12" t="s">
        <v>11331</v>
      </c>
      <c r="B12983" s="12" t="s">
        <v>11326</v>
      </c>
      <c r="C12983" s="12"/>
      <c r="D12983" s="427">
        <v>0</v>
      </c>
      <c r="E12983" s="427">
        <v>522161</v>
      </c>
      <c r="F12983" s="441">
        <f t="shared" si="31"/>
        <v>0</v>
      </c>
      <c r="G12983" t="e">
        <v>#DIV/0!</v>
      </c>
      <c r="H12983" s="387">
        <v>60</v>
      </c>
      <c r="I12983" s="419">
        <v>1</v>
      </c>
      <c r="J12983" s="419">
        <v>13</v>
      </c>
      <c r="K12983" t="s">
        <v>11439</v>
      </c>
    </row>
    <row r="12984" spans="1:11" x14ac:dyDescent="0.25">
      <c r="A12984" s="13" t="s">
        <v>11332</v>
      </c>
      <c r="B12984" s="13" t="s">
        <v>11326</v>
      </c>
      <c r="C12984" s="13"/>
      <c r="D12984" s="428">
        <v>0</v>
      </c>
      <c r="E12984" s="428">
        <v>505298</v>
      </c>
      <c r="F12984" s="440">
        <f t="shared" si="31"/>
        <v>0</v>
      </c>
      <c r="G12984" t="e">
        <v>#DIV/0!</v>
      </c>
      <c r="H12984" s="386">
        <v>60</v>
      </c>
      <c r="I12984" s="419">
        <v>1</v>
      </c>
      <c r="J12984" s="419">
        <v>13</v>
      </c>
      <c r="K12984" t="s">
        <v>11439</v>
      </c>
    </row>
    <row r="12985" spans="1:11" x14ac:dyDescent="0.25">
      <c r="A12985" s="12" t="s">
        <v>11333</v>
      </c>
      <c r="B12985" s="12" t="s">
        <v>11326</v>
      </c>
      <c r="C12985" s="12"/>
      <c r="D12985" s="427">
        <v>0</v>
      </c>
      <c r="E12985" s="427">
        <v>362494</v>
      </c>
      <c r="F12985" s="441">
        <f t="shared" si="31"/>
        <v>0</v>
      </c>
      <c r="G12985" t="e">
        <v>#DIV/0!</v>
      </c>
      <c r="H12985" s="387">
        <v>30</v>
      </c>
      <c r="I12985" s="419">
        <v>1</v>
      </c>
      <c r="J12985" s="419">
        <v>13</v>
      </c>
      <c r="K12985" t="s">
        <v>11439</v>
      </c>
    </row>
    <row r="12986" spans="1:11" x14ac:dyDescent="0.25">
      <c r="A12986" s="13" t="s">
        <v>11334</v>
      </c>
      <c r="B12986" s="13" t="s">
        <v>11326</v>
      </c>
      <c r="C12986" s="13"/>
      <c r="D12986" s="428">
        <v>0</v>
      </c>
      <c r="E12986" s="428">
        <v>397112</v>
      </c>
      <c r="F12986" s="440">
        <f t="shared" si="31"/>
        <v>0</v>
      </c>
      <c r="G12986" t="e">
        <v>#DIV/0!</v>
      </c>
      <c r="H12986" s="386">
        <v>30</v>
      </c>
      <c r="I12986" s="419">
        <v>1</v>
      </c>
      <c r="J12986" s="419">
        <v>13</v>
      </c>
      <c r="K12986" t="s">
        <v>11439</v>
      </c>
    </row>
    <row r="12987" spans="1:11" x14ac:dyDescent="0.25">
      <c r="A12987" s="12" t="s">
        <v>11335</v>
      </c>
      <c r="B12987" s="12" t="s">
        <v>11326</v>
      </c>
      <c r="C12987" s="12"/>
      <c r="D12987" s="427">
        <v>0</v>
      </c>
      <c r="E12987" s="427">
        <v>634729</v>
      </c>
      <c r="F12987" s="441">
        <f t="shared" si="31"/>
        <v>0</v>
      </c>
      <c r="G12987" t="e">
        <v>#DIV/0!</v>
      </c>
      <c r="H12987" s="387">
        <v>30</v>
      </c>
      <c r="I12987" s="419">
        <v>1</v>
      </c>
      <c r="J12987" s="419">
        <v>13</v>
      </c>
      <c r="K12987" t="s">
        <v>11439</v>
      </c>
    </row>
    <row r="12988" spans="1:11" x14ac:dyDescent="0.25">
      <c r="A12988" s="13" t="s">
        <v>11336</v>
      </c>
      <c r="B12988" s="13" t="s">
        <v>11326</v>
      </c>
      <c r="C12988" s="13"/>
      <c r="D12988" s="428">
        <v>0</v>
      </c>
      <c r="E12988" s="428">
        <v>393221</v>
      </c>
      <c r="F12988" s="440">
        <f t="shared" si="31"/>
        <v>0</v>
      </c>
      <c r="G12988" t="e">
        <v>#DIV/0!</v>
      </c>
      <c r="H12988" s="386">
        <v>15</v>
      </c>
      <c r="I12988" s="419">
        <v>1</v>
      </c>
      <c r="J12988" s="419">
        <v>13</v>
      </c>
      <c r="K12988" t="s">
        <v>11439</v>
      </c>
    </row>
    <row r="12989" spans="1:11" x14ac:dyDescent="0.25">
      <c r="A12989" s="12" t="s">
        <v>11337</v>
      </c>
      <c r="B12989" s="12" t="s">
        <v>11326</v>
      </c>
      <c r="C12989" s="12"/>
      <c r="D12989" s="427">
        <v>0</v>
      </c>
      <c r="E12989" s="427">
        <v>407482</v>
      </c>
      <c r="F12989" s="441">
        <f t="shared" si="31"/>
        <v>0</v>
      </c>
      <c r="G12989" t="e">
        <v>#DIV/0!</v>
      </c>
      <c r="H12989" s="387">
        <v>15</v>
      </c>
      <c r="I12989" s="419">
        <v>1</v>
      </c>
      <c r="J12989" s="419">
        <v>13</v>
      </c>
      <c r="K12989" t="s">
        <v>11439</v>
      </c>
    </row>
    <row r="12990" spans="1:11" x14ac:dyDescent="0.25">
      <c r="A12990" s="13" t="s">
        <v>11338</v>
      </c>
      <c r="B12990" s="13" t="s">
        <v>11326</v>
      </c>
      <c r="C12990" s="13"/>
      <c r="D12990" s="428">
        <v>0</v>
      </c>
      <c r="E12990" s="428">
        <v>659593</v>
      </c>
      <c r="F12990" s="440">
        <f t="shared" si="31"/>
        <v>0</v>
      </c>
      <c r="G12990" t="e">
        <v>#DIV/0!</v>
      </c>
      <c r="H12990" s="386">
        <v>15</v>
      </c>
      <c r="I12990" s="419">
        <v>1</v>
      </c>
      <c r="J12990" s="419">
        <v>13</v>
      </c>
      <c r="K12990" t="s">
        <v>11439</v>
      </c>
    </row>
    <row r="12991" spans="1:11" x14ac:dyDescent="0.25">
      <c r="A12991" s="12" t="s">
        <v>11339</v>
      </c>
      <c r="B12991" s="12" t="s">
        <v>11326</v>
      </c>
      <c r="C12991" s="12"/>
      <c r="D12991" s="427">
        <v>0</v>
      </c>
      <c r="E12991" s="427">
        <v>556362</v>
      </c>
      <c r="F12991" s="441">
        <f t="shared" si="31"/>
        <v>0</v>
      </c>
      <c r="G12991" t="e">
        <v>#DIV/0!</v>
      </c>
      <c r="H12991" s="387">
        <v>0</v>
      </c>
      <c r="I12991" s="419">
        <v>1</v>
      </c>
      <c r="J12991" s="419">
        <v>13</v>
      </c>
      <c r="K12991" t="s">
        <v>11439</v>
      </c>
    </row>
    <row r="12992" spans="1:11" x14ac:dyDescent="0.25">
      <c r="A12992" s="13" t="s">
        <v>11340</v>
      </c>
      <c r="B12992" s="13" t="s">
        <v>11326</v>
      </c>
      <c r="C12992" s="13"/>
      <c r="D12992" s="428">
        <v>0</v>
      </c>
      <c r="E12992" s="428">
        <v>441817</v>
      </c>
      <c r="F12992" s="440">
        <f t="shared" si="31"/>
        <v>0</v>
      </c>
      <c r="G12992" t="e">
        <v>#DIV/0!</v>
      </c>
      <c r="H12992" s="386">
        <v>0</v>
      </c>
      <c r="I12992" s="419">
        <v>1</v>
      </c>
      <c r="J12992" s="419">
        <v>13</v>
      </c>
      <c r="K12992" t="s">
        <v>11439</v>
      </c>
    </row>
    <row r="12993" spans="1:11" x14ac:dyDescent="0.25">
      <c r="A12993" s="12" t="s">
        <v>11341</v>
      </c>
      <c r="B12993" s="12" t="s">
        <v>11326</v>
      </c>
      <c r="C12993" s="12"/>
      <c r="D12993" s="427">
        <v>0</v>
      </c>
      <c r="E12993" s="427">
        <v>530822</v>
      </c>
      <c r="F12993" s="441">
        <f t="shared" si="31"/>
        <v>0</v>
      </c>
      <c r="G12993" t="e">
        <v>#DIV/0!</v>
      </c>
      <c r="H12993" s="387">
        <v>0</v>
      </c>
      <c r="I12993" s="419">
        <v>1</v>
      </c>
      <c r="J12993" s="419">
        <v>13</v>
      </c>
      <c r="K12993" t="s">
        <v>11439</v>
      </c>
    </row>
    <row r="12994" spans="1:11" x14ac:dyDescent="0.25">
      <c r="A12994" s="12" t="s">
        <v>149</v>
      </c>
      <c r="B12994" s="12" t="s">
        <v>11342</v>
      </c>
      <c r="C12994" s="12"/>
      <c r="D12994" s="427"/>
      <c r="E12994" s="427"/>
      <c r="F12994" s="446">
        <v>0</v>
      </c>
      <c r="I12994" s="419">
        <v>1</v>
      </c>
      <c r="J12994" s="419">
        <v>13</v>
      </c>
      <c r="K12994" t="s">
        <v>11439</v>
      </c>
    </row>
    <row r="12995" spans="1:11" x14ac:dyDescent="0.25">
      <c r="A12995" s="13" t="s">
        <v>150</v>
      </c>
      <c r="B12995" s="17" t="s">
        <v>11342</v>
      </c>
      <c r="C12995" s="17"/>
      <c r="D12995" s="428"/>
      <c r="E12995" s="428"/>
      <c r="F12995" s="447">
        <v>0</v>
      </c>
      <c r="I12995" s="419">
        <v>1</v>
      </c>
      <c r="J12995" s="419">
        <v>13</v>
      </c>
      <c r="K12995" t="s">
        <v>11439</v>
      </c>
    </row>
    <row r="12996" spans="1:11" x14ac:dyDescent="0.25">
      <c r="A12996" s="12" t="s">
        <v>151</v>
      </c>
      <c r="B12996" s="12" t="s">
        <v>11342</v>
      </c>
      <c r="C12996" s="12"/>
      <c r="D12996" s="427"/>
      <c r="E12996" s="427"/>
      <c r="F12996" s="446">
        <v>0</v>
      </c>
      <c r="I12996" s="419">
        <v>1</v>
      </c>
      <c r="J12996" s="419">
        <v>13</v>
      </c>
      <c r="K12996" t="s">
        <v>11439</v>
      </c>
    </row>
    <row r="12997" spans="1:11" x14ac:dyDescent="0.25">
      <c r="A12997" s="13" t="s">
        <v>11343</v>
      </c>
      <c r="B12997" s="13" t="s">
        <v>11342</v>
      </c>
      <c r="C12997" s="13"/>
      <c r="D12997" s="448">
        <v>0</v>
      </c>
      <c r="E12997" s="428">
        <v>377862</v>
      </c>
      <c r="F12997" s="449">
        <f>D12997/E12997</f>
        <v>0</v>
      </c>
      <c r="G12997" t="e">
        <v>#NUM!</v>
      </c>
      <c r="H12997" s="387">
        <v>120</v>
      </c>
      <c r="I12997" s="419">
        <v>1</v>
      </c>
      <c r="J12997" s="419">
        <v>13</v>
      </c>
      <c r="K12997" t="s">
        <v>11439</v>
      </c>
    </row>
    <row r="12998" spans="1:11" x14ac:dyDescent="0.25">
      <c r="A12998" s="12" t="s">
        <v>11344</v>
      </c>
      <c r="B12998" s="12" t="s">
        <v>11342</v>
      </c>
      <c r="C12998" s="12"/>
      <c r="D12998" s="450">
        <v>0</v>
      </c>
      <c r="E12998" s="427">
        <v>378123</v>
      </c>
      <c r="F12998" s="451">
        <f t="shared" ref="F12998:F13011" si="32">D12998/E12998</f>
        <v>0</v>
      </c>
      <c r="G12998" t="e">
        <v>#NUM!</v>
      </c>
      <c r="H12998" s="386">
        <v>120</v>
      </c>
      <c r="I12998" s="419">
        <v>1</v>
      </c>
      <c r="J12998" s="419">
        <v>13</v>
      </c>
      <c r="K12998" t="s">
        <v>11439</v>
      </c>
    </row>
    <row r="12999" spans="1:11" x14ac:dyDescent="0.25">
      <c r="A12999" s="13" t="s">
        <v>11345</v>
      </c>
      <c r="B12999" s="13" t="s">
        <v>11342</v>
      </c>
      <c r="C12999" s="13"/>
      <c r="D12999" s="448">
        <v>0</v>
      </c>
      <c r="E12999" s="428">
        <v>378338</v>
      </c>
      <c r="F12999" s="449">
        <f t="shared" si="32"/>
        <v>0</v>
      </c>
      <c r="G12999" t="e">
        <v>#NUM!</v>
      </c>
      <c r="H12999" s="387">
        <v>120</v>
      </c>
      <c r="I12999" s="419">
        <v>1</v>
      </c>
      <c r="J12999" s="419">
        <v>13</v>
      </c>
      <c r="K12999" t="s">
        <v>11439</v>
      </c>
    </row>
    <row r="13000" spans="1:11" x14ac:dyDescent="0.25">
      <c r="A13000" s="12" t="s">
        <v>11346</v>
      </c>
      <c r="B13000" s="12" t="s">
        <v>11342</v>
      </c>
      <c r="C13000" s="12"/>
      <c r="D13000" s="450">
        <v>0</v>
      </c>
      <c r="E13000" s="427">
        <v>485842</v>
      </c>
      <c r="F13000" s="451">
        <f t="shared" si="32"/>
        <v>0</v>
      </c>
      <c r="G13000" t="e">
        <v>#NUM!</v>
      </c>
      <c r="H13000" s="386">
        <v>60</v>
      </c>
      <c r="I13000" s="419">
        <v>1</v>
      </c>
      <c r="J13000" s="419">
        <v>13</v>
      </c>
      <c r="K13000" t="s">
        <v>11439</v>
      </c>
    </row>
    <row r="13001" spans="1:11" x14ac:dyDescent="0.25">
      <c r="A13001" s="13" t="s">
        <v>11347</v>
      </c>
      <c r="B13001" s="13" t="s">
        <v>11342</v>
      </c>
      <c r="C13001" s="13"/>
      <c r="D13001" s="448">
        <v>0</v>
      </c>
      <c r="E13001" s="428">
        <v>438730</v>
      </c>
      <c r="F13001" s="449">
        <f t="shared" si="32"/>
        <v>0</v>
      </c>
      <c r="G13001" t="e">
        <v>#NUM!</v>
      </c>
      <c r="H13001" s="387">
        <v>60</v>
      </c>
      <c r="I13001" s="419">
        <v>1</v>
      </c>
      <c r="J13001" s="419">
        <v>13</v>
      </c>
      <c r="K13001" t="s">
        <v>11439</v>
      </c>
    </row>
    <row r="13002" spans="1:11" x14ac:dyDescent="0.25">
      <c r="A13002" s="12" t="s">
        <v>11348</v>
      </c>
      <c r="B13002" s="12" t="s">
        <v>11342</v>
      </c>
      <c r="C13002" s="12"/>
      <c r="D13002" s="450">
        <v>0</v>
      </c>
      <c r="E13002" s="427">
        <v>592096</v>
      </c>
      <c r="F13002" s="451">
        <f t="shared" si="32"/>
        <v>0</v>
      </c>
      <c r="G13002" t="e">
        <v>#NUM!</v>
      </c>
      <c r="H13002" s="386">
        <v>60</v>
      </c>
      <c r="I13002" s="419">
        <v>1</v>
      </c>
      <c r="J13002" s="419">
        <v>13</v>
      </c>
      <c r="K13002" t="s">
        <v>11439</v>
      </c>
    </row>
    <row r="13003" spans="1:11" x14ac:dyDescent="0.25">
      <c r="A13003" s="13" t="s">
        <v>11349</v>
      </c>
      <c r="B13003" s="13" t="s">
        <v>11342</v>
      </c>
      <c r="C13003" s="13"/>
      <c r="D13003" s="448">
        <v>0</v>
      </c>
      <c r="E13003" s="428">
        <v>443081</v>
      </c>
      <c r="F13003" s="449">
        <f t="shared" si="32"/>
        <v>0</v>
      </c>
      <c r="G13003" t="e">
        <v>#NUM!</v>
      </c>
      <c r="H13003" s="387">
        <v>30</v>
      </c>
      <c r="I13003" s="419">
        <v>1</v>
      </c>
      <c r="J13003" s="419">
        <v>13</v>
      </c>
      <c r="K13003" t="s">
        <v>11439</v>
      </c>
    </row>
    <row r="13004" spans="1:11" x14ac:dyDescent="0.25">
      <c r="A13004" s="12" t="s">
        <v>11350</v>
      </c>
      <c r="B13004" s="12" t="s">
        <v>11342</v>
      </c>
      <c r="C13004" s="12"/>
      <c r="D13004" s="450">
        <v>0</v>
      </c>
      <c r="E13004" s="427">
        <v>359836</v>
      </c>
      <c r="F13004" s="451">
        <f t="shared" si="32"/>
        <v>0</v>
      </c>
      <c r="G13004" t="e">
        <v>#NUM!</v>
      </c>
      <c r="H13004" s="386">
        <v>30</v>
      </c>
      <c r="I13004" s="419">
        <v>1</v>
      </c>
      <c r="J13004" s="419">
        <v>13</v>
      </c>
      <c r="K13004" t="s">
        <v>11439</v>
      </c>
    </row>
    <row r="13005" spans="1:11" x14ac:dyDescent="0.25">
      <c r="A13005" s="13" t="s">
        <v>11351</v>
      </c>
      <c r="B13005" s="13" t="s">
        <v>11342</v>
      </c>
      <c r="C13005" s="13"/>
      <c r="D13005" s="448">
        <v>0</v>
      </c>
      <c r="E13005" s="428">
        <v>440794</v>
      </c>
      <c r="F13005" s="449">
        <f t="shared" si="32"/>
        <v>0</v>
      </c>
      <c r="G13005" t="e">
        <v>#NUM!</v>
      </c>
      <c r="H13005" s="387">
        <v>30</v>
      </c>
      <c r="I13005" s="419">
        <v>1</v>
      </c>
      <c r="J13005" s="419">
        <v>13</v>
      </c>
      <c r="K13005" t="s">
        <v>11439</v>
      </c>
    </row>
    <row r="13006" spans="1:11" x14ac:dyDescent="0.25">
      <c r="A13006" s="12" t="s">
        <v>11352</v>
      </c>
      <c r="B13006" s="12" t="s">
        <v>11342</v>
      </c>
      <c r="C13006" s="12"/>
      <c r="D13006" s="450">
        <v>0</v>
      </c>
      <c r="E13006" s="427">
        <v>575983</v>
      </c>
      <c r="F13006" s="451">
        <f t="shared" si="32"/>
        <v>0</v>
      </c>
      <c r="G13006" t="e">
        <v>#NUM!</v>
      </c>
      <c r="H13006" s="386">
        <v>15</v>
      </c>
      <c r="I13006" s="419">
        <v>1</v>
      </c>
      <c r="J13006" s="419">
        <v>13</v>
      </c>
      <c r="K13006" t="s">
        <v>11439</v>
      </c>
    </row>
    <row r="13007" spans="1:11" x14ac:dyDescent="0.25">
      <c r="A13007" s="13" t="s">
        <v>11353</v>
      </c>
      <c r="B13007" s="13" t="s">
        <v>11342</v>
      </c>
      <c r="C13007" s="13"/>
      <c r="D13007" s="448">
        <v>0</v>
      </c>
      <c r="E13007" s="428">
        <v>549962</v>
      </c>
      <c r="F13007" s="449">
        <f t="shared" si="32"/>
        <v>0</v>
      </c>
      <c r="G13007" t="e">
        <v>#NUM!</v>
      </c>
      <c r="H13007" s="387">
        <v>15</v>
      </c>
      <c r="I13007" s="419">
        <v>1</v>
      </c>
      <c r="J13007" s="419">
        <v>13</v>
      </c>
      <c r="K13007" t="s">
        <v>11439</v>
      </c>
    </row>
    <row r="13008" spans="1:11" x14ac:dyDescent="0.25">
      <c r="A13008" s="12" t="s">
        <v>11354</v>
      </c>
      <c r="B13008" s="12" t="s">
        <v>11342</v>
      </c>
      <c r="C13008" s="12"/>
      <c r="D13008" s="450">
        <v>0</v>
      </c>
      <c r="E13008" s="427">
        <v>486363</v>
      </c>
      <c r="F13008" s="451">
        <f t="shared" si="32"/>
        <v>0</v>
      </c>
      <c r="G13008" t="e">
        <v>#NUM!</v>
      </c>
      <c r="H13008" s="386">
        <v>15</v>
      </c>
      <c r="I13008" s="419">
        <v>1</v>
      </c>
      <c r="J13008" s="419">
        <v>13</v>
      </c>
      <c r="K13008" t="s">
        <v>11439</v>
      </c>
    </row>
    <row r="13009" spans="1:11" x14ac:dyDescent="0.25">
      <c r="A13009" s="13" t="s">
        <v>11355</v>
      </c>
      <c r="B13009" s="13" t="s">
        <v>11342</v>
      </c>
      <c r="C13009" s="13"/>
      <c r="D13009" s="428">
        <v>56796</v>
      </c>
      <c r="E13009" s="428">
        <v>533349</v>
      </c>
      <c r="F13009" s="449">
        <f t="shared" si="32"/>
        <v>0.10648937187470119</v>
      </c>
      <c r="G13009">
        <v>4.6051701859880918</v>
      </c>
      <c r="H13009" s="387">
        <v>0</v>
      </c>
      <c r="I13009" s="419">
        <v>1</v>
      </c>
      <c r="J13009" s="419">
        <v>13</v>
      </c>
      <c r="K13009" t="s">
        <v>11439</v>
      </c>
    </row>
    <row r="13010" spans="1:11" x14ac:dyDescent="0.25">
      <c r="A13010" s="12" t="s">
        <v>11356</v>
      </c>
      <c r="B13010" s="12" t="s">
        <v>11342</v>
      </c>
      <c r="C13010" s="12"/>
      <c r="D13010" s="427">
        <v>80547</v>
      </c>
      <c r="E13010" s="427">
        <v>450424</v>
      </c>
      <c r="F13010" s="451">
        <f t="shared" si="32"/>
        <v>0.17882484059463971</v>
      </c>
      <c r="G13010">
        <v>4.6051701859880918</v>
      </c>
      <c r="H13010" s="386">
        <v>0</v>
      </c>
      <c r="I13010" s="419">
        <v>1</v>
      </c>
      <c r="J13010" s="419">
        <v>13</v>
      </c>
      <c r="K13010" t="s">
        <v>11439</v>
      </c>
    </row>
    <row r="13011" spans="1:11" x14ac:dyDescent="0.25">
      <c r="A13011" s="13" t="s">
        <v>11357</v>
      </c>
      <c r="B13011" s="13" t="s">
        <v>11342</v>
      </c>
      <c r="C13011" s="13"/>
      <c r="D13011" s="428">
        <v>81859</v>
      </c>
      <c r="E13011" s="428">
        <v>477791</v>
      </c>
      <c r="F13011" s="449">
        <f t="shared" si="32"/>
        <v>0.17132804929351955</v>
      </c>
      <c r="G13011">
        <v>4.6051701859880918</v>
      </c>
      <c r="H13011" s="387">
        <v>0</v>
      </c>
      <c r="I13011" s="419">
        <v>1</v>
      </c>
      <c r="J13011" s="419">
        <v>13</v>
      </c>
      <c r="K13011" t="s">
        <v>11439</v>
      </c>
    </row>
    <row r="13012" spans="1:11" x14ac:dyDescent="0.25">
      <c r="A13012" s="13" t="s">
        <v>149</v>
      </c>
      <c r="B13012" s="13" t="s">
        <v>11358</v>
      </c>
      <c r="C13012" s="13"/>
      <c r="D13012" s="428"/>
      <c r="E13012" s="428"/>
      <c r="F13012" s="447">
        <v>0</v>
      </c>
      <c r="I13012" s="419">
        <v>1</v>
      </c>
      <c r="J13012" s="419">
        <v>13</v>
      </c>
      <c r="K13012" t="s">
        <v>11439</v>
      </c>
    </row>
    <row r="13013" spans="1:11" x14ac:dyDescent="0.25">
      <c r="A13013" s="12" t="s">
        <v>150</v>
      </c>
      <c r="B13013" s="12" t="s">
        <v>11358</v>
      </c>
      <c r="C13013" s="12"/>
      <c r="D13013" s="427"/>
      <c r="E13013" s="427"/>
      <c r="F13013" s="446">
        <v>0</v>
      </c>
      <c r="I13013" s="419">
        <v>1</v>
      </c>
      <c r="J13013" s="419">
        <v>13</v>
      </c>
      <c r="K13013" t="s">
        <v>11439</v>
      </c>
    </row>
    <row r="13014" spans="1:11" x14ac:dyDescent="0.25">
      <c r="A13014" s="13" t="s">
        <v>151</v>
      </c>
      <c r="B13014" s="13" t="s">
        <v>11358</v>
      </c>
      <c r="C13014" s="13"/>
      <c r="D13014" s="428"/>
      <c r="E13014" s="428"/>
      <c r="F13014" s="447">
        <v>0</v>
      </c>
      <c r="I13014" s="419">
        <v>1</v>
      </c>
      <c r="J13014" s="419">
        <v>13</v>
      </c>
      <c r="K13014" t="s">
        <v>11439</v>
      </c>
    </row>
    <row r="13015" spans="1:11" x14ac:dyDescent="0.25">
      <c r="A13015" s="12" t="s">
        <v>11359</v>
      </c>
      <c r="B13015" s="12" t="s">
        <v>11358</v>
      </c>
      <c r="C13015" s="12"/>
      <c r="D13015" s="450">
        <v>0</v>
      </c>
      <c r="E13015" s="427">
        <v>116896</v>
      </c>
      <c r="F13015" s="451">
        <f>D13015/E13015</f>
        <v>0</v>
      </c>
      <c r="G13015" t="e">
        <v>#NUM!</v>
      </c>
      <c r="H13015" s="387">
        <v>120</v>
      </c>
      <c r="I13015" s="419">
        <v>1</v>
      </c>
      <c r="J13015" s="419">
        <v>13</v>
      </c>
      <c r="K13015" t="s">
        <v>11439</v>
      </c>
    </row>
    <row r="13016" spans="1:11" x14ac:dyDescent="0.25">
      <c r="A13016" s="13" t="s">
        <v>11360</v>
      </c>
      <c r="B13016" s="13" t="s">
        <v>11358</v>
      </c>
      <c r="C13016" s="13"/>
      <c r="D13016" s="448">
        <v>0</v>
      </c>
      <c r="E13016" s="428">
        <v>270642</v>
      </c>
      <c r="F13016" s="449">
        <f t="shared" ref="F13016:F13029" si="33">D13016/E13016</f>
        <v>0</v>
      </c>
      <c r="G13016" t="e">
        <v>#NUM!</v>
      </c>
      <c r="H13016" s="386">
        <v>120</v>
      </c>
      <c r="I13016" s="419">
        <v>1</v>
      </c>
      <c r="J13016" s="419">
        <v>13</v>
      </c>
      <c r="K13016" t="s">
        <v>11439</v>
      </c>
    </row>
    <row r="13017" spans="1:11" x14ac:dyDescent="0.25">
      <c r="A13017" s="12" t="s">
        <v>11361</v>
      </c>
      <c r="B13017" s="12" t="s">
        <v>11358</v>
      </c>
      <c r="C13017" s="12"/>
      <c r="D13017" s="450">
        <v>0</v>
      </c>
      <c r="E13017" s="427">
        <v>253221</v>
      </c>
      <c r="F13017" s="451">
        <f t="shared" si="33"/>
        <v>0</v>
      </c>
      <c r="G13017" t="e">
        <v>#NUM!</v>
      </c>
      <c r="H13017" s="387">
        <v>120</v>
      </c>
      <c r="I13017" s="419">
        <v>1</v>
      </c>
      <c r="J13017" s="419">
        <v>13</v>
      </c>
      <c r="K13017" t="s">
        <v>11439</v>
      </c>
    </row>
    <row r="13018" spans="1:11" x14ac:dyDescent="0.25">
      <c r="A13018" s="13" t="s">
        <v>11362</v>
      </c>
      <c r="B13018" s="13" t="s">
        <v>11358</v>
      </c>
      <c r="C13018" s="13"/>
      <c r="D13018" s="448">
        <v>0</v>
      </c>
      <c r="E13018" s="428">
        <v>298239</v>
      </c>
      <c r="F13018" s="449">
        <f t="shared" si="33"/>
        <v>0</v>
      </c>
      <c r="G13018" t="e">
        <v>#NUM!</v>
      </c>
      <c r="H13018" s="386">
        <v>60</v>
      </c>
      <c r="I13018" s="419">
        <v>1</v>
      </c>
      <c r="J13018" s="419">
        <v>13</v>
      </c>
      <c r="K13018" t="s">
        <v>11439</v>
      </c>
    </row>
    <row r="13019" spans="1:11" x14ac:dyDescent="0.25">
      <c r="A13019" s="12" t="s">
        <v>11363</v>
      </c>
      <c r="B13019" s="12" t="s">
        <v>11358</v>
      </c>
      <c r="C13019" s="12"/>
      <c r="D13019" s="450">
        <v>0</v>
      </c>
      <c r="E13019" s="427">
        <v>292333</v>
      </c>
      <c r="F13019" s="451">
        <f t="shared" si="33"/>
        <v>0</v>
      </c>
      <c r="G13019" t="e">
        <v>#NUM!</v>
      </c>
      <c r="H13019" s="387">
        <v>60</v>
      </c>
      <c r="I13019" s="419">
        <v>1</v>
      </c>
      <c r="J13019" s="419">
        <v>13</v>
      </c>
      <c r="K13019" t="s">
        <v>11439</v>
      </c>
    </row>
    <row r="13020" spans="1:11" x14ac:dyDescent="0.25">
      <c r="A13020" s="13" t="s">
        <v>11364</v>
      </c>
      <c r="B13020" s="13" t="s">
        <v>11358</v>
      </c>
      <c r="C13020" s="13"/>
      <c r="D13020" s="428">
        <v>19529</v>
      </c>
      <c r="E13020" s="428">
        <v>406645</v>
      </c>
      <c r="F13020" s="449">
        <f t="shared" si="33"/>
        <v>4.8024689840032463E-2</v>
      </c>
      <c r="G13020">
        <v>3.0570719798135939</v>
      </c>
      <c r="H13020" s="386">
        <v>60</v>
      </c>
      <c r="I13020" s="419">
        <v>1</v>
      </c>
      <c r="J13020" s="419">
        <v>13</v>
      </c>
      <c r="K13020" t="s">
        <v>11439</v>
      </c>
    </row>
    <row r="13021" spans="1:11" x14ac:dyDescent="0.25">
      <c r="A13021" s="12" t="s">
        <v>11365</v>
      </c>
      <c r="B13021" s="12" t="s">
        <v>11358</v>
      </c>
      <c r="C13021" s="12"/>
      <c r="D13021" s="450">
        <v>0</v>
      </c>
      <c r="E13021" s="427">
        <v>221282</v>
      </c>
      <c r="F13021" s="451">
        <f t="shared" si="33"/>
        <v>0</v>
      </c>
      <c r="G13021" t="e">
        <v>#NUM!</v>
      </c>
      <c r="H13021" s="387">
        <v>30</v>
      </c>
      <c r="I13021" s="419">
        <v>1</v>
      </c>
      <c r="J13021" s="419">
        <v>13</v>
      </c>
      <c r="K13021" t="s">
        <v>11439</v>
      </c>
    </row>
    <row r="13022" spans="1:11" x14ac:dyDescent="0.25">
      <c r="A13022" s="13" t="s">
        <v>11366</v>
      </c>
      <c r="B13022" s="13" t="s">
        <v>11358</v>
      </c>
      <c r="C13022" s="13"/>
      <c r="D13022" s="448">
        <v>0</v>
      </c>
      <c r="E13022" s="428">
        <v>299699</v>
      </c>
      <c r="F13022" s="449">
        <f t="shared" si="33"/>
        <v>0</v>
      </c>
      <c r="G13022" t="e">
        <v>#NUM!</v>
      </c>
      <c r="H13022" s="386">
        <v>30</v>
      </c>
      <c r="I13022" s="419">
        <v>1</v>
      </c>
      <c r="J13022" s="419">
        <v>13</v>
      </c>
      <c r="K13022" t="s">
        <v>11439</v>
      </c>
    </row>
    <row r="13023" spans="1:11" x14ac:dyDescent="0.25">
      <c r="A13023" s="12" t="s">
        <v>11367</v>
      </c>
      <c r="B13023" s="12" t="s">
        <v>11358</v>
      </c>
      <c r="C13023" s="12"/>
      <c r="D13023" s="450">
        <v>0</v>
      </c>
      <c r="E13023" s="427">
        <v>261175</v>
      </c>
      <c r="F13023" s="451">
        <f t="shared" si="33"/>
        <v>0</v>
      </c>
      <c r="G13023" t="e">
        <v>#NUM!</v>
      </c>
      <c r="H13023" s="387">
        <v>30</v>
      </c>
      <c r="I13023" s="419">
        <v>1</v>
      </c>
      <c r="J13023" s="419">
        <v>13</v>
      </c>
      <c r="K13023" t="s">
        <v>11439</v>
      </c>
    </row>
    <row r="13024" spans="1:11" x14ac:dyDescent="0.25">
      <c r="A13024" s="13" t="s">
        <v>11368</v>
      </c>
      <c r="B13024" s="13" t="s">
        <v>11358</v>
      </c>
      <c r="C13024" s="13"/>
      <c r="D13024" s="448">
        <v>0</v>
      </c>
      <c r="E13024" s="428">
        <v>423198</v>
      </c>
      <c r="F13024" s="449">
        <f t="shared" si="33"/>
        <v>0</v>
      </c>
      <c r="G13024" t="e">
        <v>#NUM!</v>
      </c>
      <c r="H13024" s="386">
        <v>15</v>
      </c>
      <c r="I13024" s="419">
        <v>1</v>
      </c>
      <c r="J13024" s="419">
        <v>13</v>
      </c>
      <c r="K13024" t="s">
        <v>11439</v>
      </c>
    </row>
    <row r="13025" spans="1:11" x14ac:dyDescent="0.25">
      <c r="A13025" s="12" t="s">
        <v>11369</v>
      </c>
      <c r="B13025" s="12" t="s">
        <v>11358</v>
      </c>
      <c r="C13025" s="12"/>
      <c r="D13025" s="450">
        <v>0</v>
      </c>
      <c r="E13025" s="427">
        <v>448503</v>
      </c>
      <c r="F13025" s="451">
        <f t="shared" si="33"/>
        <v>0</v>
      </c>
      <c r="G13025" t="e">
        <v>#NUM!</v>
      </c>
      <c r="H13025" s="387">
        <v>15</v>
      </c>
      <c r="I13025" s="419">
        <v>1</v>
      </c>
      <c r="J13025" s="419">
        <v>13</v>
      </c>
      <c r="K13025" t="s">
        <v>11439</v>
      </c>
    </row>
    <row r="13026" spans="1:11" x14ac:dyDescent="0.25">
      <c r="A13026" s="13" t="s">
        <v>11370</v>
      </c>
      <c r="B13026" s="13" t="s">
        <v>11358</v>
      </c>
      <c r="C13026" s="13"/>
      <c r="D13026" s="448">
        <v>0</v>
      </c>
      <c r="E13026" s="428">
        <v>286933</v>
      </c>
      <c r="F13026" s="449">
        <f t="shared" si="33"/>
        <v>0</v>
      </c>
      <c r="G13026" t="e">
        <v>#NUM!</v>
      </c>
      <c r="H13026" s="386">
        <v>15</v>
      </c>
      <c r="I13026" s="419">
        <v>1</v>
      </c>
      <c r="J13026" s="419">
        <v>13</v>
      </c>
      <c r="K13026" t="s">
        <v>11439</v>
      </c>
    </row>
    <row r="13027" spans="1:11" x14ac:dyDescent="0.25">
      <c r="A13027" s="12" t="s">
        <v>11371</v>
      </c>
      <c r="B13027" s="12" t="s">
        <v>11358</v>
      </c>
      <c r="C13027" s="12"/>
      <c r="D13027" s="451">
        <v>86161</v>
      </c>
      <c r="E13027" s="427">
        <v>375502</v>
      </c>
      <c r="F13027" s="441">
        <f t="shared" si="33"/>
        <v>0.2294555022343423</v>
      </c>
      <c r="G13027">
        <v>4.6051701859880918</v>
      </c>
      <c r="H13027" s="387">
        <v>0</v>
      </c>
      <c r="I13027" s="419">
        <v>1</v>
      </c>
      <c r="J13027" s="419">
        <v>13</v>
      </c>
      <c r="K13027" t="s">
        <v>11439</v>
      </c>
    </row>
    <row r="13028" spans="1:11" x14ac:dyDescent="0.25">
      <c r="A13028" s="13" t="s">
        <v>11372</v>
      </c>
      <c r="B13028" s="13" t="s">
        <v>11358</v>
      </c>
      <c r="C13028" s="13"/>
      <c r="D13028" s="449">
        <v>166111</v>
      </c>
      <c r="E13028" s="428">
        <v>577290</v>
      </c>
      <c r="F13028" s="440">
        <f t="shared" si="33"/>
        <v>0.28774272895771624</v>
      </c>
      <c r="G13028">
        <v>4.6051701859880918</v>
      </c>
      <c r="H13028" s="386">
        <v>0</v>
      </c>
      <c r="I13028" s="419">
        <v>1</v>
      </c>
      <c r="J13028" s="419">
        <v>13</v>
      </c>
      <c r="K13028" t="s">
        <v>11439</v>
      </c>
    </row>
    <row r="13029" spans="1:11" x14ac:dyDescent="0.25">
      <c r="A13029" s="12" t="s">
        <v>11373</v>
      </c>
      <c r="B13029" s="12" t="s">
        <v>11358</v>
      </c>
      <c r="C13029" s="12"/>
      <c r="D13029" s="451">
        <v>98761</v>
      </c>
      <c r="E13029" s="427">
        <v>437311</v>
      </c>
      <c r="F13029" s="441">
        <f t="shared" si="33"/>
        <v>0.22583699015117387</v>
      </c>
      <c r="G13029">
        <v>4.6051701859880918</v>
      </c>
      <c r="H13029" s="387">
        <v>0</v>
      </c>
      <c r="I13029" s="419">
        <v>1</v>
      </c>
      <c r="J13029" s="419">
        <v>13</v>
      </c>
      <c r="K13029" t="s">
        <v>11439</v>
      </c>
    </row>
    <row r="13030" spans="1:11" x14ac:dyDescent="0.25">
      <c r="A13030" s="452" t="s">
        <v>149</v>
      </c>
      <c r="B13030" s="452" t="s">
        <v>11374</v>
      </c>
      <c r="C13030" s="452"/>
      <c r="D13030" s="427"/>
      <c r="E13030" s="427"/>
      <c r="F13030" s="455">
        <v>0</v>
      </c>
      <c r="I13030" s="419">
        <v>1</v>
      </c>
      <c r="J13030" s="419">
        <v>13</v>
      </c>
      <c r="K13030" t="s">
        <v>11439</v>
      </c>
    </row>
    <row r="13031" spans="1:11" x14ac:dyDescent="0.25">
      <c r="A13031" s="453" t="s">
        <v>150</v>
      </c>
      <c r="B13031" s="454" t="s">
        <v>11374</v>
      </c>
      <c r="C13031" s="454"/>
      <c r="D13031" s="428"/>
      <c r="E13031" s="428"/>
      <c r="F13031" s="456">
        <v>0</v>
      </c>
      <c r="I13031" s="419">
        <v>1</v>
      </c>
      <c r="J13031" s="419">
        <v>13</v>
      </c>
      <c r="K13031" t="s">
        <v>11439</v>
      </c>
    </row>
    <row r="13032" spans="1:11" x14ac:dyDescent="0.25">
      <c r="A13032" s="452" t="s">
        <v>151</v>
      </c>
      <c r="B13032" s="452" t="s">
        <v>11374</v>
      </c>
      <c r="C13032" s="452"/>
      <c r="D13032" s="427"/>
      <c r="E13032" s="427"/>
      <c r="F13032" s="455">
        <v>0</v>
      </c>
      <c r="I13032" s="419">
        <v>1</v>
      </c>
      <c r="J13032" s="419">
        <v>13</v>
      </c>
      <c r="K13032" t="s">
        <v>11439</v>
      </c>
    </row>
    <row r="13033" spans="1:11" x14ac:dyDescent="0.25">
      <c r="A13033" s="453" t="s">
        <v>11375</v>
      </c>
      <c r="B13033" s="453" t="s">
        <v>11374</v>
      </c>
      <c r="C13033" s="453"/>
      <c r="D13033" s="428">
        <v>13518</v>
      </c>
      <c r="E13033" s="428">
        <v>279748</v>
      </c>
      <c r="F13033" s="440">
        <f>D13033/E13033</f>
        <v>4.8322061283726785E-2</v>
      </c>
      <c r="G13033">
        <v>2.8557243087584681</v>
      </c>
      <c r="H13033" s="387">
        <v>120</v>
      </c>
      <c r="I13033" s="419">
        <v>1</v>
      </c>
      <c r="J13033" s="419">
        <v>13</v>
      </c>
      <c r="K13033" t="s">
        <v>11439</v>
      </c>
    </row>
    <row r="13034" spans="1:11" x14ac:dyDescent="0.25">
      <c r="A13034" s="452" t="s">
        <v>11376</v>
      </c>
      <c r="B13034" s="452" t="s">
        <v>11374</v>
      </c>
      <c r="C13034" s="452"/>
      <c r="D13034" s="427">
        <v>11914</v>
      </c>
      <c r="E13034" s="427">
        <v>232604</v>
      </c>
      <c r="F13034" s="441">
        <f t="shared" ref="F13034:F13047" si="34">D13034/E13034</f>
        <v>5.122009939639903E-2</v>
      </c>
      <c r="G13034">
        <v>2.9506286047452894</v>
      </c>
      <c r="H13034" s="386">
        <v>120</v>
      </c>
      <c r="I13034" s="419">
        <v>1</v>
      </c>
      <c r="J13034" s="419">
        <v>13</v>
      </c>
      <c r="K13034" t="s">
        <v>11439</v>
      </c>
    </row>
    <row r="13035" spans="1:11" x14ac:dyDescent="0.25">
      <c r="A13035" s="453" t="s">
        <v>11377</v>
      </c>
      <c r="B13035" s="453" t="s">
        <v>11374</v>
      </c>
      <c r="C13035" s="453"/>
      <c r="D13035" s="428">
        <v>11345</v>
      </c>
      <c r="E13035" s="428">
        <v>287547</v>
      </c>
      <c r="F13035" s="440">
        <f t="shared" si="34"/>
        <v>3.9454419625313424E-2</v>
      </c>
      <c r="G13035" t="e">
        <v>#VALUE!</v>
      </c>
      <c r="H13035" s="387">
        <v>120</v>
      </c>
      <c r="I13035" s="419">
        <v>1</v>
      </c>
      <c r="J13035" s="419">
        <v>13</v>
      </c>
      <c r="K13035" t="s">
        <v>11439</v>
      </c>
    </row>
    <row r="13036" spans="1:11" x14ac:dyDescent="0.25">
      <c r="A13036" s="452" t="s">
        <v>11378</v>
      </c>
      <c r="B13036" s="452" t="s">
        <v>11374</v>
      </c>
      <c r="C13036" s="452"/>
      <c r="D13036" s="427">
        <v>11794</v>
      </c>
      <c r="E13036" s="427">
        <v>362643</v>
      </c>
      <c r="F13036" s="441">
        <f t="shared" si="34"/>
        <v>3.2522342910245063E-2</v>
      </c>
      <c r="G13036">
        <v>2.4597634243192203</v>
      </c>
      <c r="H13036" s="386">
        <v>60</v>
      </c>
      <c r="I13036" s="419">
        <v>1</v>
      </c>
      <c r="J13036" s="419">
        <v>13</v>
      </c>
      <c r="K13036" t="s">
        <v>11439</v>
      </c>
    </row>
    <row r="13037" spans="1:11" x14ac:dyDescent="0.25">
      <c r="A13037" s="453" t="s">
        <v>11379</v>
      </c>
      <c r="B13037" s="453" t="s">
        <v>11374</v>
      </c>
      <c r="C13037" s="453"/>
      <c r="D13037" s="428">
        <v>10930</v>
      </c>
      <c r="E13037" s="428">
        <v>377911</v>
      </c>
      <c r="F13037" s="440">
        <f t="shared" si="34"/>
        <v>2.8922153628764446E-2</v>
      </c>
      <c r="G13037">
        <v>2.3791044464069997</v>
      </c>
      <c r="H13037" s="387">
        <v>60</v>
      </c>
      <c r="I13037" s="419">
        <v>1</v>
      </c>
      <c r="J13037" s="419">
        <v>13</v>
      </c>
      <c r="K13037" t="s">
        <v>11439</v>
      </c>
    </row>
    <row r="13038" spans="1:11" x14ac:dyDescent="0.25">
      <c r="A13038" s="452" t="s">
        <v>11380</v>
      </c>
      <c r="B13038" s="452" t="s">
        <v>11374</v>
      </c>
      <c r="C13038" s="452"/>
      <c r="D13038" s="427">
        <v>7938</v>
      </c>
      <c r="E13038" s="427">
        <v>382008</v>
      </c>
      <c r="F13038" s="441">
        <f t="shared" si="34"/>
        <v>2.0779669535716531E-2</v>
      </c>
      <c r="G13038" t="e">
        <v>#VALUE!</v>
      </c>
      <c r="H13038" s="386">
        <v>60</v>
      </c>
      <c r="I13038" s="419">
        <v>1</v>
      </c>
      <c r="J13038" s="419">
        <v>13</v>
      </c>
      <c r="K13038" t="s">
        <v>11439</v>
      </c>
    </row>
    <row r="13039" spans="1:11" x14ac:dyDescent="0.25">
      <c r="A13039" s="453" t="s">
        <v>11381</v>
      </c>
      <c r="B13039" s="453" t="s">
        <v>11374</v>
      </c>
      <c r="C13039" s="453"/>
      <c r="D13039" s="428">
        <v>9339</v>
      </c>
      <c r="E13039" s="428">
        <v>367978</v>
      </c>
      <c r="F13039" s="440">
        <f t="shared" si="34"/>
        <v>2.5379234628157117E-2</v>
      </c>
      <c r="G13039">
        <v>2.2117674023607878</v>
      </c>
      <c r="H13039" s="387">
        <v>30</v>
      </c>
      <c r="I13039" s="419">
        <v>1</v>
      </c>
      <c r="J13039" s="419">
        <v>13</v>
      </c>
      <c r="K13039" t="s">
        <v>11439</v>
      </c>
    </row>
    <row r="13040" spans="1:11" x14ac:dyDescent="0.25">
      <c r="A13040" s="452" t="s">
        <v>11382</v>
      </c>
      <c r="B13040" s="452" t="s">
        <v>11374</v>
      </c>
      <c r="C13040" s="452"/>
      <c r="D13040" s="427">
        <v>10367</v>
      </c>
      <c r="E13040" s="427">
        <v>381810</v>
      </c>
      <c r="F13040" s="441">
        <f t="shared" si="34"/>
        <v>2.7152248500563109E-2</v>
      </c>
      <c r="G13040">
        <v>2.3159564440489597</v>
      </c>
      <c r="H13040" s="386">
        <v>30</v>
      </c>
      <c r="I13040" s="419">
        <v>1</v>
      </c>
      <c r="J13040" s="419">
        <v>13</v>
      </c>
      <c r="K13040" t="s">
        <v>11439</v>
      </c>
    </row>
    <row r="13041" spans="1:11" x14ac:dyDescent="0.25">
      <c r="A13041" s="453" t="s">
        <v>11383</v>
      </c>
      <c r="B13041" s="453" t="s">
        <v>11374</v>
      </c>
      <c r="C13041" s="453"/>
      <c r="D13041" s="428">
        <v>12359</v>
      </c>
      <c r="E13041" s="428">
        <v>359705</v>
      </c>
      <c r="F13041" s="440">
        <f t="shared" si="34"/>
        <v>3.4358710610083262E-2</v>
      </c>
      <c r="G13041" t="e">
        <v>#VALUE!</v>
      </c>
      <c r="H13041" s="387">
        <v>30</v>
      </c>
      <c r="I13041" s="419">
        <v>1</v>
      </c>
      <c r="J13041" s="419">
        <v>13</v>
      </c>
      <c r="K13041" t="s">
        <v>11439</v>
      </c>
    </row>
    <row r="13042" spans="1:11" x14ac:dyDescent="0.25">
      <c r="A13042" s="452" t="s">
        <v>11384</v>
      </c>
      <c r="B13042" s="452" t="s">
        <v>11374</v>
      </c>
      <c r="C13042" s="452"/>
      <c r="D13042" s="427">
        <v>12339</v>
      </c>
      <c r="E13042" s="427">
        <v>282538</v>
      </c>
      <c r="F13042" s="441">
        <f t="shared" si="34"/>
        <v>4.3672001642256972E-2</v>
      </c>
      <c r="G13042">
        <v>2.7545432991080552</v>
      </c>
      <c r="H13042" s="386">
        <v>15</v>
      </c>
      <c r="I13042" s="419">
        <v>1</v>
      </c>
      <c r="J13042" s="419">
        <v>13</v>
      </c>
      <c r="K13042" t="s">
        <v>11439</v>
      </c>
    </row>
    <row r="13043" spans="1:11" x14ac:dyDescent="0.25">
      <c r="A13043" s="453" t="s">
        <v>11385</v>
      </c>
      <c r="B13043" s="453" t="s">
        <v>11374</v>
      </c>
      <c r="C13043" s="453"/>
      <c r="D13043" s="428">
        <v>8936</v>
      </c>
      <c r="E13043" s="428">
        <v>338234</v>
      </c>
      <c r="F13043" s="440">
        <f t="shared" si="34"/>
        <v>2.641957934447749E-2</v>
      </c>
      <c r="G13043">
        <v>2.2886019605060453</v>
      </c>
      <c r="H13043" s="387">
        <v>15</v>
      </c>
      <c r="I13043" s="419">
        <v>1</v>
      </c>
      <c r="J13043" s="419">
        <v>13</v>
      </c>
      <c r="K13043" t="s">
        <v>11439</v>
      </c>
    </row>
    <row r="13044" spans="1:11" x14ac:dyDescent="0.25">
      <c r="A13044" s="452" t="s">
        <v>11386</v>
      </c>
      <c r="B13044" s="452" t="s">
        <v>11374</v>
      </c>
      <c r="C13044" s="452"/>
      <c r="D13044" s="427">
        <v>9117</v>
      </c>
      <c r="E13044" s="427">
        <v>392674</v>
      </c>
      <c r="F13044" s="441">
        <f t="shared" si="34"/>
        <v>2.3217732775788567E-2</v>
      </c>
      <c r="G13044" t="e">
        <v>#VALUE!</v>
      </c>
      <c r="H13044" s="386">
        <v>15</v>
      </c>
      <c r="I13044" s="419">
        <v>1</v>
      </c>
      <c r="J13044" s="419">
        <v>13</v>
      </c>
      <c r="K13044" t="s">
        <v>11439</v>
      </c>
    </row>
    <row r="13045" spans="1:11" x14ac:dyDescent="0.25">
      <c r="A13045" s="453" t="s">
        <v>11387</v>
      </c>
      <c r="B13045" s="453" t="s">
        <v>11374</v>
      </c>
      <c r="C13045" s="453"/>
      <c r="D13045" s="428">
        <v>97448</v>
      </c>
      <c r="E13045" s="428">
        <v>350633</v>
      </c>
      <c r="F13045" s="440">
        <f t="shared" si="34"/>
        <v>0.27792021857611804</v>
      </c>
      <c r="G13045">
        <v>4.6051701859880918</v>
      </c>
      <c r="H13045" s="387">
        <v>0</v>
      </c>
      <c r="I13045" s="419">
        <v>1</v>
      </c>
      <c r="J13045" s="419">
        <v>13</v>
      </c>
      <c r="K13045" t="s">
        <v>11439</v>
      </c>
    </row>
    <row r="13046" spans="1:11" x14ac:dyDescent="0.25">
      <c r="A13046" s="452" t="s">
        <v>11388</v>
      </c>
      <c r="B13046" s="452" t="s">
        <v>11374</v>
      </c>
      <c r="C13046" s="452"/>
      <c r="D13046" s="427">
        <v>105377</v>
      </c>
      <c r="E13046" s="427">
        <v>393321</v>
      </c>
      <c r="F13046" s="441">
        <f t="shared" si="34"/>
        <v>0.26791602787545032</v>
      </c>
      <c r="G13046">
        <v>4.6051701859880918</v>
      </c>
      <c r="H13046" s="386">
        <v>0</v>
      </c>
      <c r="I13046" s="419">
        <v>1</v>
      </c>
      <c r="J13046" s="419">
        <v>13</v>
      </c>
      <c r="K13046" t="s">
        <v>11439</v>
      </c>
    </row>
    <row r="13047" spans="1:11" x14ac:dyDescent="0.25">
      <c r="A13047" s="453" t="s">
        <v>11389</v>
      </c>
      <c r="B13047" s="453" t="s">
        <v>11374</v>
      </c>
      <c r="C13047" s="453"/>
      <c r="D13047" s="428" t="s">
        <v>11406</v>
      </c>
      <c r="E13047" s="428" t="s">
        <v>11406</v>
      </c>
      <c r="F13047" s="440" t="e">
        <f t="shared" si="34"/>
        <v>#VALUE!</v>
      </c>
      <c r="G13047" t="e">
        <v>#VALUE!</v>
      </c>
      <c r="H13047" s="387">
        <v>0</v>
      </c>
      <c r="I13047" s="419">
        <v>1</v>
      </c>
      <c r="J13047" s="419">
        <v>13</v>
      </c>
      <c r="K13047" t="s">
        <v>11439</v>
      </c>
    </row>
    <row r="13048" spans="1:11" x14ac:dyDescent="0.25">
      <c r="A13048" s="453" t="s">
        <v>149</v>
      </c>
      <c r="B13048" s="453" t="s">
        <v>11390</v>
      </c>
      <c r="C13048" s="453"/>
      <c r="D13048" s="428"/>
      <c r="E13048" s="428"/>
      <c r="F13048" s="456">
        <v>0</v>
      </c>
      <c r="I13048" s="419">
        <v>1</v>
      </c>
      <c r="J13048" s="419">
        <v>13</v>
      </c>
      <c r="K13048" t="s">
        <v>11439</v>
      </c>
    </row>
    <row r="13049" spans="1:11" x14ac:dyDescent="0.25">
      <c r="A13049" s="452" t="s">
        <v>150</v>
      </c>
      <c r="B13049" s="452" t="s">
        <v>11390</v>
      </c>
      <c r="C13049" s="452"/>
      <c r="D13049" s="427"/>
      <c r="E13049" s="427"/>
      <c r="F13049" s="455">
        <v>0</v>
      </c>
      <c r="I13049" s="419">
        <v>1</v>
      </c>
      <c r="J13049" s="419">
        <v>13</v>
      </c>
      <c r="K13049" t="s">
        <v>11439</v>
      </c>
    </row>
    <row r="13050" spans="1:11" x14ac:dyDescent="0.25">
      <c r="A13050" s="453" t="s">
        <v>151</v>
      </c>
      <c r="B13050" s="453" t="s">
        <v>11390</v>
      </c>
      <c r="C13050" s="453"/>
      <c r="D13050" s="448"/>
      <c r="E13050" s="428"/>
      <c r="F13050" s="456">
        <v>0</v>
      </c>
      <c r="I13050" s="419">
        <v>1</v>
      </c>
      <c r="J13050" s="419">
        <v>13</v>
      </c>
      <c r="K13050" t="s">
        <v>11439</v>
      </c>
    </row>
    <row r="13051" spans="1:11" x14ac:dyDescent="0.25">
      <c r="A13051" s="452" t="s">
        <v>11391</v>
      </c>
      <c r="B13051" s="452" t="s">
        <v>11390</v>
      </c>
      <c r="C13051" s="452"/>
      <c r="D13051" s="450">
        <v>0</v>
      </c>
      <c r="E13051" s="427">
        <v>248772</v>
      </c>
      <c r="F13051" s="441">
        <f>D13051/E13051</f>
        <v>0</v>
      </c>
      <c r="G13051" t="e">
        <v>#NUM!</v>
      </c>
      <c r="H13051" s="387">
        <v>120</v>
      </c>
      <c r="I13051" s="419">
        <v>1</v>
      </c>
      <c r="J13051" s="419">
        <v>13</v>
      </c>
      <c r="K13051" t="s">
        <v>11439</v>
      </c>
    </row>
    <row r="13052" spans="1:11" x14ac:dyDescent="0.25">
      <c r="A13052" s="453" t="s">
        <v>11392</v>
      </c>
      <c r="B13052" s="453" t="s">
        <v>11390</v>
      </c>
      <c r="C13052" s="453"/>
      <c r="D13052" s="448">
        <v>0</v>
      </c>
      <c r="E13052" s="428">
        <v>198188</v>
      </c>
      <c r="F13052" s="440">
        <f t="shared" ref="F13052:F13065" si="35">D13052/E13052</f>
        <v>0</v>
      </c>
      <c r="G13052" t="e">
        <v>#NUM!</v>
      </c>
      <c r="H13052" s="386">
        <v>120</v>
      </c>
      <c r="I13052" s="419">
        <v>1</v>
      </c>
      <c r="J13052" s="419">
        <v>13</v>
      </c>
      <c r="K13052" t="s">
        <v>11439</v>
      </c>
    </row>
    <row r="13053" spans="1:11" x14ac:dyDescent="0.25">
      <c r="A13053" s="452" t="s">
        <v>11393</v>
      </c>
      <c r="B13053" s="452" t="s">
        <v>11390</v>
      </c>
      <c r="C13053" s="452"/>
      <c r="D13053" s="450">
        <v>0</v>
      </c>
      <c r="E13053" s="427">
        <v>229550</v>
      </c>
      <c r="F13053" s="441">
        <f t="shared" si="35"/>
        <v>0</v>
      </c>
      <c r="G13053" t="e">
        <v>#NUM!</v>
      </c>
      <c r="H13053" s="387">
        <v>120</v>
      </c>
      <c r="I13053" s="419">
        <v>1</v>
      </c>
      <c r="J13053" s="419">
        <v>13</v>
      </c>
      <c r="K13053" t="s">
        <v>11439</v>
      </c>
    </row>
    <row r="13054" spans="1:11" x14ac:dyDescent="0.25">
      <c r="A13054" s="453" t="s">
        <v>11394</v>
      </c>
      <c r="B13054" s="453" t="s">
        <v>11390</v>
      </c>
      <c r="C13054" s="453"/>
      <c r="D13054" s="448">
        <v>0</v>
      </c>
      <c r="E13054" s="428">
        <v>241949</v>
      </c>
      <c r="F13054" s="440">
        <f t="shared" si="35"/>
        <v>0</v>
      </c>
      <c r="G13054" t="e">
        <v>#NUM!</v>
      </c>
      <c r="H13054" s="386">
        <v>60</v>
      </c>
      <c r="I13054" s="419">
        <v>1</v>
      </c>
      <c r="J13054" s="419">
        <v>13</v>
      </c>
      <c r="K13054" t="s">
        <v>11439</v>
      </c>
    </row>
    <row r="13055" spans="1:11" x14ac:dyDescent="0.25">
      <c r="A13055" s="452" t="s">
        <v>11395</v>
      </c>
      <c r="B13055" s="452" t="s">
        <v>11390</v>
      </c>
      <c r="C13055" s="452"/>
      <c r="D13055" s="450">
        <v>0</v>
      </c>
      <c r="E13055" s="427">
        <v>259917</v>
      </c>
      <c r="F13055" s="441">
        <f t="shared" si="35"/>
        <v>0</v>
      </c>
      <c r="G13055" t="e">
        <v>#NUM!</v>
      </c>
      <c r="H13055" s="387">
        <v>60</v>
      </c>
      <c r="I13055" s="419">
        <v>1</v>
      </c>
      <c r="J13055" s="419">
        <v>13</v>
      </c>
      <c r="K13055" t="s">
        <v>11439</v>
      </c>
    </row>
    <row r="13056" spans="1:11" x14ac:dyDescent="0.25">
      <c r="A13056" s="453" t="s">
        <v>11396</v>
      </c>
      <c r="B13056" s="453" t="s">
        <v>11390</v>
      </c>
      <c r="C13056" s="453"/>
      <c r="D13056" s="448">
        <v>0</v>
      </c>
      <c r="E13056" s="428">
        <v>249983</v>
      </c>
      <c r="F13056" s="440">
        <f t="shared" si="35"/>
        <v>0</v>
      </c>
      <c r="G13056" t="e">
        <v>#NUM!</v>
      </c>
      <c r="H13056" s="386">
        <v>60</v>
      </c>
      <c r="I13056" s="419">
        <v>1</v>
      </c>
      <c r="J13056" s="419">
        <v>13</v>
      </c>
      <c r="K13056" t="s">
        <v>11439</v>
      </c>
    </row>
    <row r="13057" spans="1:11" x14ac:dyDescent="0.25">
      <c r="A13057" s="452" t="s">
        <v>11397</v>
      </c>
      <c r="B13057" s="452" t="s">
        <v>11390</v>
      </c>
      <c r="C13057" s="452"/>
      <c r="D13057" s="450">
        <v>0</v>
      </c>
      <c r="E13057" s="427">
        <v>108642</v>
      </c>
      <c r="F13057" s="441">
        <f t="shared" si="35"/>
        <v>0</v>
      </c>
      <c r="G13057" t="e">
        <v>#NUM!</v>
      </c>
      <c r="H13057" s="387">
        <v>30</v>
      </c>
      <c r="I13057" s="419">
        <v>1</v>
      </c>
      <c r="J13057" s="419">
        <v>13</v>
      </c>
      <c r="K13057" t="s">
        <v>11439</v>
      </c>
    </row>
    <row r="13058" spans="1:11" x14ac:dyDescent="0.25">
      <c r="A13058" s="453" t="s">
        <v>11398</v>
      </c>
      <c r="B13058" s="453" t="s">
        <v>11390</v>
      </c>
      <c r="C13058" s="453"/>
      <c r="D13058" s="448">
        <v>0</v>
      </c>
      <c r="E13058" s="428">
        <v>130992</v>
      </c>
      <c r="F13058" s="440">
        <f t="shared" si="35"/>
        <v>0</v>
      </c>
      <c r="G13058" t="e">
        <v>#NUM!</v>
      </c>
      <c r="H13058" s="386">
        <v>30</v>
      </c>
      <c r="I13058" s="419">
        <v>1</v>
      </c>
      <c r="J13058" s="419">
        <v>13</v>
      </c>
      <c r="K13058" t="s">
        <v>11439</v>
      </c>
    </row>
    <row r="13059" spans="1:11" x14ac:dyDescent="0.25">
      <c r="A13059" s="452" t="s">
        <v>11399</v>
      </c>
      <c r="B13059" s="452" t="s">
        <v>11390</v>
      </c>
      <c r="C13059" s="452"/>
      <c r="D13059" s="450">
        <v>0</v>
      </c>
      <c r="E13059" s="427">
        <v>224862</v>
      </c>
      <c r="F13059" s="441">
        <f t="shared" si="35"/>
        <v>0</v>
      </c>
      <c r="G13059" t="e">
        <v>#NUM!</v>
      </c>
      <c r="H13059" s="387">
        <v>30</v>
      </c>
      <c r="I13059" s="419">
        <v>1</v>
      </c>
      <c r="J13059" s="419">
        <v>13</v>
      </c>
      <c r="K13059" t="s">
        <v>11439</v>
      </c>
    </row>
    <row r="13060" spans="1:11" x14ac:dyDescent="0.25">
      <c r="A13060" s="453" t="s">
        <v>11400</v>
      </c>
      <c r="B13060" s="453" t="s">
        <v>11390</v>
      </c>
      <c r="C13060" s="453"/>
      <c r="D13060" s="448">
        <v>0</v>
      </c>
      <c r="E13060" s="428">
        <v>248991</v>
      </c>
      <c r="F13060" s="440">
        <f t="shared" si="35"/>
        <v>0</v>
      </c>
      <c r="G13060" t="e">
        <v>#NUM!</v>
      </c>
      <c r="H13060" s="386">
        <v>15</v>
      </c>
      <c r="I13060" s="419">
        <v>1</v>
      </c>
      <c r="J13060" s="419">
        <v>13</v>
      </c>
      <c r="K13060" t="s">
        <v>11439</v>
      </c>
    </row>
    <row r="13061" spans="1:11" x14ac:dyDescent="0.25">
      <c r="A13061" s="452" t="s">
        <v>11401</v>
      </c>
      <c r="B13061" s="452" t="s">
        <v>11390</v>
      </c>
      <c r="C13061" s="452"/>
      <c r="D13061" s="450">
        <v>0</v>
      </c>
      <c r="E13061" s="427">
        <v>230266</v>
      </c>
      <c r="F13061" s="441">
        <f t="shared" si="35"/>
        <v>0</v>
      </c>
      <c r="G13061" t="e">
        <v>#NUM!</v>
      </c>
      <c r="H13061" s="387">
        <v>15</v>
      </c>
      <c r="I13061" s="419">
        <v>1</v>
      </c>
      <c r="J13061" s="419">
        <v>13</v>
      </c>
      <c r="K13061" t="s">
        <v>11439</v>
      </c>
    </row>
    <row r="13062" spans="1:11" x14ac:dyDescent="0.25">
      <c r="A13062" s="453" t="s">
        <v>11402</v>
      </c>
      <c r="B13062" s="453" t="s">
        <v>11390</v>
      </c>
      <c r="C13062" s="453"/>
      <c r="D13062" s="448">
        <v>0</v>
      </c>
      <c r="E13062" s="428">
        <v>239447</v>
      </c>
      <c r="F13062" s="440">
        <f t="shared" si="35"/>
        <v>0</v>
      </c>
      <c r="G13062" t="e">
        <v>#NUM!</v>
      </c>
      <c r="H13062" s="386">
        <v>15</v>
      </c>
      <c r="I13062" s="419">
        <v>1</v>
      </c>
      <c r="J13062" s="419">
        <v>13</v>
      </c>
      <c r="K13062" t="s">
        <v>11439</v>
      </c>
    </row>
    <row r="13063" spans="1:11" x14ac:dyDescent="0.25">
      <c r="A13063" s="452" t="s">
        <v>11403</v>
      </c>
      <c r="B13063" s="452" t="s">
        <v>11390</v>
      </c>
      <c r="C13063" s="452"/>
      <c r="D13063" s="451">
        <v>174230</v>
      </c>
      <c r="E13063" s="427">
        <v>233961</v>
      </c>
      <c r="F13063" s="441">
        <f t="shared" si="35"/>
        <v>0.74469676570026633</v>
      </c>
      <c r="G13063">
        <v>4.6051701859880918</v>
      </c>
      <c r="H13063" s="387">
        <v>0</v>
      </c>
      <c r="I13063" s="419">
        <v>1</v>
      </c>
      <c r="J13063" s="419">
        <v>13</v>
      </c>
      <c r="K13063" t="s">
        <v>11439</v>
      </c>
    </row>
    <row r="13064" spans="1:11" x14ac:dyDescent="0.25">
      <c r="A13064" s="453" t="s">
        <v>11404</v>
      </c>
      <c r="B13064" s="453" t="s">
        <v>11390</v>
      </c>
      <c r="C13064" s="453"/>
      <c r="D13064" s="449">
        <v>154716</v>
      </c>
      <c r="E13064" s="428">
        <v>253761</v>
      </c>
      <c r="F13064" s="440">
        <f t="shared" si="35"/>
        <v>0.60969179661177253</v>
      </c>
      <c r="G13064">
        <v>4.6051701859880918</v>
      </c>
      <c r="H13064" s="386">
        <v>0</v>
      </c>
      <c r="I13064" s="419">
        <v>1</v>
      </c>
      <c r="J13064" s="419">
        <v>13</v>
      </c>
      <c r="K13064" t="s">
        <v>11439</v>
      </c>
    </row>
    <row r="13065" spans="1:11" x14ac:dyDescent="0.25">
      <c r="A13065" s="452" t="s">
        <v>11405</v>
      </c>
      <c r="B13065" s="452" t="s">
        <v>11390</v>
      </c>
      <c r="C13065" s="452"/>
      <c r="D13065" s="451">
        <v>112182</v>
      </c>
      <c r="E13065" s="427">
        <v>199056</v>
      </c>
      <c r="F13065" s="441">
        <f t="shared" si="35"/>
        <v>0.56357005063901611</v>
      </c>
      <c r="G13065">
        <v>4.6051701859880918</v>
      </c>
      <c r="H13065" s="387">
        <v>0</v>
      </c>
      <c r="I13065" s="419">
        <v>1</v>
      </c>
      <c r="J13065" s="419">
        <v>13</v>
      </c>
      <c r="K13065" t="s">
        <v>11439</v>
      </c>
    </row>
    <row r="13066" spans="1:11" x14ac:dyDescent="0.25">
      <c r="A13066" s="457" t="s">
        <v>149</v>
      </c>
      <c r="B13066" s="457" t="s">
        <v>11407</v>
      </c>
      <c r="C13066" s="457"/>
      <c r="D13066" s="427"/>
      <c r="E13066" s="427"/>
      <c r="F13066" s="457">
        <v>0</v>
      </c>
      <c r="I13066" s="419">
        <v>1</v>
      </c>
      <c r="J13066" s="419">
        <v>13</v>
      </c>
      <c r="K13066" t="s">
        <v>11439</v>
      </c>
    </row>
    <row r="13067" spans="1:11" x14ac:dyDescent="0.25">
      <c r="A13067" s="458" t="s">
        <v>150</v>
      </c>
      <c r="B13067" s="459" t="s">
        <v>11407</v>
      </c>
      <c r="C13067" s="459"/>
      <c r="D13067" s="428"/>
      <c r="E13067" s="428"/>
      <c r="F13067" s="458">
        <v>0</v>
      </c>
      <c r="I13067" s="419">
        <v>1</v>
      </c>
      <c r="J13067" s="419">
        <v>13</v>
      </c>
      <c r="K13067" t="s">
        <v>11439</v>
      </c>
    </row>
    <row r="13068" spans="1:11" x14ac:dyDescent="0.25">
      <c r="A13068" s="457" t="s">
        <v>151</v>
      </c>
      <c r="B13068" s="457" t="s">
        <v>11407</v>
      </c>
      <c r="C13068" s="457"/>
      <c r="D13068" s="427"/>
      <c r="E13068" s="427"/>
      <c r="F13068" s="457">
        <v>0</v>
      </c>
      <c r="I13068" s="419">
        <v>1</v>
      </c>
      <c r="J13068" s="419">
        <v>13</v>
      </c>
      <c r="K13068" t="s">
        <v>11439</v>
      </c>
    </row>
    <row r="13069" spans="1:11" x14ac:dyDescent="0.25">
      <c r="A13069" s="458" t="s">
        <v>11408</v>
      </c>
      <c r="B13069" s="458" t="s">
        <v>11407</v>
      </c>
      <c r="C13069" s="458"/>
      <c r="D13069" s="428">
        <v>451839</v>
      </c>
      <c r="E13069" s="428">
        <v>107661</v>
      </c>
      <c r="F13069" s="440">
        <f>D13069/E13069</f>
        <v>4.196867946610193</v>
      </c>
      <c r="G13069">
        <v>4.2358674434968098</v>
      </c>
      <c r="H13069" s="387">
        <v>120</v>
      </c>
      <c r="I13069" s="419">
        <v>1</v>
      </c>
      <c r="J13069" s="419">
        <v>13</v>
      </c>
      <c r="K13069" t="s">
        <v>11439</v>
      </c>
    </row>
    <row r="13070" spans="1:11" x14ac:dyDescent="0.25">
      <c r="A13070" s="457" t="s">
        <v>11409</v>
      </c>
      <c r="B13070" s="457" t="s">
        <v>11407</v>
      </c>
      <c r="C13070" s="457"/>
      <c r="D13070" s="427">
        <v>397988</v>
      </c>
      <c r="E13070" s="427">
        <v>136238</v>
      </c>
      <c r="F13070" s="441">
        <f t="shared" ref="F13070:F13083" si="36">D13070/E13070</f>
        <v>2.9212701302133031</v>
      </c>
      <c r="G13070">
        <v>3.697681897161103</v>
      </c>
      <c r="H13070" s="386">
        <v>120</v>
      </c>
      <c r="I13070" s="419">
        <v>1</v>
      </c>
      <c r="J13070" s="419">
        <v>13</v>
      </c>
      <c r="K13070" t="s">
        <v>11439</v>
      </c>
    </row>
    <row r="13071" spans="1:11" x14ac:dyDescent="0.25">
      <c r="A13071" s="458" t="s">
        <v>11410</v>
      </c>
      <c r="B13071" s="458" t="s">
        <v>11407</v>
      </c>
      <c r="C13071" s="458"/>
      <c r="D13071" s="428">
        <v>433627</v>
      </c>
      <c r="E13071" s="428">
        <v>159452</v>
      </c>
      <c r="F13071" s="440">
        <f t="shared" si="36"/>
        <v>2.7194829792037729</v>
      </c>
      <c r="G13071">
        <v>3.8910769726050645</v>
      </c>
      <c r="H13071" s="387">
        <v>120</v>
      </c>
      <c r="I13071" s="419">
        <v>1</v>
      </c>
      <c r="J13071" s="419">
        <v>13</v>
      </c>
      <c r="K13071" t="s">
        <v>11439</v>
      </c>
    </row>
    <row r="13072" spans="1:11" x14ac:dyDescent="0.25">
      <c r="A13072" s="457" t="s">
        <v>11411</v>
      </c>
      <c r="B13072" s="457" t="s">
        <v>11407</v>
      </c>
      <c r="C13072" s="457"/>
      <c r="D13072" s="427">
        <v>633953</v>
      </c>
      <c r="E13072" s="427">
        <v>164237</v>
      </c>
      <c r="F13072" s="441">
        <f t="shared" si="36"/>
        <v>3.8599889184532108</v>
      </c>
      <c r="G13072">
        <v>4.1521932360033249</v>
      </c>
      <c r="H13072" s="386">
        <v>60</v>
      </c>
      <c r="I13072" s="419">
        <v>1</v>
      </c>
      <c r="J13072" s="419">
        <v>13</v>
      </c>
      <c r="K13072" t="s">
        <v>11439</v>
      </c>
    </row>
    <row r="13073" spans="1:11" x14ac:dyDescent="0.25">
      <c r="A13073" s="458" t="s">
        <v>11412</v>
      </c>
      <c r="B13073" s="458" t="s">
        <v>11407</v>
      </c>
      <c r="C13073" s="458"/>
      <c r="D13073" s="428">
        <v>212159</v>
      </c>
      <c r="E13073" s="428">
        <v>197848</v>
      </c>
      <c r="F13073" s="440">
        <f t="shared" si="36"/>
        <v>1.0723333063766123</v>
      </c>
      <c r="G13073">
        <v>2.6955003338055472</v>
      </c>
      <c r="H13073" s="387">
        <v>60</v>
      </c>
      <c r="I13073" s="419">
        <v>1</v>
      </c>
      <c r="J13073" s="419">
        <v>13</v>
      </c>
      <c r="K13073" t="s">
        <v>11439</v>
      </c>
    </row>
    <row r="13074" spans="1:11" x14ac:dyDescent="0.25">
      <c r="A13074" s="457" t="s">
        <v>11413</v>
      </c>
      <c r="B13074" s="457" t="s">
        <v>11407</v>
      </c>
      <c r="C13074" s="457"/>
      <c r="D13074" s="427">
        <v>629717</v>
      </c>
      <c r="E13074" s="427">
        <v>211262</v>
      </c>
      <c r="F13074" s="441">
        <f t="shared" si="36"/>
        <v>2.980739555622876</v>
      </c>
      <c r="G13074">
        <v>3.9828066342952502</v>
      </c>
      <c r="H13074" s="386">
        <v>60</v>
      </c>
      <c r="I13074" s="419">
        <v>1</v>
      </c>
      <c r="J13074" s="419">
        <v>13</v>
      </c>
      <c r="K13074" t="s">
        <v>11439</v>
      </c>
    </row>
    <row r="13075" spans="1:11" x14ac:dyDescent="0.25">
      <c r="A13075" s="458" t="s">
        <v>11414</v>
      </c>
      <c r="B13075" s="458" t="s">
        <v>11407</v>
      </c>
      <c r="C13075" s="458"/>
      <c r="D13075" s="428">
        <v>594995</v>
      </c>
      <c r="E13075" s="428">
        <v>225528</v>
      </c>
      <c r="F13075" s="440">
        <f t="shared" si="36"/>
        <v>2.6382311730694195</v>
      </c>
      <c r="G13075">
        <v>3.7716376057978533</v>
      </c>
      <c r="H13075" s="387">
        <v>30</v>
      </c>
      <c r="I13075" s="419">
        <v>1</v>
      </c>
      <c r="J13075" s="419">
        <v>13</v>
      </c>
      <c r="K13075" t="s">
        <v>11439</v>
      </c>
    </row>
    <row r="13076" spans="1:11" x14ac:dyDescent="0.25">
      <c r="A13076" s="457" t="s">
        <v>11415</v>
      </c>
      <c r="B13076" s="457" t="s">
        <v>11407</v>
      </c>
      <c r="C13076" s="457"/>
      <c r="D13076" s="427">
        <v>371679</v>
      </c>
      <c r="E13076" s="427">
        <v>167428</v>
      </c>
      <c r="F13076" s="441">
        <f t="shared" si="36"/>
        <v>2.2199333444824045</v>
      </c>
      <c r="G13076">
        <v>3.423140569780649</v>
      </c>
      <c r="H13076" s="386">
        <v>30</v>
      </c>
      <c r="I13076" s="419">
        <v>1</v>
      </c>
      <c r="J13076" s="419">
        <v>13</v>
      </c>
      <c r="K13076" t="s">
        <v>11439</v>
      </c>
    </row>
    <row r="13077" spans="1:11" x14ac:dyDescent="0.25">
      <c r="A13077" s="458" t="s">
        <v>11416</v>
      </c>
      <c r="B13077" s="458" t="s">
        <v>11407</v>
      </c>
      <c r="C13077" s="458"/>
      <c r="D13077" s="428">
        <v>434798</v>
      </c>
      <c r="E13077" s="428">
        <v>183077</v>
      </c>
      <c r="F13077" s="440">
        <f t="shared" si="36"/>
        <v>2.3749460609470332</v>
      </c>
      <c r="G13077">
        <v>3.7556099175884632</v>
      </c>
      <c r="H13077" s="387">
        <v>30</v>
      </c>
      <c r="I13077" s="419">
        <v>1</v>
      </c>
      <c r="J13077" s="419">
        <v>13</v>
      </c>
      <c r="K13077" t="s">
        <v>11439</v>
      </c>
    </row>
    <row r="13078" spans="1:11" x14ac:dyDescent="0.25">
      <c r="A13078" s="457" t="s">
        <v>11417</v>
      </c>
      <c r="B13078" s="457" t="s">
        <v>11407</v>
      </c>
      <c r="C13078" s="457"/>
      <c r="D13078" s="427">
        <v>283101</v>
      </c>
      <c r="E13078" s="427">
        <v>211449</v>
      </c>
      <c r="F13078" s="441">
        <f t="shared" si="36"/>
        <v>1.3388618532128314</v>
      </c>
      <c r="G13078">
        <v>3.0933488131731992</v>
      </c>
      <c r="H13078" s="386">
        <v>15</v>
      </c>
      <c r="I13078" s="419">
        <v>1</v>
      </c>
      <c r="J13078" s="419">
        <v>13</v>
      </c>
      <c r="K13078" t="s">
        <v>11439</v>
      </c>
    </row>
    <row r="13079" spans="1:11" x14ac:dyDescent="0.25">
      <c r="A13079" s="458" t="s">
        <v>11418</v>
      </c>
      <c r="B13079" s="458" t="s">
        <v>11407</v>
      </c>
      <c r="C13079" s="458"/>
      <c r="D13079" s="428">
        <v>468380</v>
      </c>
      <c r="E13079" s="428">
        <v>49051</v>
      </c>
      <c r="F13079" s="440">
        <f t="shared" si="36"/>
        <v>9.5488369248333367</v>
      </c>
      <c r="G13079">
        <v>4.8820827584554607</v>
      </c>
      <c r="H13079" s="387">
        <v>15</v>
      </c>
      <c r="I13079" s="419">
        <v>1</v>
      </c>
      <c r="J13079" s="419">
        <v>13</v>
      </c>
      <c r="K13079" t="s">
        <v>11439</v>
      </c>
    </row>
    <row r="13080" spans="1:11" x14ac:dyDescent="0.25">
      <c r="A13080" s="457" t="s">
        <v>11419</v>
      </c>
      <c r="B13080" s="457" t="s">
        <v>11407</v>
      </c>
      <c r="C13080" s="457"/>
      <c r="D13080" s="427">
        <v>295954</v>
      </c>
      <c r="E13080" s="427">
        <v>185738</v>
      </c>
      <c r="F13080" s="441">
        <f t="shared" si="36"/>
        <v>1.5933949972541968</v>
      </c>
      <c r="G13080">
        <v>3.3565021498319036</v>
      </c>
      <c r="H13080" s="386">
        <v>15</v>
      </c>
      <c r="I13080" s="419">
        <v>1</v>
      </c>
      <c r="J13080" s="419">
        <v>13</v>
      </c>
      <c r="K13080" t="s">
        <v>11439</v>
      </c>
    </row>
    <row r="13081" spans="1:11" x14ac:dyDescent="0.25">
      <c r="A13081" s="458" t="s">
        <v>11420</v>
      </c>
      <c r="B13081" s="458" t="s">
        <v>11407</v>
      </c>
      <c r="C13081" s="458"/>
      <c r="D13081" s="428">
        <v>1069891</v>
      </c>
      <c r="E13081" s="428">
        <v>176209</v>
      </c>
      <c r="F13081" s="440">
        <f t="shared" si="36"/>
        <v>6.0717159736449329</v>
      </c>
      <c r="G13081">
        <v>4.6051701859880918</v>
      </c>
      <c r="H13081" s="387">
        <v>0</v>
      </c>
      <c r="I13081" s="419">
        <v>1</v>
      </c>
      <c r="J13081" s="419">
        <v>13</v>
      </c>
      <c r="K13081" t="s">
        <v>11439</v>
      </c>
    </row>
    <row r="13082" spans="1:11" x14ac:dyDescent="0.25">
      <c r="A13082" s="457" t="s">
        <v>11421</v>
      </c>
      <c r="B13082" s="457" t="s">
        <v>11407</v>
      </c>
      <c r="C13082" s="457"/>
      <c r="D13082" s="427">
        <v>946985</v>
      </c>
      <c r="E13082" s="427">
        <v>130814</v>
      </c>
      <c r="F13082" s="441">
        <f t="shared" si="36"/>
        <v>7.2391716482945254</v>
      </c>
      <c r="G13082">
        <v>4.6051701859880918</v>
      </c>
      <c r="H13082" s="386">
        <v>0</v>
      </c>
      <c r="I13082" s="419">
        <v>1</v>
      </c>
      <c r="J13082" s="419">
        <v>13</v>
      </c>
      <c r="K13082" t="s">
        <v>11439</v>
      </c>
    </row>
    <row r="13083" spans="1:11" x14ac:dyDescent="0.25">
      <c r="A13083" s="458" t="s">
        <v>11422</v>
      </c>
      <c r="B13083" s="458" t="s">
        <v>11407</v>
      </c>
      <c r="C13083" s="458"/>
      <c r="D13083" s="428">
        <v>867066</v>
      </c>
      <c r="E13083" s="428">
        <v>156113</v>
      </c>
      <c r="F13083" s="440">
        <f t="shared" si="36"/>
        <v>5.554092228065568</v>
      </c>
      <c r="G13083">
        <v>4.6051701859880918</v>
      </c>
      <c r="H13083" s="387">
        <v>0</v>
      </c>
      <c r="I13083" s="419">
        <v>1</v>
      </c>
      <c r="J13083" s="419">
        <v>13</v>
      </c>
      <c r="K13083" t="s">
        <v>11439</v>
      </c>
    </row>
    <row r="13084" spans="1:11" x14ac:dyDescent="0.25">
      <c r="A13084" s="458" t="s">
        <v>149</v>
      </c>
      <c r="B13084" s="458" t="s">
        <v>11423</v>
      </c>
      <c r="C13084" s="458"/>
      <c r="D13084" s="428"/>
      <c r="E13084" s="428"/>
      <c r="F13084" s="458">
        <v>0</v>
      </c>
      <c r="I13084" s="419">
        <v>1</v>
      </c>
      <c r="J13084" s="419">
        <v>13</v>
      </c>
      <c r="K13084" t="s">
        <v>11439</v>
      </c>
    </row>
    <row r="13085" spans="1:11" x14ac:dyDescent="0.25">
      <c r="A13085" s="457" t="s">
        <v>150</v>
      </c>
      <c r="B13085" s="457" t="s">
        <v>11423</v>
      </c>
      <c r="C13085" s="457"/>
      <c r="D13085" s="427"/>
      <c r="E13085" s="427"/>
      <c r="F13085" s="457">
        <v>0</v>
      </c>
      <c r="I13085" s="419">
        <v>1</v>
      </c>
      <c r="J13085" s="419">
        <v>13</v>
      </c>
      <c r="K13085" t="s">
        <v>11439</v>
      </c>
    </row>
    <row r="13086" spans="1:11" x14ac:dyDescent="0.25">
      <c r="A13086" s="458" t="s">
        <v>151</v>
      </c>
      <c r="B13086" s="458" t="s">
        <v>11423</v>
      </c>
      <c r="C13086" s="458"/>
      <c r="D13086" s="428"/>
      <c r="E13086" s="428"/>
      <c r="F13086" s="458">
        <v>0</v>
      </c>
      <c r="I13086" s="419">
        <v>1</v>
      </c>
      <c r="J13086" s="419">
        <v>13</v>
      </c>
      <c r="K13086" t="s">
        <v>11439</v>
      </c>
    </row>
    <row r="13087" spans="1:11" x14ac:dyDescent="0.25">
      <c r="A13087" s="457" t="s">
        <v>11424</v>
      </c>
      <c r="B13087" s="457" t="s">
        <v>11423</v>
      </c>
      <c r="C13087" s="457"/>
      <c r="D13087" s="427">
        <v>343346</v>
      </c>
      <c r="E13087" s="427">
        <v>57337</v>
      </c>
      <c r="F13087" s="441">
        <f>D13087/E13087</f>
        <v>5.9882100563336067</v>
      </c>
      <c r="G13087">
        <v>5.6426311125579156</v>
      </c>
      <c r="H13087" s="387">
        <v>120</v>
      </c>
      <c r="I13087" s="419">
        <v>1</v>
      </c>
      <c r="J13087" s="419">
        <v>13</v>
      </c>
      <c r="K13087" t="s">
        <v>11439</v>
      </c>
    </row>
    <row r="13088" spans="1:11" x14ac:dyDescent="0.25">
      <c r="A13088" s="458" t="s">
        <v>11425</v>
      </c>
      <c r="B13088" s="458" t="s">
        <v>11423</v>
      </c>
      <c r="C13088" s="458"/>
      <c r="D13088" s="428">
        <v>312292</v>
      </c>
      <c r="E13088" s="428">
        <v>147646</v>
      </c>
      <c r="F13088" s="440">
        <f t="shared" ref="F13088:F13101" si="37">D13088/E13088</f>
        <v>2.1151402679381763</v>
      </c>
      <c r="G13088">
        <v>5.123813835659659</v>
      </c>
      <c r="H13088" s="386">
        <v>120</v>
      </c>
      <c r="I13088" s="419">
        <v>1</v>
      </c>
      <c r="J13088" s="419">
        <v>13</v>
      </c>
      <c r="K13088" t="s">
        <v>11439</v>
      </c>
    </row>
    <row r="13089" spans="1:11" x14ac:dyDescent="0.25">
      <c r="A13089" s="457" t="s">
        <v>11426</v>
      </c>
      <c r="B13089" s="457" t="s">
        <v>11423</v>
      </c>
      <c r="C13089" s="457"/>
      <c r="D13089" s="427">
        <v>356585</v>
      </c>
      <c r="E13089" s="427">
        <v>139000</v>
      </c>
      <c r="F13089" s="441">
        <f t="shared" si="37"/>
        <v>2.5653597122302156</v>
      </c>
      <c r="G13089">
        <v>4.8886195422217789</v>
      </c>
      <c r="H13089" s="387">
        <v>120</v>
      </c>
      <c r="I13089" s="419">
        <v>1</v>
      </c>
      <c r="J13089" s="419">
        <v>13</v>
      </c>
      <c r="K13089" t="s">
        <v>11439</v>
      </c>
    </row>
    <row r="13090" spans="1:11" x14ac:dyDescent="0.25">
      <c r="A13090" s="458" t="s">
        <v>11427</v>
      </c>
      <c r="B13090" s="458" t="s">
        <v>11423</v>
      </c>
      <c r="C13090" s="458"/>
      <c r="D13090" s="428">
        <v>297628</v>
      </c>
      <c r="E13090" s="428">
        <v>162909</v>
      </c>
      <c r="F13090" s="440">
        <f t="shared" si="37"/>
        <v>1.8269586087938665</v>
      </c>
      <c r="G13090">
        <v>4.455491188921771</v>
      </c>
      <c r="H13090" s="386">
        <v>60</v>
      </c>
      <c r="I13090" s="419">
        <v>1</v>
      </c>
      <c r="J13090" s="419">
        <v>13</v>
      </c>
      <c r="K13090" t="s">
        <v>11439</v>
      </c>
    </row>
    <row r="13091" spans="1:11" x14ac:dyDescent="0.25">
      <c r="A13091" s="457" t="s">
        <v>11428</v>
      </c>
      <c r="B13091" s="457" t="s">
        <v>11423</v>
      </c>
      <c r="C13091" s="457"/>
      <c r="D13091" s="427">
        <v>411668</v>
      </c>
      <c r="E13091" s="427">
        <v>151685</v>
      </c>
      <c r="F13091" s="441">
        <f t="shared" si="37"/>
        <v>2.7139664436167057</v>
      </c>
      <c r="G13091">
        <v>5.3731039019790741</v>
      </c>
      <c r="H13091" s="387">
        <v>60</v>
      </c>
      <c r="I13091" s="419">
        <v>1</v>
      </c>
      <c r="J13091" s="419">
        <v>13</v>
      </c>
      <c r="K13091" t="s">
        <v>11439</v>
      </c>
    </row>
    <row r="13092" spans="1:11" x14ac:dyDescent="0.25">
      <c r="A13092" s="458" t="s">
        <v>11429</v>
      </c>
      <c r="B13092" s="458" t="s">
        <v>11423</v>
      </c>
      <c r="C13092" s="458"/>
      <c r="D13092" s="428">
        <v>240809</v>
      </c>
      <c r="E13092" s="428">
        <v>101516</v>
      </c>
      <c r="F13092" s="440">
        <f t="shared" si="37"/>
        <v>2.3721285314630207</v>
      </c>
      <c r="G13092">
        <v>4.8103085013701747</v>
      </c>
      <c r="H13092" s="386">
        <v>60</v>
      </c>
      <c r="I13092" s="419">
        <v>1</v>
      </c>
      <c r="J13092" s="419">
        <v>13</v>
      </c>
      <c r="K13092" t="s">
        <v>11439</v>
      </c>
    </row>
    <row r="13093" spans="1:11" x14ac:dyDescent="0.25">
      <c r="A13093" s="457" t="s">
        <v>11430</v>
      </c>
      <c r="B13093" s="457" t="s">
        <v>11423</v>
      </c>
      <c r="C13093" s="457"/>
      <c r="D13093" s="427">
        <v>342352</v>
      </c>
      <c r="E13093" s="427">
        <v>262808</v>
      </c>
      <c r="F13093" s="441">
        <f t="shared" si="37"/>
        <v>1.3026696295394355</v>
      </c>
      <c r="G13093">
        <v>4.1172542870449416</v>
      </c>
      <c r="H13093" s="387">
        <v>30</v>
      </c>
      <c r="I13093" s="419">
        <v>1</v>
      </c>
      <c r="J13093" s="419">
        <v>13</v>
      </c>
      <c r="K13093" t="s">
        <v>11439</v>
      </c>
    </row>
    <row r="13094" spans="1:11" x14ac:dyDescent="0.25">
      <c r="A13094" s="458" t="s">
        <v>11431</v>
      </c>
      <c r="B13094" s="458" t="s">
        <v>11423</v>
      </c>
      <c r="C13094" s="458"/>
      <c r="D13094" s="428">
        <v>267171</v>
      </c>
      <c r="E13094" s="428">
        <v>115950</v>
      </c>
      <c r="F13094" s="440">
        <f t="shared" si="37"/>
        <v>2.3041914618369987</v>
      </c>
      <c r="G13094">
        <v>5.209422543959076</v>
      </c>
      <c r="H13094" s="386">
        <v>30</v>
      </c>
      <c r="I13094" s="419">
        <v>1</v>
      </c>
      <c r="J13094" s="419">
        <v>13</v>
      </c>
      <c r="K13094" t="s">
        <v>11439</v>
      </c>
    </row>
    <row r="13095" spans="1:11" x14ac:dyDescent="0.25">
      <c r="A13095" s="457" t="s">
        <v>11432</v>
      </c>
      <c r="B13095" s="457" t="s">
        <v>11423</v>
      </c>
      <c r="C13095" s="457"/>
      <c r="D13095" s="427">
        <v>410977</v>
      </c>
      <c r="E13095" s="427">
        <v>159017</v>
      </c>
      <c r="F13095" s="441">
        <f t="shared" si="37"/>
        <v>2.5844846777388581</v>
      </c>
      <c r="G13095">
        <v>4.8960469718612458</v>
      </c>
      <c r="H13095" s="387">
        <v>30</v>
      </c>
      <c r="I13095" s="419">
        <v>1</v>
      </c>
      <c r="J13095" s="419">
        <v>13</v>
      </c>
      <c r="K13095" t="s">
        <v>11439</v>
      </c>
    </row>
    <row r="13096" spans="1:11" x14ac:dyDescent="0.25">
      <c r="A13096" s="458" t="s">
        <v>11433</v>
      </c>
      <c r="B13096" s="458" t="s">
        <v>11423</v>
      </c>
      <c r="C13096" s="458"/>
      <c r="D13096" s="428">
        <v>326148</v>
      </c>
      <c r="E13096" s="428">
        <v>224410</v>
      </c>
      <c r="F13096" s="440">
        <f t="shared" si="37"/>
        <v>1.4533576935074195</v>
      </c>
      <c r="G13096">
        <v>4.2267150972078094</v>
      </c>
      <c r="H13096" s="386">
        <v>15</v>
      </c>
      <c r="I13096" s="419">
        <v>1</v>
      </c>
      <c r="J13096" s="419">
        <v>13</v>
      </c>
      <c r="K13096" t="s">
        <v>11439</v>
      </c>
    </row>
    <row r="13097" spans="1:11" x14ac:dyDescent="0.25">
      <c r="A13097" s="457" t="s">
        <v>11434</v>
      </c>
      <c r="B13097" s="457" t="s">
        <v>11423</v>
      </c>
      <c r="C13097" s="457"/>
      <c r="D13097" s="427">
        <v>287386</v>
      </c>
      <c r="E13097" s="427">
        <v>130192</v>
      </c>
      <c r="F13097" s="441">
        <f t="shared" si="37"/>
        <v>2.2074013764286593</v>
      </c>
      <c r="G13097">
        <v>5.1665086807308231</v>
      </c>
      <c r="H13097" s="387">
        <v>15</v>
      </c>
      <c r="I13097" s="419">
        <v>1</v>
      </c>
      <c r="J13097" s="419">
        <v>13</v>
      </c>
      <c r="K13097" t="s">
        <v>11439</v>
      </c>
    </row>
    <row r="13098" spans="1:11" x14ac:dyDescent="0.25">
      <c r="A13098" s="458" t="s">
        <v>11435</v>
      </c>
      <c r="B13098" s="458" t="s">
        <v>11423</v>
      </c>
      <c r="C13098" s="458"/>
      <c r="D13098" s="428">
        <v>323504</v>
      </c>
      <c r="E13098" s="428">
        <v>136488</v>
      </c>
      <c r="F13098" s="440">
        <f t="shared" si="37"/>
        <v>2.3702010433151632</v>
      </c>
      <c r="G13098">
        <v>4.8094956146976644</v>
      </c>
      <c r="H13098" s="386">
        <v>15</v>
      </c>
      <c r="I13098" s="419">
        <v>1</v>
      </c>
      <c r="J13098" s="419">
        <v>13</v>
      </c>
      <c r="K13098" t="s">
        <v>11439</v>
      </c>
    </row>
    <row r="13099" spans="1:11" x14ac:dyDescent="0.25">
      <c r="A13099" s="457" t="s">
        <v>11436</v>
      </c>
      <c r="B13099" s="457" t="s">
        <v>11423</v>
      </c>
      <c r="C13099" s="457"/>
      <c r="D13099" s="427">
        <v>429150</v>
      </c>
      <c r="E13099" s="427">
        <v>202244</v>
      </c>
      <c r="F13099" s="441">
        <f t="shared" si="37"/>
        <v>2.1219418128597138</v>
      </c>
      <c r="G13099">
        <v>4.6051701859880918</v>
      </c>
      <c r="H13099" s="387">
        <v>0</v>
      </c>
      <c r="I13099" s="419">
        <v>1</v>
      </c>
      <c r="J13099" s="419">
        <v>13</v>
      </c>
      <c r="K13099" t="s">
        <v>11439</v>
      </c>
    </row>
    <row r="13100" spans="1:11" x14ac:dyDescent="0.25">
      <c r="A13100" s="458" t="s">
        <v>11437</v>
      </c>
      <c r="B13100" s="458" t="s">
        <v>11423</v>
      </c>
      <c r="C13100" s="458"/>
      <c r="D13100" s="428">
        <v>257455</v>
      </c>
      <c r="E13100" s="428">
        <v>204459</v>
      </c>
      <c r="F13100" s="440">
        <f t="shared" si="37"/>
        <v>1.2592011112252335</v>
      </c>
      <c r="G13100">
        <v>4.6051701859880918</v>
      </c>
      <c r="H13100" s="386">
        <v>0</v>
      </c>
      <c r="I13100" s="419">
        <v>1</v>
      </c>
      <c r="J13100" s="419">
        <v>13</v>
      </c>
      <c r="K13100" t="s">
        <v>11439</v>
      </c>
    </row>
    <row r="13101" spans="1:11" x14ac:dyDescent="0.25">
      <c r="A13101" s="457" t="s">
        <v>11438</v>
      </c>
      <c r="B13101" s="457" t="s">
        <v>11423</v>
      </c>
      <c r="C13101" s="457"/>
      <c r="D13101" s="427">
        <v>343250</v>
      </c>
      <c r="E13101" s="427">
        <v>177649</v>
      </c>
      <c r="F13101" s="441">
        <f t="shared" si="37"/>
        <v>1.9321808735202561</v>
      </c>
      <c r="G13101">
        <v>4.6051701859880918</v>
      </c>
      <c r="H13101" s="387">
        <v>0</v>
      </c>
      <c r="I13101" s="419">
        <v>1</v>
      </c>
      <c r="J13101" s="419">
        <v>13</v>
      </c>
      <c r="K13101" t="s">
        <v>11439</v>
      </c>
    </row>
    <row r="13102" spans="1:11" x14ac:dyDescent="0.25">
      <c r="A13102" s="460" t="s">
        <v>130</v>
      </c>
      <c r="B13102" s="460" t="s">
        <v>11278</v>
      </c>
      <c r="C13102" s="460"/>
      <c r="D13102" s="427"/>
      <c r="E13102" s="427"/>
      <c r="F13102" s="438">
        <v>0</v>
      </c>
      <c r="I13102" s="419">
        <v>10</v>
      </c>
      <c r="J13102" s="419">
        <v>13</v>
      </c>
      <c r="K13102" t="s">
        <v>11439</v>
      </c>
    </row>
    <row r="13103" spans="1:11" x14ac:dyDescent="0.25">
      <c r="A13103" s="437" t="s">
        <v>131</v>
      </c>
      <c r="B13103" s="437" t="s">
        <v>11278</v>
      </c>
      <c r="C13103" s="437"/>
      <c r="D13103" s="428"/>
      <c r="E13103" s="428"/>
      <c r="F13103" s="439">
        <v>0</v>
      </c>
      <c r="I13103" s="419">
        <v>10</v>
      </c>
      <c r="J13103" s="419">
        <v>13</v>
      </c>
      <c r="K13103" t="s">
        <v>11439</v>
      </c>
    </row>
    <row r="13104" spans="1:11" x14ac:dyDescent="0.25">
      <c r="A13104" s="460" t="s">
        <v>132</v>
      </c>
      <c r="B13104" s="14" t="s">
        <v>11278</v>
      </c>
      <c r="C13104" s="14"/>
      <c r="D13104" s="427"/>
      <c r="E13104" s="427"/>
      <c r="F13104" s="438">
        <v>0</v>
      </c>
      <c r="I13104" s="419">
        <v>10</v>
      </c>
      <c r="J13104" s="419">
        <v>13</v>
      </c>
      <c r="K13104" t="s">
        <v>11439</v>
      </c>
    </row>
    <row r="13105" spans="1:11" x14ac:dyDescent="0.25">
      <c r="A13105" s="15" t="s">
        <v>11440</v>
      </c>
      <c r="B13105" s="15" t="s">
        <v>11278</v>
      </c>
      <c r="C13105" s="15"/>
      <c r="D13105" s="461">
        <v>1817902</v>
      </c>
      <c r="E13105" s="428">
        <v>422193</v>
      </c>
      <c r="F13105" s="440">
        <f>D13105/E13105</f>
        <v>4.3058553789380687</v>
      </c>
      <c r="G13105">
        <v>4.63655133107771</v>
      </c>
      <c r="H13105" s="387">
        <v>120</v>
      </c>
      <c r="I13105" s="419">
        <v>10</v>
      </c>
      <c r="J13105" s="419">
        <v>13</v>
      </c>
      <c r="K13105" t="s">
        <v>11439</v>
      </c>
    </row>
    <row r="13106" spans="1:11" x14ac:dyDescent="0.25">
      <c r="A13106" s="14" t="s">
        <v>11441</v>
      </c>
      <c r="B13106" s="14" t="s">
        <v>11278</v>
      </c>
      <c r="C13106" s="14"/>
      <c r="D13106" s="462">
        <v>1645835</v>
      </c>
      <c r="E13106" s="427">
        <v>298628</v>
      </c>
      <c r="F13106" s="441">
        <f t="shared" ref="F13106:F13119" si="38">D13106/E13106</f>
        <v>5.5113217782659358</v>
      </c>
      <c r="G13106">
        <v>4.6444744279491523</v>
      </c>
      <c r="H13106" s="386">
        <v>120</v>
      </c>
      <c r="I13106" s="419">
        <v>10</v>
      </c>
      <c r="J13106" s="419">
        <v>13</v>
      </c>
      <c r="K13106" t="s">
        <v>11439</v>
      </c>
    </row>
    <row r="13107" spans="1:11" x14ac:dyDescent="0.25">
      <c r="A13107" s="15" t="s">
        <v>11442</v>
      </c>
      <c r="B13107" s="15" t="s">
        <v>11278</v>
      </c>
      <c r="C13107" s="15"/>
      <c r="D13107" s="461">
        <v>1464953</v>
      </c>
      <c r="E13107" s="428">
        <v>408338</v>
      </c>
      <c r="F13107" s="440">
        <f t="shared" si="38"/>
        <v>3.5875989988685846</v>
      </c>
      <c r="G13107">
        <v>4.3725644962121164</v>
      </c>
      <c r="H13107" s="387">
        <v>120</v>
      </c>
      <c r="I13107" s="419">
        <v>10</v>
      </c>
      <c r="J13107" s="419">
        <v>13</v>
      </c>
      <c r="K13107" t="s">
        <v>11439</v>
      </c>
    </row>
    <row r="13108" spans="1:11" x14ac:dyDescent="0.25">
      <c r="A13108" s="14" t="s">
        <v>11443</v>
      </c>
      <c r="B13108" s="14" t="s">
        <v>11278</v>
      </c>
      <c r="C13108" s="14"/>
      <c r="D13108" s="462">
        <v>1662769</v>
      </c>
      <c r="E13108" s="427">
        <v>349443</v>
      </c>
      <c r="F13108" s="441">
        <f t="shared" si="38"/>
        <v>4.7583411314577768</v>
      </c>
      <c r="G13108">
        <v>4.7364746243484364</v>
      </c>
      <c r="H13108" s="386">
        <v>60</v>
      </c>
      <c r="I13108" s="419">
        <v>10</v>
      </c>
      <c r="J13108" s="419">
        <v>13</v>
      </c>
      <c r="K13108" t="s">
        <v>11439</v>
      </c>
    </row>
    <row r="13109" spans="1:11" x14ac:dyDescent="0.25">
      <c r="A13109" s="15" t="s">
        <v>11444</v>
      </c>
      <c r="B13109" s="15" t="s">
        <v>11278</v>
      </c>
      <c r="C13109" s="15"/>
      <c r="D13109" s="461">
        <v>1947016</v>
      </c>
      <c r="E13109" s="428">
        <v>314995</v>
      </c>
      <c r="F13109" s="440">
        <f t="shared" si="38"/>
        <v>6.1811012873220212</v>
      </c>
      <c r="G13109">
        <v>4.7591664038156329</v>
      </c>
      <c r="H13109" s="387">
        <v>60</v>
      </c>
      <c r="I13109" s="419">
        <v>10</v>
      </c>
      <c r="J13109" s="419">
        <v>13</v>
      </c>
      <c r="K13109" t="s">
        <v>11439</v>
      </c>
    </row>
    <row r="13110" spans="1:11" x14ac:dyDescent="0.25">
      <c r="A13110" s="14" t="s">
        <v>11445</v>
      </c>
      <c r="B13110" s="14" t="s">
        <v>11278</v>
      </c>
      <c r="C13110" s="14"/>
      <c r="D13110" s="462">
        <v>2123723</v>
      </c>
      <c r="E13110" s="427">
        <v>474257</v>
      </c>
      <c r="F13110" s="441">
        <f t="shared" si="38"/>
        <v>4.4780003247184546</v>
      </c>
      <c r="G13110">
        <v>4.5942579106944184</v>
      </c>
      <c r="H13110" s="386">
        <v>60</v>
      </c>
      <c r="I13110" s="419">
        <v>10</v>
      </c>
      <c r="J13110" s="419">
        <v>13</v>
      </c>
      <c r="K13110" t="s">
        <v>11439</v>
      </c>
    </row>
    <row r="13111" spans="1:11" x14ac:dyDescent="0.25">
      <c r="A13111" s="15" t="s">
        <v>11446</v>
      </c>
      <c r="B13111" s="15" t="s">
        <v>11278</v>
      </c>
      <c r="C13111" s="15"/>
      <c r="D13111" s="428">
        <v>1699965</v>
      </c>
      <c r="E13111" s="428">
        <v>404038</v>
      </c>
      <c r="F13111" s="440">
        <f t="shared" si="38"/>
        <v>4.2074384092585353</v>
      </c>
      <c r="G13111">
        <v>4.6134295272938468</v>
      </c>
      <c r="H13111" s="387">
        <v>30</v>
      </c>
      <c r="I13111" s="419">
        <v>10</v>
      </c>
      <c r="J13111" s="419">
        <v>13</v>
      </c>
      <c r="K13111" t="s">
        <v>11439</v>
      </c>
    </row>
    <row r="13112" spans="1:11" x14ac:dyDescent="0.25">
      <c r="A13112" s="14" t="s">
        <v>11447</v>
      </c>
      <c r="B13112" s="14" t="s">
        <v>11278</v>
      </c>
      <c r="C13112" s="14"/>
      <c r="D13112" s="462">
        <v>1656203</v>
      </c>
      <c r="E13112" s="427">
        <v>373661</v>
      </c>
      <c r="F13112" s="441">
        <f t="shared" si="38"/>
        <v>4.4323678414391656</v>
      </c>
      <c r="G13112">
        <v>4.4266038891056114</v>
      </c>
      <c r="H13112" s="386">
        <v>30</v>
      </c>
      <c r="I13112" s="419">
        <v>10</v>
      </c>
      <c r="J13112" s="419">
        <v>13</v>
      </c>
      <c r="K13112" t="s">
        <v>11439</v>
      </c>
    </row>
    <row r="13113" spans="1:11" x14ac:dyDescent="0.25">
      <c r="A13113" s="15" t="s">
        <v>11448</v>
      </c>
      <c r="B13113" s="15" t="s">
        <v>11278</v>
      </c>
      <c r="C13113" s="15"/>
      <c r="D13113" s="461">
        <v>1889482</v>
      </c>
      <c r="E13113" s="428">
        <v>370044</v>
      </c>
      <c r="F13113" s="440">
        <f t="shared" si="38"/>
        <v>5.1061008961096519</v>
      </c>
      <c r="G13113">
        <v>4.7255173989312436</v>
      </c>
      <c r="H13113" s="387">
        <v>30</v>
      </c>
      <c r="I13113" s="419">
        <v>10</v>
      </c>
      <c r="J13113" s="419">
        <v>13</v>
      </c>
      <c r="K13113" t="s">
        <v>11439</v>
      </c>
    </row>
    <row r="13114" spans="1:11" x14ac:dyDescent="0.25">
      <c r="A13114" s="14" t="s">
        <v>11449</v>
      </c>
      <c r="B13114" s="14" t="s">
        <v>11278</v>
      </c>
      <c r="C13114" s="14"/>
      <c r="D13114" s="462">
        <v>1655982</v>
      </c>
      <c r="E13114" s="427">
        <v>300106</v>
      </c>
      <c r="F13114" s="441">
        <f t="shared" si="38"/>
        <v>5.5179903100904344</v>
      </c>
      <c r="G13114">
        <v>4.8845892383794567</v>
      </c>
      <c r="H13114" s="386">
        <v>15</v>
      </c>
      <c r="I13114" s="419">
        <v>10</v>
      </c>
      <c r="J13114" s="419">
        <v>13</v>
      </c>
      <c r="K13114" t="s">
        <v>11439</v>
      </c>
    </row>
    <row r="13115" spans="1:11" x14ac:dyDescent="0.25">
      <c r="A13115" s="15" t="s">
        <v>11450</v>
      </c>
      <c r="B13115" s="15" t="s">
        <v>11278</v>
      </c>
      <c r="C13115" s="15"/>
      <c r="D13115" s="461">
        <v>1391122</v>
      </c>
      <c r="E13115" s="428">
        <v>387875</v>
      </c>
      <c r="F13115" s="440">
        <f t="shared" si="38"/>
        <v>3.5865214308733484</v>
      </c>
      <c r="G13115">
        <v>4.2148527183847815</v>
      </c>
      <c r="H13115" s="387">
        <v>15</v>
      </c>
      <c r="I13115" s="419">
        <v>10</v>
      </c>
      <c r="J13115" s="419">
        <v>13</v>
      </c>
      <c r="K13115" t="s">
        <v>11439</v>
      </c>
    </row>
    <row r="13116" spans="1:11" x14ac:dyDescent="0.25">
      <c r="A13116" s="14" t="s">
        <v>11451</v>
      </c>
      <c r="B13116" s="14" t="s">
        <v>11278</v>
      </c>
      <c r="C13116" s="14"/>
      <c r="D13116" s="462">
        <v>1648710</v>
      </c>
      <c r="E13116" s="427">
        <v>251855</v>
      </c>
      <c r="F13116" s="441">
        <f t="shared" si="38"/>
        <v>6.5462667010780011</v>
      </c>
      <c r="G13116">
        <v>4.9739762378555303</v>
      </c>
      <c r="H13116" s="386">
        <v>15</v>
      </c>
      <c r="I13116" s="419">
        <v>10</v>
      </c>
      <c r="J13116" s="419">
        <v>13</v>
      </c>
      <c r="K13116" t="s">
        <v>11439</v>
      </c>
    </row>
    <row r="13117" spans="1:11" x14ac:dyDescent="0.25">
      <c r="A13117" s="15" t="s">
        <v>11452</v>
      </c>
      <c r="B13117" s="15" t="s">
        <v>11278</v>
      </c>
      <c r="C13117" s="15"/>
      <c r="D13117" s="428">
        <v>1339679</v>
      </c>
      <c r="E13117" s="428">
        <v>321048</v>
      </c>
      <c r="F13117" s="440">
        <f t="shared" si="38"/>
        <v>4.172830853953303</v>
      </c>
      <c r="G13117">
        <v>4.6051701859880918</v>
      </c>
      <c r="H13117" s="387">
        <v>0</v>
      </c>
      <c r="I13117" s="419">
        <v>10</v>
      </c>
      <c r="J13117" s="419">
        <v>13</v>
      </c>
      <c r="K13117" t="s">
        <v>11439</v>
      </c>
    </row>
    <row r="13118" spans="1:11" x14ac:dyDescent="0.25">
      <c r="A13118" s="14" t="s">
        <v>11453</v>
      </c>
      <c r="B13118" s="14" t="s">
        <v>11278</v>
      </c>
      <c r="C13118" s="14"/>
      <c r="D13118" s="427">
        <v>1537737</v>
      </c>
      <c r="E13118" s="427">
        <v>290199</v>
      </c>
      <c r="F13118" s="441">
        <f t="shared" si="38"/>
        <v>5.2989052339946037</v>
      </c>
      <c r="G13118">
        <v>4.6051701859880918</v>
      </c>
      <c r="H13118" s="386">
        <v>0</v>
      </c>
      <c r="I13118" s="419">
        <v>10</v>
      </c>
      <c r="J13118" s="419">
        <v>13</v>
      </c>
      <c r="K13118" t="s">
        <v>11439</v>
      </c>
    </row>
    <row r="13119" spans="1:11" x14ac:dyDescent="0.25">
      <c r="A13119" s="15" t="s">
        <v>11454</v>
      </c>
      <c r="B13119" s="15" t="s">
        <v>11278</v>
      </c>
      <c r="C13119" s="15"/>
      <c r="D13119" s="428">
        <v>1455926</v>
      </c>
      <c r="E13119" s="428">
        <v>321600</v>
      </c>
      <c r="F13119" s="440">
        <f t="shared" si="38"/>
        <v>4.5271330845771143</v>
      </c>
      <c r="G13119">
        <v>4.6051701859880918</v>
      </c>
      <c r="H13119" s="387">
        <v>0</v>
      </c>
      <c r="I13119" s="419">
        <v>10</v>
      </c>
      <c r="J13119" s="419">
        <v>13</v>
      </c>
      <c r="K13119" t="s">
        <v>11439</v>
      </c>
    </row>
    <row r="13120" spans="1:11" x14ac:dyDescent="0.25">
      <c r="A13120" s="15" t="s">
        <v>130</v>
      </c>
      <c r="B13120" s="437" t="s">
        <v>11294</v>
      </c>
      <c r="C13120" s="437"/>
      <c r="D13120" s="428"/>
      <c r="E13120" s="428"/>
      <c r="F13120" s="439">
        <v>0</v>
      </c>
      <c r="I13120" s="419">
        <v>10</v>
      </c>
      <c r="J13120" s="419">
        <v>13</v>
      </c>
      <c r="K13120" t="s">
        <v>11439</v>
      </c>
    </row>
    <row r="13121" spans="1:11" x14ac:dyDescent="0.25">
      <c r="A13121" s="14" t="s">
        <v>131</v>
      </c>
      <c r="B13121" s="14" t="s">
        <v>11294</v>
      </c>
      <c r="C13121" s="14"/>
      <c r="D13121" s="427"/>
      <c r="E13121" s="427"/>
      <c r="F13121" s="438">
        <v>0</v>
      </c>
      <c r="I13121" s="419">
        <v>10</v>
      </c>
      <c r="J13121" s="419">
        <v>13</v>
      </c>
      <c r="K13121" t="s">
        <v>11439</v>
      </c>
    </row>
    <row r="13122" spans="1:11" x14ac:dyDescent="0.25">
      <c r="A13122" s="15" t="s">
        <v>132</v>
      </c>
      <c r="B13122" s="15" t="s">
        <v>11294</v>
      </c>
      <c r="C13122" s="15"/>
      <c r="D13122" s="428"/>
      <c r="E13122" s="428"/>
      <c r="F13122" s="439">
        <v>0</v>
      </c>
      <c r="I13122" s="419">
        <v>10</v>
      </c>
      <c r="J13122" s="419">
        <v>13</v>
      </c>
      <c r="K13122" t="s">
        <v>11439</v>
      </c>
    </row>
    <row r="13123" spans="1:11" x14ac:dyDescent="0.25">
      <c r="A13123" s="14" t="s">
        <v>11455</v>
      </c>
      <c r="B13123" s="14" t="s">
        <v>11294</v>
      </c>
      <c r="C13123" s="14"/>
      <c r="D13123" s="463">
        <v>0</v>
      </c>
      <c r="E13123" s="462">
        <v>181506</v>
      </c>
      <c r="F13123" s="441">
        <f>D13123/E13123</f>
        <v>0</v>
      </c>
      <c r="G13123" t="e">
        <v>#DIV/0!</v>
      </c>
      <c r="H13123" s="387">
        <v>120</v>
      </c>
      <c r="I13123" s="419">
        <v>10</v>
      </c>
      <c r="J13123" s="419">
        <v>13</v>
      </c>
      <c r="K13123" t="s">
        <v>11439</v>
      </c>
    </row>
    <row r="13124" spans="1:11" x14ac:dyDescent="0.25">
      <c r="A13124" s="15" t="s">
        <v>11456</v>
      </c>
      <c r="B13124" s="15" t="s">
        <v>11294</v>
      </c>
      <c r="C13124" s="15"/>
      <c r="D13124" s="464">
        <v>0</v>
      </c>
      <c r="E13124" s="461">
        <v>359430</v>
      </c>
      <c r="F13124" s="440">
        <f t="shared" ref="F13124:F13137" si="39">D13124/E13124</f>
        <v>0</v>
      </c>
      <c r="G13124" t="e">
        <v>#NUM!</v>
      </c>
      <c r="H13124" s="386">
        <v>120</v>
      </c>
      <c r="I13124" s="419">
        <v>10</v>
      </c>
      <c r="J13124" s="419">
        <v>13</v>
      </c>
      <c r="K13124" t="s">
        <v>11439</v>
      </c>
    </row>
    <row r="13125" spans="1:11" x14ac:dyDescent="0.25">
      <c r="A13125" s="14" t="s">
        <v>11457</v>
      </c>
      <c r="B13125" s="14" t="s">
        <v>11294</v>
      </c>
      <c r="C13125" s="14"/>
      <c r="D13125" s="463">
        <v>0</v>
      </c>
      <c r="E13125" s="462">
        <v>307087</v>
      </c>
      <c r="F13125" s="441">
        <f t="shared" si="39"/>
        <v>0</v>
      </c>
      <c r="G13125" t="e">
        <v>#NUM!</v>
      </c>
      <c r="H13125" s="387">
        <v>120</v>
      </c>
      <c r="I13125" s="419">
        <v>10</v>
      </c>
      <c r="J13125" s="419">
        <v>13</v>
      </c>
      <c r="K13125" t="s">
        <v>11439</v>
      </c>
    </row>
    <row r="13126" spans="1:11" x14ac:dyDescent="0.25">
      <c r="A13126" s="15" t="s">
        <v>11458</v>
      </c>
      <c r="B13126" s="15" t="s">
        <v>11294</v>
      </c>
      <c r="C13126" s="15"/>
      <c r="D13126" s="464">
        <v>0</v>
      </c>
      <c r="E13126" s="461">
        <v>360538</v>
      </c>
      <c r="F13126" s="440">
        <f t="shared" si="39"/>
        <v>0</v>
      </c>
      <c r="G13126" t="e">
        <v>#DIV/0!</v>
      </c>
      <c r="H13126" s="386">
        <v>60</v>
      </c>
      <c r="I13126" s="419">
        <v>10</v>
      </c>
      <c r="J13126" s="419">
        <v>13</v>
      </c>
      <c r="K13126" t="s">
        <v>11439</v>
      </c>
    </row>
    <row r="13127" spans="1:11" x14ac:dyDescent="0.25">
      <c r="A13127" s="14" t="s">
        <v>11459</v>
      </c>
      <c r="B13127" s="14" t="s">
        <v>11294</v>
      </c>
      <c r="C13127" s="14"/>
      <c r="D13127" s="463">
        <v>0</v>
      </c>
      <c r="E13127" s="462">
        <v>466882</v>
      </c>
      <c r="F13127" s="441">
        <f t="shared" si="39"/>
        <v>0</v>
      </c>
      <c r="G13127" t="e">
        <v>#NUM!</v>
      </c>
      <c r="H13127" s="387">
        <v>60</v>
      </c>
      <c r="I13127" s="419">
        <v>10</v>
      </c>
      <c r="J13127" s="419">
        <v>13</v>
      </c>
      <c r="K13127" t="s">
        <v>11439</v>
      </c>
    </row>
    <row r="13128" spans="1:11" x14ac:dyDescent="0.25">
      <c r="A13128" s="15" t="s">
        <v>11460</v>
      </c>
      <c r="B13128" s="15" t="s">
        <v>11294</v>
      </c>
      <c r="C13128" s="15"/>
      <c r="D13128" s="464">
        <v>0</v>
      </c>
      <c r="E13128" s="461">
        <v>345269</v>
      </c>
      <c r="F13128" s="440">
        <f t="shared" si="39"/>
        <v>0</v>
      </c>
      <c r="G13128" t="e">
        <v>#NUM!</v>
      </c>
      <c r="H13128" s="386">
        <v>60</v>
      </c>
      <c r="I13128" s="419">
        <v>10</v>
      </c>
      <c r="J13128" s="419">
        <v>13</v>
      </c>
      <c r="K13128" t="s">
        <v>11439</v>
      </c>
    </row>
    <row r="13129" spans="1:11" x14ac:dyDescent="0.25">
      <c r="A13129" s="14" t="s">
        <v>11461</v>
      </c>
      <c r="B13129" s="14" t="s">
        <v>11294</v>
      </c>
      <c r="C13129" s="14"/>
      <c r="D13129" s="442">
        <v>0</v>
      </c>
      <c r="E13129" s="427">
        <v>551544</v>
      </c>
      <c r="F13129" s="441">
        <f t="shared" si="39"/>
        <v>0</v>
      </c>
      <c r="G13129" t="e">
        <v>#DIV/0!</v>
      </c>
      <c r="H13129" s="387">
        <v>30</v>
      </c>
      <c r="I13129" s="419">
        <v>10</v>
      </c>
      <c r="J13129" s="419">
        <v>13</v>
      </c>
      <c r="K13129" t="s">
        <v>11439</v>
      </c>
    </row>
    <row r="13130" spans="1:11" x14ac:dyDescent="0.25">
      <c r="A13130" s="15" t="s">
        <v>11462</v>
      </c>
      <c r="B13130" s="15" t="s">
        <v>11294</v>
      </c>
      <c r="C13130" s="15"/>
      <c r="D13130" s="443">
        <v>0</v>
      </c>
      <c r="E13130" s="428">
        <v>311859</v>
      </c>
      <c r="F13130" s="440">
        <f t="shared" si="39"/>
        <v>0</v>
      </c>
      <c r="G13130" t="e">
        <v>#NUM!</v>
      </c>
      <c r="H13130" s="386">
        <v>30</v>
      </c>
      <c r="I13130" s="419">
        <v>10</v>
      </c>
      <c r="J13130" s="419">
        <v>13</v>
      </c>
      <c r="K13130" t="s">
        <v>11439</v>
      </c>
    </row>
    <row r="13131" spans="1:11" x14ac:dyDescent="0.25">
      <c r="A13131" s="14" t="s">
        <v>11463</v>
      </c>
      <c r="B13131" s="14" t="s">
        <v>11294</v>
      </c>
      <c r="C13131" s="14"/>
      <c r="D13131" s="442">
        <v>0</v>
      </c>
      <c r="E13131" s="427">
        <v>363798</v>
      </c>
      <c r="F13131" s="441">
        <f t="shared" si="39"/>
        <v>0</v>
      </c>
      <c r="G13131" t="e">
        <v>#NUM!</v>
      </c>
      <c r="H13131" s="387">
        <v>30</v>
      </c>
      <c r="I13131" s="419">
        <v>10</v>
      </c>
      <c r="J13131" s="419">
        <v>13</v>
      </c>
      <c r="K13131" t="s">
        <v>11439</v>
      </c>
    </row>
    <row r="13132" spans="1:11" x14ac:dyDescent="0.25">
      <c r="A13132" s="15" t="s">
        <v>11464</v>
      </c>
      <c r="B13132" s="15" t="s">
        <v>11294</v>
      </c>
      <c r="C13132" s="15"/>
      <c r="D13132" s="443">
        <v>0</v>
      </c>
      <c r="E13132" s="428">
        <v>347486</v>
      </c>
      <c r="F13132" s="440">
        <f t="shared" si="39"/>
        <v>0</v>
      </c>
      <c r="G13132" t="e">
        <v>#DIV/0!</v>
      </c>
      <c r="H13132" s="386">
        <v>15</v>
      </c>
      <c r="I13132" s="419">
        <v>10</v>
      </c>
      <c r="J13132" s="419">
        <v>13</v>
      </c>
      <c r="K13132" t="s">
        <v>11439</v>
      </c>
    </row>
    <row r="13133" spans="1:11" x14ac:dyDescent="0.25">
      <c r="A13133" s="14" t="s">
        <v>11465</v>
      </c>
      <c r="B13133" s="14" t="s">
        <v>11294</v>
      </c>
      <c r="C13133" s="14"/>
      <c r="D13133" s="442">
        <v>0</v>
      </c>
      <c r="E13133" s="427">
        <v>423071</v>
      </c>
      <c r="F13133" s="441">
        <f t="shared" si="39"/>
        <v>0</v>
      </c>
      <c r="G13133" t="e">
        <v>#NUM!</v>
      </c>
      <c r="H13133" s="387">
        <v>15</v>
      </c>
      <c r="I13133" s="419">
        <v>10</v>
      </c>
      <c r="J13133" s="419">
        <v>13</v>
      </c>
      <c r="K13133" t="s">
        <v>11439</v>
      </c>
    </row>
    <row r="13134" spans="1:11" x14ac:dyDescent="0.25">
      <c r="A13134" s="15" t="s">
        <v>11466</v>
      </c>
      <c r="B13134" s="15" t="s">
        <v>11294</v>
      </c>
      <c r="C13134" s="15"/>
      <c r="D13134" s="443">
        <v>0</v>
      </c>
      <c r="E13134" s="428">
        <v>365805</v>
      </c>
      <c r="F13134" s="440">
        <f t="shared" si="39"/>
        <v>0</v>
      </c>
      <c r="G13134" t="e">
        <v>#NUM!</v>
      </c>
      <c r="H13134" s="386">
        <v>15</v>
      </c>
      <c r="I13134" s="419">
        <v>10</v>
      </c>
      <c r="J13134" s="419">
        <v>13</v>
      </c>
      <c r="K13134" t="s">
        <v>11439</v>
      </c>
    </row>
    <row r="13135" spans="1:11" x14ac:dyDescent="0.25">
      <c r="A13135" s="14" t="s">
        <v>11467</v>
      </c>
      <c r="B13135" s="14" t="s">
        <v>11294</v>
      </c>
      <c r="C13135" s="14"/>
      <c r="D13135" s="442">
        <v>0</v>
      </c>
      <c r="E13135" s="427">
        <v>0</v>
      </c>
      <c r="F13135" s="441" t="e">
        <f t="shared" si="39"/>
        <v>#DIV/0!</v>
      </c>
      <c r="G13135" t="e">
        <v>#DIV/0!</v>
      </c>
      <c r="H13135" s="387">
        <v>0</v>
      </c>
      <c r="I13135" s="419">
        <v>10</v>
      </c>
      <c r="J13135" s="419">
        <v>13</v>
      </c>
      <c r="K13135" t="s">
        <v>11439</v>
      </c>
    </row>
    <row r="13136" spans="1:11" x14ac:dyDescent="0.25">
      <c r="A13136" s="15" t="s">
        <v>11468</v>
      </c>
      <c r="B13136" s="15" t="s">
        <v>11294</v>
      </c>
      <c r="C13136" s="15"/>
      <c r="D13136" s="445">
        <v>404221</v>
      </c>
      <c r="E13136" s="428">
        <v>342426</v>
      </c>
      <c r="F13136" s="440">
        <f t="shared" si="39"/>
        <v>1.1804623480693639</v>
      </c>
      <c r="G13136">
        <v>4.6051701859880918</v>
      </c>
      <c r="H13136" s="386">
        <v>0</v>
      </c>
      <c r="I13136" s="419">
        <v>10</v>
      </c>
      <c r="J13136" s="419">
        <v>13</v>
      </c>
      <c r="K13136" t="s">
        <v>11439</v>
      </c>
    </row>
    <row r="13137" spans="1:11" x14ac:dyDescent="0.25">
      <c r="A13137" s="14" t="s">
        <v>11469</v>
      </c>
      <c r="B13137" s="14" t="s">
        <v>11294</v>
      </c>
      <c r="C13137" s="14"/>
      <c r="D13137" s="444">
        <v>283395</v>
      </c>
      <c r="E13137" s="427">
        <v>377865</v>
      </c>
      <c r="F13137" s="441">
        <f t="shared" si="39"/>
        <v>0.74999007582072963</v>
      </c>
      <c r="G13137">
        <v>4.6051701859880918</v>
      </c>
      <c r="H13137" s="387">
        <v>0</v>
      </c>
      <c r="I13137" s="419">
        <v>10</v>
      </c>
      <c r="J13137" s="419">
        <v>13</v>
      </c>
      <c r="K13137" t="s">
        <v>11439</v>
      </c>
    </row>
    <row r="13138" spans="1:11" x14ac:dyDescent="0.25">
      <c r="A13138" s="16" t="s">
        <v>130</v>
      </c>
      <c r="B13138" s="16" t="s">
        <v>11310</v>
      </c>
      <c r="C13138" s="16"/>
      <c r="D13138" s="427"/>
      <c r="E13138" s="427"/>
      <c r="F13138" s="446">
        <v>0</v>
      </c>
      <c r="I13138" s="419">
        <v>10</v>
      </c>
      <c r="J13138" s="419">
        <v>13</v>
      </c>
      <c r="K13138" t="s">
        <v>11439</v>
      </c>
    </row>
    <row r="13139" spans="1:11" x14ac:dyDescent="0.25">
      <c r="A13139" s="17" t="s">
        <v>131</v>
      </c>
      <c r="B13139" s="17" t="s">
        <v>11310</v>
      </c>
      <c r="C13139" s="17"/>
      <c r="D13139" s="428"/>
      <c r="E13139" s="428"/>
      <c r="F13139" s="447">
        <v>0</v>
      </c>
      <c r="I13139" s="419">
        <v>10</v>
      </c>
      <c r="J13139" s="419">
        <v>13</v>
      </c>
      <c r="K13139" t="s">
        <v>11439</v>
      </c>
    </row>
    <row r="13140" spans="1:11" x14ac:dyDescent="0.25">
      <c r="A13140" s="16" t="s">
        <v>132</v>
      </c>
      <c r="B13140" s="12" t="s">
        <v>11310</v>
      </c>
      <c r="C13140" s="12"/>
      <c r="D13140" s="427"/>
      <c r="E13140" s="427"/>
      <c r="F13140" s="446">
        <v>0</v>
      </c>
      <c r="I13140" s="419">
        <v>10</v>
      </c>
      <c r="J13140" s="419">
        <v>13</v>
      </c>
      <c r="K13140" t="s">
        <v>11439</v>
      </c>
    </row>
    <row r="13141" spans="1:11" x14ac:dyDescent="0.25">
      <c r="A13141" s="13" t="s">
        <v>11470</v>
      </c>
      <c r="B13141" s="13" t="s">
        <v>11310</v>
      </c>
      <c r="C13141" s="13"/>
      <c r="D13141" s="465">
        <v>0</v>
      </c>
      <c r="E13141" s="428">
        <v>387653</v>
      </c>
      <c r="F13141" s="440">
        <f>D13141/E13141</f>
        <v>0</v>
      </c>
      <c r="G13141" t="e">
        <v>#NUM!</v>
      </c>
      <c r="H13141" s="387">
        <v>120</v>
      </c>
      <c r="I13141" s="419">
        <v>10</v>
      </c>
      <c r="J13141" s="419">
        <v>13</v>
      </c>
      <c r="K13141" t="s">
        <v>11439</v>
      </c>
    </row>
    <row r="13142" spans="1:11" x14ac:dyDescent="0.25">
      <c r="A13142" s="12" t="s">
        <v>11471</v>
      </c>
      <c r="B13142" s="12" t="s">
        <v>11310</v>
      </c>
      <c r="C13142" s="12"/>
      <c r="D13142" s="466">
        <v>0</v>
      </c>
      <c r="E13142" s="427">
        <v>396027</v>
      </c>
      <c r="F13142" s="441">
        <f t="shared" ref="F13142:F13155" si="40">D13142/E13142</f>
        <v>0</v>
      </c>
      <c r="G13142" t="e">
        <v>#NUM!</v>
      </c>
      <c r="H13142" s="386">
        <v>120</v>
      </c>
      <c r="I13142" s="419">
        <v>10</v>
      </c>
      <c r="J13142" s="419">
        <v>13</v>
      </c>
      <c r="K13142" t="s">
        <v>11439</v>
      </c>
    </row>
    <row r="13143" spans="1:11" x14ac:dyDescent="0.25">
      <c r="A13143" s="13" t="s">
        <v>11472</v>
      </c>
      <c r="B13143" s="13" t="s">
        <v>11310</v>
      </c>
      <c r="C13143" s="13"/>
      <c r="D13143" s="465">
        <v>0</v>
      </c>
      <c r="E13143" s="428">
        <v>449720</v>
      </c>
      <c r="F13143" s="440">
        <f t="shared" si="40"/>
        <v>0</v>
      </c>
      <c r="G13143" t="e">
        <v>#NUM!</v>
      </c>
      <c r="H13143" s="387">
        <v>120</v>
      </c>
      <c r="I13143" s="419">
        <v>10</v>
      </c>
      <c r="J13143" s="419">
        <v>13</v>
      </c>
      <c r="K13143" t="s">
        <v>11439</v>
      </c>
    </row>
    <row r="13144" spans="1:11" x14ac:dyDescent="0.25">
      <c r="A13144" s="12" t="s">
        <v>11473</v>
      </c>
      <c r="B13144" s="12" t="s">
        <v>11310</v>
      </c>
      <c r="C13144" s="12"/>
      <c r="D13144" s="462">
        <v>224975</v>
      </c>
      <c r="E13144" s="427">
        <v>296707</v>
      </c>
      <c r="F13144" s="441">
        <f t="shared" si="40"/>
        <v>0.75823961012042185</v>
      </c>
      <c r="G13144">
        <v>3.3902294808822981</v>
      </c>
      <c r="H13144" s="386">
        <v>60</v>
      </c>
      <c r="I13144" s="419">
        <v>10</v>
      </c>
      <c r="J13144" s="419">
        <v>13</v>
      </c>
      <c r="K13144" t="s">
        <v>11439</v>
      </c>
    </row>
    <row r="13145" spans="1:11" x14ac:dyDescent="0.25">
      <c r="A13145" s="13" t="s">
        <v>11474</v>
      </c>
      <c r="B13145" s="13" t="s">
        <v>11310</v>
      </c>
      <c r="C13145" s="13"/>
      <c r="D13145" s="465">
        <v>0</v>
      </c>
      <c r="E13145" s="428">
        <v>365865</v>
      </c>
      <c r="F13145" s="440">
        <f t="shared" si="40"/>
        <v>0</v>
      </c>
      <c r="G13145" t="e">
        <v>#NUM!</v>
      </c>
      <c r="H13145" s="387">
        <v>60</v>
      </c>
      <c r="I13145" s="419">
        <v>10</v>
      </c>
      <c r="J13145" s="419">
        <v>13</v>
      </c>
      <c r="K13145" t="s">
        <v>11439</v>
      </c>
    </row>
    <row r="13146" spans="1:11" x14ac:dyDescent="0.25">
      <c r="A13146" s="12" t="s">
        <v>11475</v>
      </c>
      <c r="B13146" s="12" t="s">
        <v>11310</v>
      </c>
      <c r="C13146" s="12"/>
      <c r="D13146" s="466">
        <v>0</v>
      </c>
      <c r="E13146" s="427">
        <v>352397</v>
      </c>
      <c r="F13146" s="441">
        <f t="shared" si="40"/>
        <v>0</v>
      </c>
      <c r="G13146" t="e">
        <v>#NUM!</v>
      </c>
      <c r="H13146" s="386">
        <v>60</v>
      </c>
      <c r="I13146" s="419">
        <v>10</v>
      </c>
      <c r="J13146" s="419">
        <v>13</v>
      </c>
      <c r="K13146" t="s">
        <v>11439</v>
      </c>
    </row>
    <row r="13147" spans="1:11" x14ac:dyDescent="0.25">
      <c r="A13147" s="13" t="s">
        <v>11476</v>
      </c>
      <c r="B13147" s="13" t="s">
        <v>11310</v>
      </c>
      <c r="C13147" s="13"/>
      <c r="D13147" s="449">
        <v>0</v>
      </c>
      <c r="E13147" s="428">
        <v>358464</v>
      </c>
      <c r="F13147" s="440">
        <f t="shared" si="40"/>
        <v>0</v>
      </c>
      <c r="G13147" t="e">
        <v>#NUM!</v>
      </c>
      <c r="H13147" s="387">
        <v>30</v>
      </c>
      <c r="I13147" s="419">
        <v>10</v>
      </c>
      <c r="J13147" s="419">
        <v>13</v>
      </c>
      <c r="K13147" t="s">
        <v>11439</v>
      </c>
    </row>
    <row r="13148" spans="1:11" x14ac:dyDescent="0.25">
      <c r="A13148" s="12" t="s">
        <v>11477</v>
      </c>
      <c r="B13148" s="12" t="s">
        <v>11310</v>
      </c>
      <c r="C13148" s="12"/>
      <c r="D13148" s="466">
        <v>0</v>
      </c>
      <c r="E13148" s="427">
        <v>310975</v>
      </c>
      <c r="F13148" s="441">
        <f t="shared" si="40"/>
        <v>0</v>
      </c>
      <c r="G13148" t="e">
        <v>#NUM!</v>
      </c>
      <c r="H13148" s="386">
        <v>30</v>
      </c>
      <c r="I13148" s="419">
        <v>10</v>
      </c>
      <c r="J13148" s="419">
        <v>13</v>
      </c>
      <c r="K13148" t="s">
        <v>11439</v>
      </c>
    </row>
    <row r="13149" spans="1:11" x14ac:dyDescent="0.25">
      <c r="A13149" s="13" t="s">
        <v>11478</v>
      </c>
      <c r="B13149" s="13" t="s">
        <v>11310</v>
      </c>
      <c r="C13149" s="13"/>
      <c r="D13149" s="461">
        <v>38686</v>
      </c>
      <c r="E13149" s="428">
        <v>264837</v>
      </c>
      <c r="F13149" s="440">
        <f t="shared" si="40"/>
        <v>0.14607475541559525</v>
      </c>
      <c r="G13149">
        <v>1.6981915628327588</v>
      </c>
      <c r="H13149" s="387">
        <v>30</v>
      </c>
      <c r="I13149" s="419">
        <v>10</v>
      </c>
      <c r="J13149" s="419">
        <v>13</v>
      </c>
      <c r="K13149" t="s">
        <v>11439</v>
      </c>
    </row>
    <row r="13150" spans="1:11" x14ac:dyDescent="0.25">
      <c r="A13150" s="12" t="s">
        <v>11479</v>
      </c>
      <c r="B13150" s="12" t="s">
        <v>11310</v>
      </c>
      <c r="C13150" s="12"/>
      <c r="D13150" s="462">
        <v>26106</v>
      </c>
      <c r="E13150" s="427">
        <v>375235</v>
      </c>
      <c r="F13150" s="441">
        <f t="shared" si="40"/>
        <v>6.9572401295188352E-2</v>
      </c>
      <c r="G13150">
        <v>1.0015979924385721</v>
      </c>
      <c r="H13150" s="386">
        <v>15</v>
      </c>
      <c r="I13150" s="419">
        <v>10</v>
      </c>
      <c r="J13150" s="419">
        <v>13</v>
      </c>
      <c r="K13150" t="s">
        <v>11439</v>
      </c>
    </row>
    <row r="13151" spans="1:11" x14ac:dyDescent="0.25">
      <c r="A13151" s="13" t="s">
        <v>11480</v>
      </c>
      <c r="B13151" s="13" t="s">
        <v>11310</v>
      </c>
      <c r="C13151" s="13"/>
      <c r="D13151" s="461">
        <v>39164</v>
      </c>
      <c r="E13151" s="428">
        <v>352599</v>
      </c>
      <c r="F13151" s="440">
        <f t="shared" si="40"/>
        <v>0.11107235131126293</v>
      </c>
      <c r="G13151">
        <v>1.2702909148765302</v>
      </c>
      <c r="H13151" s="387">
        <v>15</v>
      </c>
      <c r="I13151" s="419">
        <v>10</v>
      </c>
      <c r="J13151" s="419">
        <v>13</v>
      </c>
      <c r="K13151" t="s">
        <v>11439</v>
      </c>
    </row>
    <row r="13152" spans="1:11" x14ac:dyDescent="0.25">
      <c r="A13152" s="12" t="s">
        <v>11481</v>
      </c>
      <c r="B13152" s="12" t="s">
        <v>11310</v>
      </c>
      <c r="C13152" s="12"/>
      <c r="D13152" s="462">
        <v>110161</v>
      </c>
      <c r="E13152" s="427">
        <v>379373</v>
      </c>
      <c r="F13152" s="441">
        <f t="shared" si="40"/>
        <v>0.29037648962894036</v>
      </c>
      <c r="G13152">
        <v>2.3852513698644735</v>
      </c>
      <c r="H13152" s="386">
        <v>15</v>
      </c>
      <c r="I13152" s="419">
        <v>10</v>
      </c>
      <c r="J13152" s="419">
        <v>13</v>
      </c>
      <c r="K13152" t="s">
        <v>11439</v>
      </c>
    </row>
    <row r="13153" spans="1:11" x14ac:dyDescent="0.25">
      <c r="A13153" s="13" t="s">
        <v>11482</v>
      </c>
      <c r="B13153" s="13" t="s">
        <v>11310</v>
      </c>
      <c r="C13153" s="13"/>
      <c r="D13153" s="428">
        <v>927979</v>
      </c>
      <c r="E13153" s="428">
        <v>363153</v>
      </c>
      <c r="F13153" s="440">
        <f t="shared" si="40"/>
        <v>2.5553389342783897</v>
      </c>
      <c r="G13153">
        <v>4.6051701859880918</v>
      </c>
      <c r="H13153" s="387">
        <v>0</v>
      </c>
      <c r="I13153" s="419">
        <v>10</v>
      </c>
      <c r="J13153" s="419">
        <v>13</v>
      </c>
      <c r="K13153" t="s">
        <v>11439</v>
      </c>
    </row>
    <row r="13154" spans="1:11" x14ac:dyDescent="0.25">
      <c r="A13154" s="12" t="s">
        <v>11483</v>
      </c>
      <c r="B13154" s="12" t="s">
        <v>11310</v>
      </c>
      <c r="C13154" s="12"/>
      <c r="D13154" s="427">
        <v>947082</v>
      </c>
      <c r="E13154" s="427">
        <v>303712</v>
      </c>
      <c r="F13154" s="441">
        <f t="shared" si="40"/>
        <v>3.1183555473606575</v>
      </c>
      <c r="G13154">
        <v>4.6051701859880918</v>
      </c>
      <c r="H13154" s="386">
        <v>0</v>
      </c>
      <c r="I13154" s="419">
        <v>10</v>
      </c>
      <c r="J13154" s="419">
        <v>13</v>
      </c>
      <c r="K13154" t="s">
        <v>11439</v>
      </c>
    </row>
    <row r="13155" spans="1:11" x14ac:dyDescent="0.25">
      <c r="A13155" s="13" t="s">
        <v>11484</v>
      </c>
      <c r="B13155" s="13" t="s">
        <v>11310</v>
      </c>
      <c r="C13155" s="13"/>
      <c r="D13155" s="428">
        <v>1030637</v>
      </c>
      <c r="E13155" s="428">
        <v>385519</v>
      </c>
      <c r="F13155" s="440">
        <f t="shared" si="40"/>
        <v>2.6733753719012552</v>
      </c>
      <c r="G13155">
        <v>4.6051701859880918</v>
      </c>
      <c r="H13155" s="387">
        <v>0</v>
      </c>
      <c r="I13155" s="419">
        <v>10</v>
      </c>
      <c r="J13155" s="419">
        <v>13</v>
      </c>
      <c r="K13155" t="s">
        <v>11439</v>
      </c>
    </row>
    <row r="13156" spans="1:11" x14ac:dyDescent="0.25">
      <c r="A13156" s="13" t="s">
        <v>130</v>
      </c>
      <c r="B13156" s="17" t="s">
        <v>11326</v>
      </c>
      <c r="C13156" s="17"/>
      <c r="D13156" s="428"/>
      <c r="E13156" s="428"/>
      <c r="F13156" s="447">
        <v>0</v>
      </c>
      <c r="I13156" s="419">
        <v>10</v>
      </c>
      <c r="J13156" s="419">
        <v>13</v>
      </c>
      <c r="K13156" t="s">
        <v>11439</v>
      </c>
    </row>
    <row r="13157" spans="1:11" x14ac:dyDescent="0.25">
      <c r="A13157" s="12" t="s">
        <v>131</v>
      </c>
      <c r="B13157" s="12" t="s">
        <v>11326</v>
      </c>
      <c r="C13157" s="12"/>
      <c r="D13157" s="427"/>
      <c r="E13157" s="427"/>
      <c r="F13157" s="446">
        <v>0</v>
      </c>
      <c r="I13157" s="419">
        <v>10</v>
      </c>
      <c r="J13157" s="419">
        <v>13</v>
      </c>
      <c r="K13157" t="s">
        <v>11439</v>
      </c>
    </row>
    <row r="13158" spans="1:11" x14ac:dyDescent="0.25">
      <c r="A13158" s="13" t="s">
        <v>132</v>
      </c>
      <c r="B13158" s="13" t="s">
        <v>11326</v>
      </c>
      <c r="C13158" s="13"/>
      <c r="D13158" s="428"/>
      <c r="E13158" s="428"/>
      <c r="F13158" s="447">
        <v>0</v>
      </c>
      <c r="I13158" s="419">
        <v>10</v>
      </c>
      <c r="J13158" s="419">
        <v>13</v>
      </c>
      <c r="K13158" t="s">
        <v>11439</v>
      </c>
    </row>
    <row r="13159" spans="1:11" x14ac:dyDescent="0.25">
      <c r="A13159" s="12" t="s">
        <v>11485</v>
      </c>
      <c r="B13159" s="12" t="s">
        <v>11326</v>
      </c>
      <c r="C13159" s="12"/>
      <c r="D13159" s="466">
        <v>0</v>
      </c>
      <c r="E13159" s="462">
        <v>463350</v>
      </c>
      <c r="F13159" s="441">
        <f>D13159/E13159</f>
        <v>0</v>
      </c>
      <c r="G13159" t="e">
        <v>#NUM!</v>
      </c>
      <c r="H13159" s="387">
        <v>120</v>
      </c>
      <c r="I13159" s="419">
        <v>10</v>
      </c>
      <c r="J13159" s="419">
        <v>13</v>
      </c>
      <c r="K13159" t="s">
        <v>11439</v>
      </c>
    </row>
    <row r="13160" spans="1:11" x14ac:dyDescent="0.25">
      <c r="A13160" s="13" t="s">
        <v>11486</v>
      </c>
      <c r="B13160" s="13" t="s">
        <v>11326</v>
      </c>
      <c r="C13160" s="13"/>
      <c r="D13160" s="465">
        <v>0</v>
      </c>
      <c r="E13160" s="461">
        <v>451688</v>
      </c>
      <c r="F13160" s="440">
        <f t="shared" ref="F13160:F13173" si="41">D13160/E13160</f>
        <v>0</v>
      </c>
      <c r="G13160" t="e">
        <v>#NUM!</v>
      </c>
      <c r="H13160" s="386">
        <v>120</v>
      </c>
      <c r="I13160" s="419">
        <v>10</v>
      </c>
      <c r="J13160" s="419">
        <v>13</v>
      </c>
      <c r="K13160" t="s">
        <v>11439</v>
      </c>
    </row>
    <row r="13161" spans="1:11" x14ac:dyDescent="0.25">
      <c r="A13161" s="12" t="s">
        <v>11487</v>
      </c>
      <c r="B13161" s="12" t="s">
        <v>11326</v>
      </c>
      <c r="C13161" s="12"/>
      <c r="D13161" s="466">
        <v>0</v>
      </c>
      <c r="E13161" s="462">
        <v>457242</v>
      </c>
      <c r="F13161" s="441">
        <f t="shared" si="41"/>
        <v>0</v>
      </c>
      <c r="G13161" t="e">
        <v>#NUM!</v>
      </c>
      <c r="H13161" s="387">
        <v>120</v>
      </c>
      <c r="I13161" s="419">
        <v>10</v>
      </c>
      <c r="J13161" s="419">
        <v>13</v>
      </c>
      <c r="K13161" t="s">
        <v>11439</v>
      </c>
    </row>
    <row r="13162" spans="1:11" x14ac:dyDescent="0.25">
      <c r="A13162" s="13" t="s">
        <v>11488</v>
      </c>
      <c r="B13162" s="13" t="s">
        <v>11326</v>
      </c>
      <c r="C13162" s="13"/>
      <c r="D13162" s="465">
        <v>0</v>
      </c>
      <c r="E13162" s="461">
        <v>452476</v>
      </c>
      <c r="F13162" s="440">
        <f t="shared" si="41"/>
        <v>0</v>
      </c>
      <c r="G13162" t="e">
        <v>#NUM!</v>
      </c>
      <c r="H13162" s="386">
        <v>60</v>
      </c>
      <c r="I13162" s="419">
        <v>10</v>
      </c>
      <c r="J13162" s="419">
        <v>13</v>
      </c>
      <c r="K13162" t="s">
        <v>11439</v>
      </c>
    </row>
    <row r="13163" spans="1:11" x14ac:dyDescent="0.25">
      <c r="A13163" s="12" t="s">
        <v>11489</v>
      </c>
      <c r="B13163" s="12" t="s">
        <v>11326</v>
      </c>
      <c r="C13163" s="12"/>
      <c r="D13163" s="466">
        <v>0</v>
      </c>
      <c r="E13163" s="462">
        <v>454044</v>
      </c>
      <c r="F13163" s="441">
        <f t="shared" si="41"/>
        <v>0</v>
      </c>
      <c r="G13163" t="e">
        <v>#NUM!</v>
      </c>
      <c r="H13163" s="387">
        <v>60</v>
      </c>
      <c r="I13163" s="419">
        <v>10</v>
      </c>
      <c r="J13163" s="419">
        <v>13</v>
      </c>
      <c r="K13163" t="s">
        <v>11439</v>
      </c>
    </row>
    <row r="13164" spans="1:11" x14ac:dyDescent="0.25">
      <c r="A13164" s="13" t="s">
        <v>11490</v>
      </c>
      <c r="B13164" s="13" t="s">
        <v>11326</v>
      </c>
      <c r="C13164" s="13"/>
      <c r="D13164" s="465">
        <v>0</v>
      </c>
      <c r="E13164" s="461">
        <v>469974</v>
      </c>
      <c r="F13164" s="440">
        <f t="shared" si="41"/>
        <v>0</v>
      </c>
      <c r="G13164" t="e">
        <v>#NUM!</v>
      </c>
      <c r="H13164" s="386">
        <v>60</v>
      </c>
      <c r="I13164" s="419">
        <v>10</v>
      </c>
      <c r="J13164" s="419">
        <v>13</v>
      </c>
      <c r="K13164" t="s">
        <v>11439</v>
      </c>
    </row>
    <row r="13165" spans="1:11" x14ac:dyDescent="0.25">
      <c r="A13165" s="12" t="s">
        <v>11491</v>
      </c>
      <c r="B13165" s="12" t="s">
        <v>11326</v>
      </c>
      <c r="C13165" s="12"/>
      <c r="D13165" s="451">
        <v>0</v>
      </c>
      <c r="E13165" s="427">
        <v>366138</v>
      </c>
      <c r="F13165" s="441">
        <f t="shared" si="41"/>
        <v>0</v>
      </c>
      <c r="G13165" t="e">
        <v>#NUM!</v>
      </c>
      <c r="H13165" s="387">
        <v>30</v>
      </c>
      <c r="I13165" s="419">
        <v>10</v>
      </c>
      <c r="J13165" s="419">
        <v>13</v>
      </c>
      <c r="K13165" t="s">
        <v>11439</v>
      </c>
    </row>
    <row r="13166" spans="1:11" x14ac:dyDescent="0.25">
      <c r="A13166" s="13" t="s">
        <v>11492</v>
      </c>
      <c r="B13166" s="13" t="s">
        <v>11326</v>
      </c>
      <c r="C13166" s="13"/>
      <c r="D13166" s="449">
        <v>0</v>
      </c>
      <c r="E13166" s="428">
        <v>461173</v>
      </c>
      <c r="F13166" s="440">
        <f t="shared" si="41"/>
        <v>0</v>
      </c>
      <c r="G13166" t="e">
        <v>#NUM!</v>
      </c>
      <c r="H13166" s="386">
        <v>30</v>
      </c>
      <c r="I13166" s="419">
        <v>10</v>
      </c>
      <c r="J13166" s="419">
        <v>13</v>
      </c>
      <c r="K13166" t="s">
        <v>11439</v>
      </c>
    </row>
    <row r="13167" spans="1:11" x14ac:dyDescent="0.25">
      <c r="A13167" s="12" t="s">
        <v>11493</v>
      </c>
      <c r="B13167" s="12" t="s">
        <v>11326</v>
      </c>
      <c r="C13167" s="12"/>
      <c r="D13167" s="451">
        <v>0</v>
      </c>
      <c r="E13167" s="427">
        <v>413716</v>
      </c>
      <c r="F13167" s="441">
        <f t="shared" si="41"/>
        <v>0</v>
      </c>
      <c r="G13167" t="e">
        <v>#NUM!</v>
      </c>
      <c r="H13167" s="387">
        <v>30</v>
      </c>
      <c r="I13167" s="419">
        <v>10</v>
      </c>
      <c r="J13167" s="419">
        <v>13</v>
      </c>
      <c r="K13167" t="s">
        <v>11439</v>
      </c>
    </row>
    <row r="13168" spans="1:11" x14ac:dyDescent="0.25">
      <c r="A13168" s="13" t="s">
        <v>11494</v>
      </c>
      <c r="B13168" s="13" t="s">
        <v>11326</v>
      </c>
      <c r="C13168" s="13"/>
      <c r="D13168" s="449">
        <v>0</v>
      </c>
      <c r="E13168" s="428">
        <v>380181</v>
      </c>
      <c r="F13168" s="440">
        <f t="shared" si="41"/>
        <v>0</v>
      </c>
      <c r="G13168" t="e">
        <v>#NUM!</v>
      </c>
      <c r="H13168" s="386">
        <v>15</v>
      </c>
      <c r="I13168" s="419">
        <v>10</v>
      </c>
      <c r="J13168" s="419">
        <v>13</v>
      </c>
      <c r="K13168" t="s">
        <v>11439</v>
      </c>
    </row>
    <row r="13169" spans="1:11" x14ac:dyDescent="0.25">
      <c r="A13169" s="12" t="s">
        <v>11495</v>
      </c>
      <c r="B13169" s="12" t="s">
        <v>11326</v>
      </c>
      <c r="C13169" s="12"/>
      <c r="D13169" s="451">
        <v>0</v>
      </c>
      <c r="E13169" s="427">
        <v>342754</v>
      </c>
      <c r="F13169" s="441">
        <f t="shared" si="41"/>
        <v>0</v>
      </c>
      <c r="G13169" t="e">
        <v>#NUM!</v>
      </c>
      <c r="H13169" s="387">
        <v>15</v>
      </c>
      <c r="I13169" s="419">
        <v>10</v>
      </c>
      <c r="J13169" s="419">
        <v>13</v>
      </c>
      <c r="K13169" t="s">
        <v>11439</v>
      </c>
    </row>
    <row r="13170" spans="1:11" x14ac:dyDescent="0.25">
      <c r="A13170" s="13" t="s">
        <v>11496</v>
      </c>
      <c r="B13170" s="13" t="s">
        <v>11326</v>
      </c>
      <c r="C13170" s="13"/>
      <c r="D13170" s="449">
        <v>0</v>
      </c>
      <c r="E13170" s="428">
        <v>471103</v>
      </c>
      <c r="F13170" s="440">
        <f t="shared" si="41"/>
        <v>0</v>
      </c>
      <c r="G13170" t="e">
        <v>#NUM!</v>
      </c>
      <c r="H13170" s="386">
        <v>15</v>
      </c>
      <c r="I13170" s="419">
        <v>10</v>
      </c>
      <c r="J13170" s="419">
        <v>13</v>
      </c>
      <c r="K13170" t="s">
        <v>11439</v>
      </c>
    </row>
    <row r="13171" spans="1:11" x14ac:dyDescent="0.25">
      <c r="A13171" s="12" t="s">
        <v>11497</v>
      </c>
      <c r="B13171" s="12" t="s">
        <v>11326</v>
      </c>
      <c r="C13171" s="12"/>
      <c r="D13171" s="427">
        <v>2858755</v>
      </c>
      <c r="E13171" s="427">
        <v>380470</v>
      </c>
      <c r="F13171" s="441">
        <f t="shared" si="41"/>
        <v>7.5137461560701242</v>
      </c>
      <c r="G13171">
        <v>4.6051701859880918</v>
      </c>
      <c r="H13171" s="387">
        <v>0</v>
      </c>
      <c r="I13171" s="419">
        <v>10</v>
      </c>
      <c r="J13171" s="419">
        <v>13</v>
      </c>
      <c r="K13171" t="s">
        <v>11439</v>
      </c>
    </row>
    <row r="13172" spans="1:11" x14ac:dyDescent="0.25">
      <c r="A13172" s="13" t="s">
        <v>11498</v>
      </c>
      <c r="B13172" s="13" t="s">
        <v>11326</v>
      </c>
      <c r="C13172" s="13"/>
      <c r="D13172" s="428">
        <v>2571019</v>
      </c>
      <c r="E13172" s="428">
        <v>342438</v>
      </c>
      <c r="F13172" s="440">
        <f t="shared" si="41"/>
        <v>7.5079839270174453</v>
      </c>
      <c r="G13172">
        <v>4.6051701859880918</v>
      </c>
      <c r="H13172" s="386">
        <v>0</v>
      </c>
      <c r="I13172" s="419">
        <v>10</v>
      </c>
      <c r="J13172" s="419">
        <v>13</v>
      </c>
      <c r="K13172" t="s">
        <v>11439</v>
      </c>
    </row>
    <row r="13173" spans="1:11" x14ac:dyDescent="0.25">
      <c r="A13173" s="12" t="s">
        <v>11499</v>
      </c>
      <c r="B13173" s="12" t="s">
        <v>11326</v>
      </c>
      <c r="C13173" s="12"/>
      <c r="D13173" s="427">
        <v>2641104</v>
      </c>
      <c r="E13173" s="427">
        <v>398457</v>
      </c>
      <c r="F13173" s="441">
        <f t="shared" si="41"/>
        <v>6.6283287782621461</v>
      </c>
      <c r="G13173">
        <v>4.6051701859880918</v>
      </c>
      <c r="H13173" s="387">
        <v>0</v>
      </c>
      <c r="I13173" s="419">
        <v>10</v>
      </c>
      <c r="J13173" s="419">
        <v>13</v>
      </c>
      <c r="K13173" t="s">
        <v>11439</v>
      </c>
    </row>
    <row r="13174" spans="1:11" x14ac:dyDescent="0.25">
      <c r="A13174" s="16" t="s">
        <v>130</v>
      </c>
      <c r="B13174" s="16" t="s">
        <v>11342</v>
      </c>
      <c r="C13174" s="16"/>
      <c r="D13174" s="427"/>
      <c r="E13174" s="427"/>
      <c r="F13174" s="446">
        <v>0</v>
      </c>
      <c r="I13174" s="419">
        <v>10</v>
      </c>
      <c r="J13174" s="419">
        <v>13</v>
      </c>
      <c r="K13174" t="s">
        <v>11439</v>
      </c>
    </row>
    <row r="13175" spans="1:11" x14ac:dyDescent="0.25">
      <c r="A13175" s="17" t="s">
        <v>131</v>
      </c>
      <c r="B13175" s="17" t="s">
        <v>11342</v>
      </c>
      <c r="C13175" s="17"/>
      <c r="D13175" s="428"/>
      <c r="E13175" s="428"/>
      <c r="F13175" s="447">
        <v>0</v>
      </c>
      <c r="I13175" s="419">
        <v>10</v>
      </c>
      <c r="J13175" s="419">
        <v>13</v>
      </c>
      <c r="K13175" t="s">
        <v>11439</v>
      </c>
    </row>
    <row r="13176" spans="1:11" x14ac:dyDescent="0.25">
      <c r="A13176" s="16" t="s">
        <v>132</v>
      </c>
      <c r="B13176" s="12" t="s">
        <v>11342</v>
      </c>
      <c r="C13176" s="12"/>
      <c r="D13176" s="427"/>
      <c r="E13176" s="427"/>
      <c r="F13176" s="446">
        <v>0</v>
      </c>
      <c r="I13176" s="419">
        <v>10</v>
      </c>
      <c r="J13176" s="419">
        <v>13</v>
      </c>
      <c r="K13176" t="s">
        <v>11439</v>
      </c>
    </row>
    <row r="13177" spans="1:11" x14ac:dyDescent="0.25">
      <c r="A13177" s="13" t="s">
        <v>11500</v>
      </c>
      <c r="B13177" s="13" t="s">
        <v>11342</v>
      </c>
      <c r="C13177" s="13"/>
      <c r="D13177" s="461">
        <v>341280</v>
      </c>
      <c r="E13177" s="428">
        <v>327723</v>
      </c>
      <c r="F13177" s="440">
        <f>D13177/E13177</f>
        <v>1.0413672522221511</v>
      </c>
      <c r="G13177">
        <v>3.8182764730249414</v>
      </c>
      <c r="H13177" s="387">
        <v>120</v>
      </c>
      <c r="I13177" s="419">
        <v>10</v>
      </c>
      <c r="J13177" s="419">
        <v>13</v>
      </c>
      <c r="K13177" t="s">
        <v>11439</v>
      </c>
    </row>
    <row r="13178" spans="1:11" x14ac:dyDescent="0.25">
      <c r="A13178" s="12" t="s">
        <v>11501</v>
      </c>
      <c r="B13178" s="12" t="s">
        <v>11342</v>
      </c>
      <c r="C13178" s="12"/>
      <c r="D13178" s="467">
        <v>0</v>
      </c>
      <c r="E13178" s="427">
        <v>324340</v>
      </c>
      <c r="F13178" s="441">
        <f t="shared" ref="F13178:F13191" si="42">D13178/E13178</f>
        <v>0</v>
      </c>
      <c r="G13178" t="e">
        <v>#NUM!</v>
      </c>
      <c r="H13178" s="386">
        <v>120</v>
      </c>
      <c r="I13178" s="419">
        <v>10</v>
      </c>
      <c r="J13178" s="419">
        <v>13</v>
      </c>
      <c r="K13178" t="s">
        <v>11439</v>
      </c>
    </row>
    <row r="13179" spans="1:11" x14ac:dyDescent="0.25">
      <c r="A13179" s="13" t="s">
        <v>11502</v>
      </c>
      <c r="B13179" s="13" t="s">
        <v>11342</v>
      </c>
      <c r="C13179" s="13"/>
      <c r="D13179" s="468">
        <v>0</v>
      </c>
      <c r="E13179" s="428">
        <v>333491</v>
      </c>
      <c r="F13179" s="440">
        <f t="shared" si="42"/>
        <v>0</v>
      </c>
      <c r="G13179" t="e">
        <v>#NUM!</v>
      </c>
      <c r="H13179" s="387">
        <v>120</v>
      </c>
      <c r="I13179" s="419">
        <v>10</v>
      </c>
      <c r="J13179" s="419">
        <v>13</v>
      </c>
      <c r="K13179" t="s">
        <v>11439</v>
      </c>
    </row>
    <row r="13180" spans="1:11" x14ac:dyDescent="0.25">
      <c r="A13180" s="12" t="s">
        <v>11503</v>
      </c>
      <c r="B13180" s="12" t="s">
        <v>11342</v>
      </c>
      <c r="C13180" s="12"/>
      <c r="D13180" s="467">
        <v>0</v>
      </c>
      <c r="E13180" s="427">
        <v>400905</v>
      </c>
      <c r="F13180" s="441">
        <f t="shared" si="42"/>
        <v>0</v>
      </c>
      <c r="G13180" t="e">
        <v>#NUM!</v>
      </c>
      <c r="H13180" s="386">
        <v>60</v>
      </c>
      <c r="I13180" s="419">
        <v>10</v>
      </c>
      <c r="J13180" s="419">
        <v>13</v>
      </c>
      <c r="K13180" t="s">
        <v>11439</v>
      </c>
    </row>
    <row r="13181" spans="1:11" x14ac:dyDescent="0.25">
      <c r="A13181" s="13" t="s">
        <v>11504</v>
      </c>
      <c r="B13181" s="13" t="s">
        <v>11342</v>
      </c>
      <c r="C13181" s="13"/>
      <c r="D13181" s="468">
        <v>0</v>
      </c>
      <c r="E13181" s="428">
        <v>425121</v>
      </c>
      <c r="F13181" s="440">
        <f t="shared" si="42"/>
        <v>0</v>
      </c>
      <c r="G13181" t="e">
        <v>#NUM!</v>
      </c>
      <c r="H13181" s="387">
        <v>60</v>
      </c>
      <c r="I13181" s="419">
        <v>10</v>
      </c>
      <c r="J13181" s="419">
        <v>13</v>
      </c>
      <c r="K13181" t="s">
        <v>11439</v>
      </c>
    </row>
    <row r="13182" spans="1:11" x14ac:dyDescent="0.25">
      <c r="A13182" s="12" t="s">
        <v>11505</v>
      </c>
      <c r="B13182" s="12" t="s">
        <v>11342</v>
      </c>
      <c r="C13182" s="12"/>
      <c r="D13182" s="467">
        <v>0</v>
      </c>
      <c r="E13182" s="427">
        <v>356110</v>
      </c>
      <c r="F13182" s="441">
        <f t="shared" si="42"/>
        <v>0</v>
      </c>
      <c r="G13182" t="e">
        <v>#NUM!</v>
      </c>
      <c r="H13182" s="386">
        <v>60</v>
      </c>
      <c r="I13182" s="419">
        <v>10</v>
      </c>
      <c r="J13182" s="419">
        <v>13</v>
      </c>
      <c r="K13182" t="s">
        <v>11439</v>
      </c>
    </row>
    <row r="13183" spans="1:11" x14ac:dyDescent="0.25">
      <c r="A13183" s="13" t="s">
        <v>11506</v>
      </c>
      <c r="B13183" s="13" t="s">
        <v>11342</v>
      </c>
      <c r="C13183" s="13"/>
      <c r="D13183" s="448">
        <v>0</v>
      </c>
      <c r="E13183" s="428">
        <v>382541</v>
      </c>
      <c r="F13183" s="440">
        <f t="shared" si="42"/>
        <v>0</v>
      </c>
      <c r="G13183" t="e">
        <v>#NUM!</v>
      </c>
      <c r="H13183" s="387">
        <v>30</v>
      </c>
      <c r="I13183" s="419">
        <v>10</v>
      </c>
      <c r="J13183" s="419">
        <v>13</v>
      </c>
      <c r="K13183" t="s">
        <v>11439</v>
      </c>
    </row>
    <row r="13184" spans="1:11" x14ac:dyDescent="0.25">
      <c r="A13184" s="12" t="s">
        <v>11507</v>
      </c>
      <c r="B13184" s="12" t="s">
        <v>11342</v>
      </c>
      <c r="C13184" s="12"/>
      <c r="D13184" s="467">
        <v>0</v>
      </c>
      <c r="E13184" s="427">
        <v>459533</v>
      </c>
      <c r="F13184" s="441">
        <f t="shared" si="42"/>
        <v>0</v>
      </c>
      <c r="G13184" t="e">
        <v>#NUM!</v>
      </c>
      <c r="H13184" s="386">
        <v>30</v>
      </c>
      <c r="I13184" s="419">
        <v>10</v>
      </c>
      <c r="J13184" s="419">
        <v>13</v>
      </c>
      <c r="K13184" t="s">
        <v>11439</v>
      </c>
    </row>
    <row r="13185" spans="1:11" x14ac:dyDescent="0.25">
      <c r="A13185" s="13" t="s">
        <v>11508</v>
      </c>
      <c r="B13185" s="13" t="s">
        <v>11342</v>
      </c>
      <c r="C13185" s="13"/>
      <c r="D13185" s="468">
        <v>0</v>
      </c>
      <c r="E13185" s="428">
        <v>352362</v>
      </c>
      <c r="F13185" s="440">
        <f t="shared" si="42"/>
        <v>0</v>
      </c>
      <c r="G13185" t="e">
        <v>#NUM!</v>
      </c>
      <c r="H13185" s="387">
        <v>30</v>
      </c>
      <c r="I13185" s="419">
        <v>10</v>
      </c>
      <c r="J13185" s="419">
        <v>13</v>
      </c>
      <c r="K13185" t="s">
        <v>11439</v>
      </c>
    </row>
    <row r="13186" spans="1:11" x14ac:dyDescent="0.25">
      <c r="A13186" s="12" t="s">
        <v>11509</v>
      </c>
      <c r="B13186" s="12" t="s">
        <v>11342</v>
      </c>
      <c r="C13186" s="12"/>
      <c r="D13186" s="467">
        <v>0</v>
      </c>
      <c r="E13186" s="427">
        <v>382207</v>
      </c>
      <c r="F13186" s="441">
        <f t="shared" si="42"/>
        <v>0</v>
      </c>
      <c r="G13186" t="e">
        <v>#NUM!</v>
      </c>
      <c r="H13186" s="386">
        <v>15</v>
      </c>
      <c r="I13186" s="419">
        <v>10</v>
      </c>
      <c r="J13186" s="419">
        <v>13</v>
      </c>
      <c r="K13186" t="s">
        <v>11439</v>
      </c>
    </row>
    <row r="13187" spans="1:11" x14ac:dyDescent="0.25">
      <c r="A13187" s="13" t="s">
        <v>11510</v>
      </c>
      <c r="B13187" s="13" t="s">
        <v>11342</v>
      </c>
      <c r="C13187" s="13"/>
      <c r="D13187" s="468">
        <v>0</v>
      </c>
      <c r="E13187" s="428">
        <v>449346</v>
      </c>
      <c r="F13187" s="440">
        <f t="shared" si="42"/>
        <v>0</v>
      </c>
      <c r="G13187" t="e">
        <v>#NUM!</v>
      </c>
      <c r="H13187" s="387">
        <v>15</v>
      </c>
      <c r="I13187" s="419">
        <v>10</v>
      </c>
      <c r="J13187" s="419">
        <v>13</v>
      </c>
      <c r="K13187" t="s">
        <v>11439</v>
      </c>
    </row>
    <row r="13188" spans="1:11" x14ac:dyDescent="0.25">
      <c r="A13188" s="12" t="s">
        <v>11511</v>
      </c>
      <c r="B13188" s="12" t="s">
        <v>11342</v>
      </c>
      <c r="C13188" s="12"/>
      <c r="D13188" s="467">
        <v>0</v>
      </c>
      <c r="E13188" s="427">
        <v>495518</v>
      </c>
      <c r="F13188" s="441">
        <f t="shared" si="42"/>
        <v>0</v>
      </c>
      <c r="G13188" t="e">
        <v>#NUM!</v>
      </c>
      <c r="H13188" s="386">
        <v>15</v>
      </c>
      <c r="I13188" s="419">
        <v>10</v>
      </c>
      <c r="J13188" s="419">
        <v>13</v>
      </c>
      <c r="K13188" t="s">
        <v>11439</v>
      </c>
    </row>
    <row r="13189" spans="1:11" x14ac:dyDescent="0.25">
      <c r="A13189" s="13" t="s">
        <v>11512</v>
      </c>
      <c r="B13189" s="13" t="s">
        <v>11342</v>
      </c>
      <c r="C13189" s="13"/>
      <c r="D13189" s="428">
        <v>689909</v>
      </c>
      <c r="E13189" s="428">
        <v>301609</v>
      </c>
      <c r="F13189" s="440">
        <f t="shared" si="42"/>
        <v>2.2874284255443307</v>
      </c>
      <c r="G13189">
        <v>4.6051701859880918</v>
      </c>
      <c r="H13189" s="387">
        <v>0</v>
      </c>
      <c r="I13189" s="419">
        <v>10</v>
      </c>
      <c r="J13189" s="419">
        <v>13</v>
      </c>
      <c r="K13189" t="s">
        <v>11439</v>
      </c>
    </row>
    <row r="13190" spans="1:11" x14ac:dyDescent="0.25">
      <c r="A13190" s="12" t="s">
        <v>11513</v>
      </c>
      <c r="B13190" s="12" t="s">
        <v>11342</v>
      </c>
      <c r="C13190" s="12"/>
      <c r="D13190" s="427">
        <v>1033409</v>
      </c>
      <c r="E13190" s="427">
        <v>400528</v>
      </c>
      <c r="F13190" s="441">
        <f t="shared" si="42"/>
        <v>2.5801167458954182</v>
      </c>
      <c r="G13190">
        <v>4.6051701859880918</v>
      </c>
      <c r="H13190" s="386">
        <v>0</v>
      </c>
      <c r="I13190" s="419">
        <v>10</v>
      </c>
      <c r="J13190" s="419">
        <v>13</v>
      </c>
      <c r="K13190" t="s">
        <v>11439</v>
      </c>
    </row>
    <row r="13191" spans="1:11" x14ac:dyDescent="0.25">
      <c r="A13191" s="13" t="s">
        <v>11514</v>
      </c>
      <c r="B13191" s="13" t="s">
        <v>11342</v>
      </c>
      <c r="C13191" s="13"/>
      <c r="D13191" s="428">
        <v>968898</v>
      </c>
      <c r="E13191" s="428">
        <v>394770</v>
      </c>
      <c r="F13191" s="440">
        <f t="shared" si="42"/>
        <v>2.4543354358233906</v>
      </c>
      <c r="G13191">
        <v>4.6051701859880918</v>
      </c>
      <c r="H13191" s="387">
        <v>0</v>
      </c>
      <c r="I13191" s="419">
        <v>10</v>
      </c>
      <c r="J13191" s="419">
        <v>13</v>
      </c>
      <c r="K13191" t="s">
        <v>11439</v>
      </c>
    </row>
    <row r="13192" spans="1:11" x14ac:dyDescent="0.25">
      <c r="A13192" s="13" t="s">
        <v>130</v>
      </c>
      <c r="B13192" s="17" t="s">
        <v>11358</v>
      </c>
      <c r="C13192" s="17"/>
      <c r="D13192" s="428"/>
      <c r="E13192" s="428"/>
      <c r="F13192" s="447">
        <v>0</v>
      </c>
      <c r="I13192" s="419">
        <v>10</v>
      </c>
      <c r="J13192" s="419">
        <v>13</v>
      </c>
      <c r="K13192" t="s">
        <v>11439</v>
      </c>
    </row>
    <row r="13193" spans="1:11" x14ac:dyDescent="0.25">
      <c r="A13193" s="12" t="s">
        <v>131</v>
      </c>
      <c r="B13193" s="12" t="s">
        <v>11358</v>
      </c>
      <c r="C13193" s="12"/>
      <c r="D13193" s="427"/>
      <c r="E13193" s="427"/>
      <c r="F13193" s="446">
        <v>0</v>
      </c>
      <c r="I13193" s="419">
        <v>10</v>
      </c>
      <c r="J13193" s="419">
        <v>13</v>
      </c>
      <c r="K13193" t="s">
        <v>11439</v>
      </c>
    </row>
    <row r="13194" spans="1:11" x14ac:dyDescent="0.25">
      <c r="A13194" s="13" t="s">
        <v>132</v>
      </c>
      <c r="B13194" s="13" t="s">
        <v>11358</v>
      </c>
      <c r="C13194" s="13"/>
      <c r="D13194" s="428"/>
      <c r="E13194" s="428"/>
      <c r="F13194" s="447">
        <v>0</v>
      </c>
      <c r="I13194" s="419">
        <v>10</v>
      </c>
      <c r="J13194" s="419">
        <v>13</v>
      </c>
      <c r="K13194" t="s">
        <v>11439</v>
      </c>
    </row>
    <row r="13195" spans="1:11" x14ac:dyDescent="0.25">
      <c r="A13195" s="12" t="s">
        <v>11515</v>
      </c>
      <c r="B13195" s="12" t="s">
        <v>11358</v>
      </c>
      <c r="C13195" s="12"/>
      <c r="D13195" s="462">
        <v>34778</v>
      </c>
      <c r="E13195" s="462">
        <v>206960</v>
      </c>
      <c r="F13195" s="441">
        <f>D13195/E13195</f>
        <v>0.16804213374565133</v>
      </c>
      <c r="G13195">
        <v>0.32953243899927998</v>
      </c>
      <c r="H13195" s="387">
        <v>120</v>
      </c>
      <c r="I13195" s="419">
        <v>10</v>
      </c>
      <c r="J13195" s="419">
        <v>13</v>
      </c>
      <c r="K13195" t="s">
        <v>11439</v>
      </c>
    </row>
    <row r="13196" spans="1:11" x14ac:dyDescent="0.25">
      <c r="A13196" s="13" t="s">
        <v>11516</v>
      </c>
      <c r="B13196" s="13" t="s">
        <v>11358</v>
      </c>
      <c r="C13196" s="13"/>
      <c r="D13196" s="461">
        <v>17542</v>
      </c>
      <c r="E13196" s="461">
        <v>63785</v>
      </c>
      <c r="F13196" s="440">
        <f t="shared" ref="F13196:F13209" si="43">D13196/E13196</f>
        <v>0.27501763737555851</v>
      </c>
      <c r="G13196">
        <v>1.0491464437816795</v>
      </c>
      <c r="H13196" s="386">
        <v>120</v>
      </c>
      <c r="I13196" s="419">
        <v>10</v>
      </c>
      <c r="J13196" s="419">
        <v>13</v>
      </c>
      <c r="K13196" t="s">
        <v>11439</v>
      </c>
    </row>
    <row r="13197" spans="1:11" x14ac:dyDescent="0.25">
      <c r="A13197" s="12" t="s">
        <v>11517</v>
      </c>
      <c r="B13197" s="12" t="s">
        <v>11358</v>
      </c>
      <c r="C13197" s="12"/>
      <c r="D13197" s="462">
        <v>90493</v>
      </c>
      <c r="E13197" s="462">
        <v>509076</v>
      </c>
      <c r="F13197" s="441">
        <f t="shared" si="43"/>
        <v>0.17775931295130787</v>
      </c>
      <c r="G13197">
        <v>0.63494468530287063</v>
      </c>
      <c r="H13197" s="387">
        <v>120</v>
      </c>
      <c r="I13197" s="419">
        <v>10</v>
      </c>
      <c r="J13197" s="419">
        <v>13</v>
      </c>
      <c r="K13197" t="s">
        <v>11439</v>
      </c>
    </row>
    <row r="13198" spans="1:11" x14ac:dyDescent="0.25">
      <c r="A13198" s="13" t="s">
        <v>11518</v>
      </c>
      <c r="B13198" s="13" t="s">
        <v>11358</v>
      </c>
      <c r="C13198" s="13"/>
      <c r="D13198" s="461">
        <v>76323</v>
      </c>
      <c r="E13198" s="461">
        <v>268802</v>
      </c>
      <c r="F13198" s="440">
        <f t="shared" si="43"/>
        <v>0.28393761951175961</v>
      </c>
      <c r="G13198">
        <v>0.85407225936325748</v>
      </c>
      <c r="H13198" s="386">
        <v>60</v>
      </c>
      <c r="I13198" s="419">
        <v>10</v>
      </c>
      <c r="J13198" s="419">
        <v>13</v>
      </c>
      <c r="K13198" t="s">
        <v>11439</v>
      </c>
    </row>
    <row r="13199" spans="1:11" x14ac:dyDescent="0.25">
      <c r="A13199" s="12" t="s">
        <v>11519</v>
      </c>
      <c r="B13199" s="12" t="s">
        <v>11358</v>
      </c>
      <c r="C13199" s="12"/>
      <c r="D13199" s="462">
        <v>48859</v>
      </c>
      <c r="E13199" s="462">
        <v>81961</v>
      </c>
      <c r="F13199" s="441">
        <f t="shared" si="43"/>
        <v>0.5961249862739596</v>
      </c>
      <c r="G13199">
        <v>1.8227615658535543</v>
      </c>
      <c r="H13199" s="387">
        <v>60</v>
      </c>
      <c r="I13199" s="419">
        <v>10</v>
      </c>
      <c r="J13199" s="419">
        <v>13</v>
      </c>
      <c r="K13199" t="s">
        <v>11439</v>
      </c>
    </row>
    <row r="13200" spans="1:11" x14ac:dyDescent="0.25">
      <c r="A13200" s="13" t="s">
        <v>11520</v>
      </c>
      <c r="B13200" s="13" t="s">
        <v>11358</v>
      </c>
      <c r="C13200" s="13"/>
      <c r="D13200" s="461">
        <v>63969</v>
      </c>
      <c r="E13200" s="461">
        <v>135922</v>
      </c>
      <c r="F13200" s="440">
        <f t="shared" si="43"/>
        <v>0.4706302143876635</v>
      </c>
      <c r="G13200">
        <v>1.6085869026553781</v>
      </c>
      <c r="H13200" s="386">
        <v>60</v>
      </c>
      <c r="I13200" s="419">
        <v>10</v>
      </c>
      <c r="J13200" s="419">
        <v>13</v>
      </c>
      <c r="K13200" t="s">
        <v>11439</v>
      </c>
    </row>
    <row r="13201" spans="1:11" x14ac:dyDescent="0.25">
      <c r="A13201" s="12" t="s">
        <v>11521</v>
      </c>
      <c r="B13201" s="12" t="s">
        <v>11358</v>
      </c>
      <c r="C13201" s="12"/>
      <c r="D13201" s="427">
        <v>91410</v>
      </c>
      <c r="E13201" s="427">
        <v>140416</v>
      </c>
      <c r="F13201" s="441">
        <f t="shared" si="43"/>
        <v>0.65099418869644488</v>
      </c>
      <c r="G13201">
        <v>1.6838184103701939</v>
      </c>
      <c r="H13201" s="387">
        <v>30</v>
      </c>
      <c r="I13201" s="419">
        <v>10</v>
      </c>
      <c r="J13201" s="419">
        <v>13</v>
      </c>
      <c r="K13201" t="s">
        <v>11439</v>
      </c>
    </row>
    <row r="13202" spans="1:11" x14ac:dyDescent="0.25">
      <c r="A13202" s="13" t="s">
        <v>11522</v>
      </c>
      <c r="B13202" s="13" t="s">
        <v>11358</v>
      </c>
      <c r="C13202" s="13"/>
      <c r="D13202" s="428">
        <v>220087</v>
      </c>
      <c r="E13202" s="428">
        <v>340607</v>
      </c>
      <c r="F13202" s="440">
        <f t="shared" si="43"/>
        <v>0.64616111823890876</v>
      </c>
      <c r="G13202">
        <v>1.9033600939845026</v>
      </c>
      <c r="H13202" s="386">
        <v>30</v>
      </c>
      <c r="I13202" s="419">
        <v>10</v>
      </c>
      <c r="J13202" s="419">
        <v>13</v>
      </c>
      <c r="K13202" t="s">
        <v>11439</v>
      </c>
    </row>
    <row r="13203" spans="1:11" x14ac:dyDescent="0.25">
      <c r="A13203" s="12" t="s">
        <v>11523</v>
      </c>
      <c r="B13203" s="12" t="s">
        <v>11358</v>
      </c>
      <c r="C13203" s="12"/>
      <c r="D13203" s="427">
        <v>141098</v>
      </c>
      <c r="E13203" s="427">
        <v>203687</v>
      </c>
      <c r="F13203" s="441">
        <f t="shared" si="43"/>
        <v>0.69271971210730188</v>
      </c>
      <c r="G13203">
        <v>1.9951396859963793</v>
      </c>
      <c r="H13203" s="387">
        <v>30</v>
      </c>
      <c r="I13203" s="419">
        <v>10</v>
      </c>
      <c r="J13203" s="419">
        <v>13</v>
      </c>
      <c r="K13203" t="s">
        <v>11439</v>
      </c>
    </row>
    <row r="13204" spans="1:11" x14ac:dyDescent="0.25">
      <c r="A13204" s="13" t="s">
        <v>11524</v>
      </c>
      <c r="B13204" s="13" t="s">
        <v>11358</v>
      </c>
      <c r="C13204" s="13"/>
      <c r="D13204" s="428">
        <v>192341</v>
      </c>
      <c r="E13204" s="428">
        <v>201287</v>
      </c>
      <c r="F13204" s="440">
        <f t="shared" si="43"/>
        <v>0.95555599715828643</v>
      </c>
      <c r="G13204">
        <v>2.0676110619827051</v>
      </c>
      <c r="H13204" s="386">
        <v>15</v>
      </c>
      <c r="I13204" s="419">
        <v>10</v>
      </c>
      <c r="J13204" s="419">
        <v>13</v>
      </c>
      <c r="K13204" t="s">
        <v>11439</v>
      </c>
    </row>
    <row r="13205" spans="1:11" x14ac:dyDescent="0.25">
      <c r="A13205" s="12" t="s">
        <v>11525</v>
      </c>
      <c r="B13205" s="12" t="s">
        <v>11358</v>
      </c>
      <c r="C13205" s="12"/>
      <c r="D13205" s="427">
        <v>127431</v>
      </c>
      <c r="E13205" s="427">
        <v>83516</v>
      </c>
      <c r="F13205" s="441">
        <f t="shared" si="43"/>
        <v>1.525827386369079</v>
      </c>
      <c r="G13205">
        <v>2.762603302614667</v>
      </c>
      <c r="H13205" s="387">
        <v>15</v>
      </c>
      <c r="I13205" s="419">
        <v>10</v>
      </c>
      <c r="J13205" s="419">
        <v>13</v>
      </c>
      <c r="K13205" t="s">
        <v>11439</v>
      </c>
    </row>
    <row r="13206" spans="1:11" x14ac:dyDescent="0.25">
      <c r="A13206" s="13" t="s">
        <v>11526</v>
      </c>
      <c r="B13206" s="13" t="s">
        <v>11358</v>
      </c>
      <c r="C13206" s="13"/>
      <c r="D13206" s="428">
        <v>197441</v>
      </c>
      <c r="E13206" s="428">
        <v>189590</v>
      </c>
      <c r="F13206" s="440">
        <f t="shared" si="43"/>
        <v>1.0414104119415581</v>
      </c>
      <c r="G13206">
        <v>2.4028454631566256</v>
      </c>
      <c r="H13206" s="386">
        <v>15</v>
      </c>
      <c r="I13206" s="419">
        <v>10</v>
      </c>
      <c r="J13206" s="419">
        <v>13</v>
      </c>
      <c r="K13206" t="s">
        <v>11439</v>
      </c>
    </row>
    <row r="13207" spans="1:11" x14ac:dyDescent="0.25">
      <c r="A13207" s="12" t="s">
        <v>11527</v>
      </c>
      <c r="B13207" s="12" t="s">
        <v>11358</v>
      </c>
      <c r="C13207" s="12"/>
      <c r="D13207" s="427">
        <v>2596733</v>
      </c>
      <c r="E13207" s="427">
        <v>214844</v>
      </c>
      <c r="F13207" s="441">
        <f t="shared" si="43"/>
        <v>12.086597717413564</v>
      </c>
      <c r="G13207">
        <v>4.6051701859880918</v>
      </c>
      <c r="H13207" s="387">
        <v>0</v>
      </c>
      <c r="I13207" s="419">
        <v>10</v>
      </c>
      <c r="J13207" s="419">
        <v>13</v>
      </c>
      <c r="K13207" t="s">
        <v>11439</v>
      </c>
    </row>
    <row r="13208" spans="1:11" x14ac:dyDescent="0.25">
      <c r="A13208" s="13" t="s">
        <v>11528</v>
      </c>
      <c r="B13208" s="13" t="s">
        <v>11358</v>
      </c>
      <c r="C13208" s="13"/>
      <c r="D13208" s="428">
        <v>2788047</v>
      </c>
      <c r="E13208" s="428">
        <v>289453</v>
      </c>
      <c r="F13208" s="440">
        <f t="shared" si="43"/>
        <v>9.6321233499048198</v>
      </c>
      <c r="G13208">
        <v>4.6051701859880918</v>
      </c>
      <c r="H13208" s="386">
        <v>0</v>
      </c>
      <c r="I13208" s="419">
        <v>10</v>
      </c>
      <c r="J13208" s="419">
        <v>13</v>
      </c>
      <c r="K13208" t="s">
        <v>11439</v>
      </c>
    </row>
    <row r="13209" spans="1:11" x14ac:dyDescent="0.25">
      <c r="A13209" s="12" t="s">
        <v>11529</v>
      </c>
      <c r="B13209" s="12" t="s">
        <v>11358</v>
      </c>
      <c r="C13209" s="12"/>
      <c r="D13209" s="427">
        <v>1362975</v>
      </c>
      <c r="E13209" s="427">
        <v>144680</v>
      </c>
      <c r="F13209" s="441">
        <f t="shared" si="43"/>
        <v>9.420617915399502</v>
      </c>
      <c r="G13209">
        <v>4.6051701859880918</v>
      </c>
      <c r="H13209" s="387">
        <v>0</v>
      </c>
      <c r="I13209" s="419">
        <v>10</v>
      </c>
      <c r="J13209" s="419">
        <v>13</v>
      </c>
      <c r="K13209" t="s">
        <v>11439</v>
      </c>
    </row>
    <row r="13210" spans="1:11" x14ac:dyDescent="0.25">
      <c r="A13210" s="469" t="s">
        <v>130</v>
      </c>
      <c r="B13210" s="469" t="s">
        <v>11374</v>
      </c>
      <c r="C13210" s="469"/>
      <c r="D13210" s="427"/>
      <c r="E13210" s="427"/>
      <c r="F13210" s="455">
        <v>0</v>
      </c>
      <c r="I13210" s="419">
        <v>10</v>
      </c>
      <c r="J13210" s="419">
        <v>13</v>
      </c>
      <c r="K13210" t="s">
        <v>11439</v>
      </c>
    </row>
    <row r="13211" spans="1:11" x14ac:dyDescent="0.25">
      <c r="A13211" s="454" t="s">
        <v>131</v>
      </c>
      <c r="B13211" s="454" t="s">
        <v>11374</v>
      </c>
      <c r="C13211" s="454"/>
      <c r="D13211" s="428"/>
      <c r="E13211" s="428"/>
      <c r="F13211" s="456">
        <v>0</v>
      </c>
      <c r="I13211" s="419">
        <v>10</v>
      </c>
      <c r="J13211" s="419">
        <v>13</v>
      </c>
      <c r="K13211" t="s">
        <v>11439</v>
      </c>
    </row>
    <row r="13212" spans="1:11" x14ac:dyDescent="0.25">
      <c r="A13212" s="469" t="s">
        <v>132</v>
      </c>
      <c r="B13212" s="452" t="s">
        <v>11374</v>
      </c>
      <c r="C13212" s="452"/>
      <c r="D13212" s="427"/>
      <c r="E13212" s="427"/>
      <c r="F13212" s="455">
        <v>0</v>
      </c>
      <c r="I13212" s="419">
        <v>10</v>
      </c>
      <c r="J13212" s="419">
        <v>13</v>
      </c>
      <c r="K13212" t="s">
        <v>11439</v>
      </c>
    </row>
    <row r="13213" spans="1:11" x14ac:dyDescent="0.25">
      <c r="A13213" s="453" t="s">
        <v>11530</v>
      </c>
      <c r="B13213" s="453" t="s">
        <v>11374</v>
      </c>
      <c r="C13213" s="453"/>
      <c r="D13213" s="461">
        <v>225171</v>
      </c>
      <c r="E13213" s="428">
        <v>201651</v>
      </c>
      <c r="F13213" s="440">
        <f>D13213/E13213</f>
        <v>1.1166371602422007</v>
      </c>
      <c r="G13213">
        <v>2.4808469146229042</v>
      </c>
      <c r="H13213" s="387">
        <v>120</v>
      </c>
      <c r="I13213" s="419">
        <v>10</v>
      </c>
      <c r="J13213" s="419">
        <v>13</v>
      </c>
      <c r="K13213" t="s">
        <v>11439</v>
      </c>
    </row>
    <row r="13214" spans="1:11" x14ac:dyDescent="0.25">
      <c r="A13214" s="452" t="s">
        <v>11531</v>
      </c>
      <c r="B13214" s="452" t="s">
        <v>11374</v>
      </c>
      <c r="C13214" s="452"/>
      <c r="D13214" s="462">
        <v>234349</v>
      </c>
      <c r="E13214" s="427">
        <v>208497</v>
      </c>
      <c r="F13214" s="441">
        <f t="shared" ref="F13214:F13227" si="44">D13214/E13214</f>
        <v>1.1239921917341735</v>
      </c>
      <c r="G13214">
        <v>2.5966613585252589</v>
      </c>
      <c r="H13214" s="386">
        <v>120</v>
      </c>
      <c r="I13214" s="419">
        <v>10</v>
      </c>
      <c r="J13214" s="419">
        <v>13</v>
      </c>
      <c r="K13214" t="s">
        <v>11439</v>
      </c>
    </row>
    <row r="13215" spans="1:11" x14ac:dyDescent="0.25">
      <c r="A13215" s="453" t="s">
        <v>11532</v>
      </c>
      <c r="B13215" s="453" t="s">
        <v>11374</v>
      </c>
      <c r="C13215" s="453"/>
      <c r="D13215" s="461">
        <v>232716</v>
      </c>
      <c r="E13215" s="428">
        <v>190162</v>
      </c>
      <c r="F13215" s="440">
        <f t="shared" si="44"/>
        <v>1.2237776211861466</v>
      </c>
      <c r="G13215">
        <v>2.7703766599349087</v>
      </c>
      <c r="H13215" s="387">
        <v>120</v>
      </c>
      <c r="I13215" s="419">
        <v>10</v>
      </c>
      <c r="J13215" s="419">
        <v>13</v>
      </c>
      <c r="K13215" t="s">
        <v>11439</v>
      </c>
    </row>
    <row r="13216" spans="1:11" x14ac:dyDescent="0.25">
      <c r="A13216" s="452" t="s">
        <v>11533</v>
      </c>
      <c r="B13216" s="452" t="s">
        <v>11374</v>
      </c>
      <c r="C13216" s="452"/>
      <c r="D13216" s="462">
        <v>215786</v>
      </c>
      <c r="E13216" s="427">
        <v>320491</v>
      </c>
      <c r="F13216" s="441">
        <f t="shared" si="44"/>
        <v>0.67329815813860605</v>
      </c>
      <c r="G13216">
        <v>1.9749582624590694</v>
      </c>
      <c r="H13216" s="386">
        <v>60</v>
      </c>
      <c r="I13216" s="419">
        <v>10</v>
      </c>
      <c r="J13216" s="419">
        <v>13</v>
      </c>
      <c r="K13216" t="s">
        <v>11439</v>
      </c>
    </row>
    <row r="13217" spans="1:11" x14ac:dyDescent="0.25">
      <c r="A13217" s="453" t="s">
        <v>11534</v>
      </c>
      <c r="B13217" s="453" t="s">
        <v>11374</v>
      </c>
      <c r="C13217" s="453"/>
      <c r="D13217" s="461">
        <v>232628</v>
      </c>
      <c r="E13217" s="428">
        <v>309034</v>
      </c>
      <c r="F13217" s="440">
        <f t="shared" si="44"/>
        <v>0.75275859614152485</v>
      </c>
      <c r="G13217">
        <v>2.1957638618980924</v>
      </c>
      <c r="H13217" s="387">
        <v>60</v>
      </c>
      <c r="I13217" s="419">
        <v>10</v>
      </c>
      <c r="J13217" s="419">
        <v>13</v>
      </c>
      <c r="K13217" t="s">
        <v>11439</v>
      </c>
    </row>
    <row r="13218" spans="1:11" x14ac:dyDescent="0.25">
      <c r="A13218" s="452" t="s">
        <v>11535</v>
      </c>
      <c r="B13218" s="452" t="s">
        <v>11374</v>
      </c>
      <c r="C13218" s="452"/>
      <c r="D13218" s="462">
        <v>198250</v>
      </c>
      <c r="E13218" s="427">
        <v>231773</v>
      </c>
      <c r="F13218" s="441">
        <f t="shared" si="44"/>
        <v>0.85536279031638718</v>
      </c>
      <c r="G13218">
        <v>2.4122045905059126</v>
      </c>
      <c r="H13218" s="386">
        <v>60</v>
      </c>
      <c r="I13218" s="419">
        <v>10</v>
      </c>
      <c r="J13218" s="419">
        <v>13</v>
      </c>
      <c r="K13218" t="s">
        <v>11439</v>
      </c>
    </row>
    <row r="13219" spans="1:11" x14ac:dyDescent="0.25">
      <c r="A13219" s="453" t="s">
        <v>11536</v>
      </c>
      <c r="B13219" s="453" t="s">
        <v>11374</v>
      </c>
      <c r="C13219" s="453"/>
      <c r="D13219" s="428">
        <v>133215</v>
      </c>
      <c r="E13219" s="428">
        <v>222760</v>
      </c>
      <c r="F13219" s="440">
        <f t="shared" si="44"/>
        <v>0.59802029089603159</v>
      </c>
      <c r="G13219">
        <v>1.8563946871239603</v>
      </c>
      <c r="H13219" s="387">
        <v>30</v>
      </c>
      <c r="I13219" s="419">
        <v>10</v>
      </c>
      <c r="J13219" s="419">
        <v>13</v>
      </c>
      <c r="K13219" t="s">
        <v>11439</v>
      </c>
    </row>
    <row r="13220" spans="1:11" x14ac:dyDescent="0.25">
      <c r="A13220" s="452" t="s">
        <v>11537</v>
      </c>
      <c r="B13220" s="452" t="s">
        <v>11374</v>
      </c>
      <c r="C13220" s="452"/>
      <c r="D13220" s="462">
        <v>174362</v>
      </c>
      <c r="E13220" s="427">
        <v>355123</v>
      </c>
      <c r="F13220" s="441">
        <f t="shared" si="44"/>
        <v>0.49099044556393134</v>
      </c>
      <c r="G13220">
        <v>1.7684439434200625</v>
      </c>
      <c r="H13220" s="386">
        <v>30</v>
      </c>
      <c r="I13220" s="419">
        <v>10</v>
      </c>
      <c r="J13220" s="419">
        <v>13</v>
      </c>
      <c r="K13220" t="s">
        <v>11439</v>
      </c>
    </row>
    <row r="13221" spans="1:11" x14ac:dyDescent="0.25">
      <c r="A13221" s="453" t="s">
        <v>11538</v>
      </c>
      <c r="B13221" s="453" t="s">
        <v>11374</v>
      </c>
      <c r="C13221" s="453"/>
      <c r="D13221" s="461">
        <v>174588</v>
      </c>
      <c r="E13221" s="428">
        <v>347100</v>
      </c>
      <c r="F13221" s="440">
        <f t="shared" si="44"/>
        <v>0.502990492653414</v>
      </c>
      <c r="G13221">
        <v>1.8812501640419281</v>
      </c>
      <c r="H13221" s="387">
        <v>30</v>
      </c>
      <c r="I13221" s="419">
        <v>10</v>
      </c>
      <c r="J13221" s="419">
        <v>13</v>
      </c>
      <c r="K13221" t="s">
        <v>11439</v>
      </c>
    </row>
    <row r="13222" spans="1:11" x14ac:dyDescent="0.25">
      <c r="A13222" s="452" t="s">
        <v>11539</v>
      </c>
      <c r="B13222" s="452" t="s">
        <v>11374</v>
      </c>
      <c r="C13222" s="452"/>
      <c r="D13222" s="462">
        <v>115745</v>
      </c>
      <c r="E13222" s="427">
        <v>233697</v>
      </c>
      <c r="F13222" s="441">
        <f t="shared" si="44"/>
        <v>0.49527807374506305</v>
      </c>
      <c r="G13222">
        <v>1.6678893724639776</v>
      </c>
      <c r="H13222" s="386">
        <v>15</v>
      </c>
      <c r="I13222" s="419">
        <v>10</v>
      </c>
      <c r="J13222" s="419">
        <v>13</v>
      </c>
      <c r="K13222" t="s">
        <v>11439</v>
      </c>
    </row>
    <row r="13223" spans="1:11" x14ac:dyDescent="0.25">
      <c r="A13223" s="453" t="s">
        <v>11540</v>
      </c>
      <c r="B13223" s="453" t="s">
        <v>11374</v>
      </c>
      <c r="C13223" s="453"/>
      <c r="D13223" s="461">
        <v>163976</v>
      </c>
      <c r="E13223" s="428">
        <v>374247</v>
      </c>
      <c r="F13223" s="440">
        <f t="shared" si="44"/>
        <v>0.43814913680002782</v>
      </c>
      <c r="G13223">
        <v>1.6545786223498884</v>
      </c>
      <c r="H13223" s="387">
        <v>15</v>
      </c>
      <c r="I13223" s="419">
        <v>10</v>
      </c>
      <c r="J13223" s="419">
        <v>13</v>
      </c>
      <c r="K13223" t="s">
        <v>11439</v>
      </c>
    </row>
    <row r="13224" spans="1:11" x14ac:dyDescent="0.25">
      <c r="A13224" s="452" t="s">
        <v>11541</v>
      </c>
      <c r="B13224" s="452" t="s">
        <v>11374</v>
      </c>
      <c r="C13224" s="452"/>
      <c r="D13224" s="462">
        <v>159910</v>
      </c>
      <c r="E13224" s="427">
        <v>377425</v>
      </c>
      <c r="F13224" s="441">
        <f t="shared" si="44"/>
        <v>0.42368682519705902</v>
      </c>
      <c r="G13224">
        <v>1.7096734579059676</v>
      </c>
      <c r="H13224" s="386">
        <v>15</v>
      </c>
      <c r="I13224" s="419">
        <v>10</v>
      </c>
      <c r="J13224" s="419">
        <v>13</v>
      </c>
      <c r="K13224" t="s">
        <v>11439</v>
      </c>
    </row>
    <row r="13225" spans="1:11" x14ac:dyDescent="0.25">
      <c r="A13225" s="453" t="s">
        <v>11542</v>
      </c>
      <c r="B13225" s="453" t="s">
        <v>11374</v>
      </c>
      <c r="C13225" s="453"/>
      <c r="D13225" s="428">
        <v>2762652</v>
      </c>
      <c r="E13225" s="428">
        <v>295687</v>
      </c>
      <c r="F13225" s="440">
        <f t="shared" si="44"/>
        <v>9.3431635479408968</v>
      </c>
      <c r="G13225">
        <v>4.6051701859880918</v>
      </c>
      <c r="H13225" s="387">
        <v>0</v>
      </c>
      <c r="I13225" s="419">
        <v>10</v>
      </c>
      <c r="J13225" s="419">
        <v>13</v>
      </c>
      <c r="K13225" t="s">
        <v>11439</v>
      </c>
    </row>
    <row r="13226" spans="1:11" x14ac:dyDescent="0.25">
      <c r="A13226" s="452" t="s">
        <v>11543</v>
      </c>
      <c r="B13226" s="452" t="s">
        <v>11374</v>
      </c>
      <c r="C13226" s="452"/>
      <c r="D13226" s="427">
        <v>1825570</v>
      </c>
      <c r="E13226" s="427">
        <v>217947</v>
      </c>
      <c r="F13226" s="441">
        <f t="shared" si="44"/>
        <v>8.3762107301316373</v>
      </c>
      <c r="G13226">
        <v>4.6051701859880918</v>
      </c>
      <c r="H13226" s="386">
        <v>0</v>
      </c>
      <c r="I13226" s="419">
        <v>10</v>
      </c>
      <c r="J13226" s="419">
        <v>13</v>
      </c>
      <c r="K13226" t="s">
        <v>11439</v>
      </c>
    </row>
    <row r="13227" spans="1:11" x14ac:dyDescent="0.25">
      <c r="A13227" s="453" t="s">
        <v>11544</v>
      </c>
      <c r="B13227" s="453" t="s">
        <v>11374</v>
      </c>
      <c r="C13227" s="453"/>
      <c r="D13227" s="428">
        <v>2789079</v>
      </c>
      <c r="E13227" s="428">
        <v>363846</v>
      </c>
      <c r="F13227" s="440">
        <f t="shared" si="44"/>
        <v>7.6655480615425207</v>
      </c>
      <c r="G13227">
        <v>4.6051701859880918</v>
      </c>
      <c r="H13227" s="387">
        <v>0</v>
      </c>
      <c r="I13227" s="419">
        <v>10</v>
      </c>
      <c r="J13227" s="419">
        <v>13</v>
      </c>
      <c r="K13227" t="s">
        <v>11439</v>
      </c>
    </row>
    <row r="13228" spans="1:11" x14ac:dyDescent="0.25">
      <c r="A13228" s="453" t="s">
        <v>130</v>
      </c>
      <c r="B13228" s="454" t="s">
        <v>11390</v>
      </c>
      <c r="C13228" s="454"/>
      <c r="D13228" s="428"/>
      <c r="E13228" s="428"/>
      <c r="F13228" s="456">
        <v>0</v>
      </c>
      <c r="I13228" s="419">
        <v>10</v>
      </c>
      <c r="J13228" s="419">
        <v>13</v>
      </c>
      <c r="K13228" t="s">
        <v>11439</v>
      </c>
    </row>
    <row r="13229" spans="1:11" x14ac:dyDescent="0.25">
      <c r="A13229" s="452" t="s">
        <v>131</v>
      </c>
      <c r="B13229" s="452" t="s">
        <v>11390</v>
      </c>
      <c r="C13229" s="452"/>
      <c r="D13229" s="427"/>
      <c r="E13229" s="427"/>
      <c r="F13229" s="455">
        <v>0</v>
      </c>
      <c r="I13229" s="419">
        <v>10</v>
      </c>
      <c r="J13229" s="419">
        <v>13</v>
      </c>
      <c r="K13229" t="s">
        <v>11439</v>
      </c>
    </row>
    <row r="13230" spans="1:11" x14ac:dyDescent="0.25">
      <c r="A13230" s="453" t="s">
        <v>132</v>
      </c>
      <c r="B13230" s="453" t="s">
        <v>11390</v>
      </c>
      <c r="C13230" s="453"/>
      <c r="D13230" s="428"/>
      <c r="E13230" s="428"/>
      <c r="F13230" s="456">
        <v>0</v>
      </c>
      <c r="I13230" s="419">
        <v>10</v>
      </c>
      <c r="J13230" s="419">
        <v>13</v>
      </c>
      <c r="K13230" t="s">
        <v>11439</v>
      </c>
    </row>
    <row r="13231" spans="1:11" x14ac:dyDescent="0.25">
      <c r="A13231" s="452" t="s">
        <v>11545</v>
      </c>
      <c r="B13231" s="452" t="s">
        <v>11390</v>
      </c>
      <c r="C13231" s="452"/>
      <c r="D13231" s="467">
        <v>0</v>
      </c>
      <c r="E13231" s="462">
        <v>448529</v>
      </c>
      <c r="F13231" s="441">
        <f>D13231/E13231</f>
        <v>0</v>
      </c>
      <c r="G13231" t="e">
        <v>#NUM!</v>
      </c>
      <c r="H13231" s="387">
        <v>120</v>
      </c>
      <c r="I13231" s="419">
        <v>10</v>
      </c>
      <c r="J13231" s="419">
        <v>13</v>
      </c>
      <c r="K13231" t="s">
        <v>11439</v>
      </c>
    </row>
    <row r="13232" spans="1:11" x14ac:dyDescent="0.25">
      <c r="A13232" s="453" t="s">
        <v>11546</v>
      </c>
      <c r="B13232" s="453" t="s">
        <v>11390</v>
      </c>
      <c r="C13232" s="453"/>
      <c r="D13232" s="468">
        <v>0</v>
      </c>
      <c r="E13232" s="461">
        <v>262146</v>
      </c>
      <c r="F13232" s="440">
        <f t="shared" ref="F13232:F13245" si="45">D13232/E13232</f>
        <v>0</v>
      </c>
      <c r="G13232" t="e">
        <v>#NUM!</v>
      </c>
      <c r="H13232" s="386">
        <v>120</v>
      </c>
      <c r="I13232" s="419">
        <v>10</v>
      </c>
      <c r="J13232" s="419">
        <v>13</v>
      </c>
      <c r="K13232" t="s">
        <v>11439</v>
      </c>
    </row>
    <row r="13233" spans="1:11" x14ac:dyDescent="0.25">
      <c r="A13233" s="452" t="s">
        <v>11547</v>
      </c>
      <c r="B13233" s="452" t="s">
        <v>11390</v>
      </c>
      <c r="C13233" s="452"/>
      <c r="D13233" s="467">
        <v>0</v>
      </c>
      <c r="E13233" s="462">
        <v>256526</v>
      </c>
      <c r="F13233" s="441">
        <f t="shared" si="45"/>
        <v>0</v>
      </c>
      <c r="G13233" t="e">
        <v>#NUM!</v>
      </c>
      <c r="H13233" s="387">
        <v>120</v>
      </c>
      <c r="I13233" s="419">
        <v>10</v>
      </c>
      <c r="J13233" s="419">
        <v>13</v>
      </c>
      <c r="K13233" t="s">
        <v>11439</v>
      </c>
    </row>
    <row r="13234" spans="1:11" x14ac:dyDescent="0.25">
      <c r="A13234" s="453" t="s">
        <v>11548</v>
      </c>
      <c r="B13234" s="453" t="s">
        <v>11390</v>
      </c>
      <c r="C13234" s="453"/>
      <c r="D13234" s="461">
        <v>277357</v>
      </c>
      <c r="E13234" s="461">
        <v>311562</v>
      </c>
      <c r="F13234" s="440">
        <f t="shared" si="45"/>
        <v>0.89021446774638757</v>
      </c>
      <c r="G13234">
        <v>2.1741652608414275</v>
      </c>
      <c r="H13234" s="386">
        <v>60</v>
      </c>
      <c r="I13234" s="419">
        <v>10</v>
      </c>
      <c r="J13234" s="419">
        <v>13</v>
      </c>
      <c r="K13234" t="s">
        <v>11439</v>
      </c>
    </row>
    <row r="13235" spans="1:11" x14ac:dyDescent="0.25">
      <c r="A13235" s="452" t="s">
        <v>11549</v>
      </c>
      <c r="B13235" s="452" t="s">
        <v>11390</v>
      </c>
      <c r="C13235" s="452"/>
      <c r="D13235" s="462">
        <v>314204</v>
      </c>
      <c r="E13235" s="462">
        <v>244794</v>
      </c>
      <c r="F13235" s="441">
        <f t="shared" si="45"/>
        <v>1.2835445313202121</v>
      </c>
      <c r="G13235">
        <v>2.8414836440305953</v>
      </c>
      <c r="H13235" s="387">
        <v>60</v>
      </c>
      <c r="I13235" s="419">
        <v>10</v>
      </c>
      <c r="J13235" s="419">
        <v>13</v>
      </c>
      <c r="K13235" t="s">
        <v>11439</v>
      </c>
    </row>
    <row r="13236" spans="1:11" x14ac:dyDescent="0.25">
      <c r="A13236" s="453" t="s">
        <v>11550</v>
      </c>
      <c r="B13236" s="453" t="s">
        <v>11390</v>
      </c>
      <c r="C13236" s="453"/>
      <c r="D13236" s="461">
        <v>257082</v>
      </c>
      <c r="E13236" s="461">
        <v>235086</v>
      </c>
      <c r="F13236" s="440">
        <f t="shared" si="45"/>
        <v>1.0935657589137593</v>
      </c>
      <c r="G13236">
        <v>2.1325576111269156</v>
      </c>
      <c r="H13236" s="386">
        <v>60</v>
      </c>
      <c r="I13236" s="419">
        <v>10</v>
      </c>
      <c r="J13236" s="419">
        <v>13</v>
      </c>
      <c r="K13236" t="s">
        <v>11439</v>
      </c>
    </row>
    <row r="13237" spans="1:11" x14ac:dyDescent="0.25">
      <c r="A13237" s="452" t="s">
        <v>11551</v>
      </c>
      <c r="B13237" s="452" t="s">
        <v>11390</v>
      </c>
      <c r="C13237" s="452"/>
      <c r="D13237" s="427">
        <v>554216</v>
      </c>
      <c r="E13237" s="427">
        <v>173605</v>
      </c>
      <c r="F13237" s="441">
        <f t="shared" si="45"/>
        <v>3.1923965323579391</v>
      </c>
      <c r="G13237">
        <v>3.4512300299324639</v>
      </c>
      <c r="H13237" s="387">
        <v>30</v>
      </c>
      <c r="I13237" s="419">
        <v>10</v>
      </c>
      <c r="J13237" s="419">
        <v>13</v>
      </c>
      <c r="K13237" t="s">
        <v>11439</v>
      </c>
    </row>
    <row r="13238" spans="1:11" x14ac:dyDescent="0.25">
      <c r="A13238" s="453" t="s">
        <v>11552</v>
      </c>
      <c r="B13238" s="453" t="s">
        <v>11390</v>
      </c>
      <c r="C13238" s="453"/>
      <c r="D13238" s="428">
        <v>619310</v>
      </c>
      <c r="E13238" s="428">
        <v>220408</v>
      </c>
      <c r="F13238" s="440">
        <f t="shared" si="45"/>
        <v>2.8098344887662878</v>
      </c>
      <c r="G13238">
        <v>3.6249838088952595</v>
      </c>
      <c r="H13238" s="386">
        <v>30</v>
      </c>
      <c r="I13238" s="419">
        <v>10</v>
      </c>
      <c r="J13238" s="419">
        <v>13</v>
      </c>
      <c r="K13238" t="s">
        <v>11439</v>
      </c>
    </row>
    <row r="13239" spans="1:11" x14ac:dyDescent="0.25">
      <c r="A13239" s="452" t="s">
        <v>11553</v>
      </c>
      <c r="B13239" s="452" t="s">
        <v>11390</v>
      </c>
      <c r="C13239" s="452"/>
      <c r="D13239" s="427">
        <v>611438</v>
      </c>
      <c r="E13239" s="427">
        <v>232373</v>
      </c>
      <c r="F13239" s="441">
        <f t="shared" si="45"/>
        <v>2.6312781605436086</v>
      </c>
      <c r="G13239">
        <v>3.010583636355137</v>
      </c>
      <c r="H13239" s="387">
        <v>30</v>
      </c>
      <c r="I13239" s="419">
        <v>10</v>
      </c>
      <c r="J13239" s="419">
        <v>13</v>
      </c>
      <c r="K13239" t="s">
        <v>11439</v>
      </c>
    </row>
    <row r="13240" spans="1:11" x14ac:dyDescent="0.25">
      <c r="A13240" s="453" t="s">
        <v>11554</v>
      </c>
      <c r="B13240" s="453" t="s">
        <v>11390</v>
      </c>
      <c r="C13240" s="453"/>
      <c r="D13240" s="428">
        <v>545431</v>
      </c>
      <c r="E13240" s="428">
        <v>109670</v>
      </c>
      <c r="F13240" s="440">
        <f t="shared" si="45"/>
        <v>4.9733837877268172</v>
      </c>
      <c r="G13240">
        <v>3.8945585821725786</v>
      </c>
      <c r="H13240" s="386">
        <v>15</v>
      </c>
      <c r="I13240" s="419">
        <v>10</v>
      </c>
      <c r="J13240" s="419">
        <v>13</v>
      </c>
      <c r="K13240" t="s">
        <v>11439</v>
      </c>
    </row>
    <row r="13241" spans="1:11" x14ac:dyDescent="0.25">
      <c r="A13241" s="452" t="s">
        <v>11555</v>
      </c>
      <c r="B13241" s="452" t="s">
        <v>11390</v>
      </c>
      <c r="C13241" s="452"/>
      <c r="D13241" s="427">
        <v>483596</v>
      </c>
      <c r="E13241" s="427">
        <v>94324</v>
      </c>
      <c r="F13241" s="441">
        <f t="shared" si="45"/>
        <v>5.1269666256732114</v>
      </c>
      <c r="G13241">
        <v>4.2263724113361549</v>
      </c>
      <c r="H13241" s="387">
        <v>15</v>
      </c>
      <c r="I13241" s="419">
        <v>10</v>
      </c>
      <c r="J13241" s="419">
        <v>13</v>
      </c>
      <c r="K13241" t="s">
        <v>11439</v>
      </c>
    </row>
    <row r="13242" spans="1:11" x14ac:dyDescent="0.25">
      <c r="A13242" s="453" t="s">
        <v>11556</v>
      </c>
      <c r="B13242" s="453" t="s">
        <v>11390</v>
      </c>
      <c r="C13242" s="453"/>
      <c r="D13242" s="428">
        <v>374912</v>
      </c>
      <c r="E13242" s="428">
        <v>95542</v>
      </c>
      <c r="F13242" s="440">
        <f t="shared" si="45"/>
        <v>3.9240543425927865</v>
      </c>
      <c r="G13242">
        <v>3.4102393060016314</v>
      </c>
      <c r="H13242" s="386">
        <v>15</v>
      </c>
      <c r="I13242" s="419">
        <v>10</v>
      </c>
      <c r="J13242" s="419">
        <v>13</v>
      </c>
      <c r="K13242" t="s">
        <v>11439</v>
      </c>
    </row>
    <row r="13243" spans="1:11" x14ac:dyDescent="0.25">
      <c r="A13243" s="452" t="s">
        <v>11557</v>
      </c>
      <c r="B13243" s="452" t="s">
        <v>11390</v>
      </c>
      <c r="C13243" s="452"/>
      <c r="D13243" s="427">
        <v>1772232</v>
      </c>
      <c r="E13243" s="427">
        <v>175087</v>
      </c>
      <c r="F13243" s="441">
        <f t="shared" si="45"/>
        <v>10.122007916064584</v>
      </c>
      <c r="G13243">
        <v>4.6051701859880918</v>
      </c>
      <c r="H13243" s="387">
        <v>0</v>
      </c>
      <c r="I13243" s="419">
        <v>10</v>
      </c>
      <c r="J13243" s="419">
        <v>13</v>
      </c>
      <c r="K13243" t="s">
        <v>11439</v>
      </c>
    </row>
    <row r="13244" spans="1:11" x14ac:dyDescent="0.25">
      <c r="A13244" s="453" t="s">
        <v>11558</v>
      </c>
      <c r="B13244" s="453" t="s">
        <v>11390</v>
      </c>
      <c r="C13244" s="453"/>
      <c r="D13244" s="428">
        <v>1785749</v>
      </c>
      <c r="E13244" s="428">
        <v>238479</v>
      </c>
      <c r="F13244" s="440">
        <f t="shared" si="45"/>
        <v>7.4880765182678557</v>
      </c>
      <c r="G13244">
        <v>4.6051701859880918</v>
      </c>
      <c r="H13244" s="386">
        <v>0</v>
      </c>
      <c r="I13244" s="419">
        <v>10</v>
      </c>
      <c r="J13244" s="419">
        <v>13</v>
      </c>
      <c r="K13244" t="s">
        <v>11439</v>
      </c>
    </row>
    <row r="13245" spans="1:11" x14ac:dyDescent="0.25">
      <c r="A13245" s="452" t="s">
        <v>11559</v>
      </c>
      <c r="B13245" s="452" t="s">
        <v>11390</v>
      </c>
      <c r="C13245" s="452"/>
      <c r="D13245" s="427">
        <v>795920</v>
      </c>
      <c r="E13245" s="427">
        <v>61402</v>
      </c>
      <c r="F13245" s="441">
        <f t="shared" si="45"/>
        <v>12.962444220057979</v>
      </c>
      <c r="G13245">
        <v>4.6051701859880918</v>
      </c>
      <c r="H13245" s="387">
        <v>0</v>
      </c>
      <c r="I13245" s="419">
        <v>10</v>
      </c>
      <c r="J13245" s="419">
        <v>13</v>
      </c>
      <c r="K13245" t="s">
        <v>11439</v>
      </c>
    </row>
    <row r="13246" spans="1:11" x14ac:dyDescent="0.25">
      <c r="A13246" s="470" t="s">
        <v>130</v>
      </c>
      <c r="B13246" s="470" t="s">
        <v>11407</v>
      </c>
      <c r="C13246" s="470"/>
      <c r="D13246" s="427"/>
      <c r="E13246" s="427"/>
      <c r="F13246" s="457">
        <v>0</v>
      </c>
      <c r="I13246" s="419">
        <v>10</v>
      </c>
      <c r="J13246" s="419">
        <v>13</v>
      </c>
      <c r="K13246" t="s">
        <v>11439</v>
      </c>
    </row>
    <row r="13247" spans="1:11" x14ac:dyDescent="0.25">
      <c r="A13247" s="471" t="s">
        <v>131</v>
      </c>
      <c r="B13247" s="471" t="s">
        <v>11407</v>
      </c>
      <c r="C13247" s="471"/>
      <c r="D13247" s="428"/>
      <c r="E13247" s="428"/>
      <c r="F13247" s="458">
        <v>0</v>
      </c>
      <c r="I13247" s="419">
        <v>10</v>
      </c>
      <c r="J13247" s="419">
        <v>13</v>
      </c>
      <c r="K13247" t="s">
        <v>11439</v>
      </c>
    </row>
    <row r="13248" spans="1:11" x14ac:dyDescent="0.25">
      <c r="A13248" s="470" t="s">
        <v>132</v>
      </c>
      <c r="B13248" s="472" t="s">
        <v>11407</v>
      </c>
      <c r="C13248" s="472"/>
      <c r="D13248" s="427"/>
      <c r="E13248" s="427"/>
      <c r="F13248" s="457">
        <v>0</v>
      </c>
      <c r="I13248" s="419">
        <v>10</v>
      </c>
      <c r="J13248" s="419">
        <v>13</v>
      </c>
      <c r="K13248" t="s">
        <v>11439</v>
      </c>
    </row>
    <row r="13249" spans="1:11" x14ac:dyDescent="0.25">
      <c r="A13249" s="473" t="s">
        <v>11560</v>
      </c>
      <c r="B13249" s="473" t="s">
        <v>11407</v>
      </c>
      <c r="C13249" s="473"/>
      <c r="D13249" s="461">
        <v>165324</v>
      </c>
      <c r="E13249" s="428">
        <v>175177</v>
      </c>
      <c r="F13249" s="440">
        <f>D13249/E13249</f>
        <v>0.94375403163657334</v>
      </c>
      <c r="G13249">
        <v>0.63715025928864111</v>
      </c>
      <c r="H13249" s="387">
        <v>120</v>
      </c>
      <c r="I13249" s="419">
        <v>10</v>
      </c>
      <c r="J13249" s="419">
        <v>13</v>
      </c>
      <c r="K13249" t="s">
        <v>11439</v>
      </c>
    </row>
    <row r="13250" spans="1:11" x14ac:dyDescent="0.25">
      <c r="A13250" s="472" t="s">
        <v>11561</v>
      </c>
      <c r="B13250" s="472" t="s">
        <v>11407</v>
      </c>
      <c r="C13250" s="472"/>
      <c r="D13250" s="462">
        <v>406783</v>
      </c>
      <c r="E13250" s="427">
        <v>255312</v>
      </c>
      <c r="F13250" s="441">
        <f t="shared" ref="F13250:F13263" si="46">D13250/E13250</f>
        <v>1.5932780284514634</v>
      </c>
      <c r="G13250">
        <v>1.1873234801889472</v>
      </c>
      <c r="H13250" s="386">
        <v>120</v>
      </c>
      <c r="I13250" s="419">
        <v>10</v>
      </c>
      <c r="J13250" s="419">
        <v>13</v>
      </c>
      <c r="K13250" t="s">
        <v>11439</v>
      </c>
    </row>
    <row r="13251" spans="1:11" x14ac:dyDescent="0.25">
      <c r="A13251" s="473" t="s">
        <v>11562</v>
      </c>
      <c r="B13251" s="473" t="s">
        <v>11407</v>
      </c>
      <c r="C13251" s="473"/>
      <c r="D13251" s="461">
        <v>112137</v>
      </c>
      <c r="E13251" s="428">
        <v>70067</v>
      </c>
      <c r="F13251" s="440">
        <f t="shared" si="46"/>
        <v>1.60042530720596</v>
      </c>
      <c r="G13251">
        <v>1.0586115333726709</v>
      </c>
      <c r="H13251" s="387">
        <v>120</v>
      </c>
      <c r="I13251" s="419">
        <v>10</v>
      </c>
      <c r="J13251" s="419">
        <v>13</v>
      </c>
      <c r="K13251" t="s">
        <v>11439</v>
      </c>
    </row>
    <row r="13252" spans="1:11" x14ac:dyDescent="0.25">
      <c r="A13252" s="472" t="s">
        <v>11563</v>
      </c>
      <c r="B13252" s="472" t="s">
        <v>11407</v>
      </c>
      <c r="C13252" s="472"/>
      <c r="D13252" s="462">
        <v>403246</v>
      </c>
      <c r="E13252" s="427">
        <v>236382</v>
      </c>
      <c r="F13252" s="441">
        <f t="shared" si="46"/>
        <v>1.7059082332834141</v>
      </c>
      <c r="G13252">
        <v>1.2291376228341562</v>
      </c>
      <c r="H13252" s="386">
        <v>60</v>
      </c>
      <c r="I13252" s="419">
        <v>10</v>
      </c>
      <c r="J13252" s="419">
        <v>13</v>
      </c>
      <c r="K13252" t="s">
        <v>11439</v>
      </c>
    </row>
    <row r="13253" spans="1:11" x14ac:dyDescent="0.25">
      <c r="A13253" s="473" t="s">
        <v>11564</v>
      </c>
      <c r="B13253" s="473" t="s">
        <v>11407</v>
      </c>
      <c r="C13253" s="473"/>
      <c r="D13253" s="461">
        <v>352390</v>
      </c>
      <c r="E13253" s="428">
        <v>248446</v>
      </c>
      <c r="F13253" s="440">
        <f t="shared" si="46"/>
        <v>1.4183766291266513</v>
      </c>
      <c r="G13253">
        <v>1.0710429318480605</v>
      </c>
      <c r="H13253" s="387">
        <v>60</v>
      </c>
      <c r="I13253" s="419">
        <v>10</v>
      </c>
      <c r="J13253" s="419">
        <v>13</v>
      </c>
      <c r="K13253" t="s">
        <v>11439</v>
      </c>
    </row>
    <row r="13254" spans="1:11" x14ac:dyDescent="0.25">
      <c r="A13254" s="472" t="s">
        <v>11565</v>
      </c>
      <c r="B13254" s="472" t="s">
        <v>11407</v>
      </c>
      <c r="C13254" s="472"/>
      <c r="D13254" s="462">
        <v>389726</v>
      </c>
      <c r="E13254" s="427">
        <v>221864</v>
      </c>
      <c r="F13254" s="441">
        <f t="shared" si="46"/>
        <v>1.7565986370028486</v>
      </c>
      <c r="G13254">
        <v>1.1517214690177155</v>
      </c>
      <c r="H13254" s="386">
        <v>60</v>
      </c>
      <c r="I13254" s="419">
        <v>10</v>
      </c>
      <c r="J13254" s="419">
        <v>13</v>
      </c>
      <c r="K13254" t="s">
        <v>11439</v>
      </c>
    </row>
    <row r="13255" spans="1:11" x14ac:dyDescent="0.25">
      <c r="A13255" s="473" t="s">
        <v>11566</v>
      </c>
      <c r="B13255" s="473" t="s">
        <v>11407</v>
      </c>
      <c r="C13255" s="473"/>
      <c r="D13255" s="428">
        <v>174938</v>
      </c>
      <c r="E13255" s="428">
        <v>92171</v>
      </c>
      <c r="F13255" s="440">
        <f t="shared" si="46"/>
        <v>1.8979722472361156</v>
      </c>
      <c r="G13255">
        <v>1.3358260437551792</v>
      </c>
      <c r="H13255" s="387">
        <v>30</v>
      </c>
      <c r="I13255" s="419">
        <v>10</v>
      </c>
      <c r="J13255" s="419">
        <v>13</v>
      </c>
      <c r="K13255" t="s">
        <v>11439</v>
      </c>
    </row>
    <row r="13256" spans="1:11" x14ac:dyDescent="0.25">
      <c r="A13256" s="472" t="s">
        <v>11567</v>
      </c>
      <c r="B13256" s="472" t="s">
        <v>11407</v>
      </c>
      <c r="C13256" s="472"/>
      <c r="D13256" s="462">
        <v>180962</v>
      </c>
      <c r="E13256" s="427">
        <v>106500</v>
      </c>
      <c r="F13256" s="441">
        <f t="shared" si="46"/>
        <v>1.6991737089201877</v>
      </c>
      <c r="G13256">
        <v>1.2516720124564906</v>
      </c>
      <c r="H13256" s="386">
        <v>30</v>
      </c>
      <c r="I13256" s="419">
        <v>10</v>
      </c>
      <c r="J13256" s="419">
        <v>13</v>
      </c>
      <c r="K13256" t="s">
        <v>11439</v>
      </c>
    </row>
    <row r="13257" spans="1:11" x14ac:dyDescent="0.25">
      <c r="A13257" s="473" t="s">
        <v>11568</v>
      </c>
      <c r="B13257" s="473" t="s">
        <v>11407</v>
      </c>
      <c r="C13257" s="473"/>
      <c r="D13257" s="461">
        <v>233430</v>
      </c>
      <c r="E13257" s="428">
        <v>73359</v>
      </c>
      <c r="F13257" s="440">
        <f t="shared" si="46"/>
        <v>3.182022655706866</v>
      </c>
      <c r="G13257">
        <v>1.745859172294699</v>
      </c>
      <c r="H13257" s="387">
        <v>30</v>
      </c>
      <c r="I13257" s="419">
        <v>10</v>
      </c>
      <c r="J13257" s="419">
        <v>13</v>
      </c>
      <c r="K13257" t="s">
        <v>11439</v>
      </c>
    </row>
    <row r="13258" spans="1:11" x14ac:dyDescent="0.25">
      <c r="A13258" s="472" t="s">
        <v>11569</v>
      </c>
      <c r="B13258" s="472" t="s">
        <v>11407</v>
      </c>
      <c r="C13258" s="472"/>
      <c r="D13258" s="462">
        <v>140061</v>
      </c>
      <c r="E13258" s="427">
        <v>101770</v>
      </c>
      <c r="F13258" s="441">
        <f t="shared" si="46"/>
        <v>1.3762503684779404</v>
      </c>
      <c r="G13258">
        <v>1.0144026425791484</v>
      </c>
      <c r="H13258" s="386">
        <v>15</v>
      </c>
      <c r="I13258" s="419">
        <v>10</v>
      </c>
      <c r="J13258" s="419">
        <v>13</v>
      </c>
      <c r="K13258" t="s">
        <v>11439</v>
      </c>
    </row>
    <row r="13259" spans="1:11" x14ac:dyDescent="0.25">
      <c r="A13259" s="473" t="s">
        <v>11570</v>
      </c>
      <c r="B13259" s="473" t="s">
        <v>11407</v>
      </c>
      <c r="C13259" s="473"/>
      <c r="D13259" s="461">
        <v>175934</v>
      </c>
      <c r="E13259" s="428">
        <v>210942</v>
      </c>
      <c r="F13259" s="440">
        <f t="shared" si="46"/>
        <v>0.83403968863479061</v>
      </c>
      <c r="G13259">
        <v>0.54005564366844905</v>
      </c>
      <c r="H13259" s="387">
        <v>15</v>
      </c>
      <c r="I13259" s="419">
        <v>10</v>
      </c>
      <c r="J13259" s="419">
        <v>13</v>
      </c>
      <c r="K13259" t="s">
        <v>11439</v>
      </c>
    </row>
    <row r="13260" spans="1:11" x14ac:dyDescent="0.25">
      <c r="A13260" s="472" t="s">
        <v>11571</v>
      </c>
      <c r="B13260" s="472" t="s">
        <v>11407</v>
      </c>
      <c r="C13260" s="472"/>
      <c r="D13260" s="462">
        <v>123640</v>
      </c>
      <c r="E13260" s="427">
        <v>114026</v>
      </c>
      <c r="F13260" s="441">
        <f t="shared" si="46"/>
        <v>1.0843141038008874</v>
      </c>
      <c r="G13260">
        <v>0.66928974714432066</v>
      </c>
      <c r="H13260" s="386">
        <v>15</v>
      </c>
      <c r="I13260" s="419">
        <v>10</v>
      </c>
      <c r="J13260" s="419">
        <v>13</v>
      </c>
      <c r="K13260" t="s">
        <v>11439</v>
      </c>
    </row>
    <row r="13261" spans="1:11" x14ac:dyDescent="0.25">
      <c r="A13261" s="473" t="s">
        <v>11572</v>
      </c>
      <c r="B13261" s="473" t="s">
        <v>11407</v>
      </c>
      <c r="C13261" s="473"/>
      <c r="D13261" s="428">
        <v>9459628</v>
      </c>
      <c r="E13261" s="428">
        <v>189551</v>
      </c>
      <c r="F13261" s="440">
        <f t="shared" si="46"/>
        <v>49.905450248218159</v>
      </c>
      <c r="G13261">
        <v>4.6051701859880918</v>
      </c>
      <c r="H13261" s="387">
        <v>0</v>
      </c>
      <c r="I13261" s="419">
        <v>10</v>
      </c>
      <c r="J13261" s="419">
        <v>13</v>
      </c>
      <c r="K13261" t="s">
        <v>11439</v>
      </c>
    </row>
    <row r="13262" spans="1:11" x14ac:dyDescent="0.25">
      <c r="A13262" s="472" t="s">
        <v>11573</v>
      </c>
      <c r="B13262" s="472" t="s">
        <v>11407</v>
      </c>
      <c r="C13262" s="472"/>
      <c r="D13262" s="427">
        <v>5274549</v>
      </c>
      <c r="E13262" s="427">
        <v>108528</v>
      </c>
      <c r="F13262" s="441">
        <f t="shared" si="46"/>
        <v>48.600812693498455</v>
      </c>
      <c r="G13262">
        <v>4.6051701859880918</v>
      </c>
      <c r="H13262" s="386">
        <v>0</v>
      </c>
      <c r="I13262" s="419">
        <v>10</v>
      </c>
      <c r="J13262" s="419">
        <v>13</v>
      </c>
      <c r="K13262" t="s">
        <v>11439</v>
      </c>
    </row>
    <row r="13263" spans="1:11" x14ac:dyDescent="0.25">
      <c r="A13263" s="473" t="s">
        <v>11574</v>
      </c>
      <c r="B13263" s="473" t="s">
        <v>11407</v>
      </c>
      <c r="C13263" s="473"/>
      <c r="D13263" s="428">
        <v>7166074</v>
      </c>
      <c r="E13263" s="428">
        <v>129061</v>
      </c>
      <c r="F13263" s="440">
        <f t="shared" si="46"/>
        <v>55.524705371878412</v>
      </c>
      <c r="G13263">
        <v>4.6051701859880918</v>
      </c>
      <c r="H13263" s="387">
        <v>0</v>
      </c>
      <c r="I13263" s="419">
        <v>10</v>
      </c>
      <c r="J13263" s="419">
        <v>13</v>
      </c>
      <c r="K13263" t="s">
        <v>11439</v>
      </c>
    </row>
    <row r="13264" spans="1:11" x14ac:dyDescent="0.25">
      <c r="A13264" s="473" t="s">
        <v>130</v>
      </c>
      <c r="B13264" s="471" t="s">
        <v>11423</v>
      </c>
      <c r="C13264" s="471"/>
      <c r="D13264" s="428"/>
      <c r="E13264" s="428"/>
      <c r="F13264" s="458">
        <v>0</v>
      </c>
      <c r="I13264" s="419">
        <v>10</v>
      </c>
      <c r="J13264" s="419">
        <v>13</v>
      </c>
      <c r="K13264" t="s">
        <v>11439</v>
      </c>
    </row>
    <row r="13265" spans="1:11" x14ac:dyDescent="0.25">
      <c r="A13265" s="472" t="s">
        <v>131</v>
      </c>
      <c r="B13265" s="472" t="s">
        <v>11423</v>
      </c>
      <c r="C13265" s="472"/>
      <c r="D13265" s="427"/>
      <c r="E13265" s="427"/>
      <c r="F13265" s="457">
        <v>0</v>
      </c>
      <c r="I13265" s="419">
        <v>10</v>
      </c>
      <c r="J13265" s="419">
        <v>13</v>
      </c>
      <c r="K13265" t="s">
        <v>11439</v>
      </c>
    </row>
    <row r="13266" spans="1:11" x14ac:dyDescent="0.25">
      <c r="A13266" s="473" t="s">
        <v>132</v>
      </c>
      <c r="B13266" s="473" t="s">
        <v>11423</v>
      </c>
      <c r="C13266" s="473"/>
      <c r="D13266" s="428"/>
      <c r="E13266" s="428"/>
      <c r="F13266" s="458">
        <v>0</v>
      </c>
      <c r="I13266" s="419">
        <v>10</v>
      </c>
      <c r="J13266" s="419">
        <v>13</v>
      </c>
      <c r="K13266" t="s">
        <v>11439</v>
      </c>
    </row>
    <row r="13267" spans="1:11" x14ac:dyDescent="0.25">
      <c r="A13267" s="472" t="s">
        <v>11575</v>
      </c>
      <c r="B13267" s="472" t="s">
        <v>11423</v>
      </c>
      <c r="C13267" s="472"/>
      <c r="D13267" s="462">
        <v>8043236</v>
      </c>
      <c r="E13267" s="462">
        <v>63984</v>
      </c>
      <c r="F13267" s="441">
        <f>D13267/E13267</f>
        <v>125.70698924731182</v>
      </c>
      <c r="G13267">
        <v>6.1411534785192607</v>
      </c>
      <c r="H13267" s="387">
        <v>120</v>
      </c>
      <c r="I13267" s="419">
        <v>10</v>
      </c>
      <c r="J13267" s="419">
        <v>13</v>
      </c>
      <c r="K13267" t="s">
        <v>11439</v>
      </c>
    </row>
    <row r="13268" spans="1:11" x14ac:dyDescent="0.25">
      <c r="A13268" s="473" t="s">
        <v>11576</v>
      </c>
      <c r="B13268" s="473" t="s">
        <v>11423</v>
      </c>
      <c r="C13268" s="473"/>
      <c r="D13268" s="461">
        <v>8969414</v>
      </c>
      <c r="E13268" s="461">
        <v>100578</v>
      </c>
      <c r="F13268" s="440">
        <f t="shared" ref="F13268:F13281" si="47">D13268/E13268</f>
        <v>89.178687188053047</v>
      </c>
      <c r="G13268">
        <v>5.5927378267959105</v>
      </c>
      <c r="H13268" s="386">
        <v>120</v>
      </c>
      <c r="I13268" s="419">
        <v>10</v>
      </c>
      <c r="J13268" s="419">
        <v>13</v>
      </c>
      <c r="K13268" t="s">
        <v>11439</v>
      </c>
    </row>
    <row r="13269" spans="1:11" x14ac:dyDescent="0.25">
      <c r="A13269" s="472" t="s">
        <v>11577</v>
      </c>
      <c r="B13269" s="472" t="s">
        <v>11423</v>
      </c>
      <c r="C13269" s="472"/>
      <c r="D13269" s="462">
        <v>8799117</v>
      </c>
      <c r="E13269" s="462">
        <v>152516</v>
      </c>
      <c r="F13269" s="441">
        <f t="shared" si="47"/>
        <v>57.693074824936403</v>
      </c>
      <c r="G13269">
        <v>5.1936016937160456</v>
      </c>
      <c r="H13269" s="387">
        <v>120</v>
      </c>
      <c r="I13269" s="419">
        <v>10</v>
      </c>
      <c r="J13269" s="419">
        <v>13</v>
      </c>
      <c r="K13269" t="s">
        <v>11439</v>
      </c>
    </row>
    <row r="13270" spans="1:11" x14ac:dyDescent="0.25">
      <c r="A13270" s="473" t="s">
        <v>11578</v>
      </c>
      <c r="B13270" s="473" t="s">
        <v>11423</v>
      </c>
      <c r="C13270" s="473"/>
      <c r="D13270" s="461">
        <v>7541229</v>
      </c>
      <c r="E13270" s="461">
        <v>188272</v>
      </c>
      <c r="F13270" s="440">
        <f t="shared" si="47"/>
        <v>40.054968343672982</v>
      </c>
      <c r="G13270">
        <v>4.9974524812101979</v>
      </c>
      <c r="H13270" s="386">
        <v>60</v>
      </c>
      <c r="I13270" s="419">
        <v>10</v>
      </c>
      <c r="J13270" s="419">
        <v>13</v>
      </c>
      <c r="K13270" t="s">
        <v>11439</v>
      </c>
    </row>
    <row r="13271" spans="1:11" x14ac:dyDescent="0.25">
      <c r="A13271" s="472" t="s">
        <v>11579</v>
      </c>
      <c r="B13271" s="472" t="s">
        <v>11423</v>
      </c>
      <c r="C13271" s="472"/>
      <c r="D13271" s="462">
        <v>6976453</v>
      </c>
      <c r="E13271" s="462">
        <v>206652</v>
      </c>
      <c r="F13271" s="441">
        <f t="shared" si="47"/>
        <v>33.75942647542729</v>
      </c>
      <c r="G13271">
        <v>4.6213554299246606</v>
      </c>
      <c r="H13271" s="387">
        <v>60</v>
      </c>
      <c r="I13271" s="419">
        <v>10</v>
      </c>
      <c r="J13271" s="419">
        <v>13</v>
      </c>
      <c r="K13271" t="s">
        <v>11439</v>
      </c>
    </row>
    <row r="13272" spans="1:11" x14ac:dyDescent="0.25">
      <c r="A13272" s="473" t="s">
        <v>11580</v>
      </c>
      <c r="B13272" s="473" t="s">
        <v>11423</v>
      </c>
      <c r="C13272" s="473"/>
      <c r="D13272" s="461">
        <v>8532214</v>
      </c>
      <c r="E13272" s="461">
        <v>129353</v>
      </c>
      <c r="F13272" s="440">
        <f t="shared" si="47"/>
        <v>65.960696698182488</v>
      </c>
      <c r="G13272">
        <v>5.3275236078402255</v>
      </c>
      <c r="H13272" s="386">
        <v>60</v>
      </c>
      <c r="I13272" s="419">
        <v>10</v>
      </c>
      <c r="J13272" s="419">
        <v>13</v>
      </c>
      <c r="K13272" t="s">
        <v>11439</v>
      </c>
    </row>
    <row r="13273" spans="1:11" x14ac:dyDescent="0.25">
      <c r="A13273" s="472" t="s">
        <v>11581</v>
      </c>
      <c r="B13273" s="472" t="s">
        <v>11423</v>
      </c>
      <c r="C13273" s="472"/>
      <c r="D13273" s="427">
        <v>5098446</v>
      </c>
      <c r="E13273" s="427">
        <v>154065</v>
      </c>
      <c r="F13273" s="441">
        <f t="shared" si="47"/>
        <v>33.092824457209616</v>
      </c>
      <c r="G13273">
        <v>4.8065162369768313</v>
      </c>
      <c r="H13273" s="387">
        <v>30</v>
      </c>
      <c r="I13273" s="419">
        <v>10</v>
      </c>
      <c r="J13273" s="419">
        <v>13</v>
      </c>
      <c r="K13273" t="s">
        <v>11439</v>
      </c>
    </row>
    <row r="13274" spans="1:11" x14ac:dyDescent="0.25">
      <c r="A13274" s="473" t="s">
        <v>11582</v>
      </c>
      <c r="B13274" s="473" t="s">
        <v>11423</v>
      </c>
      <c r="C13274" s="473"/>
      <c r="D13274" s="428">
        <v>4384875</v>
      </c>
      <c r="E13274" s="428">
        <v>183040</v>
      </c>
      <c r="F13274" s="440">
        <f t="shared" si="47"/>
        <v>23.955829326923077</v>
      </c>
      <c r="G13274">
        <v>4.2783074385654718</v>
      </c>
      <c r="H13274" s="386">
        <v>30</v>
      </c>
      <c r="I13274" s="419">
        <v>10</v>
      </c>
      <c r="J13274" s="419">
        <v>13</v>
      </c>
      <c r="K13274" t="s">
        <v>11439</v>
      </c>
    </row>
    <row r="13275" spans="1:11" x14ac:dyDescent="0.25">
      <c r="A13275" s="472" t="s">
        <v>11583</v>
      </c>
      <c r="B13275" s="472" t="s">
        <v>11423</v>
      </c>
      <c r="C13275" s="472"/>
      <c r="D13275" s="427">
        <v>5379200</v>
      </c>
      <c r="E13275" s="427">
        <v>259342</v>
      </c>
      <c r="F13275" s="441">
        <f t="shared" si="47"/>
        <v>20.741723284311835</v>
      </c>
      <c r="G13275">
        <v>4.1706118370093472</v>
      </c>
      <c r="H13275" s="387">
        <v>30</v>
      </c>
      <c r="I13275" s="419">
        <v>10</v>
      </c>
      <c r="J13275" s="419">
        <v>13</v>
      </c>
      <c r="K13275" t="s">
        <v>11439</v>
      </c>
    </row>
    <row r="13276" spans="1:11" x14ac:dyDescent="0.25">
      <c r="A13276" s="473" t="s">
        <v>11584</v>
      </c>
      <c r="B13276" s="473" t="s">
        <v>11423</v>
      </c>
      <c r="C13276" s="473"/>
      <c r="D13276" s="428">
        <v>3756430</v>
      </c>
      <c r="E13276" s="428">
        <v>134490</v>
      </c>
      <c r="F13276" s="440">
        <f t="shared" si="47"/>
        <v>27.930924232284926</v>
      </c>
      <c r="G13276">
        <v>4.6369342322979517</v>
      </c>
      <c r="H13276" s="386">
        <v>15</v>
      </c>
      <c r="I13276" s="419">
        <v>10</v>
      </c>
      <c r="J13276" s="419">
        <v>13</v>
      </c>
      <c r="K13276" t="s">
        <v>11439</v>
      </c>
    </row>
    <row r="13277" spans="1:11" x14ac:dyDescent="0.25">
      <c r="A13277" s="472" t="s">
        <v>11585</v>
      </c>
      <c r="B13277" s="472" t="s">
        <v>11423</v>
      </c>
      <c r="C13277" s="472"/>
      <c r="D13277" s="427">
        <v>4531316</v>
      </c>
      <c r="E13277" s="427">
        <v>237272</v>
      </c>
      <c r="F13277" s="441">
        <f t="shared" si="47"/>
        <v>19.097558919720825</v>
      </c>
      <c r="G13277">
        <v>4.0516562702628915</v>
      </c>
      <c r="H13277" s="387">
        <v>15</v>
      </c>
      <c r="I13277" s="419">
        <v>10</v>
      </c>
      <c r="J13277" s="419">
        <v>13</v>
      </c>
      <c r="K13277" t="s">
        <v>11439</v>
      </c>
    </row>
    <row r="13278" spans="1:11" x14ac:dyDescent="0.25">
      <c r="A13278" s="473" t="s">
        <v>11586</v>
      </c>
      <c r="B13278" s="473" t="s">
        <v>11423</v>
      </c>
      <c r="C13278" s="473"/>
      <c r="D13278" s="428">
        <v>5018913</v>
      </c>
      <c r="E13278" s="428">
        <v>200761</v>
      </c>
      <c r="F13278" s="440">
        <f t="shared" si="47"/>
        <v>24.999442122723039</v>
      </c>
      <c r="G13278">
        <v>4.3573180572982029</v>
      </c>
      <c r="H13278" s="386">
        <v>15</v>
      </c>
      <c r="I13278" s="419">
        <v>10</v>
      </c>
      <c r="J13278" s="419">
        <v>13</v>
      </c>
      <c r="K13278" t="s">
        <v>11439</v>
      </c>
    </row>
    <row r="13279" spans="1:11" x14ac:dyDescent="0.25">
      <c r="A13279" s="472" t="s">
        <v>11587</v>
      </c>
      <c r="B13279" s="472" t="s">
        <v>11423</v>
      </c>
      <c r="C13279" s="472"/>
      <c r="D13279" s="427">
        <v>3911727</v>
      </c>
      <c r="E13279" s="427">
        <v>144570</v>
      </c>
      <c r="F13279" s="441">
        <f t="shared" si="47"/>
        <v>27.057667565885037</v>
      </c>
      <c r="G13279">
        <v>4.6051701859880918</v>
      </c>
      <c r="H13279" s="387">
        <v>0</v>
      </c>
      <c r="I13279" s="419">
        <v>10</v>
      </c>
      <c r="J13279" s="419">
        <v>13</v>
      </c>
      <c r="K13279" t="s">
        <v>11439</v>
      </c>
    </row>
    <row r="13280" spans="1:11" x14ac:dyDescent="0.25">
      <c r="A13280" s="473" t="s">
        <v>11588</v>
      </c>
      <c r="B13280" s="473" t="s">
        <v>11423</v>
      </c>
      <c r="C13280" s="473"/>
      <c r="D13280" s="428">
        <v>4427716</v>
      </c>
      <c r="E13280" s="428">
        <v>133295</v>
      </c>
      <c r="F13280" s="440">
        <f t="shared" si="47"/>
        <v>33.217420008252375</v>
      </c>
      <c r="G13280">
        <v>4.6051701859880918</v>
      </c>
      <c r="H13280" s="386">
        <v>0</v>
      </c>
      <c r="I13280" s="419">
        <v>10</v>
      </c>
      <c r="J13280" s="419">
        <v>13</v>
      </c>
      <c r="K13280" t="s">
        <v>11439</v>
      </c>
    </row>
    <row r="13281" spans="1:11" x14ac:dyDescent="0.25">
      <c r="A13281" s="472" t="s">
        <v>11589</v>
      </c>
      <c r="B13281" s="472" t="s">
        <v>11423</v>
      </c>
      <c r="C13281" s="472"/>
      <c r="D13281" s="427">
        <v>4399208</v>
      </c>
      <c r="E13281" s="427">
        <v>137342</v>
      </c>
      <c r="F13281" s="441">
        <f t="shared" si="47"/>
        <v>32.031046584438847</v>
      </c>
      <c r="G13281">
        <v>4.6051701859880918</v>
      </c>
      <c r="H13281" s="387">
        <v>0</v>
      </c>
      <c r="I13281" s="419">
        <v>10</v>
      </c>
      <c r="J13281" s="419">
        <v>13</v>
      </c>
      <c r="K13281" t="s">
        <v>11439</v>
      </c>
    </row>
    <row r="13282" spans="1:11" x14ac:dyDescent="0.25">
      <c r="A13282" s="386" t="s">
        <v>149</v>
      </c>
      <c r="B13282" s="386" t="s">
        <v>394</v>
      </c>
      <c r="C13282" s="386"/>
      <c r="D13282" s="386"/>
      <c r="E13282" s="386"/>
      <c r="F13282" s="386">
        <v>0</v>
      </c>
      <c r="I13282" s="419">
        <v>1</v>
      </c>
      <c r="K13282" t="s">
        <v>11606</v>
      </c>
    </row>
    <row r="13283" spans="1:11" x14ac:dyDescent="0.25">
      <c r="A13283" s="387" t="s">
        <v>150</v>
      </c>
      <c r="B13283" s="386" t="s">
        <v>394</v>
      </c>
      <c r="C13283" s="386"/>
      <c r="D13283" s="387"/>
      <c r="E13283" s="387"/>
      <c r="F13283" s="387">
        <v>0</v>
      </c>
      <c r="I13283" s="419">
        <v>1</v>
      </c>
      <c r="K13283" t="s">
        <v>11606</v>
      </c>
    </row>
    <row r="13284" spans="1:11" x14ac:dyDescent="0.25">
      <c r="A13284" s="386" t="s">
        <v>151</v>
      </c>
      <c r="B13284" s="386" t="s">
        <v>394</v>
      </c>
      <c r="C13284" s="386"/>
      <c r="D13284" s="386"/>
      <c r="E13284" s="386"/>
      <c r="F13284" s="386">
        <v>0</v>
      </c>
      <c r="I13284" s="419">
        <v>1</v>
      </c>
      <c r="K13284" t="s">
        <v>11606</v>
      </c>
    </row>
    <row r="13285" spans="1:11" x14ac:dyDescent="0.25">
      <c r="A13285" s="387" t="s">
        <v>11590</v>
      </c>
      <c r="B13285" s="386" t="s">
        <v>394</v>
      </c>
      <c r="C13285" s="386"/>
      <c r="D13285" s="387">
        <v>2407</v>
      </c>
      <c r="E13285" s="387">
        <v>159231</v>
      </c>
      <c r="F13285" s="387">
        <f>D13285/E13285</f>
        <v>1.5116403212942204E-2</v>
      </c>
      <c r="G13285">
        <v>4.6906498507355083</v>
      </c>
      <c r="H13285" s="387">
        <v>120</v>
      </c>
      <c r="I13285" s="419">
        <v>1</v>
      </c>
      <c r="K13285" t="s">
        <v>11606</v>
      </c>
    </row>
    <row r="13286" spans="1:11" x14ac:dyDescent="0.25">
      <c r="A13286" s="386" t="s">
        <v>11591</v>
      </c>
      <c r="B13286" s="386" t="s">
        <v>394</v>
      </c>
      <c r="C13286" s="386"/>
      <c r="D13286" s="386">
        <v>1686</v>
      </c>
      <c r="E13286" s="386">
        <v>194588</v>
      </c>
      <c r="F13286" s="386">
        <f t="shared" ref="F13286:F13299" si="48">D13286/E13286</f>
        <v>8.664460295598907E-3</v>
      </c>
      <c r="G13286">
        <v>4.1258795141400917</v>
      </c>
      <c r="H13286" s="386">
        <v>120</v>
      </c>
      <c r="I13286" s="419">
        <v>1</v>
      </c>
      <c r="K13286" t="s">
        <v>11606</v>
      </c>
    </row>
    <row r="13287" spans="1:11" x14ac:dyDescent="0.25">
      <c r="A13287" s="387" t="s">
        <v>11592</v>
      </c>
      <c r="B13287" s="386" t="s">
        <v>394</v>
      </c>
      <c r="C13287" s="386"/>
      <c r="D13287" s="387">
        <v>1530</v>
      </c>
      <c r="E13287" s="387">
        <v>217072</v>
      </c>
      <c r="F13287" s="387">
        <f t="shared" si="48"/>
        <v>7.0483526203287388E-3</v>
      </c>
      <c r="G13287">
        <v>4.0932480787548018</v>
      </c>
      <c r="H13287" s="387">
        <v>120</v>
      </c>
      <c r="I13287" s="419">
        <v>1</v>
      </c>
      <c r="K13287" t="s">
        <v>11606</v>
      </c>
    </row>
    <row r="13288" spans="1:11" x14ac:dyDescent="0.25">
      <c r="A13288" s="386" t="s">
        <v>11593</v>
      </c>
      <c r="B13288" s="386" t="s">
        <v>394</v>
      </c>
      <c r="C13288" s="386"/>
      <c r="D13288" s="386">
        <v>1238</v>
      </c>
      <c r="E13288" s="386">
        <v>124990</v>
      </c>
      <c r="F13288" s="386">
        <f t="shared" si="48"/>
        <v>9.9047923833906707E-3</v>
      </c>
      <c r="G13288">
        <v>4.2678881101670374</v>
      </c>
      <c r="H13288" s="386">
        <v>60</v>
      </c>
      <c r="I13288" s="419">
        <v>1</v>
      </c>
      <c r="K13288" t="s">
        <v>11606</v>
      </c>
    </row>
    <row r="13289" spans="1:11" x14ac:dyDescent="0.25">
      <c r="A13289" s="387" t="s">
        <v>11594</v>
      </c>
      <c r="B13289" s="386" t="s">
        <v>394</v>
      </c>
      <c r="C13289" s="386"/>
      <c r="D13289" s="387">
        <v>1955</v>
      </c>
      <c r="E13289" s="387">
        <v>179741</v>
      </c>
      <c r="F13289" s="387">
        <f t="shared" si="48"/>
        <v>1.0876761562470444E-2</v>
      </c>
      <c r="G13289">
        <v>4.3532784250879439</v>
      </c>
      <c r="H13289" s="387">
        <v>60</v>
      </c>
      <c r="I13289" s="419">
        <v>1</v>
      </c>
      <c r="K13289" t="s">
        <v>11606</v>
      </c>
    </row>
    <row r="13290" spans="1:11" x14ac:dyDescent="0.25">
      <c r="A13290" s="386" t="s">
        <v>11595</v>
      </c>
      <c r="B13290" s="386" t="s">
        <v>394</v>
      </c>
      <c r="C13290" s="386"/>
      <c r="D13290" s="386">
        <v>1606</v>
      </c>
      <c r="E13290" s="386">
        <v>142694</v>
      </c>
      <c r="F13290" s="386">
        <f t="shared" si="48"/>
        <v>1.1254853042174162E-2</v>
      </c>
      <c r="G13290">
        <v>4.5612535772700333</v>
      </c>
      <c r="H13290" s="386">
        <v>60</v>
      </c>
      <c r="I13290" s="419">
        <v>1</v>
      </c>
      <c r="K13290" t="s">
        <v>11606</v>
      </c>
    </row>
    <row r="13291" spans="1:11" x14ac:dyDescent="0.25">
      <c r="A13291" s="387" t="s">
        <v>11596</v>
      </c>
      <c r="B13291" s="386" t="s">
        <v>394</v>
      </c>
      <c r="C13291" s="386"/>
      <c r="D13291" s="387">
        <v>1845</v>
      </c>
      <c r="E13291" s="387">
        <v>190257</v>
      </c>
      <c r="F13291" s="387">
        <f t="shared" si="48"/>
        <v>9.6974092937447774E-3</v>
      </c>
      <c r="G13291">
        <v>4.2467281577418206</v>
      </c>
      <c r="H13291" s="387">
        <v>30</v>
      </c>
      <c r="I13291" s="419">
        <v>1</v>
      </c>
      <c r="K13291" t="s">
        <v>11606</v>
      </c>
    </row>
    <row r="13292" spans="1:11" x14ac:dyDescent="0.25">
      <c r="A13292" s="386" t="s">
        <v>11597</v>
      </c>
      <c r="B13292" s="386" t="s">
        <v>394</v>
      </c>
      <c r="C13292" s="386"/>
      <c r="D13292" s="386">
        <v>1829</v>
      </c>
      <c r="E13292" s="386">
        <v>189044</v>
      </c>
      <c r="F13292" s="386">
        <f t="shared" si="48"/>
        <v>9.6749962971583343E-3</v>
      </c>
      <c r="G13292">
        <v>4.236194734668203</v>
      </c>
      <c r="H13292" s="386">
        <v>30</v>
      </c>
      <c r="I13292" s="419">
        <v>1</v>
      </c>
      <c r="K13292" t="s">
        <v>11606</v>
      </c>
    </row>
    <row r="13293" spans="1:11" x14ac:dyDescent="0.25">
      <c r="A13293" s="387" t="s">
        <v>11598</v>
      </c>
      <c r="B13293" s="386" t="s">
        <v>394</v>
      </c>
      <c r="C13293" s="386"/>
      <c r="D13293" s="387">
        <v>1992</v>
      </c>
      <c r="E13293" s="387">
        <v>174641</v>
      </c>
      <c r="F13293" s="387">
        <f t="shared" si="48"/>
        <v>1.1406256262847785E-2</v>
      </c>
      <c r="G13293">
        <v>4.5746161599654735</v>
      </c>
      <c r="H13293" s="387">
        <v>30</v>
      </c>
      <c r="I13293" s="419">
        <v>1</v>
      </c>
      <c r="K13293" t="s">
        <v>11606</v>
      </c>
    </row>
    <row r="13294" spans="1:11" x14ac:dyDescent="0.25">
      <c r="A13294" s="386" t="s">
        <v>11599</v>
      </c>
      <c r="B13294" s="386" t="s">
        <v>394</v>
      </c>
      <c r="C13294" s="386"/>
      <c r="D13294" s="386">
        <v>1937</v>
      </c>
      <c r="E13294" s="386">
        <v>145109</v>
      </c>
      <c r="F13294" s="386">
        <f t="shared" si="48"/>
        <v>1.3348586235174938E-2</v>
      </c>
      <c r="G13294">
        <v>4.5662798702761895</v>
      </c>
      <c r="H13294" s="386">
        <v>15</v>
      </c>
      <c r="I13294" s="419">
        <v>1</v>
      </c>
      <c r="K13294" t="s">
        <v>11606</v>
      </c>
    </row>
    <row r="13295" spans="1:11" x14ac:dyDescent="0.25">
      <c r="A13295" s="387" t="s">
        <v>11600</v>
      </c>
      <c r="B13295" s="386" t="s">
        <v>394</v>
      </c>
      <c r="C13295" s="386"/>
      <c r="D13295" s="387">
        <v>1641</v>
      </c>
      <c r="E13295" s="387">
        <v>151514</v>
      </c>
      <c r="F13295" s="387">
        <f t="shared" si="48"/>
        <v>1.0830682313185579E-2</v>
      </c>
      <c r="G13295">
        <v>4.3490329396442968</v>
      </c>
      <c r="H13295" s="387">
        <v>15</v>
      </c>
      <c r="I13295" s="419">
        <v>1</v>
      </c>
      <c r="K13295" t="s">
        <v>11606</v>
      </c>
    </row>
    <row r="13296" spans="1:11" x14ac:dyDescent="0.25">
      <c r="A13296" s="386" t="s">
        <v>11601</v>
      </c>
      <c r="B13296" s="386" t="s">
        <v>394</v>
      </c>
      <c r="C13296" s="386"/>
      <c r="D13296" s="386">
        <v>2159</v>
      </c>
      <c r="E13296" s="386">
        <v>181294</v>
      </c>
      <c r="F13296" s="386">
        <f t="shared" si="48"/>
        <v>1.1908833166017629E-2</v>
      </c>
      <c r="G13296">
        <v>4.6177345677317128</v>
      </c>
      <c r="H13296" s="386">
        <v>15</v>
      </c>
      <c r="I13296" s="419">
        <v>1</v>
      </c>
      <c r="K13296" t="s">
        <v>11606</v>
      </c>
    </row>
    <row r="13297" spans="1:11" x14ac:dyDescent="0.25">
      <c r="A13297" s="387" t="s">
        <v>11602</v>
      </c>
      <c r="B13297" s="386" t="s">
        <v>394</v>
      </c>
      <c r="C13297" s="386"/>
      <c r="D13297" s="387">
        <v>2712</v>
      </c>
      <c r="E13297" s="387">
        <v>195418</v>
      </c>
      <c r="F13297" s="387">
        <f t="shared" si="48"/>
        <v>1.3877943689936443E-2</v>
      </c>
      <c r="G13297">
        <v>4.6051701859880918</v>
      </c>
      <c r="H13297" s="387">
        <v>0</v>
      </c>
      <c r="I13297" s="419">
        <v>1</v>
      </c>
      <c r="K13297" t="s">
        <v>11606</v>
      </c>
    </row>
    <row r="13298" spans="1:11" x14ac:dyDescent="0.25">
      <c r="A13298" s="386" t="s">
        <v>11603</v>
      </c>
      <c r="B13298" s="386" t="s">
        <v>394</v>
      </c>
      <c r="C13298" s="386"/>
      <c r="D13298" s="386">
        <v>2435</v>
      </c>
      <c r="E13298" s="386">
        <v>174022</v>
      </c>
      <c r="F13298" s="386">
        <f t="shared" si="48"/>
        <v>1.3992483708956338E-2</v>
      </c>
      <c r="G13298">
        <v>4.6051701859880918</v>
      </c>
      <c r="H13298" s="386">
        <v>0</v>
      </c>
      <c r="I13298" s="419">
        <v>1</v>
      </c>
      <c r="K13298" t="s">
        <v>11606</v>
      </c>
    </row>
    <row r="13299" spans="1:11" x14ac:dyDescent="0.25">
      <c r="A13299" s="387" t="s">
        <v>11604</v>
      </c>
      <c r="B13299" s="386" t="s">
        <v>394</v>
      </c>
      <c r="C13299" s="386"/>
      <c r="D13299" s="387">
        <v>2304</v>
      </c>
      <c r="E13299" s="387">
        <v>195916</v>
      </c>
      <c r="F13299" s="387">
        <f t="shared" si="48"/>
        <v>1.1760142101717063E-2</v>
      </c>
      <c r="G13299">
        <v>4.6051701859880918</v>
      </c>
      <c r="H13299" s="387">
        <v>0</v>
      </c>
      <c r="I13299" s="419">
        <v>1</v>
      </c>
      <c r="K13299" t="s">
        <v>11606</v>
      </c>
    </row>
    <row r="13300" spans="1:11" x14ac:dyDescent="0.25">
      <c r="A13300" s="390" t="s">
        <v>130</v>
      </c>
      <c r="B13300" s="386" t="s">
        <v>394</v>
      </c>
      <c r="C13300" s="386"/>
      <c r="D13300" s="386"/>
      <c r="E13300" s="386"/>
      <c r="F13300" s="386">
        <v>0</v>
      </c>
      <c r="I13300" s="419">
        <v>10</v>
      </c>
      <c r="K13300" t="s">
        <v>11606</v>
      </c>
    </row>
    <row r="13301" spans="1:11" x14ac:dyDescent="0.25">
      <c r="A13301" s="391" t="s">
        <v>131</v>
      </c>
      <c r="B13301" s="386" t="s">
        <v>394</v>
      </c>
      <c r="C13301" s="386"/>
      <c r="D13301" s="387"/>
      <c r="E13301" s="387"/>
      <c r="F13301" s="387">
        <v>0</v>
      </c>
      <c r="I13301" s="419">
        <v>10</v>
      </c>
      <c r="K13301" t="s">
        <v>11606</v>
      </c>
    </row>
    <row r="13302" spans="1:11" x14ac:dyDescent="0.25">
      <c r="A13302" s="390" t="s">
        <v>132</v>
      </c>
      <c r="B13302" s="386" t="s">
        <v>394</v>
      </c>
      <c r="C13302" s="386"/>
      <c r="D13302" s="386"/>
      <c r="E13302" s="386"/>
      <c r="F13302" s="386">
        <v>0</v>
      </c>
      <c r="I13302" s="419">
        <v>10</v>
      </c>
      <c r="K13302" t="s">
        <v>11606</v>
      </c>
    </row>
    <row r="13303" spans="1:11" x14ac:dyDescent="0.25">
      <c r="A13303" s="387" t="s">
        <v>11607</v>
      </c>
      <c r="B13303" s="386" t="s">
        <v>394</v>
      </c>
      <c r="C13303" s="386"/>
      <c r="D13303" s="391">
        <v>21512</v>
      </c>
      <c r="E13303" s="387">
        <v>182378</v>
      </c>
      <c r="F13303" s="387">
        <f>D13303/E13303</f>
        <v>0.11795282325719111</v>
      </c>
      <c r="G13303">
        <v>3.9421471972829987</v>
      </c>
      <c r="H13303" s="387">
        <v>120</v>
      </c>
      <c r="I13303" s="419">
        <v>10</v>
      </c>
      <c r="K13303" t="s">
        <v>11606</v>
      </c>
    </row>
    <row r="13304" spans="1:11" x14ac:dyDescent="0.25">
      <c r="A13304" s="386" t="s">
        <v>11608</v>
      </c>
      <c r="B13304" s="386" t="s">
        <v>394</v>
      </c>
      <c r="C13304" s="386"/>
      <c r="D13304" s="390">
        <v>22829</v>
      </c>
      <c r="E13304" s="386">
        <v>170577</v>
      </c>
      <c r="F13304" s="386">
        <f t="shared" ref="F13304:F13317" si="49">D13304/E13304</f>
        <v>0.13383398699707463</v>
      </c>
      <c r="G13304">
        <v>4.2093283891926854</v>
      </c>
      <c r="H13304" s="386">
        <v>120</v>
      </c>
      <c r="I13304" s="419">
        <v>10</v>
      </c>
      <c r="K13304" t="s">
        <v>11606</v>
      </c>
    </row>
    <row r="13305" spans="1:11" x14ac:dyDescent="0.25">
      <c r="A13305" s="387" t="s">
        <v>11609</v>
      </c>
      <c r="B13305" s="386" t="s">
        <v>394</v>
      </c>
      <c r="C13305" s="386"/>
      <c r="D13305" s="391">
        <v>24092</v>
      </c>
      <c r="E13305" s="387">
        <v>176572</v>
      </c>
      <c r="F13305" s="387">
        <f t="shared" si="49"/>
        <v>0.1364429241329316</v>
      </c>
      <c r="G13305">
        <v>4.438277386235141</v>
      </c>
      <c r="H13305" s="387">
        <v>120</v>
      </c>
      <c r="I13305" s="419">
        <v>10</v>
      </c>
      <c r="K13305" t="s">
        <v>11606</v>
      </c>
    </row>
    <row r="13306" spans="1:11" x14ac:dyDescent="0.25">
      <c r="A13306" s="386" t="s">
        <v>11610</v>
      </c>
      <c r="B13306" s="386" t="s">
        <v>394</v>
      </c>
      <c r="C13306" s="386"/>
      <c r="D13306" s="390">
        <v>28952</v>
      </c>
      <c r="E13306" s="386">
        <v>186961</v>
      </c>
      <c r="F13306" s="386">
        <f t="shared" si="49"/>
        <v>0.15485582554650434</v>
      </c>
      <c r="G13306">
        <v>4.2143569819545661</v>
      </c>
      <c r="H13306" s="386">
        <v>60</v>
      </c>
      <c r="I13306" s="419">
        <v>10</v>
      </c>
      <c r="K13306" t="s">
        <v>11606</v>
      </c>
    </row>
    <row r="13307" spans="1:11" x14ac:dyDescent="0.25">
      <c r="A13307" s="387" t="s">
        <v>11611</v>
      </c>
      <c r="B13307" s="386" t="s">
        <v>394</v>
      </c>
      <c r="C13307" s="386"/>
      <c r="D13307" s="391">
        <v>31189</v>
      </c>
      <c r="E13307" s="387">
        <v>194743</v>
      </c>
      <c r="F13307" s="387">
        <f t="shared" si="49"/>
        <v>0.16015466537950016</v>
      </c>
      <c r="G13307">
        <v>4.3888682672655861</v>
      </c>
      <c r="H13307" s="387">
        <v>60</v>
      </c>
      <c r="I13307" s="419">
        <v>10</v>
      </c>
      <c r="K13307" t="s">
        <v>11606</v>
      </c>
    </row>
    <row r="13308" spans="1:11" x14ac:dyDescent="0.25">
      <c r="A13308" s="386" t="s">
        <v>11612</v>
      </c>
      <c r="B13308" s="386" t="s">
        <v>394</v>
      </c>
      <c r="C13308" s="386"/>
      <c r="D13308" s="390">
        <v>38295</v>
      </c>
      <c r="E13308" s="386">
        <v>211437</v>
      </c>
      <c r="F13308" s="386">
        <f t="shared" si="49"/>
        <v>0.18111777976418508</v>
      </c>
      <c r="G13308">
        <v>4.7215185338451349</v>
      </c>
      <c r="H13308" s="386">
        <v>60</v>
      </c>
      <c r="I13308" s="419">
        <v>10</v>
      </c>
      <c r="K13308" t="s">
        <v>11606</v>
      </c>
    </row>
    <row r="13309" spans="1:11" x14ac:dyDescent="0.25">
      <c r="A13309" s="387" t="s">
        <v>11613</v>
      </c>
      <c r="B13309" s="386" t="s">
        <v>394</v>
      </c>
      <c r="C13309" s="386"/>
      <c r="D13309" s="387">
        <v>40458</v>
      </c>
      <c r="E13309" s="387">
        <v>196409</v>
      </c>
      <c r="F13309" s="387">
        <f t="shared" si="49"/>
        <v>0.20598852394747694</v>
      </c>
      <c r="G13309">
        <v>4.4996829139099308</v>
      </c>
      <c r="H13309" s="387">
        <v>30</v>
      </c>
      <c r="I13309" s="419">
        <v>10</v>
      </c>
      <c r="K13309" t="s">
        <v>11606</v>
      </c>
    </row>
    <row r="13310" spans="1:11" x14ac:dyDescent="0.25">
      <c r="A13310" s="386" t="s">
        <v>11614</v>
      </c>
      <c r="B13310" s="386" t="s">
        <v>394</v>
      </c>
      <c r="C13310" s="386"/>
      <c r="D13310" s="390">
        <v>33215</v>
      </c>
      <c r="E13310" s="386">
        <v>171725</v>
      </c>
      <c r="F13310" s="386">
        <f t="shared" si="49"/>
        <v>0.193419711748435</v>
      </c>
      <c r="G13310">
        <v>4.5775907603228525</v>
      </c>
      <c r="H13310" s="386">
        <v>30</v>
      </c>
      <c r="I13310" s="419">
        <v>10</v>
      </c>
      <c r="K13310" t="s">
        <v>11606</v>
      </c>
    </row>
    <row r="13311" spans="1:11" x14ac:dyDescent="0.25">
      <c r="A13311" s="387" t="s">
        <v>11615</v>
      </c>
      <c r="B13311" s="386" t="s">
        <v>394</v>
      </c>
      <c r="C13311" s="386"/>
      <c r="D13311" s="391">
        <v>33978</v>
      </c>
      <c r="E13311" s="387">
        <v>184781</v>
      </c>
      <c r="F13311" s="387">
        <f t="shared" si="49"/>
        <v>0.18388254203624832</v>
      </c>
      <c r="G13311">
        <v>4.7366681925473673</v>
      </c>
      <c r="H13311" s="387">
        <v>30</v>
      </c>
      <c r="I13311" s="419">
        <v>10</v>
      </c>
      <c r="K13311" t="s">
        <v>11606</v>
      </c>
    </row>
    <row r="13312" spans="1:11" x14ac:dyDescent="0.25">
      <c r="A13312" s="386" t="s">
        <v>11616</v>
      </c>
      <c r="B13312" s="386" t="s">
        <v>394</v>
      </c>
      <c r="C13312" s="386"/>
      <c r="D13312" s="390">
        <v>33062</v>
      </c>
      <c r="E13312" s="386">
        <v>174155</v>
      </c>
      <c r="F13312" s="386">
        <f t="shared" si="49"/>
        <v>0.18984238178633975</v>
      </c>
      <c r="G13312">
        <v>4.4180566139966562</v>
      </c>
      <c r="H13312" s="386">
        <v>15</v>
      </c>
      <c r="I13312" s="419">
        <v>10</v>
      </c>
      <c r="K13312" t="s">
        <v>11606</v>
      </c>
    </row>
    <row r="13313" spans="1:11" x14ac:dyDescent="0.25">
      <c r="A13313" s="387" t="s">
        <v>11617</v>
      </c>
      <c r="B13313" s="386" t="s">
        <v>394</v>
      </c>
      <c r="C13313" s="386"/>
      <c r="D13313" s="391">
        <v>29105</v>
      </c>
      <c r="E13313" s="387">
        <v>147656</v>
      </c>
      <c r="F13313" s="387">
        <f t="shared" si="49"/>
        <v>0.19711356125047408</v>
      </c>
      <c r="G13313">
        <v>4.5965082760243021</v>
      </c>
      <c r="H13313" s="387">
        <v>15</v>
      </c>
      <c r="I13313" s="419">
        <v>10</v>
      </c>
      <c r="K13313" t="s">
        <v>11606</v>
      </c>
    </row>
    <row r="13314" spans="1:11" x14ac:dyDescent="0.25">
      <c r="A13314" s="386" t="s">
        <v>11618</v>
      </c>
      <c r="B13314" s="386" t="s">
        <v>394</v>
      </c>
      <c r="C13314" s="386"/>
      <c r="D13314" s="390">
        <v>30350</v>
      </c>
      <c r="E13314" s="386">
        <v>176783</v>
      </c>
      <c r="F13314" s="386">
        <f t="shared" si="49"/>
        <v>0.17167940356255976</v>
      </c>
      <c r="G13314">
        <v>4.6679998020279037</v>
      </c>
      <c r="H13314" s="386">
        <v>15</v>
      </c>
      <c r="I13314" s="419">
        <v>10</v>
      </c>
      <c r="K13314" t="s">
        <v>11606</v>
      </c>
    </row>
    <row r="13315" spans="1:11" x14ac:dyDescent="0.25">
      <c r="A13315" s="387" t="s">
        <v>11619</v>
      </c>
      <c r="B13315" s="386" t="s">
        <v>394</v>
      </c>
      <c r="C13315" s="386"/>
      <c r="D13315" s="387">
        <v>38568</v>
      </c>
      <c r="E13315" s="387">
        <v>168489</v>
      </c>
      <c r="F13315" s="387">
        <f t="shared" si="49"/>
        <v>0.22890515107811193</v>
      </c>
      <c r="G13315">
        <v>4.6051701859880918</v>
      </c>
      <c r="H13315" s="387">
        <v>0</v>
      </c>
      <c r="I13315" s="419">
        <v>10</v>
      </c>
      <c r="K13315" t="s">
        <v>11606</v>
      </c>
    </row>
    <row r="13316" spans="1:11" x14ac:dyDescent="0.25">
      <c r="A13316" s="386" t="s">
        <v>11620</v>
      </c>
      <c r="B13316" s="386" t="s">
        <v>394</v>
      </c>
      <c r="C13316" s="386"/>
      <c r="D13316" s="386">
        <v>35128</v>
      </c>
      <c r="E13316" s="386">
        <v>176675</v>
      </c>
      <c r="F13316" s="386">
        <f t="shared" si="49"/>
        <v>0.19882835715296449</v>
      </c>
      <c r="G13316">
        <v>4.6051701859880918</v>
      </c>
      <c r="H13316" s="386">
        <v>0</v>
      </c>
      <c r="I13316" s="419">
        <v>10</v>
      </c>
      <c r="K13316" t="s">
        <v>11606</v>
      </c>
    </row>
    <row r="13317" spans="1:11" x14ac:dyDescent="0.25">
      <c r="A13317" s="387" t="s">
        <v>11621</v>
      </c>
      <c r="B13317" s="386" t="s">
        <v>394</v>
      </c>
      <c r="C13317" s="386"/>
      <c r="D13317" s="387">
        <v>30999</v>
      </c>
      <c r="E13317" s="387">
        <v>192272</v>
      </c>
      <c r="F13317" s="387">
        <f t="shared" si="49"/>
        <v>0.1612247233086461</v>
      </c>
      <c r="G13317">
        <v>4.6051701859880918</v>
      </c>
      <c r="H13317" s="387">
        <v>0</v>
      </c>
      <c r="I13317" s="419">
        <v>10</v>
      </c>
      <c r="K13317" t="s">
        <v>11606</v>
      </c>
    </row>
    <row r="13318" spans="1:11" x14ac:dyDescent="0.25">
      <c r="A13318" s="386" t="s">
        <v>149</v>
      </c>
      <c r="B13318" s="386" t="s">
        <v>11637</v>
      </c>
      <c r="C13318" s="386"/>
      <c r="D13318" s="386"/>
      <c r="E13318" s="386"/>
      <c r="F13318" s="386">
        <v>0</v>
      </c>
      <c r="I13318" s="419">
        <v>1</v>
      </c>
      <c r="K13318" t="s">
        <v>11639</v>
      </c>
    </row>
    <row r="13319" spans="1:11" x14ac:dyDescent="0.25">
      <c r="A13319" s="387" t="s">
        <v>150</v>
      </c>
      <c r="B13319" s="386" t="s">
        <v>11637</v>
      </c>
      <c r="C13319" s="386"/>
      <c r="D13319" s="387"/>
      <c r="E13319" s="387"/>
      <c r="F13319" s="387">
        <v>0</v>
      </c>
      <c r="I13319" s="419">
        <v>1</v>
      </c>
      <c r="K13319" t="s">
        <v>11639</v>
      </c>
    </row>
    <row r="13320" spans="1:11" x14ac:dyDescent="0.25">
      <c r="A13320" s="386" t="s">
        <v>151</v>
      </c>
      <c r="B13320" s="386" t="s">
        <v>11637</v>
      </c>
      <c r="C13320" s="386"/>
      <c r="D13320" s="386"/>
      <c r="E13320" s="386"/>
      <c r="F13320" s="386">
        <v>0</v>
      </c>
      <c r="I13320" s="419">
        <v>1</v>
      </c>
      <c r="K13320" t="s">
        <v>11639</v>
      </c>
    </row>
    <row r="13321" spans="1:11" x14ac:dyDescent="0.25">
      <c r="A13321" s="387" t="s">
        <v>11622</v>
      </c>
      <c r="B13321" s="386" t="s">
        <v>11637</v>
      </c>
      <c r="C13321" s="386"/>
      <c r="D13321" s="387">
        <v>16605</v>
      </c>
      <c r="E13321" s="387">
        <v>216619</v>
      </c>
      <c r="F13321" s="387">
        <f>D13321/E13321</f>
        <v>7.6655325710117767E-2</v>
      </c>
      <c r="G13321">
        <v>3.8383723801142939</v>
      </c>
      <c r="H13321" s="387">
        <v>120</v>
      </c>
      <c r="I13321" s="419">
        <v>1</v>
      </c>
      <c r="K13321" t="s">
        <v>11639</v>
      </c>
    </row>
    <row r="13322" spans="1:11" x14ac:dyDescent="0.25">
      <c r="A13322" s="386" t="s">
        <v>11623</v>
      </c>
      <c r="B13322" s="386" t="s">
        <v>11637</v>
      </c>
      <c r="C13322" s="386"/>
      <c r="D13322" s="386">
        <v>6194</v>
      </c>
      <c r="E13322" s="386">
        <v>200530</v>
      </c>
      <c r="F13322" s="386">
        <f t="shared" ref="F13322:F13335" si="50">D13322/E13322</f>
        <v>3.0888146412008179E-2</v>
      </c>
      <c r="G13322">
        <v>3.0629802035133409</v>
      </c>
      <c r="H13322" s="386">
        <v>120</v>
      </c>
      <c r="I13322" s="419">
        <v>1</v>
      </c>
      <c r="K13322" t="s">
        <v>11639</v>
      </c>
    </row>
    <row r="13323" spans="1:11" x14ac:dyDescent="0.25">
      <c r="A13323" s="387" t="s">
        <v>11624</v>
      </c>
      <c r="B13323" s="386" t="s">
        <v>11637</v>
      </c>
      <c r="C13323" s="386"/>
      <c r="D13323" s="387">
        <v>4688</v>
      </c>
      <c r="E13323" s="387">
        <v>192855</v>
      </c>
      <c r="F13323" s="387">
        <f t="shared" si="50"/>
        <v>2.4308418241684168E-2</v>
      </c>
      <c r="G13323">
        <v>3.1858344757412858</v>
      </c>
      <c r="H13323" s="387">
        <v>120</v>
      </c>
      <c r="I13323" s="419">
        <v>1</v>
      </c>
      <c r="K13323" t="s">
        <v>11639</v>
      </c>
    </row>
    <row r="13324" spans="1:11" x14ac:dyDescent="0.25">
      <c r="A13324" s="386" t="s">
        <v>11625</v>
      </c>
      <c r="B13324" s="386" t="s">
        <v>11637</v>
      </c>
      <c r="C13324" s="386"/>
      <c r="D13324" s="386">
        <v>4532</v>
      </c>
      <c r="E13324" s="386">
        <v>198222</v>
      </c>
      <c r="F13324" s="386">
        <f t="shared" si="50"/>
        <v>2.2863254331002614E-2</v>
      </c>
      <c r="G13324">
        <v>2.6285843037424934</v>
      </c>
      <c r="H13324" s="386">
        <v>60</v>
      </c>
      <c r="I13324" s="419">
        <v>1</v>
      </c>
      <c r="K13324" t="s">
        <v>11639</v>
      </c>
    </row>
    <row r="13325" spans="1:11" x14ac:dyDescent="0.25">
      <c r="A13325" s="387" t="s">
        <v>11626</v>
      </c>
      <c r="B13325" s="386" t="s">
        <v>11637</v>
      </c>
      <c r="C13325" s="386"/>
      <c r="D13325" s="387">
        <v>4719</v>
      </c>
      <c r="E13325" s="387">
        <v>205181</v>
      </c>
      <c r="F13325" s="387">
        <f t="shared" si="50"/>
        <v>2.2999205579463985E-2</v>
      </c>
      <c r="G13325">
        <v>2.7680673797784592</v>
      </c>
      <c r="H13325" s="387">
        <v>60</v>
      </c>
      <c r="I13325" s="419">
        <v>1</v>
      </c>
      <c r="K13325" t="s">
        <v>11639</v>
      </c>
    </row>
    <row r="13326" spans="1:11" x14ac:dyDescent="0.25">
      <c r="A13326" s="386" t="s">
        <v>11627</v>
      </c>
      <c r="B13326" s="386" t="s">
        <v>11637</v>
      </c>
      <c r="C13326" s="386"/>
      <c r="D13326" s="386">
        <v>4632</v>
      </c>
      <c r="E13326" s="386">
        <v>191809</v>
      </c>
      <c r="F13326" s="386">
        <f t="shared" si="50"/>
        <v>2.4149023247084338E-2</v>
      </c>
      <c r="G13326">
        <v>3.1792556897141022</v>
      </c>
      <c r="H13326" s="386">
        <v>60</v>
      </c>
      <c r="I13326" s="419">
        <v>1</v>
      </c>
      <c r="K13326" t="s">
        <v>11639</v>
      </c>
    </row>
    <row r="13327" spans="1:11" x14ac:dyDescent="0.25">
      <c r="A13327" s="387" t="s">
        <v>11628</v>
      </c>
      <c r="B13327" s="386" t="s">
        <v>11637</v>
      </c>
      <c r="C13327" s="386"/>
      <c r="D13327" s="387">
        <v>8677</v>
      </c>
      <c r="E13327" s="387">
        <v>175052</v>
      </c>
      <c r="F13327" s="387">
        <f t="shared" si="50"/>
        <v>4.9568128327582658E-2</v>
      </c>
      <c r="G13327">
        <v>3.4024013494724987</v>
      </c>
      <c r="H13327" s="387">
        <v>30</v>
      </c>
      <c r="I13327" s="419">
        <v>1</v>
      </c>
      <c r="K13327" t="s">
        <v>11639</v>
      </c>
    </row>
    <row r="13328" spans="1:11" x14ac:dyDescent="0.25">
      <c r="A13328" s="386" t="s">
        <v>11629</v>
      </c>
      <c r="B13328" s="386" t="s">
        <v>11637</v>
      </c>
      <c r="C13328" s="386"/>
      <c r="D13328" s="386">
        <v>9798</v>
      </c>
      <c r="E13328" s="386">
        <v>168159</v>
      </c>
      <c r="F13328" s="386">
        <f t="shared" si="50"/>
        <v>5.8266283695787915E-2</v>
      </c>
      <c r="G13328">
        <v>3.6976313062741077</v>
      </c>
      <c r="H13328" s="386">
        <v>30</v>
      </c>
      <c r="I13328" s="419">
        <v>1</v>
      </c>
      <c r="K13328" t="s">
        <v>11639</v>
      </c>
    </row>
    <row r="13329" spans="1:11" x14ac:dyDescent="0.25">
      <c r="A13329" s="387" t="s">
        <v>11630</v>
      </c>
      <c r="B13329" s="386" t="s">
        <v>11637</v>
      </c>
      <c r="C13329" s="386"/>
      <c r="D13329" s="387">
        <v>8529</v>
      </c>
      <c r="E13329" s="387">
        <v>141020</v>
      </c>
      <c r="F13329" s="387">
        <f t="shared" si="50"/>
        <v>6.0480782867678343E-2</v>
      </c>
      <c r="G13329">
        <v>4.0973374317169737</v>
      </c>
      <c r="H13329" s="387">
        <v>30</v>
      </c>
      <c r="I13329" s="419">
        <v>1</v>
      </c>
      <c r="K13329" t="s">
        <v>11639</v>
      </c>
    </row>
    <row r="13330" spans="1:11" x14ac:dyDescent="0.25">
      <c r="A13330" s="386" t="s">
        <v>11631</v>
      </c>
      <c r="B13330" s="386" t="s">
        <v>11637</v>
      </c>
      <c r="C13330" s="386"/>
      <c r="D13330" s="386">
        <v>12931</v>
      </c>
      <c r="E13330" s="386">
        <v>159563</v>
      </c>
      <c r="F13330" s="386">
        <f t="shared" si="50"/>
        <v>8.1040090747855079E-2</v>
      </c>
      <c r="G13330">
        <v>3.8939972760521777</v>
      </c>
      <c r="H13330" s="386">
        <v>15</v>
      </c>
      <c r="I13330" s="419">
        <v>1</v>
      </c>
      <c r="K13330" t="s">
        <v>11639</v>
      </c>
    </row>
    <row r="13331" spans="1:11" x14ac:dyDescent="0.25">
      <c r="A13331" s="387" t="s">
        <v>11632</v>
      </c>
      <c r="B13331" s="386" t="s">
        <v>11637</v>
      </c>
      <c r="C13331" s="386"/>
      <c r="D13331" s="387">
        <v>11998</v>
      </c>
      <c r="E13331" s="387">
        <v>154852</v>
      </c>
      <c r="F13331" s="387">
        <f t="shared" si="50"/>
        <v>7.748043292950689E-2</v>
      </c>
      <c r="G13331">
        <v>3.9826331306214735</v>
      </c>
      <c r="H13331" s="387">
        <v>15</v>
      </c>
      <c r="I13331" s="419">
        <v>1</v>
      </c>
      <c r="K13331" t="s">
        <v>11639</v>
      </c>
    </row>
    <row r="13332" spans="1:11" x14ac:dyDescent="0.25">
      <c r="A13332" s="386" t="s">
        <v>11633</v>
      </c>
      <c r="B13332" s="386" t="s">
        <v>11637</v>
      </c>
      <c r="C13332" s="386"/>
      <c r="D13332" s="386">
        <v>12670</v>
      </c>
      <c r="E13332" s="386">
        <v>171391</v>
      </c>
      <c r="F13332" s="386">
        <f t="shared" si="50"/>
        <v>7.3924535127282059E-2</v>
      </c>
      <c r="G13332">
        <v>4.2980565329703557</v>
      </c>
      <c r="H13332" s="386">
        <v>15</v>
      </c>
      <c r="I13332" s="419">
        <v>1</v>
      </c>
      <c r="K13332" t="s">
        <v>11639</v>
      </c>
    </row>
    <row r="13333" spans="1:11" x14ac:dyDescent="0.25">
      <c r="A13333" s="387" t="s">
        <v>11634</v>
      </c>
      <c r="B13333" s="386" t="s">
        <v>11637</v>
      </c>
      <c r="C13333" s="386"/>
      <c r="D13333" s="387">
        <v>30134</v>
      </c>
      <c r="E13333" s="387">
        <v>182599</v>
      </c>
      <c r="F13333" s="387">
        <f t="shared" si="50"/>
        <v>0.1650282860256628</v>
      </c>
      <c r="G13333">
        <v>4.6051701859880918</v>
      </c>
      <c r="H13333" s="387">
        <v>0</v>
      </c>
      <c r="I13333" s="419">
        <v>1</v>
      </c>
      <c r="K13333" t="s">
        <v>11639</v>
      </c>
    </row>
    <row r="13334" spans="1:11" x14ac:dyDescent="0.25">
      <c r="A13334" s="386" t="s">
        <v>11635</v>
      </c>
      <c r="B13334" s="386" t="s">
        <v>11637</v>
      </c>
      <c r="C13334" s="386"/>
      <c r="D13334" s="386">
        <v>24926</v>
      </c>
      <c r="E13334" s="386">
        <v>172622</v>
      </c>
      <c r="F13334" s="386">
        <f t="shared" si="50"/>
        <v>0.14439642687490586</v>
      </c>
      <c r="G13334">
        <v>4.6051701859880918</v>
      </c>
      <c r="H13334" s="386">
        <v>0</v>
      </c>
      <c r="I13334" s="419">
        <v>1</v>
      </c>
      <c r="K13334" t="s">
        <v>11639</v>
      </c>
    </row>
    <row r="13335" spans="1:11" x14ac:dyDescent="0.25">
      <c r="A13335" s="387" t="s">
        <v>11636</v>
      </c>
      <c r="B13335" s="386" t="s">
        <v>11637</v>
      </c>
      <c r="C13335" s="386"/>
      <c r="D13335" s="387">
        <v>17786</v>
      </c>
      <c r="E13335" s="387">
        <v>176975</v>
      </c>
      <c r="F13335" s="387">
        <f t="shared" si="50"/>
        <v>0.10050007063144512</v>
      </c>
      <c r="G13335">
        <v>4.6051701859880918</v>
      </c>
      <c r="H13335" s="387">
        <v>0</v>
      </c>
      <c r="I13335" s="419">
        <v>1</v>
      </c>
      <c r="K13335" t="s">
        <v>11639</v>
      </c>
    </row>
    <row r="13336" spans="1:11" x14ac:dyDescent="0.25">
      <c r="A13336" s="390" t="s">
        <v>130</v>
      </c>
      <c r="B13336" s="386" t="s">
        <v>11637</v>
      </c>
      <c r="C13336" s="386"/>
      <c r="D13336" s="386"/>
      <c r="E13336" s="386"/>
      <c r="F13336" s="386">
        <v>0</v>
      </c>
      <c r="I13336" s="419">
        <v>10</v>
      </c>
      <c r="K13336" t="s">
        <v>11639</v>
      </c>
    </row>
    <row r="13337" spans="1:11" x14ac:dyDescent="0.25">
      <c r="A13337" s="391" t="s">
        <v>131</v>
      </c>
      <c r="B13337" s="386" t="s">
        <v>11637</v>
      </c>
      <c r="C13337" s="386"/>
      <c r="D13337" s="387"/>
      <c r="E13337" s="387"/>
      <c r="F13337" s="387">
        <v>0</v>
      </c>
      <c r="I13337" s="419">
        <v>10</v>
      </c>
      <c r="K13337" t="s">
        <v>11639</v>
      </c>
    </row>
    <row r="13338" spans="1:11" x14ac:dyDescent="0.25">
      <c r="A13338" s="390" t="s">
        <v>132</v>
      </c>
      <c r="B13338" s="386" t="s">
        <v>11637</v>
      </c>
      <c r="C13338" s="386"/>
      <c r="D13338" s="386"/>
      <c r="E13338" s="386"/>
      <c r="F13338" s="386">
        <v>0</v>
      </c>
      <c r="I13338" s="419">
        <v>10</v>
      </c>
      <c r="K13338" t="s">
        <v>11639</v>
      </c>
    </row>
    <row r="13339" spans="1:11" x14ac:dyDescent="0.25">
      <c r="A13339" s="387" t="s">
        <v>11640</v>
      </c>
      <c r="B13339" s="386" t="s">
        <v>11637</v>
      </c>
      <c r="C13339" s="386"/>
      <c r="D13339" s="391">
        <v>92805</v>
      </c>
      <c r="E13339" s="387">
        <v>162359</v>
      </c>
      <c r="F13339" s="387">
        <f>D13339/E13339</f>
        <v>0.57160366841382371</v>
      </c>
      <c r="G13339">
        <v>3.0842484321604857</v>
      </c>
      <c r="H13339" s="387">
        <v>120</v>
      </c>
      <c r="I13339" s="419">
        <v>10</v>
      </c>
      <c r="K13339" t="s">
        <v>11639</v>
      </c>
    </row>
    <row r="13340" spans="1:11" x14ac:dyDescent="0.25">
      <c r="A13340" s="386" t="s">
        <v>11641</v>
      </c>
      <c r="B13340" s="386" t="s">
        <v>11637</v>
      </c>
      <c r="C13340" s="386"/>
      <c r="D13340" s="390">
        <v>50628</v>
      </c>
      <c r="E13340" s="386">
        <v>199471</v>
      </c>
      <c r="F13340" s="386">
        <f t="shared" ref="F13340:F13353" si="51">D13340/E13340</f>
        <v>0.25381133097041675</v>
      </c>
      <c r="G13340">
        <v>2.5444477137957255</v>
      </c>
      <c r="H13340" s="386">
        <v>120</v>
      </c>
      <c r="I13340" s="419">
        <v>10</v>
      </c>
      <c r="K13340" t="s">
        <v>11639</v>
      </c>
    </row>
    <row r="13341" spans="1:11" x14ac:dyDescent="0.25">
      <c r="A13341" s="387" t="s">
        <v>11642</v>
      </c>
      <c r="B13341" s="386" t="s">
        <v>11637</v>
      </c>
      <c r="C13341" s="386"/>
      <c r="D13341" s="391">
        <v>112162</v>
      </c>
      <c r="E13341" s="387">
        <v>199235</v>
      </c>
      <c r="F13341" s="387">
        <f t="shared" si="51"/>
        <v>0.56296333475543958</v>
      </c>
      <c r="G13341">
        <v>2.9912873450026849</v>
      </c>
      <c r="H13341" s="387">
        <v>120</v>
      </c>
      <c r="I13341" s="419">
        <v>10</v>
      </c>
      <c r="K13341" t="s">
        <v>11639</v>
      </c>
    </row>
    <row r="13342" spans="1:11" x14ac:dyDescent="0.25">
      <c r="A13342" s="386" t="s">
        <v>11643</v>
      </c>
      <c r="B13342" s="386" t="s">
        <v>11637</v>
      </c>
      <c r="C13342" s="386"/>
      <c r="D13342" s="390">
        <v>255583</v>
      </c>
      <c r="E13342" s="386">
        <v>202017</v>
      </c>
      <c r="F13342" s="386">
        <f t="shared" si="51"/>
        <v>1.2651559027210582</v>
      </c>
      <c r="G13342">
        <v>3.8787532051520635</v>
      </c>
      <c r="H13342" s="386">
        <v>60</v>
      </c>
      <c r="I13342" s="419">
        <v>10</v>
      </c>
      <c r="K13342" t="s">
        <v>11639</v>
      </c>
    </row>
    <row r="13343" spans="1:11" x14ac:dyDescent="0.25">
      <c r="A13343" s="387" t="s">
        <v>11644</v>
      </c>
      <c r="B13343" s="386" t="s">
        <v>11637</v>
      </c>
      <c r="C13343" s="386"/>
      <c r="D13343" s="391">
        <v>266628</v>
      </c>
      <c r="E13343" s="387">
        <v>235671</v>
      </c>
      <c r="F13343" s="387">
        <f t="shared" si="51"/>
        <v>1.1313568491668471</v>
      </c>
      <c r="G13343">
        <v>4.0390294570944825</v>
      </c>
      <c r="H13343" s="387">
        <v>60</v>
      </c>
      <c r="I13343" s="419">
        <v>10</v>
      </c>
      <c r="K13343" t="s">
        <v>11639</v>
      </c>
    </row>
    <row r="13344" spans="1:11" x14ac:dyDescent="0.25">
      <c r="A13344" s="386" t="s">
        <v>11645</v>
      </c>
      <c r="B13344" s="386" t="s">
        <v>11637</v>
      </c>
      <c r="C13344" s="386"/>
      <c r="D13344" s="390">
        <v>345693</v>
      </c>
      <c r="E13344" s="386">
        <v>171465</v>
      </c>
      <c r="F13344" s="386">
        <f t="shared" si="51"/>
        <v>2.0161140757589013</v>
      </c>
      <c r="G13344">
        <v>4.2670000565402626</v>
      </c>
      <c r="H13344" s="386">
        <v>60</v>
      </c>
      <c r="I13344" s="419">
        <v>10</v>
      </c>
      <c r="K13344" t="s">
        <v>11639</v>
      </c>
    </row>
    <row r="13345" spans="1:11" x14ac:dyDescent="0.25">
      <c r="A13345" s="387" t="s">
        <v>11646</v>
      </c>
      <c r="B13345" s="386" t="s">
        <v>11637</v>
      </c>
      <c r="C13345" s="386"/>
      <c r="D13345" s="387">
        <v>310804</v>
      </c>
      <c r="E13345" s="387">
        <v>181306</v>
      </c>
      <c r="F13345" s="387">
        <f t="shared" si="51"/>
        <v>1.7142510451943125</v>
      </c>
      <c r="G13345">
        <v>4.1825341242001883</v>
      </c>
      <c r="H13345" s="387">
        <v>30</v>
      </c>
      <c r="I13345" s="419">
        <v>10</v>
      </c>
      <c r="K13345" t="s">
        <v>11639</v>
      </c>
    </row>
    <row r="13346" spans="1:11" x14ac:dyDescent="0.25">
      <c r="A13346" s="386" t="s">
        <v>11647</v>
      </c>
      <c r="B13346" s="386" t="s">
        <v>11637</v>
      </c>
      <c r="C13346" s="386"/>
      <c r="D13346" s="390">
        <v>388791</v>
      </c>
      <c r="E13346" s="386">
        <v>178424</v>
      </c>
      <c r="F13346" s="386">
        <f t="shared" si="51"/>
        <v>2.1790286060171278</v>
      </c>
      <c r="G13346">
        <v>4.6944909771451933</v>
      </c>
      <c r="H13346" s="386">
        <v>30</v>
      </c>
      <c r="I13346" s="419">
        <v>10</v>
      </c>
      <c r="K13346" t="s">
        <v>11639</v>
      </c>
    </row>
    <row r="13347" spans="1:11" x14ac:dyDescent="0.25">
      <c r="A13347" s="387" t="s">
        <v>11648</v>
      </c>
      <c r="B13347" s="386" t="s">
        <v>11637</v>
      </c>
      <c r="C13347" s="386"/>
      <c r="D13347" s="391">
        <v>309598</v>
      </c>
      <c r="E13347" s="387">
        <v>153997</v>
      </c>
      <c r="F13347" s="387">
        <f t="shared" si="51"/>
        <v>2.0104157873205324</v>
      </c>
      <c r="G13347">
        <v>4.2641696827761395</v>
      </c>
      <c r="H13347" s="387">
        <v>30</v>
      </c>
      <c r="I13347" s="419">
        <v>10</v>
      </c>
      <c r="K13347" t="s">
        <v>11639</v>
      </c>
    </row>
    <row r="13348" spans="1:11" x14ac:dyDescent="0.25">
      <c r="A13348" s="386" t="s">
        <v>11649</v>
      </c>
      <c r="B13348" s="386" t="s">
        <v>11637</v>
      </c>
      <c r="C13348" s="386"/>
      <c r="D13348" s="390">
        <v>380691</v>
      </c>
      <c r="E13348" s="386">
        <v>155012</v>
      </c>
      <c r="F13348" s="386">
        <f t="shared" si="51"/>
        <v>2.4558808350321266</v>
      </c>
      <c r="G13348">
        <v>4.5420433364783594</v>
      </c>
      <c r="H13348" s="386">
        <v>15</v>
      </c>
      <c r="I13348" s="419">
        <v>10</v>
      </c>
      <c r="K13348" t="s">
        <v>11639</v>
      </c>
    </row>
    <row r="13349" spans="1:11" x14ac:dyDescent="0.25">
      <c r="A13349" s="387" t="s">
        <v>11650</v>
      </c>
      <c r="B13349" s="386" t="s">
        <v>11637</v>
      </c>
      <c r="C13349" s="386"/>
      <c r="D13349" s="391">
        <v>358209</v>
      </c>
      <c r="E13349" s="387">
        <v>167489</v>
      </c>
      <c r="F13349" s="387">
        <f t="shared" si="51"/>
        <v>2.1387016460782498</v>
      </c>
      <c r="G13349">
        <v>4.6758107306928913</v>
      </c>
      <c r="H13349" s="387">
        <v>15</v>
      </c>
      <c r="I13349" s="419">
        <v>10</v>
      </c>
      <c r="K13349" t="s">
        <v>11639</v>
      </c>
    </row>
    <row r="13350" spans="1:11" x14ac:dyDescent="0.25">
      <c r="A13350" s="386" t="s">
        <v>11651</v>
      </c>
      <c r="B13350" s="386" t="s">
        <v>11637</v>
      </c>
      <c r="C13350" s="386"/>
      <c r="D13350" s="390">
        <v>338811</v>
      </c>
      <c r="E13350" s="386">
        <v>169857</v>
      </c>
      <c r="F13350" s="386">
        <f t="shared" si="51"/>
        <v>1.9946837634009784</v>
      </c>
      <c r="G13350">
        <v>4.2563136459252409</v>
      </c>
      <c r="H13350" s="386">
        <v>15</v>
      </c>
      <c r="I13350" s="419">
        <v>10</v>
      </c>
      <c r="K13350" t="s">
        <v>11639</v>
      </c>
    </row>
    <row r="13351" spans="1:11" x14ac:dyDescent="0.25">
      <c r="A13351" s="387" t="s">
        <v>11652</v>
      </c>
      <c r="B13351" s="386" t="s">
        <v>11637</v>
      </c>
      <c r="C13351" s="386"/>
      <c r="D13351" s="387">
        <v>435952</v>
      </c>
      <c r="E13351" s="387">
        <v>166654</v>
      </c>
      <c r="F13351" s="387">
        <f t="shared" si="51"/>
        <v>2.6159108092215009</v>
      </c>
      <c r="G13351">
        <v>4.6051701859880918</v>
      </c>
      <c r="H13351" s="387">
        <v>0</v>
      </c>
      <c r="I13351" s="419">
        <v>10</v>
      </c>
      <c r="K13351" t="s">
        <v>11639</v>
      </c>
    </row>
    <row r="13352" spans="1:11" x14ac:dyDescent="0.25">
      <c r="A13352" s="386" t="s">
        <v>11653</v>
      </c>
      <c r="B13352" s="386" t="s">
        <v>11637</v>
      </c>
      <c r="C13352" s="386"/>
      <c r="D13352" s="386">
        <v>337391</v>
      </c>
      <c r="E13352" s="386">
        <v>169302</v>
      </c>
      <c r="F13352" s="386">
        <f t="shared" si="51"/>
        <v>1.9928352884195106</v>
      </c>
      <c r="G13352">
        <v>4.6051701859880918</v>
      </c>
      <c r="H13352" s="386">
        <v>0</v>
      </c>
      <c r="I13352" s="419">
        <v>10</v>
      </c>
      <c r="K13352" t="s">
        <v>11639</v>
      </c>
    </row>
    <row r="13353" spans="1:11" x14ac:dyDescent="0.25">
      <c r="A13353" s="387" t="s">
        <v>11654</v>
      </c>
      <c r="B13353" s="386" t="s">
        <v>11637</v>
      </c>
      <c r="C13353" s="386"/>
      <c r="D13353" s="387">
        <v>419181</v>
      </c>
      <c r="E13353" s="387">
        <v>148259</v>
      </c>
      <c r="F13353" s="387">
        <f t="shared" si="51"/>
        <v>2.827356180737763</v>
      </c>
      <c r="G13353">
        <v>4.6051701859880918</v>
      </c>
      <c r="H13353" s="387">
        <v>0</v>
      </c>
      <c r="I13353" s="419">
        <v>10</v>
      </c>
      <c r="K13353" t="s">
        <v>11639</v>
      </c>
    </row>
    <row r="13354" spans="1:11" x14ac:dyDescent="0.25">
      <c r="A13354" s="386" t="s">
        <v>1368</v>
      </c>
      <c r="B13354" s="386" t="s">
        <v>9827</v>
      </c>
      <c r="C13354" s="386"/>
      <c r="D13354" s="474">
        <v>0.10100000000000001</v>
      </c>
      <c r="E13354" s="429">
        <v>6798.1620000000003</v>
      </c>
      <c r="F13354" s="475">
        <v>1.4857E-5</v>
      </c>
      <c r="I13354" s="419">
        <v>1</v>
      </c>
      <c r="K13354" t="s">
        <v>11848</v>
      </c>
    </row>
    <row r="13355" spans="1:11" x14ac:dyDescent="0.25">
      <c r="A13355" s="387" t="s">
        <v>1370</v>
      </c>
      <c r="B13355" s="387" t="s">
        <v>9827</v>
      </c>
      <c r="C13355" s="387"/>
      <c r="D13355" s="476">
        <v>1.252</v>
      </c>
      <c r="E13355" s="430">
        <v>6825.6440000000002</v>
      </c>
      <c r="F13355" s="477">
        <v>1.8342599999999999E-4</v>
      </c>
      <c r="I13355" s="419">
        <v>1</v>
      </c>
      <c r="K13355" t="s">
        <v>11848</v>
      </c>
    </row>
    <row r="13356" spans="1:11" x14ac:dyDescent="0.25">
      <c r="A13356" s="386" t="s">
        <v>1371</v>
      </c>
      <c r="B13356" s="386" t="s">
        <v>9827</v>
      </c>
      <c r="C13356" s="386"/>
      <c r="D13356" s="474">
        <v>0.45900000000000002</v>
      </c>
      <c r="E13356" s="429">
        <v>7175.277</v>
      </c>
      <c r="F13356" s="475">
        <v>6.3999999999999997E-5</v>
      </c>
      <c r="I13356" s="419">
        <v>1</v>
      </c>
      <c r="K13356" t="s">
        <v>11848</v>
      </c>
    </row>
    <row r="13357" spans="1:11" x14ac:dyDescent="0.25">
      <c r="A13357" s="387" t="s">
        <v>9828</v>
      </c>
      <c r="B13357" s="387" t="s">
        <v>9827</v>
      </c>
      <c r="C13357" s="387"/>
      <c r="D13357" s="476">
        <v>255.03</v>
      </c>
      <c r="E13357" s="430">
        <v>6669.9040000000005</v>
      </c>
      <c r="F13357" s="477">
        <v>3.8235933E-2</v>
      </c>
      <c r="G13357" t="s">
        <v>11165</v>
      </c>
      <c r="H13357" s="387">
        <v>120</v>
      </c>
      <c r="I13357" s="419">
        <v>1</v>
      </c>
      <c r="K13357" t="s">
        <v>11848</v>
      </c>
    </row>
    <row r="13358" spans="1:11" x14ac:dyDescent="0.25">
      <c r="A13358" s="386" t="s">
        <v>9829</v>
      </c>
      <c r="B13358" s="386" t="s">
        <v>9827</v>
      </c>
      <c r="C13358" s="386"/>
      <c r="D13358" s="474">
        <v>218.27699999999999</v>
      </c>
      <c r="E13358" s="429">
        <v>7262.0630000000001</v>
      </c>
      <c r="F13358" s="475">
        <v>3.0057160999999999E-2</v>
      </c>
      <c r="G13358" t="s">
        <v>11828</v>
      </c>
      <c r="H13358" s="386">
        <v>120</v>
      </c>
      <c r="I13358" s="419">
        <v>1</v>
      </c>
      <c r="K13358" t="s">
        <v>11848</v>
      </c>
    </row>
    <row r="13359" spans="1:11" x14ac:dyDescent="0.25">
      <c r="A13359" s="387" t="s">
        <v>9830</v>
      </c>
      <c r="B13359" s="387" t="s">
        <v>9827</v>
      </c>
      <c r="C13359" s="387"/>
      <c r="D13359" s="476">
        <v>288.24299999999999</v>
      </c>
      <c r="E13359" s="430">
        <v>7490.71</v>
      </c>
      <c r="F13359" s="477">
        <v>3.8480064000000001E-2</v>
      </c>
      <c r="G13359" t="s">
        <v>11829</v>
      </c>
      <c r="H13359" s="387">
        <v>120</v>
      </c>
      <c r="I13359" s="419">
        <v>1</v>
      </c>
      <c r="K13359" t="s">
        <v>11848</v>
      </c>
    </row>
    <row r="13360" spans="1:11" x14ac:dyDescent="0.25">
      <c r="A13360" s="386" t="s">
        <v>9831</v>
      </c>
      <c r="B13360" s="386" t="s">
        <v>9827</v>
      </c>
      <c r="C13360" s="386"/>
      <c r="D13360" s="474">
        <v>382.28</v>
      </c>
      <c r="E13360" s="429">
        <v>7726.8739999999998</v>
      </c>
      <c r="F13360" s="475">
        <v>4.9474082000000003E-2</v>
      </c>
      <c r="G13360" t="s">
        <v>11830</v>
      </c>
      <c r="H13360" s="386">
        <v>60</v>
      </c>
      <c r="I13360" s="419">
        <v>1</v>
      </c>
      <c r="K13360" t="s">
        <v>11848</v>
      </c>
    </row>
    <row r="13361" spans="1:11" x14ac:dyDescent="0.25">
      <c r="A13361" s="387" t="s">
        <v>9832</v>
      </c>
      <c r="B13361" s="387" t="s">
        <v>9827</v>
      </c>
      <c r="C13361" s="387"/>
      <c r="D13361" s="476">
        <v>344.07299999999998</v>
      </c>
      <c r="E13361" s="430">
        <v>6950.8559999999998</v>
      </c>
      <c r="F13361" s="477">
        <v>4.9500809999999999E-2</v>
      </c>
      <c r="G13361" t="s">
        <v>11831</v>
      </c>
      <c r="H13361" s="387">
        <v>60</v>
      </c>
      <c r="I13361" s="419">
        <v>1</v>
      </c>
      <c r="K13361" t="s">
        <v>11848</v>
      </c>
    </row>
    <row r="13362" spans="1:11" x14ac:dyDescent="0.25">
      <c r="A13362" s="386" t="s">
        <v>9833</v>
      </c>
      <c r="B13362" s="386" t="s">
        <v>9827</v>
      </c>
      <c r="C13362" s="386"/>
      <c r="D13362" s="474">
        <v>336.95800000000003</v>
      </c>
      <c r="E13362" s="429">
        <v>7204.2849999999999</v>
      </c>
      <c r="F13362" s="475">
        <v>4.6771886999999998E-2</v>
      </c>
      <c r="G13362" t="s">
        <v>11832</v>
      </c>
      <c r="H13362" s="386">
        <v>60</v>
      </c>
      <c r="I13362" s="419">
        <v>1</v>
      </c>
      <c r="K13362" t="s">
        <v>11848</v>
      </c>
    </row>
    <row r="13363" spans="1:11" x14ac:dyDescent="0.25">
      <c r="A13363" s="387" t="s">
        <v>9834</v>
      </c>
      <c r="B13363" s="387" t="s">
        <v>9827</v>
      </c>
      <c r="C13363" s="387"/>
      <c r="D13363" s="476">
        <v>731.71500000000003</v>
      </c>
      <c r="E13363" s="430">
        <v>7428.2910000000002</v>
      </c>
      <c r="F13363" s="477">
        <v>9.8503814999999995E-2</v>
      </c>
      <c r="G13363">
        <v>2.0539281744073512</v>
      </c>
      <c r="H13363" s="387">
        <v>30</v>
      </c>
      <c r="I13363" s="419">
        <v>1</v>
      </c>
      <c r="K13363" t="s">
        <v>11848</v>
      </c>
    </row>
    <row r="13364" spans="1:11" x14ac:dyDescent="0.25">
      <c r="A13364" s="386" t="s">
        <v>9835</v>
      </c>
      <c r="B13364" s="386" t="s">
        <v>9827</v>
      </c>
      <c r="C13364" s="386"/>
      <c r="D13364" s="474">
        <v>730.76599999999996</v>
      </c>
      <c r="E13364" s="429">
        <v>7139.9859999999999</v>
      </c>
      <c r="F13364" s="475">
        <v>0.10234838</v>
      </c>
      <c r="G13364">
        <v>2.1300863107462646</v>
      </c>
      <c r="H13364" s="386">
        <v>30</v>
      </c>
      <c r="I13364" s="419">
        <v>1</v>
      </c>
      <c r="K13364" t="s">
        <v>11848</v>
      </c>
    </row>
    <row r="13365" spans="1:11" x14ac:dyDescent="0.25">
      <c r="A13365" s="387" t="s">
        <v>9836</v>
      </c>
      <c r="B13365" s="387" t="s">
        <v>9827</v>
      </c>
      <c r="C13365" s="387"/>
      <c r="D13365" s="476">
        <v>748.30100000000004</v>
      </c>
      <c r="E13365" s="430">
        <v>7623.4809999999998</v>
      </c>
      <c r="F13365" s="477">
        <v>9.8157389999999997E-2</v>
      </c>
      <c r="G13365">
        <v>2.0877609225508542</v>
      </c>
      <c r="H13365" s="387">
        <v>30</v>
      </c>
      <c r="I13365" s="419">
        <v>1</v>
      </c>
      <c r="K13365" t="s">
        <v>11848</v>
      </c>
    </row>
    <row r="13366" spans="1:11" x14ac:dyDescent="0.25">
      <c r="A13366" s="386" t="s">
        <v>9837</v>
      </c>
      <c r="B13366" s="386" t="s">
        <v>9827</v>
      </c>
      <c r="C13366" s="386"/>
      <c r="D13366" s="474">
        <v>2676.8229999999999</v>
      </c>
      <c r="E13366" s="429">
        <v>7488.11</v>
      </c>
      <c r="F13366" s="475">
        <v>0.35747645300000003</v>
      </c>
      <c r="G13366">
        <v>3.3435457415708698</v>
      </c>
      <c r="H13366" s="386">
        <v>15</v>
      </c>
      <c r="I13366" s="419">
        <v>1</v>
      </c>
      <c r="K13366" t="s">
        <v>11848</v>
      </c>
    </row>
    <row r="13367" spans="1:11" x14ac:dyDescent="0.25">
      <c r="A13367" s="387" t="s">
        <v>9838</v>
      </c>
      <c r="B13367" s="387" t="s">
        <v>9827</v>
      </c>
      <c r="C13367" s="387"/>
      <c r="D13367" s="476">
        <v>2913.9369999999999</v>
      </c>
      <c r="E13367" s="430">
        <v>7596.3029999999999</v>
      </c>
      <c r="F13367" s="477">
        <v>0.383599364</v>
      </c>
      <c r="G13367">
        <v>3.4519291533264638</v>
      </c>
      <c r="H13367" s="387">
        <v>15</v>
      </c>
      <c r="I13367" s="419">
        <v>1</v>
      </c>
      <c r="K13367" t="s">
        <v>11848</v>
      </c>
    </row>
    <row r="13368" spans="1:11" x14ac:dyDescent="0.25">
      <c r="A13368" s="386" t="s">
        <v>9839</v>
      </c>
      <c r="B13368" s="386" t="s">
        <v>9827</v>
      </c>
      <c r="C13368" s="386"/>
      <c r="D13368" s="474">
        <v>2862.828</v>
      </c>
      <c r="E13368" s="429">
        <v>7151.0460000000003</v>
      </c>
      <c r="F13368" s="475">
        <v>0.40033695800000002</v>
      </c>
      <c r="G13368">
        <v>3.4941679756689625</v>
      </c>
      <c r="H13368" s="386">
        <v>15</v>
      </c>
      <c r="I13368" s="419">
        <v>1</v>
      </c>
      <c r="K13368" t="s">
        <v>11848</v>
      </c>
    </row>
    <row r="13369" spans="1:11" x14ac:dyDescent="0.25">
      <c r="A13369" s="387" t="s">
        <v>9840</v>
      </c>
      <c r="B13369" s="387" t="s">
        <v>9827</v>
      </c>
      <c r="C13369" s="387"/>
      <c r="D13369" s="476">
        <v>9429.7510000000002</v>
      </c>
      <c r="E13369" s="430">
        <v>7471.5789999999997</v>
      </c>
      <c r="F13369" s="477">
        <v>1.2620827539999999</v>
      </c>
      <c r="G13369">
        <v>4.6051701859880918</v>
      </c>
      <c r="H13369" s="387">
        <v>0</v>
      </c>
      <c r="I13369" s="419">
        <v>1</v>
      </c>
      <c r="K13369" t="s">
        <v>11848</v>
      </c>
    </row>
    <row r="13370" spans="1:11" x14ac:dyDescent="0.25">
      <c r="A13370" s="386" t="s">
        <v>9841</v>
      </c>
      <c r="B13370" s="386" t="s">
        <v>9827</v>
      </c>
      <c r="C13370" s="386"/>
      <c r="D13370" s="474">
        <v>9433.2469999999994</v>
      </c>
      <c r="E13370" s="429">
        <v>7762.558</v>
      </c>
      <c r="F13370" s="475">
        <v>1.215224028</v>
      </c>
      <c r="G13370">
        <v>4.6051701859880918</v>
      </c>
      <c r="H13370" s="386">
        <v>0</v>
      </c>
      <c r="I13370" s="419">
        <v>1</v>
      </c>
      <c r="K13370" t="s">
        <v>11848</v>
      </c>
    </row>
    <row r="13371" spans="1:11" x14ac:dyDescent="0.25">
      <c r="A13371" s="387" t="s">
        <v>9842</v>
      </c>
      <c r="B13371" s="387" t="s">
        <v>9827</v>
      </c>
      <c r="C13371" s="387"/>
      <c r="D13371" s="476">
        <v>9272.6720000000005</v>
      </c>
      <c r="E13371" s="430">
        <v>7626.7709999999997</v>
      </c>
      <c r="F13371" s="477">
        <v>1.2158057449999999</v>
      </c>
      <c r="G13371">
        <v>4.6051701859880918</v>
      </c>
      <c r="H13371" s="387">
        <v>0</v>
      </c>
      <c r="I13371" s="419">
        <v>1</v>
      </c>
      <c r="K13371" t="s">
        <v>11848</v>
      </c>
    </row>
    <row r="13372" spans="1:11" x14ac:dyDescent="0.25">
      <c r="A13372" s="387" t="s">
        <v>11655</v>
      </c>
      <c r="B13372" s="387" t="s">
        <v>11842</v>
      </c>
      <c r="C13372" s="387"/>
      <c r="D13372" s="476">
        <v>3645</v>
      </c>
      <c r="E13372" s="430">
        <v>51940</v>
      </c>
      <c r="F13372" s="477">
        <v>7.0180000000000006E-2</v>
      </c>
      <c r="I13372" s="419">
        <v>1</v>
      </c>
      <c r="K13372" t="s">
        <v>11848</v>
      </c>
    </row>
    <row r="13373" spans="1:11" x14ac:dyDescent="0.25">
      <c r="A13373" s="386" t="s">
        <v>11656</v>
      </c>
      <c r="B13373" s="387" t="s">
        <v>11842</v>
      </c>
      <c r="C13373" s="387"/>
      <c r="D13373" s="474">
        <v>2824</v>
      </c>
      <c r="E13373" s="429">
        <v>113100</v>
      </c>
      <c r="F13373" s="475">
        <v>2.4969999999999999E-2</v>
      </c>
      <c r="I13373" s="419">
        <v>1</v>
      </c>
      <c r="K13373" t="s">
        <v>11848</v>
      </c>
    </row>
    <row r="13374" spans="1:11" x14ac:dyDescent="0.25">
      <c r="A13374" s="387" t="s">
        <v>11657</v>
      </c>
      <c r="B13374" s="387" t="s">
        <v>11842</v>
      </c>
      <c r="C13374" s="387"/>
      <c r="D13374" s="476">
        <v>13270</v>
      </c>
      <c r="E13374" s="430">
        <v>107200</v>
      </c>
      <c r="F13374" s="477">
        <v>0.12379999999999999</v>
      </c>
      <c r="I13374" s="419">
        <v>1</v>
      </c>
      <c r="K13374" t="s">
        <v>11848</v>
      </c>
    </row>
    <row r="13375" spans="1:11" x14ac:dyDescent="0.25">
      <c r="A13375" s="386" t="s">
        <v>11658</v>
      </c>
      <c r="B13375" s="387" t="s">
        <v>11842</v>
      </c>
      <c r="C13375" s="387"/>
      <c r="D13375" s="474">
        <v>1965000</v>
      </c>
      <c r="E13375" s="429">
        <v>121800</v>
      </c>
      <c r="F13375" s="475">
        <v>16.13</v>
      </c>
      <c r="G13375">
        <v>3.9636872509024088</v>
      </c>
      <c r="H13375" s="387">
        <v>120</v>
      </c>
      <c r="I13375" s="419">
        <v>1</v>
      </c>
      <c r="K13375" t="s">
        <v>11848</v>
      </c>
    </row>
    <row r="13376" spans="1:11" x14ac:dyDescent="0.25">
      <c r="A13376" s="387" t="s">
        <v>11659</v>
      </c>
      <c r="B13376" s="387" t="s">
        <v>11842</v>
      </c>
      <c r="C13376" s="387"/>
      <c r="D13376" s="476">
        <v>2072000</v>
      </c>
      <c r="E13376" s="430">
        <v>117100</v>
      </c>
      <c r="F13376" s="477">
        <v>17.690000000000001</v>
      </c>
      <c r="G13376">
        <v>3.9867516366826252</v>
      </c>
      <c r="H13376" s="386">
        <v>120</v>
      </c>
      <c r="I13376" s="419">
        <v>1</v>
      </c>
      <c r="K13376" t="s">
        <v>11848</v>
      </c>
    </row>
    <row r="13377" spans="1:11" x14ac:dyDescent="0.25">
      <c r="A13377" s="386" t="s">
        <v>11660</v>
      </c>
      <c r="B13377" s="387" t="s">
        <v>11842</v>
      </c>
      <c r="C13377" s="387"/>
      <c r="D13377" s="474">
        <v>2143000</v>
      </c>
      <c r="E13377" s="429">
        <v>126800</v>
      </c>
      <c r="F13377" s="475">
        <v>16.899999999999999</v>
      </c>
      <c r="G13377">
        <v>3.8939726373449983</v>
      </c>
      <c r="H13377" s="387">
        <v>120</v>
      </c>
      <c r="I13377" s="419">
        <v>1</v>
      </c>
      <c r="K13377" t="s">
        <v>11848</v>
      </c>
    </row>
    <row r="13378" spans="1:11" x14ac:dyDescent="0.25">
      <c r="A13378" s="387" t="s">
        <v>11661</v>
      </c>
      <c r="B13378" s="387" t="s">
        <v>11842</v>
      </c>
      <c r="C13378" s="387"/>
      <c r="D13378" s="476">
        <v>2296000</v>
      </c>
      <c r="E13378" s="430">
        <v>115800</v>
      </c>
      <c r="F13378" s="477">
        <v>19.82</v>
      </c>
      <c r="G13378">
        <v>4.1705437464513739</v>
      </c>
      <c r="H13378" s="386">
        <v>60</v>
      </c>
      <c r="I13378" s="419">
        <v>1</v>
      </c>
      <c r="K13378" t="s">
        <v>11848</v>
      </c>
    </row>
    <row r="13379" spans="1:11" x14ac:dyDescent="0.25">
      <c r="A13379" s="386" t="s">
        <v>11662</v>
      </c>
      <c r="B13379" s="387" t="s">
        <v>11842</v>
      </c>
      <c r="C13379" s="387"/>
      <c r="D13379" s="474">
        <v>2302000</v>
      </c>
      <c r="E13379" s="429">
        <v>114600</v>
      </c>
      <c r="F13379" s="475">
        <v>20.09</v>
      </c>
      <c r="G13379">
        <v>4.1144690908160007</v>
      </c>
      <c r="H13379" s="387">
        <v>60</v>
      </c>
      <c r="I13379" s="419">
        <v>1</v>
      </c>
      <c r="K13379" t="s">
        <v>11848</v>
      </c>
    </row>
    <row r="13380" spans="1:11" x14ac:dyDescent="0.25">
      <c r="A13380" s="387" t="s">
        <v>11663</v>
      </c>
      <c r="B13380" s="387" t="s">
        <v>11842</v>
      </c>
      <c r="C13380" s="387"/>
      <c r="D13380" s="476">
        <v>2540000</v>
      </c>
      <c r="E13380" s="430">
        <v>119000</v>
      </c>
      <c r="F13380" s="477">
        <v>21.35</v>
      </c>
      <c r="G13380">
        <v>4.1286143680892406</v>
      </c>
      <c r="H13380" s="386">
        <v>60</v>
      </c>
      <c r="I13380" s="419">
        <v>1</v>
      </c>
      <c r="K13380" t="s">
        <v>11848</v>
      </c>
    </row>
    <row r="13381" spans="1:11" x14ac:dyDescent="0.25">
      <c r="A13381" s="386" t="s">
        <v>11664</v>
      </c>
      <c r="B13381" s="387" t="s">
        <v>11842</v>
      </c>
      <c r="C13381" s="387"/>
      <c r="D13381" s="474">
        <v>3038000</v>
      </c>
      <c r="E13381" s="429">
        <v>119700</v>
      </c>
      <c r="F13381" s="475">
        <v>25.39</v>
      </c>
      <c r="G13381">
        <v>4.4190180865293991</v>
      </c>
      <c r="H13381" s="387">
        <v>30</v>
      </c>
      <c r="I13381" s="419">
        <v>1</v>
      </c>
      <c r="K13381" t="s">
        <v>11848</v>
      </c>
    </row>
    <row r="13382" spans="1:11" x14ac:dyDescent="0.25">
      <c r="A13382" s="387" t="s">
        <v>11665</v>
      </c>
      <c r="B13382" s="387" t="s">
        <v>11842</v>
      </c>
      <c r="C13382" s="387"/>
      <c r="D13382" s="476">
        <v>2956000</v>
      </c>
      <c r="E13382" s="430">
        <v>123500</v>
      </c>
      <c r="F13382" s="477">
        <v>23.94</v>
      </c>
      <c r="G13382">
        <v>4.2903837956776094</v>
      </c>
      <c r="H13382" s="386">
        <v>30</v>
      </c>
      <c r="I13382" s="419">
        <v>1</v>
      </c>
      <c r="K13382" t="s">
        <v>11848</v>
      </c>
    </row>
    <row r="13383" spans="1:11" x14ac:dyDescent="0.25">
      <c r="A13383" s="386" t="s">
        <v>11666</v>
      </c>
      <c r="B13383" s="387" t="s">
        <v>11842</v>
      </c>
      <c r="C13383" s="387"/>
      <c r="D13383" s="474">
        <v>3004000</v>
      </c>
      <c r="E13383" s="429">
        <v>124600</v>
      </c>
      <c r="F13383" s="475">
        <v>24.1</v>
      </c>
      <c r="G13383">
        <v>4.2501657993530033</v>
      </c>
      <c r="H13383" s="387">
        <v>30</v>
      </c>
      <c r="I13383" s="419">
        <v>1</v>
      </c>
      <c r="K13383" t="s">
        <v>11848</v>
      </c>
    </row>
    <row r="13384" spans="1:11" x14ac:dyDescent="0.25">
      <c r="A13384" s="387" t="s">
        <v>11667</v>
      </c>
      <c r="B13384" s="387" t="s">
        <v>11842</v>
      </c>
      <c r="C13384" s="387"/>
      <c r="D13384" s="476">
        <v>3328000</v>
      </c>
      <c r="E13384" s="430">
        <v>118500</v>
      </c>
      <c r="F13384" s="477">
        <v>28.09</v>
      </c>
      <c r="G13384">
        <v>4.5203533850389306</v>
      </c>
      <c r="H13384" s="386">
        <v>15</v>
      </c>
      <c r="I13384" s="419">
        <v>1</v>
      </c>
      <c r="K13384" t="s">
        <v>11848</v>
      </c>
    </row>
    <row r="13385" spans="1:11" x14ac:dyDescent="0.25">
      <c r="A13385" s="386" t="s">
        <v>11668</v>
      </c>
      <c r="B13385" s="387" t="s">
        <v>11842</v>
      </c>
      <c r="C13385" s="387"/>
      <c r="D13385" s="474">
        <v>3324000</v>
      </c>
      <c r="E13385" s="429">
        <v>125000</v>
      </c>
      <c r="F13385" s="475">
        <v>26.59</v>
      </c>
      <c r="G13385">
        <v>4.3956730109565108</v>
      </c>
      <c r="H13385" s="387">
        <v>15</v>
      </c>
      <c r="I13385" s="419">
        <v>1</v>
      </c>
      <c r="K13385" t="s">
        <v>11848</v>
      </c>
    </row>
    <row r="13386" spans="1:11" x14ac:dyDescent="0.25">
      <c r="A13386" s="387" t="s">
        <v>11669</v>
      </c>
      <c r="B13386" s="387" t="s">
        <v>11842</v>
      </c>
      <c r="C13386" s="387"/>
      <c r="D13386" s="476">
        <v>3374000</v>
      </c>
      <c r="E13386" s="430">
        <v>123600</v>
      </c>
      <c r="F13386" s="477">
        <v>27.31</v>
      </c>
      <c r="G13386">
        <v>4.3755638626497761</v>
      </c>
      <c r="H13386" s="386">
        <v>15</v>
      </c>
      <c r="I13386" s="419">
        <v>1</v>
      </c>
      <c r="K13386" t="s">
        <v>11848</v>
      </c>
    </row>
    <row r="13387" spans="1:11" x14ac:dyDescent="0.25">
      <c r="A13387" s="386" t="s">
        <v>11670</v>
      </c>
      <c r="B13387" s="387" t="s">
        <v>11842</v>
      </c>
      <c r="C13387" s="387"/>
      <c r="D13387" s="474">
        <v>4215000</v>
      </c>
      <c r="E13387" s="429">
        <v>137900</v>
      </c>
      <c r="F13387" s="475">
        <v>30.57</v>
      </c>
      <c r="G13387">
        <v>4.6051701859880918</v>
      </c>
      <c r="H13387" s="387">
        <v>0</v>
      </c>
      <c r="I13387" s="419">
        <v>1</v>
      </c>
      <c r="K13387" t="s">
        <v>11848</v>
      </c>
    </row>
    <row r="13388" spans="1:11" x14ac:dyDescent="0.25">
      <c r="A13388" s="387" t="s">
        <v>11671</v>
      </c>
      <c r="B13388" s="387" t="s">
        <v>11842</v>
      </c>
      <c r="C13388" s="387"/>
      <c r="D13388" s="476">
        <v>4430000</v>
      </c>
      <c r="E13388" s="430">
        <v>135200</v>
      </c>
      <c r="F13388" s="477">
        <v>32.770000000000003</v>
      </c>
      <c r="G13388">
        <v>4.6051701859880918</v>
      </c>
      <c r="H13388" s="386">
        <v>0</v>
      </c>
      <c r="I13388" s="419">
        <v>1</v>
      </c>
      <c r="K13388" t="s">
        <v>11848</v>
      </c>
    </row>
    <row r="13389" spans="1:11" x14ac:dyDescent="0.25">
      <c r="A13389" s="386" t="s">
        <v>11672</v>
      </c>
      <c r="B13389" s="387" t="s">
        <v>11842</v>
      </c>
      <c r="C13389" s="387"/>
      <c r="D13389" s="474">
        <v>4588000</v>
      </c>
      <c r="E13389" s="429">
        <v>133600</v>
      </c>
      <c r="F13389" s="475">
        <v>34.340000000000003</v>
      </c>
      <c r="G13389">
        <v>4.6051701859880918</v>
      </c>
      <c r="H13389" s="387">
        <v>0</v>
      </c>
      <c r="I13389" s="419">
        <v>1</v>
      </c>
      <c r="K13389" t="s">
        <v>11848</v>
      </c>
    </row>
    <row r="13390" spans="1:11" x14ac:dyDescent="0.25">
      <c r="A13390" s="386" t="s">
        <v>11655</v>
      </c>
      <c r="B13390" s="386" t="s">
        <v>11843</v>
      </c>
      <c r="C13390" s="386"/>
      <c r="D13390" s="474">
        <v>62.99</v>
      </c>
      <c r="E13390" s="429">
        <v>51940</v>
      </c>
      <c r="F13390" s="475">
        <v>1.2130000000000001E-3</v>
      </c>
      <c r="I13390" s="419">
        <v>1</v>
      </c>
      <c r="K13390" t="s">
        <v>11848</v>
      </c>
    </row>
    <row r="13391" spans="1:11" x14ac:dyDescent="0.25">
      <c r="A13391" s="387" t="s">
        <v>11656</v>
      </c>
      <c r="B13391" s="386" t="s">
        <v>11843</v>
      </c>
      <c r="C13391" s="386"/>
      <c r="D13391" s="476">
        <v>21.05</v>
      </c>
      <c r="E13391" s="430">
        <v>113100</v>
      </c>
      <c r="F13391" s="477">
        <v>1.861E-4</v>
      </c>
      <c r="I13391" s="419">
        <v>1</v>
      </c>
      <c r="K13391" t="s">
        <v>11848</v>
      </c>
    </row>
    <row r="13392" spans="1:11" x14ac:dyDescent="0.25">
      <c r="A13392" s="386" t="s">
        <v>11657</v>
      </c>
      <c r="B13392" s="386" t="s">
        <v>11843</v>
      </c>
      <c r="C13392" s="386"/>
      <c r="D13392" s="474">
        <v>155.1</v>
      </c>
      <c r="E13392" s="429">
        <v>107200</v>
      </c>
      <c r="F13392" s="475">
        <v>1.4480000000000001E-3</v>
      </c>
      <c r="I13392" s="419">
        <v>1</v>
      </c>
      <c r="K13392" t="s">
        <v>11848</v>
      </c>
    </row>
    <row r="13393" spans="1:11" x14ac:dyDescent="0.25">
      <c r="A13393" s="387" t="s">
        <v>11673</v>
      </c>
      <c r="B13393" s="386" t="s">
        <v>11843</v>
      </c>
      <c r="C13393" s="386"/>
      <c r="D13393" s="476">
        <v>45340</v>
      </c>
      <c r="E13393" s="430">
        <v>122000</v>
      </c>
      <c r="F13393" s="477">
        <v>0.37169999999999997</v>
      </c>
      <c r="G13393" t="s">
        <v>11833</v>
      </c>
      <c r="H13393" s="387">
        <v>120</v>
      </c>
      <c r="I13393" s="419">
        <v>1</v>
      </c>
      <c r="K13393" t="s">
        <v>11848</v>
      </c>
    </row>
    <row r="13394" spans="1:11" x14ac:dyDescent="0.25">
      <c r="A13394" s="386" t="s">
        <v>11674</v>
      </c>
      <c r="B13394" s="386" t="s">
        <v>11843</v>
      </c>
      <c r="C13394" s="386"/>
      <c r="D13394" s="474">
        <v>45270</v>
      </c>
      <c r="E13394" s="429">
        <v>119600</v>
      </c>
      <c r="F13394" s="475">
        <v>0.37840000000000001</v>
      </c>
      <c r="G13394" t="s">
        <v>11834</v>
      </c>
      <c r="H13394" s="386">
        <v>120</v>
      </c>
      <c r="I13394" s="419">
        <v>1</v>
      </c>
      <c r="K13394" t="s">
        <v>11848</v>
      </c>
    </row>
    <row r="13395" spans="1:11" x14ac:dyDescent="0.25">
      <c r="A13395" s="387" t="s">
        <v>11675</v>
      </c>
      <c r="B13395" s="386" t="s">
        <v>11843</v>
      </c>
      <c r="C13395" s="386"/>
      <c r="D13395" s="476">
        <v>34800</v>
      </c>
      <c r="E13395" s="430">
        <v>111300</v>
      </c>
      <c r="F13395" s="477">
        <v>0.3125</v>
      </c>
      <c r="G13395" t="s">
        <v>11835</v>
      </c>
      <c r="H13395" s="387">
        <v>120</v>
      </c>
      <c r="I13395" s="419">
        <v>1</v>
      </c>
      <c r="K13395" t="s">
        <v>11848</v>
      </c>
    </row>
    <row r="13396" spans="1:11" x14ac:dyDescent="0.25">
      <c r="A13396" s="386" t="s">
        <v>11676</v>
      </c>
      <c r="B13396" s="386" t="s">
        <v>11843</v>
      </c>
      <c r="C13396" s="386"/>
      <c r="D13396" s="474">
        <v>69920</v>
      </c>
      <c r="E13396" s="429">
        <v>115700</v>
      </c>
      <c r="F13396" s="475">
        <v>0.60440000000000005</v>
      </c>
      <c r="G13396" t="s">
        <v>11836</v>
      </c>
      <c r="H13396" s="386">
        <v>60</v>
      </c>
      <c r="I13396" s="419">
        <v>1</v>
      </c>
      <c r="K13396" t="s">
        <v>11848</v>
      </c>
    </row>
    <row r="13397" spans="1:11" x14ac:dyDescent="0.25">
      <c r="A13397" s="387" t="s">
        <v>11677</v>
      </c>
      <c r="B13397" s="386" t="s">
        <v>11843</v>
      </c>
      <c r="C13397" s="386"/>
      <c r="D13397" s="476">
        <v>56190</v>
      </c>
      <c r="E13397" s="430">
        <v>114000</v>
      </c>
      <c r="F13397" s="477">
        <v>0.49299999999999999</v>
      </c>
      <c r="G13397" t="s">
        <v>11837</v>
      </c>
      <c r="H13397" s="387">
        <v>60</v>
      </c>
      <c r="I13397" s="419">
        <v>1</v>
      </c>
      <c r="K13397" t="s">
        <v>11848</v>
      </c>
    </row>
    <row r="13398" spans="1:11" x14ac:dyDescent="0.25">
      <c r="A13398" s="386" t="s">
        <v>11678</v>
      </c>
      <c r="B13398" s="386" t="s">
        <v>11843</v>
      </c>
      <c r="C13398" s="386"/>
      <c r="D13398" s="474">
        <v>57890</v>
      </c>
      <c r="E13398" s="429">
        <v>112300</v>
      </c>
      <c r="F13398" s="475">
        <v>0.51549999999999996</v>
      </c>
      <c r="G13398" t="s">
        <v>11838</v>
      </c>
      <c r="H13398" s="386">
        <v>60</v>
      </c>
      <c r="I13398" s="419">
        <v>1</v>
      </c>
      <c r="K13398" t="s">
        <v>11848</v>
      </c>
    </row>
    <row r="13399" spans="1:11" x14ac:dyDescent="0.25">
      <c r="A13399" s="387" t="s">
        <v>11679</v>
      </c>
      <c r="B13399" s="386" t="s">
        <v>11843</v>
      </c>
      <c r="C13399" s="386"/>
      <c r="D13399" s="476">
        <v>104500</v>
      </c>
      <c r="E13399" s="430">
        <v>113400</v>
      </c>
      <c r="F13399" s="477">
        <v>0.92149999999999999</v>
      </c>
      <c r="G13399">
        <v>0.2570482465707381</v>
      </c>
      <c r="H13399" s="387">
        <v>30</v>
      </c>
      <c r="I13399" s="419">
        <v>1</v>
      </c>
      <c r="K13399" t="s">
        <v>11848</v>
      </c>
    </row>
    <row r="13400" spans="1:11" x14ac:dyDescent="0.25">
      <c r="A13400" s="386" t="s">
        <v>11680</v>
      </c>
      <c r="B13400" s="386" t="s">
        <v>11843</v>
      </c>
      <c r="C13400" s="386"/>
      <c r="D13400" s="474">
        <v>104500</v>
      </c>
      <c r="E13400" s="429">
        <v>122400</v>
      </c>
      <c r="F13400" s="475">
        <v>0.85370000000000001</v>
      </c>
      <c r="G13400">
        <v>0.12481342131210842</v>
      </c>
      <c r="H13400" s="386">
        <v>30</v>
      </c>
      <c r="I13400" s="419">
        <v>1</v>
      </c>
      <c r="K13400" t="s">
        <v>11848</v>
      </c>
    </row>
    <row r="13401" spans="1:11" x14ac:dyDescent="0.25">
      <c r="A13401" s="387" t="s">
        <v>11681</v>
      </c>
      <c r="B13401" s="386" t="s">
        <v>11843</v>
      </c>
      <c r="C13401" s="386"/>
      <c r="D13401" s="476">
        <v>86390</v>
      </c>
      <c r="E13401" s="430">
        <v>114300</v>
      </c>
      <c r="F13401" s="477">
        <v>0.75600000000000001</v>
      </c>
      <c r="G13401">
        <v>0.23204046625100946</v>
      </c>
      <c r="H13401" s="387">
        <v>30</v>
      </c>
      <c r="I13401" s="419">
        <v>1</v>
      </c>
      <c r="K13401" t="s">
        <v>11848</v>
      </c>
    </row>
    <row r="13402" spans="1:11" x14ac:dyDescent="0.25">
      <c r="A13402" s="386" t="s">
        <v>11682</v>
      </c>
      <c r="B13402" s="386" t="s">
        <v>11843</v>
      </c>
      <c r="C13402" s="386"/>
      <c r="D13402" s="474">
        <v>440100</v>
      </c>
      <c r="E13402" s="429">
        <v>118300</v>
      </c>
      <c r="F13402" s="475">
        <v>3.72</v>
      </c>
      <c r="G13402">
        <v>1.6532996772032016</v>
      </c>
      <c r="H13402" s="386">
        <v>15</v>
      </c>
      <c r="I13402" s="419">
        <v>1</v>
      </c>
      <c r="K13402" t="s">
        <v>11848</v>
      </c>
    </row>
    <row r="13403" spans="1:11" x14ac:dyDescent="0.25">
      <c r="A13403" s="387" t="s">
        <v>11683</v>
      </c>
      <c r="B13403" s="386" t="s">
        <v>11843</v>
      </c>
      <c r="C13403" s="386"/>
      <c r="D13403" s="476">
        <v>386600</v>
      </c>
      <c r="E13403" s="430">
        <v>125500</v>
      </c>
      <c r="F13403" s="477">
        <v>3.081</v>
      </c>
      <c r="G13403">
        <v>1.40904728987634</v>
      </c>
      <c r="H13403" s="387">
        <v>15</v>
      </c>
      <c r="I13403" s="419">
        <v>1</v>
      </c>
      <c r="K13403" t="s">
        <v>11848</v>
      </c>
    </row>
    <row r="13404" spans="1:11" x14ac:dyDescent="0.25">
      <c r="A13404" s="386" t="s">
        <v>11684</v>
      </c>
      <c r="B13404" s="386" t="s">
        <v>11843</v>
      </c>
      <c r="C13404" s="386"/>
      <c r="D13404" s="474">
        <v>356500</v>
      </c>
      <c r="E13404" s="429">
        <v>123500</v>
      </c>
      <c r="F13404" s="475">
        <v>2.887</v>
      </c>
      <c r="G13404">
        <v>1.5728996129071566</v>
      </c>
      <c r="H13404" s="386">
        <v>15</v>
      </c>
      <c r="I13404" s="419">
        <v>1</v>
      </c>
      <c r="K13404" t="s">
        <v>11848</v>
      </c>
    </row>
    <row r="13405" spans="1:11" x14ac:dyDescent="0.25">
      <c r="A13405" s="387" t="s">
        <v>11685</v>
      </c>
      <c r="B13405" s="386" t="s">
        <v>11843</v>
      </c>
      <c r="C13405" s="386"/>
      <c r="D13405" s="476">
        <v>9059000</v>
      </c>
      <c r="E13405" s="430">
        <v>127300</v>
      </c>
      <c r="F13405" s="477">
        <v>71.19</v>
      </c>
      <c r="G13405">
        <v>4.6051701859880918</v>
      </c>
      <c r="H13405" s="387">
        <v>0</v>
      </c>
      <c r="I13405" s="419">
        <v>1</v>
      </c>
      <c r="K13405" t="s">
        <v>11848</v>
      </c>
    </row>
    <row r="13406" spans="1:11" x14ac:dyDescent="0.25">
      <c r="A13406" s="386" t="s">
        <v>11686</v>
      </c>
      <c r="B13406" s="386" t="s">
        <v>11843</v>
      </c>
      <c r="C13406" s="386"/>
      <c r="D13406" s="474">
        <v>9540000</v>
      </c>
      <c r="E13406" s="429">
        <v>126800</v>
      </c>
      <c r="F13406" s="475">
        <v>75.27</v>
      </c>
      <c r="G13406">
        <v>4.6051701859880918</v>
      </c>
      <c r="H13406" s="386">
        <v>0</v>
      </c>
      <c r="I13406" s="419">
        <v>1</v>
      </c>
      <c r="K13406" t="s">
        <v>11848</v>
      </c>
    </row>
    <row r="13407" spans="1:11" x14ac:dyDescent="0.25">
      <c r="A13407" s="387" t="s">
        <v>11687</v>
      </c>
      <c r="B13407" s="386" t="s">
        <v>11843</v>
      </c>
      <c r="C13407" s="386"/>
      <c r="D13407" s="476">
        <v>8161000</v>
      </c>
      <c r="E13407" s="430">
        <v>136300</v>
      </c>
      <c r="F13407" s="477">
        <v>59.87</v>
      </c>
      <c r="G13407">
        <v>4.6051701859880918</v>
      </c>
      <c r="H13407" s="387">
        <v>0</v>
      </c>
      <c r="I13407" s="419">
        <v>1</v>
      </c>
      <c r="K13407" t="s">
        <v>11848</v>
      </c>
    </row>
    <row r="13408" spans="1:11" x14ac:dyDescent="0.25">
      <c r="A13408" s="387" t="s">
        <v>11655</v>
      </c>
      <c r="B13408" s="387" t="s">
        <v>11844</v>
      </c>
      <c r="C13408" s="387"/>
      <c r="D13408" s="476">
        <v>534.29999999999995</v>
      </c>
      <c r="E13408" s="430">
        <v>51940</v>
      </c>
      <c r="F13408" s="477">
        <v>1.0290000000000001E-2</v>
      </c>
      <c r="I13408" s="419">
        <v>1</v>
      </c>
      <c r="K13408" t="s">
        <v>11848</v>
      </c>
    </row>
    <row r="13409" spans="1:11" x14ac:dyDescent="0.25">
      <c r="A13409" s="386" t="s">
        <v>11656</v>
      </c>
      <c r="B13409" s="387" t="s">
        <v>11844</v>
      </c>
      <c r="C13409" s="387"/>
      <c r="D13409" s="474">
        <v>789.8</v>
      </c>
      <c r="E13409" s="429">
        <v>113100</v>
      </c>
      <c r="F13409" s="475">
        <v>6.9839999999999998E-3</v>
      </c>
      <c r="I13409" s="419">
        <v>1</v>
      </c>
      <c r="K13409" t="s">
        <v>11848</v>
      </c>
    </row>
    <row r="13410" spans="1:11" x14ac:dyDescent="0.25">
      <c r="A13410" s="387" t="s">
        <v>11657</v>
      </c>
      <c r="B13410" s="387" t="s">
        <v>11844</v>
      </c>
      <c r="C13410" s="387"/>
      <c r="D13410" s="476">
        <v>602.29999999999995</v>
      </c>
      <c r="E13410" s="430">
        <v>107200</v>
      </c>
      <c r="F13410" s="477">
        <v>5.62E-3</v>
      </c>
      <c r="I13410" s="419">
        <v>1</v>
      </c>
      <c r="K13410" t="s">
        <v>11848</v>
      </c>
    </row>
    <row r="13411" spans="1:11" x14ac:dyDescent="0.25">
      <c r="A13411" s="386" t="s">
        <v>11688</v>
      </c>
      <c r="B13411" s="387" t="s">
        <v>11844</v>
      </c>
      <c r="C13411" s="387"/>
      <c r="D13411" s="474">
        <v>180700</v>
      </c>
      <c r="E13411" s="429">
        <v>120200</v>
      </c>
      <c r="F13411" s="475">
        <v>1.5029999999999999</v>
      </c>
      <c r="G13411">
        <v>1.2423422857949407</v>
      </c>
      <c r="H13411" s="387">
        <v>120</v>
      </c>
      <c r="I13411" s="419">
        <v>1</v>
      </c>
      <c r="K13411" t="s">
        <v>11848</v>
      </c>
    </row>
    <row r="13412" spans="1:11" x14ac:dyDescent="0.25">
      <c r="A13412" s="387" t="s">
        <v>11689</v>
      </c>
      <c r="B13412" s="387" t="s">
        <v>11844</v>
      </c>
      <c r="C13412" s="387"/>
      <c r="D13412" s="476">
        <v>172600</v>
      </c>
      <c r="E13412" s="430">
        <v>126300</v>
      </c>
      <c r="F13412" s="477">
        <v>1.367</v>
      </c>
      <c r="G13412">
        <v>1.2147883138987177</v>
      </c>
      <c r="H13412" s="386">
        <v>120</v>
      </c>
      <c r="I13412" s="419">
        <v>1</v>
      </c>
      <c r="K13412" t="s">
        <v>11848</v>
      </c>
    </row>
    <row r="13413" spans="1:11" x14ac:dyDescent="0.25">
      <c r="A13413" s="386" t="s">
        <v>11690</v>
      </c>
      <c r="B13413" s="387" t="s">
        <v>11844</v>
      </c>
      <c r="C13413" s="387"/>
      <c r="D13413" s="474">
        <v>201400</v>
      </c>
      <c r="E13413" s="429">
        <v>125700</v>
      </c>
      <c r="F13413" s="475">
        <v>1.603</v>
      </c>
      <c r="G13413">
        <v>1.5753927351680823</v>
      </c>
      <c r="H13413" s="387">
        <v>120</v>
      </c>
      <c r="I13413" s="419">
        <v>1</v>
      </c>
      <c r="K13413" t="s">
        <v>11848</v>
      </c>
    </row>
    <row r="13414" spans="1:11" x14ac:dyDescent="0.25">
      <c r="A13414" s="387" t="s">
        <v>11691</v>
      </c>
      <c r="B13414" s="387" t="s">
        <v>11844</v>
      </c>
      <c r="C13414" s="387"/>
      <c r="D13414" s="476">
        <v>595800</v>
      </c>
      <c r="E13414" s="430">
        <v>111700</v>
      </c>
      <c r="F13414" s="477">
        <v>5.3360000000000003</v>
      </c>
      <c r="G13414">
        <v>2.513014634614458</v>
      </c>
      <c r="H13414" s="386">
        <v>60</v>
      </c>
      <c r="I13414" s="419">
        <v>1</v>
      </c>
      <c r="K13414" t="s">
        <v>11848</v>
      </c>
    </row>
    <row r="13415" spans="1:11" x14ac:dyDescent="0.25">
      <c r="A13415" s="386" t="s">
        <v>11692</v>
      </c>
      <c r="B13415" s="387" t="s">
        <v>11844</v>
      </c>
      <c r="C13415" s="387"/>
      <c r="D13415" s="474">
        <v>545900</v>
      </c>
      <c r="E13415" s="429">
        <v>109900</v>
      </c>
      <c r="F13415" s="475">
        <v>4.9669999999999996</v>
      </c>
      <c r="G13415">
        <v>2.5090463853076734</v>
      </c>
      <c r="H13415" s="387">
        <v>60</v>
      </c>
      <c r="I13415" s="419">
        <v>1</v>
      </c>
      <c r="K13415" t="s">
        <v>11848</v>
      </c>
    </row>
    <row r="13416" spans="1:11" x14ac:dyDescent="0.25">
      <c r="A13416" s="387" t="s">
        <v>11693</v>
      </c>
      <c r="B13416" s="387" t="s">
        <v>11844</v>
      </c>
      <c r="C13416" s="387"/>
      <c r="D13416" s="476">
        <v>473300</v>
      </c>
      <c r="E13416" s="430">
        <v>122700</v>
      </c>
      <c r="F13416" s="477">
        <v>3.8570000000000002</v>
      </c>
      <c r="G13416">
        <v>2.4561970388328853</v>
      </c>
      <c r="H13416" s="386">
        <v>60</v>
      </c>
      <c r="I13416" s="419">
        <v>1</v>
      </c>
      <c r="K13416" t="s">
        <v>11848</v>
      </c>
    </row>
    <row r="13417" spans="1:11" x14ac:dyDescent="0.25">
      <c r="A13417" s="386" t="s">
        <v>11694</v>
      </c>
      <c r="B13417" s="387" t="s">
        <v>11844</v>
      </c>
      <c r="C13417" s="387"/>
      <c r="D13417" s="474">
        <v>988800</v>
      </c>
      <c r="E13417" s="429">
        <v>117900</v>
      </c>
      <c r="F13417" s="475">
        <v>8.3849999999999998</v>
      </c>
      <c r="G13417">
        <v>2.9655033731700637</v>
      </c>
      <c r="H13417" s="387">
        <v>30</v>
      </c>
      <c r="I13417" s="419">
        <v>1</v>
      </c>
      <c r="K13417" t="s">
        <v>11848</v>
      </c>
    </row>
    <row r="13418" spans="1:11" x14ac:dyDescent="0.25">
      <c r="A13418" s="387" t="s">
        <v>11695</v>
      </c>
      <c r="B13418" s="387" t="s">
        <v>11844</v>
      </c>
      <c r="C13418" s="387"/>
      <c r="D13418" s="476">
        <v>1108000</v>
      </c>
      <c r="E13418" s="430">
        <v>117300</v>
      </c>
      <c r="F13418" s="477">
        <v>9.4440000000000008</v>
      </c>
      <c r="G13418">
        <v>3.152339168628195</v>
      </c>
      <c r="H13418" s="386">
        <v>30</v>
      </c>
      <c r="I13418" s="419">
        <v>1</v>
      </c>
      <c r="K13418" t="s">
        <v>11848</v>
      </c>
    </row>
    <row r="13419" spans="1:11" x14ac:dyDescent="0.25">
      <c r="A13419" s="386" t="s">
        <v>11696</v>
      </c>
      <c r="B13419" s="387" t="s">
        <v>11844</v>
      </c>
      <c r="C13419" s="387"/>
      <c r="D13419" s="474">
        <v>965500</v>
      </c>
      <c r="E13419" s="429">
        <v>119200</v>
      </c>
      <c r="F13419" s="475">
        <v>8.0960000000000001</v>
      </c>
      <c r="G13419">
        <v>3.1987149492752316</v>
      </c>
      <c r="H13419" s="387">
        <v>30</v>
      </c>
      <c r="I13419" s="419">
        <v>1</v>
      </c>
      <c r="K13419" t="s">
        <v>11848</v>
      </c>
    </row>
    <row r="13420" spans="1:11" x14ac:dyDescent="0.25">
      <c r="A13420" s="387" t="s">
        <v>11697</v>
      </c>
      <c r="B13420" s="387" t="s">
        <v>11844</v>
      </c>
      <c r="C13420" s="387"/>
      <c r="D13420" s="476">
        <v>2701000</v>
      </c>
      <c r="E13420" s="430">
        <v>116200</v>
      </c>
      <c r="F13420" s="477">
        <v>23.25</v>
      </c>
      <c r="G13420">
        <v>3.9859463583396115</v>
      </c>
      <c r="H13420" s="386">
        <v>15</v>
      </c>
      <c r="I13420" s="419">
        <v>1</v>
      </c>
      <c r="K13420" t="s">
        <v>11848</v>
      </c>
    </row>
    <row r="13421" spans="1:11" x14ac:dyDescent="0.25">
      <c r="A13421" s="386" t="s">
        <v>11698</v>
      </c>
      <c r="B13421" s="387" t="s">
        <v>11844</v>
      </c>
      <c r="C13421" s="387"/>
      <c r="D13421" s="474">
        <v>2445000</v>
      </c>
      <c r="E13421" s="429">
        <v>116500</v>
      </c>
      <c r="F13421" s="475">
        <v>20.98</v>
      </c>
      <c r="G13421">
        <v>3.9509737311684825</v>
      </c>
      <c r="H13421" s="387">
        <v>15</v>
      </c>
      <c r="I13421" s="419">
        <v>1</v>
      </c>
      <c r="K13421" t="s">
        <v>11848</v>
      </c>
    </row>
    <row r="13422" spans="1:11" x14ac:dyDescent="0.25">
      <c r="A13422" s="387" t="s">
        <v>11699</v>
      </c>
      <c r="B13422" s="387" t="s">
        <v>11844</v>
      </c>
      <c r="C13422" s="387"/>
      <c r="D13422" s="476">
        <v>2100000</v>
      </c>
      <c r="E13422" s="430">
        <v>113300</v>
      </c>
      <c r="F13422" s="477">
        <v>18.53</v>
      </c>
      <c r="G13422">
        <v>4.0272670054717956</v>
      </c>
      <c r="H13422" s="386">
        <v>15</v>
      </c>
      <c r="I13422" s="419">
        <v>1</v>
      </c>
      <c r="K13422" t="s">
        <v>11848</v>
      </c>
    </row>
    <row r="13423" spans="1:11" x14ac:dyDescent="0.25">
      <c r="A13423" s="386" t="s">
        <v>11700</v>
      </c>
      <c r="B13423" s="387" t="s">
        <v>11844</v>
      </c>
      <c r="C13423" s="387"/>
      <c r="D13423" s="474">
        <v>5117000</v>
      </c>
      <c r="E13423" s="429">
        <v>118500</v>
      </c>
      <c r="F13423" s="475">
        <v>43.18</v>
      </c>
      <c r="G13423">
        <v>4.6051701859880918</v>
      </c>
      <c r="H13423" s="387">
        <v>0</v>
      </c>
      <c r="I13423" s="419">
        <v>1</v>
      </c>
      <c r="K13423" t="s">
        <v>11848</v>
      </c>
    </row>
    <row r="13424" spans="1:11" x14ac:dyDescent="0.25">
      <c r="A13424" s="387" t="s">
        <v>11701</v>
      </c>
      <c r="B13424" s="387" t="s">
        <v>11844</v>
      </c>
      <c r="C13424" s="387"/>
      <c r="D13424" s="476">
        <v>4684000</v>
      </c>
      <c r="E13424" s="430">
        <v>116100</v>
      </c>
      <c r="F13424" s="477">
        <v>40.35</v>
      </c>
      <c r="G13424">
        <v>4.6051701859880918</v>
      </c>
      <c r="H13424" s="386">
        <v>0</v>
      </c>
      <c r="I13424" s="419">
        <v>1</v>
      </c>
      <c r="K13424" t="s">
        <v>11848</v>
      </c>
    </row>
    <row r="13425" spans="1:11" x14ac:dyDescent="0.25">
      <c r="A13425" s="386" t="s">
        <v>11702</v>
      </c>
      <c r="B13425" s="387" t="s">
        <v>11844</v>
      </c>
      <c r="C13425" s="387"/>
      <c r="D13425" s="474">
        <v>3963000</v>
      </c>
      <c r="E13425" s="429">
        <v>120000</v>
      </c>
      <c r="F13425" s="475">
        <v>33.020000000000003</v>
      </c>
      <c r="G13425">
        <v>4.6051701859880918</v>
      </c>
      <c r="H13425" s="387">
        <v>0</v>
      </c>
      <c r="I13425" s="419">
        <v>1</v>
      </c>
      <c r="K13425" t="s">
        <v>11848</v>
      </c>
    </row>
    <row r="13426" spans="1:11" x14ac:dyDescent="0.25">
      <c r="A13426" s="386" t="s">
        <v>11655</v>
      </c>
      <c r="B13426" s="386" t="s">
        <v>11845</v>
      </c>
      <c r="C13426" s="386"/>
      <c r="D13426" s="474">
        <v>68330</v>
      </c>
      <c r="E13426" s="429">
        <v>51940</v>
      </c>
      <c r="F13426" s="475">
        <v>1.3160000000000001</v>
      </c>
      <c r="I13426" s="419">
        <v>1</v>
      </c>
      <c r="K13426" t="s">
        <v>11848</v>
      </c>
    </row>
    <row r="13427" spans="1:11" x14ac:dyDescent="0.25">
      <c r="A13427" s="387" t="s">
        <v>11656</v>
      </c>
      <c r="B13427" s="386" t="s">
        <v>11845</v>
      </c>
      <c r="C13427" s="386"/>
      <c r="D13427" s="476">
        <v>200700</v>
      </c>
      <c r="E13427" s="430">
        <v>113100</v>
      </c>
      <c r="F13427" s="477">
        <v>1.7749999999999999</v>
      </c>
      <c r="I13427" s="419">
        <v>1</v>
      </c>
      <c r="K13427" t="s">
        <v>11848</v>
      </c>
    </row>
    <row r="13428" spans="1:11" x14ac:dyDescent="0.25">
      <c r="A13428" s="386" t="s">
        <v>11657</v>
      </c>
      <c r="B13428" s="386" t="s">
        <v>11845</v>
      </c>
      <c r="C13428" s="386"/>
      <c r="D13428" s="474">
        <v>202700</v>
      </c>
      <c r="E13428" s="429">
        <v>107200</v>
      </c>
      <c r="F13428" s="475">
        <v>1.8919999999999999</v>
      </c>
      <c r="I13428" s="419">
        <v>1</v>
      </c>
      <c r="K13428" t="s">
        <v>11848</v>
      </c>
    </row>
    <row r="13429" spans="1:11" x14ac:dyDescent="0.25">
      <c r="A13429" s="387" t="s">
        <v>11703</v>
      </c>
      <c r="B13429" s="386" t="s">
        <v>11845</v>
      </c>
      <c r="C13429" s="386"/>
      <c r="D13429" s="476">
        <v>486100</v>
      </c>
      <c r="E13429" s="430">
        <v>118300</v>
      </c>
      <c r="F13429" s="477">
        <v>4.109</v>
      </c>
      <c r="G13429">
        <v>4.9049071989452262</v>
      </c>
      <c r="H13429" s="387">
        <v>120</v>
      </c>
      <c r="I13429" s="419">
        <v>1</v>
      </c>
      <c r="K13429" t="s">
        <v>11848</v>
      </c>
    </row>
    <row r="13430" spans="1:11" x14ac:dyDescent="0.25">
      <c r="A13430" s="386" t="s">
        <v>11704</v>
      </c>
      <c r="B13430" s="386" t="s">
        <v>11845</v>
      </c>
      <c r="C13430" s="386"/>
      <c r="D13430" s="474">
        <v>461600</v>
      </c>
      <c r="E13430" s="429">
        <v>123000</v>
      </c>
      <c r="F13430" s="475">
        <v>3.7530000000000001</v>
      </c>
      <c r="G13430">
        <v>4.7056562615610815</v>
      </c>
      <c r="H13430" s="386">
        <v>120</v>
      </c>
      <c r="I13430" s="419">
        <v>1</v>
      </c>
      <c r="K13430" t="s">
        <v>11848</v>
      </c>
    </row>
    <row r="13431" spans="1:11" x14ac:dyDescent="0.25">
      <c r="A13431" s="387" t="s">
        <v>11705</v>
      </c>
      <c r="B13431" s="386" t="s">
        <v>11845</v>
      </c>
      <c r="C13431" s="386"/>
      <c r="D13431" s="476">
        <v>427800</v>
      </c>
      <c r="E13431" s="430">
        <v>117700</v>
      </c>
      <c r="F13431" s="477">
        <v>3.6339999999999999</v>
      </c>
      <c r="G13431">
        <v>4.7251096250931468</v>
      </c>
      <c r="H13431" s="387">
        <v>120</v>
      </c>
      <c r="I13431" s="419">
        <v>1</v>
      </c>
      <c r="K13431" t="s">
        <v>11848</v>
      </c>
    </row>
    <row r="13432" spans="1:11" x14ac:dyDescent="0.25">
      <c r="A13432" s="386" t="s">
        <v>11706</v>
      </c>
      <c r="B13432" s="386" t="s">
        <v>11845</v>
      </c>
      <c r="C13432" s="386"/>
      <c r="D13432" s="474">
        <v>470000</v>
      </c>
      <c r="E13432" s="429">
        <v>112800</v>
      </c>
      <c r="F13432" s="475">
        <v>4.1660000000000004</v>
      </c>
      <c r="G13432">
        <v>4.9279245688319744</v>
      </c>
      <c r="H13432" s="386">
        <v>60</v>
      </c>
      <c r="I13432" s="419">
        <v>1</v>
      </c>
      <c r="K13432" t="s">
        <v>11848</v>
      </c>
    </row>
    <row r="13433" spans="1:11" x14ac:dyDescent="0.25">
      <c r="A13433" s="387" t="s">
        <v>11707</v>
      </c>
      <c r="B13433" s="386" t="s">
        <v>11845</v>
      </c>
      <c r="C13433" s="386"/>
      <c r="D13433" s="476">
        <v>410300</v>
      </c>
      <c r="E13433" s="430">
        <v>118700</v>
      </c>
      <c r="F13433" s="477">
        <v>3.456</v>
      </c>
      <c r="G13433">
        <v>4.5525407372986475</v>
      </c>
      <c r="H13433" s="387">
        <v>60</v>
      </c>
      <c r="I13433" s="419">
        <v>1</v>
      </c>
      <c r="K13433" t="s">
        <v>11848</v>
      </c>
    </row>
    <row r="13434" spans="1:11" x14ac:dyDescent="0.25">
      <c r="A13434" s="386" t="s">
        <v>11708</v>
      </c>
      <c r="B13434" s="386" t="s">
        <v>11845</v>
      </c>
      <c r="C13434" s="386"/>
      <c r="D13434" s="474">
        <v>405500</v>
      </c>
      <c r="E13434" s="429">
        <v>118300</v>
      </c>
      <c r="F13434" s="475">
        <v>3.4289999999999998</v>
      </c>
      <c r="G13434">
        <v>4.6154033622681201</v>
      </c>
      <c r="H13434" s="386">
        <v>60</v>
      </c>
      <c r="I13434" s="419">
        <v>1</v>
      </c>
      <c r="K13434" t="s">
        <v>11848</v>
      </c>
    </row>
    <row r="13435" spans="1:11" x14ac:dyDescent="0.25">
      <c r="A13435" s="387" t="s">
        <v>11709</v>
      </c>
      <c r="B13435" s="386" t="s">
        <v>11845</v>
      </c>
      <c r="C13435" s="386"/>
      <c r="D13435" s="476">
        <v>416100</v>
      </c>
      <c r="E13435" s="430">
        <v>116500</v>
      </c>
      <c r="F13435" s="477">
        <v>3.57</v>
      </c>
      <c r="G13435">
        <v>4.6562153790387573</v>
      </c>
      <c r="H13435" s="387">
        <v>30</v>
      </c>
      <c r="I13435" s="419">
        <v>1</v>
      </c>
      <c r="K13435" t="s">
        <v>11848</v>
      </c>
    </row>
    <row r="13436" spans="1:11" x14ac:dyDescent="0.25">
      <c r="A13436" s="386" t="s">
        <v>11710</v>
      </c>
      <c r="B13436" s="386" t="s">
        <v>11845</v>
      </c>
      <c r="C13436" s="386"/>
      <c r="D13436" s="474">
        <v>402100</v>
      </c>
      <c r="E13436" s="429">
        <v>115900</v>
      </c>
      <c r="F13436" s="475">
        <v>3.47</v>
      </c>
      <c r="G13436">
        <v>4.5603099217715632</v>
      </c>
      <c r="H13436" s="386">
        <v>30</v>
      </c>
      <c r="I13436" s="419">
        <v>1</v>
      </c>
      <c r="K13436" t="s">
        <v>11848</v>
      </c>
    </row>
    <row r="13437" spans="1:11" x14ac:dyDescent="0.25">
      <c r="A13437" s="387" t="s">
        <v>11711</v>
      </c>
      <c r="B13437" s="386" t="s">
        <v>11845</v>
      </c>
      <c r="C13437" s="386"/>
      <c r="D13437" s="476">
        <v>403600</v>
      </c>
      <c r="E13437" s="430">
        <v>116200</v>
      </c>
      <c r="F13437" s="477">
        <v>3.4729999999999999</v>
      </c>
      <c r="G13437">
        <v>4.6399856056734565</v>
      </c>
      <c r="H13437" s="387">
        <v>30</v>
      </c>
      <c r="I13437" s="419">
        <v>1</v>
      </c>
      <c r="K13437" t="s">
        <v>11848</v>
      </c>
    </row>
    <row r="13438" spans="1:11" x14ac:dyDescent="0.25">
      <c r="A13438" s="386" t="s">
        <v>11712</v>
      </c>
      <c r="B13438" s="386" t="s">
        <v>11845</v>
      </c>
      <c r="C13438" s="386"/>
      <c r="D13438" s="474">
        <v>437800</v>
      </c>
      <c r="E13438" s="429">
        <v>116900</v>
      </c>
      <c r="F13438" s="475">
        <v>3.7469999999999999</v>
      </c>
      <c r="G13438">
        <v>4.7448841908737274</v>
      </c>
      <c r="H13438" s="386">
        <v>15</v>
      </c>
      <c r="I13438" s="419">
        <v>1</v>
      </c>
      <c r="K13438" t="s">
        <v>11848</v>
      </c>
    </row>
    <row r="13439" spans="1:11" x14ac:dyDescent="0.25">
      <c r="A13439" s="387" t="s">
        <v>11713</v>
      </c>
      <c r="B13439" s="386" t="s">
        <v>11845</v>
      </c>
      <c r="C13439" s="386"/>
      <c r="D13439" s="476">
        <v>457500</v>
      </c>
      <c r="E13439" s="430">
        <v>116300</v>
      </c>
      <c r="F13439" s="477">
        <v>3.9340000000000002</v>
      </c>
      <c r="G13439">
        <v>4.7886362602288113</v>
      </c>
      <c r="H13439" s="387">
        <v>15</v>
      </c>
      <c r="I13439" s="419">
        <v>1</v>
      </c>
      <c r="K13439" t="s">
        <v>11848</v>
      </c>
    </row>
    <row r="13440" spans="1:11" x14ac:dyDescent="0.25">
      <c r="A13440" s="386" t="s">
        <v>11714</v>
      </c>
      <c r="B13440" s="386" t="s">
        <v>11845</v>
      </c>
      <c r="C13440" s="386"/>
      <c r="D13440" s="474">
        <v>423200</v>
      </c>
      <c r="E13440" s="429">
        <v>129100</v>
      </c>
      <c r="F13440" s="475">
        <v>3.2770000000000001</v>
      </c>
      <c r="G13440">
        <v>4.5255083581515727</v>
      </c>
      <c r="H13440" s="386">
        <v>15</v>
      </c>
      <c r="I13440" s="419">
        <v>1</v>
      </c>
      <c r="K13440" t="s">
        <v>11848</v>
      </c>
    </row>
    <row r="13441" spans="1:11" x14ac:dyDescent="0.25">
      <c r="A13441" s="387" t="s">
        <v>11715</v>
      </c>
      <c r="B13441" s="386" t="s">
        <v>11845</v>
      </c>
      <c r="C13441" s="386"/>
      <c r="D13441" s="476">
        <v>442700</v>
      </c>
      <c r="E13441" s="430">
        <v>127400</v>
      </c>
      <c r="F13441" s="477">
        <v>3.4750000000000001</v>
      </c>
      <c r="G13441">
        <v>4.6051701859880918</v>
      </c>
      <c r="H13441" s="387">
        <v>0</v>
      </c>
      <c r="I13441" s="419">
        <v>1</v>
      </c>
      <c r="K13441" t="s">
        <v>11848</v>
      </c>
    </row>
    <row r="13442" spans="1:11" x14ac:dyDescent="0.25">
      <c r="A13442" s="386" t="s">
        <v>11716</v>
      </c>
      <c r="B13442" s="386" t="s">
        <v>11845</v>
      </c>
      <c r="C13442" s="386"/>
      <c r="D13442" s="474">
        <v>455100</v>
      </c>
      <c r="E13442" s="429">
        <v>128100</v>
      </c>
      <c r="F13442" s="475">
        <v>3.5529999999999999</v>
      </c>
      <c r="G13442">
        <v>4.6051701859880918</v>
      </c>
      <c r="H13442" s="386">
        <v>0</v>
      </c>
      <c r="I13442" s="419">
        <v>1</v>
      </c>
      <c r="K13442" t="s">
        <v>11848</v>
      </c>
    </row>
    <row r="13443" spans="1:11" x14ac:dyDescent="0.25">
      <c r="A13443" s="387" t="s">
        <v>11717</v>
      </c>
      <c r="B13443" s="386" t="s">
        <v>11845</v>
      </c>
      <c r="C13443" s="386"/>
      <c r="D13443" s="476">
        <v>430100</v>
      </c>
      <c r="E13443" s="430">
        <v>126100</v>
      </c>
      <c r="F13443" s="477">
        <v>3.411</v>
      </c>
      <c r="G13443">
        <v>4.6051701859880918</v>
      </c>
      <c r="H13443" s="387">
        <v>0</v>
      </c>
      <c r="I13443" s="419">
        <v>1</v>
      </c>
      <c r="K13443" t="s">
        <v>11848</v>
      </c>
    </row>
    <row r="13444" spans="1:11" x14ac:dyDescent="0.25">
      <c r="A13444" s="387" t="s">
        <v>11043</v>
      </c>
      <c r="B13444" s="387" t="s">
        <v>11846</v>
      </c>
      <c r="C13444" s="387"/>
      <c r="D13444" s="476">
        <v>423.7</v>
      </c>
      <c r="E13444" s="430">
        <v>76210</v>
      </c>
      <c r="F13444" s="477">
        <v>5.5599999999999998E-3</v>
      </c>
      <c r="I13444" s="419">
        <v>1</v>
      </c>
      <c r="K13444" t="s">
        <v>11848</v>
      </c>
    </row>
    <row r="13445" spans="1:11" x14ac:dyDescent="0.25">
      <c r="A13445" s="386" t="s">
        <v>11045</v>
      </c>
      <c r="B13445" s="387" t="s">
        <v>11846</v>
      </c>
      <c r="C13445" s="387"/>
      <c r="D13445" s="474">
        <v>558.29999999999995</v>
      </c>
      <c r="E13445" s="429">
        <v>77830</v>
      </c>
      <c r="F13445" s="475">
        <v>7.1729999999999997E-3</v>
      </c>
      <c r="I13445" s="419">
        <v>1</v>
      </c>
      <c r="K13445" t="s">
        <v>11848</v>
      </c>
    </row>
    <row r="13446" spans="1:11" x14ac:dyDescent="0.25">
      <c r="A13446" s="387" t="s">
        <v>11046</v>
      </c>
      <c r="B13446" s="387" t="s">
        <v>11846</v>
      </c>
      <c r="C13446" s="387"/>
      <c r="D13446" s="476">
        <v>1222</v>
      </c>
      <c r="E13446" s="430">
        <v>77270</v>
      </c>
      <c r="F13446" s="477">
        <v>1.5810000000000001E-2</v>
      </c>
      <c r="I13446" s="419">
        <v>1</v>
      </c>
      <c r="K13446" t="s">
        <v>11848</v>
      </c>
    </row>
    <row r="13447" spans="1:11" x14ac:dyDescent="0.25">
      <c r="A13447" s="386" t="s">
        <v>11718</v>
      </c>
      <c r="B13447" s="387" t="s">
        <v>11846</v>
      </c>
      <c r="C13447" s="387"/>
      <c r="D13447" s="474">
        <v>35020</v>
      </c>
      <c r="E13447" s="429">
        <v>71460</v>
      </c>
      <c r="F13447" s="475">
        <v>0.49</v>
      </c>
      <c r="G13447">
        <v>5.2059686133653846</v>
      </c>
      <c r="H13447" s="387">
        <v>120</v>
      </c>
      <c r="I13447" s="419">
        <v>1</v>
      </c>
      <c r="K13447" t="s">
        <v>11848</v>
      </c>
    </row>
    <row r="13448" spans="1:11" x14ac:dyDescent="0.25">
      <c r="A13448" s="387" t="s">
        <v>11719</v>
      </c>
      <c r="B13448" s="387" t="s">
        <v>11846</v>
      </c>
      <c r="C13448" s="387"/>
      <c r="D13448" s="476">
        <v>38180</v>
      </c>
      <c r="E13448" s="430">
        <v>69760</v>
      </c>
      <c r="F13448" s="477">
        <v>0.54730000000000001</v>
      </c>
      <c r="G13448">
        <v>5.7423161364447814</v>
      </c>
      <c r="H13448" s="386">
        <v>120</v>
      </c>
      <c r="I13448" s="419">
        <v>1</v>
      </c>
      <c r="K13448" t="s">
        <v>11848</v>
      </c>
    </row>
    <row r="13449" spans="1:11" x14ac:dyDescent="0.25">
      <c r="A13449" s="386" t="s">
        <v>11720</v>
      </c>
      <c r="B13449" s="387" t="s">
        <v>11846</v>
      </c>
      <c r="C13449" s="387"/>
      <c r="D13449" s="474">
        <v>34740</v>
      </c>
      <c r="E13449" s="429">
        <v>70110</v>
      </c>
      <c r="F13449" s="475">
        <v>0.49540000000000001</v>
      </c>
      <c r="G13449">
        <v>5.446965681884488</v>
      </c>
      <c r="H13449" s="387">
        <v>120</v>
      </c>
      <c r="I13449" s="419">
        <v>1</v>
      </c>
      <c r="K13449" t="s">
        <v>11848</v>
      </c>
    </row>
    <row r="13450" spans="1:11" x14ac:dyDescent="0.25">
      <c r="A13450" s="387" t="s">
        <v>11721</v>
      </c>
      <c r="B13450" s="387" t="s">
        <v>11846</v>
      </c>
      <c r="C13450" s="387"/>
      <c r="D13450" s="476">
        <v>33360</v>
      </c>
      <c r="E13450" s="430">
        <v>72370</v>
      </c>
      <c r="F13450" s="477">
        <v>0.46100000000000002</v>
      </c>
      <c r="G13450">
        <v>5.1437148417594951</v>
      </c>
      <c r="H13450" s="386">
        <v>60</v>
      </c>
      <c r="I13450" s="419">
        <v>1</v>
      </c>
      <c r="K13450" t="s">
        <v>11848</v>
      </c>
    </row>
    <row r="13451" spans="1:11" x14ac:dyDescent="0.25">
      <c r="A13451" s="386" t="s">
        <v>11722</v>
      </c>
      <c r="B13451" s="387" t="s">
        <v>11846</v>
      </c>
      <c r="C13451" s="387"/>
      <c r="D13451" s="474">
        <v>32620</v>
      </c>
      <c r="E13451" s="429">
        <v>78660</v>
      </c>
      <c r="F13451" s="475">
        <v>0.41470000000000001</v>
      </c>
      <c r="G13451">
        <v>5.4592014430271849</v>
      </c>
      <c r="H13451" s="387">
        <v>60</v>
      </c>
      <c r="I13451" s="419">
        <v>1</v>
      </c>
      <c r="K13451" t="s">
        <v>11848</v>
      </c>
    </row>
    <row r="13452" spans="1:11" x14ac:dyDescent="0.25">
      <c r="A13452" s="387" t="s">
        <v>11723</v>
      </c>
      <c r="B13452" s="387" t="s">
        <v>11846</v>
      </c>
      <c r="C13452" s="387"/>
      <c r="D13452" s="476">
        <v>35750</v>
      </c>
      <c r="E13452" s="430">
        <v>70580</v>
      </c>
      <c r="F13452" s="477">
        <v>0.50660000000000005</v>
      </c>
      <c r="G13452">
        <v>5.4697547182144115</v>
      </c>
      <c r="H13452" s="386">
        <v>60</v>
      </c>
      <c r="I13452" s="419">
        <v>1</v>
      </c>
      <c r="K13452" t="s">
        <v>11848</v>
      </c>
    </row>
    <row r="13453" spans="1:11" x14ac:dyDescent="0.25">
      <c r="A13453" s="386" t="s">
        <v>11724</v>
      </c>
      <c r="B13453" s="387" t="s">
        <v>11846</v>
      </c>
      <c r="C13453" s="387"/>
      <c r="D13453" s="474">
        <v>36490</v>
      </c>
      <c r="E13453" s="429">
        <v>80690</v>
      </c>
      <c r="F13453" s="475">
        <v>0.45219999999999999</v>
      </c>
      <c r="G13453">
        <v>5.1240311775720242</v>
      </c>
      <c r="H13453" s="387">
        <v>30</v>
      </c>
      <c r="I13453" s="419">
        <v>1</v>
      </c>
      <c r="K13453" t="s">
        <v>11848</v>
      </c>
    </row>
    <row r="13454" spans="1:11" x14ac:dyDescent="0.25">
      <c r="A13454" s="387" t="s">
        <v>11725</v>
      </c>
      <c r="B13454" s="387" t="s">
        <v>11846</v>
      </c>
      <c r="C13454" s="387"/>
      <c r="D13454" s="476">
        <v>38430</v>
      </c>
      <c r="E13454" s="430">
        <v>80350</v>
      </c>
      <c r="F13454" s="477">
        <v>0.4783</v>
      </c>
      <c r="G13454">
        <v>5.6050017080353269</v>
      </c>
      <c r="H13454" s="386">
        <v>30</v>
      </c>
      <c r="I13454" s="419">
        <v>1</v>
      </c>
      <c r="K13454" t="s">
        <v>11848</v>
      </c>
    </row>
    <row r="13455" spans="1:11" x14ac:dyDescent="0.25">
      <c r="A13455" s="386" t="s">
        <v>11726</v>
      </c>
      <c r="B13455" s="387" t="s">
        <v>11846</v>
      </c>
      <c r="C13455" s="387"/>
      <c r="D13455" s="474">
        <v>28530</v>
      </c>
      <c r="E13455" s="429">
        <v>66980</v>
      </c>
      <c r="F13455" s="475">
        <v>0.42599999999999999</v>
      </c>
      <c r="G13455">
        <v>5.2928443866820185</v>
      </c>
      <c r="H13455" s="387">
        <v>30</v>
      </c>
      <c r="I13455" s="419">
        <v>1</v>
      </c>
      <c r="K13455" t="s">
        <v>11848</v>
      </c>
    </row>
    <row r="13456" spans="1:11" x14ac:dyDescent="0.25">
      <c r="A13456" s="387" t="s">
        <v>11727</v>
      </c>
      <c r="B13456" s="387" t="s">
        <v>11846</v>
      </c>
      <c r="C13456" s="387"/>
      <c r="D13456" s="476">
        <v>27870</v>
      </c>
      <c r="E13456" s="430">
        <v>73920</v>
      </c>
      <c r="F13456" s="477">
        <v>0.37709999999999999</v>
      </c>
      <c r="G13456">
        <v>4.9381276135018553</v>
      </c>
      <c r="H13456" s="386">
        <v>15</v>
      </c>
      <c r="I13456" s="419">
        <v>1</v>
      </c>
      <c r="K13456" t="s">
        <v>11848</v>
      </c>
    </row>
    <row r="13457" spans="1:11" x14ac:dyDescent="0.25">
      <c r="A13457" s="386" t="s">
        <v>11728</v>
      </c>
      <c r="B13457" s="387" t="s">
        <v>11846</v>
      </c>
      <c r="C13457" s="387"/>
      <c r="D13457" s="474">
        <v>23630</v>
      </c>
      <c r="E13457" s="429">
        <v>82570</v>
      </c>
      <c r="F13457" s="475">
        <v>0.28610000000000002</v>
      </c>
      <c r="G13457">
        <v>5.0773766429288063</v>
      </c>
      <c r="H13457" s="387">
        <v>15</v>
      </c>
      <c r="I13457" s="419">
        <v>1</v>
      </c>
      <c r="K13457" t="s">
        <v>11848</v>
      </c>
    </row>
    <row r="13458" spans="1:11" x14ac:dyDescent="0.25">
      <c r="A13458" s="387" t="s">
        <v>11729</v>
      </c>
      <c r="B13458" s="387" t="s">
        <v>11846</v>
      </c>
      <c r="C13458" s="387"/>
      <c r="D13458" s="476">
        <v>26880</v>
      </c>
      <c r="E13458" s="430">
        <v>85230</v>
      </c>
      <c r="F13458" s="477">
        <v>0.31530000000000002</v>
      </c>
      <c r="G13458">
        <v>4.9838767602356153</v>
      </c>
      <c r="H13458" s="386">
        <v>15</v>
      </c>
      <c r="I13458" s="419">
        <v>1</v>
      </c>
      <c r="K13458" t="s">
        <v>11848</v>
      </c>
    </row>
    <row r="13459" spans="1:11" x14ac:dyDescent="0.25">
      <c r="A13459" s="386" t="s">
        <v>11730</v>
      </c>
      <c r="B13459" s="387" t="s">
        <v>11846</v>
      </c>
      <c r="C13459" s="387"/>
      <c r="D13459" s="474">
        <v>20470</v>
      </c>
      <c r="E13459" s="429">
        <v>74980</v>
      </c>
      <c r="F13459" s="475">
        <v>0.27300000000000002</v>
      </c>
      <c r="G13459">
        <v>4.6051701859880918</v>
      </c>
      <c r="H13459" s="387">
        <v>0</v>
      </c>
      <c r="I13459" s="419">
        <v>1</v>
      </c>
      <c r="K13459" t="s">
        <v>11848</v>
      </c>
    </row>
    <row r="13460" spans="1:11" x14ac:dyDescent="0.25">
      <c r="A13460" s="387" t="s">
        <v>11731</v>
      </c>
      <c r="B13460" s="387" t="s">
        <v>11846</v>
      </c>
      <c r="C13460" s="387"/>
      <c r="D13460" s="476">
        <v>15910</v>
      </c>
      <c r="E13460" s="430">
        <v>87450</v>
      </c>
      <c r="F13460" s="477">
        <v>0.182</v>
      </c>
      <c r="G13460">
        <v>4.6051701859880918</v>
      </c>
      <c r="H13460" s="386">
        <v>0</v>
      </c>
      <c r="I13460" s="419">
        <v>1</v>
      </c>
      <c r="K13460" t="s">
        <v>11848</v>
      </c>
    </row>
    <row r="13461" spans="1:11" x14ac:dyDescent="0.25">
      <c r="A13461" s="386" t="s">
        <v>11732</v>
      </c>
      <c r="B13461" s="387" t="s">
        <v>11846</v>
      </c>
      <c r="C13461" s="387"/>
      <c r="D13461" s="474">
        <v>20700</v>
      </c>
      <c r="E13461" s="429">
        <v>94570</v>
      </c>
      <c r="F13461" s="475">
        <v>0.21890000000000001</v>
      </c>
      <c r="G13461">
        <v>4.6051701859880918</v>
      </c>
      <c r="H13461" s="387">
        <v>0</v>
      </c>
      <c r="I13461" s="419">
        <v>1</v>
      </c>
      <c r="K13461" t="s">
        <v>11848</v>
      </c>
    </row>
    <row r="13462" spans="1:11" x14ac:dyDescent="0.25">
      <c r="A13462" s="386" t="s">
        <v>11655</v>
      </c>
      <c r="B13462" s="386" t="s">
        <v>11847</v>
      </c>
      <c r="C13462" s="386"/>
      <c r="D13462" s="474">
        <v>93.33</v>
      </c>
      <c r="E13462" s="429">
        <v>51940</v>
      </c>
      <c r="F13462" s="475">
        <v>1.797E-3</v>
      </c>
      <c r="I13462" s="419">
        <v>1</v>
      </c>
      <c r="K13462" t="s">
        <v>11848</v>
      </c>
    </row>
    <row r="13463" spans="1:11" x14ac:dyDescent="0.25">
      <c r="A13463" s="387" t="s">
        <v>11656</v>
      </c>
      <c r="B13463" s="386" t="s">
        <v>11847</v>
      </c>
      <c r="C13463" s="386"/>
      <c r="D13463" s="476">
        <v>50.01</v>
      </c>
      <c r="E13463" s="430">
        <v>113100</v>
      </c>
      <c r="F13463" s="477">
        <v>4.4220000000000001E-4</v>
      </c>
      <c r="I13463" s="419">
        <v>1</v>
      </c>
      <c r="K13463" t="s">
        <v>11848</v>
      </c>
    </row>
    <row r="13464" spans="1:11" x14ac:dyDescent="0.25">
      <c r="A13464" s="386" t="s">
        <v>11657</v>
      </c>
      <c r="B13464" s="386" t="s">
        <v>11847</v>
      </c>
      <c r="C13464" s="386"/>
      <c r="D13464" s="474">
        <v>60.98</v>
      </c>
      <c r="E13464" s="429">
        <v>107200</v>
      </c>
      <c r="F13464" s="475">
        <v>5.6899999999999995E-4</v>
      </c>
      <c r="I13464" s="419">
        <v>1</v>
      </c>
      <c r="K13464" t="s">
        <v>11848</v>
      </c>
    </row>
    <row r="13465" spans="1:11" x14ac:dyDescent="0.25">
      <c r="A13465" s="387" t="s">
        <v>11733</v>
      </c>
      <c r="B13465" s="386" t="s">
        <v>11847</v>
      </c>
      <c r="C13465" s="386"/>
      <c r="D13465" s="476">
        <v>58120</v>
      </c>
      <c r="E13465" s="430">
        <v>122200</v>
      </c>
      <c r="F13465" s="477">
        <v>0.47560000000000002</v>
      </c>
      <c r="G13465">
        <v>4.7110776864486379</v>
      </c>
      <c r="H13465" s="387">
        <v>120</v>
      </c>
      <c r="I13465" s="419">
        <v>1</v>
      </c>
      <c r="K13465" t="s">
        <v>11848</v>
      </c>
    </row>
    <row r="13466" spans="1:11" x14ac:dyDescent="0.25">
      <c r="A13466" s="386" t="s">
        <v>11734</v>
      </c>
      <c r="B13466" s="386" t="s">
        <v>11847</v>
      </c>
      <c r="C13466" s="386"/>
      <c r="D13466" s="474">
        <v>58000</v>
      </c>
      <c r="E13466" s="429">
        <v>116400</v>
      </c>
      <c r="F13466" s="475">
        <v>0.49819999999999998</v>
      </c>
      <c r="G13466">
        <v>4.6588728190303437</v>
      </c>
      <c r="H13466" s="386">
        <v>120</v>
      </c>
      <c r="I13466" s="419">
        <v>1</v>
      </c>
      <c r="K13466" t="s">
        <v>11848</v>
      </c>
    </row>
    <row r="13467" spans="1:11" x14ac:dyDescent="0.25">
      <c r="A13467" s="387" t="s">
        <v>11735</v>
      </c>
      <c r="B13467" s="386" t="s">
        <v>11847</v>
      </c>
      <c r="C13467" s="386"/>
      <c r="D13467" s="476">
        <v>54400</v>
      </c>
      <c r="E13467" s="430">
        <v>111000</v>
      </c>
      <c r="F13467" s="477">
        <v>0.49</v>
      </c>
      <c r="G13467">
        <v>4.6144140299602343</v>
      </c>
      <c r="H13467" s="387">
        <v>120</v>
      </c>
      <c r="I13467" s="419">
        <v>1</v>
      </c>
      <c r="K13467" t="s">
        <v>11848</v>
      </c>
    </row>
    <row r="13468" spans="1:11" x14ac:dyDescent="0.25">
      <c r="A13468" s="386" t="s">
        <v>11736</v>
      </c>
      <c r="B13468" s="386" t="s">
        <v>11847</v>
      </c>
      <c r="C13468" s="386"/>
      <c r="D13468" s="474">
        <v>52710</v>
      </c>
      <c r="E13468" s="429">
        <v>118700</v>
      </c>
      <c r="F13468" s="475">
        <v>0.44390000000000002</v>
      </c>
      <c r="G13468">
        <v>4.6419589937217181</v>
      </c>
      <c r="H13468" s="386">
        <v>60</v>
      </c>
      <c r="I13468" s="419">
        <v>1</v>
      </c>
      <c r="K13468" t="s">
        <v>11848</v>
      </c>
    </row>
    <row r="13469" spans="1:11" x14ac:dyDescent="0.25">
      <c r="A13469" s="387" t="s">
        <v>11737</v>
      </c>
      <c r="B13469" s="386" t="s">
        <v>11847</v>
      </c>
      <c r="C13469" s="386"/>
      <c r="D13469" s="476">
        <v>50470</v>
      </c>
      <c r="E13469" s="430">
        <v>115500</v>
      </c>
      <c r="F13469" s="477">
        <v>0.43680000000000002</v>
      </c>
      <c r="G13469">
        <v>4.5270819960392616</v>
      </c>
      <c r="H13469" s="387">
        <v>60</v>
      </c>
      <c r="I13469" s="419">
        <v>1</v>
      </c>
      <c r="K13469" t="s">
        <v>11848</v>
      </c>
    </row>
    <row r="13470" spans="1:11" x14ac:dyDescent="0.25">
      <c r="A13470" s="386" t="s">
        <v>11738</v>
      </c>
      <c r="B13470" s="386" t="s">
        <v>11847</v>
      </c>
      <c r="C13470" s="386"/>
      <c r="D13470" s="474">
        <v>57370</v>
      </c>
      <c r="E13470" s="429">
        <v>118400</v>
      </c>
      <c r="F13470" s="475">
        <v>0.48470000000000002</v>
      </c>
      <c r="G13470">
        <v>4.6035178527039786</v>
      </c>
      <c r="H13470" s="386">
        <v>60</v>
      </c>
      <c r="I13470" s="419">
        <v>1</v>
      </c>
      <c r="K13470" t="s">
        <v>11848</v>
      </c>
    </row>
    <row r="13471" spans="1:11" x14ac:dyDescent="0.25">
      <c r="A13471" s="387" t="s">
        <v>11739</v>
      </c>
      <c r="B13471" s="386" t="s">
        <v>11847</v>
      </c>
      <c r="C13471" s="386"/>
      <c r="D13471" s="476">
        <v>67160</v>
      </c>
      <c r="E13471" s="430">
        <v>117700</v>
      </c>
      <c r="F13471" s="477">
        <v>0.57069999999999999</v>
      </c>
      <c r="G13471">
        <v>4.8936927645855395</v>
      </c>
      <c r="H13471" s="387">
        <v>30</v>
      </c>
      <c r="I13471" s="419">
        <v>1</v>
      </c>
      <c r="K13471" t="s">
        <v>11848</v>
      </c>
    </row>
    <row r="13472" spans="1:11" x14ac:dyDescent="0.25">
      <c r="A13472" s="386" t="s">
        <v>11740</v>
      </c>
      <c r="B13472" s="386" t="s">
        <v>11847</v>
      </c>
      <c r="C13472" s="386"/>
      <c r="D13472" s="474">
        <v>55320</v>
      </c>
      <c r="E13472" s="429">
        <v>118200</v>
      </c>
      <c r="F13472" s="475">
        <v>0.46820000000000001</v>
      </c>
      <c r="G13472">
        <v>4.5966461466669655</v>
      </c>
      <c r="H13472" s="386">
        <v>30</v>
      </c>
      <c r="I13472" s="419">
        <v>1</v>
      </c>
      <c r="K13472" t="s">
        <v>11848</v>
      </c>
    </row>
    <row r="13473" spans="1:11" x14ac:dyDescent="0.25">
      <c r="A13473" s="387" t="s">
        <v>11741</v>
      </c>
      <c r="B13473" s="386" t="s">
        <v>11847</v>
      </c>
      <c r="C13473" s="386"/>
      <c r="D13473" s="476">
        <v>56130</v>
      </c>
      <c r="E13473" s="430">
        <v>118100</v>
      </c>
      <c r="F13473" s="477">
        <v>0.4753</v>
      </c>
      <c r="G13473">
        <v>4.5838956249547147</v>
      </c>
      <c r="H13473" s="387">
        <v>30</v>
      </c>
      <c r="I13473" s="419">
        <v>1</v>
      </c>
      <c r="K13473" t="s">
        <v>11848</v>
      </c>
    </row>
    <row r="13474" spans="1:11" x14ac:dyDescent="0.25">
      <c r="A13474" s="386" t="s">
        <v>11742</v>
      </c>
      <c r="B13474" s="386" t="s">
        <v>11847</v>
      </c>
      <c r="C13474" s="386"/>
      <c r="D13474" s="474">
        <v>61710</v>
      </c>
      <c r="E13474" s="429">
        <v>116400</v>
      </c>
      <c r="F13474" s="475">
        <v>0.53010000000000002</v>
      </c>
      <c r="G13474">
        <v>4.8197689183194381</v>
      </c>
      <c r="H13474" s="386">
        <v>15</v>
      </c>
      <c r="I13474" s="419">
        <v>1</v>
      </c>
      <c r="K13474" t="s">
        <v>11848</v>
      </c>
    </row>
    <row r="13475" spans="1:11" x14ac:dyDescent="0.25">
      <c r="A13475" s="387" t="s">
        <v>11743</v>
      </c>
      <c r="B13475" s="386" t="s">
        <v>11847</v>
      </c>
      <c r="C13475" s="386"/>
      <c r="D13475" s="476">
        <v>64510</v>
      </c>
      <c r="E13475" s="430">
        <v>117500</v>
      </c>
      <c r="F13475" s="477">
        <v>0.54920000000000002</v>
      </c>
      <c r="G13475">
        <v>4.7565086820796232</v>
      </c>
      <c r="H13475" s="387">
        <v>15</v>
      </c>
      <c r="I13475" s="419">
        <v>1</v>
      </c>
      <c r="K13475" t="s">
        <v>11848</v>
      </c>
    </row>
    <row r="13476" spans="1:11" x14ac:dyDescent="0.25">
      <c r="A13476" s="386" t="s">
        <v>11744</v>
      </c>
      <c r="B13476" s="386" t="s">
        <v>11847</v>
      </c>
      <c r="C13476" s="386"/>
      <c r="D13476" s="474">
        <v>51710</v>
      </c>
      <c r="E13476" s="429">
        <v>125800</v>
      </c>
      <c r="F13476" s="475">
        <v>0.41120000000000001</v>
      </c>
      <c r="G13476">
        <v>4.4387214984426757</v>
      </c>
      <c r="H13476" s="386">
        <v>15</v>
      </c>
      <c r="I13476" s="419">
        <v>1</v>
      </c>
      <c r="K13476" t="s">
        <v>11848</v>
      </c>
    </row>
    <row r="13477" spans="1:11" x14ac:dyDescent="0.25">
      <c r="A13477" s="387" t="s">
        <v>11745</v>
      </c>
      <c r="B13477" s="386" t="s">
        <v>11847</v>
      </c>
      <c r="C13477" s="386"/>
      <c r="D13477" s="476">
        <v>54510</v>
      </c>
      <c r="E13477" s="430">
        <v>127400</v>
      </c>
      <c r="F13477" s="477">
        <v>0.4279</v>
      </c>
      <c r="G13477">
        <v>4.6051701859880918</v>
      </c>
      <c r="H13477" s="387">
        <v>0</v>
      </c>
      <c r="I13477" s="419">
        <v>1</v>
      </c>
      <c r="K13477" t="s">
        <v>11848</v>
      </c>
    </row>
    <row r="13478" spans="1:11" x14ac:dyDescent="0.25">
      <c r="A13478" s="386" t="s">
        <v>11746</v>
      </c>
      <c r="B13478" s="386" t="s">
        <v>11847</v>
      </c>
      <c r="C13478" s="386"/>
      <c r="D13478" s="474">
        <v>63090</v>
      </c>
      <c r="E13478" s="429">
        <v>133600</v>
      </c>
      <c r="F13478" s="475">
        <v>0.47220000000000001</v>
      </c>
      <c r="G13478">
        <v>4.6051701859880918</v>
      </c>
      <c r="H13478" s="386">
        <v>0</v>
      </c>
      <c r="I13478" s="419">
        <v>1</v>
      </c>
      <c r="K13478" t="s">
        <v>11848</v>
      </c>
    </row>
    <row r="13479" spans="1:11" x14ac:dyDescent="0.25">
      <c r="A13479" s="387" t="s">
        <v>11747</v>
      </c>
      <c r="B13479" s="386" t="s">
        <v>11847</v>
      </c>
      <c r="C13479" s="386"/>
      <c r="D13479" s="476">
        <v>63780</v>
      </c>
      <c r="E13479" s="430">
        <v>131400</v>
      </c>
      <c r="F13479" s="477">
        <v>0.48549999999999999</v>
      </c>
      <c r="G13479">
        <v>4.6051701859880918</v>
      </c>
      <c r="H13479" s="387">
        <v>0</v>
      </c>
      <c r="I13479" s="419">
        <v>1</v>
      </c>
      <c r="K13479" t="s">
        <v>11848</v>
      </c>
    </row>
    <row r="13480" spans="1:11" x14ac:dyDescent="0.25">
      <c r="A13480" s="387" t="s">
        <v>11043</v>
      </c>
      <c r="B13480" s="387" t="s">
        <v>11748</v>
      </c>
      <c r="C13480" s="387"/>
      <c r="D13480" s="476">
        <v>75.05</v>
      </c>
      <c r="E13480" s="430">
        <v>76210</v>
      </c>
      <c r="F13480" s="477">
        <v>9.8480000000000009E-4</v>
      </c>
      <c r="I13480" s="419">
        <v>1</v>
      </c>
      <c r="K13480" t="s">
        <v>11848</v>
      </c>
    </row>
    <row r="13481" spans="1:11" x14ac:dyDescent="0.25">
      <c r="A13481" s="386" t="s">
        <v>11045</v>
      </c>
      <c r="B13481" s="386" t="s">
        <v>11748</v>
      </c>
      <c r="C13481" s="386"/>
      <c r="D13481" s="474">
        <v>37.520000000000003</v>
      </c>
      <c r="E13481" s="429">
        <v>77830</v>
      </c>
      <c r="F13481" s="475">
        <v>4.8210000000000001E-4</v>
      </c>
      <c r="I13481" s="419">
        <v>1</v>
      </c>
      <c r="K13481" t="s">
        <v>11848</v>
      </c>
    </row>
    <row r="13482" spans="1:11" x14ac:dyDescent="0.25">
      <c r="A13482" s="387" t="s">
        <v>11046</v>
      </c>
      <c r="B13482" s="387" t="s">
        <v>11748</v>
      </c>
      <c r="C13482" s="387"/>
      <c r="D13482" s="476">
        <v>75.03</v>
      </c>
      <c r="E13482" s="430">
        <v>77270</v>
      </c>
      <c r="F13482" s="477">
        <v>9.7099999999999997E-4</v>
      </c>
      <c r="I13482" s="419">
        <v>1</v>
      </c>
      <c r="K13482" t="s">
        <v>11848</v>
      </c>
    </row>
    <row r="13483" spans="1:11" x14ac:dyDescent="0.25">
      <c r="A13483" s="386" t="s">
        <v>11749</v>
      </c>
      <c r="B13483" s="386" t="s">
        <v>11748</v>
      </c>
      <c r="C13483" s="386"/>
      <c r="D13483" s="474">
        <v>401200</v>
      </c>
      <c r="E13483" s="429">
        <v>73540</v>
      </c>
      <c r="F13483" s="475">
        <v>5.4560000000000004</v>
      </c>
      <c r="G13483">
        <v>4.5274312193874335</v>
      </c>
      <c r="H13483" s="387">
        <v>120</v>
      </c>
      <c r="I13483" s="419">
        <v>1</v>
      </c>
      <c r="K13483" t="s">
        <v>11848</v>
      </c>
    </row>
    <row r="13484" spans="1:11" x14ac:dyDescent="0.25">
      <c r="A13484" s="387" t="s">
        <v>11750</v>
      </c>
      <c r="B13484" s="387" t="s">
        <v>11748</v>
      </c>
      <c r="C13484" s="387"/>
      <c r="D13484" s="476">
        <v>390600</v>
      </c>
      <c r="E13484" s="430">
        <v>73500</v>
      </c>
      <c r="F13484" s="477">
        <v>5.3150000000000004</v>
      </c>
      <c r="G13484">
        <v>4.4998884694271029</v>
      </c>
      <c r="H13484" s="386">
        <v>120</v>
      </c>
      <c r="I13484" s="419">
        <v>1</v>
      </c>
      <c r="K13484" t="s">
        <v>11848</v>
      </c>
    </row>
    <row r="13485" spans="1:11" x14ac:dyDescent="0.25">
      <c r="A13485" s="386" t="s">
        <v>11751</v>
      </c>
      <c r="B13485" s="386" t="s">
        <v>11748</v>
      </c>
      <c r="C13485" s="386"/>
      <c r="D13485" s="474">
        <v>387200</v>
      </c>
      <c r="E13485" s="429">
        <v>75160</v>
      </c>
      <c r="F13485" s="475">
        <v>5.1520000000000001</v>
      </c>
      <c r="G13485">
        <v>4.400965072774496</v>
      </c>
      <c r="H13485" s="387">
        <v>120</v>
      </c>
      <c r="I13485" s="419">
        <v>1</v>
      </c>
      <c r="K13485" t="s">
        <v>11848</v>
      </c>
    </row>
    <row r="13486" spans="1:11" x14ac:dyDescent="0.25">
      <c r="A13486" s="387" t="s">
        <v>11752</v>
      </c>
      <c r="B13486" s="387" t="s">
        <v>11748</v>
      </c>
      <c r="C13486" s="387"/>
      <c r="D13486" s="476">
        <v>408700</v>
      </c>
      <c r="E13486" s="430">
        <v>80960</v>
      </c>
      <c r="F13486" s="477">
        <v>5.048</v>
      </c>
      <c r="G13486">
        <v>4.4496953840323616</v>
      </c>
      <c r="H13486" s="386">
        <v>60</v>
      </c>
      <c r="I13486" s="419">
        <v>1</v>
      </c>
      <c r="K13486" t="s">
        <v>11848</v>
      </c>
    </row>
    <row r="13487" spans="1:11" x14ac:dyDescent="0.25">
      <c r="A13487" s="386" t="s">
        <v>11753</v>
      </c>
      <c r="B13487" s="386" t="s">
        <v>11748</v>
      </c>
      <c r="C13487" s="386"/>
      <c r="D13487" s="474">
        <v>408400</v>
      </c>
      <c r="E13487" s="429">
        <v>71580</v>
      </c>
      <c r="F13487" s="475">
        <v>5.7050000000000001</v>
      </c>
      <c r="G13487">
        <v>4.5707088945130563</v>
      </c>
      <c r="H13487" s="387">
        <v>60</v>
      </c>
      <c r="I13487" s="419">
        <v>1</v>
      </c>
      <c r="K13487" t="s">
        <v>11848</v>
      </c>
    </row>
    <row r="13488" spans="1:11" x14ac:dyDescent="0.25">
      <c r="A13488" s="387" t="s">
        <v>11754</v>
      </c>
      <c r="B13488" s="387" t="s">
        <v>11748</v>
      </c>
      <c r="C13488" s="387"/>
      <c r="D13488" s="476">
        <v>424100</v>
      </c>
      <c r="E13488" s="430">
        <v>77360</v>
      </c>
      <c r="F13488" s="477">
        <v>5.4820000000000002</v>
      </c>
      <c r="G13488">
        <v>4.4630595782778091</v>
      </c>
      <c r="H13488" s="386">
        <v>60</v>
      </c>
      <c r="I13488" s="419">
        <v>1</v>
      </c>
      <c r="K13488" t="s">
        <v>11848</v>
      </c>
    </row>
    <row r="13489" spans="1:11" x14ac:dyDescent="0.25">
      <c r="A13489" s="386" t="s">
        <v>11755</v>
      </c>
      <c r="B13489" s="386" t="s">
        <v>11748</v>
      </c>
      <c r="C13489" s="386"/>
      <c r="D13489" s="474">
        <v>420900</v>
      </c>
      <c r="E13489" s="429">
        <v>74800</v>
      </c>
      <c r="F13489" s="475">
        <v>5.6269999999999998</v>
      </c>
      <c r="G13489">
        <v>4.5582962662210988</v>
      </c>
      <c r="H13489" s="387">
        <v>30</v>
      </c>
      <c r="I13489" s="419">
        <v>1</v>
      </c>
      <c r="K13489" t="s">
        <v>11848</v>
      </c>
    </row>
    <row r="13490" spans="1:11" x14ac:dyDescent="0.25">
      <c r="A13490" s="387" t="s">
        <v>11756</v>
      </c>
      <c r="B13490" s="387" t="s">
        <v>11748</v>
      </c>
      <c r="C13490" s="387"/>
      <c r="D13490" s="476">
        <v>408200</v>
      </c>
      <c r="E13490" s="430">
        <v>77830</v>
      </c>
      <c r="F13490" s="477">
        <v>5.2439999999999998</v>
      </c>
      <c r="G13490">
        <v>4.4864379531364262</v>
      </c>
      <c r="H13490" s="386">
        <v>30</v>
      </c>
      <c r="I13490" s="419">
        <v>1</v>
      </c>
      <c r="K13490" t="s">
        <v>11848</v>
      </c>
    </row>
    <row r="13491" spans="1:11" x14ac:dyDescent="0.25">
      <c r="A13491" s="386" t="s">
        <v>11757</v>
      </c>
      <c r="B13491" s="386" t="s">
        <v>11748</v>
      </c>
      <c r="C13491" s="386"/>
      <c r="D13491" s="474">
        <v>411700</v>
      </c>
      <c r="E13491" s="429">
        <v>73030</v>
      </c>
      <c r="F13491" s="475">
        <v>5.6369999999999996</v>
      </c>
      <c r="G13491">
        <v>4.4909456661404192</v>
      </c>
      <c r="H13491" s="387">
        <v>30</v>
      </c>
      <c r="I13491" s="419">
        <v>1</v>
      </c>
      <c r="K13491" t="s">
        <v>11848</v>
      </c>
    </row>
    <row r="13492" spans="1:11" x14ac:dyDescent="0.25">
      <c r="A13492" s="387" t="s">
        <v>11758</v>
      </c>
      <c r="B13492" s="387" t="s">
        <v>11748</v>
      </c>
      <c r="C13492" s="387"/>
      <c r="D13492" s="476">
        <v>434100</v>
      </c>
      <c r="E13492" s="430">
        <v>79190</v>
      </c>
      <c r="F13492" s="477">
        <v>5.4820000000000002</v>
      </c>
      <c r="G13492">
        <v>4.532186003238186</v>
      </c>
      <c r="H13492" s="386">
        <v>15</v>
      </c>
      <c r="I13492" s="419">
        <v>1</v>
      </c>
      <c r="K13492" t="s">
        <v>11848</v>
      </c>
    </row>
    <row r="13493" spans="1:11" x14ac:dyDescent="0.25">
      <c r="A13493" s="386" t="s">
        <v>11759</v>
      </c>
      <c r="B13493" s="386" t="s">
        <v>11748</v>
      </c>
      <c r="C13493" s="386"/>
      <c r="D13493" s="474">
        <v>430800</v>
      </c>
      <c r="E13493" s="429">
        <v>81070</v>
      </c>
      <c r="F13493" s="475">
        <v>5.3129999999999997</v>
      </c>
      <c r="G13493">
        <v>4.4995120475383956</v>
      </c>
      <c r="H13493" s="387">
        <v>15</v>
      </c>
      <c r="I13493" s="419">
        <v>1</v>
      </c>
      <c r="K13493" t="s">
        <v>11848</v>
      </c>
    </row>
    <row r="13494" spans="1:11" x14ac:dyDescent="0.25">
      <c r="A13494" s="387" t="s">
        <v>11760</v>
      </c>
      <c r="B13494" s="387" t="s">
        <v>11748</v>
      </c>
      <c r="C13494" s="387"/>
      <c r="D13494" s="476">
        <v>458600</v>
      </c>
      <c r="E13494" s="430">
        <v>84900</v>
      </c>
      <c r="F13494" s="477">
        <v>5.4020000000000001</v>
      </c>
      <c r="G13494">
        <v>4.4483566401542598</v>
      </c>
      <c r="H13494" s="386">
        <v>15</v>
      </c>
      <c r="I13494" s="419">
        <v>1</v>
      </c>
      <c r="K13494" t="s">
        <v>11848</v>
      </c>
    </row>
    <row r="13495" spans="1:11" x14ac:dyDescent="0.25">
      <c r="A13495" s="386" t="s">
        <v>11761</v>
      </c>
      <c r="B13495" s="386" t="s">
        <v>11748</v>
      </c>
      <c r="C13495" s="386"/>
      <c r="D13495" s="474">
        <v>559000</v>
      </c>
      <c r="E13495" s="429">
        <v>94790</v>
      </c>
      <c r="F13495" s="475">
        <v>5.8970000000000002</v>
      </c>
      <c r="G13495">
        <v>4.6051701859880918</v>
      </c>
      <c r="H13495" s="387">
        <v>0</v>
      </c>
      <c r="I13495" s="419">
        <v>1</v>
      </c>
      <c r="K13495" t="s">
        <v>11848</v>
      </c>
    </row>
    <row r="13496" spans="1:11" x14ac:dyDescent="0.25">
      <c r="A13496" s="387" t="s">
        <v>11762</v>
      </c>
      <c r="B13496" s="387" t="s">
        <v>11748</v>
      </c>
      <c r="C13496" s="387"/>
      <c r="D13496" s="476">
        <v>497000</v>
      </c>
      <c r="E13496" s="430">
        <v>84170</v>
      </c>
      <c r="F13496" s="477">
        <v>5.9050000000000002</v>
      </c>
      <c r="G13496">
        <v>4.6051701859880918</v>
      </c>
      <c r="H13496" s="386">
        <v>0</v>
      </c>
      <c r="I13496" s="419">
        <v>1</v>
      </c>
      <c r="K13496" t="s">
        <v>11848</v>
      </c>
    </row>
    <row r="13497" spans="1:11" x14ac:dyDescent="0.25">
      <c r="A13497" s="386" t="s">
        <v>11763</v>
      </c>
      <c r="B13497" s="386" t="s">
        <v>11748</v>
      </c>
      <c r="C13497" s="386"/>
      <c r="D13497" s="474">
        <v>541900</v>
      </c>
      <c r="E13497" s="429">
        <v>85760</v>
      </c>
      <c r="F13497" s="475">
        <v>6.319</v>
      </c>
      <c r="G13497">
        <v>4.6051701859880918</v>
      </c>
      <c r="H13497" s="387">
        <v>0</v>
      </c>
      <c r="I13497" s="419">
        <v>1</v>
      </c>
      <c r="K13497" t="s">
        <v>11848</v>
      </c>
    </row>
    <row r="13498" spans="1:11" x14ac:dyDescent="0.25">
      <c r="A13498" s="386" t="s">
        <v>11043</v>
      </c>
      <c r="B13498" s="386" t="s">
        <v>11764</v>
      </c>
      <c r="C13498" s="386"/>
      <c r="D13498" s="474">
        <v>137.69999999999999</v>
      </c>
      <c r="E13498" s="429">
        <v>76210</v>
      </c>
      <c r="F13498" s="475">
        <v>1.807E-3</v>
      </c>
      <c r="I13498" s="419">
        <v>1</v>
      </c>
      <c r="K13498" t="s">
        <v>11848</v>
      </c>
    </row>
    <row r="13499" spans="1:11" x14ac:dyDescent="0.25">
      <c r="A13499" s="387" t="s">
        <v>11045</v>
      </c>
      <c r="B13499" s="387" t="s">
        <v>11764</v>
      </c>
      <c r="C13499" s="387"/>
      <c r="D13499" s="476">
        <v>160.4</v>
      </c>
      <c r="E13499" s="430">
        <v>77830</v>
      </c>
      <c r="F13499" s="477">
        <v>2.0600000000000002E-3</v>
      </c>
      <c r="I13499" s="419">
        <v>1</v>
      </c>
      <c r="K13499" t="s">
        <v>11848</v>
      </c>
    </row>
    <row r="13500" spans="1:11" x14ac:dyDescent="0.25">
      <c r="A13500" s="386" t="s">
        <v>11046</v>
      </c>
      <c r="B13500" s="386" t="s">
        <v>11764</v>
      </c>
      <c r="C13500" s="386"/>
      <c r="D13500" s="474">
        <v>35.85</v>
      </c>
      <c r="E13500" s="429">
        <v>77270</v>
      </c>
      <c r="F13500" s="475">
        <v>4.64E-4</v>
      </c>
      <c r="I13500" s="419">
        <v>1</v>
      </c>
      <c r="K13500" t="s">
        <v>11848</v>
      </c>
    </row>
    <row r="13501" spans="1:11" x14ac:dyDescent="0.25">
      <c r="A13501" s="387" t="s">
        <v>11765</v>
      </c>
      <c r="B13501" s="387" t="s">
        <v>11764</v>
      </c>
      <c r="C13501" s="387"/>
      <c r="D13501" s="476">
        <v>10660</v>
      </c>
      <c r="E13501" s="430">
        <v>77120</v>
      </c>
      <c r="F13501" s="477">
        <v>0.13819999999999999</v>
      </c>
      <c r="G13501">
        <v>2.5474372094115147</v>
      </c>
      <c r="H13501" s="387">
        <v>120</v>
      </c>
      <c r="I13501" s="419">
        <v>1</v>
      </c>
      <c r="K13501" t="s">
        <v>11848</v>
      </c>
    </row>
    <row r="13502" spans="1:11" x14ac:dyDescent="0.25">
      <c r="A13502" s="386" t="s">
        <v>11766</v>
      </c>
      <c r="B13502" s="386" t="s">
        <v>11764</v>
      </c>
      <c r="C13502" s="386"/>
      <c r="D13502" s="474">
        <v>11160</v>
      </c>
      <c r="E13502" s="429">
        <v>74320</v>
      </c>
      <c r="F13502" s="475">
        <v>0.1502</v>
      </c>
      <c r="G13502">
        <v>2.743617552310619</v>
      </c>
      <c r="H13502" s="386">
        <v>120</v>
      </c>
      <c r="I13502" s="419">
        <v>1</v>
      </c>
      <c r="K13502" t="s">
        <v>11848</v>
      </c>
    </row>
    <row r="13503" spans="1:11" x14ac:dyDescent="0.25">
      <c r="A13503" s="387" t="s">
        <v>11767</v>
      </c>
      <c r="B13503" s="387" t="s">
        <v>11764</v>
      </c>
      <c r="C13503" s="387"/>
      <c r="D13503" s="476">
        <v>9216</v>
      </c>
      <c r="E13503" s="430">
        <v>66690</v>
      </c>
      <c r="F13503" s="477">
        <v>0.13819999999999999</v>
      </c>
      <c r="G13503">
        <v>2.7730225805315416</v>
      </c>
      <c r="H13503" s="387">
        <v>120</v>
      </c>
      <c r="I13503" s="419">
        <v>1</v>
      </c>
      <c r="K13503" t="s">
        <v>11848</v>
      </c>
    </row>
    <row r="13504" spans="1:11" x14ac:dyDescent="0.25">
      <c r="A13504" s="386" t="s">
        <v>11768</v>
      </c>
      <c r="B13504" s="386" t="s">
        <v>11764</v>
      </c>
      <c r="C13504" s="386"/>
      <c r="D13504" s="474">
        <v>30240</v>
      </c>
      <c r="E13504" s="429">
        <v>96460</v>
      </c>
      <c r="F13504" s="475">
        <v>0.31359999999999999</v>
      </c>
      <c r="G13504">
        <v>3.3727405866509148</v>
      </c>
      <c r="H13504" s="386">
        <v>60</v>
      </c>
      <c r="I13504" s="419">
        <v>1</v>
      </c>
      <c r="K13504" t="s">
        <v>11848</v>
      </c>
    </row>
    <row r="13505" spans="1:11" x14ac:dyDescent="0.25">
      <c r="A13505" s="387" t="s">
        <v>11769</v>
      </c>
      <c r="B13505" s="387" t="s">
        <v>11764</v>
      </c>
      <c r="C13505" s="387"/>
      <c r="D13505" s="476">
        <v>13970</v>
      </c>
      <c r="E13505" s="430">
        <v>74570</v>
      </c>
      <c r="F13505" s="477">
        <v>0.18729999999999999</v>
      </c>
      <c r="G13505">
        <v>2.9662819055842711</v>
      </c>
      <c r="H13505" s="387">
        <v>60</v>
      </c>
      <c r="I13505" s="419">
        <v>1</v>
      </c>
      <c r="K13505" t="s">
        <v>11848</v>
      </c>
    </row>
    <row r="13506" spans="1:11" x14ac:dyDescent="0.25">
      <c r="A13506" s="386" t="s">
        <v>11770</v>
      </c>
      <c r="B13506" s="386" t="s">
        <v>11764</v>
      </c>
      <c r="C13506" s="386"/>
      <c r="D13506" s="474">
        <v>10430</v>
      </c>
      <c r="E13506" s="429">
        <v>80400</v>
      </c>
      <c r="F13506" s="475">
        <v>0.1298</v>
      </c>
      <c r="G13506">
        <v>2.7096320774190015</v>
      </c>
      <c r="H13506" s="386">
        <v>60</v>
      </c>
      <c r="I13506" s="419">
        <v>1</v>
      </c>
      <c r="K13506" t="s">
        <v>11848</v>
      </c>
    </row>
    <row r="13507" spans="1:11" x14ac:dyDescent="0.25">
      <c r="A13507" s="387" t="s">
        <v>11771</v>
      </c>
      <c r="B13507" s="387" t="s">
        <v>11764</v>
      </c>
      <c r="C13507" s="387"/>
      <c r="D13507" s="476">
        <v>13100</v>
      </c>
      <c r="E13507" s="430">
        <v>81290</v>
      </c>
      <c r="F13507" s="477">
        <v>0.16120000000000001</v>
      </c>
      <c r="G13507">
        <v>2.7028861937090771</v>
      </c>
      <c r="H13507" s="387">
        <v>30</v>
      </c>
      <c r="I13507" s="419">
        <v>1</v>
      </c>
      <c r="K13507" t="s">
        <v>11848</v>
      </c>
    </row>
    <row r="13508" spans="1:11" x14ac:dyDescent="0.25">
      <c r="A13508" s="386" t="s">
        <v>11772</v>
      </c>
      <c r="B13508" s="386" t="s">
        <v>11764</v>
      </c>
      <c r="C13508" s="386"/>
      <c r="D13508" s="474">
        <v>12510</v>
      </c>
      <c r="E13508" s="429">
        <v>83720</v>
      </c>
      <c r="F13508" s="475">
        <v>0.14940000000000001</v>
      </c>
      <c r="G13508">
        <v>2.7382251169451615</v>
      </c>
      <c r="H13508" s="386">
        <v>30</v>
      </c>
      <c r="I13508" s="419">
        <v>1</v>
      </c>
      <c r="K13508" t="s">
        <v>11848</v>
      </c>
    </row>
    <row r="13509" spans="1:11" x14ac:dyDescent="0.25">
      <c r="A13509" s="387" t="s">
        <v>11773</v>
      </c>
      <c r="B13509" s="387" t="s">
        <v>11764</v>
      </c>
      <c r="C13509" s="387"/>
      <c r="D13509" s="476">
        <v>11290</v>
      </c>
      <c r="E13509" s="430">
        <v>67250</v>
      </c>
      <c r="F13509" s="477">
        <v>0.16800000000000001</v>
      </c>
      <c r="G13509">
        <v>2.9701554176135594</v>
      </c>
      <c r="H13509" s="387">
        <v>30</v>
      </c>
      <c r="I13509" s="419">
        <v>1</v>
      </c>
      <c r="K13509" t="s">
        <v>11848</v>
      </c>
    </row>
    <row r="13510" spans="1:11" x14ac:dyDescent="0.25">
      <c r="A13510" s="386" t="s">
        <v>11774</v>
      </c>
      <c r="B13510" s="386" t="s">
        <v>11764</v>
      </c>
      <c r="C13510" s="386"/>
      <c r="D13510" s="474">
        <v>17230</v>
      </c>
      <c r="E13510" s="429">
        <v>90810</v>
      </c>
      <c r="F13510" s="475">
        <v>0.1898</v>
      </c>
      <c r="G13510">
        <v>2.8675720148738253</v>
      </c>
      <c r="H13510" s="386">
        <v>15</v>
      </c>
      <c r="I13510" s="419">
        <v>1</v>
      </c>
      <c r="K13510" t="s">
        <v>11848</v>
      </c>
    </row>
    <row r="13511" spans="1:11" x14ac:dyDescent="0.25">
      <c r="A13511" s="387" t="s">
        <v>11775</v>
      </c>
      <c r="B13511" s="387" t="s">
        <v>11764</v>
      </c>
      <c r="C13511" s="387"/>
      <c r="D13511" s="476">
        <v>17530</v>
      </c>
      <c r="E13511" s="430">
        <v>77640</v>
      </c>
      <c r="F13511" s="477">
        <v>0.2258</v>
      </c>
      <c r="G13511">
        <v>3.1545434934846024</v>
      </c>
      <c r="H13511" s="387">
        <v>15</v>
      </c>
      <c r="I13511" s="419">
        <v>1</v>
      </c>
      <c r="K13511" t="s">
        <v>11848</v>
      </c>
    </row>
    <row r="13512" spans="1:11" x14ac:dyDescent="0.25">
      <c r="A13512" s="386" t="s">
        <v>11776</v>
      </c>
      <c r="B13512" s="386" t="s">
        <v>11764</v>
      </c>
      <c r="C13512" s="386"/>
      <c r="D13512" s="474">
        <v>16230</v>
      </c>
      <c r="E13512" s="429">
        <v>85320</v>
      </c>
      <c r="F13512" s="475">
        <v>0.19020000000000001</v>
      </c>
      <c r="G13512">
        <v>3.095278768728325</v>
      </c>
      <c r="H13512" s="386">
        <v>15</v>
      </c>
      <c r="I13512" s="419">
        <v>1</v>
      </c>
      <c r="K13512" t="s">
        <v>11848</v>
      </c>
    </row>
    <row r="13513" spans="1:11" x14ac:dyDescent="0.25">
      <c r="A13513" s="387" t="s">
        <v>11777</v>
      </c>
      <c r="B13513" s="387" t="s">
        <v>11764</v>
      </c>
      <c r="C13513" s="387"/>
      <c r="D13513" s="476">
        <v>88550</v>
      </c>
      <c r="E13513" s="430">
        <v>82620</v>
      </c>
      <c r="F13513" s="477">
        <v>1.0720000000000001</v>
      </c>
      <c r="G13513">
        <v>4.6051701859880918</v>
      </c>
      <c r="H13513" s="387">
        <v>0</v>
      </c>
      <c r="I13513" s="419">
        <v>1</v>
      </c>
      <c r="K13513" t="s">
        <v>11848</v>
      </c>
    </row>
    <row r="13514" spans="1:11" x14ac:dyDescent="0.25">
      <c r="A13514" s="386" t="s">
        <v>11778</v>
      </c>
      <c r="B13514" s="386" t="s">
        <v>11764</v>
      </c>
      <c r="C13514" s="386"/>
      <c r="D13514" s="474">
        <v>78100</v>
      </c>
      <c r="E13514" s="429">
        <v>81490</v>
      </c>
      <c r="F13514" s="475">
        <v>0.95850000000000002</v>
      </c>
      <c r="G13514">
        <v>4.6051701859880918</v>
      </c>
      <c r="H13514" s="386">
        <v>0</v>
      </c>
      <c r="I13514" s="419">
        <v>1</v>
      </c>
      <c r="K13514" t="s">
        <v>11848</v>
      </c>
    </row>
    <row r="13515" spans="1:11" x14ac:dyDescent="0.25">
      <c r="A13515" s="387" t="s">
        <v>11779</v>
      </c>
      <c r="B13515" s="387" t="s">
        <v>11764</v>
      </c>
      <c r="C13515" s="387"/>
      <c r="D13515" s="476">
        <v>81840</v>
      </c>
      <c r="E13515" s="430">
        <v>95630</v>
      </c>
      <c r="F13515" s="477">
        <v>0.85580000000000001</v>
      </c>
      <c r="G13515">
        <v>4.6051701859880918</v>
      </c>
      <c r="H13515" s="387">
        <v>0</v>
      </c>
      <c r="I13515" s="419">
        <v>1</v>
      </c>
      <c r="K13515" t="s">
        <v>11848</v>
      </c>
    </row>
    <row r="13516" spans="1:11" x14ac:dyDescent="0.25">
      <c r="A13516" s="387" t="s">
        <v>11043</v>
      </c>
      <c r="B13516" s="387" t="s">
        <v>11780</v>
      </c>
      <c r="C13516" s="387"/>
      <c r="D13516" s="476">
        <v>363.3</v>
      </c>
      <c r="E13516" s="430">
        <v>76210</v>
      </c>
      <c r="F13516" s="477">
        <v>4.7679999999999997E-3</v>
      </c>
      <c r="I13516" s="419">
        <v>1</v>
      </c>
      <c r="K13516" t="s">
        <v>11848</v>
      </c>
    </row>
    <row r="13517" spans="1:11" x14ac:dyDescent="0.25">
      <c r="A13517" s="386" t="s">
        <v>11045</v>
      </c>
      <c r="B13517" s="386" t="s">
        <v>11780</v>
      </c>
      <c r="C13517" s="386"/>
      <c r="D13517" s="474">
        <v>527.6</v>
      </c>
      <c r="E13517" s="429">
        <v>77830</v>
      </c>
      <c r="F13517" s="475">
        <v>6.7790000000000003E-3</v>
      </c>
      <c r="I13517" s="419">
        <v>1</v>
      </c>
      <c r="K13517" t="s">
        <v>11848</v>
      </c>
    </row>
    <row r="13518" spans="1:11" x14ac:dyDescent="0.25">
      <c r="A13518" s="387" t="s">
        <v>11046</v>
      </c>
      <c r="B13518" s="387" t="s">
        <v>11780</v>
      </c>
      <c r="C13518" s="387"/>
      <c r="D13518" s="476">
        <v>190.8</v>
      </c>
      <c r="E13518" s="430">
        <v>77270</v>
      </c>
      <c r="F13518" s="477">
        <v>2.4689999999999998E-3</v>
      </c>
      <c r="I13518" s="419">
        <v>1</v>
      </c>
      <c r="K13518" t="s">
        <v>11848</v>
      </c>
    </row>
    <row r="13519" spans="1:11" x14ac:dyDescent="0.25">
      <c r="A13519" s="386" t="s">
        <v>11781</v>
      </c>
      <c r="B13519" s="386" t="s">
        <v>11780</v>
      </c>
      <c r="C13519" s="386"/>
      <c r="D13519" s="474">
        <v>1641000</v>
      </c>
      <c r="E13519" s="429">
        <v>83520</v>
      </c>
      <c r="F13519" s="475">
        <v>19.649999999999999</v>
      </c>
      <c r="G13519">
        <v>4.3220201553130551</v>
      </c>
      <c r="H13519" s="387">
        <v>120</v>
      </c>
      <c r="I13519" s="419">
        <v>1</v>
      </c>
      <c r="K13519" t="s">
        <v>11848</v>
      </c>
    </row>
    <row r="13520" spans="1:11" x14ac:dyDescent="0.25">
      <c r="A13520" s="387" t="s">
        <v>11782</v>
      </c>
      <c r="B13520" s="387" t="s">
        <v>11780</v>
      </c>
      <c r="C13520" s="387"/>
      <c r="D13520" s="476">
        <v>1709000</v>
      </c>
      <c r="E13520" s="430">
        <v>83600</v>
      </c>
      <c r="F13520" s="477">
        <v>20.440000000000001</v>
      </c>
      <c r="G13520">
        <v>4.3625969490627163</v>
      </c>
      <c r="H13520" s="386">
        <v>120</v>
      </c>
      <c r="I13520" s="419">
        <v>1</v>
      </c>
      <c r="K13520" t="s">
        <v>11848</v>
      </c>
    </row>
    <row r="13521" spans="1:11" x14ac:dyDescent="0.25">
      <c r="A13521" s="386" t="s">
        <v>11783</v>
      </c>
      <c r="B13521" s="386" t="s">
        <v>11780</v>
      </c>
      <c r="C13521" s="386"/>
      <c r="D13521" s="474">
        <v>1918000</v>
      </c>
      <c r="E13521" s="429">
        <v>79250</v>
      </c>
      <c r="F13521" s="475">
        <v>24.2</v>
      </c>
      <c r="G13521">
        <v>4.6392209254968444</v>
      </c>
      <c r="H13521" s="387">
        <v>120</v>
      </c>
      <c r="I13521" s="419">
        <v>1</v>
      </c>
      <c r="K13521" t="s">
        <v>11848</v>
      </c>
    </row>
    <row r="13522" spans="1:11" x14ac:dyDescent="0.25">
      <c r="A13522" s="387" t="s">
        <v>11784</v>
      </c>
      <c r="B13522" s="387" t="s">
        <v>11780</v>
      </c>
      <c r="C13522" s="387"/>
      <c r="D13522" s="476">
        <v>1587000</v>
      </c>
      <c r="E13522" s="430">
        <v>74580</v>
      </c>
      <c r="F13522" s="477">
        <v>21.29</v>
      </c>
      <c r="G13522">
        <v>4.4021986151560863</v>
      </c>
      <c r="H13522" s="386">
        <v>60</v>
      </c>
      <c r="I13522" s="419">
        <v>1</v>
      </c>
      <c r="K13522" t="s">
        <v>11848</v>
      </c>
    </row>
    <row r="13523" spans="1:11" x14ac:dyDescent="0.25">
      <c r="A13523" s="386" t="s">
        <v>11785</v>
      </c>
      <c r="B13523" s="386" t="s">
        <v>11780</v>
      </c>
      <c r="C13523" s="386"/>
      <c r="D13523" s="474">
        <v>1653000</v>
      </c>
      <c r="E13523" s="429">
        <v>76960</v>
      </c>
      <c r="F13523" s="475">
        <v>21.48</v>
      </c>
      <c r="G13523">
        <v>4.4122365226098168</v>
      </c>
      <c r="H13523" s="387">
        <v>60</v>
      </c>
      <c r="I13523" s="419">
        <v>1</v>
      </c>
      <c r="K13523" t="s">
        <v>11848</v>
      </c>
    </row>
    <row r="13524" spans="1:11" x14ac:dyDescent="0.25">
      <c r="A13524" s="387" t="s">
        <v>11786</v>
      </c>
      <c r="B13524" s="387" t="s">
        <v>11780</v>
      </c>
      <c r="C13524" s="387"/>
      <c r="D13524" s="476">
        <v>1831000</v>
      </c>
      <c r="E13524" s="430">
        <v>78550</v>
      </c>
      <c r="F13524" s="477">
        <v>23.31</v>
      </c>
      <c r="G13524">
        <v>4.6017433727821695</v>
      </c>
      <c r="H13524" s="386">
        <v>60</v>
      </c>
      <c r="I13524" s="419">
        <v>1</v>
      </c>
      <c r="K13524" t="s">
        <v>11848</v>
      </c>
    </row>
    <row r="13525" spans="1:11" x14ac:dyDescent="0.25">
      <c r="A13525" s="386" t="s">
        <v>11787</v>
      </c>
      <c r="B13525" s="386" t="s">
        <v>11780</v>
      </c>
      <c r="C13525" s="386"/>
      <c r="D13525" s="474">
        <v>2047000</v>
      </c>
      <c r="E13525" s="429">
        <v>84760</v>
      </c>
      <c r="F13525" s="475">
        <v>24.15</v>
      </c>
      <c r="G13525">
        <v>4.5282715099079365</v>
      </c>
      <c r="H13525" s="387">
        <v>30</v>
      </c>
      <c r="I13525" s="419">
        <v>1</v>
      </c>
      <c r="K13525" t="s">
        <v>11848</v>
      </c>
    </row>
    <row r="13526" spans="1:11" x14ac:dyDescent="0.25">
      <c r="A13526" s="387" t="s">
        <v>11788</v>
      </c>
      <c r="B13526" s="387" t="s">
        <v>11780</v>
      </c>
      <c r="C13526" s="387"/>
      <c r="D13526" s="476">
        <v>2007000</v>
      </c>
      <c r="E13526" s="430">
        <v>76190</v>
      </c>
      <c r="F13526" s="477">
        <v>26.35</v>
      </c>
      <c r="G13526">
        <v>4.6166227350462608</v>
      </c>
      <c r="H13526" s="386">
        <v>30</v>
      </c>
      <c r="I13526" s="419">
        <v>1</v>
      </c>
      <c r="K13526" t="s">
        <v>11848</v>
      </c>
    </row>
    <row r="13527" spans="1:11" x14ac:dyDescent="0.25">
      <c r="A13527" s="386" t="s">
        <v>11789</v>
      </c>
      <c r="B13527" s="386" t="s">
        <v>11780</v>
      </c>
      <c r="C13527" s="386"/>
      <c r="D13527" s="474">
        <v>2051000</v>
      </c>
      <c r="E13527" s="429">
        <v>80050</v>
      </c>
      <c r="F13527" s="475">
        <v>25.62</v>
      </c>
      <c r="G13527">
        <v>4.6962522911297633</v>
      </c>
      <c r="H13527" s="387">
        <v>30</v>
      </c>
      <c r="I13527" s="419">
        <v>1</v>
      </c>
      <c r="K13527" t="s">
        <v>11848</v>
      </c>
    </row>
    <row r="13528" spans="1:11" x14ac:dyDescent="0.25">
      <c r="A13528" s="387" t="s">
        <v>11790</v>
      </c>
      <c r="B13528" s="387" t="s">
        <v>11780</v>
      </c>
      <c r="C13528" s="387"/>
      <c r="D13528" s="476">
        <v>1954000</v>
      </c>
      <c r="E13528" s="430">
        <v>86820</v>
      </c>
      <c r="F13528" s="477">
        <v>22.5</v>
      </c>
      <c r="G13528">
        <v>4.4574882492864552</v>
      </c>
      <c r="H13528" s="386">
        <v>15</v>
      </c>
      <c r="I13528" s="419">
        <v>1</v>
      </c>
      <c r="K13528" t="s">
        <v>11848</v>
      </c>
    </row>
    <row r="13529" spans="1:11" x14ac:dyDescent="0.25">
      <c r="A13529" s="386" t="s">
        <v>11791</v>
      </c>
      <c r="B13529" s="386" t="s">
        <v>11780</v>
      </c>
      <c r="C13529" s="386"/>
      <c r="D13529" s="474">
        <v>2036000</v>
      </c>
      <c r="E13529" s="429">
        <v>87330</v>
      </c>
      <c r="F13529" s="475">
        <v>23.31</v>
      </c>
      <c r="G13529">
        <v>4.4940137852408748</v>
      </c>
      <c r="H13529" s="387">
        <v>15</v>
      </c>
      <c r="I13529" s="419">
        <v>1</v>
      </c>
      <c r="K13529" t="s">
        <v>11848</v>
      </c>
    </row>
    <row r="13530" spans="1:11" x14ac:dyDescent="0.25">
      <c r="A13530" s="387" t="s">
        <v>11792</v>
      </c>
      <c r="B13530" s="387" t="s">
        <v>11780</v>
      </c>
      <c r="C13530" s="387"/>
      <c r="D13530" s="476">
        <v>2346000</v>
      </c>
      <c r="E13530" s="430">
        <v>103700</v>
      </c>
      <c r="F13530" s="477">
        <v>22.63</v>
      </c>
      <c r="G13530">
        <v>4.572131355541984</v>
      </c>
      <c r="H13530" s="386">
        <v>15</v>
      </c>
      <c r="I13530" s="419">
        <v>1</v>
      </c>
      <c r="K13530" t="s">
        <v>11848</v>
      </c>
    </row>
    <row r="13531" spans="1:11" x14ac:dyDescent="0.25">
      <c r="A13531" s="386" t="s">
        <v>11793</v>
      </c>
      <c r="B13531" s="386" t="s">
        <v>11780</v>
      </c>
      <c r="C13531" s="386"/>
      <c r="D13531" s="474">
        <v>2469000</v>
      </c>
      <c r="E13531" s="429">
        <v>94650</v>
      </c>
      <c r="F13531" s="475">
        <v>26.08</v>
      </c>
      <c r="G13531">
        <v>4.6051701859880918</v>
      </c>
      <c r="H13531" s="387">
        <v>0</v>
      </c>
      <c r="I13531" s="419">
        <v>1</v>
      </c>
      <c r="K13531" t="s">
        <v>11848</v>
      </c>
    </row>
    <row r="13532" spans="1:11" x14ac:dyDescent="0.25">
      <c r="A13532" s="387" t="s">
        <v>11794</v>
      </c>
      <c r="B13532" s="387" t="s">
        <v>11780</v>
      </c>
      <c r="C13532" s="387"/>
      <c r="D13532" s="476">
        <v>2488000</v>
      </c>
      <c r="E13532" s="430">
        <v>95480</v>
      </c>
      <c r="F13532" s="477">
        <v>26.05</v>
      </c>
      <c r="G13532">
        <v>4.6051701859880918</v>
      </c>
      <c r="H13532" s="386">
        <v>0</v>
      </c>
      <c r="I13532" s="419">
        <v>1</v>
      </c>
      <c r="K13532" t="s">
        <v>11848</v>
      </c>
    </row>
    <row r="13533" spans="1:11" x14ac:dyDescent="0.25">
      <c r="A13533" s="386" t="s">
        <v>11795</v>
      </c>
      <c r="B13533" s="386" t="s">
        <v>11780</v>
      </c>
      <c r="C13533" s="386"/>
      <c r="D13533" s="474">
        <v>2329000</v>
      </c>
      <c r="E13533" s="429">
        <v>99590</v>
      </c>
      <c r="F13533" s="475">
        <v>23.39</v>
      </c>
      <c r="G13533">
        <v>4.6051701859880918</v>
      </c>
      <c r="H13533" s="387">
        <v>0</v>
      </c>
      <c r="I13533" s="419">
        <v>1</v>
      </c>
      <c r="K13533" t="s">
        <v>11848</v>
      </c>
    </row>
    <row r="13534" spans="1:11" x14ac:dyDescent="0.25">
      <c r="A13534" s="386" t="s">
        <v>11043</v>
      </c>
      <c r="B13534" s="386" t="s">
        <v>11796</v>
      </c>
      <c r="C13534" s="386"/>
      <c r="D13534" s="474">
        <v>204.3</v>
      </c>
      <c r="E13534" s="429">
        <v>76210</v>
      </c>
      <c r="F13534" s="475">
        <v>2.6809999999999998E-3</v>
      </c>
      <c r="I13534" s="419">
        <v>1</v>
      </c>
      <c r="K13534" t="s">
        <v>11848</v>
      </c>
    </row>
    <row r="13535" spans="1:11" x14ac:dyDescent="0.25">
      <c r="A13535" s="387" t="s">
        <v>11045</v>
      </c>
      <c r="B13535" s="387" t="s">
        <v>11796</v>
      </c>
      <c r="C13535" s="387"/>
      <c r="D13535" s="476">
        <v>42.76</v>
      </c>
      <c r="E13535" s="430">
        <v>77830</v>
      </c>
      <c r="F13535" s="477">
        <v>5.4929999999999996E-4</v>
      </c>
      <c r="I13535" s="419">
        <v>1</v>
      </c>
      <c r="K13535" t="s">
        <v>11848</v>
      </c>
    </row>
    <row r="13536" spans="1:11" x14ac:dyDescent="0.25">
      <c r="A13536" s="386" t="s">
        <v>11046</v>
      </c>
      <c r="B13536" s="386" t="s">
        <v>11796</v>
      </c>
      <c r="C13536" s="386"/>
      <c r="D13536" s="474">
        <v>19.98</v>
      </c>
      <c r="E13536" s="429">
        <v>77270</v>
      </c>
      <c r="F13536" s="475">
        <v>2.586E-4</v>
      </c>
      <c r="I13536" s="419">
        <v>1</v>
      </c>
      <c r="K13536" t="s">
        <v>11848</v>
      </c>
    </row>
    <row r="13537" spans="1:11" x14ac:dyDescent="0.25">
      <c r="A13537" s="387" t="s">
        <v>11797</v>
      </c>
      <c r="B13537" s="387" t="s">
        <v>11796</v>
      </c>
      <c r="C13537" s="387"/>
      <c r="D13537" s="476">
        <v>4794</v>
      </c>
      <c r="E13537" s="430">
        <v>79580</v>
      </c>
      <c r="F13537" s="477">
        <v>6.0249999999999998E-2</v>
      </c>
      <c r="G13537">
        <v>4.1292839103530374</v>
      </c>
      <c r="H13537" s="387">
        <v>120</v>
      </c>
      <c r="I13537" s="419">
        <v>1</v>
      </c>
      <c r="K13537" t="s">
        <v>11848</v>
      </c>
    </row>
    <row r="13538" spans="1:11" x14ac:dyDescent="0.25">
      <c r="A13538" s="386" t="s">
        <v>11798</v>
      </c>
      <c r="B13538" s="386" t="s">
        <v>11796</v>
      </c>
      <c r="C13538" s="386"/>
      <c r="D13538" s="474">
        <v>5426</v>
      </c>
      <c r="E13538" s="429">
        <v>77480</v>
      </c>
      <c r="F13538" s="475">
        <v>7.0029999999999995E-2</v>
      </c>
      <c r="G13538">
        <v>4.9840766909492036</v>
      </c>
      <c r="H13538" s="386">
        <v>120</v>
      </c>
      <c r="I13538" s="419">
        <v>1</v>
      </c>
      <c r="K13538" t="s">
        <v>11848</v>
      </c>
    </row>
    <row r="13539" spans="1:11" x14ac:dyDescent="0.25">
      <c r="A13539" s="387" t="s">
        <v>11799</v>
      </c>
      <c r="B13539" s="387" t="s">
        <v>11796</v>
      </c>
      <c r="C13539" s="387"/>
      <c r="D13539" s="476">
        <v>4496</v>
      </c>
      <c r="E13539" s="430">
        <v>79790</v>
      </c>
      <c r="F13539" s="477">
        <v>5.636E-2</v>
      </c>
      <c r="G13539">
        <v>5.190611168761909</v>
      </c>
      <c r="H13539" s="387">
        <v>120</v>
      </c>
      <c r="I13539" s="419">
        <v>1</v>
      </c>
      <c r="K13539" t="s">
        <v>11848</v>
      </c>
    </row>
    <row r="13540" spans="1:11" x14ac:dyDescent="0.25">
      <c r="A13540" s="386" t="s">
        <v>11800</v>
      </c>
      <c r="B13540" s="386" t="s">
        <v>11796</v>
      </c>
      <c r="C13540" s="386"/>
      <c r="D13540" s="474">
        <v>13320</v>
      </c>
      <c r="E13540" s="429">
        <v>80790</v>
      </c>
      <c r="F13540" s="475">
        <v>0.16489999999999999</v>
      </c>
      <c r="G13540">
        <v>5.1485340977857845</v>
      </c>
      <c r="H13540" s="386">
        <v>60</v>
      </c>
      <c r="I13540" s="419">
        <v>1</v>
      </c>
      <c r="K13540" t="s">
        <v>11848</v>
      </c>
    </row>
    <row r="13541" spans="1:11" x14ac:dyDescent="0.25">
      <c r="A13541" s="387" t="s">
        <v>11801</v>
      </c>
      <c r="B13541" s="387" t="s">
        <v>11796</v>
      </c>
      <c r="C13541" s="387"/>
      <c r="D13541" s="476">
        <v>6005</v>
      </c>
      <c r="E13541" s="430">
        <v>81500</v>
      </c>
      <c r="F13541" s="477">
        <v>7.3679999999999995E-2</v>
      </c>
      <c r="G13541">
        <v>5.035720575442479</v>
      </c>
      <c r="H13541" s="387">
        <v>60</v>
      </c>
      <c r="I13541" s="419">
        <v>1</v>
      </c>
      <c r="K13541" t="s">
        <v>11848</v>
      </c>
    </row>
    <row r="13542" spans="1:11" x14ac:dyDescent="0.25">
      <c r="A13542" s="386" t="s">
        <v>11802</v>
      </c>
      <c r="B13542" s="386" t="s">
        <v>11796</v>
      </c>
      <c r="C13542" s="386"/>
      <c r="D13542" s="474">
        <v>5339</v>
      </c>
      <c r="E13542" s="429">
        <v>81320</v>
      </c>
      <c r="F13542" s="475">
        <v>6.565E-2</v>
      </c>
      <c r="G13542">
        <v>5.3461661308845052</v>
      </c>
      <c r="H13542" s="386">
        <v>60</v>
      </c>
      <c r="I13542" s="419">
        <v>1</v>
      </c>
      <c r="K13542" t="s">
        <v>11848</v>
      </c>
    </row>
    <row r="13543" spans="1:11" x14ac:dyDescent="0.25">
      <c r="A13543" s="387" t="s">
        <v>11803</v>
      </c>
      <c r="B13543" s="387" t="s">
        <v>11796</v>
      </c>
      <c r="C13543" s="387"/>
      <c r="D13543" s="476">
        <v>7584</v>
      </c>
      <c r="E13543" s="430">
        <v>82320</v>
      </c>
      <c r="F13543" s="477">
        <v>9.2130000000000004E-2</v>
      </c>
      <c r="G13543">
        <v>4.5607695819749816</v>
      </c>
      <c r="H13543" s="387">
        <v>30</v>
      </c>
      <c r="I13543" s="419">
        <v>1</v>
      </c>
      <c r="K13543" t="s">
        <v>11848</v>
      </c>
    </row>
    <row r="13544" spans="1:11" x14ac:dyDescent="0.25">
      <c r="A13544" s="386" t="s">
        <v>11804</v>
      </c>
      <c r="B13544" s="386" t="s">
        <v>11796</v>
      </c>
      <c r="C13544" s="386"/>
      <c r="D13544" s="474">
        <v>7916</v>
      </c>
      <c r="E13544" s="429">
        <v>83940</v>
      </c>
      <c r="F13544" s="475">
        <v>9.4299999999999995E-2</v>
      </c>
      <c r="G13544">
        <v>5.2859709840019518</v>
      </c>
      <c r="H13544" s="386">
        <v>30</v>
      </c>
      <c r="I13544" s="419">
        <v>1</v>
      </c>
      <c r="K13544" t="s">
        <v>11848</v>
      </c>
    </row>
    <row r="13545" spans="1:11" x14ac:dyDescent="0.25">
      <c r="A13545" s="387" t="s">
        <v>11805</v>
      </c>
      <c r="B13545" s="387" t="s">
        <v>11796</v>
      </c>
      <c r="C13545" s="387"/>
      <c r="D13545" s="476">
        <v>6396</v>
      </c>
      <c r="E13545" s="430">
        <v>80790</v>
      </c>
      <c r="F13545" s="477">
        <v>7.9170000000000004E-2</v>
      </c>
      <c r="G13545">
        <v>5.5365009544490791</v>
      </c>
      <c r="H13545" s="387">
        <v>30</v>
      </c>
      <c r="I13545" s="419">
        <v>1</v>
      </c>
      <c r="K13545" t="s">
        <v>11848</v>
      </c>
    </row>
    <row r="13546" spans="1:11" x14ac:dyDescent="0.25">
      <c r="A13546" s="386" t="s">
        <v>11806</v>
      </c>
      <c r="B13546" s="386" t="s">
        <v>11796</v>
      </c>
      <c r="C13546" s="386"/>
      <c r="D13546" s="474">
        <v>9782</v>
      </c>
      <c r="E13546" s="429">
        <v>86520</v>
      </c>
      <c r="F13546" s="475">
        <v>0.11310000000000001</v>
      </c>
      <c r="G13546">
        <v>4.7682089229755427</v>
      </c>
      <c r="H13546" s="386">
        <v>15</v>
      </c>
      <c r="I13546" s="419">
        <v>1</v>
      </c>
      <c r="K13546" t="s">
        <v>11848</v>
      </c>
    </row>
    <row r="13547" spans="1:11" x14ac:dyDescent="0.25">
      <c r="A13547" s="387" t="s">
        <v>11807</v>
      </c>
      <c r="B13547" s="387" t="s">
        <v>11796</v>
      </c>
      <c r="C13547" s="387"/>
      <c r="D13547" s="476">
        <v>7092</v>
      </c>
      <c r="E13547" s="430">
        <v>89210</v>
      </c>
      <c r="F13547" s="477">
        <v>7.9500000000000001E-2</v>
      </c>
      <c r="G13547">
        <v>5.1129195570508985</v>
      </c>
      <c r="H13547" s="387">
        <v>15</v>
      </c>
      <c r="I13547" s="419">
        <v>1</v>
      </c>
      <c r="K13547" t="s">
        <v>11848</v>
      </c>
    </row>
    <row r="13548" spans="1:11" x14ac:dyDescent="0.25">
      <c r="A13548" s="386" t="s">
        <v>11808</v>
      </c>
      <c r="B13548" s="386" t="s">
        <v>11796</v>
      </c>
      <c r="C13548" s="386"/>
      <c r="D13548" s="474">
        <v>5306</v>
      </c>
      <c r="E13548" s="429">
        <v>91010</v>
      </c>
      <c r="F13548" s="475">
        <v>5.8299999999999998E-2</v>
      </c>
      <c r="G13548">
        <v>5.2251544370766165</v>
      </c>
      <c r="H13548" s="386">
        <v>15</v>
      </c>
      <c r="I13548" s="419">
        <v>1</v>
      </c>
      <c r="K13548" t="s">
        <v>11848</v>
      </c>
    </row>
    <row r="13549" spans="1:11" x14ac:dyDescent="0.25">
      <c r="A13549" s="387" t="s">
        <v>11809</v>
      </c>
      <c r="B13549" s="387" t="s">
        <v>11796</v>
      </c>
      <c r="C13549" s="387"/>
      <c r="D13549" s="476">
        <v>9080</v>
      </c>
      <c r="E13549" s="430">
        <v>94320</v>
      </c>
      <c r="F13549" s="477">
        <v>9.6259999999999998E-2</v>
      </c>
      <c r="G13549">
        <v>4.6051701859880918</v>
      </c>
      <c r="H13549" s="387">
        <v>0</v>
      </c>
      <c r="I13549" s="419">
        <v>1</v>
      </c>
      <c r="K13549" t="s">
        <v>11848</v>
      </c>
    </row>
    <row r="13550" spans="1:11" x14ac:dyDescent="0.25">
      <c r="A13550" s="386" t="s">
        <v>11810</v>
      </c>
      <c r="B13550" s="386" t="s">
        <v>11796</v>
      </c>
      <c r="C13550" s="386"/>
      <c r="D13550" s="474">
        <v>4557</v>
      </c>
      <c r="E13550" s="429">
        <v>94320</v>
      </c>
      <c r="F13550" s="475">
        <v>4.8309999999999999E-2</v>
      </c>
      <c r="G13550">
        <v>4.6051701859880918</v>
      </c>
      <c r="H13550" s="386">
        <v>0</v>
      </c>
      <c r="I13550" s="419">
        <v>1</v>
      </c>
      <c r="K13550" t="s">
        <v>11848</v>
      </c>
    </row>
    <row r="13551" spans="1:11" x14ac:dyDescent="0.25">
      <c r="A13551" s="387" t="s">
        <v>11811</v>
      </c>
      <c r="B13551" s="387" t="s">
        <v>11796</v>
      </c>
      <c r="C13551" s="387"/>
      <c r="D13551" s="476">
        <v>2988</v>
      </c>
      <c r="E13551" s="430">
        <v>93670</v>
      </c>
      <c r="F13551" s="477">
        <v>3.1899999999999998E-2</v>
      </c>
      <c r="G13551">
        <v>4.6051701859880918</v>
      </c>
      <c r="H13551" s="387">
        <v>0</v>
      </c>
      <c r="I13551" s="419">
        <v>1</v>
      </c>
      <c r="K13551" t="s">
        <v>11848</v>
      </c>
    </row>
    <row r="13552" spans="1:11" x14ac:dyDescent="0.25">
      <c r="A13552" s="387" t="s">
        <v>11043</v>
      </c>
      <c r="B13552" s="387" t="s">
        <v>11812</v>
      </c>
      <c r="C13552" s="387"/>
      <c r="D13552" s="476">
        <v>23.69</v>
      </c>
      <c r="E13552" s="430">
        <v>76210</v>
      </c>
      <c r="F13552" s="477">
        <v>3.1080000000000002E-4</v>
      </c>
      <c r="I13552" s="419">
        <v>1</v>
      </c>
      <c r="K13552" t="s">
        <v>11848</v>
      </c>
    </row>
    <row r="13553" spans="1:11" x14ac:dyDescent="0.25">
      <c r="A13553" s="386" t="s">
        <v>11045</v>
      </c>
      <c r="B13553" s="386" t="s">
        <v>11812</v>
      </c>
      <c r="C13553" s="386"/>
      <c r="D13553" s="474">
        <v>67.83</v>
      </c>
      <c r="E13553" s="429">
        <v>77830</v>
      </c>
      <c r="F13553" s="475">
        <v>8.7149999999999999E-4</v>
      </c>
      <c r="I13553" s="419">
        <v>1</v>
      </c>
      <c r="K13553" t="s">
        <v>11848</v>
      </c>
    </row>
    <row r="13554" spans="1:11" x14ac:dyDescent="0.25">
      <c r="A13554" s="387" t="s">
        <v>11046</v>
      </c>
      <c r="B13554" s="387" t="s">
        <v>11812</v>
      </c>
      <c r="C13554" s="387"/>
      <c r="D13554" s="476">
        <v>25.01</v>
      </c>
      <c r="E13554" s="430">
        <v>77270</v>
      </c>
      <c r="F13554" s="477">
        <v>3.2370000000000001E-4</v>
      </c>
      <c r="I13554" s="419">
        <v>1</v>
      </c>
      <c r="K13554" t="s">
        <v>11848</v>
      </c>
    </row>
    <row r="13555" spans="1:11" x14ac:dyDescent="0.25">
      <c r="A13555" s="386" t="s">
        <v>11813</v>
      </c>
      <c r="B13555" s="386" t="s">
        <v>11812</v>
      </c>
      <c r="C13555" s="386"/>
      <c r="D13555" s="474">
        <v>4179</v>
      </c>
      <c r="E13555" s="429">
        <v>82620</v>
      </c>
      <c r="F13555" s="475">
        <v>5.058E-2</v>
      </c>
      <c r="G13555" t="s">
        <v>11839</v>
      </c>
      <c r="H13555" s="387">
        <v>120</v>
      </c>
      <c r="I13555" s="419">
        <v>1</v>
      </c>
      <c r="K13555" t="s">
        <v>11848</v>
      </c>
    </row>
    <row r="13556" spans="1:11" x14ac:dyDescent="0.25">
      <c r="A13556" s="387" t="s">
        <v>11814</v>
      </c>
      <c r="B13556" s="387" t="s">
        <v>11812</v>
      </c>
      <c r="C13556" s="387"/>
      <c r="D13556" s="476">
        <v>4653</v>
      </c>
      <c r="E13556" s="430">
        <v>85330</v>
      </c>
      <c r="F13556" s="477">
        <v>5.4530000000000002E-2</v>
      </c>
      <c r="G13556" t="s">
        <v>11840</v>
      </c>
      <c r="H13556" s="386">
        <v>120</v>
      </c>
      <c r="I13556" s="419">
        <v>1</v>
      </c>
      <c r="K13556" t="s">
        <v>11848</v>
      </c>
    </row>
    <row r="13557" spans="1:11" x14ac:dyDescent="0.25">
      <c r="A13557" s="386" t="s">
        <v>11815</v>
      </c>
      <c r="B13557" s="386" t="s">
        <v>11812</v>
      </c>
      <c r="C13557" s="386"/>
      <c r="D13557" s="474">
        <v>5197</v>
      </c>
      <c r="E13557" s="429">
        <v>84420</v>
      </c>
      <c r="F13557" s="475">
        <v>6.157E-2</v>
      </c>
      <c r="G13557" t="s">
        <v>11841</v>
      </c>
      <c r="H13557" s="387">
        <v>120</v>
      </c>
      <c r="I13557" s="419">
        <v>1</v>
      </c>
      <c r="K13557" t="s">
        <v>11848</v>
      </c>
    </row>
    <row r="13558" spans="1:11" x14ac:dyDescent="0.25">
      <c r="A13558" s="387" t="s">
        <v>11816</v>
      </c>
      <c r="B13558" s="387" t="s">
        <v>11812</v>
      </c>
      <c r="C13558" s="387"/>
      <c r="D13558" s="476">
        <v>5770</v>
      </c>
      <c r="E13558" s="430">
        <v>80270</v>
      </c>
      <c r="F13558" s="477">
        <v>7.1879999999999999E-2</v>
      </c>
      <c r="G13558">
        <v>2.8884732557760868</v>
      </c>
      <c r="H13558" s="386">
        <v>60</v>
      </c>
      <c r="I13558" s="419">
        <v>1</v>
      </c>
      <c r="K13558" t="s">
        <v>11848</v>
      </c>
    </row>
    <row r="13559" spans="1:11" x14ac:dyDescent="0.25">
      <c r="A13559" s="386" t="s">
        <v>11817</v>
      </c>
      <c r="B13559" s="386" t="s">
        <v>11812</v>
      </c>
      <c r="C13559" s="386"/>
      <c r="D13559" s="474">
        <v>5230</v>
      </c>
      <c r="E13559" s="429">
        <v>80750</v>
      </c>
      <c r="F13559" s="475">
        <v>6.4769999999999994E-2</v>
      </c>
      <c r="G13559">
        <v>2.7700451248003892</v>
      </c>
      <c r="H13559" s="387">
        <v>60</v>
      </c>
      <c r="I13559" s="419">
        <v>1</v>
      </c>
      <c r="K13559" t="s">
        <v>11848</v>
      </c>
    </row>
    <row r="13560" spans="1:11" x14ac:dyDescent="0.25">
      <c r="A13560" s="387" t="s">
        <v>11818</v>
      </c>
      <c r="B13560" s="387" t="s">
        <v>11812</v>
      </c>
      <c r="C13560" s="387"/>
      <c r="D13560" s="476">
        <v>5226</v>
      </c>
      <c r="E13560" s="430">
        <v>79680</v>
      </c>
      <c r="F13560" s="477">
        <v>6.5589999999999996E-2</v>
      </c>
      <c r="G13560">
        <v>2.8563925912385035</v>
      </c>
      <c r="H13560" s="386">
        <v>60</v>
      </c>
      <c r="I13560" s="419">
        <v>1</v>
      </c>
      <c r="K13560" t="s">
        <v>11848</v>
      </c>
    </row>
    <row r="13561" spans="1:11" x14ac:dyDescent="0.25">
      <c r="A13561" s="386" t="s">
        <v>11819</v>
      </c>
      <c r="B13561" s="386" t="s">
        <v>11812</v>
      </c>
      <c r="C13561" s="386"/>
      <c r="D13561" s="474">
        <v>6847</v>
      </c>
      <c r="E13561" s="429">
        <v>77280</v>
      </c>
      <c r="F13561" s="475">
        <v>8.8599999999999998E-2</v>
      </c>
      <c r="G13561">
        <v>3.0989333883684251</v>
      </c>
      <c r="H13561" s="387">
        <v>30</v>
      </c>
      <c r="I13561" s="419">
        <v>1</v>
      </c>
      <c r="K13561" t="s">
        <v>11848</v>
      </c>
    </row>
    <row r="13562" spans="1:11" x14ac:dyDescent="0.25">
      <c r="A13562" s="387" t="s">
        <v>11820</v>
      </c>
      <c r="B13562" s="387" t="s">
        <v>11812</v>
      </c>
      <c r="C13562" s="387"/>
      <c r="D13562" s="476">
        <v>7166</v>
      </c>
      <c r="E13562" s="430">
        <v>71970</v>
      </c>
      <c r="F13562" s="477">
        <v>9.9559999999999996E-2</v>
      </c>
      <c r="G13562">
        <v>3.202688821791607</v>
      </c>
      <c r="H13562" s="386">
        <v>30</v>
      </c>
      <c r="I13562" s="419">
        <v>1</v>
      </c>
      <c r="K13562" t="s">
        <v>11848</v>
      </c>
    </row>
    <row r="13563" spans="1:11" x14ac:dyDescent="0.25">
      <c r="A13563" s="386" t="s">
        <v>11821</v>
      </c>
      <c r="B13563" s="386" t="s">
        <v>11812</v>
      </c>
      <c r="C13563" s="386"/>
      <c r="D13563" s="474">
        <v>7215</v>
      </c>
      <c r="E13563" s="429">
        <v>73350</v>
      </c>
      <c r="F13563" s="475">
        <v>9.8369999999999999E-2</v>
      </c>
      <c r="G13563">
        <v>3.2642720227700557</v>
      </c>
      <c r="H13563" s="387">
        <v>30</v>
      </c>
      <c r="I13563" s="419">
        <v>1</v>
      </c>
      <c r="K13563" t="s">
        <v>11848</v>
      </c>
    </row>
    <row r="13564" spans="1:11" x14ac:dyDescent="0.25">
      <c r="A13564" s="387" t="s">
        <v>11822</v>
      </c>
      <c r="B13564" s="387" t="s">
        <v>11812</v>
      </c>
      <c r="C13564" s="387"/>
      <c r="D13564" s="476">
        <v>12360</v>
      </c>
      <c r="E13564" s="430">
        <v>83300</v>
      </c>
      <c r="F13564" s="477">
        <v>0.14829999999999999</v>
      </c>
      <c r="G13564">
        <v>3.6163300337823858</v>
      </c>
      <c r="H13564" s="386">
        <v>15</v>
      </c>
      <c r="I13564" s="419">
        <v>1</v>
      </c>
      <c r="K13564" t="s">
        <v>11848</v>
      </c>
    </row>
    <row r="13565" spans="1:11" x14ac:dyDescent="0.25">
      <c r="A13565" s="386" t="s">
        <v>11823</v>
      </c>
      <c r="B13565" s="386" t="s">
        <v>11812</v>
      </c>
      <c r="C13565" s="386"/>
      <c r="D13565" s="474">
        <v>13180</v>
      </c>
      <c r="E13565" s="429">
        <v>79510</v>
      </c>
      <c r="F13565" s="475">
        <v>0.16569999999999999</v>
      </c>
      <c r="G13565">
        <v>3.7141280390953635</v>
      </c>
      <c r="H13565" s="387">
        <v>15</v>
      </c>
      <c r="I13565" s="419">
        <v>1</v>
      </c>
      <c r="K13565" t="s">
        <v>11848</v>
      </c>
    </row>
    <row r="13566" spans="1:11" x14ac:dyDescent="0.25">
      <c r="A13566" s="387" t="s">
        <v>11824</v>
      </c>
      <c r="B13566" s="387" t="s">
        <v>11812</v>
      </c>
      <c r="C13566" s="387"/>
      <c r="D13566" s="476">
        <v>14060</v>
      </c>
      <c r="E13566" s="430">
        <v>88430</v>
      </c>
      <c r="F13566" s="477">
        <v>0.15890000000000001</v>
      </c>
      <c r="G13566">
        <v>3.7457632438503965</v>
      </c>
      <c r="H13566" s="386">
        <v>15</v>
      </c>
      <c r="I13566" s="419">
        <v>1</v>
      </c>
      <c r="K13566" t="s">
        <v>11848</v>
      </c>
    </row>
    <row r="13567" spans="1:11" x14ac:dyDescent="0.25">
      <c r="A13567" s="386" t="s">
        <v>11825</v>
      </c>
      <c r="B13567" s="386" t="s">
        <v>11812</v>
      </c>
      <c r="C13567" s="386"/>
      <c r="D13567" s="474">
        <v>37070</v>
      </c>
      <c r="E13567" s="429">
        <v>93180</v>
      </c>
      <c r="F13567" s="475">
        <v>0.39779999999999999</v>
      </c>
      <c r="G13567">
        <v>4.6051701859880918</v>
      </c>
      <c r="H13567" s="387">
        <v>0</v>
      </c>
      <c r="I13567" s="419">
        <v>1</v>
      </c>
      <c r="K13567" t="s">
        <v>11848</v>
      </c>
    </row>
    <row r="13568" spans="1:11" x14ac:dyDescent="0.25">
      <c r="A13568" s="387" t="s">
        <v>11826</v>
      </c>
      <c r="B13568" s="387" t="s">
        <v>11812</v>
      </c>
      <c r="C13568" s="387"/>
      <c r="D13568" s="476">
        <v>40550</v>
      </c>
      <c r="E13568" s="430">
        <v>100600</v>
      </c>
      <c r="F13568" s="477">
        <v>0.4032</v>
      </c>
      <c r="G13568">
        <v>4.6051701859880918</v>
      </c>
      <c r="H13568" s="386">
        <v>0</v>
      </c>
      <c r="I13568" s="419">
        <v>1</v>
      </c>
      <c r="K13568" t="s">
        <v>11848</v>
      </c>
    </row>
    <row r="13569" spans="1:11" x14ac:dyDescent="0.25">
      <c r="A13569" s="386" t="s">
        <v>11827</v>
      </c>
      <c r="B13569" s="386" t="s">
        <v>11812</v>
      </c>
      <c r="C13569" s="386"/>
      <c r="D13569" s="474">
        <v>37870</v>
      </c>
      <c r="E13569" s="429">
        <v>101100</v>
      </c>
      <c r="F13569" s="475">
        <v>0.37459999999999999</v>
      </c>
      <c r="G13569">
        <v>4.6051701859880918</v>
      </c>
      <c r="H13569" s="387">
        <v>0</v>
      </c>
      <c r="I13569" s="419">
        <v>1</v>
      </c>
      <c r="K13569" t="s">
        <v>11848</v>
      </c>
    </row>
    <row r="13570" spans="1:11" x14ac:dyDescent="0.25">
      <c r="A13570" s="386" t="s">
        <v>1368</v>
      </c>
      <c r="B13570" s="386" t="s">
        <v>41</v>
      </c>
      <c r="C13570" s="386"/>
      <c r="D13570" s="474">
        <v>7.274</v>
      </c>
      <c r="E13570" s="429">
        <v>6798.1620000000003</v>
      </c>
      <c r="F13570" s="475">
        <v>1.069995E-3</v>
      </c>
      <c r="I13570" s="419">
        <v>1</v>
      </c>
      <c r="K13570" t="s">
        <v>11848</v>
      </c>
    </row>
    <row r="13571" spans="1:11" x14ac:dyDescent="0.25">
      <c r="A13571" s="387" t="s">
        <v>1370</v>
      </c>
      <c r="B13571" s="387" t="s">
        <v>41</v>
      </c>
      <c r="C13571" s="387"/>
      <c r="D13571" s="476">
        <v>0.48</v>
      </c>
      <c r="E13571" s="430">
        <v>6825.6440000000002</v>
      </c>
      <c r="F13571" s="477">
        <v>7.0322999999999997E-5</v>
      </c>
      <c r="I13571" s="419">
        <v>1</v>
      </c>
      <c r="K13571" t="s">
        <v>11848</v>
      </c>
    </row>
    <row r="13572" spans="1:11" x14ac:dyDescent="0.25">
      <c r="A13572" s="386" t="s">
        <v>1371</v>
      </c>
      <c r="B13572" s="386" t="s">
        <v>41</v>
      </c>
      <c r="C13572" s="386"/>
      <c r="D13572" s="474">
        <v>6.5940000000000003</v>
      </c>
      <c r="E13572" s="429">
        <v>7175.277</v>
      </c>
      <c r="F13572" s="475">
        <v>9.1898900000000005E-4</v>
      </c>
      <c r="I13572" s="419">
        <v>1</v>
      </c>
      <c r="K13572" t="s">
        <v>11848</v>
      </c>
    </row>
    <row r="13573" spans="1:11" x14ac:dyDescent="0.25">
      <c r="A13573" s="387" t="s">
        <v>10035</v>
      </c>
      <c r="B13573" s="387" t="s">
        <v>41</v>
      </c>
      <c r="C13573" s="387"/>
      <c r="D13573" s="476">
        <v>50692.777000000002</v>
      </c>
      <c r="E13573" s="430">
        <v>7577.8419999999996</v>
      </c>
      <c r="F13573" s="477">
        <v>6.6896059589999997</v>
      </c>
      <c r="G13573">
        <v>2.6245110483973817</v>
      </c>
      <c r="H13573" s="387">
        <v>120</v>
      </c>
      <c r="I13573" s="419">
        <v>1</v>
      </c>
      <c r="K13573" t="s">
        <v>11848</v>
      </c>
    </row>
    <row r="13574" spans="1:11" x14ac:dyDescent="0.25">
      <c r="A13574" s="386" t="s">
        <v>10036</v>
      </c>
      <c r="B13574" s="386" t="s">
        <v>41</v>
      </c>
      <c r="C13574" s="386"/>
      <c r="D13574" s="474">
        <v>60019.254000000001</v>
      </c>
      <c r="E13574" s="429">
        <v>7147.7960000000003</v>
      </c>
      <c r="F13574" s="475">
        <v>8.3968896149999992</v>
      </c>
      <c r="G13574">
        <v>2.8820604652142312</v>
      </c>
      <c r="H13574" s="386">
        <v>120</v>
      </c>
      <c r="I13574" s="419">
        <v>1</v>
      </c>
      <c r="K13574" t="s">
        <v>11848</v>
      </c>
    </row>
    <row r="13575" spans="1:11" x14ac:dyDescent="0.25">
      <c r="A13575" s="387" t="s">
        <v>10037</v>
      </c>
      <c r="B13575" s="387" t="s">
        <v>41</v>
      </c>
      <c r="C13575" s="387"/>
      <c r="D13575" s="476">
        <v>61436.02</v>
      </c>
      <c r="E13575" s="430">
        <v>7682.5510000000004</v>
      </c>
      <c r="F13575" s="477">
        <v>7.9968255340000001</v>
      </c>
      <c r="G13575">
        <v>2.8204731912675891</v>
      </c>
      <c r="H13575" s="387">
        <v>120</v>
      </c>
      <c r="I13575" s="419">
        <v>1</v>
      </c>
      <c r="K13575" t="s">
        <v>11848</v>
      </c>
    </row>
    <row r="13576" spans="1:11" x14ac:dyDescent="0.25">
      <c r="A13576" s="386" t="s">
        <v>10038</v>
      </c>
      <c r="B13576" s="386" t="s">
        <v>41</v>
      </c>
      <c r="C13576" s="386"/>
      <c r="D13576" s="474">
        <v>98718.633000000002</v>
      </c>
      <c r="E13576" s="429">
        <v>7070.2550000000001</v>
      </c>
      <c r="F13576" s="475">
        <v>13.962527939999999</v>
      </c>
      <c r="G13576">
        <v>3.3603866950813237</v>
      </c>
      <c r="H13576" s="386">
        <v>60</v>
      </c>
      <c r="I13576" s="419">
        <v>1</v>
      </c>
      <c r="K13576" t="s">
        <v>11848</v>
      </c>
    </row>
    <row r="13577" spans="1:11" x14ac:dyDescent="0.25">
      <c r="A13577" s="387" t="s">
        <v>10039</v>
      </c>
      <c r="B13577" s="387" t="s">
        <v>41</v>
      </c>
      <c r="C13577" s="387"/>
      <c r="D13577" s="476">
        <v>108111.039</v>
      </c>
      <c r="E13577" s="430">
        <v>7397.5290000000005</v>
      </c>
      <c r="F13577" s="477">
        <v>14.614479920000001</v>
      </c>
      <c r="G13577">
        <v>3.436246705920305</v>
      </c>
      <c r="H13577" s="387">
        <v>60</v>
      </c>
      <c r="I13577" s="419">
        <v>1</v>
      </c>
      <c r="K13577" t="s">
        <v>11848</v>
      </c>
    </row>
    <row r="13578" spans="1:11" x14ac:dyDescent="0.25">
      <c r="A13578" s="386" t="s">
        <v>10040</v>
      </c>
      <c r="B13578" s="386" t="s">
        <v>41</v>
      </c>
      <c r="C13578" s="386"/>
      <c r="D13578" s="474">
        <v>110705.67200000001</v>
      </c>
      <c r="E13578" s="429">
        <v>7689.482</v>
      </c>
      <c r="F13578" s="475">
        <v>14.397025960000001</v>
      </c>
      <c r="G13578">
        <v>3.4084883533597434</v>
      </c>
      <c r="H13578" s="386">
        <v>60</v>
      </c>
      <c r="I13578" s="419">
        <v>1</v>
      </c>
      <c r="K13578" t="s">
        <v>11848</v>
      </c>
    </row>
    <row r="13579" spans="1:11" x14ac:dyDescent="0.25">
      <c r="A13579" s="387" t="s">
        <v>10041</v>
      </c>
      <c r="B13579" s="387" t="s">
        <v>41</v>
      </c>
      <c r="C13579" s="387"/>
      <c r="D13579" s="476">
        <v>160394.68799999999</v>
      </c>
      <c r="E13579" s="430">
        <v>7193.8069999999998</v>
      </c>
      <c r="F13579" s="477">
        <v>22.296217840000001</v>
      </c>
      <c r="G13579">
        <v>3.8284449664593021</v>
      </c>
      <c r="H13579" s="387">
        <v>30</v>
      </c>
      <c r="I13579" s="419">
        <v>1</v>
      </c>
      <c r="K13579" t="s">
        <v>11848</v>
      </c>
    </row>
    <row r="13580" spans="1:11" x14ac:dyDescent="0.25">
      <c r="A13580" s="386" t="s">
        <v>10042</v>
      </c>
      <c r="B13580" s="386" t="s">
        <v>41</v>
      </c>
      <c r="C13580" s="386"/>
      <c r="D13580" s="474">
        <v>171305.03099999999</v>
      </c>
      <c r="E13580" s="429">
        <v>7660.7790000000005</v>
      </c>
      <c r="F13580" s="475">
        <v>22.361306989999999</v>
      </c>
      <c r="G13580">
        <v>3.8615822647881419</v>
      </c>
      <c r="H13580" s="386">
        <v>30</v>
      </c>
      <c r="I13580" s="419">
        <v>1</v>
      </c>
      <c r="K13580" t="s">
        <v>11848</v>
      </c>
    </row>
    <row r="13581" spans="1:11" x14ac:dyDescent="0.25">
      <c r="A13581" s="387" t="s">
        <v>10043</v>
      </c>
      <c r="B13581" s="387" t="s">
        <v>41</v>
      </c>
      <c r="C13581" s="387"/>
      <c r="D13581" s="476">
        <v>174145.18799999999</v>
      </c>
      <c r="E13581" s="430">
        <v>7808.4030000000002</v>
      </c>
      <c r="F13581" s="477">
        <v>22.302279739999999</v>
      </c>
      <c r="G13581">
        <v>3.8461725033296372</v>
      </c>
      <c r="H13581" s="387">
        <v>30</v>
      </c>
      <c r="I13581" s="419">
        <v>1</v>
      </c>
      <c r="K13581" t="s">
        <v>11848</v>
      </c>
    </row>
    <row r="13582" spans="1:11" x14ac:dyDescent="0.25">
      <c r="A13582" s="386" t="s">
        <v>10044</v>
      </c>
      <c r="B13582" s="386" t="s">
        <v>41</v>
      </c>
      <c r="C13582" s="386"/>
      <c r="D13582" s="474">
        <v>232819</v>
      </c>
      <c r="E13582" s="429">
        <v>7738.3230000000003</v>
      </c>
      <c r="F13582" s="475">
        <v>30.0864929</v>
      </c>
      <c r="G13582">
        <v>4.1281122080355788</v>
      </c>
      <c r="H13582" s="386">
        <v>15</v>
      </c>
      <c r="I13582" s="419">
        <v>1</v>
      </c>
      <c r="K13582" t="s">
        <v>11848</v>
      </c>
    </row>
    <row r="13583" spans="1:11" x14ac:dyDescent="0.25">
      <c r="A13583" s="387" t="s">
        <v>10045</v>
      </c>
      <c r="B13583" s="387" t="s">
        <v>41</v>
      </c>
      <c r="C13583" s="387"/>
      <c r="D13583" s="476">
        <v>235066.78099999999</v>
      </c>
      <c r="E13583" s="430">
        <v>7860.683</v>
      </c>
      <c r="F13583" s="477">
        <v>29.904116599999998</v>
      </c>
      <c r="G13583">
        <v>4.1522540590410131</v>
      </c>
      <c r="H13583" s="387">
        <v>15</v>
      </c>
      <c r="I13583" s="419">
        <v>1</v>
      </c>
      <c r="K13583" t="s">
        <v>11848</v>
      </c>
    </row>
    <row r="13584" spans="1:11" x14ac:dyDescent="0.25">
      <c r="A13584" s="386" t="s">
        <v>10046</v>
      </c>
      <c r="B13584" s="386" t="s">
        <v>41</v>
      </c>
      <c r="C13584" s="386"/>
      <c r="D13584" s="474">
        <v>235645.65599999999</v>
      </c>
      <c r="E13584" s="429">
        <v>7372.52</v>
      </c>
      <c r="F13584" s="475">
        <v>31.962701490000001</v>
      </c>
      <c r="G13584">
        <v>4.2060625469611264</v>
      </c>
      <c r="H13584" s="386">
        <v>15</v>
      </c>
      <c r="I13584" s="419">
        <v>1</v>
      </c>
      <c r="K13584" t="s">
        <v>11848</v>
      </c>
    </row>
    <row r="13585" spans="1:11" x14ac:dyDescent="0.25">
      <c r="A13585" s="387" t="s">
        <v>10047</v>
      </c>
      <c r="B13585" s="387" t="s">
        <v>41</v>
      </c>
      <c r="C13585" s="387"/>
      <c r="D13585" s="476">
        <v>367105.56300000002</v>
      </c>
      <c r="E13585" s="430">
        <v>7572.5039999999999</v>
      </c>
      <c r="F13585" s="477">
        <v>48.47875458</v>
      </c>
      <c r="G13585">
        <v>4.6051701859880918</v>
      </c>
      <c r="H13585" s="387">
        <v>0</v>
      </c>
      <c r="I13585" s="419">
        <v>1</v>
      </c>
      <c r="K13585" t="s">
        <v>11848</v>
      </c>
    </row>
    <row r="13586" spans="1:11" x14ac:dyDescent="0.25">
      <c r="A13586" s="386" t="s">
        <v>10048</v>
      </c>
      <c r="B13586" s="386" t="s">
        <v>41</v>
      </c>
      <c r="C13586" s="386"/>
      <c r="D13586" s="474">
        <v>372444.96899999998</v>
      </c>
      <c r="E13586" s="429">
        <v>7918.37</v>
      </c>
      <c r="F13586" s="475">
        <v>47.035560220000001</v>
      </c>
      <c r="G13586">
        <v>4.6051701859880918</v>
      </c>
      <c r="H13586" s="386">
        <v>0</v>
      </c>
      <c r="I13586" s="419">
        <v>1</v>
      </c>
      <c r="K13586" t="s">
        <v>11848</v>
      </c>
    </row>
    <row r="13587" spans="1:11" x14ac:dyDescent="0.25">
      <c r="A13587" s="387" t="s">
        <v>10049</v>
      </c>
      <c r="B13587" s="387" t="s">
        <v>41</v>
      </c>
      <c r="C13587" s="387"/>
      <c r="D13587" s="476">
        <v>363614.90600000002</v>
      </c>
      <c r="E13587" s="430">
        <v>7632.5739999999996</v>
      </c>
      <c r="F13587" s="477">
        <v>47.639879550000003</v>
      </c>
      <c r="G13587">
        <v>4.6051701859880918</v>
      </c>
      <c r="H13587" s="387">
        <v>0</v>
      </c>
      <c r="I13587" s="419">
        <v>1</v>
      </c>
      <c r="K13587" t="s">
        <v>11848</v>
      </c>
    </row>
    <row r="13588" spans="1:11" x14ac:dyDescent="0.25">
      <c r="A13588" s="387" t="s">
        <v>1368</v>
      </c>
      <c r="B13588" s="387" t="s">
        <v>57</v>
      </c>
      <c r="C13588" s="387"/>
      <c r="D13588" s="476">
        <v>18.364000000000001</v>
      </c>
      <c r="E13588" s="430">
        <v>6798.1620000000003</v>
      </c>
      <c r="F13588" s="477">
        <v>2.7013179999999999E-3</v>
      </c>
      <c r="I13588" s="419">
        <v>1</v>
      </c>
      <c r="K13588" t="s">
        <v>11848</v>
      </c>
    </row>
    <row r="13589" spans="1:11" x14ac:dyDescent="0.25">
      <c r="A13589" s="386" t="s">
        <v>1370</v>
      </c>
      <c r="B13589" s="386" t="s">
        <v>57</v>
      </c>
      <c r="C13589" s="386"/>
      <c r="D13589" s="474">
        <v>6.9420000000000002</v>
      </c>
      <c r="E13589" s="429">
        <v>6825.6440000000002</v>
      </c>
      <c r="F13589" s="475">
        <v>1.0170470000000001E-3</v>
      </c>
      <c r="I13589" s="419">
        <v>1</v>
      </c>
      <c r="K13589" t="s">
        <v>11848</v>
      </c>
    </row>
    <row r="13590" spans="1:11" x14ac:dyDescent="0.25">
      <c r="A13590" s="387" t="s">
        <v>1371</v>
      </c>
      <c r="B13590" s="387" t="s">
        <v>57</v>
      </c>
      <c r="C13590" s="387"/>
      <c r="D13590" s="476">
        <v>14.771000000000001</v>
      </c>
      <c r="E13590" s="430">
        <v>7175.277</v>
      </c>
      <c r="F13590" s="477">
        <v>2.0585970000000001E-3</v>
      </c>
      <c r="I13590" s="419">
        <v>1</v>
      </c>
      <c r="K13590" t="s">
        <v>11848</v>
      </c>
    </row>
    <row r="13591" spans="1:11" x14ac:dyDescent="0.25">
      <c r="A13591" s="386" t="s">
        <v>10050</v>
      </c>
      <c r="B13591" s="386" t="s">
        <v>57</v>
      </c>
      <c r="C13591" s="386"/>
      <c r="D13591" s="474">
        <v>82079.187999999995</v>
      </c>
      <c r="E13591" s="429">
        <v>6443.223</v>
      </c>
      <c r="F13591" s="475">
        <v>12.73884017</v>
      </c>
      <c r="G13591">
        <v>2.5739956936122534</v>
      </c>
      <c r="H13591" s="387">
        <v>120</v>
      </c>
      <c r="I13591" s="419">
        <v>1</v>
      </c>
      <c r="K13591" t="s">
        <v>11848</v>
      </c>
    </row>
    <row r="13592" spans="1:11" x14ac:dyDescent="0.25">
      <c r="A13592" s="387" t="s">
        <v>10051</v>
      </c>
      <c r="B13592" s="387" t="s">
        <v>57</v>
      </c>
      <c r="C13592" s="387"/>
      <c r="D13592" s="476">
        <v>86482.960999999996</v>
      </c>
      <c r="E13592" s="430">
        <v>5547.9340000000002</v>
      </c>
      <c r="F13592" s="477">
        <v>15.588318279999999</v>
      </c>
      <c r="G13592">
        <v>2.8418739271842761</v>
      </c>
      <c r="H13592" s="386">
        <v>120</v>
      </c>
      <c r="I13592" s="419">
        <v>1</v>
      </c>
      <c r="K13592" t="s">
        <v>11848</v>
      </c>
    </row>
    <row r="13593" spans="1:11" x14ac:dyDescent="0.25">
      <c r="A13593" s="386" t="s">
        <v>10052</v>
      </c>
      <c r="B13593" s="386" t="s">
        <v>57</v>
      </c>
      <c r="C13593" s="386"/>
      <c r="D13593" s="474">
        <v>86393.258000000002</v>
      </c>
      <c r="E13593" s="429">
        <v>6259.5649999999996</v>
      </c>
      <c r="F13593" s="475">
        <v>13.80179901</v>
      </c>
      <c r="G13593">
        <v>2.6879709886212346</v>
      </c>
      <c r="H13593" s="387">
        <v>120</v>
      </c>
      <c r="I13593" s="419">
        <v>1</v>
      </c>
      <c r="K13593" t="s">
        <v>11848</v>
      </c>
    </row>
    <row r="13594" spans="1:11" x14ac:dyDescent="0.25">
      <c r="A13594" s="387" t="s">
        <v>10053</v>
      </c>
      <c r="B13594" s="387" t="s">
        <v>57</v>
      </c>
      <c r="C13594" s="387"/>
      <c r="D13594" s="476">
        <v>157466.95300000001</v>
      </c>
      <c r="E13594" s="430">
        <v>6467.893</v>
      </c>
      <c r="F13594" s="477">
        <v>24.3459428</v>
      </c>
      <c r="G13594">
        <v>3.2217773784134871</v>
      </c>
      <c r="H13594" s="386">
        <v>60</v>
      </c>
      <c r="I13594" s="419">
        <v>1</v>
      </c>
      <c r="K13594" t="s">
        <v>11848</v>
      </c>
    </row>
    <row r="13595" spans="1:11" x14ac:dyDescent="0.25">
      <c r="A13595" s="386" t="s">
        <v>10054</v>
      </c>
      <c r="B13595" s="386" t="s">
        <v>57</v>
      </c>
      <c r="C13595" s="386"/>
      <c r="D13595" s="474">
        <v>164902.641</v>
      </c>
      <c r="E13595" s="429">
        <v>6396.5429999999997</v>
      </c>
      <c r="F13595" s="475">
        <v>25.779962860000001</v>
      </c>
      <c r="G13595">
        <v>3.3449985194449163</v>
      </c>
      <c r="H13595" s="387">
        <v>60</v>
      </c>
      <c r="I13595" s="419">
        <v>1</v>
      </c>
      <c r="K13595" t="s">
        <v>11848</v>
      </c>
    </row>
    <row r="13596" spans="1:11" x14ac:dyDescent="0.25">
      <c r="A13596" s="387" t="s">
        <v>10055</v>
      </c>
      <c r="B13596" s="387" t="s">
        <v>57</v>
      </c>
      <c r="C13596" s="387"/>
      <c r="D13596" s="476">
        <v>160387.5</v>
      </c>
      <c r="E13596" s="430">
        <v>6432.6469999999999</v>
      </c>
      <c r="F13596" s="477">
        <v>24.933359469999999</v>
      </c>
      <c r="G13596">
        <v>3.2794409831615523</v>
      </c>
      <c r="H13596" s="386">
        <v>60</v>
      </c>
      <c r="I13596" s="419">
        <v>1</v>
      </c>
      <c r="K13596" t="s">
        <v>11848</v>
      </c>
    </row>
    <row r="13597" spans="1:11" x14ac:dyDescent="0.25">
      <c r="A13597" s="386" t="s">
        <v>10056</v>
      </c>
      <c r="B13597" s="386" t="s">
        <v>57</v>
      </c>
      <c r="C13597" s="386"/>
      <c r="D13597" s="474">
        <v>255117.06299999999</v>
      </c>
      <c r="E13597" s="429">
        <v>5822.3879999999999</v>
      </c>
      <c r="F13597" s="475">
        <v>43.81656856</v>
      </c>
      <c r="G13597">
        <v>3.8094593359323334</v>
      </c>
      <c r="H13597" s="387">
        <v>30</v>
      </c>
      <c r="I13597" s="419">
        <v>1</v>
      </c>
      <c r="K13597" t="s">
        <v>11848</v>
      </c>
    </row>
    <row r="13598" spans="1:11" x14ac:dyDescent="0.25">
      <c r="A13598" s="387" t="s">
        <v>10057</v>
      </c>
      <c r="B13598" s="387" t="s">
        <v>57</v>
      </c>
      <c r="C13598" s="387"/>
      <c r="D13598" s="476">
        <v>250107.234</v>
      </c>
      <c r="E13598" s="430">
        <v>6046.5</v>
      </c>
      <c r="F13598" s="477">
        <v>41.363968249999999</v>
      </c>
      <c r="G13598">
        <v>3.8178392759037076</v>
      </c>
      <c r="H13598" s="386">
        <v>30</v>
      </c>
      <c r="I13598" s="419">
        <v>1</v>
      </c>
      <c r="K13598" t="s">
        <v>11848</v>
      </c>
    </row>
    <row r="13599" spans="1:11" x14ac:dyDescent="0.25">
      <c r="A13599" s="386" t="s">
        <v>10058</v>
      </c>
      <c r="B13599" s="386" t="s">
        <v>57</v>
      </c>
      <c r="C13599" s="386"/>
      <c r="D13599" s="474">
        <v>257231.29699999999</v>
      </c>
      <c r="E13599" s="429">
        <v>6056.5659999999998</v>
      </c>
      <c r="F13599" s="475">
        <v>42.471475920000003</v>
      </c>
      <c r="G13599">
        <v>3.8120989284193687</v>
      </c>
      <c r="H13599" s="387">
        <v>30</v>
      </c>
      <c r="I13599" s="419">
        <v>1</v>
      </c>
      <c r="K13599" t="s">
        <v>11848</v>
      </c>
    </row>
    <row r="13600" spans="1:11" x14ac:dyDescent="0.25">
      <c r="A13600" s="387" t="s">
        <v>10059</v>
      </c>
      <c r="B13600" s="387" t="s">
        <v>57</v>
      </c>
      <c r="C13600" s="387"/>
      <c r="D13600" s="476">
        <v>333239.625</v>
      </c>
      <c r="E13600" s="430">
        <v>6010.8239999999996</v>
      </c>
      <c r="F13600" s="477">
        <v>55.439923880000002</v>
      </c>
      <c r="G13600">
        <v>4.0447565086928128</v>
      </c>
      <c r="H13600" s="386">
        <v>15</v>
      </c>
      <c r="I13600" s="419">
        <v>1</v>
      </c>
      <c r="K13600" t="s">
        <v>11848</v>
      </c>
    </row>
    <row r="13601" spans="1:11" x14ac:dyDescent="0.25">
      <c r="A13601" s="386" t="s">
        <v>10060</v>
      </c>
      <c r="B13601" s="386" t="s">
        <v>57</v>
      </c>
      <c r="C13601" s="386"/>
      <c r="D13601" s="474">
        <v>340251.5</v>
      </c>
      <c r="E13601" s="429">
        <v>5480.7759999999998</v>
      </c>
      <c r="F13601" s="475">
        <v>62.080898759999997</v>
      </c>
      <c r="G13601">
        <v>4.2238829954151287</v>
      </c>
      <c r="H13601" s="387">
        <v>15</v>
      </c>
      <c r="I13601" s="419">
        <v>1</v>
      </c>
      <c r="K13601" t="s">
        <v>11848</v>
      </c>
    </row>
    <row r="13602" spans="1:11" x14ac:dyDescent="0.25">
      <c r="A13602" s="387" t="s">
        <v>10061</v>
      </c>
      <c r="B13602" s="387" t="s">
        <v>57</v>
      </c>
      <c r="C13602" s="387"/>
      <c r="D13602" s="476">
        <v>351449.84399999998</v>
      </c>
      <c r="E13602" s="430">
        <v>5539.723</v>
      </c>
      <c r="F13602" s="477">
        <v>63.441772090000001</v>
      </c>
      <c r="G13602">
        <v>4.213403730307391</v>
      </c>
      <c r="H13602" s="386">
        <v>15</v>
      </c>
      <c r="I13602" s="419">
        <v>1</v>
      </c>
      <c r="K13602" t="s">
        <v>11848</v>
      </c>
    </row>
    <row r="13603" spans="1:11" x14ac:dyDescent="0.25">
      <c r="A13603" s="386" t="s">
        <v>10062</v>
      </c>
      <c r="B13603" s="386" t="s">
        <v>57</v>
      </c>
      <c r="C13603" s="386"/>
      <c r="D13603" s="474">
        <v>521823.84399999998</v>
      </c>
      <c r="E13603" s="429">
        <v>5374.3159999999998</v>
      </c>
      <c r="F13603" s="475">
        <v>97.095861869999993</v>
      </c>
      <c r="G13603">
        <v>4.6051701859880918</v>
      </c>
      <c r="H13603" s="387">
        <v>0</v>
      </c>
      <c r="I13603" s="419">
        <v>1</v>
      </c>
      <c r="K13603" t="s">
        <v>11848</v>
      </c>
    </row>
    <row r="13604" spans="1:11" x14ac:dyDescent="0.25">
      <c r="A13604" s="387" t="s">
        <v>10063</v>
      </c>
      <c r="B13604" s="387" t="s">
        <v>57</v>
      </c>
      <c r="C13604" s="387"/>
      <c r="D13604" s="476">
        <v>525669.68799999997</v>
      </c>
      <c r="E13604" s="430">
        <v>5783.201</v>
      </c>
      <c r="F13604" s="477">
        <v>90.895974050000007</v>
      </c>
      <c r="G13604">
        <v>4.6051701859880918</v>
      </c>
      <c r="H13604" s="386">
        <v>0</v>
      </c>
      <c r="I13604" s="419">
        <v>1</v>
      </c>
      <c r="K13604" t="s">
        <v>11848</v>
      </c>
    </row>
    <row r="13605" spans="1:11" x14ac:dyDescent="0.25">
      <c r="A13605" s="386" t="s">
        <v>10064</v>
      </c>
      <c r="B13605" s="386" t="s">
        <v>57</v>
      </c>
      <c r="C13605" s="386"/>
      <c r="D13605" s="474">
        <v>533189.56299999997</v>
      </c>
      <c r="E13605" s="429">
        <v>5680.2650000000003</v>
      </c>
      <c r="F13605" s="475">
        <v>93.867022579999997</v>
      </c>
      <c r="G13605">
        <v>4.6051701859880918</v>
      </c>
      <c r="H13605" s="387">
        <v>0</v>
      </c>
      <c r="I13605" s="419">
        <v>1</v>
      </c>
      <c r="K13605" t="s">
        <v>11848</v>
      </c>
    </row>
    <row r="13606" spans="1:11" x14ac:dyDescent="0.25">
      <c r="A13606" s="260" t="s">
        <v>11655</v>
      </c>
      <c r="B13606" s="260" t="s">
        <v>11842</v>
      </c>
      <c r="C13606" s="260"/>
      <c r="D13606" s="431">
        <v>3645</v>
      </c>
      <c r="E13606" s="427">
        <v>51940</v>
      </c>
      <c r="F13606" s="432">
        <v>7.0180000000000006E-2</v>
      </c>
      <c r="I13606" s="419">
        <v>10</v>
      </c>
      <c r="K13606" t="s">
        <v>11848</v>
      </c>
    </row>
    <row r="13607" spans="1:11" x14ac:dyDescent="0.25">
      <c r="A13607" s="261" t="s">
        <v>11656</v>
      </c>
      <c r="B13607" s="260" t="s">
        <v>11842</v>
      </c>
      <c r="C13607" s="260"/>
      <c r="D13607" s="433">
        <v>2824</v>
      </c>
      <c r="E13607" s="428">
        <v>113100</v>
      </c>
      <c r="F13607" s="434">
        <v>2.4969999999999999E-2</v>
      </c>
      <c r="I13607" s="419">
        <v>10</v>
      </c>
      <c r="K13607" t="s">
        <v>11848</v>
      </c>
    </row>
    <row r="13608" spans="1:11" x14ac:dyDescent="0.25">
      <c r="A13608" s="260" t="s">
        <v>11657</v>
      </c>
      <c r="B13608" s="260" t="s">
        <v>11842</v>
      </c>
      <c r="C13608" s="260"/>
      <c r="D13608" s="431">
        <v>13270</v>
      </c>
      <c r="E13608" s="427">
        <v>107200</v>
      </c>
      <c r="F13608" s="432">
        <v>0.12379999999999999</v>
      </c>
      <c r="I13608" s="419">
        <v>10</v>
      </c>
      <c r="K13608" t="s">
        <v>11848</v>
      </c>
    </row>
    <row r="13609" spans="1:11" x14ac:dyDescent="0.25">
      <c r="A13609" s="261" t="s">
        <v>11849</v>
      </c>
      <c r="B13609" s="260" t="s">
        <v>11842</v>
      </c>
      <c r="C13609" s="260"/>
      <c r="D13609" s="433">
        <v>18240000</v>
      </c>
      <c r="E13609" s="428">
        <v>119100</v>
      </c>
      <c r="F13609" s="434">
        <v>153.19999999999999</v>
      </c>
      <c r="G13609">
        <v>4.249528284304585</v>
      </c>
      <c r="H13609" s="387">
        <v>120</v>
      </c>
      <c r="I13609" s="419">
        <v>10</v>
      </c>
      <c r="K13609" t="s">
        <v>11848</v>
      </c>
    </row>
    <row r="13610" spans="1:11" x14ac:dyDescent="0.25">
      <c r="A13610" s="260" t="s">
        <v>11850</v>
      </c>
      <c r="B13610" s="260" t="s">
        <v>11842</v>
      </c>
      <c r="C13610" s="260"/>
      <c r="D13610" s="431">
        <v>19180000</v>
      </c>
      <c r="E13610" s="427">
        <v>111800</v>
      </c>
      <c r="F13610" s="432">
        <v>171.5</v>
      </c>
      <c r="G13610">
        <v>4.3124360832627717</v>
      </c>
      <c r="H13610" s="386">
        <v>120</v>
      </c>
      <c r="I13610" s="419">
        <v>10</v>
      </c>
      <c r="K13610" t="s">
        <v>11848</v>
      </c>
    </row>
    <row r="13611" spans="1:11" x14ac:dyDescent="0.25">
      <c r="A13611" s="261" t="s">
        <v>11851</v>
      </c>
      <c r="B13611" s="260" t="s">
        <v>11842</v>
      </c>
      <c r="C13611" s="260"/>
      <c r="D13611" s="433">
        <v>17970000</v>
      </c>
      <c r="E13611" s="428">
        <v>115700</v>
      </c>
      <c r="F13611" s="434">
        <v>155.4</v>
      </c>
      <c r="G13611">
        <v>4.2688396267209026</v>
      </c>
      <c r="H13611" s="387">
        <v>120</v>
      </c>
      <c r="I13611" s="419">
        <v>10</v>
      </c>
      <c r="K13611" t="s">
        <v>11848</v>
      </c>
    </row>
    <row r="13612" spans="1:11" x14ac:dyDescent="0.25">
      <c r="A13612" s="260" t="s">
        <v>11852</v>
      </c>
      <c r="B13612" s="260" t="s">
        <v>11842</v>
      </c>
      <c r="C13612" s="260"/>
      <c r="D13612" s="431">
        <v>19060000</v>
      </c>
      <c r="E13612" s="427">
        <v>112300</v>
      </c>
      <c r="F13612" s="432">
        <v>169.7</v>
      </c>
      <c r="G13612">
        <v>4.35186254007942</v>
      </c>
      <c r="H13612" s="386">
        <v>60</v>
      </c>
      <c r="I13612" s="419">
        <v>10</v>
      </c>
      <c r="K13612" t="s">
        <v>11848</v>
      </c>
    </row>
    <row r="13613" spans="1:11" x14ac:dyDescent="0.25">
      <c r="A13613" s="261" t="s">
        <v>11853</v>
      </c>
      <c r="B13613" s="260" t="s">
        <v>11842</v>
      </c>
      <c r="C13613" s="260"/>
      <c r="D13613" s="433">
        <v>20890000</v>
      </c>
      <c r="E13613" s="428">
        <v>116600</v>
      </c>
      <c r="F13613" s="434">
        <v>179.2</v>
      </c>
      <c r="G13613">
        <v>4.3563736105447193</v>
      </c>
      <c r="H13613" s="387">
        <v>60</v>
      </c>
      <c r="I13613" s="419">
        <v>10</v>
      </c>
      <c r="K13613" t="s">
        <v>11848</v>
      </c>
    </row>
    <row r="13614" spans="1:11" x14ac:dyDescent="0.25">
      <c r="A13614" s="260" t="s">
        <v>11854</v>
      </c>
      <c r="B13614" s="260" t="s">
        <v>11842</v>
      </c>
      <c r="C13614" s="260"/>
      <c r="D13614" s="431">
        <v>21080000</v>
      </c>
      <c r="E13614" s="427">
        <v>117300</v>
      </c>
      <c r="F13614" s="432">
        <v>179.7</v>
      </c>
      <c r="G13614">
        <v>4.4141895187559186</v>
      </c>
      <c r="H13614" s="386">
        <v>60</v>
      </c>
      <c r="I13614" s="419">
        <v>10</v>
      </c>
      <c r="K13614" t="s">
        <v>11848</v>
      </c>
    </row>
    <row r="13615" spans="1:11" x14ac:dyDescent="0.25">
      <c r="A13615" s="261" t="s">
        <v>11855</v>
      </c>
      <c r="B13615" s="260" t="s">
        <v>11842</v>
      </c>
      <c r="C13615" s="260"/>
      <c r="D13615" s="433">
        <v>22900000</v>
      </c>
      <c r="E13615" s="428">
        <v>119600</v>
      </c>
      <c r="F13615" s="434">
        <v>191.4</v>
      </c>
      <c r="G13615">
        <v>4.4722446261934934</v>
      </c>
      <c r="H13615" s="387">
        <v>30</v>
      </c>
      <c r="I13615" s="419">
        <v>10</v>
      </c>
      <c r="K13615" t="s">
        <v>11848</v>
      </c>
    </row>
    <row r="13616" spans="1:11" x14ac:dyDescent="0.25">
      <c r="A13616" s="260" t="s">
        <v>11856</v>
      </c>
      <c r="B13616" s="260" t="s">
        <v>11842</v>
      </c>
      <c r="C13616" s="260"/>
      <c r="D13616" s="431">
        <v>22970000</v>
      </c>
      <c r="E13616" s="427">
        <v>119600</v>
      </c>
      <c r="F13616" s="432">
        <v>192.1</v>
      </c>
      <c r="G13616">
        <v>4.4259145399619255</v>
      </c>
      <c r="H13616" s="386">
        <v>30</v>
      </c>
      <c r="I13616" s="419">
        <v>10</v>
      </c>
      <c r="K13616" t="s">
        <v>11848</v>
      </c>
    </row>
    <row r="13617" spans="1:11" x14ac:dyDescent="0.25">
      <c r="A13617" s="261" t="s">
        <v>11857</v>
      </c>
      <c r="B13617" s="260" t="s">
        <v>11842</v>
      </c>
      <c r="C13617" s="260"/>
      <c r="D13617" s="433">
        <v>22990000</v>
      </c>
      <c r="E13617" s="428">
        <v>122300</v>
      </c>
      <c r="F13617" s="434">
        <v>188.1</v>
      </c>
      <c r="G13617">
        <v>4.4598926055053081</v>
      </c>
      <c r="H13617" s="387">
        <v>30</v>
      </c>
      <c r="I13617" s="419">
        <v>10</v>
      </c>
      <c r="K13617" t="s">
        <v>11848</v>
      </c>
    </row>
    <row r="13618" spans="1:11" x14ac:dyDescent="0.25">
      <c r="A13618" s="260" t="s">
        <v>11858</v>
      </c>
      <c r="B13618" s="260" t="s">
        <v>11842</v>
      </c>
      <c r="C13618" s="260"/>
      <c r="D13618" s="431">
        <v>24280000</v>
      </c>
      <c r="E13618" s="427">
        <v>106400</v>
      </c>
      <c r="F13618" s="432">
        <v>228.3</v>
      </c>
      <c r="G13618">
        <v>4.648601353745593</v>
      </c>
      <c r="H13618" s="386">
        <v>15</v>
      </c>
      <c r="I13618" s="419">
        <v>10</v>
      </c>
      <c r="K13618" t="s">
        <v>11848</v>
      </c>
    </row>
    <row r="13619" spans="1:11" x14ac:dyDescent="0.25">
      <c r="A13619" s="261" t="s">
        <v>11859</v>
      </c>
      <c r="B13619" s="260" t="s">
        <v>11842</v>
      </c>
      <c r="C13619" s="260"/>
      <c r="D13619" s="433">
        <v>25080000</v>
      </c>
      <c r="E13619" s="428">
        <v>113000</v>
      </c>
      <c r="F13619" s="434">
        <v>222.1</v>
      </c>
      <c r="G13619">
        <v>4.5710775371920995</v>
      </c>
      <c r="H13619" s="387">
        <v>15</v>
      </c>
      <c r="I13619" s="419">
        <v>10</v>
      </c>
      <c r="K13619" t="s">
        <v>11848</v>
      </c>
    </row>
    <row r="13620" spans="1:11" x14ac:dyDescent="0.25">
      <c r="A13620" s="260" t="s">
        <v>11860</v>
      </c>
      <c r="B13620" s="260" t="s">
        <v>11842</v>
      </c>
      <c r="C13620" s="260"/>
      <c r="D13620" s="431">
        <v>25460000</v>
      </c>
      <c r="E13620" s="427">
        <v>116500</v>
      </c>
      <c r="F13620" s="432">
        <v>218.6</v>
      </c>
      <c r="G13620">
        <v>4.6102166002900713</v>
      </c>
      <c r="H13620" s="386">
        <v>15</v>
      </c>
      <c r="I13620" s="419">
        <v>10</v>
      </c>
      <c r="K13620" t="s">
        <v>11848</v>
      </c>
    </row>
    <row r="13621" spans="1:11" x14ac:dyDescent="0.25">
      <c r="A13621" s="261" t="s">
        <v>11861</v>
      </c>
      <c r="B13621" s="260" t="s">
        <v>11842</v>
      </c>
      <c r="C13621" s="260"/>
      <c r="D13621" s="433">
        <v>26890000</v>
      </c>
      <c r="E13621" s="428">
        <v>123000</v>
      </c>
      <c r="F13621" s="434">
        <v>218.6</v>
      </c>
      <c r="G13621">
        <v>4.6051701859880918</v>
      </c>
      <c r="H13621" s="387">
        <v>0</v>
      </c>
      <c r="I13621" s="419">
        <v>10</v>
      </c>
      <c r="K13621" t="s">
        <v>11848</v>
      </c>
    </row>
    <row r="13622" spans="1:11" x14ac:dyDescent="0.25">
      <c r="A13622" s="260" t="s">
        <v>11862</v>
      </c>
      <c r="B13622" s="260" t="s">
        <v>11842</v>
      </c>
      <c r="C13622" s="260"/>
      <c r="D13622" s="431">
        <v>28160000</v>
      </c>
      <c r="E13622" s="427">
        <v>122500</v>
      </c>
      <c r="F13622" s="432">
        <v>229.8</v>
      </c>
      <c r="G13622">
        <v>4.6051701859880918</v>
      </c>
      <c r="H13622" s="386">
        <v>0</v>
      </c>
      <c r="I13622" s="419">
        <v>10</v>
      </c>
      <c r="K13622" t="s">
        <v>11848</v>
      </c>
    </row>
    <row r="13623" spans="1:11" x14ac:dyDescent="0.25">
      <c r="A13623" s="261" t="s">
        <v>11863</v>
      </c>
      <c r="B13623" s="260" t="s">
        <v>11842</v>
      </c>
      <c r="C13623" s="260"/>
      <c r="D13623" s="433">
        <v>28430000</v>
      </c>
      <c r="E13623" s="428">
        <v>130700</v>
      </c>
      <c r="F13623" s="434">
        <v>217.5</v>
      </c>
      <c r="G13623">
        <v>4.6051701859880918</v>
      </c>
      <c r="H13623" s="387">
        <v>0</v>
      </c>
      <c r="I13623" s="419">
        <v>10</v>
      </c>
      <c r="K13623" t="s">
        <v>11848</v>
      </c>
    </row>
    <row r="13624" spans="1:11" x14ac:dyDescent="0.25">
      <c r="A13624" s="261" t="s">
        <v>11655</v>
      </c>
      <c r="B13624" s="261" t="s">
        <v>11843</v>
      </c>
      <c r="C13624" s="261"/>
      <c r="D13624" s="433">
        <v>62.99</v>
      </c>
      <c r="E13624" s="428">
        <v>51940</v>
      </c>
      <c r="F13624" s="434">
        <v>1.2130000000000001E-3</v>
      </c>
      <c r="I13624" s="419">
        <v>10</v>
      </c>
      <c r="K13624" t="s">
        <v>11848</v>
      </c>
    </row>
    <row r="13625" spans="1:11" x14ac:dyDescent="0.25">
      <c r="A13625" s="260" t="s">
        <v>11656</v>
      </c>
      <c r="B13625" s="261" t="s">
        <v>11843</v>
      </c>
      <c r="C13625" s="261"/>
      <c r="D13625" s="431">
        <v>21.05</v>
      </c>
      <c r="E13625" s="427">
        <v>113100</v>
      </c>
      <c r="F13625" s="432">
        <v>1.861E-4</v>
      </c>
      <c r="I13625" s="419">
        <v>10</v>
      </c>
      <c r="K13625" t="s">
        <v>11848</v>
      </c>
    </row>
    <row r="13626" spans="1:11" x14ac:dyDescent="0.25">
      <c r="A13626" s="261" t="s">
        <v>11657</v>
      </c>
      <c r="B13626" s="261" t="s">
        <v>11843</v>
      </c>
      <c r="C13626" s="261"/>
      <c r="D13626" s="433">
        <v>155.1</v>
      </c>
      <c r="E13626" s="428">
        <v>107200</v>
      </c>
      <c r="F13626" s="434">
        <v>1.4480000000000001E-3</v>
      </c>
      <c r="I13626" s="419">
        <v>10</v>
      </c>
      <c r="K13626" t="s">
        <v>11848</v>
      </c>
    </row>
    <row r="13627" spans="1:11" x14ac:dyDescent="0.25">
      <c r="A13627" s="260" t="s">
        <v>11864</v>
      </c>
      <c r="B13627" s="261" t="s">
        <v>11843</v>
      </c>
      <c r="C13627" s="261"/>
      <c r="D13627" s="431">
        <v>211900</v>
      </c>
      <c r="E13627" s="427">
        <v>117200</v>
      </c>
      <c r="F13627" s="432">
        <v>1.8080000000000001</v>
      </c>
      <c r="G13627" t="s">
        <v>12014</v>
      </c>
      <c r="H13627" s="387">
        <v>120</v>
      </c>
      <c r="I13627" s="419">
        <v>10</v>
      </c>
      <c r="K13627" t="s">
        <v>11848</v>
      </c>
    </row>
    <row r="13628" spans="1:11" x14ac:dyDescent="0.25">
      <c r="A13628" s="261" t="s">
        <v>11865</v>
      </c>
      <c r="B13628" s="261" t="s">
        <v>11843</v>
      </c>
      <c r="C13628" s="261"/>
      <c r="D13628" s="433">
        <v>280300</v>
      </c>
      <c r="E13628" s="428">
        <v>120200</v>
      </c>
      <c r="F13628" s="434">
        <v>2.3330000000000002</v>
      </c>
      <c r="G13628" t="s">
        <v>12015</v>
      </c>
      <c r="H13628" s="386">
        <v>120</v>
      </c>
      <c r="I13628" s="419">
        <v>10</v>
      </c>
      <c r="K13628" t="s">
        <v>11848</v>
      </c>
    </row>
    <row r="13629" spans="1:11" x14ac:dyDescent="0.25">
      <c r="A13629" s="260" t="s">
        <v>11866</v>
      </c>
      <c r="B13629" s="261" t="s">
        <v>11843</v>
      </c>
      <c r="C13629" s="261"/>
      <c r="D13629" s="431">
        <v>515400</v>
      </c>
      <c r="E13629" s="427">
        <v>118500</v>
      </c>
      <c r="F13629" s="432">
        <v>4.351</v>
      </c>
      <c r="G13629" t="s">
        <v>10498</v>
      </c>
      <c r="H13629" s="387">
        <v>120</v>
      </c>
      <c r="I13629" s="419">
        <v>10</v>
      </c>
      <c r="K13629" t="s">
        <v>11848</v>
      </c>
    </row>
    <row r="13630" spans="1:11" x14ac:dyDescent="0.25">
      <c r="A13630" s="261" t="s">
        <v>11867</v>
      </c>
      <c r="B13630" s="261" t="s">
        <v>11843</v>
      </c>
      <c r="C13630" s="261"/>
      <c r="D13630" s="433">
        <v>324400</v>
      </c>
      <c r="E13630" s="428">
        <v>118100</v>
      </c>
      <c r="F13630" s="434">
        <v>2.746</v>
      </c>
      <c r="G13630" t="s">
        <v>12016</v>
      </c>
      <c r="H13630" s="386">
        <v>60</v>
      </c>
      <c r="I13630" s="419">
        <v>10</v>
      </c>
      <c r="K13630" t="s">
        <v>11848</v>
      </c>
    </row>
    <row r="13631" spans="1:11" x14ac:dyDescent="0.25">
      <c r="A13631" s="260" t="s">
        <v>11868</v>
      </c>
      <c r="B13631" s="261" t="s">
        <v>11843</v>
      </c>
      <c r="C13631" s="261"/>
      <c r="D13631" s="431">
        <v>458500</v>
      </c>
      <c r="E13631" s="427">
        <v>117100</v>
      </c>
      <c r="F13631" s="432">
        <v>3.9140000000000001</v>
      </c>
      <c r="G13631">
        <v>5.4097004049170644E-2</v>
      </c>
      <c r="H13631" s="387">
        <v>60</v>
      </c>
      <c r="I13631" s="419">
        <v>10</v>
      </c>
      <c r="K13631" t="s">
        <v>11848</v>
      </c>
    </row>
    <row r="13632" spans="1:11" x14ac:dyDescent="0.25">
      <c r="A13632" s="261" t="s">
        <v>11869</v>
      </c>
      <c r="B13632" s="261" t="s">
        <v>11843</v>
      </c>
      <c r="C13632" s="261"/>
      <c r="D13632" s="433">
        <v>888800</v>
      </c>
      <c r="E13632" s="428">
        <v>109700</v>
      </c>
      <c r="F13632" s="434">
        <v>8.0990000000000002</v>
      </c>
      <c r="G13632">
        <v>0.69959787737934809</v>
      </c>
      <c r="H13632" s="386">
        <v>60</v>
      </c>
      <c r="I13632" s="419">
        <v>10</v>
      </c>
      <c r="K13632" t="s">
        <v>11848</v>
      </c>
    </row>
    <row r="13633" spans="1:11" x14ac:dyDescent="0.25">
      <c r="A13633" s="260" t="s">
        <v>11870</v>
      </c>
      <c r="B13633" s="261" t="s">
        <v>11843</v>
      </c>
      <c r="C13633" s="261"/>
      <c r="D13633" s="431">
        <v>1406000</v>
      </c>
      <c r="E13633" s="427">
        <v>123000</v>
      </c>
      <c r="F13633" s="432">
        <v>11.42</v>
      </c>
      <c r="G13633">
        <v>1.0997583501101746</v>
      </c>
      <c r="H13633" s="387">
        <v>30</v>
      </c>
      <c r="I13633" s="419">
        <v>10</v>
      </c>
      <c r="K13633" t="s">
        <v>11848</v>
      </c>
    </row>
    <row r="13634" spans="1:11" x14ac:dyDescent="0.25">
      <c r="A13634" s="261" t="s">
        <v>11871</v>
      </c>
      <c r="B13634" s="261" t="s">
        <v>11843</v>
      </c>
      <c r="C13634" s="261"/>
      <c r="D13634" s="433">
        <v>2270000</v>
      </c>
      <c r="E13634" s="428">
        <v>118300</v>
      </c>
      <c r="F13634" s="434">
        <v>19.2</v>
      </c>
      <c r="G13634">
        <v>1.6446404849388294</v>
      </c>
      <c r="H13634" s="386">
        <v>30</v>
      </c>
      <c r="I13634" s="419">
        <v>10</v>
      </c>
      <c r="K13634" t="s">
        <v>11848</v>
      </c>
    </row>
    <row r="13635" spans="1:11" x14ac:dyDescent="0.25">
      <c r="A13635" s="260" t="s">
        <v>11872</v>
      </c>
      <c r="B13635" s="261" t="s">
        <v>11843</v>
      </c>
      <c r="C13635" s="261"/>
      <c r="D13635" s="431">
        <v>2393000</v>
      </c>
      <c r="E13635" s="427">
        <v>118000</v>
      </c>
      <c r="F13635" s="432">
        <v>20.28</v>
      </c>
      <c r="G13635">
        <v>1.6175628471666466</v>
      </c>
      <c r="H13635" s="387">
        <v>30</v>
      </c>
      <c r="I13635" s="419">
        <v>10</v>
      </c>
      <c r="K13635" t="s">
        <v>11848</v>
      </c>
    </row>
    <row r="13636" spans="1:11" x14ac:dyDescent="0.25">
      <c r="A13636" s="261" t="s">
        <v>11873</v>
      </c>
      <c r="B13636" s="261" t="s">
        <v>11843</v>
      </c>
      <c r="C13636" s="261"/>
      <c r="D13636" s="433">
        <v>8671000</v>
      </c>
      <c r="E13636" s="428">
        <v>107200</v>
      </c>
      <c r="F13636" s="434">
        <v>80.86</v>
      </c>
      <c r="G13636">
        <v>3.0571827794763675</v>
      </c>
      <c r="H13636" s="386">
        <v>15</v>
      </c>
      <c r="I13636" s="419">
        <v>10</v>
      </c>
      <c r="K13636" t="s">
        <v>11848</v>
      </c>
    </row>
    <row r="13637" spans="1:11" x14ac:dyDescent="0.25">
      <c r="A13637" s="260" t="s">
        <v>11874</v>
      </c>
      <c r="B13637" s="261" t="s">
        <v>11843</v>
      </c>
      <c r="C13637" s="261"/>
      <c r="D13637" s="431">
        <v>15410000</v>
      </c>
      <c r="E13637" s="427">
        <v>109800</v>
      </c>
      <c r="F13637" s="432">
        <v>140.30000000000001</v>
      </c>
      <c r="G13637">
        <v>3.6335558587171559</v>
      </c>
      <c r="H13637" s="387">
        <v>15</v>
      </c>
      <c r="I13637" s="419">
        <v>10</v>
      </c>
      <c r="K13637" t="s">
        <v>11848</v>
      </c>
    </row>
    <row r="13638" spans="1:11" x14ac:dyDescent="0.25">
      <c r="A13638" s="261" t="s">
        <v>11875</v>
      </c>
      <c r="B13638" s="261" t="s">
        <v>11843</v>
      </c>
      <c r="C13638" s="261"/>
      <c r="D13638" s="433">
        <v>13510000</v>
      </c>
      <c r="E13638" s="428">
        <v>104500</v>
      </c>
      <c r="F13638" s="434">
        <v>129.30000000000001</v>
      </c>
      <c r="G13638">
        <v>3.4701024120266877</v>
      </c>
      <c r="H13638" s="386">
        <v>15</v>
      </c>
      <c r="I13638" s="419">
        <v>10</v>
      </c>
      <c r="K13638" t="s">
        <v>11848</v>
      </c>
    </row>
    <row r="13639" spans="1:11" x14ac:dyDescent="0.25">
      <c r="A13639" s="260" t="s">
        <v>11876</v>
      </c>
      <c r="B13639" s="261" t="s">
        <v>11843</v>
      </c>
      <c r="C13639" s="261"/>
      <c r="D13639" s="431">
        <v>46380000</v>
      </c>
      <c r="E13639" s="427">
        <v>122000</v>
      </c>
      <c r="F13639" s="432">
        <v>380.2</v>
      </c>
      <c r="G13639">
        <v>4.6051701859880918</v>
      </c>
      <c r="H13639" s="387">
        <v>0</v>
      </c>
      <c r="I13639" s="419">
        <v>10</v>
      </c>
      <c r="K13639" t="s">
        <v>11848</v>
      </c>
    </row>
    <row r="13640" spans="1:11" x14ac:dyDescent="0.25">
      <c r="A13640" s="261" t="s">
        <v>11877</v>
      </c>
      <c r="B13640" s="261" t="s">
        <v>11843</v>
      </c>
      <c r="C13640" s="261"/>
      <c r="D13640" s="433">
        <v>46180000</v>
      </c>
      <c r="E13640" s="428">
        <v>124600</v>
      </c>
      <c r="F13640" s="434">
        <v>370.7</v>
      </c>
      <c r="G13640">
        <v>4.6051701859880918</v>
      </c>
      <c r="H13640" s="386">
        <v>0</v>
      </c>
      <c r="I13640" s="419">
        <v>10</v>
      </c>
      <c r="K13640" t="s">
        <v>11848</v>
      </c>
    </row>
    <row r="13641" spans="1:11" x14ac:dyDescent="0.25">
      <c r="A13641" s="260" t="s">
        <v>11878</v>
      </c>
      <c r="B13641" s="261" t="s">
        <v>11843</v>
      </c>
      <c r="C13641" s="261"/>
      <c r="D13641" s="431">
        <v>48180000</v>
      </c>
      <c r="E13641" s="427">
        <v>119800</v>
      </c>
      <c r="F13641" s="432">
        <v>402.3</v>
      </c>
      <c r="G13641">
        <v>4.6051701859880918</v>
      </c>
      <c r="H13641" s="387">
        <v>0</v>
      </c>
      <c r="I13641" s="419">
        <v>10</v>
      </c>
      <c r="K13641" t="s">
        <v>11848</v>
      </c>
    </row>
    <row r="13642" spans="1:11" x14ac:dyDescent="0.25">
      <c r="A13642" s="260" t="s">
        <v>11655</v>
      </c>
      <c r="B13642" s="260" t="s">
        <v>11844</v>
      </c>
      <c r="C13642" s="260"/>
      <c r="D13642" s="431">
        <v>534.29999999999995</v>
      </c>
      <c r="E13642" s="427">
        <v>51940</v>
      </c>
      <c r="F13642" s="432">
        <v>1.0290000000000001E-2</v>
      </c>
      <c r="I13642" s="419">
        <v>10</v>
      </c>
      <c r="K13642" t="s">
        <v>11848</v>
      </c>
    </row>
    <row r="13643" spans="1:11" x14ac:dyDescent="0.25">
      <c r="A13643" s="261" t="s">
        <v>11656</v>
      </c>
      <c r="B13643" s="260" t="s">
        <v>11844</v>
      </c>
      <c r="C13643" s="260"/>
      <c r="D13643" s="433">
        <v>789.8</v>
      </c>
      <c r="E13643" s="428">
        <v>113100</v>
      </c>
      <c r="F13643" s="434">
        <v>6.9839999999999998E-3</v>
      </c>
      <c r="I13643" s="419">
        <v>10</v>
      </c>
      <c r="K13643" t="s">
        <v>11848</v>
      </c>
    </row>
    <row r="13644" spans="1:11" x14ac:dyDescent="0.25">
      <c r="A13644" s="260" t="s">
        <v>11657</v>
      </c>
      <c r="B13644" s="260" t="s">
        <v>11844</v>
      </c>
      <c r="C13644" s="260"/>
      <c r="D13644" s="431">
        <v>602.29999999999995</v>
      </c>
      <c r="E13644" s="427">
        <v>107200</v>
      </c>
      <c r="F13644" s="432">
        <v>5.62E-3</v>
      </c>
      <c r="I13644" s="419">
        <v>10</v>
      </c>
      <c r="K13644" t="s">
        <v>11848</v>
      </c>
    </row>
    <row r="13645" spans="1:11" x14ac:dyDescent="0.25">
      <c r="A13645" s="261" t="s">
        <v>11879</v>
      </c>
      <c r="B13645" s="260" t="s">
        <v>11844</v>
      </c>
      <c r="C13645" s="260"/>
      <c r="D13645" s="433">
        <v>3672000</v>
      </c>
      <c r="E13645" s="428">
        <v>117700</v>
      </c>
      <c r="F13645" s="434">
        <v>31.2</v>
      </c>
      <c r="G13645">
        <v>1.94638803585458</v>
      </c>
      <c r="H13645" s="387">
        <v>120</v>
      </c>
      <c r="I13645" s="419">
        <v>10</v>
      </c>
      <c r="K13645" t="s">
        <v>11848</v>
      </c>
    </row>
    <row r="13646" spans="1:11" x14ac:dyDescent="0.25">
      <c r="A13646" s="260" t="s">
        <v>11880</v>
      </c>
      <c r="B13646" s="260" t="s">
        <v>11844</v>
      </c>
      <c r="C13646" s="260"/>
      <c r="D13646" s="431">
        <v>4946000</v>
      </c>
      <c r="E13646" s="427">
        <v>116900</v>
      </c>
      <c r="F13646" s="432">
        <v>42.3</v>
      </c>
      <c r="G13646">
        <v>2.2523941092562803</v>
      </c>
      <c r="H13646" s="386">
        <v>120</v>
      </c>
      <c r="I13646" s="419">
        <v>10</v>
      </c>
      <c r="K13646" t="s">
        <v>11848</v>
      </c>
    </row>
    <row r="13647" spans="1:11" x14ac:dyDescent="0.25">
      <c r="A13647" s="261" t="s">
        <v>11881</v>
      </c>
      <c r="B13647" s="260" t="s">
        <v>11844</v>
      </c>
      <c r="C13647" s="260"/>
      <c r="D13647" s="433">
        <v>5109000</v>
      </c>
      <c r="E13647" s="428">
        <v>111000</v>
      </c>
      <c r="F13647" s="434">
        <v>46.03</v>
      </c>
      <c r="G13647">
        <v>2.3335475607371547</v>
      </c>
      <c r="H13647" s="387">
        <v>120</v>
      </c>
      <c r="I13647" s="419">
        <v>10</v>
      </c>
      <c r="K13647" t="s">
        <v>11848</v>
      </c>
    </row>
    <row r="13648" spans="1:11" x14ac:dyDescent="0.25">
      <c r="A13648" s="260" t="s">
        <v>11882</v>
      </c>
      <c r="B13648" s="260" t="s">
        <v>11844</v>
      </c>
      <c r="C13648" s="260"/>
      <c r="D13648" s="431">
        <v>10980000</v>
      </c>
      <c r="E13648" s="427">
        <v>115300</v>
      </c>
      <c r="F13648" s="432">
        <v>95.24</v>
      </c>
      <c r="G13648">
        <v>3.0625344559850709</v>
      </c>
      <c r="H13648" s="386">
        <v>60</v>
      </c>
      <c r="I13648" s="419">
        <v>10</v>
      </c>
      <c r="K13648" t="s">
        <v>11848</v>
      </c>
    </row>
    <row r="13649" spans="1:11" x14ac:dyDescent="0.25">
      <c r="A13649" s="261" t="s">
        <v>11883</v>
      </c>
      <c r="B13649" s="260" t="s">
        <v>11844</v>
      </c>
      <c r="C13649" s="260"/>
      <c r="D13649" s="433">
        <v>13910000</v>
      </c>
      <c r="E13649" s="428">
        <v>115900</v>
      </c>
      <c r="F13649" s="434">
        <v>120</v>
      </c>
      <c r="G13649">
        <v>3.2952155955667113</v>
      </c>
      <c r="H13649" s="387">
        <v>60</v>
      </c>
      <c r="I13649" s="419">
        <v>10</v>
      </c>
      <c r="K13649" t="s">
        <v>11848</v>
      </c>
    </row>
    <row r="13650" spans="1:11" x14ac:dyDescent="0.25">
      <c r="A13650" s="260" t="s">
        <v>11884</v>
      </c>
      <c r="B13650" s="260" t="s">
        <v>11844</v>
      </c>
      <c r="C13650" s="260"/>
      <c r="D13650" s="431">
        <v>13840000</v>
      </c>
      <c r="E13650" s="427">
        <v>110000</v>
      </c>
      <c r="F13650" s="432">
        <v>125.7</v>
      </c>
      <c r="G13650">
        <v>3.3382574101457028</v>
      </c>
      <c r="H13650" s="386">
        <v>60</v>
      </c>
      <c r="I13650" s="419">
        <v>10</v>
      </c>
      <c r="K13650" t="s">
        <v>11848</v>
      </c>
    </row>
    <row r="13651" spans="1:11" x14ac:dyDescent="0.25">
      <c r="A13651" s="261" t="s">
        <v>11885</v>
      </c>
      <c r="B13651" s="260" t="s">
        <v>11844</v>
      </c>
      <c r="C13651" s="260"/>
      <c r="D13651" s="433">
        <v>24770000</v>
      </c>
      <c r="E13651" s="428">
        <v>116800</v>
      </c>
      <c r="F13651" s="434">
        <v>212.1</v>
      </c>
      <c r="G13651">
        <v>3.8632364460138748</v>
      </c>
      <c r="H13651" s="387">
        <v>30</v>
      </c>
      <c r="I13651" s="419">
        <v>10</v>
      </c>
      <c r="K13651" t="s">
        <v>11848</v>
      </c>
    </row>
    <row r="13652" spans="1:11" x14ac:dyDescent="0.25">
      <c r="A13652" s="260" t="s">
        <v>11886</v>
      </c>
      <c r="B13652" s="260" t="s">
        <v>11844</v>
      </c>
      <c r="C13652" s="260"/>
      <c r="D13652" s="431">
        <v>26680000</v>
      </c>
      <c r="E13652" s="427">
        <v>114700</v>
      </c>
      <c r="F13652" s="432">
        <v>232.5</v>
      </c>
      <c r="G13652">
        <v>3.9566448508009806</v>
      </c>
      <c r="H13652" s="386">
        <v>30</v>
      </c>
      <c r="I13652" s="419">
        <v>10</v>
      </c>
      <c r="K13652" t="s">
        <v>11848</v>
      </c>
    </row>
    <row r="13653" spans="1:11" x14ac:dyDescent="0.25">
      <c r="A13653" s="261" t="s">
        <v>11887</v>
      </c>
      <c r="B13653" s="260" t="s">
        <v>11844</v>
      </c>
      <c r="C13653" s="260"/>
      <c r="D13653" s="433">
        <v>27700000</v>
      </c>
      <c r="E13653" s="428">
        <v>114600</v>
      </c>
      <c r="F13653" s="434">
        <v>241.6</v>
      </c>
      <c r="G13653">
        <v>3.9916718859964897</v>
      </c>
      <c r="H13653" s="387">
        <v>30</v>
      </c>
      <c r="I13653" s="419">
        <v>10</v>
      </c>
      <c r="K13653" t="s">
        <v>11848</v>
      </c>
    </row>
    <row r="13654" spans="1:11" x14ac:dyDescent="0.25">
      <c r="A13654" s="260" t="s">
        <v>11888</v>
      </c>
      <c r="B13654" s="260" t="s">
        <v>11844</v>
      </c>
      <c r="C13654" s="260"/>
      <c r="D13654" s="431">
        <v>35620000</v>
      </c>
      <c r="E13654" s="427">
        <v>103600</v>
      </c>
      <c r="F13654" s="432">
        <v>343.8</v>
      </c>
      <c r="G13654">
        <v>4.3462524606628561</v>
      </c>
      <c r="H13654" s="386">
        <v>15</v>
      </c>
      <c r="I13654" s="419">
        <v>10</v>
      </c>
      <c r="K13654" t="s">
        <v>11848</v>
      </c>
    </row>
    <row r="13655" spans="1:11" x14ac:dyDescent="0.25">
      <c r="A13655" s="261" t="s">
        <v>11889</v>
      </c>
      <c r="B13655" s="260" t="s">
        <v>11844</v>
      </c>
      <c r="C13655" s="260"/>
      <c r="D13655" s="433">
        <v>37270000</v>
      </c>
      <c r="E13655" s="428">
        <v>105000</v>
      </c>
      <c r="F13655" s="434">
        <v>355.1</v>
      </c>
      <c r="G13655">
        <v>4.3801653983095292</v>
      </c>
      <c r="H13655" s="387">
        <v>15</v>
      </c>
      <c r="I13655" s="419">
        <v>10</v>
      </c>
      <c r="K13655" t="s">
        <v>11848</v>
      </c>
    </row>
    <row r="13656" spans="1:11" x14ac:dyDescent="0.25">
      <c r="A13656" s="260" t="s">
        <v>11890</v>
      </c>
      <c r="B13656" s="260" t="s">
        <v>11844</v>
      </c>
      <c r="C13656" s="260"/>
      <c r="D13656" s="431">
        <v>36680000</v>
      </c>
      <c r="E13656" s="427">
        <v>105300</v>
      </c>
      <c r="F13656" s="432">
        <v>348.5</v>
      </c>
      <c r="G13656">
        <v>4.3580363393834878</v>
      </c>
      <c r="H13656" s="386">
        <v>15</v>
      </c>
      <c r="I13656" s="419">
        <v>10</v>
      </c>
      <c r="K13656" t="s">
        <v>11848</v>
      </c>
    </row>
    <row r="13657" spans="1:11" x14ac:dyDescent="0.25">
      <c r="A13657" s="261" t="s">
        <v>11891</v>
      </c>
      <c r="B13657" s="260" t="s">
        <v>11844</v>
      </c>
      <c r="C13657" s="260"/>
      <c r="D13657" s="433">
        <v>48600000</v>
      </c>
      <c r="E13657" s="428">
        <v>109100</v>
      </c>
      <c r="F13657" s="434">
        <v>445.4</v>
      </c>
      <c r="G13657">
        <v>4.6051701859880918</v>
      </c>
      <c r="H13657" s="387">
        <v>0</v>
      </c>
      <c r="I13657" s="419">
        <v>10</v>
      </c>
      <c r="K13657" t="s">
        <v>11848</v>
      </c>
    </row>
    <row r="13658" spans="1:11" x14ac:dyDescent="0.25">
      <c r="A13658" s="260" t="s">
        <v>11892</v>
      </c>
      <c r="B13658" s="260" t="s">
        <v>11844</v>
      </c>
      <c r="C13658" s="260"/>
      <c r="D13658" s="431">
        <v>49610000</v>
      </c>
      <c r="E13658" s="427">
        <v>111600</v>
      </c>
      <c r="F13658" s="432">
        <v>444.7</v>
      </c>
      <c r="G13658">
        <v>4.6051701859880918</v>
      </c>
      <c r="H13658" s="386">
        <v>0</v>
      </c>
      <c r="I13658" s="419">
        <v>10</v>
      </c>
      <c r="K13658" t="s">
        <v>11848</v>
      </c>
    </row>
    <row r="13659" spans="1:11" x14ac:dyDescent="0.25">
      <c r="A13659" s="261" t="s">
        <v>11893</v>
      </c>
      <c r="B13659" s="260" t="s">
        <v>11844</v>
      </c>
      <c r="C13659" s="260"/>
      <c r="D13659" s="433">
        <v>49770000</v>
      </c>
      <c r="E13659" s="428">
        <v>111500</v>
      </c>
      <c r="F13659" s="434">
        <v>446.2</v>
      </c>
      <c r="G13659">
        <v>4.6051701859880918</v>
      </c>
      <c r="H13659" s="387">
        <v>0</v>
      </c>
      <c r="I13659" s="419">
        <v>10</v>
      </c>
      <c r="K13659" t="s">
        <v>11848</v>
      </c>
    </row>
    <row r="13660" spans="1:11" x14ac:dyDescent="0.25">
      <c r="A13660" s="261" t="s">
        <v>11655</v>
      </c>
      <c r="B13660" s="261" t="s">
        <v>11845</v>
      </c>
      <c r="C13660" s="261"/>
      <c r="D13660" s="433">
        <v>68330</v>
      </c>
      <c r="E13660" s="428">
        <v>51940</v>
      </c>
      <c r="F13660" s="434">
        <v>1.3160000000000001</v>
      </c>
      <c r="I13660" s="419">
        <v>10</v>
      </c>
      <c r="K13660" t="s">
        <v>11848</v>
      </c>
    </row>
    <row r="13661" spans="1:11" x14ac:dyDescent="0.25">
      <c r="A13661" s="260" t="s">
        <v>11656</v>
      </c>
      <c r="B13661" s="261" t="s">
        <v>11845</v>
      </c>
      <c r="C13661" s="261"/>
      <c r="D13661" s="431">
        <v>200700</v>
      </c>
      <c r="E13661" s="427">
        <v>113100</v>
      </c>
      <c r="F13661" s="432">
        <v>1.7749999999999999</v>
      </c>
      <c r="I13661" s="419">
        <v>10</v>
      </c>
      <c r="K13661" t="s">
        <v>11848</v>
      </c>
    </row>
    <row r="13662" spans="1:11" x14ac:dyDescent="0.25">
      <c r="A13662" s="261" t="s">
        <v>11657</v>
      </c>
      <c r="B13662" s="261" t="s">
        <v>11845</v>
      </c>
      <c r="C13662" s="261"/>
      <c r="D13662" s="433">
        <v>202700</v>
      </c>
      <c r="E13662" s="428">
        <v>107200</v>
      </c>
      <c r="F13662" s="434">
        <v>1.8919999999999999</v>
      </c>
      <c r="I13662" s="419">
        <v>10</v>
      </c>
      <c r="K13662" t="s">
        <v>11848</v>
      </c>
    </row>
    <row r="13663" spans="1:11" x14ac:dyDescent="0.25">
      <c r="A13663" s="260" t="s">
        <v>11894</v>
      </c>
      <c r="B13663" s="261" t="s">
        <v>11845</v>
      </c>
      <c r="C13663" s="261"/>
      <c r="D13663" s="431">
        <v>2059000</v>
      </c>
      <c r="E13663" s="427">
        <v>114400</v>
      </c>
      <c r="F13663" s="432">
        <v>17.989999999999998</v>
      </c>
      <c r="G13663">
        <v>4.8732645972273154</v>
      </c>
      <c r="H13663" s="387">
        <v>120</v>
      </c>
      <c r="I13663" s="419">
        <v>10</v>
      </c>
      <c r="K13663" t="s">
        <v>11848</v>
      </c>
    </row>
    <row r="13664" spans="1:11" x14ac:dyDescent="0.25">
      <c r="A13664" s="261" t="s">
        <v>11895</v>
      </c>
      <c r="B13664" s="261" t="s">
        <v>11845</v>
      </c>
      <c r="C13664" s="261"/>
      <c r="D13664" s="433">
        <v>1955000</v>
      </c>
      <c r="E13664" s="428">
        <v>113700</v>
      </c>
      <c r="F13664" s="434">
        <v>17.190000000000001</v>
      </c>
      <c r="G13664">
        <v>4.7992940031239604</v>
      </c>
      <c r="H13664" s="386">
        <v>120</v>
      </c>
      <c r="I13664" s="419">
        <v>10</v>
      </c>
      <c r="K13664" t="s">
        <v>11848</v>
      </c>
    </row>
    <row r="13665" spans="1:11" x14ac:dyDescent="0.25">
      <c r="A13665" s="260" t="s">
        <v>11896</v>
      </c>
      <c r="B13665" s="261" t="s">
        <v>11845</v>
      </c>
      <c r="C13665" s="261"/>
      <c r="D13665" s="431">
        <v>1714000</v>
      </c>
      <c r="E13665" s="427">
        <v>112500</v>
      </c>
      <c r="F13665" s="432">
        <v>15.24</v>
      </c>
      <c r="G13665">
        <v>4.6503620009991273</v>
      </c>
      <c r="H13665" s="387">
        <v>120</v>
      </c>
      <c r="I13665" s="419">
        <v>10</v>
      </c>
      <c r="K13665" t="s">
        <v>11848</v>
      </c>
    </row>
    <row r="13666" spans="1:11" x14ac:dyDescent="0.25">
      <c r="A13666" s="261" t="s">
        <v>11897</v>
      </c>
      <c r="B13666" s="261" t="s">
        <v>11845</v>
      </c>
      <c r="C13666" s="261"/>
      <c r="D13666" s="433">
        <v>1642000</v>
      </c>
      <c r="E13666" s="428">
        <v>114200</v>
      </c>
      <c r="F13666" s="434">
        <v>14.39</v>
      </c>
      <c r="G13666">
        <v>4.6242047839954408</v>
      </c>
      <c r="H13666" s="386">
        <v>60</v>
      </c>
      <c r="I13666" s="419">
        <v>10</v>
      </c>
      <c r="K13666" t="s">
        <v>11848</v>
      </c>
    </row>
    <row r="13667" spans="1:11" x14ac:dyDescent="0.25">
      <c r="A13667" s="260" t="s">
        <v>11898</v>
      </c>
      <c r="B13667" s="261" t="s">
        <v>11845</v>
      </c>
      <c r="C13667" s="261"/>
      <c r="D13667" s="431">
        <v>1655000</v>
      </c>
      <c r="E13667" s="427">
        <v>121200</v>
      </c>
      <c r="F13667" s="432">
        <v>13.65</v>
      </c>
      <c r="G13667">
        <v>4.5405743222624251</v>
      </c>
      <c r="H13667" s="387">
        <v>60</v>
      </c>
      <c r="I13667" s="419">
        <v>10</v>
      </c>
      <c r="K13667" t="s">
        <v>11848</v>
      </c>
    </row>
    <row r="13668" spans="1:11" x14ac:dyDescent="0.25">
      <c r="A13668" s="261" t="s">
        <v>11899</v>
      </c>
      <c r="B13668" s="261" t="s">
        <v>11845</v>
      </c>
      <c r="C13668" s="261"/>
      <c r="D13668" s="433">
        <v>1639000</v>
      </c>
      <c r="E13668" s="428">
        <v>115800</v>
      </c>
      <c r="F13668" s="434">
        <v>14.15</v>
      </c>
      <c r="G13668">
        <v>4.5666857761634176</v>
      </c>
      <c r="H13668" s="386">
        <v>60</v>
      </c>
      <c r="I13668" s="419">
        <v>10</v>
      </c>
      <c r="K13668" t="s">
        <v>11848</v>
      </c>
    </row>
    <row r="13669" spans="1:11" x14ac:dyDescent="0.25">
      <c r="A13669" s="260" t="s">
        <v>11900</v>
      </c>
      <c r="B13669" s="261" t="s">
        <v>11845</v>
      </c>
      <c r="C13669" s="261"/>
      <c r="D13669" s="431">
        <v>1551000</v>
      </c>
      <c r="E13669" s="427">
        <v>112900</v>
      </c>
      <c r="F13669" s="432">
        <v>13.73</v>
      </c>
      <c r="G13669">
        <v>4.5709621107429044</v>
      </c>
      <c r="H13669" s="387">
        <v>30</v>
      </c>
      <c r="I13669" s="419">
        <v>10</v>
      </c>
      <c r="K13669" t="s">
        <v>11848</v>
      </c>
    </row>
    <row r="13670" spans="1:11" x14ac:dyDescent="0.25">
      <c r="A13670" s="261" t="s">
        <v>11901</v>
      </c>
      <c r="B13670" s="261" t="s">
        <v>11845</v>
      </c>
      <c r="C13670" s="261"/>
      <c r="D13670" s="433">
        <v>1745000</v>
      </c>
      <c r="E13670" s="428">
        <v>117800</v>
      </c>
      <c r="F13670" s="434">
        <v>14.82</v>
      </c>
      <c r="G13670">
        <v>4.6336906947049119</v>
      </c>
      <c r="H13670" s="386">
        <v>30</v>
      </c>
      <c r="I13670" s="419">
        <v>10</v>
      </c>
      <c r="K13670" t="s">
        <v>11848</v>
      </c>
    </row>
    <row r="13671" spans="1:11" x14ac:dyDescent="0.25">
      <c r="A13671" s="260" t="s">
        <v>11902</v>
      </c>
      <c r="B13671" s="261" t="s">
        <v>11845</v>
      </c>
      <c r="C13671" s="261"/>
      <c r="D13671" s="431">
        <v>1778000</v>
      </c>
      <c r="E13671" s="427">
        <v>112700</v>
      </c>
      <c r="F13671" s="432">
        <v>15.78</v>
      </c>
      <c r="G13671">
        <v>4.6893589273098577</v>
      </c>
      <c r="H13671" s="387">
        <v>30</v>
      </c>
      <c r="I13671" s="419">
        <v>10</v>
      </c>
      <c r="K13671" t="s">
        <v>11848</v>
      </c>
    </row>
    <row r="13672" spans="1:11" x14ac:dyDescent="0.25">
      <c r="A13672" s="261" t="s">
        <v>11903</v>
      </c>
      <c r="B13672" s="261" t="s">
        <v>11845</v>
      </c>
      <c r="C13672" s="261"/>
      <c r="D13672" s="433">
        <v>1712000</v>
      </c>
      <c r="E13672" s="428">
        <v>103700</v>
      </c>
      <c r="F13672" s="434">
        <v>16.510000000000002</v>
      </c>
      <c r="G13672">
        <v>4.7782544520210681</v>
      </c>
      <c r="H13672" s="386">
        <v>15</v>
      </c>
      <c r="I13672" s="419">
        <v>10</v>
      </c>
      <c r="K13672" t="s">
        <v>11848</v>
      </c>
    </row>
    <row r="13673" spans="1:11" x14ac:dyDescent="0.25">
      <c r="A13673" s="260" t="s">
        <v>11904</v>
      </c>
      <c r="B13673" s="261" t="s">
        <v>11845</v>
      </c>
      <c r="C13673" s="261"/>
      <c r="D13673" s="431">
        <v>1682000</v>
      </c>
      <c r="E13673" s="427">
        <v>100700</v>
      </c>
      <c r="F13673" s="432">
        <v>16.7</v>
      </c>
      <c r="G13673">
        <v>4.7672315864863846</v>
      </c>
      <c r="H13673" s="387">
        <v>15</v>
      </c>
      <c r="I13673" s="419">
        <v>10</v>
      </c>
      <c r="K13673" t="s">
        <v>11848</v>
      </c>
    </row>
    <row r="13674" spans="1:11" x14ac:dyDescent="0.25">
      <c r="A13674" s="261" t="s">
        <v>11905</v>
      </c>
      <c r="B13674" s="261" t="s">
        <v>11845</v>
      </c>
      <c r="C13674" s="261"/>
      <c r="D13674" s="433">
        <v>1682000</v>
      </c>
      <c r="E13674" s="428">
        <v>102700</v>
      </c>
      <c r="F13674" s="434">
        <v>16.37</v>
      </c>
      <c r="G13674">
        <v>4.7302970706196756</v>
      </c>
      <c r="H13674" s="386">
        <v>15</v>
      </c>
      <c r="I13674" s="419">
        <v>10</v>
      </c>
      <c r="K13674" t="s">
        <v>11848</v>
      </c>
    </row>
    <row r="13675" spans="1:11" x14ac:dyDescent="0.25">
      <c r="A13675" s="260" t="s">
        <v>11906</v>
      </c>
      <c r="B13675" s="261" t="s">
        <v>11845</v>
      </c>
      <c r="C13675" s="261"/>
      <c r="D13675" s="431">
        <v>1569000</v>
      </c>
      <c r="E13675" s="427">
        <v>110900</v>
      </c>
      <c r="F13675" s="432">
        <v>14.15</v>
      </c>
      <c r="G13675">
        <v>4.6051701859880918</v>
      </c>
      <c r="H13675" s="387">
        <v>0</v>
      </c>
      <c r="I13675" s="419">
        <v>10</v>
      </c>
      <c r="K13675" t="s">
        <v>11848</v>
      </c>
    </row>
    <row r="13676" spans="1:11" x14ac:dyDescent="0.25">
      <c r="A13676" s="261" t="s">
        <v>11907</v>
      </c>
      <c r="B13676" s="261" t="s">
        <v>11845</v>
      </c>
      <c r="C13676" s="261"/>
      <c r="D13676" s="433">
        <v>1624000</v>
      </c>
      <c r="E13676" s="428">
        <v>112400</v>
      </c>
      <c r="F13676" s="434">
        <v>14.45</v>
      </c>
      <c r="G13676">
        <v>4.6051701859880918</v>
      </c>
      <c r="H13676" s="386">
        <v>0</v>
      </c>
      <c r="I13676" s="419">
        <v>10</v>
      </c>
      <c r="K13676" t="s">
        <v>11848</v>
      </c>
    </row>
    <row r="13677" spans="1:11" x14ac:dyDescent="0.25">
      <c r="A13677" s="260" t="s">
        <v>11908</v>
      </c>
      <c r="B13677" s="261" t="s">
        <v>11845</v>
      </c>
      <c r="C13677" s="261"/>
      <c r="D13677" s="431">
        <v>1684000</v>
      </c>
      <c r="E13677" s="427">
        <v>115000</v>
      </c>
      <c r="F13677" s="432">
        <v>14.64</v>
      </c>
      <c r="G13677">
        <v>4.6051701859880918</v>
      </c>
      <c r="H13677" s="387">
        <v>0</v>
      </c>
      <c r="I13677" s="419">
        <v>10</v>
      </c>
      <c r="K13677" t="s">
        <v>11848</v>
      </c>
    </row>
    <row r="13678" spans="1:11" x14ac:dyDescent="0.25">
      <c r="A13678" s="260" t="s">
        <v>11043</v>
      </c>
      <c r="B13678" s="260" t="s">
        <v>11846</v>
      </c>
      <c r="C13678" s="260"/>
      <c r="D13678" s="431">
        <v>423.7</v>
      </c>
      <c r="E13678" s="427">
        <v>76210</v>
      </c>
      <c r="F13678" s="432">
        <v>5.5599999999999998E-3</v>
      </c>
      <c r="I13678" s="419">
        <v>10</v>
      </c>
      <c r="K13678" t="s">
        <v>11848</v>
      </c>
    </row>
    <row r="13679" spans="1:11" x14ac:dyDescent="0.25">
      <c r="A13679" s="261" t="s">
        <v>11045</v>
      </c>
      <c r="B13679" s="260" t="s">
        <v>11846</v>
      </c>
      <c r="C13679" s="260"/>
      <c r="D13679" s="433">
        <v>558.29999999999995</v>
      </c>
      <c r="E13679" s="428">
        <v>77830</v>
      </c>
      <c r="F13679" s="434">
        <v>7.1729999999999997E-3</v>
      </c>
      <c r="I13679" s="419">
        <v>10</v>
      </c>
      <c r="K13679" t="s">
        <v>11848</v>
      </c>
    </row>
    <row r="13680" spans="1:11" x14ac:dyDescent="0.25">
      <c r="A13680" s="260" t="s">
        <v>11046</v>
      </c>
      <c r="B13680" s="260" t="s">
        <v>11846</v>
      </c>
      <c r="C13680" s="260"/>
      <c r="D13680" s="431">
        <v>1222</v>
      </c>
      <c r="E13680" s="427">
        <v>77270</v>
      </c>
      <c r="F13680" s="432">
        <v>1.5810000000000001E-2</v>
      </c>
      <c r="I13680" s="419">
        <v>10</v>
      </c>
      <c r="K13680" t="s">
        <v>11848</v>
      </c>
    </row>
    <row r="13681" spans="1:11" x14ac:dyDescent="0.25">
      <c r="A13681" s="261" t="s">
        <v>11909</v>
      </c>
      <c r="B13681" s="260" t="s">
        <v>11846</v>
      </c>
      <c r="C13681" s="260"/>
      <c r="D13681" s="433">
        <v>352200</v>
      </c>
      <c r="E13681" s="428">
        <v>69000</v>
      </c>
      <c r="F13681" s="434">
        <v>5.1050000000000004</v>
      </c>
      <c r="G13681">
        <v>5.4281724051439006</v>
      </c>
      <c r="H13681" s="387">
        <v>120</v>
      </c>
      <c r="I13681" s="419">
        <v>10</v>
      </c>
      <c r="K13681" t="s">
        <v>11848</v>
      </c>
    </row>
    <row r="13682" spans="1:11" x14ac:dyDescent="0.25">
      <c r="A13682" s="260" t="s">
        <v>11910</v>
      </c>
      <c r="B13682" s="260" t="s">
        <v>11846</v>
      </c>
      <c r="C13682" s="260"/>
      <c r="D13682" s="431">
        <v>327000</v>
      </c>
      <c r="E13682" s="427">
        <v>69320</v>
      </c>
      <c r="F13682" s="432">
        <v>4.7169999999999996</v>
      </c>
      <c r="G13682">
        <v>5.6946955874691181</v>
      </c>
      <c r="H13682" s="386">
        <v>120</v>
      </c>
      <c r="I13682" s="419">
        <v>10</v>
      </c>
      <c r="K13682" t="s">
        <v>11848</v>
      </c>
    </row>
    <row r="13683" spans="1:11" x14ac:dyDescent="0.25">
      <c r="A13683" s="261" t="s">
        <v>11911</v>
      </c>
      <c r="B13683" s="260" t="s">
        <v>11846</v>
      </c>
      <c r="C13683" s="260"/>
      <c r="D13683" s="433">
        <v>387500</v>
      </c>
      <c r="E13683" s="428">
        <v>69900</v>
      </c>
      <c r="F13683" s="434">
        <v>5.5430000000000001</v>
      </c>
      <c r="G13683">
        <v>5.3711155054659798</v>
      </c>
      <c r="H13683" s="387">
        <v>120</v>
      </c>
      <c r="I13683" s="419">
        <v>10</v>
      </c>
      <c r="K13683" t="s">
        <v>11848</v>
      </c>
    </row>
    <row r="13684" spans="1:11" x14ac:dyDescent="0.25">
      <c r="A13684" s="260" t="s">
        <v>11912</v>
      </c>
      <c r="B13684" s="260" t="s">
        <v>11846</v>
      </c>
      <c r="C13684" s="260"/>
      <c r="D13684" s="431">
        <v>372600</v>
      </c>
      <c r="E13684" s="427">
        <v>65130</v>
      </c>
      <c r="F13684" s="432">
        <v>5.7210000000000001</v>
      </c>
      <c r="G13684">
        <v>5.5422965974327409</v>
      </c>
      <c r="H13684" s="386">
        <v>60</v>
      </c>
      <c r="I13684" s="419">
        <v>10</v>
      </c>
      <c r="K13684" t="s">
        <v>11848</v>
      </c>
    </row>
    <row r="13685" spans="1:11" x14ac:dyDescent="0.25">
      <c r="A13685" s="261" t="s">
        <v>11913</v>
      </c>
      <c r="B13685" s="260" t="s">
        <v>11846</v>
      </c>
      <c r="C13685" s="260"/>
      <c r="D13685" s="433">
        <v>307900</v>
      </c>
      <c r="E13685" s="428">
        <v>67570</v>
      </c>
      <c r="F13685" s="434">
        <v>4.556</v>
      </c>
      <c r="G13685">
        <v>5.6598962042818988</v>
      </c>
      <c r="H13685" s="387">
        <v>60</v>
      </c>
      <c r="I13685" s="419">
        <v>10</v>
      </c>
      <c r="K13685" t="s">
        <v>11848</v>
      </c>
    </row>
    <row r="13686" spans="1:11" x14ac:dyDescent="0.25">
      <c r="A13686" s="260" t="s">
        <v>11914</v>
      </c>
      <c r="B13686" s="260" t="s">
        <v>11846</v>
      </c>
      <c r="C13686" s="260"/>
      <c r="D13686" s="431">
        <v>348200</v>
      </c>
      <c r="E13686" s="427">
        <v>64690</v>
      </c>
      <c r="F13686" s="432">
        <v>5.383</v>
      </c>
      <c r="G13686">
        <v>5.3417743669145095</v>
      </c>
      <c r="H13686" s="386">
        <v>60</v>
      </c>
      <c r="I13686" s="419">
        <v>10</v>
      </c>
      <c r="K13686" t="s">
        <v>11848</v>
      </c>
    </row>
    <row r="13687" spans="1:11" x14ac:dyDescent="0.25">
      <c r="A13687" s="261" t="s">
        <v>11915</v>
      </c>
      <c r="B13687" s="260" t="s">
        <v>11846</v>
      </c>
      <c r="C13687" s="260"/>
      <c r="D13687" s="433">
        <v>353100</v>
      </c>
      <c r="E13687" s="428">
        <v>66490</v>
      </c>
      <c r="F13687" s="434">
        <v>5.3109999999999999</v>
      </c>
      <c r="G13687">
        <v>5.4678045165434934</v>
      </c>
      <c r="H13687" s="387">
        <v>30</v>
      </c>
      <c r="I13687" s="419">
        <v>10</v>
      </c>
      <c r="K13687" t="s">
        <v>11848</v>
      </c>
    </row>
    <row r="13688" spans="1:11" x14ac:dyDescent="0.25">
      <c r="A13688" s="260" t="s">
        <v>11916</v>
      </c>
      <c r="B13688" s="260" t="s">
        <v>11846</v>
      </c>
      <c r="C13688" s="260"/>
      <c r="D13688" s="431">
        <v>305100</v>
      </c>
      <c r="E13688" s="427">
        <v>76620</v>
      </c>
      <c r="F13688" s="432">
        <v>3.9830000000000001</v>
      </c>
      <c r="G13688">
        <v>5.525185361871622</v>
      </c>
      <c r="H13688" s="386">
        <v>30</v>
      </c>
      <c r="I13688" s="419">
        <v>10</v>
      </c>
      <c r="K13688" t="s">
        <v>11848</v>
      </c>
    </row>
    <row r="13689" spans="1:11" x14ac:dyDescent="0.25">
      <c r="A13689" s="261" t="s">
        <v>11917</v>
      </c>
      <c r="B13689" s="260" t="s">
        <v>11846</v>
      </c>
      <c r="C13689" s="260"/>
      <c r="D13689" s="433">
        <v>343500</v>
      </c>
      <c r="E13689" s="428">
        <v>70170</v>
      </c>
      <c r="F13689" s="434">
        <v>4.8949999999999996</v>
      </c>
      <c r="G13689">
        <v>5.2465662695761388</v>
      </c>
      <c r="H13689" s="387">
        <v>30</v>
      </c>
      <c r="I13689" s="419">
        <v>10</v>
      </c>
      <c r="K13689" t="s">
        <v>11848</v>
      </c>
    </row>
    <row r="13690" spans="1:11" x14ac:dyDescent="0.25">
      <c r="A13690" s="260" t="s">
        <v>11918</v>
      </c>
      <c r="B13690" s="260" t="s">
        <v>11846</v>
      </c>
      <c r="C13690" s="260"/>
      <c r="D13690" s="431">
        <v>247800</v>
      </c>
      <c r="E13690" s="427">
        <v>63800</v>
      </c>
      <c r="F13690" s="432">
        <v>3.8849999999999998</v>
      </c>
      <c r="G13690">
        <v>5.1544884090858458</v>
      </c>
      <c r="H13690" s="386">
        <v>15</v>
      </c>
      <c r="I13690" s="419">
        <v>10</v>
      </c>
      <c r="K13690" t="s">
        <v>11848</v>
      </c>
    </row>
    <row r="13691" spans="1:11" x14ac:dyDescent="0.25">
      <c r="A13691" s="261" t="s">
        <v>11919</v>
      </c>
      <c r="B13691" s="260" t="s">
        <v>11846</v>
      </c>
      <c r="C13691" s="260"/>
      <c r="D13691" s="433">
        <v>284200</v>
      </c>
      <c r="E13691" s="428">
        <v>71240</v>
      </c>
      <c r="F13691" s="434">
        <v>3.9889999999999999</v>
      </c>
      <c r="G13691">
        <v>5.5266942321760322</v>
      </c>
      <c r="H13691" s="387">
        <v>15</v>
      </c>
      <c r="I13691" s="419">
        <v>10</v>
      </c>
      <c r="K13691" t="s">
        <v>11848</v>
      </c>
    </row>
    <row r="13692" spans="1:11" x14ac:dyDescent="0.25">
      <c r="A13692" s="260" t="s">
        <v>11920</v>
      </c>
      <c r="B13692" s="260" t="s">
        <v>11846</v>
      </c>
      <c r="C13692" s="260"/>
      <c r="D13692" s="431">
        <v>344000</v>
      </c>
      <c r="E13692" s="427">
        <v>69960</v>
      </c>
      <c r="F13692" s="432">
        <v>4.9169999999999998</v>
      </c>
      <c r="G13692">
        <v>5.2510592954946604</v>
      </c>
      <c r="H13692" s="386">
        <v>15</v>
      </c>
      <c r="I13692" s="419">
        <v>10</v>
      </c>
      <c r="K13692" t="s">
        <v>11848</v>
      </c>
    </row>
    <row r="13693" spans="1:11" x14ac:dyDescent="0.25">
      <c r="A13693" s="261" t="s">
        <v>11921</v>
      </c>
      <c r="B13693" s="260" t="s">
        <v>11846</v>
      </c>
      <c r="C13693" s="260"/>
      <c r="D13693" s="433">
        <v>186200</v>
      </c>
      <c r="E13693" s="428">
        <v>82870</v>
      </c>
      <c r="F13693" s="434">
        <v>2.2469999999999999</v>
      </c>
      <c r="G13693">
        <v>4.6051701859880918</v>
      </c>
      <c r="H13693" s="387">
        <v>0</v>
      </c>
      <c r="I13693" s="419">
        <v>10</v>
      </c>
      <c r="K13693" t="s">
        <v>11848</v>
      </c>
    </row>
    <row r="13694" spans="1:11" x14ac:dyDescent="0.25">
      <c r="A13694" s="260" t="s">
        <v>11922</v>
      </c>
      <c r="B13694" s="260" t="s">
        <v>11846</v>
      </c>
      <c r="C13694" s="260"/>
      <c r="D13694" s="431">
        <v>143400</v>
      </c>
      <c r="E13694" s="427">
        <v>90030</v>
      </c>
      <c r="F13694" s="432">
        <v>1.593</v>
      </c>
      <c r="G13694">
        <v>4.6051701859880918</v>
      </c>
      <c r="H13694" s="386">
        <v>0</v>
      </c>
      <c r="I13694" s="419">
        <v>10</v>
      </c>
      <c r="K13694" t="s">
        <v>11848</v>
      </c>
    </row>
    <row r="13695" spans="1:11" x14ac:dyDescent="0.25">
      <c r="A13695" s="261" t="s">
        <v>11923</v>
      </c>
      <c r="B13695" s="260" t="s">
        <v>11846</v>
      </c>
      <c r="C13695" s="260"/>
      <c r="D13695" s="433">
        <v>212800</v>
      </c>
      <c r="E13695" s="428">
        <v>82420</v>
      </c>
      <c r="F13695" s="434">
        <v>2.5819999999999999</v>
      </c>
      <c r="G13695">
        <v>4.6051701859880918</v>
      </c>
      <c r="H13695" s="387">
        <v>0</v>
      </c>
      <c r="I13695" s="419">
        <v>10</v>
      </c>
      <c r="K13695" t="s">
        <v>11848</v>
      </c>
    </row>
    <row r="13696" spans="1:11" x14ac:dyDescent="0.25">
      <c r="A13696" s="261" t="s">
        <v>11655</v>
      </c>
      <c r="B13696" s="261" t="s">
        <v>11847</v>
      </c>
      <c r="C13696" s="261"/>
      <c r="D13696" s="433">
        <v>93.33</v>
      </c>
      <c r="E13696" s="428">
        <v>51940</v>
      </c>
      <c r="F13696" s="434">
        <v>1.797E-3</v>
      </c>
      <c r="I13696" s="419">
        <v>10</v>
      </c>
      <c r="K13696" t="s">
        <v>11848</v>
      </c>
    </row>
    <row r="13697" spans="1:11" x14ac:dyDescent="0.25">
      <c r="A13697" s="260" t="s">
        <v>11656</v>
      </c>
      <c r="B13697" s="261" t="s">
        <v>11847</v>
      </c>
      <c r="C13697" s="261"/>
      <c r="D13697" s="431">
        <v>50.01</v>
      </c>
      <c r="E13697" s="427">
        <v>113100</v>
      </c>
      <c r="F13697" s="432">
        <v>4.4220000000000001E-4</v>
      </c>
      <c r="I13697" s="419">
        <v>10</v>
      </c>
      <c r="K13697" t="s">
        <v>11848</v>
      </c>
    </row>
    <row r="13698" spans="1:11" x14ac:dyDescent="0.25">
      <c r="A13698" s="261" t="s">
        <v>11657</v>
      </c>
      <c r="B13698" s="261" t="s">
        <v>11847</v>
      </c>
      <c r="C13698" s="261"/>
      <c r="D13698" s="433">
        <v>60.98</v>
      </c>
      <c r="E13698" s="428">
        <v>107200</v>
      </c>
      <c r="F13698" s="434">
        <v>5.6899999999999995E-4</v>
      </c>
      <c r="I13698" s="419">
        <v>10</v>
      </c>
      <c r="K13698" t="s">
        <v>11848</v>
      </c>
    </row>
    <row r="13699" spans="1:11" x14ac:dyDescent="0.25">
      <c r="A13699" s="260" t="s">
        <v>11924</v>
      </c>
      <c r="B13699" s="261" t="s">
        <v>11847</v>
      </c>
      <c r="C13699" s="261"/>
      <c r="D13699" s="431">
        <v>431700</v>
      </c>
      <c r="E13699" s="427">
        <v>121200</v>
      </c>
      <c r="F13699" s="432">
        <v>3.5609999999999999</v>
      </c>
      <c r="G13699">
        <v>4.8290117257995808</v>
      </c>
      <c r="H13699" s="387">
        <v>120</v>
      </c>
      <c r="I13699" s="419">
        <v>10</v>
      </c>
      <c r="K13699" t="s">
        <v>11848</v>
      </c>
    </row>
    <row r="13700" spans="1:11" x14ac:dyDescent="0.25">
      <c r="A13700" s="261" t="s">
        <v>11925</v>
      </c>
      <c r="B13700" s="261" t="s">
        <v>11847</v>
      </c>
      <c r="C13700" s="261"/>
      <c r="D13700" s="433">
        <v>395800</v>
      </c>
      <c r="E13700" s="428">
        <v>117800</v>
      </c>
      <c r="F13700" s="434">
        <v>3.359</v>
      </c>
      <c r="G13700">
        <v>4.583081646103337</v>
      </c>
      <c r="H13700" s="386">
        <v>120</v>
      </c>
      <c r="I13700" s="419">
        <v>10</v>
      </c>
      <c r="K13700" t="s">
        <v>11848</v>
      </c>
    </row>
    <row r="13701" spans="1:11" x14ac:dyDescent="0.25">
      <c r="A13701" s="260" t="s">
        <v>11926</v>
      </c>
      <c r="B13701" s="261" t="s">
        <v>11847</v>
      </c>
      <c r="C13701" s="261"/>
      <c r="D13701" s="431">
        <v>364700</v>
      </c>
      <c r="E13701" s="427">
        <v>118300</v>
      </c>
      <c r="F13701" s="432">
        <v>3.0819999999999999</v>
      </c>
      <c r="G13701">
        <v>4.4682796919657255</v>
      </c>
      <c r="H13701" s="387">
        <v>120</v>
      </c>
      <c r="I13701" s="419">
        <v>10</v>
      </c>
      <c r="K13701" t="s">
        <v>11848</v>
      </c>
    </row>
    <row r="13702" spans="1:11" x14ac:dyDescent="0.25">
      <c r="A13702" s="261" t="s">
        <v>11927</v>
      </c>
      <c r="B13702" s="261" t="s">
        <v>11847</v>
      </c>
      <c r="C13702" s="261"/>
      <c r="D13702" s="433">
        <v>321000</v>
      </c>
      <c r="E13702" s="428">
        <v>110000</v>
      </c>
      <c r="F13702" s="434">
        <v>2.919</v>
      </c>
      <c r="G13702">
        <v>4.6301535821399815</v>
      </c>
      <c r="H13702" s="386">
        <v>60</v>
      </c>
      <c r="I13702" s="419">
        <v>10</v>
      </c>
      <c r="K13702" t="s">
        <v>11848</v>
      </c>
    </row>
    <row r="13703" spans="1:11" x14ac:dyDescent="0.25">
      <c r="A13703" s="260" t="s">
        <v>11928</v>
      </c>
      <c r="B13703" s="261" t="s">
        <v>11847</v>
      </c>
      <c r="C13703" s="261"/>
      <c r="D13703" s="431">
        <v>341300</v>
      </c>
      <c r="E13703" s="427">
        <v>109100</v>
      </c>
      <c r="F13703" s="432">
        <v>3.1280000000000001</v>
      </c>
      <c r="G13703">
        <v>4.5118115723668382</v>
      </c>
      <c r="H13703" s="387">
        <v>60</v>
      </c>
      <c r="I13703" s="419">
        <v>10</v>
      </c>
      <c r="K13703" t="s">
        <v>11848</v>
      </c>
    </row>
    <row r="13704" spans="1:11" x14ac:dyDescent="0.25">
      <c r="A13704" s="261" t="s">
        <v>11929</v>
      </c>
      <c r="B13704" s="261" t="s">
        <v>11847</v>
      </c>
      <c r="C13704" s="261"/>
      <c r="D13704" s="433">
        <v>305600</v>
      </c>
      <c r="E13704" s="428">
        <v>106800</v>
      </c>
      <c r="F13704" s="434">
        <v>2.8620000000000001</v>
      </c>
      <c r="G13704">
        <v>4.3941982820452052</v>
      </c>
      <c r="H13704" s="386">
        <v>60</v>
      </c>
      <c r="I13704" s="419">
        <v>10</v>
      </c>
      <c r="K13704" t="s">
        <v>11848</v>
      </c>
    </row>
    <row r="13705" spans="1:11" x14ac:dyDescent="0.25">
      <c r="A13705" s="260" t="s">
        <v>11930</v>
      </c>
      <c r="B13705" s="261" t="s">
        <v>11847</v>
      </c>
      <c r="C13705" s="261"/>
      <c r="D13705" s="431">
        <v>347900</v>
      </c>
      <c r="E13705" s="427">
        <v>119800</v>
      </c>
      <c r="F13705" s="432">
        <v>2.9039999999999999</v>
      </c>
      <c r="G13705">
        <v>4.6249999302897828</v>
      </c>
      <c r="H13705" s="387">
        <v>30</v>
      </c>
      <c r="I13705" s="419">
        <v>10</v>
      </c>
      <c r="K13705" t="s">
        <v>11848</v>
      </c>
    </row>
    <row r="13706" spans="1:11" x14ac:dyDescent="0.25">
      <c r="A13706" s="261" t="s">
        <v>11931</v>
      </c>
      <c r="B13706" s="261" t="s">
        <v>11847</v>
      </c>
      <c r="C13706" s="261"/>
      <c r="D13706" s="433">
        <v>341900</v>
      </c>
      <c r="E13706" s="428">
        <v>107800</v>
      </c>
      <c r="F13706" s="434">
        <v>3.1709999999999998</v>
      </c>
      <c r="G13706">
        <v>4.5254688044484137</v>
      </c>
      <c r="H13706" s="386">
        <v>30</v>
      </c>
      <c r="I13706" s="419">
        <v>10</v>
      </c>
      <c r="K13706" t="s">
        <v>11848</v>
      </c>
    </row>
    <row r="13707" spans="1:11" x14ac:dyDescent="0.25">
      <c r="A13707" s="260" t="s">
        <v>11932</v>
      </c>
      <c r="B13707" s="261" t="s">
        <v>11847</v>
      </c>
      <c r="C13707" s="261"/>
      <c r="D13707" s="431">
        <v>313900</v>
      </c>
      <c r="E13707" s="427">
        <v>108400</v>
      </c>
      <c r="F13707" s="432">
        <v>2.895</v>
      </c>
      <c r="G13707">
        <v>4.4056664413772362</v>
      </c>
      <c r="H13707" s="387">
        <v>30</v>
      </c>
      <c r="I13707" s="419">
        <v>10</v>
      </c>
      <c r="K13707" t="s">
        <v>11848</v>
      </c>
    </row>
    <row r="13708" spans="1:11" x14ac:dyDescent="0.25">
      <c r="A13708" s="261" t="s">
        <v>11933</v>
      </c>
      <c r="B13708" s="261" t="s">
        <v>11847</v>
      </c>
      <c r="C13708" s="261"/>
      <c r="D13708" s="433">
        <v>275000</v>
      </c>
      <c r="E13708" s="428">
        <v>109800</v>
      </c>
      <c r="F13708" s="434">
        <v>2.504</v>
      </c>
      <c r="G13708">
        <v>4.4767487771009433</v>
      </c>
      <c r="H13708" s="386">
        <v>15</v>
      </c>
      <c r="I13708" s="419">
        <v>10</v>
      </c>
      <c r="K13708" t="s">
        <v>11848</v>
      </c>
    </row>
    <row r="13709" spans="1:11" x14ac:dyDescent="0.25">
      <c r="A13709" s="260" t="s">
        <v>11934</v>
      </c>
      <c r="B13709" s="261" t="s">
        <v>11847</v>
      </c>
      <c r="C13709" s="261"/>
      <c r="D13709" s="431">
        <v>287200</v>
      </c>
      <c r="E13709" s="427">
        <v>105800</v>
      </c>
      <c r="F13709" s="432">
        <v>2.7160000000000002</v>
      </c>
      <c r="G13709">
        <v>4.3705325498163647</v>
      </c>
      <c r="H13709" s="387">
        <v>15</v>
      </c>
      <c r="I13709" s="419">
        <v>10</v>
      </c>
      <c r="K13709" t="s">
        <v>11848</v>
      </c>
    </row>
    <row r="13710" spans="1:11" x14ac:dyDescent="0.25">
      <c r="A13710" s="261" t="s">
        <v>11935</v>
      </c>
      <c r="B13710" s="261" t="s">
        <v>11847</v>
      </c>
      <c r="C13710" s="261"/>
      <c r="D13710" s="433">
        <v>298300</v>
      </c>
      <c r="E13710" s="428">
        <v>99230</v>
      </c>
      <c r="F13710" s="434">
        <v>3.0059999999999998</v>
      </c>
      <c r="G13710">
        <v>4.4433035651405568</v>
      </c>
      <c r="H13710" s="386">
        <v>15</v>
      </c>
      <c r="I13710" s="419">
        <v>10</v>
      </c>
      <c r="K13710" t="s">
        <v>11848</v>
      </c>
    </row>
    <row r="13711" spans="1:11" x14ac:dyDescent="0.25">
      <c r="A13711" s="260" t="s">
        <v>11936</v>
      </c>
      <c r="B13711" s="261" t="s">
        <v>11847</v>
      </c>
      <c r="C13711" s="261"/>
      <c r="D13711" s="431">
        <v>313600</v>
      </c>
      <c r="E13711" s="427">
        <v>110200</v>
      </c>
      <c r="F13711" s="432">
        <v>2.847</v>
      </c>
      <c r="G13711">
        <v>4.6051701859880918</v>
      </c>
      <c r="H13711" s="387">
        <v>0</v>
      </c>
      <c r="I13711" s="419">
        <v>10</v>
      </c>
      <c r="K13711" t="s">
        <v>11848</v>
      </c>
    </row>
    <row r="13712" spans="1:11" x14ac:dyDescent="0.25">
      <c r="A13712" s="261" t="s">
        <v>11937</v>
      </c>
      <c r="B13712" s="261" t="s">
        <v>11847</v>
      </c>
      <c r="C13712" s="261"/>
      <c r="D13712" s="433">
        <v>408300</v>
      </c>
      <c r="E13712" s="428">
        <v>118900</v>
      </c>
      <c r="F13712" s="434">
        <v>3.4340000000000002</v>
      </c>
      <c r="G13712">
        <v>4.6051701859880918</v>
      </c>
      <c r="H13712" s="386">
        <v>0</v>
      </c>
      <c r="I13712" s="419">
        <v>10</v>
      </c>
      <c r="K13712" t="s">
        <v>11848</v>
      </c>
    </row>
    <row r="13713" spans="1:11" x14ac:dyDescent="0.25">
      <c r="A13713" s="260" t="s">
        <v>11938</v>
      </c>
      <c r="B13713" s="261" t="s">
        <v>11847</v>
      </c>
      <c r="C13713" s="261"/>
      <c r="D13713" s="431">
        <v>426200</v>
      </c>
      <c r="E13713" s="427">
        <v>120600</v>
      </c>
      <c r="F13713" s="432">
        <v>3.5339999999999998</v>
      </c>
      <c r="G13713">
        <v>4.6051701859880918</v>
      </c>
      <c r="H13713" s="387">
        <v>0</v>
      </c>
      <c r="I13713" s="419">
        <v>10</v>
      </c>
      <c r="K13713" t="s">
        <v>11848</v>
      </c>
    </row>
    <row r="13714" spans="1:11" x14ac:dyDescent="0.25">
      <c r="A13714" s="260" t="s">
        <v>11043</v>
      </c>
      <c r="B13714" s="260" t="s">
        <v>11748</v>
      </c>
      <c r="C13714" s="260"/>
      <c r="D13714" s="431">
        <v>75.05</v>
      </c>
      <c r="E13714" s="427">
        <v>76210</v>
      </c>
      <c r="F13714" s="432">
        <v>9.8480000000000009E-4</v>
      </c>
      <c r="I13714" s="419">
        <v>10</v>
      </c>
      <c r="K13714" t="s">
        <v>11848</v>
      </c>
    </row>
    <row r="13715" spans="1:11" x14ac:dyDescent="0.25">
      <c r="A13715" s="261" t="s">
        <v>11045</v>
      </c>
      <c r="B13715" s="261" t="s">
        <v>11748</v>
      </c>
      <c r="C13715" s="261"/>
      <c r="D13715" s="433">
        <v>37.520000000000003</v>
      </c>
      <c r="E13715" s="428">
        <v>77830</v>
      </c>
      <c r="F13715" s="434">
        <v>4.8210000000000001E-4</v>
      </c>
      <c r="I13715" s="419">
        <v>10</v>
      </c>
      <c r="K13715" t="s">
        <v>11848</v>
      </c>
    </row>
    <row r="13716" spans="1:11" x14ac:dyDescent="0.25">
      <c r="A13716" s="260" t="s">
        <v>11046</v>
      </c>
      <c r="B13716" s="260" t="s">
        <v>11748</v>
      </c>
      <c r="C13716" s="260"/>
      <c r="D13716" s="431">
        <v>75.03</v>
      </c>
      <c r="E13716" s="427">
        <v>77270</v>
      </c>
      <c r="F13716" s="432">
        <v>9.7099999999999997E-4</v>
      </c>
      <c r="I13716" s="419">
        <v>10</v>
      </c>
      <c r="K13716" t="s">
        <v>11848</v>
      </c>
    </row>
    <row r="13717" spans="1:11" x14ac:dyDescent="0.25">
      <c r="A13717" s="261" t="s">
        <v>11939</v>
      </c>
      <c r="B13717" s="261" t="s">
        <v>11748</v>
      </c>
      <c r="C13717" s="261"/>
      <c r="D13717" s="433">
        <v>3408000</v>
      </c>
      <c r="E13717" s="428">
        <v>72790</v>
      </c>
      <c r="F13717" s="434">
        <v>46.82</v>
      </c>
      <c r="G13717">
        <v>4.5151538559825282</v>
      </c>
      <c r="H13717" s="387">
        <v>120</v>
      </c>
      <c r="I13717" s="419">
        <v>10</v>
      </c>
      <c r="K13717" t="s">
        <v>11848</v>
      </c>
    </row>
    <row r="13718" spans="1:11" x14ac:dyDescent="0.25">
      <c r="A13718" s="260" t="s">
        <v>11940</v>
      </c>
      <c r="B13718" s="260" t="s">
        <v>11748</v>
      </c>
      <c r="C13718" s="260"/>
      <c r="D13718" s="431">
        <v>3455000</v>
      </c>
      <c r="E13718" s="427">
        <v>75020</v>
      </c>
      <c r="F13718" s="432">
        <v>46.06</v>
      </c>
      <c r="G13718">
        <v>4.5382045699827165</v>
      </c>
      <c r="H13718" s="386">
        <v>120</v>
      </c>
      <c r="I13718" s="419">
        <v>10</v>
      </c>
      <c r="K13718" t="s">
        <v>11848</v>
      </c>
    </row>
    <row r="13719" spans="1:11" x14ac:dyDescent="0.25">
      <c r="A13719" s="261" t="s">
        <v>11941</v>
      </c>
      <c r="B13719" s="261" t="s">
        <v>11748</v>
      </c>
      <c r="C13719" s="261"/>
      <c r="D13719" s="433">
        <v>3303000</v>
      </c>
      <c r="E13719" s="428">
        <v>69070</v>
      </c>
      <c r="F13719" s="434">
        <v>47.83</v>
      </c>
      <c r="G13719">
        <v>4.5064998684830764</v>
      </c>
      <c r="H13719" s="387">
        <v>120</v>
      </c>
      <c r="I13719" s="419">
        <v>10</v>
      </c>
      <c r="K13719" t="s">
        <v>11848</v>
      </c>
    </row>
    <row r="13720" spans="1:11" x14ac:dyDescent="0.25">
      <c r="A13720" s="260" t="s">
        <v>11942</v>
      </c>
      <c r="B13720" s="260" t="s">
        <v>11748</v>
      </c>
      <c r="C13720" s="260"/>
      <c r="D13720" s="431">
        <v>3867000</v>
      </c>
      <c r="E13720" s="427">
        <v>85440</v>
      </c>
      <c r="F13720" s="432">
        <v>45.27</v>
      </c>
      <c r="G13720">
        <v>4.4814873610862902</v>
      </c>
      <c r="H13720" s="386">
        <v>60</v>
      </c>
      <c r="I13720" s="419">
        <v>10</v>
      </c>
      <c r="K13720" t="s">
        <v>11848</v>
      </c>
    </row>
    <row r="13721" spans="1:11" x14ac:dyDescent="0.25">
      <c r="A13721" s="261" t="s">
        <v>11943</v>
      </c>
      <c r="B13721" s="261" t="s">
        <v>11748</v>
      </c>
      <c r="C13721" s="261"/>
      <c r="D13721" s="433">
        <v>3787000</v>
      </c>
      <c r="E13721" s="428">
        <v>83020</v>
      </c>
      <c r="F13721" s="434">
        <v>45.62</v>
      </c>
      <c r="G13721">
        <v>4.5286057222792424</v>
      </c>
      <c r="H13721" s="387">
        <v>60</v>
      </c>
      <c r="I13721" s="419">
        <v>10</v>
      </c>
      <c r="K13721" t="s">
        <v>11848</v>
      </c>
    </row>
    <row r="13722" spans="1:11" x14ac:dyDescent="0.25">
      <c r="A13722" s="260" t="s">
        <v>11944</v>
      </c>
      <c r="B13722" s="260" t="s">
        <v>11748</v>
      </c>
      <c r="C13722" s="260"/>
      <c r="D13722" s="431">
        <v>3340000</v>
      </c>
      <c r="E13722" s="427">
        <v>70810</v>
      </c>
      <c r="F13722" s="432">
        <v>47.17</v>
      </c>
      <c r="G13722">
        <v>4.4926046703593672</v>
      </c>
      <c r="H13722" s="386">
        <v>60</v>
      </c>
      <c r="I13722" s="419">
        <v>10</v>
      </c>
      <c r="K13722" t="s">
        <v>11848</v>
      </c>
    </row>
    <row r="13723" spans="1:11" x14ac:dyDescent="0.25">
      <c r="A13723" s="261" t="s">
        <v>11945</v>
      </c>
      <c r="B13723" s="261" t="s">
        <v>11748</v>
      </c>
      <c r="C13723" s="261"/>
      <c r="D13723" s="433">
        <v>3946000</v>
      </c>
      <c r="E13723" s="428">
        <v>82360</v>
      </c>
      <c r="F13723" s="434">
        <v>47.91</v>
      </c>
      <c r="G13723">
        <v>4.5381680397001256</v>
      </c>
      <c r="H13723" s="387">
        <v>30</v>
      </c>
      <c r="I13723" s="419">
        <v>10</v>
      </c>
      <c r="K13723" t="s">
        <v>11848</v>
      </c>
    </row>
    <row r="13724" spans="1:11" x14ac:dyDescent="0.25">
      <c r="A13724" s="260" t="s">
        <v>11946</v>
      </c>
      <c r="B13724" s="260" t="s">
        <v>11748</v>
      </c>
      <c r="C13724" s="260"/>
      <c r="D13724" s="431">
        <v>3669000</v>
      </c>
      <c r="E13724" s="427">
        <v>72350</v>
      </c>
      <c r="F13724" s="432">
        <v>50.71</v>
      </c>
      <c r="G13724">
        <v>4.6343844232437483</v>
      </c>
      <c r="H13724" s="386">
        <v>30</v>
      </c>
      <c r="I13724" s="419">
        <v>10</v>
      </c>
      <c r="K13724" t="s">
        <v>11848</v>
      </c>
    </row>
    <row r="13725" spans="1:11" x14ac:dyDescent="0.25">
      <c r="A13725" s="261" t="s">
        <v>11947</v>
      </c>
      <c r="B13725" s="261" t="s">
        <v>11748</v>
      </c>
      <c r="C13725" s="261"/>
      <c r="D13725" s="433">
        <v>3572000</v>
      </c>
      <c r="E13725" s="428">
        <v>76210</v>
      </c>
      <c r="F13725" s="434">
        <v>46.86</v>
      </c>
      <c r="G13725">
        <v>4.4860108921715014</v>
      </c>
      <c r="H13725" s="387">
        <v>30</v>
      </c>
      <c r="I13725" s="419">
        <v>10</v>
      </c>
      <c r="K13725" t="s">
        <v>11848</v>
      </c>
    </row>
    <row r="13726" spans="1:11" x14ac:dyDescent="0.25">
      <c r="A13726" s="260" t="s">
        <v>11948</v>
      </c>
      <c r="B13726" s="260" t="s">
        <v>11748</v>
      </c>
      <c r="C13726" s="260"/>
      <c r="D13726" s="431">
        <v>3957000</v>
      </c>
      <c r="E13726" s="427">
        <v>81690</v>
      </c>
      <c r="F13726" s="432">
        <v>48.44</v>
      </c>
      <c r="G13726">
        <v>4.5491698930769751</v>
      </c>
      <c r="H13726" s="386">
        <v>15</v>
      </c>
      <c r="I13726" s="419">
        <v>10</v>
      </c>
      <c r="K13726" t="s">
        <v>11848</v>
      </c>
    </row>
    <row r="13727" spans="1:11" x14ac:dyDescent="0.25">
      <c r="A13727" s="261" t="s">
        <v>11949</v>
      </c>
      <c r="B13727" s="261" t="s">
        <v>11748</v>
      </c>
      <c r="C13727" s="261"/>
      <c r="D13727" s="433">
        <v>3611000</v>
      </c>
      <c r="E13727" s="428">
        <v>74350</v>
      </c>
      <c r="F13727" s="434">
        <v>48.57</v>
      </c>
      <c r="G13727">
        <v>4.5912666437146452</v>
      </c>
      <c r="H13727" s="387">
        <v>15</v>
      </c>
      <c r="I13727" s="419">
        <v>10</v>
      </c>
      <c r="K13727" t="s">
        <v>11848</v>
      </c>
    </row>
    <row r="13728" spans="1:11" x14ac:dyDescent="0.25">
      <c r="A13728" s="260" t="s">
        <v>11950</v>
      </c>
      <c r="B13728" s="260" t="s">
        <v>11748</v>
      </c>
      <c r="C13728" s="260"/>
      <c r="D13728" s="431">
        <v>3479000</v>
      </c>
      <c r="E13728" s="427">
        <v>72430</v>
      </c>
      <c r="F13728" s="432">
        <v>48.03</v>
      </c>
      <c r="G13728">
        <v>4.5106726972163953</v>
      </c>
      <c r="H13728" s="386">
        <v>15</v>
      </c>
      <c r="I13728" s="419">
        <v>10</v>
      </c>
      <c r="K13728" t="s">
        <v>11848</v>
      </c>
    </row>
    <row r="13729" spans="1:11" x14ac:dyDescent="0.25">
      <c r="A13729" s="261" t="s">
        <v>11951</v>
      </c>
      <c r="B13729" s="261" t="s">
        <v>11748</v>
      </c>
      <c r="C13729" s="261"/>
      <c r="D13729" s="433">
        <v>3980000</v>
      </c>
      <c r="E13729" s="428">
        <v>77680</v>
      </c>
      <c r="F13729" s="434">
        <v>51.23</v>
      </c>
      <c r="G13729">
        <v>4.6051701859880918</v>
      </c>
      <c r="H13729" s="387">
        <v>0</v>
      </c>
      <c r="I13729" s="419">
        <v>10</v>
      </c>
      <c r="K13729" t="s">
        <v>11848</v>
      </c>
    </row>
    <row r="13730" spans="1:11" x14ac:dyDescent="0.25">
      <c r="A13730" s="260" t="s">
        <v>11952</v>
      </c>
      <c r="B13730" s="260" t="s">
        <v>11748</v>
      </c>
      <c r="C13730" s="260"/>
      <c r="D13730" s="431">
        <v>4590000</v>
      </c>
      <c r="E13730" s="427">
        <v>93200</v>
      </c>
      <c r="F13730" s="432">
        <v>49.25</v>
      </c>
      <c r="G13730">
        <v>4.6051701859880918</v>
      </c>
      <c r="H13730" s="386">
        <v>0</v>
      </c>
      <c r="I13730" s="419">
        <v>10</v>
      </c>
      <c r="K13730" t="s">
        <v>11848</v>
      </c>
    </row>
    <row r="13731" spans="1:11" x14ac:dyDescent="0.25">
      <c r="A13731" s="261" t="s">
        <v>11953</v>
      </c>
      <c r="B13731" s="261" t="s">
        <v>11748</v>
      </c>
      <c r="C13731" s="261"/>
      <c r="D13731" s="433">
        <v>4350000</v>
      </c>
      <c r="E13731" s="428">
        <v>82400</v>
      </c>
      <c r="F13731" s="434">
        <v>52.79</v>
      </c>
      <c r="G13731">
        <v>4.6051701859880918</v>
      </c>
      <c r="H13731" s="387">
        <v>0</v>
      </c>
      <c r="I13731" s="419">
        <v>10</v>
      </c>
      <c r="K13731" t="s">
        <v>11848</v>
      </c>
    </row>
    <row r="13732" spans="1:11" x14ac:dyDescent="0.25">
      <c r="A13732" s="261" t="s">
        <v>11043</v>
      </c>
      <c r="B13732" s="261" t="s">
        <v>11764</v>
      </c>
      <c r="C13732" s="261"/>
      <c r="D13732" s="433">
        <v>137.69999999999999</v>
      </c>
      <c r="E13732" s="428">
        <v>76210</v>
      </c>
      <c r="F13732" s="434">
        <v>1.807E-3</v>
      </c>
      <c r="I13732" s="419">
        <v>10</v>
      </c>
      <c r="K13732" t="s">
        <v>11848</v>
      </c>
    </row>
    <row r="13733" spans="1:11" x14ac:dyDescent="0.25">
      <c r="A13733" s="260" t="s">
        <v>11045</v>
      </c>
      <c r="B13733" s="260" t="s">
        <v>11764</v>
      </c>
      <c r="C13733" s="260"/>
      <c r="D13733" s="431">
        <v>160.4</v>
      </c>
      <c r="E13733" s="427">
        <v>77830</v>
      </c>
      <c r="F13733" s="432">
        <v>2.0600000000000002E-3</v>
      </c>
      <c r="I13733" s="419">
        <v>10</v>
      </c>
      <c r="K13733" t="s">
        <v>11848</v>
      </c>
    </row>
    <row r="13734" spans="1:11" x14ac:dyDescent="0.25">
      <c r="A13734" s="261" t="s">
        <v>11046</v>
      </c>
      <c r="B13734" s="261" t="s">
        <v>11764</v>
      </c>
      <c r="C13734" s="261"/>
      <c r="D13734" s="433">
        <v>35.85</v>
      </c>
      <c r="E13734" s="428">
        <v>77270</v>
      </c>
      <c r="F13734" s="434">
        <v>4.64E-4</v>
      </c>
      <c r="I13734" s="419">
        <v>10</v>
      </c>
      <c r="K13734" t="s">
        <v>11848</v>
      </c>
    </row>
    <row r="13735" spans="1:11" x14ac:dyDescent="0.25">
      <c r="A13735" s="260" t="s">
        <v>11954</v>
      </c>
      <c r="B13735" s="260" t="s">
        <v>11764</v>
      </c>
      <c r="C13735" s="260"/>
      <c r="D13735" s="431">
        <v>250200</v>
      </c>
      <c r="E13735" s="427">
        <v>85440</v>
      </c>
      <c r="F13735" s="432">
        <v>2.9279999999999999</v>
      </c>
      <c r="G13735" t="s">
        <v>12017</v>
      </c>
      <c r="H13735" s="387">
        <v>120</v>
      </c>
      <c r="I13735" s="419">
        <v>10</v>
      </c>
      <c r="K13735" t="s">
        <v>11848</v>
      </c>
    </row>
    <row r="13736" spans="1:11" x14ac:dyDescent="0.25">
      <c r="A13736" s="261" t="s">
        <v>11955</v>
      </c>
      <c r="B13736" s="261" t="s">
        <v>11764</v>
      </c>
      <c r="C13736" s="261"/>
      <c r="D13736" s="433">
        <v>247500</v>
      </c>
      <c r="E13736" s="428">
        <v>81900</v>
      </c>
      <c r="F13736" s="434">
        <v>3.0219999999999998</v>
      </c>
      <c r="G13736" t="s">
        <v>12018</v>
      </c>
      <c r="H13736" s="386">
        <v>120</v>
      </c>
      <c r="I13736" s="419">
        <v>10</v>
      </c>
      <c r="K13736" t="s">
        <v>11848</v>
      </c>
    </row>
    <row r="13737" spans="1:11" x14ac:dyDescent="0.25">
      <c r="A13737" s="260" t="s">
        <v>11956</v>
      </c>
      <c r="B13737" s="260" t="s">
        <v>11764</v>
      </c>
      <c r="C13737" s="260"/>
      <c r="D13737" s="431">
        <v>228300</v>
      </c>
      <c r="E13737" s="427">
        <v>71840</v>
      </c>
      <c r="F13737" s="432">
        <v>3.1779999999999999</v>
      </c>
      <c r="G13737" t="s">
        <v>12019</v>
      </c>
      <c r="H13737" s="387">
        <v>120</v>
      </c>
      <c r="I13737" s="419">
        <v>10</v>
      </c>
      <c r="K13737" t="s">
        <v>11848</v>
      </c>
    </row>
    <row r="13738" spans="1:11" x14ac:dyDescent="0.25">
      <c r="A13738" s="261" t="s">
        <v>11957</v>
      </c>
      <c r="B13738" s="261" t="s">
        <v>11764</v>
      </c>
      <c r="C13738" s="261"/>
      <c r="D13738" s="433">
        <v>232500</v>
      </c>
      <c r="E13738" s="428">
        <v>70260</v>
      </c>
      <c r="F13738" s="434">
        <v>3.3090000000000002</v>
      </c>
      <c r="G13738" t="s">
        <v>12019</v>
      </c>
      <c r="H13738" s="386">
        <v>60</v>
      </c>
      <c r="I13738" s="419">
        <v>10</v>
      </c>
      <c r="K13738" t="s">
        <v>11848</v>
      </c>
    </row>
    <row r="13739" spans="1:11" x14ac:dyDescent="0.25">
      <c r="A13739" s="260" t="s">
        <v>11958</v>
      </c>
      <c r="B13739" s="260" t="s">
        <v>11764</v>
      </c>
      <c r="C13739" s="260"/>
      <c r="D13739" s="431">
        <v>236500</v>
      </c>
      <c r="E13739" s="427">
        <v>67610</v>
      </c>
      <c r="F13739" s="432">
        <v>3.4980000000000002</v>
      </c>
      <c r="G13739" t="s">
        <v>12020</v>
      </c>
      <c r="H13739" s="387">
        <v>60</v>
      </c>
      <c r="I13739" s="419">
        <v>10</v>
      </c>
      <c r="K13739" t="s">
        <v>11848</v>
      </c>
    </row>
    <row r="13740" spans="1:11" x14ac:dyDescent="0.25">
      <c r="A13740" s="261" t="s">
        <v>11959</v>
      </c>
      <c r="B13740" s="261" t="s">
        <v>11764</v>
      </c>
      <c r="C13740" s="261"/>
      <c r="D13740" s="433">
        <v>231300</v>
      </c>
      <c r="E13740" s="428">
        <v>63940</v>
      </c>
      <c r="F13740" s="434">
        <v>3.617</v>
      </c>
      <c r="G13740" t="s">
        <v>12021</v>
      </c>
      <c r="H13740" s="386">
        <v>60</v>
      </c>
      <c r="I13740" s="419">
        <v>10</v>
      </c>
      <c r="K13740" t="s">
        <v>11848</v>
      </c>
    </row>
    <row r="13741" spans="1:11" x14ac:dyDescent="0.25">
      <c r="A13741" s="260" t="s">
        <v>11960</v>
      </c>
      <c r="B13741" s="260" t="s">
        <v>11764</v>
      </c>
      <c r="C13741" s="260"/>
      <c r="D13741" s="431">
        <v>229400</v>
      </c>
      <c r="E13741" s="427">
        <v>73510</v>
      </c>
      <c r="F13741" s="432">
        <v>3.121</v>
      </c>
      <c r="G13741">
        <v>3.0362413763400782</v>
      </c>
      <c r="H13741" s="387">
        <v>30</v>
      </c>
      <c r="I13741" s="419">
        <v>10</v>
      </c>
      <c r="K13741" t="s">
        <v>11848</v>
      </c>
    </row>
    <row r="13742" spans="1:11" x14ac:dyDescent="0.25">
      <c r="A13742" s="261" t="s">
        <v>11961</v>
      </c>
      <c r="B13742" s="261" t="s">
        <v>11764</v>
      </c>
      <c r="C13742" s="261"/>
      <c r="D13742" s="433">
        <v>252100</v>
      </c>
      <c r="E13742" s="428">
        <v>78180</v>
      </c>
      <c r="F13742" s="434">
        <v>3.2250000000000001</v>
      </c>
      <c r="G13742">
        <v>3.22086854512848</v>
      </c>
      <c r="H13742" s="386">
        <v>30</v>
      </c>
      <c r="I13742" s="419">
        <v>10</v>
      </c>
      <c r="K13742" t="s">
        <v>11848</v>
      </c>
    </row>
    <row r="13743" spans="1:11" x14ac:dyDescent="0.25">
      <c r="A13743" s="260" t="s">
        <v>11962</v>
      </c>
      <c r="B13743" s="260" t="s">
        <v>11764</v>
      </c>
      <c r="C13743" s="260"/>
      <c r="D13743" s="431">
        <v>258000</v>
      </c>
      <c r="E13743" s="427">
        <v>78110</v>
      </c>
      <c r="F13743" s="432">
        <v>3.3029999999999999</v>
      </c>
      <c r="G13743">
        <v>3.1331309678790182</v>
      </c>
      <c r="H13743" s="387">
        <v>30</v>
      </c>
      <c r="I13743" s="419">
        <v>10</v>
      </c>
      <c r="K13743" t="s">
        <v>11848</v>
      </c>
    </row>
    <row r="13744" spans="1:11" x14ac:dyDescent="0.25">
      <c r="A13744" s="261" t="s">
        <v>11963</v>
      </c>
      <c r="B13744" s="261" t="s">
        <v>11764</v>
      </c>
      <c r="C13744" s="261"/>
      <c r="D13744" s="433">
        <v>231100</v>
      </c>
      <c r="E13744" s="428">
        <v>89710</v>
      </c>
      <c r="F13744" s="434">
        <v>2.5760000000000001</v>
      </c>
      <c r="G13744">
        <v>2.8442278070209999</v>
      </c>
      <c r="H13744" s="386">
        <v>15</v>
      </c>
      <c r="I13744" s="419">
        <v>10</v>
      </c>
      <c r="K13744" t="s">
        <v>11848</v>
      </c>
    </row>
    <row r="13745" spans="1:11" x14ac:dyDescent="0.25">
      <c r="A13745" s="260" t="s">
        <v>11964</v>
      </c>
      <c r="B13745" s="260" t="s">
        <v>11764</v>
      </c>
      <c r="C13745" s="260"/>
      <c r="D13745" s="431">
        <v>269100</v>
      </c>
      <c r="E13745" s="427">
        <v>83050</v>
      </c>
      <c r="F13745" s="432">
        <v>3.24</v>
      </c>
      <c r="G13745">
        <v>3.2255109980581005</v>
      </c>
      <c r="H13745" s="387">
        <v>15</v>
      </c>
      <c r="I13745" s="419">
        <v>10</v>
      </c>
      <c r="K13745" t="s">
        <v>11848</v>
      </c>
    </row>
    <row r="13746" spans="1:11" x14ac:dyDescent="0.25">
      <c r="A13746" s="261" t="s">
        <v>11965</v>
      </c>
      <c r="B13746" s="261" t="s">
        <v>11764</v>
      </c>
      <c r="C13746" s="261"/>
      <c r="D13746" s="433">
        <v>214400</v>
      </c>
      <c r="E13746" s="428">
        <v>82550</v>
      </c>
      <c r="F13746" s="434">
        <v>2.597</v>
      </c>
      <c r="G13746">
        <v>2.8925378747022124</v>
      </c>
      <c r="H13746" s="386">
        <v>15</v>
      </c>
      <c r="I13746" s="419">
        <v>10</v>
      </c>
      <c r="K13746" t="s">
        <v>11848</v>
      </c>
    </row>
    <row r="13747" spans="1:11" x14ac:dyDescent="0.25">
      <c r="A13747" s="260" t="s">
        <v>11966</v>
      </c>
      <c r="B13747" s="260" t="s">
        <v>11764</v>
      </c>
      <c r="C13747" s="260"/>
      <c r="D13747" s="431">
        <v>1294000</v>
      </c>
      <c r="E13747" s="427">
        <v>86380</v>
      </c>
      <c r="F13747" s="432">
        <v>14.98</v>
      </c>
      <c r="G13747">
        <v>4.6051701859880918</v>
      </c>
      <c r="H13747" s="387">
        <v>0</v>
      </c>
      <c r="I13747" s="419">
        <v>10</v>
      </c>
      <c r="K13747" t="s">
        <v>11848</v>
      </c>
    </row>
    <row r="13748" spans="1:11" x14ac:dyDescent="0.25">
      <c r="A13748" s="261" t="s">
        <v>11967</v>
      </c>
      <c r="B13748" s="261" t="s">
        <v>11764</v>
      </c>
      <c r="C13748" s="261"/>
      <c r="D13748" s="433">
        <v>1133000</v>
      </c>
      <c r="E13748" s="428">
        <v>88030</v>
      </c>
      <c r="F13748" s="434">
        <v>12.87</v>
      </c>
      <c r="G13748">
        <v>4.6051701859880918</v>
      </c>
      <c r="H13748" s="386">
        <v>0</v>
      </c>
      <c r="I13748" s="419">
        <v>10</v>
      </c>
      <c r="K13748" t="s">
        <v>11848</v>
      </c>
    </row>
    <row r="13749" spans="1:11" x14ac:dyDescent="0.25">
      <c r="A13749" s="260" t="s">
        <v>11968</v>
      </c>
      <c r="B13749" s="260" t="s">
        <v>11764</v>
      </c>
      <c r="C13749" s="260"/>
      <c r="D13749" s="431">
        <v>1112000</v>
      </c>
      <c r="E13749" s="427">
        <v>77270</v>
      </c>
      <c r="F13749" s="432">
        <v>14.39</v>
      </c>
      <c r="G13749">
        <v>4.6051701859880918</v>
      </c>
      <c r="H13749" s="387">
        <v>0</v>
      </c>
      <c r="I13749" s="419">
        <v>10</v>
      </c>
      <c r="K13749" t="s">
        <v>11848</v>
      </c>
    </row>
    <row r="13750" spans="1:11" x14ac:dyDescent="0.25">
      <c r="A13750" s="260" t="s">
        <v>11043</v>
      </c>
      <c r="B13750" s="260" t="s">
        <v>11780</v>
      </c>
      <c r="C13750" s="260"/>
      <c r="D13750" s="431">
        <v>363.3</v>
      </c>
      <c r="E13750" s="427">
        <v>76210</v>
      </c>
      <c r="F13750" s="432">
        <v>4.7679999999999997E-3</v>
      </c>
      <c r="I13750" s="419">
        <v>10</v>
      </c>
      <c r="K13750" t="s">
        <v>11848</v>
      </c>
    </row>
    <row r="13751" spans="1:11" x14ac:dyDescent="0.25">
      <c r="A13751" s="261" t="s">
        <v>11045</v>
      </c>
      <c r="B13751" s="261" t="s">
        <v>11780</v>
      </c>
      <c r="C13751" s="261"/>
      <c r="D13751" s="433">
        <v>527.6</v>
      </c>
      <c r="E13751" s="428">
        <v>77830</v>
      </c>
      <c r="F13751" s="434">
        <v>6.7790000000000003E-3</v>
      </c>
      <c r="I13751" s="419">
        <v>10</v>
      </c>
      <c r="K13751" t="s">
        <v>11848</v>
      </c>
    </row>
    <row r="13752" spans="1:11" x14ac:dyDescent="0.25">
      <c r="A13752" s="260" t="s">
        <v>11046</v>
      </c>
      <c r="B13752" s="260" t="s">
        <v>11780</v>
      </c>
      <c r="C13752" s="260"/>
      <c r="D13752" s="431">
        <v>190.8</v>
      </c>
      <c r="E13752" s="427">
        <v>77270</v>
      </c>
      <c r="F13752" s="432">
        <v>2.4689999999999998E-3</v>
      </c>
      <c r="I13752" s="419">
        <v>10</v>
      </c>
      <c r="K13752" t="s">
        <v>11848</v>
      </c>
    </row>
    <row r="13753" spans="1:11" x14ac:dyDescent="0.25">
      <c r="A13753" s="261" t="s">
        <v>11969</v>
      </c>
      <c r="B13753" s="261" t="s">
        <v>11780</v>
      </c>
      <c r="C13753" s="261"/>
      <c r="D13753" s="433">
        <v>20440000</v>
      </c>
      <c r="E13753" s="428">
        <v>78190</v>
      </c>
      <c r="F13753" s="434">
        <v>261.39999999999998</v>
      </c>
      <c r="G13753">
        <v>4.595651574349974</v>
      </c>
      <c r="H13753" s="387">
        <v>120</v>
      </c>
      <c r="I13753" s="419">
        <v>10</v>
      </c>
      <c r="K13753" t="s">
        <v>11848</v>
      </c>
    </row>
    <row r="13754" spans="1:11" x14ac:dyDescent="0.25">
      <c r="A13754" s="260" t="s">
        <v>11970</v>
      </c>
      <c r="B13754" s="260" t="s">
        <v>11780</v>
      </c>
      <c r="C13754" s="260"/>
      <c r="D13754" s="431">
        <v>20910000</v>
      </c>
      <c r="E13754" s="427">
        <v>72970</v>
      </c>
      <c r="F13754" s="432">
        <v>286.5</v>
      </c>
      <c r="G13754">
        <v>4.8243987222349709</v>
      </c>
      <c r="H13754" s="386">
        <v>120</v>
      </c>
      <c r="I13754" s="419">
        <v>10</v>
      </c>
      <c r="K13754" t="s">
        <v>11848</v>
      </c>
    </row>
    <row r="13755" spans="1:11" x14ac:dyDescent="0.25">
      <c r="A13755" s="261" t="s">
        <v>11971</v>
      </c>
      <c r="B13755" s="261" t="s">
        <v>11780</v>
      </c>
      <c r="C13755" s="261"/>
      <c r="D13755" s="433">
        <v>20200000</v>
      </c>
      <c r="E13755" s="428">
        <v>75860</v>
      </c>
      <c r="F13755" s="434">
        <v>266.3</v>
      </c>
      <c r="G13755">
        <v>4.7902779993099527</v>
      </c>
      <c r="H13755" s="387">
        <v>120</v>
      </c>
      <c r="I13755" s="419">
        <v>10</v>
      </c>
      <c r="K13755" t="s">
        <v>11848</v>
      </c>
    </row>
    <row r="13756" spans="1:11" x14ac:dyDescent="0.25">
      <c r="A13756" s="260" t="s">
        <v>11972</v>
      </c>
      <c r="B13756" s="260" t="s">
        <v>11780</v>
      </c>
      <c r="C13756" s="260"/>
      <c r="D13756" s="431">
        <v>20380000</v>
      </c>
      <c r="E13756" s="427">
        <v>78200</v>
      </c>
      <c r="F13756" s="432">
        <v>260.60000000000002</v>
      </c>
      <c r="G13756">
        <v>4.592586382982411</v>
      </c>
      <c r="H13756" s="386">
        <v>60</v>
      </c>
      <c r="I13756" s="419">
        <v>10</v>
      </c>
      <c r="K13756" t="s">
        <v>11848</v>
      </c>
    </row>
    <row r="13757" spans="1:11" x14ac:dyDescent="0.25">
      <c r="A13757" s="261" t="s">
        <v>11973</v>
      </c>
      <c r="B13757" s="261" t="s">
        <v>11780</v>
      </c>
      <c r="C13757" s="261"/>
      <c r="D13757" s="433">
        <v>20020000</v>
      </c>
      <c r="E13757" s="428">
        <v>70810</v>
      </c>
      <c r="F13757" s="434">
        <v>282.7</v>
      </c>
      <c r="G13757">
        <v>4.8110462315784215</v>
      </c>
      <c r="H13757" s="387">
        <v>60</v>
      </c>
      <c r="I13757" s="419">
        <v>10</v>
      </c>
      <c r="K13757" t="s">
        <v>11848</v>
      </c>
    </row>
    <row r="13758" spans="1:11" x14ac:dyDescent="0.25">
      <c r="A13758" s="260" t="s">
        <v>11974</v>
      </c>
      <c r="B13758" s="260" t="s">
        <v>11780</v>
      </c>
      <c r="C13758" s="260"/>
      <c r="D13758" s="431">
        <v>19610000</v>
      </c>
      <c r="E13758" s="427">
        <v>71790</v>
      </c>
      <c r="F13758" s="432">
        <v>273.10000000000002</v>
      </c>
      <c r="G13758">
        <v>4.8154929718137556</v>
      </c>
      <c r="H13758" s="386">
        <v>60</v>
      </c>
      <c r="I13758" s="419">
        <v>10</v>
      </c>
      <c r="K13758" t="s">
        <v>11848</v>
      </c>
    </row>
    <row r="13759" spans="1:11" x14ac:dyDescent="0.25">
      <c r="A13759" s="261" t="s">
        <v>11975</v>
      </c>
      <c r="B13759" s="261" t="s">
        <v>11780</v>
      </c>
      <c r="C13759" s="261"/>
      <c r="D13759" s="433">
        <v>19420000</v>
      </c>
      <c r="E13759" s="428">
        <v>78180</v>
      </c>
      <c r="F13759" s="434">
        <v>248.4</v>
      </c>
      <c r="G13759">
        <v>4.544639187820013</v>
      </c>
      <c r="H13759" s="387">
        <v>30</v>
      </c>
      <c r="I13759" s="419">
        <v>10</v>
      </c>
      <c r="K13759" t="s">
        <v>11848</v>
      </c>
    </row>
    <row r="13760" spans="1:11" x14ac:dyDescent="0.25">
      <c r="A13760" s="260" t="s">
        <v>11976</v>
      </c>
      <c r="B13760" s="260" t="s">
        <v>11780</v>
      </c>
      <c r="C13760" s="260"/>
      <c r="D13760" s="431">
        <v>19500000</v>
      </c>
      <c r="E13760" s="427">
        <v>69700</v>
      </c>
      <c r="F13760" s="432">
        <v>279.8</v>
      </c>
      <c r="G13760">
        <v>4.8007348578192639</v>
      </c>
      <c r="H13760" s="386">
        <v>30</v>
      </c>
      <c r="I13760" s="419">
        <v>10</v>
      </c>
      <c r="K13760" t="s">
        <v>11848</v>
      </c>
    </row>
    <row r="13761" spans="1:11" x14ac:dyDescent="0.25">
      <c r="A13761" s="261" t="s">
        <v>11977</v>
      </c>
      <c r="B13761" s="261" t="s">
        <v>11780</v>
      </c>
      <c r="C13761" s="261"/>
      <c r="D13761" s="433">
        <v>19740000</v>
      </c>
      <c r="E13761" s="428">
        <v>71180</v>
      </c>
      <c r="F13761" s="434">
        <v>277.3</v>
      </c>
      <c r="G13761">
        <v>4.8307551550680676</v>
      </c>
      <c r="H13761" s="387">
        <v>30</v>
      </c>
      <c r="I13761" s="419">
        <v>10</v>
      </c>
      <c r="K13761" t="s">
        <v>11848</v>
      </c>
    </row>
    <row r="13762" spans="1:11" x14ac:dyDescent="0.25">
      <c r="A13762" s="260" t="s">
        <v>11978</v>
      </c>
      <c r="B13762" s="260" t="s">
        <v>11780</v>
      </c>
      <c r="C13762" s="260"/>
      <c r="D13762" s="431">
        <v>18710000</v>
      </c>
      <c r="E13762" s="427">
        <v>68060</v>
      </c>
      <c r="F13762" s="432">
        <v>274.8</v>
      </c>
      <c r="G13762">
        <v>4.6456442050592237</v>
      </c>
      <c r="H13762" s="386">
        <v>15</v>
      </c>
      <c r="I13762" s="419">
        <v>10</v>
      </c>
      <c r="K13762" t="s">
        <v>11848</v>
      </c>
    </row>
    <row r="13763" spans="1:11" x14ac:dyDescent="0.25">
      <c r="A13763" s="261" t="s">
        <v>11979</v>
      </c>
      <c r="B13763" s="261" t="s">
        <v>11780</v>
      </c>
      <c r="C13763" s="261"/>
      <c r="D13763" s="433">
        <v>19780000</v>
      </c>
      <c r="E13763" s="428">
        <v>75460</v>
      </c>
      <c r="F13763" s="434">
        <v>262.10000000000002</v>
      </c>
      <c r="G13763">
        <v>4.7353847782814169</v>
      </c>
      <c r="H13763" s="387">
        <v>15</v>
      </c>
      <c r="I13763" s="419">
        <v>10</v>
      </c>
      <c r="K13763" t="s">
        <v>11848</v>
      </c>
    </row>
    <row r="13764" spans="1:11" x14ac:dyDescent="0.25">
      <c r="A13764" s="260" t="s">
        <v>11980</v>
      </c>
      <c r="B13764" s="260" t="s">
        <v>11780</v>
      </c>
      <c r="C13764" s="260"/>
      <c r="D13764" s="431">
        <v>17860000</v>
      </c>
      <c r="E13764" s="427">
        <v>73620</v>
      </c>
      <c r="F13764" s="432">
        <v>242.6</v>
      </c>
      <c r="G13764">
        <v>4.6970667890537241</v>
      </c>
      <c r="H13764" s="386">
        <v>15</v>
      </c>
      <c r="I13764" s="419">
        <v>10</v>
      </c>
      <c r="K13764" t="s">
        <v>11848</v>
      </c>
    </row>
    <row r="13765" spans="1:11" x14ac:dyDescent="0.25">
      <c r="A13765" s="261" t="s">
        <v>11981</v>
      </c>
      <c r="B13765" s="261" t="s">
        <v>11780</v>
      </c>
      <c r="C13765" s="261"/>
      <c r="D13765" s="433">
        <v>21380000</v>
      </c>
      <c r="E13765" s="428">
        <v>81000</v>
      </c>
      <c r="F13765" s="434">
        <v>263.89999999999998</v>
      </c>
      <c r="G13765">
        <v>4.6051701859880918</v>
      </c>
      <c r="H13765" s="387">
        <v>0</v>
      </c>
      <c r="I13765" s="419">
        <v>10</v>
      </c>
      <c r="K13765" t="s">
        <v>11848</v>
      </c>
    </row>
    <row r="13766" spans="1:11" x14ac:dyDescent="0.25">
      <c r="A13766" s="260" t="s">
        <v>11982</v>
      </c>
      <c r="B13766" s="260" t="s">
        <v>11780</v>
      </c>
      <c r="C13766" s="260"/>
      <c r="D13766" s="431">
        <v>18390000</v>
      </c>
      <c r="E13766" s="427">
        <v>79910</v>
      </c>
      <c r="F13766" s="432">
        <v>230.1</v>
      </c>
      <c r="G13766">
        <v>4.6051701859880918</v>
      </c>
      <c r="H13766" s="386">
        <v>0</v>
      </c>
      <c r="I13766" s="419">
        <v>10</v>
      </c>
      <c r="K13766" t="s">
        <v>11848</v>
      </c>
    </row>
    <row r="13767" spans="1:11" x14ac:dyDescent="0.25">
      <c r="A13767" s="261" t="s">
        <v>11983</v>
      </c>
      <c r="B13767" s="261" t="s">
        <v>11780</v>
      </c>
      <c r="C13767" s="261"/>
      <c r="D13767" s="433">
        <v>18520000</v>
      </c>
      <c r="E13767" s="428">
        <v>83680</v>
      </c>
      <c r="F13767" s="434">
        <v>221.3</v>
      </c>
      <c r="G13767">
        <v>4.6051701859880918</v>
      </c>
      <c r="H13767" s="387">
        <v>0</v>
      </c>
      <c r="I13767" s="419">
        <v>10</v>
      </c>
      <c r="K13767" t="s">
        <v>11848</v>
      </c>
    </row>
    <row r="13768" spans="1:11" x14ac:dyDescent="0.25">
      <c r="A13768" s="261" t="s">
        <v>11043</v>
      </c>
      <c r="B13768" s="261" t="s">
        <v>11796</v>
      </c>
      <c r="C13768" s="261"/>
      <c r="D13768" s="433">
        <v>204.3</v>
      </c>
      <c r="E13768" s="428">
        <v>76210</v>
      </c>
      <c r="F13768" s="434">
        <v>2.6809999999999998E-3</v>
      </c>
      <c r="I13768" s="419">
        <v>10</v>
      </c>
      <c r="K13768" t="s">
        <v>11848</v>
      </c>
    </row>
    <row r="13769" spans="1:11" x14ac:dyDescent="0.25">
      <c r="A13769" s="260" t="s">
        <v>11045</v>
      </c>
      <c r="B13769" s="260" t="s">
        <v>11796</v>
      </c>
      <c r="C13769" s="260"/>
      <c r="D13769" s="431">
        <v>42.76</v>
      </c>
      <c r="E13769" s="427">
        <v>77830</v>
      </c>
      <c r="F13769" s="432">
        <v>5.4929999999999996E-4</v>
      </c>
      <c r="I13769" s="419">
        <v>10</v>
      </c>
      <c r="K13769" t="s">
        <v>11848</v>
      </c>
    </row>
    <row r="13770" spans="1:11" x14ac:dyDescent="0.25">
      <c r="A13770" s="261" t="s">
        <v>11046</v>
      </c>
      <c r="B13770" s="261" t="s">
        <v>11796</v>
      </c>
      <c r="C13770" s="261"/>
      <c r="D13770" s="433">
        <v>19.98</v>
      </c>
      <c r="E13770" s="428">
        <v>77270</v>
      </c>
      <c r="F13770" s="434">
        <v>2.586E-4</v>
      </c>
      <c r="I13770" s="419">
        <v>10</v>
      </c>
      <c r="K13770" t="s">
        <v>11848</v>
      </c>
    </row>
    <row r="13771" spans="1:11" x14ac:dyDescent="0.25">
      <c r="A13771" s="260" t="s">
        <v>11984</v>
      </c>
      <c r="B13771" s="260" t="s">
        <v>11796</v>
      </c>
      <c r="C13771" s="260"/>
      <c r="D13771" s="431">
        <v>381500</v>
      </c>
      <c r="E13771" s="427">
        <v>81110</v>
      </c>
      <c r="F13771" s="432">
        <v>4.7039999999999997</v>
      </c>
      <c r="G13771">
        <v>4.5889296842325633</v>
      </c>
      <c r="H13771" s="387">
        <v>120</v>
      </c>
      <c r="I13771" s="419">
        <v>10</v>
      </c>
      <c r="K13771" t="s">
        <v>11848</v>
      </c>
    </row>
    <row r="13772" spans="1:11" x14ac:dyDescent="0.25">
      <c r="A13772" s="261" t="s">
        <v>11985</v>
      </c>
      <c r="B13772" s="261" t="s">
        <v>11796</v>
      </c>
      <c r="C13772" s="261"/>
      <c r="D13772" s="433">
        <v>377300</v>
      </c>
      <c r="E13772" s="428">
        <v>73080</v>
      </c>
      <c r="F13772" s="434">
        <v>5.1619999999999999</v>
      </c>
      <c r="G13772">
        <v>5.4642701312806716</v>
      </c>
      <c r="H13772" s="386">
        <v>120</v>
      </c>
      <c r="I13772" s="419">
        <v>10</v>
      </c>
      <c r="K13772" t="s">
        <v>11848</v>
      </c>
    </row>
    <row r="13773" spans="1:11" x14ac:dyDescent="0.25">
      <c r="A13773" s="260" t="s">
        <v>11986</v>
      </c>
      <c r="B13773" s="260" t="s">
        <v>11796</v>
      </c>
      <c r="C13773" s="260"/>
      <c r="D13773" s="431">
        <v>296400</v>
      </c>
      <c r="E13773" s="427">
        <v>75880</v>
      </c>
      <c r="F13773" s="432">
        <v>3.9060000000000001</v>
      </c>
      <c r="G13773">
        <v>4.7302193901460292</v>
      </c>
      <c r="H13773" s="387">
        <v>120</v>
      </c>
      <c r="I13773" s="419">
        <v>10</v>
      </c>
      <c r="K13773" t="s">
        <v>11848</v>
      </c>
    </row>
    <row r="13774" spans="1:11" x14ac:dyDescent="0.25">
      <c r="A13774" s="261" t="s">
        <v>11987</v>
      </c>
      <c r="B13774" s="261" t="s">
        <v>11796</v>
      </c>
      <c r="C13774" s="261"/>
      <c r="D13774" s="433">
        <v>433200</v>
      </c>
      <c r="E13774" s="428">
        <v>75890</v>
      </c>
      <c r="F13774" s="434">
        <v>5.7080000000000002</v>
      </c>
      <c r="G13774">
        <v>4.782428669082659</v>
      </c>
      <c r="H13774" s="386">
        <v>60</v>
      </c>
      <c r="I13774" s="419">
        <v>10</v>
      </c>
      <c r="K13774" t="s">
        <v>11848</v>
      </c>
    </row>
    <row r="13775" spans="1:11" x14ac:dyDescent="0.25">
      <c r="A13775" s="260" t="s">
        <v>11988</v>
      </c>
      <c r="B13775" s="260" t="s">
        <v>11796</v>
      </c>
      <c r="C13775" s="260"/>
      <c r="D13775" s="431">
        <v>444500</v>
      </c>
      <c r="E13775" s="427">
        <v>75430</v>
      </c>
      <c r="F13775" s="432">
        <v>5.8929999999999998</v>
      </c>
      <c r="G13775">
        <v>5.5967391884257296</v>
      </c>
      <c r="H13775" s="387">
        <v>60</v>
      </c>
      <c r="I13775" s="419">
        <v>10</v>
      </c>
      <c r="K13775" t="s">
        <v>11848</v>
      </c>
    </row>
    <row r="13776" spans="1:11" x14ac:dyDescent="0.25">
      <c r="A13776" s="261" t="s">
        <v>11989</v>
      </c>
      <c r="B13776" s="261" t="s">
        <v>11796</v>
      </c>
      <c r="C13776" s="261"/>
      <c r="D13776" s="433">
        <v>309400</v>
      </c>
      <c r="E13776" s="428">
        <v>67040</v>
      </c>
      <c r="F13776" s="434">
        <v>4.6150000000000002</v>
      </c>
      <c r="G13776">
        <v>4.8970631796337249</v>
      </c>
      <c r="H13776" s="386">
        <v>60</v>
      </c>
      <c r="I13776" s="419">
        <v>10</v>
      </c>
      <c r="K13776" t="s">
        <v>11848</v>
      </c>
    </row>
    <row r="13777" spans="1:11" x14ac:dyDescent="0.25">
      <c r="A13777" s="260" t="s">
        <v>11990</v>
      </c>
      <c r="B13777" s="260" t="s">
        <v>11796</v>
      </c>
      <c r="C13777" s="260"/>
      <c r="D13777" s="431">
        <v>312800</v>
      </c>
      <c r="E13777" s="427">
        <v>75600</v>
      </c>
      <c r="F13777" s="432">
        <v>4.1379999999999999</v>
      </c>
      <c r="G13777">
        <v>4.4606952277397838</v>
      </c>
      <c r="H13777" s="387">
        <v>30</v>
      </c>
      <c r="I13777" s="419">
        <v>10</v>
      </c>
      <c r="K13777" t="s">
        <v>11848</v>
      </c>
    </row>
    <row r="13778" spans="1:11" x14ac:dyDescent="0.25">
      <c r="A13778" s="261" t="s">
        <v>11991</v>
      </c>
      <c r="B13778" s="261" t="s">
        <v>11796</v>
      </c>
      <c r="C13778" s="261"/>
      <c r="D13778" s="433">
        <v>507200</v>
      </c>
      <c r="E13778" s="428">
        <v>81490</v>
      </c>
      <c r="F13778" s="434">
        <v>6.2240000000000002</v>
      </c>
      <c r="G13778">
        <v>5.6513972666267014</v>
      </c>
      <c r="H13778" s="386">
        <v>30</v>
      </c>
      <c r="I13778" s="419">
        <v>10</v>
      </c>
      <c r="K13778" t="s">
        <v>11848</v>
      </c>
    </row>
    <row r="13779" spans="1:11" x14ac:dyDescent="0.25">
      <c r="A13779" s="260" t="s">
        <v>11992</v>
      </c>
      <c r="B13779" s="260" t="s">
        <v>11796</v>
      </c>
      <c r="C13779" s="260"/>
      <c r="D13779" s="431">
        <v>322800</v>
      </c>
      <c r="E13779" s="427">
        <v>73240</v>
      </c>
      <c r="F13779" s="432">
        <v>4.407</v>
      </c>
      <c r="G13779">
        <v>4.8509336008011186</v>
      </c>
      <c r="H13779" s="387">
        <v>30</v>
      </c>
      <c r="I13779" s="419">
        <v>10</v>
      </c>
      <c r="K13779" t="s">
        <v>11848</v>
      </c>
    </row>
    <row r="13780" spans="1:11" x14ac:dyDescent="0.25">
      <c r="A13780" s="261" t="s">
        <v>11993</v>
      </c>
      <c r="B13780" s="261" t="s">
        <v>11796</v>
      </c>
      <c r="C13780" s="261"/>
      <c r="D13780" s="433">
        <v>351600</v>
      </c>
      <c r="E13780" s="428">
        <v>73790</v>
      </c>
      <c r="F13780" s="434">
        <v>4.7649999999999997</v>
      </c>
      <c r="G13780">
        <v>4.6018171764702762</v>
      </c>
      <c r="H13780" s="386">
        <v>15</v>
      </c>
      <c r="I13780" s="419">
        <v>10</v>
      </c>
      <c r="K13780" t="s">
        <v>11848</v>
      </c>
    </row>
    <row r="13781" spans="1:11" x14ac:dyDescent="0.25">
      <c r="A13781" s="260" t="s">
        <v>11994</v>
      </c>
      <c r="B13781" s="260" t="s">
        <v>11796</v>
      </c>
      <c r="C13781" s="260"/>
      <c r="D13781" s="431">
        <v>547900</v>
      </c>
      <c r="E13781" s="427">
        <v>81300</v>
      </c>
      <c r="F13781" s="432">
        <v>6.74</v>
      </c>
      <c r="G13781">
        <v>5.7310587122335681</v>
      </c>
      <c r="H13781" s="387">
        <v>15</v>
      </c>
      <c r="I13781" s="419">
        <v>10</v>
      </c>
      <c r="K13781" t="s">
        <v>11848</v>
      </c>
    </row>
    <row r="13782" spans="1:11" x14ac:dyDescent="0.25">
      <c r="A13782" s="261" t="s">
        <v>11995</v>
      </c>
      <c r="B13782" s="261" t="s">
        <v>11796</v>
      </c>
      <c r="C13782" s="261"/>
      <c r="D13782" s="433">
        <v>406500</v>
      </c>
      <c r="E13782" s="428">
        <v>84590</v>
      </c>
      <c r="F13782" s="434">
        <v>4.806</v>
      </c>
      <c r="G13782">
        <v>4.9376264663338203</v>
      </c>
      <c r="H13782" s="386">
        <v>15</v>
      </c>
      <c r="I13782" s="419">
        <v>10</v>
      </c>
      <c r="K13782" t="s">
        <v>11848</v>
      </c>
    </row>
    <row r="13783" spans="1:11" x14ac:dyDescent="0.25">
      <c r="A13783" s="260" t="s">
        <v>11996</v>
      </c>
      <c r="B13783" s="260" t="s">
        <v>11796</v>
      </c>
      <c r="C13783" s="260"/>
      <c r="D13783" s="431">
        <v>417400</v>
      </c>
      <c r="E13783" s="427">
        <v>87300</v>
      </c>
      <c r="F13783" s="432">
        <v>4.7809999999999997</v>
      </c>
      <c r="G13783">
        <v>4.6051701859880918</v>
      </c>
      <c r="H13783" s="387">
        <v>0</v>
      </c>
      <c r="I13783" s="419">
        <v>10</v>
      </c>
      <c r="K13783" t="s">
        <v>11848</v>
      </c>
    </row>
    <row r="13784" spans="1:11" x14ac:dyDescent="0.25">
      <c r="A13784" s="261" t="s">
        <v>11997</v>
      </c>
      <c r="B13784" s="261" t="s">
        <v>11796</v>
      </c>
      <c r="C13784" s="261"/>
      <c r="D13784" s="433">
        <v>178600</v>
      </c>
      <c r="E13784" s="428">
        <v>81640</v>
      </c>
      <c r="F13784" s="434">
        <v>2.1869999999999998</v>
      </c>
      <c r="G13784">
        <v>4.6051701859880918</v>
      </c>
      <c r="H13784" s="386">
        <v>0</v>
      </c>
      <c r="I13784" s="419">
        <v>10</v>
      </c>
      <c r="K13784" t="s">
        <v>11848</v>
      </c>
    </row>
    <row r="13785" spans="1:11" x14ac:dyDescent="0.25">
      <c r="A13785" s="260" t="s">
        <v>11998</v>
      </c>
      <c r="B13785" s="260" t="s">
        <v>11796</v>
      </c>
      <c r="C13785" s="260"/>
      <c r="D13785" s="431">
        <v>266900</v>
      </c>
      <c r="E13785" s="427">
        <v>77420</v>
      </c>
      <c r="F13785" s="432">
        <v>3.4470000000000001</v>
      </c>
      <c r="G13785">
        <v>4.6051701859880918</v>
      </c>
      <c r="H13785" s="387">
        <v>0</v>
      </c>
      <c r="I13785" s="419">
        <v>10</v>
      </c>
      <c r="K13785" t="s">
        <v>11848</v>
      </c>
    </row>
    <row r="13786" spans="1:11" x14ac:dyDescent="0.25">
      <c r="A13786" s="260" t="s">
        <v>11043</v>
      </c>
      <c r="B13786" s="260" t="s">
        <v>11812</v>
      </c>
      <c r="C13786" s="260"/>
      <c r="D13786" s="431">
        <v>23.69</v>
      </c>
      <c r="E13786" s="427">
        <v>76210</v>
      </c>
      <c r="F13786" s="432">
        <v>3.1080000000000002E-4</v>
      </c>
      <c r="I13786" s="419">
        <v>10</v>
      </c>
      <c r="K13786" t="s">
        <v>11848</v>
      </c>
    </row>
    <row r="13787" spans="1:11" x14ac:dyDescent="0.25">
      <c r="A13787" s="261" t="s">
        <v>11045</v>
      </c>
      <c r="B13787" s="261" t="s">
        <v>11812</v>
      </c>
      <c r="C13787" s="261"/>
      <c r="D13787" s="433">
        <v>67.83</v>
      </c>
      <c r="E13787" s="428">
        <v>77830</v>
      </c>
      <c r="F13787" s="434">
        <v>8.7149999999999999E-4</v>
      </c>
      <c r="I13787" s="419">
        <v>10</v>
      </c>
      <c r="K13787" t="s">
        <v>11848</v>
      </c>
    </row>
    <row r="13788" spans="1:11" x14ac:dyDescent="0.25">
      <c r="A13788" s="260" t="s">
        <v>11046</v>
      </c>
      <c r="B13788" s="260" t="s">
        <v>11812</v>
      </c>
      <c r="C13788" s="260"/>
      <c r="D13788" s="431">
        <v>25.01</v>
      </c>
      <c r="E13788" s="427">
        <v>77270</v>
      </c>
      <c r="F13788" s="432">
        <v>3.2370000000000001E-4</v>
      </c>
      <c r="I13788" s="419">
        <v>10</v>
      </c>
      <c r="K13788" t="s">
        <v>11848</v>
      </c>
    </row>
    <row r="13789" spans="1:11" x14ac:dyDescent="0.25">
      <c r="A13789" s="261" t="s">
        <v>11999</v>
      </c>
      <c r="B13789" s="261" t="s">
        <v>11812</v>
      </c>
      <c r="C13789" s="261"/>
      <c r="D13789" s="433">
        <v>148900</v>
      </c>
      <c r="E13789" s="428">
        <v>80310</v>
      </c>
      <c r="F13789" s="434">
        <v>1.8540000000000001</v>
      </c>
      <c r="G13789">
        <v>3.6155109907797232</v>
      </c>
      <c r="H13789" s="387">
        <v>120</v>
      </c>
      <c r="I13789" s="419">
        <v>10</v>
      </c>
      <c r="K13789" t="s">
        <v>11848</v>
      </c>
    </row>
    <row r="13790" spans="1:11" x14ac:dyDescent="0.25">
      <c r="A13790" s="260" t="s">
        <v>12000</v>
      </c>
      <c r="B13790" s="260" t="s">
        <v>11812</v>
      </c>
      <c r="C13790" s="260"/>
      <c r="D13790" s="431">
        <v>140900</v>
      </c>
      <c r="E13790" s="427">
        <v>76290</v>
      </c>
      <c r="F13790" s="432">
        <v>1.847</v>
      </c>
      <c r="G13790">
        <v>3.8178945306756074</v>
      </c>
      <c r="H13790" s="386">
        <v>120</v>
      </c>
      <c r="I13790" s="419">
        <v>10</v>
      </c>
      <c r="K13790" t="s">
        <v>11848</v>
      </c>
    </row>
    <row r="13791" spans="1:11" x14ac:dyDescent="0.25">
      <c r="A13791" s="261" t="s">
        <v>12001</v>
      </c>
      <c r="B13791" s="261" t="s">
        <v>11812</v>
      </c>
      <c r="C13791" s="261"/>
      <c r="D13791" s="433">
        <v>129000</v>
      </c>
      <c r="E13791" s="428">
        <v>77930</v>
      </c>
      <c r="F13791" s="434">
        <v>1.655</v>
      </c>
      <c r="G13791">
        <v>3.7798707003621379</v>
      </c>
      <c r="H13791" s="387">
        <v>120</v>
      </c>
      <c r="I13791" s="419">
        <v>10</v>
      </c>
      <c r="K13791" t="s">
        <v>11848</v>
      </c>
    </row>
    <row r="13792" spans="1:11" x14ac:dyDescent="0.25">
      <c r="A13792" s="260" t="s">
        <v>12002</v>
      </c>
      <c r="B13792" s="260" t="s">
        <v>11812</v>
      </c>
      <c r="C13792" s="260"/>
      <c r="D13792" s="431">
        <v>114900</v>
      </c>
      <c r="E13792" s="427">
        <v>68020</v>
      </c>
      <c r="F13792" s="432">
        <v>1.6890000000000001</v>
      </c>
      <c r="G13792">
        <v>3.5222757025708247</v>
      </c>
      <c r="H13792" s="386">
        <v>60</v>
      </c>
      <c r="I13792" s="419">
        <v>10</v>
      </c>
      <c r="K13792" t="s">
        <v>11848</v>
      </c>
    </row>
    <row r="13793" spans="1:11" x14ac:dyDescent="0.25">
      <c r="A13793" s="261" t="s">
        <v>12003</v>
      </c>
      <c r="B13793" s="261" t="s">
        <v>11812</v>
      </c>
      <c r="C13793" s="261"/>
      <c r="D13793" s="433">
        <v>121600</v>
      </c>
      <c r="E13793" s="428">
        <v>68360</v>
      </c>
      <c r="F13793" s="434">
        <v>1.778</v>
      </c>
      <c r="G13793">
        <v>3.7798104160147772</v>
      </c>
      <c r="H13793" s="387">
        <v>60</v>
      </c>
      <c r="I13793" s="419">
        <v>10</v>
      </c>
      <c r="K13793" t="s">
        <v>11848</v>
      </c>
    </row>
    <row r="13794" spans="1:11" x14ac:dyDescent="0.25">
      <c r="A13794" s="260" t="s">
        <v>12004</v>
      </c>
      <c r="B13794" s="260" t="s">
        <v>11812</v>
      </c>
      <c r="C13794" s="260"/>
      <c r="D13794" s="431">
        <v>114400</v>
      </c>
      <c r="E13794" s="427">
        <v>66530</v>
      </c>
      <c r="F13794" s="432">
        <v>1.7190000000000001</v>
      </c>
      <c r="G13794">
        <v>3.8178237143091867</v>
      </c>
      <c r="H13794" s="386">
        <v>60</v>
      </c>
      <c r="I13794" s="419">
        <v>10</v>
      </c>
      <c r="K13794" t="s">
        <v>11848</v>
      </c>
    </row>
    <row r="13795" spans="1:11" x14ac:dyDescent="0.25">
      <c r="A13795" s="261" t="s">
        <v>12005</v>
      </c>
      <c r="B13795" s="261" t="s">
        <v>11812</v>
      </c>
      <c r="C13795" s="261"/>
      <c r="D13795" s="433">
        <v>149400</v>
      </c>
      <c r="E13795" s="428">
        <v>69470</v>
      </c>
      <c r="F13795" s="434">
        <v>2.1509999999999998</v>
      </c>
      <c r="G13795">
        <v>3.7641357694362565</v>
      </c>
      <c r="H13795" s="387">
        <v>30</v>
      </c>
      <c r="I13795" s="419">
        <v>10</v>
      </c>
      <c r="K13795" t="s">
        <v>11848</v>
      </c>
    </row>
    <row r="13796" spans="1:11" x14ac:dyDescent="0.25">
      <c r="A13796" s="260" t="s">
        <v>12006</v>
      </c>
      <c r="B13796" s="260" t="s">
        <v>11812</v>
      </c>
      <c r="C13796" s="260"/>
      <c r="D13796" s="431">
        <v>153500</v>
      </c>
      <c r="E13796" s="427">
        <v>73220</v>
      </c>
      <c r="F13796" s="432">
        <v>2.0960000000000001</v>
      </c>
      <c r="G13796">
        <v>3.9443948924523422</v>
      </c>
      <c r="H13796" s="386">
        <v>30</v>
      </c>
      <c r="I13796" s="419">
        <v>10</v>
      </c>
      <c r="K13796" t="s">
        <v>11848</v>
      </c>
    </row>
    <row r="13797" spans="1:11" x14ac:dyDescent="0.25">
      <c r="A13797" s="261" t="s">
        <v>12007</v>
      </c>
      <c r="B13797" s="261" t="s">
        <v>11812</v>
      </c>
      <c r="C13797" s="261"/>
      <c r="D13797" s="433">
        <v>169700</v>
      </c>
      <c r="E13797" s="428">
        <v>80790</v>
      </c>
      <c r="F13797" s="434">
        <v>2.101</v>
      </c>
      <c r="G13797">
        <v>4.0185475202803547</v>
      </c>
      <c r="H13797" s="387">
        <v>30</v>
      </c>
      <c r="I13797" s="419">
        <v>10</v>
      </c>
      <c r="K13797" t="s">
        <v>11848</v>
      </c>
    </row>
    <row r="13798" spans="1:11" x14ac:dyDescent="0.25">
      <c r="A13798" s="260" t="s">
        <v>12008</v>
      </c>
      <c r="B13798" s="260" t="s">
        <v>11812</v>
      </c>
      <c r="C13798" s="260"/>
      <c r="D13798" s="431">
        <v>154400</v>
      </c>
      <c r="E13798" s="427">
        <v>71340</v>
      </c>
      <c r="F13798" s="432">
        <v>2.1640000000000001</v>
      </c>
      <c r="G13798">
        <v>3.7701626824656751</v>
      </c>
      <c r="H13798" s="386">
        <v>15</v>
      </c>
      <c r="I13798" s="419">
        <v>10</v>
      </c>
      <c r="K13798" t="s">
        <v>11848</v>
      </c>
    </row>
    <row r="13799" spans="1:11" x14ac:dyDescent="0.25">
      <c r="A13799" s="261" t="s">
        <v>12009</v>
      </c>
      <c r="B13799" s="261" t="s">
        <v>11812</v>
      </c>
      <c r="C13799" s="261"/>
      <c r="D13799" s="433">
        <v>150700</v>
      </c>
      <c r="E13799" s="428">
        <v>69920</v>
      </c>
      <c r="F13799" s="434">
        <v>2.1549999999999998</v>
      </c>
      <c r="G13799">
        <v>3.9721614082796584</v>
      </c>
      <c r="H13799" s="387">
        <v>15</v>
      </c>
      <c r="I13799" s="419">
        <v>10</v>
      </c>
      <c r="K13799" t="s">
        <v>11848</v>
      </c>
    </row>
    <row r="13800" spans="1:11" x14ac:dyDescent="0.25">
      <c r="A13800" s="260" t="s">
        <v>12010</v>
      </c>
      <c r="B13800" s="260" t="s">
        <v>11812</v>
      </c>
      <c r="C13800" s="260"/>
      <c r="D13800" s="431">
        <v>154100</v>
      </c>
      <c r="E13800" s="427">
        <v>73110</v>
      </c>
      <c r="F13800" s="432">
        <v>2.1080000000000001</v>
      </c>
      <c r="G13800">
        <v>4.0218745227094841</v>
      </c>
      <c r="H13800" s="386">
        <v>15</v>
      </c>
      <c r="I13800" s="419">
        <v>10</v>
      </c>
      <c r="K13800" t="s">
        <v>11848</v>
      </c>
    </row>
    <row r="13801" spans="1:11" x14ac:dyDescent="0.25">
      <c r="A13801" s="261" t="s">
        <v>12011</v>
      </c>
      <c r="B13801" s="261" t="s">
        <v>11812</v>
      </c>
      <c r="C13801" s="261"/>
      <c r="D13801" s="433">
        <v>404400</v>
      </c>
      <c r="E13801" s="428">
        <v>81090</v>
      </c>
      <c r="F13801" s="434">
        <v>4.9870000000000001</v>
      </c>
      <c r="G13801">
        <v>4.6051701859880918</v>
      </c>
      <c r="H13801" s="387">
        <v>0</v>
      </c>
      <c r="I13801" s="419">
        <v>10</v>
      </c>
      <c r="K13801" t="s">
        <v>11848</v>
      </c>
    </row>
    <row r="13802" spans="1:11" x14ac:dyDescent="0.25">
      <c r="A13802" s="260" t="s">
        <v>12012</v>
      </c>
      <c r="B13802" s="260" t="s">
        <v>11812</v>
      </c>
      <c r="C13802" s="260"/>
      <c r="D13802" s="431">
        <v>347400</v>
      </c>
      <c r="E13802" s="427">
        <v>85610</v>
      </c>
      <c r="F13802" s="432">
        <v>4.0579999999999998</v>
      </c>
      <c r="G13802">
        <v>4.6051701859880918</v>
      </c>
      <c r="H13802" s="386">
        <v>0</v>
      </c>
      <c r="I13802" s="419">
        <v>10</v>
      </c>
      <c r="K13802" t="s">
        <v>11848</v>
      </c>
    </row>
    <row r="13803" spans="1:11" x14ac:dyDescent="0.25">
      <c r="A13803" s="261" t="s">
        <v>12013</v>
      </c>
      <c r="B13803" s="261" t="s">
        <v>11812</v>
      </c>
      <c r="C13803" s="261"/>
      <c r="D13803" s="433">
        <v>292900</v>
      </c>
      <c r="E13803" s="428">
        <v>77550</v>
      </c>
      <c r="F13803" s="434">
        <v>3.7770000000000001</v>
      </c>
      <c r="G13803">
        <v>4.6051701859880918</v>
      </c>
      <c r="H13803" s="387">
        <v>0</v>
      </c>
      <c r="I13803" s="419">
        <v>10</v>
      </c>
      <c r="K13803" t="s">
        <v>11848</v>
      </c>
    </row>
    <row r="13804" spans="1:11" x14ac:dyDescent="0.25">
      <c r="A13804" s="386" t="s">
        <v>149</v>
      </c>
      <c r="B13804" t="s">
        <v>12172</v>
      </c>
      <c r="D13804" s="386"/>
      <c r="E13804" s="386"/>
      <c r="F13804" s="386">
        <v>0</v>
      </c>
      <c r="I13804" s="419">
        <v>1</v>
      </c>
      <c r="K13804" t="s">
        <v>12178</v>
      </c>
    </row>
    <row r="13805" spans="1:11" x14ac:dyDescent="0.25">
      <c r="A13805" s="387" t="s">
        <v>150</v>
      </c>
      <c r="B13805" t="s">
        <v>12172</v>
      </c>
      <c r="D13805" s="387"/>
      <c r="E13805" s="387"/>
      <c r="F13805" s="387">
        <v>0</v>
      </c>
      <c r="I13805" s="419">
        <v>1</v>
      </c>
      <c r="K13805" t="s">
        <v>12178</v>
      </c>
    </row>
    <row r="13806" spans="1:11" x14ac:dyDescent="0.25">
      <c r="A13806" s="386" t="s">
        <v>151</v>
      </c>
      <c r="B13806" t="s">
        <v>12172</v>
      </c>
      <c r="D13806" s="386"/>
      <c r="E13806" s="386"/>
      <c r="F13806" s="386">
        <v>0</v>
      </c>
      <c r="I13806" s="419">
        <v>1</v>
      </c>
      <c r="K13806" t="s">
        <v>12178</v>
      </c>
    </row>
    <row r="13807" spans="1:11" x14ac:dyDescent="0.25">
      <c r="A13807" s="387" t="s">
        <v>12022</v>
      </c>
      <c r="B13807" t="s">
        <v>12172</v>
      </c>
      <c r="D13807" s="387">
        <v>280777</v>
      </c>
      <c r="E13807" s="387">
        <v>1229379</v>
      </c>
      <c r="F13807" s="387">
        <v>0.22838929248018716</v>
      </c>
      <c r="G13807">
        <v>4.5083094121703855</v>
      </c>
      <c r="H13807" s="387">
        <v>120</v>
      </c>
      <c r="I13807" s="419">
        <v>1</v>
      </c>
      <c r="K13807" t="s">
        <v>12178</v>
      </c>
    </row>
    <row r="13808" spans="1:11" x14ac:dyDescent="0.25">
      <c r="A13808" s="386" t="s">
        <v>12023</v>
      </c>
      <c r="B13808" t="s">
        <v>12172</v>
      </c>
      <c r="D13808" s="386">
        <v>307097</v>
      </c>
      <c r="E13808" s="386">
        <v>1232285</v>
      </c>
      <c r="F13808" s="386">
        <v>0.24920939555378829</v>
      </c>
      <c r="G13808">
        <v>4.5964743993228376</v>
      </c>
      <c r="H13808" s="386">
        <v>120</v>
      </c>
      <c r="I13808" s="419">
        <v>1</v>
      </c>
      <c r="K13808" t="s">
        <v>12178</v>
      </c>
    </row>
    <row r="13809" spans="1:11" x14ac:dyDescent="0.25">
      <c r="A13809" s="387" t="s">
        <v>12024</v>
      </c>
      <c r="B13809" t="s">
        <v>12172</v>
      </c>
      <c r="D13809" s="387">
        <v>323532</v>
      </c>
      <c r="E13809" s="387">
        <v>1189941</v>
      </c>
      <c r="F13809" s="387">
        <v>0.27188911046850223</v>
      </c>
      <c r="G13809">
        <v>4.7381608542307561</v>
      </c>
      <c r="H13809" s="387">
        <v>120</v>
      </c>
      <c r="I13809" s="419">
        <v>1</v>
      </c>
      <c r="K13809" t="s">
        <v>12178</v>
      </c>
    </row>
    <row r="13810" spans="1:11" x14ac:dyDescent="0.25">
      <c r="A13810" s="386" t="s">
        <v>12025</v>
      </c>
      <c r="B13810" t="s">
        <v>12172</v>
      </c>
      <c r="D13810" s="386">
        <v>326690</v>
      </c>
      <c r="E13810" s="386">
        <v>1228115</v>
      </c>
      <c r="F13810" s="386">
        <v>0.26600929066089085</v>
      </c>
      <c r="G13810">
        <v>4.6607890515153958</v>
      </c>
      <c r="H13810" s="386">
        <v>60</v>
      </c>
      <c r="I13810" s="419">
        <v>1</v>
      </c>
      <c r="K13810" t="s">
        <v>12178</v>
      </c>
    </row>
    <row r="13811" spans="1:11" x14ac:dyDescent="0.25">
      <c r="A13811" s="387" t="s">
        <v>12026</v>
      </c>
      <c r="B13811" t="s">
        <v>12172</v>
      </c>
      <c r="D13811" s="387">
        <v>310678</v>
      </c>
      <c r="E13811" s="387">
        <v>1204005</v>
      </c>
      <c r="F13811" s="387">
        <v>0.25803713439728243</v>
      </c>
      <c r="G13811">
        <v>4.631284416592802</v>
      </c>
      <c r="H13811" s="387">
        <v>60</v>
      </c>
      <c r="I13811" s="419">
        <v>1</v>
      </c>
      <c r="K13811" t="s">
        <v>12178</v>
      </c>
    </row>
    <row r="13812" spans="1:11" x14ac:dyDescent="0.25">
      <c r="A13812" s="386" t="s">
        <v>12027</v>
      </c>
      <c r="B13812" t="s">
        <v>12172</v>
      </c>
      <c r="D13812" s="386">
        <v>360437</v>
      </c>
      <c r="E13812" s="386">
        <v>1199321</v>
      </c>
      <c r="F13812" s="386">
        <v>0.30053421894555338</v>
      </c>
      <c r="G13812">
        <v>4.8383281740158841</v>
      </c>
      <c r="H13812" s="386">
        <v>60</v>
      </c>
      <c r="I13812" s="419">
        <v>1</v>
      </c>
      <c r="K13812" t="s">
        <v>12178</v>
      </c>
    </row>
    <row r="13813" spans="1:11" x14ac:dyDescent="0.25">
      <c r="A13813" s="387" t="s">
        <v>12028</v>
      </c>
      <c r="B13813" t="s">
        <v>12172</v>
      </c>
      <c r="D13813" s="387">
        <v>286112</v>
      </c>
      <c r="E13813" s="387">
        <v>1161482</v>
      </c>
      <c r="F13813" s="387">
        <v>0.24633356349904692</v>
      </c>
      <c r="G13813">
        <v>4.5839443826936161</v>
      </c>
      <c r="H13813" s="387">
        <v>30</v>
      </c>
      <c r="I13813" s="419">
        <v>1</v>
      </c>
      <c r="K13813" t="s">
        <v>12178</v>
      </c>
    </row>
    <row r="13814" spans="1:11" x14ac:dyDescent="0.25">
      <c r="A13814" s="386" t="s">
        <v>12029</v>
      </c>
      <c r="B13814" t="s">
        <v>12172</v>
      </c>
      <c r="D13814" s="386">
        <v>299000</v>
      </c>
      <c r="E13814" s="386">
        <v>1182219</v>
      </c>
      <c r="F13814" s="386">
        <v>0.2529142231684654</v>
      </c>
      <c r="G13814">
        <v>4.6112313026369876</v>
      </c>
      <c r="H13814" s="386">
        <v>30</v>
      </c>
      <c r="I13814" s="419">
        <v>1</v>
      </c>
      <c r="K13814" t="s">
        <v>12178</v>
      </c>
    </row>
    <row r="13815" spans="1:11" x14ac:dyDescent="0.25">
      <c r="A13815" s="387" t="s">
        <v>12030</v>
      </c>
      <c r="B13815" t="s">
        <v>12172</v>
      </c>
      <c r="D13815" s="387">
        <v>273341</v>
      </c>
      <c r="E13815" s="387">
        <v>1124316</v>
      </c>
      <c r="F13815" s="387">
        <v>0.24311759327448867</v>
      </c>
      <c r="G13815">
        <v>4.6263118023886811</v>
      </c>
      <c r="H13815" s="387">
        <v>30</v>
      </c>
      <c r="I13815" s="419">
        <v>1</v>
      </c>
      <c r="K13815" t="s">
        <v>12178</v>
      </c>
    </row>
    <row r="13816" spans="1:11" x14ac:dyDescent="0.25">
      <c r="A13816" s="386" t="s">
        <v>12031</v>
      </c>
      <c r="B13816" t="s">
        <v>12172</v>
      </c>
      <c r="D13816" s="386">
        <v>129602</v>
      </c>
      <c r="E13816" s="386">
        <v>712142</v>
      </c>
      <c r="F13816" s="386">
        <v>0.18198898534281086</v>
      </c>
      <c r="G13816">
        <v>4.2812039811979936</v>
      </c>
      <c r="H13816" s="386">
        <v>15</v>
      </c>
      <c r="I13816" s="419">
        <v>1</v>
      </c>
      <c r="K13816" t="s">
        <v>12178</v>
      </c>
    </row>
    <row r="13817" spans="1:11" x14ac:dyDescent="0.25">
      <c r="A13817" s="387" t="s">
        <v>12032</v>
      </c>
      <c r="B13817" t="s">
        <v>12172</v>
      </c>
      <c r="D13817" s="387">
        <v>156865</v>
      </c>
      <c r="E13817" s="387">
        <v>749468</v>
      </c>
      <c r="F13817" s="387">
        <v>0.20930179807543484</v>
      </c>
      <c r="G13817">
        <v>4.4219581305713183</v>
      </c>
      <c r="H13817" s="387">
        <v>15</v>
      </c>
      <c r="I13817" s="419">
        <v>1</v>
      </c>
      <c r="K13817" t="s">
        <v>12178</v>
      </c>
    </row>
    <row r="13818" spans="1:11" x14ac:dyDescent="0.25">
      <c r="A13818" s="386" t="s">
        <v>12033</v>
      </c>
      <c r="B13818" t="s">
        <v>12172</v>
      </c>
      <c r="D13818" s="386">
        <v>163462</v>
      </c>
      <c r="E13818" s="386">
        <v>778090</v>
      </c>
      <c r="F13818" s="386">
        <v>0.21008109601717026</v>
      </c>
      <c r="G13818">
        <v>4.4802601808435707</v>
      </c>
      <c r="H13818" s="386">
        <v>15</v>
      </c>
      <c r="I13818" s="419">
        <v>1</v>
      </c>
      <c r="K13818" t="s">
        <v>12178</v>
      </c>
    </row>
    <row r="13819" spans="1:11" x14ac:dyDescent="0.25">
      <c r="A13819" s="387" t="s">
        <v>12034</v>
      </c>
      <c r="B13819" t="s">
        <v>12172</v>
      </c>
      <c r="D13819" s="387">
        <v>295886</v>
      </c>
      <c r="E13819" s="387">
        <v>1175933</v>
      </c>
      <c r="F13819" s="387">
        <v>0.25161807688023041</v>
      </c>
      <c r="G13819">
        <v>4.6051701859880918</v>
      </c>
      <c r="H13819" s="387">
        <v>0</v>
      </c>
      <c r="I13819" s="419">
        <v>1</v>
      </c>
      <c r="K13819" t="s">
        <v>12178</v>
      </c>
    </row>
    <row r="13820" spans="1:11" x14ac:dyDescent="0.25">
      <c r="A13820" s="386" t="s">
        <v>12035</v>
      </c>
      <c r="B13820" t="s">
        <v>12172</v>
      </c>
      <c r="D13820" s="386">
        <v>286998</v>
      </c>
      <c r="E13820" s="386">
        <v>1141663</v>
      </c>
      <c r="F13820" s="386">
        <v>0.25138591685987899</v>
      </c>
      <c r="G13820">
        <v>4.6051701859880918</v>
      </c>
      <c r="H13820" s="386">
        <v>0</v>
      </c>
      <c r="I13820" s="419">
        <v>1</v>
      </c>
      <c r="K13820" t="s">
        <v>12178</v>
      </c>
    </row>
    <row r="13821" spans="1:11" x14ac:dyDescent="0.25">
      <c r="A13821" s="387" t="s">
        <v>12036</v>
      </c>
      <c r="B13821" t="s">
        <v>12172</v>
      </c>
      <c r="D13821" s="387">
        <v>259345</v>
      </c>
      <c r="E13821" s="387">
        <v>1089540</v>
      </c>
      <c r="F13821" s="387">
        <v>0.23803164638287719</v>
      </c>
      <c r="G13821">
        <v>4.6051701859880918</v>
      </c>
      <c r="H13821" s="387">
        <v>0</v>
      </c>
      <c r="I13821" s="419">
        <v>1</v>
      </c>
      <c r="K13821" t="s">
        <v>12178</v>
      </c>
    </row>
    <row r="13822" spans="1:11" x14ac:dyDescent="0.25">
      <c r="A13822" s="387" t="s">
        <v>149</v>
      </c>
      <c r="B13822" t="s">
        <v>11605</v>
      </c>
      <c r="D13822" s="387"/>
      <c r="E13822" s="387"/>
      <c r="F13822" s="387">
        <v>0</v>
      </c>
      <c r="I13822" s="419">
        <v>1</v>
      </c>
      <c r="K13822" t="s">
        <v>12178</v>
      </c>
    </row>
    <row r="13823" spans="1:11" x14ac:dyDescent="0.25">
      <c r="A13823" s="386" t="s">
        <v>150</v>
      </c>
      <c r="B13823" t="s">
        <v>11605</v>
      </c>
      <c r="D13823" s="386"/>
      <c r="E13823" s="386"/>
      <c r="F13823" s="386">
        <v>0</v>
      </c>
      <c r="I13823" s="419">
        <v>1</v>
      </c>
      <c r="K13823" t="s">
        <v>12178</v>
      </c>
    </row>
    <row r="13824" spans="1:11" x14ac:dyDescent="0.25">
      <c r="A13824" s="387" t="s">
        <v>151</v>
      </c>
      <c r="B13824" t="s">
        <v>11605</v>
      </c>
      <c r="D13824" s="387"/>
      <c r="E13824" s="387"/>
      <c r="F13824" s="387">
        <v>0</v>
      </c>
      <c r="I13824" s="419">
        <v>1</v>
      </c>
      <c r="K13824" t="s">
        <v>12178</v>
      </c>
    </row>
    <row r="13825" spans="1:11" x14ac:dyDescent="0.25">
      <c r="A13825" s="386" t="s">
        <v>12037</v>
      </c>
      <c r="B13825" t="s">
        <v>11605</v>
      </c>
      <c r="D13825" s="386">
        <v>0</v>
      </c>
      <c r="E13825" s="386">
        <v>215984</v>
      </c>
      <c r="F13825" s="386">
        <v>0</v>
      </c>
      <c r="G13825" t="e">
        <v>#NUM!</v>
      </c>
      <c r="H13825" s="387">
        <v>120</v>
      </c>
      <c r="I13825" s="419">
        <v>1</v>
      </c>
      <c r="K13825" t="s">
        <v>12178</v>
      </c>
    </row>
    <row r="13826" spans="1:11" x14ac:dyDescent="0.25">
      <c r="A13826" s="387" t="s">
        <v>12038</v>
      </c>
      <c r="B13826" t="s">
        <v>11605</v>
      </c>
      <c r="D13826" s="387">
        <v>0</v>
      </c>
      <c r="E13826" s="387">
        <v>215656</v>
      </c>
      <c r="F13826" s="387">
        <v>0</v>
      </c>
      <c r="G13826" t="e">
        <v>#NUM!</v>
      </c>
      <c r="H13826" s="386">
        <v>120</v>
      </c>
      <c r="I13826" s="419">
        <v>1</v>
      </c>
      <c r="K13826" t="s">
        <v>12178</v>
      </c>
    </row>
    <row r="13827" spans="1:11" x14ac:dyDescent="0.25">
      <c r="A13827" s="386" t="s">
        <v>12039</v>
      </c>
      <c r="B13827" t="s">
        <v>11605</v>
      </c>
      <c r="D13827" s="386">
        <v>0</v>
      </c>
      <c r="E13827" s="386">
        <v>254190</v>
      </c>
      <c r="F13827" s="386">
        <v>0</v>
      </c>
      <c r="G13827" t="e">
        <v>#NUM!</v>
      </c>
      <c r="H13827" s="387">
        <v>120</v>
      </c>
      <c r="I13827" s="419">
        <v>1</v>
      </c>
      <c r="K13827" t="s">
        <v>12178</v>
      </c>
    </row>
    <row r="13828" spans="1:11" x14ac:dyDescent="0.25">
      <c r="A13828" s="387" t="s">
        <v>12040</v>
      </c>
      <c r="B13828" t="s">
        <v>11605</v>
      </c>
      <c r="D13828" s="387">
        <v>3401</v>
      </c>
      <c r="E13828" s="387">
        <v>329679</v>
      </c>
      <c r="F13828" s="387">
        <v>1.0316095353358872E-2</v>
      </c>
      <c r="G13828">
        <v>5.8180082958931996</v>
      </c>
      <c r="H13828" s="386">
        <v>60</v>
      </c>
      <c r="I13828" s="419">
        <v>1</v>
      </c>
      <c r="K13828" t="s">
        <v>12178</v>
      </c>
    </row>
    <row r="13829" spans="1:11" x14ac:dyDescent="0.25">
      <c r="A13829" s="386" t="s">
        <v>12041</v>
      </c>
      <c r="B13829" t="s">
        <v>11605</v>
      </c>
      <c r="D13829" s="386">
        <v>2255</v>
      </c>
      <c r="E13829" s="386">
        <v>579053</v>
      </c>
      <c r="F13829" s="386">
        <v>3.8942894691850315E-3</v>
      </c>
      <c r="G13829">
        <v>4.2681506737108039</v>
      </c>
      <c r="H13829" s="387">
        <v>60</v>
      </c>
      <c r="I13829" s="419">
        <v>1</v>
      </c>
      <c r="K13829" t="s">
        <v>12178</v>
      </c>
    </row>
    <row r="13830" spans="1:11" x14ac:dyDescent="0.25">
      <c r="A13830" s="387" t="s">
        <v>12042</v>
      </c>
      <c r="B13830" t="s">
        <v>11605</v>
      </c>
      <c r="D13830" s="387">
        <v>1636</v>
      </c>
      <c r="E13830" s="387">
        <v>717433</v>
      </c>
      <c r="F13830" s="387">
        <v>2.2803523116444323E-3</v>
      </c>
      <c r="G13830">
        <v>3.260029512154929</v>
      </c>
      <c r="H13830" s="386">
        <v>60</v>
      </c>
      <c r="I13830" s="419">
        <v>1</v>
      </c>
      <c r="K13830" t="s">
        <v>12178</v>
      </c>
    </row>
    <row r="13831" spans="1:11" x14ac:dyDescent="0.25">
      <c r="A13831" s="386" t="s">
        <v>12043</v>
      </c>
      <c r="B13831" t="s">
        <v>11605</v>
      </c>
      <c r="D13831" s="386">
        <v>2893</v>
      </c>
      <c r="E13831" s="386">
        <v>490063</v>
      </c>
      <c r="F13831" s="386">
        <v>5.9033226340286862E-3</v>
      </c>
      <c r="G13831">
        <v>5.2598183153750968</v>
      </c>
      <c r="H13831" s="387">
        <v>30</v>
      </c>
      <c r="I13831" s="419">
        <v>1</v>
      </c>
      <c r="K13831" t="s">
        <v>12178</v>
      </c>
    </row>
    <row r="13832" spans="1:11" x14ac:dyDescent="0.25">
      <c r="A13832" s="387" t="s">
        <v>12044</v>
      </c>
      <c r="B13832" t="s">
        <v>11605</v>
      </c>
      <c r="D13832" s="387">
        <v>0</v>
      </c>
      <c r="E13832" s="387">
        <v>618433</v>
      </c>
      <c r="F13832" s="387">
        <v>0</v>
      </c>
      <c r="G13832" t="e">
        <v>#NUM!</v>
      </c>
      <c r="H13832" s="386">
        <v>30</v>
      </c>
      <c r="I13832" s="419">
        <v>1</v>
      </c>
      <c r="K13832" t="s">
        <v>12178</v>
      </c>
    </row>
    <row r="13833" spans="1:11" x14ac:dyDescent="0.25">
      <c r="A13833" s="386" t="s">
        <v>12045</v>
      </c>
      <c r="B13833" t="s">
        <v>11605</v>
      </c>
      <c r="D13833" s="386">
        <v>1418</v>
      </c>
      <c r="E13833" s="386">
        <v>413683</v>
      </c>
      <c r="F13833" s="386">
        <v>3.4277453992549852E-3</v>
      </c>
      <c r="G13833">
        <v>3.6676022855231016</v>
      </c>
      <c r="H13833" s="387">
        <v>30</v>
      </c>
      <c r="I13833" s="419">
        <v>1</v>
      </c>
      <c r="K13833" t="s">
        <v>12178</v>
      </c>
    </row>
    <row r="13834" spans="1:11" x14ac:dyDescent="0.25">
      <c r="A13834" s="387" t="s">
        <v>12046</v>
      </c>
      <c r="B13834" t="s">
        <v>11605</v>
      </c>
      <c r="D13834" s="387">
        <v>4351</v>
      </c>
      <c r="E13834" s="387">
        <v>380082</v>
      </c>
      <c r="F13834" s="387">
        <v>1.1447529743581647E-2</v>
      </c>
      <c r="G13834">
        <v>5.9220769284733716</v>
      </c>
      <c r="H13834" s="386">
        <v>15</v>
      </c>
      <c r="I13834" s="419">
        <v>1</v>
      </c>
      <c r="K13834" t="s">
        <v>12178</v>
      </c>
    </row>
    <row r="13835" spans="1:11" x14ac:dyDescent="0.25">
      <c r="A13835" s="386" t="s">
        <v>12047</v>
      </c>
      <c r="B13835" t="s">
        <v>11605</v>
      </c>
      <c r="D13835" s="386">
        <v>1862</v>
      </c>
      <c r="E13835" s="386">
        <v>413820</v>
      </c>
      <c r="F13835" s="386">
        <v>4.4995408631772265E-3</v>
      </c>
      <c r="G13835">
        <v>4.4126147934564974</v>
      </c>
      <c r="H13835" s="387">
        <v>15</v>
      </c>
      <c r="I13835" s="419">
        <v>1</v>
      </c>
      <c r="K13835" t="s">
        <v>12178</v>
      </c>
    </row>
    <row r="13836" spans="1:11" x14ac:dyDescent="0.25">
      <c r="A13836" s="387" t="s">
        <v>12048</v>
      </c>
      <c r="B13836" t="s">
        <v>11605</v>
      </c>
      <c r="D13836" s="387">
        <v>4352</v>
      </c>
      <c r="E13836" s="387">
        <v>492569</v>
      </c>
      <c r="F13836" s="387">
        <v>8.8353103829108201E-3</v>
      </c>
      <c r="G13836">
        <v>4.6144557946890021</v>
      </c>
      <c r="H13836" s="386">
        <v>15</v>
      </c>
      <c r="I13836" s="419">
        <v>1</v>
      </c>
      <c r="K13836" t="s">
        <v>12178</v>
      </c>
    </row>
    <row r="13837" spans="1:11" x14ac:dyDescent="0.25">
      <c r="A13837" s="386" t="s">
        <v>12049</v>
      </c>
      <c r="B13837" t="s">
        <v>11605</v>
      </c>
      <c r="D13837" s="386">
        <v>1645</v>
      </c>
      <c r="E13837" s="386">
        <v>536265</v>
      </c>
      <c r="F13837" s="386">
        <v>3.0675132630322696E-3</v>
      </c>
      <c r="G13837">
        <v>4.6051701859880918</v>
      </c>
      <c r="H13837" s="387">
        <v>0</v>
      </c>
      <c r="I13837" s="419">
        <v>1</v>
      </c>
      <c r="K13837" t="s">
        <v>12178</v>
      </c>
    </row>
    <row r="13838" spans="1:11" x14ac:dyDescent="0.25">
      <c r="A13838" s="387" t="s">
        <v>12050</v>
      </c>
      <c r="B13838" t="s">
        <v>11605</v>
      </c>
      <c r="D13838" s="387">
        <v>2723</v>
      </c>
      <c r="E13838" s="387">
        <v>499176</v>
      </c>
      <c r="F13838" s="387">
        <v>5.4549898232286809E-3</v>
      </c>
      <c r="G13838">
        <v>4.6051701859880918</v>
      </c>
      <c r="H13838" s="386">
        <v>0</v>
      </c>
      <c r="I13838" s="419">
        <v>1</v>
      </c>
      <c r="K13838" t="s">
        <v>12178</v>
      </c>
    </row>
    <row r="13839" spans="1:11" x14ac:dyDescent="0.25">
      <c r="A13839" s="386" t="s">
        <v>12051</v>
      </c>
      <c r="B13839" t="s">
        <v>11605</v>
      </c>
      <c r="D13839" s="386">
        <v>4801</v>
      </c>
      <c r="E13839" s="386">
        <v>548457</v>
      </c>
      <c r="F13839" s="386">
        <v>8.7536488731112926E-3</v>
      </c>
      <c r="G13839">
        <v>4.6051701859880918</v>
      </c>
      <c r="H13839" s="387">
        <v>0</v>
      </c>
      <c r="I13839" s="419">
        <v>1</v>
      </c>
      <c r="K13839" t="s">
        <v>12178</v>
      </c>
    </row>
    <row r="13840" spans="1:11" x14ac:dyDescent="0.25">
      <c r="A13840" s="386" t="s">
        <v>149</v>
      </c>
      <c r="B13840" t="s">
        <v>12173</v>
      </c>
      <c r="D13840" s="386"/>
      <c r="E13840" s="386"/>
      <c r="F13840" s="386">
        <v>0</v>
      </c>
      <c r="I13840" s="419">
        <v>1</v>
      </c>
      <c r="K13840" t="s">
        <v>12178</v>
      </c>
    </row>
    <row r="13841" spans="1:11" x14ac:dyDescent="0.25">
      <c r="A13841" s="387" t="s">
        <v>150</v>
      </c>
      <c r="B13841" t="s">
        <v>12173</v>
      </c>
      <c r="D13841" s="387"/>
      <c r="E13841" s="387"/>
      <c r="F13841" s="387">
        <v>0</v>
      </c>
      <c r="I13841" s="419">
        <v>1</v>
      </c>
      <c r="K13841" t="s">
        <v>12178</v>
      </c>
    </row>
    <row r="13842" spans="1:11" x14ac:dyDescent="0.25">
      <c r="A13842" s="386" t="s">
        <v>151</v>
      </c>
      <c r="B13842" t="s">
        <v>12173</v>
      </c>
      <c r="D13842" s="386"/>
      <c r="E13842" s="386"/>
      <c r="F13842" s="386">
        <v>0</v>
      </c>
      <c r="I13842" s="419">
        <v>1</v>
      </c>
      <c r="K13842" t="s">
        <v>12178</v>
      </c>
    </row>
    <row r="13843" spans="1:11" x14ac:dyDescent="0.25">
      <c r="A13843" s="387" t="s">
        <v>12052</v>
      </c>
      <c r="B13843" t="s">
        <v>12173</v>
      </c>
      <c r="D13843" s="387">
        <v>0</v>
      </c>
      <c r="E13843" s="387">
        <v>739831</v>
      </c>
      <c r="F13843" s="387">
        <v>0</v>
      </c>
      <c r="G13843" t="e">
        <v>#NUM!</v>
      </c>
      <c r="H13843" s="387">
        <v>120</v>
      </c>
      <c r="I13843" s="419">
        <v>1</v>
      </c>
      <c r="K13843" t="s">
        <v>12178</v>
      </c>
    </row>
    <row r="13844" spans="1:11" x14ac:dyDescent="0.25">
      <c r="A13844" s="386" t="s">
        <v>12053</v>
      </c>
      <c r="B13844" t="s">
        <v>12173</v>
      </c>
      <c r="D13844" s="386">
        <v>0</v>
      </c>
      <c r="E13844" s="386">
        <v>1007913</v>
      </c>
      <c r="F13844" s="386">
        <v>0</v>
      </c>
      <c r="G13844" t="e">
        <v>#NUM!</v>
      </c>
      <c r="H13844" s="386">
        <v>120</v>
      </c>
      <c r="I13844" s="419">
        <v>1</v>
      </c>
      <c r="K13844" t="s">
        <v>12178</v>
      </c>
    </row>
    <row r="13845" spans="1:11" x14ac:dyDescent="0.25">
      <c r="A13845" s="387" t="s">
        <v>12054</v>
      </c>
      <c r="B13845" t="s">
        <v>12173</v>
      </c>
      <c r="D13845" s="387">
        <v>0</v>
      </c>
      <c r="E13845" s="387">
        <v>907277</v>
      </c>
      <c r="F13845" s="387">
        <v>0</v>
      </c>
      <c r="G13845" t="e">
        <v>#NUM!</v>
      </c>
      <c r="H13845" s="387">
        <v>120</v>
      </c>
      <c r="I13845" s="419">
        <v>1</v>
      </c>
      <c r="K13845" t="s">
        <v>12178</v>
      </c>
    </row>
    <row r="13846" spans="1:11" x14ac:dyDescent="0.25">
      <c r="A13846" s="386" t="s">
        <v>12055</v>
      </c>
      <c r="B13846" t="s">
        <v>12173</v>
      </c>
      <c r="D13846" s="386">
        <v>0</v>
      </c>
      <c r="E13846" s="386">
        <v>805308</v>
      </c>
      <c r="F13846" s="386">
        <v>0</v>
      </c>
      <c r="G13846" t="e">
        <v>#NUM!</v>
      </c>
      <c r="H13846" s="386">
        <v>60</v>
      </c>
      <c r="I13846" s="419">
        <v>1</v>
      </c>
      <c r="K13846" t="s">
        <v>12178</v>
      </c>
    </row>
    <row r="13847" spans="1:11" x14ac:dyDescent="0.25">
      <c r="A13847" s="387" t="s">
        <v>12056</v>
      </c>
      <c r="B13847" t="s">
        <v>12173</v>
      </c>
      <c r="D13847" s="387">
        <v>0</v>
      </c>
      <c r="E13847" s="387">
        <v>494166</v>
      </c>
      <c r="F13847" s="387">
        <v>0</v>
      </c>
      <c r="G13847" t="e">
        <v>#NUM!</v>
      </c>
      <c r="H13847" s="387">
        <v>60</v>
      </c>
      <c r="I13847" s="419">
        <v>1</v>
      </c>
      <c r="K13847" t="s">
        <v>12178</v>
      </c>
    </row>
    <row r="13848" spans="1:11" x14ac:dyDescent="0.25">
      <c r="A13848" s="386" t="s">
        <v>12057</v>
      </c>
      <c r="B13848" t="s">
        <v>12173</v>
      </c>
      <c r="D13848" s="386">
        <v>0</v>
      </c>
      <c r="E13848" s="386">
        <v>892147</v>
      </c>
      <c r="F13848" s="386">
        <v>0</v>
      </c>
      <c r="G13848" t="e">
        <v>#NUM!</v>
      </c>
      <c r="H13848" s="386">
        <v>60</v>
      </c>
      <c r="I13848" s="419">
        <v>1</v>
      </c>
      <c r="K13848" t="s">
        <v>12178</v>
      </c>
    </row>
    <row r="13849" spans="1:11" x14ac:dyDescent="0.25">
      <c r="A13849" s="387" t="s">
        <v>12058</v>
      </c>
      <c r="B13849" t="s">
        <v>12173</v>
      </c>
      <c r="D13849" s="387">
        <v>0</v>
      </c>
      <c r="E13849" s="387">
        <v>969563</v>
      </c>
      <c r="F13849" s="387">
        <v>0</v>
      </c>
      <c r="G13849" t="e">
        <v>#NUM!</v>
      </c>
      <c r="H13849" s="387">
        <v>30</v>
      </c>
      <c r="I13849" s="419">
        <v>1</v>
      </c>
      <c r="K13849" t="s">
        <v>12178</v>
      </c>
    </row>
    <row r="13850" spans="1:11" x14ac:dyDescent="0.25">
      <c r="A13850" s="386" t="s">
        <v>12059</v>
      </c>
      <c r="B13850" t="s">
        <v>12173</v>
      </c>
      <c r="D13850" s="386">
        <v>0</v>
      </c>
      <c r="E13850" s="386">
        <v>882531</v>
      </c>
      <c r="F13850" s="386">
        <v>0</v>
      </c>
      <c r="G13850" t="e">
        <v>#NUM!</v>
      </c>
      <c r="H13850" s="386">
        <v>30</v>
      </c>
      <c r="I13850" s="419">
        <v>1</v>
      </c>
      <c r="K13850" t="s">
        <v>12178</v>
      </c>
    </row>
    <row r="13851" spans="1:11" x14ac:dyDescent="0.25">
      <c r="A13851" s="387" t="s">
        <v>12060</v>
      </c>
      <c r="B13851" t="s">
        <v>12173</v>
      </c>
      <c r="D13851" s="387">
        <v>0</v>
      </c>
      <c r="E13851" s="387">
        <v>777568</v>
      </c>
      <c r="F13851" s="387">
        <v>0</v>
      </c>
      <c r="G13851" t="e">
        <v>#NUM!</v>
      </c>
      <c r="H13851" s="387">
        <v>30</v>
      </c>
      <c r="I13851" s="419">
        <v>1</v>
      </c>
      <c r="K13851" t="s">
        <v>12178</v>
      </c>
    </row>
    <row r="13852" spans="1:11" x14ac:dyDescent="0.25">
      <c r="A13852" s="386" t="s">
        <v>12061</v>
      </c>
      <c r="B13852" t="s">
        <v>12173</v>
      </c>
      <c r="D13852" s="386">
        <v>0</v>
      </c>
      <c r="E13852" s="386">
        <v>728549</v>
      </c>
      <c r="F13852" s="386">
        <v>0</v>
      </c>
      <c r="G13852" t="e">
        <v>#NUM!</v>
      </c>
      <c r="H13852" s="386">
        <v>15</v>
      </c>
      <c r="I13852" s="419">
        <v>1</v>
      </c>
      <c r="K13852" t="s">
        <v>12178</v>
      </c>
    </row>
    <row r="13853" spans="1:11" x14ac:dyDescent="0.25">
      <c r="A13853" s="387" t="s">
        <v>12062</v>
      </c>
      <c r="B13853" t="s">
        <v>12173</v>
      </c>
      <c r="D13853" s="387">
        <v>0</v>
      </c>
      <c r="E13853" s="387">
        <v>596589</v>
      </c>
      <c r="F13853" s="387">
        <v>0</v>
      </c>
      <c r="G13853" t="e">
        <v>#NUM!</v>
      </c>
      <c r="H13853" s="387">
        <v>15</v>
      </c>
      <c r="I13853" s="419">
        <v>1</v>
      </c>
      <c r="K13853" t="s">
        <v>12178</v>
      </c>
    </row>
    <row r="13854" spans="1:11" x14ac:dyDescent="0.25">
      <c r="A13854" s="386" t="s">
        <v>12063</v>
      </c>
      <c r="B13854" t="s">
        <v>12173</v>
      </c>
      <c r="D13854" s="386">
        <v>4095</v>
      </c>
      <c r="E13854" s="386">
        <v>680219</v>
      </c>
      <c r="F13854" s="386">
        <v>6.0201199907676788E-3</v>
      </c>
      <c r="G13854">
        <v>2.4369454629895486</v>
      </c>
      <c r="H13854" s="386">
        <v>15</v>
      </c>
      <c r="I13854" s="419">
        <v>1</v>
      </c>
      <c r="K13854" t="s">
        <v>12178</v>
      </c>
    </row>
    <row r="13855" spans="1:11" x14ac:dyDescent="0.25">
      <c r="A13855" s="387" t="s">
        <v>12064</v>
      </c>
      <c r="B13855" t="s">
        <v>12173</v>
      </c>
      <c r="D13855" s="387">
        <v>128260</v>
      </c>
      <c r="E13855" s="387">
        <v>762064</v>
      </c>
      <c r="F13855" s="387">
        <v>0.16830607403052761</v>
      </c>
      <c r="G13855">
        <v>4.6051701859880918</v>
      </c>
      <c r="H13855" s="387">
        <v>0</v>
      </c>
      <c r="I13855" s="419">
        <v>1</v>
      </c>
      <c r="K13855" t="s">
        <v>12178</v>
      </c>
    </row>
    <row r="13856" spans="1:11" x14ac:dyDescent="0.25">
      <c r="A13856" s="386" t="s">
        <v>12065</v>
      </c>
      <c r="B13856" t="s">
        <v>12173</v>
      </c>
      <c r="D13856" s="386">
        <v>152653</v>
      </c>
      <c r="E13856" s="386">
        <v>830415</v>
      </c>
      <c r="F13856" s="386">
        <v>0.18382736342672037</v>
      </c>
      <c r="G13856">
        <v>4.6051701859880918</v>
      </c>
      <c r="H13856" s="386">
        <v>0</v>
      </c>
      <c r="I13856" s="419">
        <v>1</v>
      </c>
      <c r="K13856" t="s">
        <v>12178</v>
      </c>
    </row>
    <row r="13857" spans="1:11" x14ac:dyDescent="0.25">
      <c r="A13857" s="387" t="s">
        <v>12066</v>
      </c>
      <c r="B13857" t="s">
        <v>12173</v>
      </c>
      <c r="D13857" s="387">
        <v>53932</v>
      </c>
      <c r="E13857" s="387">
        <v>1024692</v>
      </c>
      <c r="F13857" s="387">
        <v>5.2632400760423623E-2</v>
      </c>
      <c r="G13857">
        <v>4.6051701859880918</v>
      </c>
      <c r="H13857" s="387">
        <v>0</v>
      </c>
      <c r="I13857" s="419">
        <v>1</v>
      </c>
      <c r="K13857" t="s">
        <v>12178</v>
      </c>
    </row>
    <row r="13858" spans="1:11" x14ac:dyDescent="0.25">
      <c r="A13858" s="387" t="s">
        <v>149</v>
      </c>
      <c r="B13858" s="478" t="s">
        <v>12174</v>
      </c>
      <c r="C13858" s="483"/>
      <c r="D13858" s="387"/>
      <c r="E13858" s="387"/>
      <c r="F13858" s="387">
        <v>0</v>
      </c>
      <c r="I13858" s="419">
        <v>1</v>
      </c>
      <c r="K13858" t="s">
        <v>12178</v>
      </c>
    </row>
    <row r="13859" spans="1:11" x14ac:dyDescent="0.25">
      <c r="A13859" s="386" t="s">
        <v>150</v>
      </c>
      <c r="B13859" s="478" t="s">
        <v>12174</v>
      </c>
      <c r="C13859" s="483"/>
      <c r="D13859" s="386"/>
      <c r="E13859" s="386"/>
      <c r="F13859" s="386">
        <v>0</v>
      </c>
      <c r="I13859" s="419">
        <v>1</v>
      </c>
      <c r="K13859" t="s">
        <v>12178</v>
      </c>
    </row>
    <row r="13860" spans="1:11" x14ac:dyDescent="0.25">
      <c r="A13860" s="387" t="s">
        <v>151</v>
      </c>
      <c r="B13860" s="478" t="s">
        <v>12174</v>
      </c>
      <c r="C13860" s="483"/>
      <c r="D13860" s="387"/>
      <c r="E13860" s="387"/>
      <c r="F13860" s="387">
        <v>0</v>
      </c>
      <c r="I13860" s="419">
        <v>1</v>
      </c>
      <c r="K13860" t="s">
        <v>12178</v>
      </c>
    </row>
    <row r="13861" spans="1:11" x14ac:dyDescent="0.25">
      <c r="A13861" s="386" t="s">
        <v>12067</v>
      </c>
      <c r="B13861" s="478" t="s">
        <v>12174</v>
      </c>
      <c r="C13861" s="483"/>
      <c r="D13861" s="386">
        <v>0</v>
      </c>
      <c r="E13861" s="386">
        <v>891678</v>
      </c>
      <c r="F13861" s="386">
        <v>0</v>
      </c>
      <c r="G13861" t="e">
        <v>#DIV/0!</v>
      </c>
      <c r="H13861" s="387">
        <v>120</v>
      </c>
      <c r="I13861" s="419">
        <v>1</v>
      </c>
      <c r="K13861" t="s">
        <v>12178</v>
      </c>
    </row>
    <row r="13862" spans="1:11" x14ac:dyDescent="0.25">
      <c r="A13862" s="387" t="s">
        <v>12068</v>
      </c>
      <c r="B13862" s="478" t="s">
        <v>12174</v>
      </c>
      <c r="C13862" s="483"/>
      <c r="D13862" s="387">
        <v>0</v>
      </c>
      <c r="E13862" s="387">
        <v>840540</v>
      </c>
      <c r="F13862" s="387">
        <v>0</v>
      </c>
      <c r="G13862" t="e">
        <v>#NUM!</v>
      </c>
      <c r="H13862" s="386">
        <v>120</v>
      </c>
      <c r="I13862" s="419">
        <v>1</v>
      </c>
      <c r="K13862" t="s">
        <v>12178</v>
      </c>
    </row>
    <row r="13863" spans="1:11" x14ac:dyDescent="0.25">
      <c r="A13863" s="386" t="s">
        <v>12069</v>
      </c>
      <c r="B13863" s="478" t="s">
        <v>12174</v>
      </c>
      <c r="C13863" s="483"/>
      <c r="D13863" s="386">
        <v>0</v>
      </c>
      <c r="E13863" s="386">
        <v>976891</v>
      </c>
      <c r="F13863" s="386">
        <v>0</v>
      </c>
      <c r="G13863" t="e">
        <v>#NUM!</v>
      </c>
      <c r="H13863" s="387">
        <v>120</v>
      </c>
      <c r="I13863" s="419">
        <v>1</v>
      </c>
      <c r="K13863" t="s">
        <v>12178</v>
      </c>
    </row>
    <row r="13864" spans="1:11" x14ac:dyDescent="0.25">
      <c r="A13864" s="387" t="s">
        <v>12070</v>
      </c>
      <c r="B13864" s="478" t="s">
        <v>12174</v>
      </c>
      <c r="C13864" s="483"/>
      <c r="D13864" s="387">
        <v>0</v>
      </c>
      <c r="E13864" s="387">
        <v>843576</v>
      </c>
      <c r="F13864" s="387">
        <v>0</v>
      </c>
      <c r="G13864" t="e">
        <v>#DIV/0!</v>
      </c>
      <c r="H13864" s="386">
        <v>60</v>
      </c>
      <c r="I13864" s="419">
        <v>1</v>
      </c>
      <c r="K13864" t="s">
        <v>12178</v>
      </c>
    </row>
    <row r="13865" spans="1:11" x14ac:dyDescent="0.25">
      <c r="A13865" s="386" t="s">
        <v>12071</v>
      </c>
      <c r="B13865" s="478" t="s">
        <v>12174</v>
      </c>
      <c r="C13865" s="483"/>
      <c r="D13865" s="386">
        <v>0</v>
      </c>
      <c r="E13865" s="386">
        <v>789653</v>
      </c>
      <c r="F13865" s="386">
        <v>0</v>
      </c>
      <c r="G13865" t="e">
        <v>#NUM!</v>
      </c>
      <c r="H13865" s="387">
        <v>60</v>
      </c>
      <c r="I13865" s="419">
        <v>1</v>
      </c>
      <c r="K13865" t="s">
        <v>12178</v>
      </c>
    </row>
    <row r="13866" spans="1:11" x14ac:dyDescent="0.25">
      <c r="A13866" s="387" t="s">
        <v>12072</v>
      </c>
      <c r="B13866" s="478" t="s">
        <v>12174</v>
      </c>
      <c r="C13866" s="483"/>
      <c r="D13866" s="387">
        <v>0</v>
      </c>
      <c r="E13866" s="387">
        <v>787585</v>
      </c>
      <c r="F13866" s="387">
        <v>0</v>
      </c>
      <c r="G13866" t="e">
        <v>#NUM!</v>
      </c>
      <c r="H13866" s="386">
        <v>60</v>
      </c>
      <c r="I13866" s="419">
        <v>1</v>
      </c>
      <c r="K13866" t="s">
        <v>12178</v>
      </c>
    </row>
    <row r="13867" spans="1:11" x14ac:dyDescent="0.25">
      <c r="A13867" s="386" t="s">
        <v>12073</v>
      </c>
      <c r="B13867" s="478" t="s">
        <v>12174</v>
      </c>
      <c r="C13867" s="483"/>
      <c r="D13867" s="386">
        <v>0</v>
      </c>
      <c r="E13867" s="386">
        <v>921346</v>
      </c>
      <c r="F13867" s="386">
        <v>0</v>
      </c>
      <c r="G13867" t="e">
        <v>#DIV/0!</v>
      </c>
      <c r="H13867" s="387">
        <v>30</v>
      </c>
      <c r="I13867" s="419">
        <v>1</v>
      </c>
      <c r="K13867" t="s">
        <v>12178</v>
      </c>
    </row>
    <row r="13868" spans="1:11" x14ac:dyDescent="0.25">
      <c r="A13868" s="387" t="s">
        <v>12074</v>
      </c>
      <c r="B13868" s="478" t="s">
        <v>12174</v>
      </c>
      <c r="C13868" s="483"/>
      <c r="D13868" s="387">
        <v>0</v>
      </c>
      <c r="E13868" s="387">
        <v>716289</v>
      </c>
      <c r="F13868" s="387">
        <v>0</v>
      </c>
      <c r="G13868" t="e">
        <v>#NUM!</v>
      </c>
      <c r="H13868" s="386">
        <v>30</v>
      </c>
      <c r="I13868" s="419">
        <v>1</v>
      </c>
      <c r="K13868" t="s">
        <v>12178</v>
      </c>
    </row>
    <row r="13869" spans="1:11" x14ac:dyDescent="0.25">
      <c r="A13869" s="386" t="s">
        <v>12075</v>
      </c>
      <c r="B13869" s="478" t="s">
        <v>12174</v>
      </c>
      <c r="C13869" s="483"/>
      <c r="D13869" s="386">
        <v>0</v>
      </c>
      <c r="E13869" s="386">
        <v>778642</v>
      </c>
      <c r="F13869" s="386">
        <v>0</v>
      </c>
      <c r="G13869" t="e">
        <v>#NUM!</v>
      </c>
      <c r="H13869" s="387">
        <v>30</v>
      </c>
      <c r="I13869" s="419">
        <v>1</v>
      </c>
      <c r="K13869" t="s">
        <v>12178</v>
      </c>
    </row>
    <row r="13870" spans="1:11" x14ac:dyDescent="0.25">
      <c r="A13870" s="387" t="s">
        <v>12076</v>
      </c>
      <c r="B13870" s="478" t="s">
        <v>12174</v>
      </c>
      <c r="C13870" s="483"/>
      <c r="D13870" s="387">
        <v>0</v>
      </c>
      <c r="E13870" s="387">
        <v>615095</v>
      </c>
      <c r="F13870" s="387">
        <v>0</v>
      </c>
      <c r="G13870" t="e">
        <v>#DIV/0!</v>
      </c>
      <c r="H13870" s="386">
        <v>15</v>
      </c>
      <c r="I13870" s="419">
        <v>1</v>
      </c>
      <c r="K13870" t="s">
        <v>12178</v>
      </c>
    </row>
    <row r="13871" spans="1:11" x14ac:dyDescent="0.25">
      <c r="A13871" s="386" t="s">
        <v>12077</v>
      </c>
      <c r="B13871" s="478" t="s">
        <v>12174</v>
      </c>
      <c r="C13871" s="483"/>
      <c r="D13871" s="386">
        <v>0</v>
      </c>
      <c r="E13871" s="386">
        <v>677479</v>
      </c>
      <c r="F13871" s="386">
        <v>0</v>
      </c>
      <c r="G13871" t="e">
        <v>#NUM!</v>
      </c>
      <c r="H13871" s="387">
        <v>15</v>
      </c>
      <c r="I13871" s="419">
        <v>1</v>
      </c>
      <c r="K13871" t="s">
        <v>12178</v>
      </c>
    </row>
    <row r="13872" spans="1:11" x14ac:dyDescent="0.25">
      <c r="A13872" s="387" t="s">
        <v>12078</v>
      </c>
      <c r="B13872" s="478" t="s">
        <v>12174</v>
      </c>
      <c r="C13872" s="483"/>
      <c r="D13872" s="387">
        <v>0</v>
      </c>
      <c r="E13872" s="387">
        <v>590922</v>
      </c>
      <c r="F13872" s="387">
        <v>0</v>
      </c>
      <c r="G13872" t="e">
        <v>#NUM!</v>
      </c>
      <c r="H13872" s="386">
        <v>15</v>
      </c>
      <c r="I13872" s="419">
        <v>1</v>
      </c>
      <c r="K13872" t="s">
        <v>12178</v>
      </c>
    </row>
    <row r="13873" spans="1:11" x14ac:dyDescent="0.25">
      <c r="A13873" s="386" t="s">
        <v>12079</v>
      </c>
      <c r="B13873" s="478" t="s">
        <v>12174</v>
      </c>
      <c r="C13873" s="483"/>
      <c r="D13873" s="386">
        <v>0</v>
      </c>
      <c r="E13873" s="386">
        <v>918972</v>
      </c>
      <c r="F13873" s="386">
        <v>0</v>
      </c>
      <c r="G13873" t="e">
        <v>#DIV/0!</v>
      </c>
      <c r="H13873" s="387">
        <v>0</v>
      </c>
      <c r="I13873" s="419">
        <v>1</v>
      </c>
      <c r="K13873" t="s">
        <v>12178</v>
      </c>
    </row>
    <row r="13874" spans="1:11" x14ac:dyDescent="0.25">
      <c r="A13874" s="387" t="s">
        <v>12080</v>
      </c>
      <c r="B13874" s="478" t="s">
        <v>12174</v>
      </c>
      <c r="C13874" s="483"/>
      <c r="D13874" s="387">
        <v>2013</v>
      </c>
      <c r="E13874" s="387">
        <v>721432</v>
      </c>
      <c r="F13874" s="387">
        <v>2.7902837689484246E-3</v>
      </c>
      <c r="G13874">
        <v>4.6051701859880918</v>
      </c>
      <c r="H13874" s="386">
        <v>0</v>
      </c>
      <c r="I13874" s="419">
        <v>1</v>
      </c>
      <c r="K13874" t="s">
        <v>12178</v>
      </c>
    </row>
    <row r="13875" spans="1:11" x14ac:dyDescent="0.25">
      <c r="A13875" s="386" t="s">
        <v>12081</v>
      </c>
      <c r="B13875" s="478" t="s">
        <v>12174</v>
      </c>
      <c r="C13875" s="483"/>
      <c r="D13875" s="386">
        <v>1554</v>
      </c>
      <c r="E13875" s="386">
        <v>798870</v>
      </c>
      <c r="F13875" s="386">
        <v>1.9452476623230313E-3</v>
      </c>
      <c r="G13875">
        <v>4.6051701859880918</v>
      </c>
      <c r="H13875" s="387">
        <v>0</v>
      </c>
      <c r="I13875" s="419">
        <v>1</v>
      </c>
      <c r="K13875" t="s">
        <v>12178</v>
      </c>
    </row>
    <row r="13876" spans="1:11" x14ac:dyDescent="0.25">
      <c r="A13876" s="386" t="s">
        <v>149</v>
      </c>
      <c r="B13876" t="s">
        <v>12175</v>
      </c>
      <c r="D13876" s="386"/>
      <c r="E13876" s="386"/>
      <c r="F13876" s="386">
        <v>0</v>
      </c>
      <c r="I13876" s="419">
        <v>1</v>
      </c>
      <c r="K13876" t="s">
        <v>12178</v>
      </c>
    </row>
    <row r="13877" spans="1:11" x14ac:dyDescent="0.25">
      <c r="A13877" s="387" t="s">
        <v>150</v>
      </c>
      <c r="B13877" t="s">
        <v>12175</v>
      </c>
      <c r="D13877" s="387"/>
      <c r="E13877" s="387"/>
      <c r="F13877" s="387">
        <v>0</v>
      </c>
      <c r="I13877" s="419">
        <v>1</v>
      </c>
      <c r="K13877" t="s">
        <v>12178</v>
      </c>
    </row>
    <row r="13878" spans="1:11" x14ac:dyDescent="0.25">
      <c r="A13878" s="386" t="s">
        <v>151</v>
      </c>
      <c r="B13878" t="s">
        <v>12175</v>
      </c>
      <c r="D13878" s="386"/>
      <c r="E13878" s="386"/>
      <c r="F13878" s="386">
        <v>0</v>
      </c>
      <c r="I13878" s="419">
        <v>1</v>
      </c>
      <c r="K13878" t="s">
        <v>12178</v>
      </c>
    </row>
    <row r="13879" spans="1:11" x14ac:dyDescent="0.25">
      <c r="A13879" s="387" t="s">
        <v>12082</v>
      </c>
      <c r="B13879" t="s">
        <v>12175</v>
      </c>
      <c r="D13879" s="387">
        <v>0</v>
      </c>
      <c r="E13879" s="387">
        <v>529294</v>
      </c>
      <c r="F13879" s="387">
        <v>0</v>
      </c>
      <c r="G13879" t="e">
        <v>#DIV/0!</v>
      </c>
      <c r="H13879" s="387">
        <v>120</v>
      </c>
      <c r="I13879" s="419">
        <v>1</v>
      </c>
      <c r="K13879" t="s">
        <v>12178</v>
      </c>
    </row>
    <row r="13880" spans="1:11" x14ac:dyDescent="0.25">
      <c r="A13880" s="386" t="s">
        <v>12083</v>
      </c>
      <c r="B13880" t="s">
        <v>12175</v>
      </c>
      <c r="D13880" s="386">
        <v>0</v>
      </c>
      <c r="E13880" s="386">
        <v>950012</v>
      </c>
      <c r="F13880" s="386">
        <v>0</v>
      </c>
      <c r="G13880" t="e">
        <v>#NUM!</v>
      </c>
      <c r="H13880" s="386">
        <v>120</v>
      </c>
      <c r="I13880" s="419">
        <v>1</v>
      </c>
      <c r="K13880" t="s">
        <v>12178</v>
      </c>
    </row>
    <row r="13881" spans="1:11" x14ac:dyDescent="0.25">
      <c r="A13881" s="387" t="s">
        <v>12084</v>
      </c>
      <c r="B13881" t="s">
        <v>12175</v>
      </c>
      <c r="D13881" s="387">
        <v>0</v>
      </c>
      <c r="E13881" s="387">
        <v>269019</v>
      </c>
      <c r="F13881" s="387">
        <v>0</v>
      </c>
      <c r="G13881" t="e">
        <v>#DIV/0!</v>
      </c>
      <c r="H13881" s="387">
        <v>120</v>
      </c>
      <c r="I13881" s="419">
        <v>1</v>
      </c>
      <c r="K13881" t="s">
        <v>12178</v>
      </c>
    </row>
    <row r="13882" spans="1:11" x14ac:dyDescent="0.25">
      <c r="A13882" s="386" t="s">
        <v>12085</v>
      </c>
      <c r="B13882" t="s">
        <v>12175</v>
      </c>
      <c r="D13882" s="386">
        <v>0</v>
      </c>
      <c r="E13882" s="386">
        <v>0</v>
      </c>
      <c r="F13882" s="386" t="e">
        <v>#DIV/0!</v>
      </c>
      <c r="G13882" t="e">
        <v>#DIV/0!</v>
      </c>
      <c r="H13882" s="386">
        <v>60</v>
      </c>
      <c r="I13882" s="419">
        <v>1</v>
      </c>
      <c r="K13882" t="s">
        <v>12178</v>
      </c>
    </row>
    <row r="13883" spans="1:11" x14ac:dyDescent="0.25">
      <c r="A13883" s="387" t="s">
        <v>12086</v>
      </c>
      <c r="B13883" t="s">
        <v>12175</v>
      </c>
      <c r="D13883" s="387">
        <v>0</v>
      </c>
      <c r="E13883" s="387">
        <v>588293</v>
      </c>
      <c r="F13883" s="387">
        <v>0</v>
      </c>
      <c r="G13883" t="e">
        <v>#NUM!</v>
      </c>
      <c r="H13883" s="387">
        <v>60</v>
      </c>
      <c r="I13883" s="419">
        <v>1</v>
      </c>
      <c r="K13883" t="s">
        <v>12178</v>
      </c>
    </row>
    <row r="13884" spans="1:11" x14ac:dyDescent="0.25">
      <c r="A13884" s="386" t="s">
        <v>12087</v>
      </c>
      <c r="B13884" t="s">
        <v>12175</v>
      </c>
      <c r="D13884" s="386">
        <v>0</v>
      </c>
      <c r="E13884" s="386">
        <v>573200</v>
      </c>
      <c r="F13884" s="386">
        <v>0</v>
      </c>
      <c r="G13884" t="e">
        <v>#DIV/0!</v>
      </c>
      <c r="H13884" s="386">
        <v>60</v>
      </c>
      <c r="I13884" s="419">
        <v>1</v>
      </c>
      <c r="K13884" t="s">
        <v>12178</v>
      </c>
    </row>
    <row r="13885" spans="1:11" x14ac:dyDescent="0.25">
      <c r="A13885" s="387" t="s">
        <v>12088</v>
      </c>
      <c r="B13885" t="s">
        <v>12175</v>
      </c>
      <c r="D13885" s="387">
        <v>0</v>
      </c>
      <c r="E13885" s="387">
        <v>483497</v>
      </c>
      <c r="F13885" s="387">
        <v>0</v>
      </c>
      <c r="G13885" t="e">
        <v>#DIV/0!</v>
      </c>
      <c r="H13885" s="387">
        <v>30</v>
      </c>
      <c r="I13885" s="419">
        <v>1</v>
      </c>
      <c r="K13885" t="s">
        <v>12178</v>
      </c>
    </row>
    <row r="13886" spans="1:11" x14ac:dyDescent="0.25">
      <c r="A13886" s="386" t="s">
        <v>12089</v>
      </c>
      <c r="B13886" t="s">
        <v>12175</v>
      </c>
      <c r="D13886" s="386">
        <v>0</v>
      </c>
      <c r="E13886" s="386">
        <v>454612</v>
      </c>
      <c r="F13886" s="386">
        <v>0</v>
      </c>
      <c r="G13886" t="e">
        <v>#NUM!</v>
      </c>
      <c r="H13886" s="386">
        <v>30</v>
      </c>
      <c r="I13886" s="419">
        <v>1</v>
      </c>
      <c r="K13886" t="s">
        <v>12178</v>
      </c>
    </row>
    <row r="13887" spans="1:11" x14ac:dyDescent="0.25">
      <c r="A13887" s="387" t="s">
        <v>12090</v>
      </c>
      <c r="B13887" t="s">
        <v>12175</v>
      </c>
      <c r="D13887" s="387">
        <v>0</v>
      </c>
      <c r="E13887" s="387">
        <v>521405</v>
      </c>
      <c r="F13887" s="387">
        <v>0</v>
      </c>
      <c r="G13887" t="e">
        <v>#DIV/0!</v>
      </c>
      <c r="H13887" s="387">
        <v>30</v>
      </c>
      <c r="I13887" s="419">
        <v>1</v>
      </c>
      <c r="K13887" t="s">
        <v>12178</v>
      </c>
    </row>
    <row r="13888" spans="1:11" x14ac:dyDescent="0.25">
      <c r="A13888" s="386" t="s">
        <v>12091</v>
      </c>
      <c r="B13888" t="s">
        <v>12175</v>
      </c>
      <c r="D13888" s="386">
        <v>0</v>
      </c>
      <c r="E13888" s="386">
        <v>497277</v>
      </c>
      <c r="F13888" s="386">
        <v>0</v>
      </c>
      <c r="G13888" t="e">
        <v>#DIV/0!</v>
      </c>
      <c r="H13888" s="386">
        <v>15</v>
      </c>
      <c r="I13888" s="419">
        <v>1</v>
      </c>
      <c r="K13888" t="s">
        <v>12178</v>
      </c>
    </row>
    <row r="13889" spans="1:11" x14ac:dyDescent="0.25">
      <c r="A13889" s="387" t="s">
        <v>12092</v>
      </c>
      <c r="B13889" t="s">
        <v>12175</v>
      </c>
      <c r="D13889" s="387">
        <v>0</v>
      </c>
      <c r="E13889" s="387">
        <v>399131</v>
      </c>
      <c r="F13889" s="387">
        <v>0</v>
      </c>
      <c r="G13889" t="e">
        <v>#NUM!</v>
      </c>
      <c r="H13889" s="387">
        <v>15</v>
      </c>
      <c r="I13889" s="419">
        <v>1</v>
      </c>
      <c r="K13889" t="s">
        <v>12178</v>
      </c>
    </row>
    <row r="13890" spans="1:11" x14ac:dyDescent="0.25">
      <c r="A13890" s="386" t="s">
        <v>12093</v>
      </c>
      <c r="B13890" t="s">
        <v>12175</v>
      </c>
      <c r="D13890" s="386">
        <v>0</v>
      </c>
      <c r="E13890" s="386">
        <v>517280</v>
      </c>
      <c r="F13890" s="386">
        <v>0</v>
      </c>
      <c r="G13890" t="e">
        <v>#DIV/0!</v>
      </c>
      <c r="H13890" s="386">
        <v>15</v>
      </c>
      <c r="I13890" s="419">
        <v>1</v>
      </c>
      <c r="K13890" t="s">
        <v>12178</v>
      </c>
    </row>
    <row r="13891" spans="1:11" x14ac:dyDescent="0.25">
      <c r="A13891" s="387" t="s">
        <v>12094</v>
      </c>
      <c r="B13891" t="s">
        <v>12175</v>
      </c>
      <c r="D13891" s="387">
        <v>0</v>
      </c>
      <c r="E13891" s="387">
        <v>503225</v>
      </c>
      <c r="F13891" s="387">
        <v>0</v>
      </c>
      <c r="G13891" t="e">
        <v>#DIV/0!</v>
      </c>
      <c r="H13891" s="387">
        <v>0</v>
      </c>
      <c r="I13891" s="419">
        <v>1</v>
      </c>
      <c r="K13891" t="s">
        <v>12178</v>
      </c>
    </row>
    <row r="13892" spans="1:11" x14ac:dyDescent="0.25">
      <c r="A13892" s="386" t="s">
        <v>12095</v>
      </c>
      <c r="B13892" t="s">
        <v>12175</v>
      </c>
      <c r="D13892" s="386">
        <v>4356</v>
      </c>
      <c r="E13892" s="386">
        <v>541150</v>
      </c>
      <c r="F13892" s="386">
        <v>8.0495241615078997E-3</v>
      </c>
      <c r="G13892">
        <v>4.6051701859880918</v>
      </c>
      <c r="H13892" s="386">
        <v>0</v>
      </c>
      <c r="I13892" s="419">
        <v>1</v>
      </c>
      <c r="K13892" t="s">
        <v>12178</v>
      </c>
    </row>
    <row r="13893" spans="1:11" x14ac:dyDescent="0.25">
      <c r="A13893" s="387" t="s">
        <v>12096</v>
      </c>
      <c r="B13893" t="s">
        <v>12175</v>
      </c>
      <c r="D13893" s="387">
        <v>0</v>
      </c>
      <c r="E13893" s="387">
        <v>545566</v>
      </c>
      <c r="F13893" s="387">
        <v>0</v>
      </c>
      <c r="G13893" t="e">
        <v>#DIV/0!</v>
      </c>
      <c r="H13893" s="387">
        <v>0</v>
      </c>
      <c r="I13893" s="419">
        <v>1</v>
      </c>
      <c r="K13893" t="s">
        <v>12178</v>
      </c>
    </row>
    <row r="13894" spans="1:11" x14ac:dyDescent="0.25">
      <c r="A13894" s="387" t="s">
        <v>149</v>
      </c>
      <c r="B13894" s="425">
        <v>1444862</v>
      </c>
      <c r="C13894" s="425"/>
      <c r="D13894" s="387"/>
      <c r="E13894" s="387"/>
      <c r="F13894" s="387">
        <v>0</v>
      </c>
      <c r="I13894" s="419">
        <v>1</v>
      </c>
      <c r="K13894" t="s">
        <v>12178</v>
      </c>
    </row>
    <row r="13895" spans="1:11" x14ac:dyDescent="0.25">
      <c r="A13895" s="386" t="s">
        <v>150</v>
      </c>
      <c r="B13895" s="426">
        <v>1444862</v>
      </c>
      <c r="C13895" s="426"/>
      <c r="D13895" s="386"/>
      <c r="E13895" s="386"/>
      <c r="F13895" s="386">
        <v>0</v>
      </c>
      <c r="I13895" s="419">
        <v>1</v>
      </c>
      <c r="K13895" t="s">
        <v>12178</v>
      </c>
    </row>
    <row r="13896" spans="1:11" x14ac:dyDescent="0.25">
      <c r="A13896" s="387" t="s">
        <v>151</v>
      </c>
      <c r="B13896" s="425">
        <v>1444862</v>
      </c>
      <c r="C13896" s="425"/>
      <c r="D13896" s="387"/>
      <c r="E13896" s="387"/>
      <c r="F13896" s="387">
        <v>0</v>
      </c>
      <c r="I13896" s="419">
        <v>1</v>
      </c>
      <c r="K13896" t="s">
        <v>12178</v>
      </c>
    </row>
    <row r="13897" spans="1:11" x14ac:dyDescent="0.25">
      <c r="A13897" s="386" t="s">
        <v>12097</v>
      </c>
      <c r="B13897" s="426">
        <v>1444862</v>
      </c>
      <c r="C13897" s="426"/>
      <c r="D13897" s="386">
        <v>0</v>
      </c>
      <c r="E13897" s="386">
        <v>642828</v>
      </c>
      <c r="F13897" s="386">
        <v>0</v>
      </c>
      <c r="G13897" t="e">
        <v>#NUM!</v>
      </c>
      <c r="H13897" s="387">
        <v>120</v>
      </c>
      <c r="I13897" s="419">
        <v>1</v>
      </c>
      <c r="K13897" t="s">
        <v>12178</v>
      </c>
    </row>
    <row r="13898" spans="1:11" x14ac:dyDescent="0.25">
      <c r="A13898" s="387" t="s">
        <v>12098</v>
      </c>
      <c r="B13898" s="425">
        <v>1444862</v>
      </c>
      <c r="C13898" s="425"/>
      <c r="D13898" s="387">
        <v>0</v>
      </c>
      <c r="E13898" s="387">
        <v>983394</v>
      </c>
      <c r="F13898" s="387">
        <v>0</v>
      </c>
      <c r="G13898" t="e">
        <v>#NUM!</v>
      </c>
      <c r="H13898" s="386">
        <v>120</v>
      </c>
      <c r="I13898" s="419">
        <v>1</v>
      </c>
      <c r="K13898" t="s">
        <v>12178</v>
      </c>
    </row>
    <row r="13899" spans="1:11" x14ac:dyDescent="0.25">
      <c r="A13899" s="386" t="s">
        <v>12099</v>
      </c>
      <c r="B13899" s="426">
        <v>1444862</v>
      </c>
      <c r="C13899" s="426"/>
      <c r="D13899" s="386">
        <v>0</v>
      </c>
      <c r="E13899" s="386">
        <v>583716</v>
      </c>
      <c r="F13899" s="386">
        <v>0</v>
      </c>
      <c r="G13899" t="e">
        <v>#NUM!</v>
      </c>
      <c r="H13899" s="387">
        <v>120</v>
      </c>
      <c r="I13899" s="419">
        <v>1</v>
      </c>
      <c r="K13899" t="s">
        <v>12178</v>
      </c>
    </row>
    <row r="13900" spans="1:11" x14ac:dyDescent="0.25">
      <c r="A13900" s="387" t="s">
        <v>12100</v>
      </c>
      <c r="B13900" s="425">
        <v>1444862</v>
      </c>
      <c r="C13900" s="425"/>
      <c r="D13900" s="387">
        <v>0</v>
      </c>
      <c r="E13900" s="387">
        <v>541470</v>
      </c>
      <c r="F13900" s="387">
        <v>0</v>
      </c>
      <c r="G13900" t="e">
        <v>#NUM!</v>
      </c>
      <c r="H13900" s="386">
        <v>60</v>
      </c>
      <c r="I13900" s="419">
        <v>1</v>
      </c>
      <c r="K13900" t="s">
        <v>12178</v>
      </c>
    </row>
    <row r="13901" spans="1:11" x14ac:dyDescent="0.25">
      <c r="A13901" s="386" t="s">
        <v>12101</v>
      </c>
      <c r="B13901" s="426">
        <v>1444862</v>
      </c>
      <c r="C13901" s="426"/>
      <c r="D13901" s="386">
        <v>0</v>
      </c>
      <c r="E13901" s="386">
        <v>664084</v>
      </c>
      <c r="F13901" s="386">
        <v>0</v>
      </c>
      <c r="G13901" t="e">
        <v>#NUM!</v>
      </c>
      <c r="H13901" s="387">
        <v>60</v>
      </c>
      <c r="I13901" s="419">
        <v>1</v>
      </c>
      <c r="K13901" t="s">
        <v>12178</v>
      </c>
    </row>
    <row r="13902" spans="1:11" x14ac:dyDescent="0.25">
      <c r="A13902" s="387" t="s">
        <v>12102</v>
      </c>
      <c r="B13902" s="425">
        <v>1444862</v>
      </c>
      <c r="C13902" s="425"/>
      <c r="D13902" s="387">
        <v>0</v>
      </c>
      <c r="E13902" s="387">
        <v>723412</v>
      </c>
      <c r="F13902" s="387">
        <v>0</v>
      </c>
      <c r="G13902" t="e">
        <v>#NUM!</v>
      </c>
      <c r="H13902" s="386">
        <v>60</v>
      </c>
      <c r="I13902" s="419">
        <v>1</v>
      </c>
      <c r="K13902" t="s">
        <v>12178</v>
      </c>
    </row>
    <row r="13903" spans="1:11" x14ac:dyDescent="0.25">
      <c r="A13903" s="386" t="s">
        <v>12103</v>
      </c>
      <c r="B13903" s="426">
        <v>1444862</v>
      </c>
      <c r="C13903" s="426"/>
      <c r="D13903" s="386">
        <v>0</v>
      </c>
      <c r="E13903" s="386">
        <v>629967</v>
      </c>
      <c r="F13903" s="386">
        <v>0</v>
      </c>
      <c r="G13903" t="e">
        <v>#NUM!</v>
      </c>
      <c r="H13903" s="387">
        <v>30</v>
      </c>
      <c r="I13903" s="419">
        <v>1</v>
      </c>
      <c r="K13903" t="s">
        <v>12178</v>
      </c>
    </row>
    <row r="13904" spans="1:11" x14ac:dyDescent="0.25">
      <c r="A13904" s="387" t="s">
        <v>12104</v>
      </c>
      <c r="B13904" s="425">
        <v>1444862</v>
      </c>
      <c r="C13904" s="425"/>
      <c r="D13904" s="387">
        <v>0</v>
      </c>
      <c r="E13904" s="387">
        <v>681309</v>
      </c>
      <c r="F13904" s="387">
        <v>0</v>
      </c>
      <c r="G13904" t="e">
        <v>#NUM!</v>
      </c>
      <c r="H13904" s="386">
        <v>30</v>
      </c>
      <c r="I13904" s="419">
        <v>1</v>
      </c>
      <c r="K13904" t="s">
        <v>12178</v>
      </c>
    </row>
    <row r="13905" spans="1:11" x14ac:dyDescent="0.25">
      <c r="A13905" s="386" t="s">
        <v>12105</v>
      </c>
      <c r="B13905" s="426">
        <v>1444862</v>
      </c>
      <c r="C13905" s="426"/>
      <c r="D13905" s="386">
        <v>0</v>
      </c>
      <c r="E13905" s="386">
        <v>952444</v>
      </c>
      <c r="F13905" s="386">
        <v>0</v>
      </c>
      <c r="G13905" t="e">
        <v>#NUM!</v>
      </c>
      <c r="H13905" s="387">
        <v>30</v>
      </c>
      <c r="I13905" s="419">
        <v>1</v>
      </c>
      <c r="K13905" t="s">
        <v>12178</v>
      </c>
    </row>
    <row r="13906" spans="1:11" x14ac:dyDescent="0.25">
      <c r="A13906" s="387" t="s">
        <v>12106</v>
      </c>
      <c r="B13906" s="425">
        <v>1444862</v>
      </c>
      <c r="C13906" s="425"/>
      <c r="D13906" s="387">
        <v>0</v>
      </c>
      <c r="E13906" s="387">
        <v>784989</v>
      </c>
      <c r="F13906" s="387">
        <v>0</v>
      </c>
      <c r="G13906" t="e">
        <v>#NUM!</v>
      </c>
      <c r="H13906" s="386">
        <v>15</v>
      </c>
      <c r="I13906" s="419">
        <v>1</v>
      </c>
      <c r="K13906" t="s">
        <v>12178</v>
      </c>
    </row>
    <row r="13907" spans="1:11" x14ac:dyDescent="0.25">
      <c r="A13907" s="386" t="s">
        <v>12107</v>
      </c>
      <c r="B13907" s="426">
        <v>1444862</v>
      </c>
      <c r="C13907" s="426"/>
      <c r="D13907" s="386">
        <v>0</v>
      </c>
      <c r="E13907" s="386">
        <v>563292</v>
      </c>
      <c r="F13907" s="386">
        <v>0</v>
      </c>
      <c r="G13907" t="e">
        <v>#NUM!</v>
      </c>
      <c r="H13907" s="387">
        <v>15</v>
      </c>
      <c r="I13907" s="419">
        <v>1</v>
      </c>
      <c r="K13907" t="s">
        <v>12178</v>
      </c>
    </row>
    <row r="13908" spans="1:11" x14ac:dyDescent="0.25">
      <c r="A13908" s="387" t="s">
        <v>12108</v>
      </c>
      <c r="B13908" s="425">
        <v>1444862</v>
      </c>
      <c r="C13908" s="425"/>
      <c r="D13908" s="387">
        <v>0</v>
      </c>
      <c r="E13908" s="387">
        <v>864984</v>
      </c>
      <c r="F13908" s="387">
        <v>0</v>
      </c>
      <c r="G13908" t="e">
        <v>#NUM!</v>
      </c>
      <c r="H13908" s="386">
        <v>15</v>
      </c>
      <c r="I13908" s="419">
        <v>1</v>
      </c>
      <c r="K13908" t="s">
        <v>12178</v>
      </c>
    </row>
    <row r="13909" spans="1:11" x14ac:dyDescent="0.25">
      <c r="A13909" s="386" t="s">
        <v>12109</v>
      </c>
      <c r="B13909" s="426">
        <v>1444862</v>
      </c>
      <c r="C13909" s="426"/>
      <c r="D13909" s="386">
        <v>66965</v>
      </c>
      <c r="E13909" s="386">
        <v>2772968</v>
      </c>
      <c r="F13909" s="386">
        <v>2.4149214848494464E-2</v>
      </c>
      <c r="G13909">
        <v>4.6051701859880918</v>
      </c>
      <c r="H13909" s="387">
        <v>0</v>
      </c>
      <c r="I13909" s="419">
        <v>1</v>
      </c>
      <c r="K13909" t="s">
        <v>12178</v>
      </c>
    </row>
    <row r="13910" spans="1:11" x14ac:dyDescent="0.25">
      <c r="A13910" s="387" t="s">
        <v>12110</v>
      </c>
      <c r="B13910" s="425">
        <v>1444862</v>
      </c>
      <c r="C13910" s="425"/>
      <c r="D13910" s="387">
        <v>16086</v>
      </c>
      <c r="E13910" s="387">
        <v>1058888</v>
      </c>
      <c r="F13910" s="387">
        <v>1.5191408345358526E-2</v>
      </c>
      <c r="G13910">
        <v>4.6051701859880918</v>
      </c>
      <c r="H13910" s="386">
        <v>0</v>
      </c>
      <c r="I13910" s="419">
        <v>1</v>
      </c>
      <c r="K13910" t="s">
        <v>12178</v>
      </c>
    </row>
    <row r="13911" spans="1:11" x14ac:dyDescent="0.25">
      <c r="A13911" s="386" t="s">
        <v>12111</v>
      </c>
      <c r="B13911" s="426">
        <v>1444862</v>
      </c>
      <c r="C13911" s="426"/>
      <c r="D13911" s="386">
        <v>23282</v>
      </c>
      <c r="E13911" s="386">
        <v>971150</v>
      </c>
      <c r="F13911" s="386">
        <v>2.3973639499562376E-2</v>
      </c>
      <c r="G13911">
        <v>4.6051701859880918</v>
      </c>
      <c r="H13911" s="387">
        <v>0</v>
      </c>
      <c r="I13911" s="419">
        <v>1</v>
      </c>
      <c r="K13911" t="s">
        <v>12178</v>
      </c>
    </row>
    <row r="13912" spans="1:11" x14ac:dyDescent="0.25">
      <c r="A13912" s="386" t="s">
        <v>149</v>
      </c>
      <c r="B13912" t="s">
        <v>11638</v>
      </c>
      <c r="D13912" s="386"/>
      <c r="E13912" s="386"/>
      <c r="F13912" s="386">
        <v>0</v>
      </c>
      <c r="I13912" s="419">
        <v>1</v>
      </c>
      <c r="K13912" t="s">
        <v>12178</v>
      </c>
    </row>
    <row r="13913" spans="1:11" x14ac:dyDescent="0.25">
      <c r="A13913" s="387" t="s">
        <v>150</v>
      </c>
      <c r="B13913" t="s">
        <v>11638</v>
      </c>
      <c r="D13913" s="387"/>
      <c r="E13913" s="387"/>
      <c r="F13913" s="387">
        <v>0</v>
      </c>
      <c r="I13913" s="419">
        <v>1</v>
      </c>
      <c r="K13913" t="s">
        <v>12178</v>
      </c>
    </row>
    <row r="13914" spans="1:11" x14ac:dyDescent="0.25">
      <c r="A13914" s="386" t="s">
        <v>151</v>
      </c>
      <c r="B13914" t="s">
        <v>11638</v>
      </c>
      <c r="D13914" s="386"/>
      <c r="E13914" s="386"/>
      <c r="F13914" s="386">
        <v>0</v>
      </c>
      <c r="I13914" s="419">
        <v>1</v>
      </c>
      <c r="K13914" t="s">
        <v>12178</v>
      </c>
    </row>
    <row r="13915" spans="1:11" x14ac:dyDescent="0.25">
      <c r="A13915" s="387" t="s">
        <v>12112</v>
      </c>
      <c r="B13915" t="s">
        <v>11638</v>
      </c>
      <c r="D13915" s="387">
        <v>0</v>
      </c>
      <c r="E13915" s="387">
        <v>756547</v>
      </c>
      <c r="F13915" s="387">
        <v>0</v>
      </c>
      <c r="G13915" t="e">
        <v>#NUM!</v>
      </c>
      <c r="H13915" s="387">
        <v>120</v>
      </c>
      <c r="I13915" s="419">
        <v>1</v>
      </c>
      <c r="K13915" t="s">
        <v>12178</v>
      </c>
    </row>
    <row r="13916" spans="1:11" x14ac:dyDescent="0.25">
      <c r="A13916" s="386" t="s">
        <v>12113</v>
      </c>
      <c r="B13916" t="s">
        <v>11638</v>
      </c>
      <c r="D13916" s="386">
        <v>0</v>
      </c>
      <c r="E13916" s="386">
        <v>809077</v>
      </c>
      <c r="F13916" s="386">
        <v>0</v>
      </c>
      <c r="G13916" t="e">
        <v>#NUM!</v>
      </c>
      <c r="H13916" s="386">
        <v>120</v>
      </c>
      <c r="I13916" s="419">
        <v>1</v>
      </c>
      <c r="K13916" t="s">
        <v>12178</v>
      </c>
    </row>
    <row r="13917" spans="1:11" x14ac:dyDescent="0.25">
      <c r="A13917" s="387" t="s">
        <v>12114</v>
      </c>
      <c r="B13917" t="s">
        <v>11638</v>
      </c>
      <c r="D13917" s="387">
        <v>0</v>
      </c>
      <c r="E13917" s="387">
        <v>850639</v>
      </c>
      <c r="F13917" s="387">
        <v>0</v>
      </c>
      <c r="G13917" t="e">
        <v>#NUM!</v>
      </c>
      <c r="H13917" s="387">
        <v>120</v>
      </c>
      <c r="I13917" s="419">
        <v>1</v>
      </c>
      <c r="K13917" t="s">
        <v>12178</v>
      </c>
    </row>
    <row r="13918" spans="1:11" x14ac:dyDescent="0.25">
      <c r="A13918" s="386" t="s">
        <v>12115</v>
      </c>
      <c r="B13918" t="s">
        <v>11638</v>
      </c>
      <c r="D13918" s="386">
        <v>0</v>
      </c>
      <c r="E13918" s="386">
        <v>994663</v>
      </c>
      <c r="F13918" s="386">
        <v>0</v>
      </c>
      <c r="G13918" t="e">
        <v>#NUM!</v>
      </c>
      <c r="H13918" s="386">
        <v>60</v>
      </c>
      <c r="I13918" s="419">
        <v>1</v>
      </c>
      <c r="K13918" t="s">
        <v>12178</v>
      </c>
    </row>
    <row r="13919" spans="1:11" x14ac:dyDescent="0.25">
      <c r="A13919" s="387" t="s">
        <v>12116</v>
      </c>
      <c r="B13919" t="s">
        <v>11638</v>
      </c>
      <c r="D13919" s="387">
        <v>0</v>
      </c>
      <c r="E13919" s="387">
        <v>985905</v>
      </c>
      <c r="F13919" s="387">
        <v>0</v>
      </c>
      <c r="G13919" t="e">
        <v>#NUM!</v>
      </c>
      <c r="H13919" s="387">
        <v>60</v>
      </c>
      <c r="I13919" s="419">
        <v>1</v>
      </c>
      <c r="K13919" t="s">
        <v>12178</v>
      </c>
    </row>
    <row r="13920" spans="1:11" x14ac:dyDescent="0.25">
      <c r="A13920" s="386" t="s">
        <v>12117</v>
      </c>
      <c r="B13920" t="s">
        <v>11638</v>
      </c>
      <c r="D13920" s="386">
        <v>0</v>
      </c>
      <c r="E13920" s="386">
        <v>633933</v>
      </c>
      <c r="F13920" s="386">
        <v>0</v>
      </c>
      <c r="G13920" t="e">
        <v>#NUM!</v>
      </c>
      <c r="H13920" s="386">
        <v>60</v>
      </c>
      <c r="I13920" s="419">
        <v>1</v>
      </c>
      <c r="K13920" t="s">
        <v>12178</v>
      </c>
    </row>
    <row r="13921" spans="1:11" x14ac:dyDescent="0.25">
      <c r="A13921" s="387" t="s">
        <v>12118</v>
      </c>
      <c r="B13921" t="s">
        <v>11638</v>
      </c>
      <c r="D13921" s="387">
        <v>0</v>
      </c>
      <c r="E13921" s="387">
        <v>1049212</v>
      </c>
      <c r="F13921" s="387">
        <v>0</v>
      </c>
      <c r="G13921" t="e">
        <v>#NUM!</v>
      </c>
      <c r="H13921" s="387">
        <v>30</v>
      </c>
      <c r="I13921" s="419">
        <v>1</v>
      </c>
      <c r="K13921" t="s">
        <v>12178</v>
      </c>
    </row>
    <row r="13922" spans="1:11" x14ac:dyDescent="0.25">
      <c r="A13922" s="386" t="s">
        <v>12119</v>
      </c>
      <c r="B13922" t="s">
        <v>11638</v>
      </c>
      <c r="D13922" s="386">
        <v>0</v>
      </c>
      <c r="E13922" s="386">
        <v>907930</v>
      </c>
      <c r="F13922" s="386">
        <v>0</v>
      </c>
      <c r="G13922" t="e">
        <v>#NUM!</v>
      </c>
      <c r="H13922" s="386">
        <v>30</v>
      </c>
      <c r="I13922" s="419">
        <v>1</v>
      </c>
      <c r="K13922" t="s">
        <v>12178</v>
      </c>
    </row>
    <row r="13923" spans="1:11" x14ac:dyDescent="0.25">
      <c r="A13923" s="387" t="s">
        <v>12120</v>
      </c>
      <c r="B13923" t="s">
        <v>11638</v>
      </c>
      <c r="D13923" s="387">
        <v>0</v>
      </c>
      <c r="E13923" s="387">
        <v>1037696</v>
      </c>
      <c r="F13923" s="387">
        <v>0</v>
      </c>
      <c r="G13923" t="e">
        <v>#NUM!</v>
      </c>
      <c r="H13923" s="387">
        <v>30</v>
      </c>
      <c r="I13923" s="419">
        <v>1</v>
      </c>
      <c r="K13923" t="s">
        <v>12178</v>
      </c>
    </row>
    <row r="13924" spans="1:11" x14ac:dyDescent="0.25">
      <c r="A13924" s="386" t="s">
        <v>12121</v>
      </c>
      <c r="B13924" t="s">
        <v>11638</v>
      </c>
      <c r="D13924" s="386">
        <v>0</v>
      </c>
      <c r="E13924" s="386">
        <v>673960</v>
      </c>
      <c r="F13924" s="386">
        <v>0</v>
      </c>
      <c r="G13924" t="e">
        <v>#NUM!</v>
      </c>
      <c r="H13924" s="386">
        <v>15</v>
      </c>
      <c r="I13924" s="419">
        <v>1</v>
      </c>
      <c r="K13924" t="s">
        <v>12178</v>
      </c>
    </row>
    <row r="13925" spans="1:11" x14ac:dyDescent="0.25">
      <c r="A13925" s="387" t="s">
        <v>12122</v>
      </c>
      <c r="B13925" t="s">
        <v>11638</v>
      </c>
      <c r="D13925" s="387">
        <v>7858</v>
      </c>
      <c r="E13925" s="387">
        <v>735727</v>
      </c>
      <c r="F13925" s="387">
        <v>1.0680592121806051E-2</v>
      </c>
      <c r="G13925">
        <v>4.3049683069298093</v>
      </c>
      <c r="H13925" s="387">
        <v>15</v>
      </c>
      <c r="I13925" s="419">
        <v>1</v>
      </c>
      <c r="K13925" t="s">
        <v>12178</v>
      </c>
    </row>
    <row r="13926" spans="1:11" x14ac:dyDescent="0.25">
      <c r="A13926" s="386" t="s">
        <v>12123</v>
      </c>
      <c r="B13926" t="s">
        <v>11638</v>
      </c>
      <c r="D13926" s="386">
        <v>0</v>
      </c>
      <c r="E13926" s="386">
        <v>739181</v>
      </c>
      <c r="F13926" s="386">
        <v>0</v>
      </c>
      <c r="G13926" t="e">
        <v>#NUM!</v>
      </c>
      <c r="H13926" s="386">
        <v>15</v>
      </c>
      <c r="I13926" s="419">
        <v>1</v>
      </c>
      <c r="K13926" t="s">
        <v>12178</v>
      </c>
    </row>
    <row r="13927" spans="1:11" x14ac:dyDescent="0.25">
      <c r="A13927" s="387" t="s">
        <v>12124</v>
      </c>
      <c r="B13927" t="s">
        <v>11638</v>
      </c>
      <c r="D13927" s="387">
        <v>13476</v>
      </c>
      <c r="E13927" s="387">
        <v>903929</v>
      </c>
      <c r="F13927" s="387">
        <v>1.4908250537376277E-2</v>
      </c>
      <c r="G13927">
        <v>4.6051701859880918</v>
      </c>
      <c r="H13927" s="387">
        <v>0</v>
      </c>
      <c r="I13927" s="419">
        <v>1</v>
      </c>
      <c r="K13927" t="s">
        <v>12178</v>
      </c>
    </row>
    <row r="13928" spans="1:11" x14ac:dyDescent="0.25">
      <c r="A13928" s="386" t="s">
        <v>12125</v>
      </c>
      <c r="B13928" t="s">
        <v>11638</v>
      </c>
      <c r="D13928" s="386">
        <v>12444</v>
      </c>
      <c r="E13928" s="386">
        <v>862956</v>
      </c>
      <c r="F13928" s="386">
        <v>1.4420202188755858E-2</v>
      </c>
      <c r="G13928">
        <v>4.6051701859880918</v>
      </c>
      <c r="H13928" s="386">
        <v>0</v>
      </c>
      <c r="I13928" s="419">
        <v>1</v>
      </c>
      <c r="K13928" t="s">
        <v>12178</v>
      </c>
    </row>
    <row r="13929" spans="1:11" x14ac:dyDescent="0.25">
      <c r="A13929" s="387" t="s">
        <v>12126</v>
      </c>
      <c r="B13929" t="s">
        <v>11638</v>
      </c>
      <c r="D13929" s="387">
        <v>13145</v>
      </c>
      <c r="E13929" s="387">
        <v>903420</v>
      </c>
      <c r="F13929" s="387">
        <v>1.4550264550264549E-2</v>
      </c>
      <c r="G13929">
        <v>4.6051701859880918</v>
      </c>
      <c r="H13929" s="387">
        <v>0</v>
      </c>
      <c r="I13929" s="419">
        <v>1</v>
      </c>
      <c r="K13929" t="s">
        <v>12178</v>
      </c>
    </row>
    <row r="13930" spans="1:11" x14ac:dyDescent="0.25">
      <c r="A13930" s="387" t="s">
        <v>149</v>
      </c>
      <c r="B13930" t="s">
        <v>12176</v>
      </c>
      <c r="D13930" s="387"/>
      <c r="E13930" s="387"/>
      <c r="F13930" s="387">
        <v>0</v>
      </c>
      <c r="I13930" s="419">
        <v>1</v>
      </c>
      <c r="K13930" t="s">
        <v>12178</v>
      </c>
    </row>
    <row r="13931" spans="1:11" x14ac:dyDescent="0.25">
      <c r="A13931" s="386" t="s">
        <v>150</v>
      </c>
      <c r="B13931" t="s">
        <v>12176</v>
      </c>
      <c r="D13931" s="386"/>
      <c r="E13931" s="386"/>
      <c r="F13931" s="386">
        <v>0</v>
      </c>
      <c r="I13931" s="419">
        <v>1</v>
      </c>
      <c r="K13931" t="s">
        <v>12178</v>
      </c>
    </row>
    <row r="13932" spans="1:11" x14ac:dyDescent="0.25">
      <c r="A13932" s="387" t="s">
        <v>151</v>
      </c>
      <c r="B13932" t="s">
        <v>12176</v>
      </c>
      <c r="D13932" s="387"/>
      <c r="E13932" s="387"/>
      <c r="F13932" s="387">
        <v>0</v>
      </c>
      <c r="I13932" s="419">
        <v>1</v>
      </c>
      <c r="K13932" t="s">
        <v>12178</v>
      </c>
    </row>
    <row r="13933" spans="1:11" x14ac:dyDescent="0.25">
      <c r="A13933" s="386" t="s">
        <v>12127</v>
      </c>
      <c r="B13933" t="s">
        <v>12176</v>
      </c>
      <c r="D13933" s="386">
        <v>267878</v>
      </c>
      <c r="E13933" s="386">
        <v>423563</v>
      </c>
      <c r="F13933" s="386">
        <v>0.63243956625106534</v>
      </c>
      <c r="G13933">
        <v>4.6614258298721181</v>
      </c>
      <c r="H13933" s="387">
        <v>120</v>
      </c>
      <c r="I13933" s="419">
        <v>1</v>
      </c>
      <c r="K13933" t="s">
        <v>12178</v>
      </c>
    </row>
    <row r="13934" spans="1:11" x14ac:dyDescent="0.25">
      <c r="A13934" s="387" t="s">
        <v>12128</v>
      </c>
      <c r="B13934" t="s">
        <v>12176</v>
      </c>
      <c r="D13934" s="387">
        <v>326028</v>
      </c>
      <c r="E13934" s="387">
        <v>594906</v>
      </c>
      <c r="F13934" s="387">
        <v>0.54803279845891617</v>
      </c>
      <c r="G13934">
        <v>4.6804525115372231</v>
      </c>
      <c r="H13934" s="386">
        <v>120</v>
      </c>
      <c r="I13934" s="419">
        <v>1</v>
      </c>
      <c r="K13934" t="s">
        <v>12178</v>
      </c>
    </row>
    <row r="13935" spans="1:11" x14ac:dyDescent="0.25">
      <c r="A13935" s="386" t="s">
        <v>12129</v>
      </c>
      <c r="B13935" t="s">
        <v>12176</v>
      </c>
      <c r="D13935" s="386">
        <v>420391</v>
      </c>
      <c r="E13935" s="386">
        <v>275290</v>
      </c>
      <c r="F13935" s="386">
        <v>1.5270841657888046</v>
      </c>
      <c r="G13935">
        <v>5.2849026601523725</v>
      </c>
      <c r="H13935" s="387">
        <v>120</v>
      </c>
      <c r="I13935" s="419">
        <v>1</v>
      </c>
      <c r="K13935" t="s">
        <v>12178</v>
      </c>
    </row>
    <row r="13936" spans="1:11" x14ac:dyDescent="0.25">
      <c r="A13936" s="387" t="s">
        <v>12130</v>
      </c>
      <c r="B13936" t="s">
        <v>12176</v>
      </c>
      <c r="D13936" s="387">
        <v>371207</v>
      </c>
      <c r="E13936" s="387">
        <v>678361</v>
      </c>
      <c r="F13936" s="387">
        <v>0.54721158793032032</v>
      </c>
      <c r="G13936">
        <v>4.5166767041218971</v>
      </c>
      <c r="H13936" s="386">
        <v>60</v>
      </c>
      <c r="I13936" s="419">
        <v>1</v>
      </c>
      <c r="K13936" t="s">
        <v>12178</v>
      </c>
    </row>
    <row r="13937" spans="1:11" x14ac:dyDescent="0.25">
      <c r="A13937" s="386" t="s">
        <v>12131</v>
      </c>
      <c r="B13937" t="s">
        <v>12176</v>
      </c>
      <c r="D13937" s="386">
        <v>309324</v>
      </c>
      <c r="E13937" s="386">
        <v>409209</v>
      </c>
      <c r="F13937" s="386">
        <v>0.75590712814234295</v>
      </c>
      <c r="G13937">
        <v>5.0020358974385548</v>
      </c>
      <c r="H13937" s="387">
        <v>60</v>
      </c>
      <c r="I13937" s="419">
        <v>1</v>
      </c>
      <c r="K13937" t="s">
        <v>12178</v>
      </c>
    </row>
    <row r="13938" spans="1:11" x14ac:dyDescent="0.25">
      <c r="A13938" s="387" t="s">
        <v>12132</v>
      </c>
      <c r="B13938" t="s">
        <v>12176</v>
      </c>
      <c r="D13938" s="387">
        <v>236588</v>
      </c>
      <c r="E13938" s="387">
        <v>384811</v>
      </c>
      <c r="F13938" s="387">
        <v>0.61481610452923641</v>
      </c>
      <c r="G13938">
        <v>4.3751104441243207</v>
      </c>
      <c r="H13938" s="386">
        <v>60</v>
      </c>
      <c r="I13938" s="419">
        <v>1</v>
      </c>
      <c r="K13938" t="s">
        <v>12178</v>
      </c>
    </row>
    <row r="13939" spans="1:11" x14ac:dyDescent="0.25">
      <c r="A13939" s="386" t="s">
        <v>12133</v>
      </c>
      <c r="B13939" t="s">
        <v>12176</v>
      </c>
      <c r="D13939" s="386">
        <v>256486</v>
      </c>
      <c r="E13939" s="386">
        <v>490484</v>
      </c>
      <c r="F13939" s="386">
        <v>0.5229242951859796</v>
      </c>
      <c r="G13939">
        <v>4.4712778637735768</v>
      </c>
      <c r="H13939" s="387">
        <v>30</v>
      </c>
      <c r="I13939" s="419">
        <v>1</v>
      </c>
      <c r="K13939" t="s">
        <v>12178</v>
      </c>
    </row>
    <row r="13940" spans="1:11" x14ac:dyDescent="0.25">
      <c r="A13940" s="387" t="s">
        <v>12134</v>
      </c>
      <c r="B13940" t="s">
        <v>12176</v>
      </c>
      <c r="D13940" s="387">
        <v>343921</v>
      </c>
      <c r="E13940" s="387">
        <v>495887</v>
      </c>
      <c r="F13940" s="387">
        <v>0.69354711859758378</v>
      </c>
      <c r="G13940">
        <v>4.91593655580792</v>
      </c>
      <c r="H13940" s="386">
        <v>30</v>
      </c>
      <c r="I13940" s="419">
        <v>1</v>
      </c>
      <c r="K13940" t="s">
        <v>12178</v>
      </c>
    </row>
    <row r="13941" spans="1:11" x14ac:dyDescent="0.25">
      <c r="A13941" s="386" t="s">
        <v>12135</v>
      </c>
      <c r="B13941" t="s">
        <v>12176</v>
      </c>
      <c r="D13941" s="386">
        <v>601702</v>
      </c>
      <c r="E13941" s="386">
        <v>845258</v>
      </c>
      <c r="F13941" s="386">
        <v>0.71185602502431211</v>
      </c>
      <c r="G13941">
        <v>4.5216629169777978</v>
      </c>
      <c r="H13941" s="387">
        <v>30</v>
      </c>
      <c r="I13941" s="419">
        <v>1</v>
      </c>
      <c r="K13941" t="s">
        <v>12178</v>
      </c>
    </row>
    <row r="13942" spans="1:11" x14ac:dyDescent="0.25">
      <c r="A13942" s="387" t="s">
        <v>12136</v>
      </c>
      <c r="B13942" t="s">
        <v>12176</v>
      </c>
      <c r="D13942" s="387">
        <v>434005</v>
      </c>
      <c r="E13942" s="387">
        <v>458849</v>
      </c>
      <c r="F13942" s="387">
        <v>0.94585582620862196</v>
      </c>
      <c r="G13942">
        <v>5.0639313151168404</v>
      </c>
      <c r="H13942" s="386">
        <v>15</v>
      </c>
      <c r="I13942" s="419">
        <v>1</v>
      </c>
      <c r="K13942" t="s">
        <v>12178</v>
      </c>
    </row>
    <row r="13943" spans="1:11" x14ac:dyDescent="0.25">
      <c r="A13943" s="386" t="s">
        <v>12137</v>
      </c>
      <c r="B13943" t="s">
        <v>12176</v>
      </c>
      <c r="D13943" s="386">
        <v>409063</v>
      </c>
      <c r="E13943" s="386">
        <v>477541</v>
      </c>
      <c r="F13943" s="386">
        <v>0.85660288854778965</v>
      </c>
      <c r="G13943">
        <v>5.1270918124614919</v>
      </c>
      <c r="H13943" s="387">
        <v>15</v>
      </c>
      <c r="I13943" s="419">
        <v>1</v>
      </c>
      <c r="K13943" t="s">
        <v>12178</v>
      </c>
    </row>
    <row r="13944" spans="1:11" x14ac:dyDescent="0.25">
      <c r="A13944" s="387" t="s">
        <v>12138</v>
      </c>
      <c r="B13944" t="s">
        <v>12176</v>
      </c>
      <c r="D13944" s="387">
        <v>378527</v>
      </c>
      <c r="E13944" s="387">
        <v>528802</v>
      </c>
      <c r="F13944" s="387">
        <v>0.71581990990956923</v>
      </c>
      <c r="G13944">
        <v>4.527215850908834</v>
      </c>
      <c r="H13944" s="386">
        <v>15</v>
      </c>
      <c r="I13944" s="419">
        <v>1</v>
      </c>
      <c r="K13944" t="s">
        <v>12178</v>
      </c>
    </row>
    <row r="13945" spans="1:11" x14ac:dyDescent="0.25">
      <c r="A13945" s="386" t="s">
        <v>12139</v>
      </c>
      <c r="B13945" t="s">
        <v>12176</v>
      </c>
      <c r="D13945" s="386">
        <v>384240</v>
      </c>
      <c r="E13945" s="386">
        <v>642710</v>
      </c>
      <c r="F13945" s="386">
        <v>0.59784350640257655</v>
      </c>
      <c r="G13945">
        <v>4.6051701859880918</v>
      </c>
      <c r="H13945" s="387">
        <v>0</v>
      </c>
      <c r="I13945" s="419">
        <v>1</v>
      </c>
      <c r="K13945" t="s">
        <v>12178</v>
      </c>
    </row>
    <row r="13946" spans="1:11" x14ac:dyDescent="0.25">
      <c r="A13946" s="387" t="s">
        <v>12140</v>
      </c>
      <c r="B13946" t="s">
        <v>12176</v>
      </c>
      <c r="D13946" s="387">
        <v>275042</v>
      </c>
      <c r="E13946" s="387">
        <v>541112</v>
      </c>
      <c r="F13946" s="387">
        <v>0.50829033545735447</v>
      </c>
      <c r="G13946">
        <v>4.6051701859880918</v>
      </c>
      <c r="H13946" s="386">
        <v>0</v>
      </c>
      <c r="I13946" s="419">
        <v>1</v>
      </c>
      <c r="K13946" t="s">
        <v>12178</v>
      </c>
    </row>
    <row r="13947" spans="1:11" x14ac:dyDescent="0.25">
      <c r="A13947" s="386" t="s">
        <v>12141</v>
      </c>
      <c r="B13947" t="s">
        <v>12176</v>
      </c>
      <c r="D13947" s="386">
        <v>404830</v>
      </c>
      <c r="E13947" s="386">
        <v>523135</v>
      </c>
      <c r="F13947" s="386">
        <v>0.7738537853517734</v>
      </c>
      <c r="G13947">
        <v>4.6051701859880918</v>
      </c>
      <c r="H13947" s="387">
        <v>0</v>
      </c>
      <c r="I13947" s="419">
        <v>1</v>
      </c>
      <c r="K13947" t="s">
        <v>12178</v>
      </c>
    </row>
    <row r="13948" spans="1:11" x14ac:dyDescent="0.25">
      <c r="A13948" s="386" t="s">
        <v>149</v>
      </c>
      <c r="B13948" t="s">
        <v>12177</v>
      </c>
      <c r="D13948" s="386"/>
      <c r="E13948" s="386"/>
      <c r="F13948" s="386">
        <v>0</v>
      </c>
      <c r="I13948" s="419">
        <v>1</v>
      </c>
      <c r="K13948" t="s">
        <v>12178</v>
      </c>
    </row>
    <row r="13949" spans="1:11" x14ac:dyDescent="0.25">
      <c r="A13949" s="387" t="s">
        <v>150</v>
      </c>
      <c r="B13949" t="s">
        <v>12177</v>
      </c>
      <c r="D13949" s="387"/>
      <c r="E13949" s="387"/>
      <c r="F13949" s="387">
        <v>0</v>
      </c>
      <c r="I13949" s="419">
        <v>1</v>
      </c>
      <c r="K13949" t="s">
        <v>12178</v>
      </c>
    </row>
    <row r="13950" spans="1:11" x14ac:dyDescent="0.25">
      <c r="A13950" s="386" t="s">
        <v>151</v>
      </c>
      <c r="B13950" t="s">
        <v>12177</v>
      </c>
      <c r="D13950" s="386"/>
      <c r="E13950" s="386"/>
      <c r="F13950" s="386">
        <v>0</v>
      </c>
      <c r="I13950" s="419">
        <v>1</v>
      </c>
      <c r="K13950" t="s">
        <v>12178</v>
      </c>
    </row>
    <row r="13951" spans="1:11" x14ac:dyDescent="0.25">
      <c r="A13951" s="387" t="s">
        <v>12142</v>
      </c>
      <c r="B13951" t="s">
        <v>12177</v>
      </c>
      <c r="D13951" s="387">
        <v>0</v>
      </c>
      <c r="E13951" s="387">
        <v>827143</v>
      </c>
      <c r="F13951" s="387">
        <v>0</v>
      </c>
      <c r="G13951" t="e">
        <v>#NUM!</v>
      </c>
      <c r="H13951" s="387">
        <v>120</v>
      </c>
      <c r="I13951" s="419">
        <v>1</v>
      </c>
      <c r="K13951" t="s">
        <v>12178</v>
      </c>
    </row>
    <row r="13952" spans="1:11" x14ac:dyDescent="0.25">
      <c r="A13952" s="386" t="s">
        <v>12143</v>
      </c>
      <c r="B13952" t="s">
        <v>12177</v>
      </c>
      <c r="D13952" s="386">
        <v>0</v>
      </c>
      <c r="E13952" s="386">
        <v>885755</v>
      </c>
      <c r="F13952" s="386">
        <v>0</v>
      </c>
      <c r="G13952" t="e">
        <v>#NUM!</v>
      </c>
      <c r="H13952" s="386">
        <v>120</v>
      </c>
      <c r="I13952" s="419">
        <v>1</v>
      </c>
      <c r="K13952" t="s">
        <v>12178</v>
      </c>
    </row>
    <row r="13953" spans="1:11" x14ac:dyDescent="0.25">
      <c r="A13953" s="387" t="s">
        <v>12144</v>
      </c>
      <c r="B13953" t="s">
        <v>12177</v>
      </c>
      <c r="D13953" s="387">
        <v>28014</v>
      </c>
      <c r="E13953" s="387">
        <v>800876</v>
      </c>
      <c r="F13953" s="387">
        <v>3.4979197778432614E-2</v>
      </c>
      <c r="G13953" t="e">
        <v>#DIV/0!</v>
      </c>
      <c r="H13953" s="387">
        <v>120</v>
      </c>
      <c r="I13953" s="419">
        <v>1</v>
      </c>
      <c r="K13953" t="s">
        <v>12178</v>
      </c>
    </row>
    <row r="13954" spans="1:11" x14ac:dyDescent="0.25">
      <c r="A13954" s="386" t="s">
        <v>12145</v>
      </c>
      <c r="B13954" t="s">
        <v>12177</v>
      </c>
      <c r="D13954" s="386">
        <v>0</v>
      </c>
      <c r="E13954" s="386">
        <v>784786</v>
      </c>
      <c r="F13954" s="386">
        <v>0</v>
      </c>
      <c r="G13954" t="e">
        <v>#NUM!</v>
      </c>
      <c r="H13954" s="386">
        <v>60</v>
      </c>
      <c r="I13954" s="419">
        <v>1</v>
      </c>
      <c r="K13954" t="s">
        <v>12178</v>
      </c>
    </row>
    <row r="13955" spans="1:11" x14ac:dyDescent="0.25">
      <c r="A13955" s="387" t="s">
        <v>12146</v>
      </c>
      <c r="B13955" t="s">
        <v>12177</v>
      </c>
      <c r="D13955" s="387">
        <v>0</v>
      </c>
      <c r="E13955" s="387">
        <v>960213</v>
      </c>
      <c r="F13955" s="387">
        <v>0</v>
      </c>
      <c r="G13955" t="e">
        <v>#NUM!</v>
      </c>
      <c r="H13955" s="387">
        <v>60</v>
      </c>
      <c r="I13955" s="419">
        <v>1</v>
      </c>
      <c r="K13955" t="s">
        <v>12178</v>
      </c>
    </row>
    <row r="13956" spans="1:11" x14ac:dyDescent="0.25">
      <c r="A13956" s="386" t="s">
        <v>12147</v>
      </c>
      <c r="B13956" t="s">
        <v>12177</v>
      </c>
      <c r="D13956" s="386">
        <v>209091</v>
      </c>
      <c r="E13956" s="386">
        <v>802432</v>
      </c>
      <c r="F13956" s="386">
        <v>0.2605716122986122</v>
      </c>
      <c r="G13956" t="e">
        <v>#DIV/0!</v>
      </c>
      <c r="H13956" s="386">
        <v>60</v>
      </c>
      <c r="I13956" s="419">
        <v>1</v>
      </c>
      <c r="K13956" t="s">
        <v>12178</v>
      </c>
    </row>
    <row r="13957" spans="1:11" x14ac:dyDescent="0.25">
      <c r="A13957" s="387" t="s">
        <v>12148</v>
      </c>
      <c r="B13957" t="s">
        <v>12177</v>
      </c>
      <c r="D13957" s="387">
        <v>0</v>
      </c>
      <c r="E13957" s="387">
        <v>719334</v>
      </c>
      <c r="F13957" s="387">
        <v>0</v>
      </c>
      <c r="G13957" t="e">
        <v>#NUM!</v>
      </c>
      <c r="H13957" s="387">
        <v>30</v>
      </c>
      <c r="I13957" s="419">
        <v>1</v>
      </c>
      <c r="K13957" t="s">
        <v>12178</v>
      </c>
    </row>
    <row r="13958" spans="1:11" x14ac:dyDescent="0.25">
      <c r="A13958" s="386" t="s">
        <v>12149</v>
      </c>
      <c r="B13958" t="s">
        <v>12177</v>
      </c>
      <c r="D13958" s="386">
        <v>52450</v>
      </c>
      <c r="E13958" s="386">
        <v>747845</v>
      </c>
      <c r="F13958" s="386">
        <v>7.0134854147584053E-2</v>
      </c>
      <c r="G13958">
        <v>4.2364128500987519</v>
      </c>
      <c r="H13958" s="386">
        <v>30</v>
      </c>
      <c r="I13958" s="419">
        <v>1</v>
      </c>
      <c r="K13958" t="s">
        <v>12178</v>
      </c>
    </row>
    <row r="13959" spans="1:11" x14ac:dyDescent="0.25">
      <c r="A13959" s="387" t="s">
        <v>12150</v>
      </c>
      <c r="B13959" t="s">
        <v>12177</v>
      </c>
      <c r="D13959" s="387">
        <v>0</v>
      </c>
      <c r="E13959" s="387">
        <v>778836</v>
      </c>
      <c r="F13959" s="387">
        <v>0</v>
      </c>
      <c r="G13959" t="e">
        <v>#DIV/0!</v>
      </c>
      <c r="H13959" s="387">
        <v>30</v>
      </c>
      <c r="I13959" s="419">
        <v>1</v>
      </c>
      <c r="K13959" t="s">
        <v>12178</v>
      </c>
    </row>
    <row r="13960" spans="1:11" x14ac:dyDescent="0.25">
      <c r="A13960" s="386" t="s">
        <v>12151</v>
      </c>
      <c r="B13960" t="s">
        <v>12177</v>
      </c>
      <c r="D13960" s="386">
        <v>123013</v>
      </c>
      <c r="E13960" s="386">
        <v>685694</v>
      </c>
      <c r="F13960" s="386">
        <v>0.17939926556160621</v>
      </c>
      <c r="G13960">
        <v>4.4239915215917218</v>
      </c>
      <c r="H13960" s="386">
        <v>15</v>
      </c>
      <c r="I13960" s="419">
        <v>1</v>
      </c>
      <c r="K13960" t="s">
        <v>12178</v>
      </c>
    </row>
    <row r="13961" spans="1:11" x14ac:dyDescent="0.25">
      <c r="A13961" s="387" t="s">
        <v>12152</v>
      </c>
      <c r="B13961" t="s">
        <v>12177</v>
      </c>
      <c r="D13961" s="387">
        <v>86916</v>
      </c>
      <c r="E13961" s="387">
        <v>713738</v>
      </c>
      <c r="F13961" s="387">
        <v>0.12177577766631453</v>
      </c>
      <c r="G13961">
        <v>4.7881744392884702</v>
      </c>
      <c r="H13961" s="387">
        <v>15</v>
      </c>
      <c r="I13961" s="419">
        <v>1</v>
      </c>
      <c r="K13961" t="s">
        <v>12178</v>
      </c>
    </row>
    <row r="13962" spans="1:11" x14ac:dyDescent="0.25">
      <c r="A13962" s="386" t="s">
        <v>12153</v>
      </c>
      <c r="B13962" t="s">
        <v>12177</v>
      </c>
      <c r="D13962" s="386">
        <v>35390</v>
      </c>
      <c r="E13962" s="386">
        <v>611314</v>
      </c>
      <c r="F13962" s="386">
        <v>5.789168905014444E-2</v>
      </c>
      <c r="G13962" t="e">
        <v>#DIV/0!</v>
      </c>
      <c r="H13962" s="386">
        <v>15</v>
      </c>
      <c r="I13962" s="419">
        <v>1</v>
      </c>
      <c r="K13962" t="s">
        <v>12178</v>
      </c>
    </row>
    <row r="13963" spans="1:11" x14ac:dyDescent="0.25">
      <c r="A13963" s="387" t="s">
        <v>12154</v>
      </c>
      <c r="B13963" t="s">
        <v>12177</v>
      </c>
      <c r="D13963" s="387">
        <v>176916</v>
      </c>
      <c r="E13963" s="387">
        <v>822738</v>
      </c>
      <c r="F13963" s="387">
        <v>0.21503321835140712</v>
      </c>
      <c r="G13963">
        <v>4.6051701859880918</v>
      </c>
      <c r="H13963" s="387">
        <v>0</v>
      </c>
      <c r="I13963" s="419">
        <v>1</v>
      </c>
      <c r="K13963" t="s">
        <v>12178</v>
      </c>
    </row>
    <row r="13964" spans="1:11" x14ac:dyDescent="0.25">
      <c r="A13964" s="386" t="s">
        <v>12155</v>
      </c>
      <c r="B13964" t="s">
        <v>12177</v>
      </c>
      <c r="D13964" s="386">
        <v>84842</v>
      </c>
      <c r="E13964" s="386">
        <v>836619</v>
      </c>
      <c r="F13964" s="386">
        <v>0.10141055845014278</v>
      </c>
      <c r="G13964">
        <v>4.6051701859880918</v>
      </c>
      <c r="H13964" s="386">
        <v>0</v>
      </c>
      <c r="I13964" s="419">
        <v>1</v>
      </c>
      <c r="K13964" t="s">
        <v>12178</v>
      </c>
    </row>
    <row r="13965" spans="1:11" x14ac:dyDescent="0.25">
      <c r="A13965" s="387" t="s">
        <v>12156</v>
      </c>
      <c r="B13965" t="s">
        <v>12177</v>
      </c>
      <c r="D13965" s="387">
        <v>0</v>
      </c>
      <c r="E13965" s="387">
        <v>646469</v>
      </c>
      <c r="F13965" s="387">
        <v>0</v>
      </c>
      <c r="G13965" t="e">
        <v>#DIV/0!</v>
      </c>
      <c r="H13965" s="387">
        <v>0</v>
      </c>
      <c r="I13965" s="419">
        <v>1</v>
      </c>
      <c r="K13965" t="s">
        <v>12178</v>
      </c>
    </row>
    <row r="13966" spans="1:11" x14ac:dyDescent="0.25">
      <c r="A13966" s="387" t="s">
        <v>149</v>
      </c>
      <c r="B13966" s="423">
        <v>1444861</v>
      </c>
      <c r="C13966" s="423"/>
      <c r="D13966" s="387"/>
      <c r="E13966" s="387"/>
      <c r="F13966" s="387">
        <v>0</v>
      </c>
      <c r="I13966" s="419">
        <v>1</v>
      </c>
      <c r="K13966" t="s">
        <v>12178</v>
      </c>
    </row>
    <row r="13967" spans="1:11" x14ac:dyDescent="0.25">
      <c r="A13967" s="386" t="s">
        <v>150</v>
      </c>
      <c r="B13967" s="424">
        <v>1444861</v>
      </c>
      <c r="C13967" s="424"/>
      <c r="D13967" s="386"/>
      <c r="E13967" s="386"/>
      <c r="F13967" s="386">
        <v>0</v>
      </c>
      <c r="I13967" s="419">
        <v>1</v>
      </c>
      <c r="K13967" t="s">
        <v>12178</v>
      </c>
    </row>
    <row r="13968" spans="1:11" x14ac:dyDescent="0.25">
      <c r="A13968" s="387" t="s">
        <v>151</v>
      </c>
      <c r="B13968" s="423">
        <v>1444861</v>
      </c>
      <c r="C13968" s="423"/>
      <c r="D13968" s="387"/>
      <c r="E13968" s="387"/>
      <c r="F13968" s="387">
        <v>0</v>
      </c>
      <c r="I13968" s="419">
        <v>1</v>
      </c>
      <c r="K13968" t="s">
        <v>12178</v>
      </c>
    </row>
    <row r="13969" spans="1:11" x14ac:dyDescent="0.25">
      <c r="A13969" s="386" t="s">
        <v>12157</v>
      </c>
      <c r="B13969" s="424">
        <v>1444861</v>
      </c>
      <c r="C13969" s="424"/>
      <c r="D13969" s="386">
        <v>0</v>
      </c>
      <c r="E13969" s="386">
        <v>608562</v>
      </c>
      <c r="F13969" s="386">
        <v>0</v>
      </c>
      <c r="G13969" t="e">
        <v>#NUM!</v>
      </c>
      <c r="H13969" s="387">
        <v>120</v>
      </c>
      <c r="I13969" s="419">
        <v>1</v>
      </c>
      <c r="K13969" t="s">
        <v>12178</v>
      </c>
    </row>
    <row r="13970" spans="1:11" x14ac:dyDescent="0.25">
      <c r="A13970" s="387" t="s">
        <v>12158</v>
      </c>
      <c r="B13970" s="423">
        <v>1444861</v>
      </c>
      <c r="C13970" s="423"/>
      <c r="D13970" s="387">
        <v>0</v>
      </c>
      <c r="E13970" s="387">
        <v>841852</v>
      </c>
      <c r="F13970" s="387">
        <v>0</v>
      </c>
      <c r="G13970" t="e">
        <v>#NUM!</v>
      </c>
      <c r="H13970" s="386">
        <v>120</v>
      </c>
      <c r="I13970" s="419">
        <v>1</v>
      </c>
      <c r="K13970" t="s">
        <v>12178</v>
      </c>
    </row>
    <row r="13971" spans="1:11" x14ac:dyDescent="0.25">
      <c r="A13971" s="386" t="s">
        <v>12159</v>
      </c>
      <c r="B13971" s="424">
        <v>1444861</v>
      </c>
      <c r="C13971" s="424"/>
      <c r="D13971" s="386">
        <v>0</v>
      </c>
      <c r="E13971" s="386">
        <v>714858</v>
      </c>
      <c r="F13971" s="386">
        <v>0</v>
      </c>
      <c r="G13971" t="e">
        <v>#NUM!</v>
      </c>
      <c r="H13971" s="387">
        <v>120</v>
      </c>
      <c r="I13971" s="419">
        <v>1</v>
      </c>
      <c r="K13971" t="s">
        <v>12178</v>
      </c>
    </row>
    <row r="13972" spans="1:11" x14ac:dyDescent="0.25">
      <c r="A13972" s="387" t="s">
        <v>12160</v>
      </c>
      <c r="B13972" s="423">
        <v>1444861</v>
      </c>
      <c r="C13972" s="423"/>
      <c r="D13972" s="387">
        <v>3401</v>
      </c>
      <c r="E13972" s="387">
        <v>720480</v>
      </c>
      <c r="F13972" s="387">
        <v>4.7204641350210973E-3</v>
      </c>
      <c r="G13972">
        <v>5.1327324728356754</v>
      </c>
      <c r="H13972" s="386">
        <v>60</v>
      </c>
      <c r="I13972" s="419">
        <v>1</v>
      </c>
      <c r="K13972" t="s">
        <v>12178</v>
      </c>
    </row>
    <row r="13973" spans="1:11" x14ac:dyDescent="0.25">
      <c r="A13973" s="386" t="s">
        <v>12161</v>
      </c>
      <c r="B13973" s="424">
        <v>1444861</v>
      </c>
      <c r="C13973" s="424"/>
      <c r="D13973" s="386">
        <v>2255</v>
      </c>
      <c r="E13973" s="386">
        <v>640288</v>
      </c>
      <c r="F13973" s="386">
        <v>3.521852666300165E-3</v>
      </c>
      <c r="G13973">
        <v>4.6938624755552469</v>
      </c>
      <c r="H13973" s="387">
        <v>60</v>
      </c>
      <c r="I13973" s="419">
        <v>1</v>
      </c>
      <c r="K13973" t="s">
        <v>12178</v>
      </c>
    </row>
    <row r="13974" spans="1:11" x14ac:dyDescent="0.25">
      <c r="A13974" s="387" t="s">
        <v>12162</v>
      </c>
      <c r="B13974" s="423">
        <v>1444861</v>
      </c>
      <c r="C13974" s="423"/>
      <c r="D13974" s="387">
        <v>1636</v>
      </c>
      <c r="E13974" s="387">
        <v>282632</v>
      </c>
      <c r="F13974" s="387">
        <v>5.7884457527810013E-3</v>
      </c>
      <c r="G13974">
        <v>4.0054923006654102</v>
      </c>
      <c r="H13974" s="386">
        <v>60</v>
      </c>
      <c r="I13974" s="419">
        <v>1</v>
      </c>
      <c r="K13974" t="s">
        <v>12178</v>
      </c>
    </row>
    <row r="13975" spans="1:11" x14ac:dyDescent="0.25">
      <c r="A13975" s="386" t="s">
        <v>12163</v>
      </c>
      <c r="B13975" s="424">
        <v>1444861</v>
      </c>
      <c r="C13975" s="424"/>
      <c r="D13975" s="386">
        <v>2893</v>
      </c>
      <c r="E13975" s="386">
        <v>352744</v>
      </c>
      <c r="F13975" s="386">
        <v>8.2014151906198256E-3</v>
      </c>
      <c r="G13975">
        <v>5.685132067982936</v>
      </c>
      <c r="H13975" s="387">
        <v>30</v>
      </c>
      <c r="I13975" s="419">
        <v>1</v>
      </c>
      <c r="K13975" t="s">
        <v>12178</v>
      </c>
    </row>
    <row r="13976" spans="1:11" x14ac:dyDescent="0.25">
      <c r="A13976" s="387" t="s">
        <v>12164</v>
      </c>
      <c r="B13976" s="423">
        <v>1444861</v>
      </c>
      <c r="C13976" s="423"/>
      <c r="D13976" s="387">
        <v>0</v>
      </c>
      <c r="E13976" s="387">
        <v>311579</v>
      </c>
      <c r="F13976" s="387">
        <v>0</v>
      </c>
      <c r="G13976" t="e">
        <v>#NUM!</v>
      </c>
      <c r="H13976" s="386">
        <v>30</v>
      </c>
      <c r="I13976" s="419">
        <v>1</v>
      </c>
      <c r="K13976" t="s">
        <v>12178</v>
      </c>
    </row>
    <row r="13977" spans="1:11" x14ac:dyDescent="0.25">
      <c r="A13977" s="386" t="s">
        <v>12165</v>
      </c>
      <c r="B13977" s="424">
        <v>1444861</v>
      </c>
      <c r="C13977" s="424"/>
      <c r="D13977" s="386">
        <v>1418</v>
      </c>
      <c r="E13977" s="386">
        <v>458952</v>
      </c>
      <c r="F13977" s="386">
        <v>3.0896477191514581E-3</v>
      </c>
      <c r="G13977">
        <v>3.377685559259282</v>
      </c>
      <c r="H13977" s="387">
        <v>30</v>
      </c>
      <c r="I13977" s="419">
        <v>1</v>
      </c>
      <c r="K13977" t="s">
        <v>12178</v>
      </c>
    </row>
    <row r="13978" spans="1:11" x14ac:dyDescent="0.25">
      <c r="A13978" s="387" t="s">
        <v>12166</v>
      </c>
      <c r="B13978" s="423">
        <v>1444861</v>
      </c>
      <c r="C13978" s="423"/>
      <c r="D13978" s="387">
        <v>4351</v>
      </c>
      <c r="E13978" s="387">
        <v>295519</v>
      </c>
      <c r="F13978" s="387">
        <v>1.4723249604932339E-2</v>
      </c>
      <c r="G13978">
        <v>6.2702531945229456</v>
      </c>
      <c r="H13978" s="386">
        <v>15</v>
      </c>
      <c r="I13978" s="419">
        <v>1</v>
      </c>
      <c r="K13978" t="s">
        <v>12178</v>
      </c>
    </row>
    <row r="13979" spans="1:11" x14ac:dyDescent="0.25">
      <c r="A13979" s="386" t="s">
        <v>12167</v>
      </c>
      <c r="B13979" s="424">
        <v>1444861</v>
      </c>
      <c r="C13979" s="424"/>
      <c r="D13979" s="386">
        <v>1862</v>
      </c>
      <c r="E13979" s="386">
        <v>446190</v>
      </c>
      <c r="F13979" s="386">
        <v>4.1731101100428072E-3</v>
      </c>
      <c r="G13979">
        <v>4.8635368863169468</v>
      </c>
      <c r="H13979" s="387">
        <v>15</v>
      </c>
      <c r="I13979" s="419">
        <v>1</v>
      </c>
      <c r="K13979" t="s">
        <v>12178</v>
      </c>
    </row>
    <row r="13980" spans="1:11" x14ac:dyDescent="0.25">
      <c r="A13980" s="387" t="s">
        <v>12168</v>
      </c>
      <c r="B13980" s="423">
        <v>1444861</v>
      </c>
      <c r="C13980" s="423"/>
      <c r="D13980" s="387">
        <v>4352</v>
      </c>
      <c r="E13980" s="387">
        <v>297536</v>
      </c>
      <c r="F13980" s="387">
        <v>1.4626801462680146E-2</v>
      </c>
      <c r="G13980">
        <v>4.932484044063651</v>
      </c>
      <c r="H13980" s="386">
        <v>15</v>
      </c>
      <c r="I13980" s="419">
        <v>1</v>
      </c>
      <c r="K13980" t="s">
        <v>12178</v>
      </c>
    </row>
    <row r="13981" spans="1:11" x14ac:dyDescent="0.25">
      <c r="A13981" s="386" t="s">
        <v>12169</v>
      </c>
      <c r="B13981" s="424">
        <v>1444861</v>
      </c>
      <c r="C13981" s="424"/>
      <c r="D13981" s="386">
        <v>1645</v>
      </c>
      <c r="E13981" s="386">
        <v>590607</v>
      </c>
      <c r="F13981" s="386">
        <v>2.7852700696063539E-3</v>
      </c>
      <c r="G13981">
        <v>4.6051701859880918</v>
      </c>
      <c r="H13981" s="387">
        <v>0</v>
      </c>
      <c r="I13981" s="419">
        <v>1</v>
      </c>
      <c r="K13981" t="s">
        <v>12178</v>
      </c>
    </row>
    <row r="13982" spans="1:11" x14ac:dyDescent="0.25">
      <c r="A13982" s="387" t="s">
        <v>12170</v>
      </c>
      <c r="B13982" s="423">
        <v>1444861</v>
      </c>
      <c r="C13982" s="423"/>
      <c r="D13982" s="387">
        <v>2723</v>
      </c>
      <c r="E13982" s="387">
        <v>844880</v>
      </c>
      <c r="F13982" s="387">
        <v>3.2229429031341728E-3</v>
      </c>
      <c r="G13982">
        <v>4.6051701859880918</v>
      </c>
      <c r="H13982" s="386">
        <v>0</v>
      </c>
      <c r="I13982" s="419">
        <v>1</v>
      </c>
      <c r="K13982" t="s">
        <v>12178</v>
      </c>
    </row>
    <row r="13983" spans="1:11" x14ac:dyDescent="0.25">
      <c r="A13983" s="386" t="s">
        <v>12171</v>
      </c>
      <c r="B13983" s="424">
        <v>1444861</v>
      </c>
      <c r="C13983" s="424"/>
      <c r="D13983" s="386">
        <v>4801</v>
      </c>
      <c r="E13983" s="386">
        <v>455337</v>
      </c>
      <c r="F13983" s="386">
        <v>1.0543838958837081E-2</v>
      </c>
      <c r="G13983">
        <v>4.6051701859880918</v>
      </c>
      <c r="H13983" s="387">
        <v>0</v>
      </c>
      <c r="I13983" s="419">
        <v>1</v>
      </c>
      <c r="K13983" t="s">
        <v>12178</v>
      </c>
    </row>
    <row r="13984" spans="1:11" x14ac:dyDescent="0.25">
      <c r="A13984" s="390" t="s">
        <v>130</v>
      </c>
      <c r="B13984" t="s">
        <v>12172</v>
      </c>
      <c r="D13984" s="386"/>
      <c r="E13984" s="386"/>
      <c r="F13984" s="386">
        <v>0</v>
      </c>
      <c r="I13984" s="419">
        <v>10</v>
      </c>
      <c r="K13984" t="s">
        <v>12178</v>
      </c>
    </row>
    <row r="13985" spans="1:11" x14ac:dyDescent="0.25">
      <c r="A13985" s="391" t="s">
        <v>131</v>
      </c>
      <c r="B13985" t="s">
        <v>12172</v>
      </c>
      <c r="D13985" s="387"/>
      <c r="E13985" s="387"/>
      <c r="F13985" s="387">
        <v>0</v>
      </c>
      <c r="I13985" s="419">
        <v>10</v>
      </c>
      <c r="K13985" t="s">
        <v>12178</v>
      </c>
    </row>
    <row r="13986" spans="1:11" x14ac:dyDescent="0.25">
      <c r="A13986" s="390" t="s">
        <v>132</v>
      </c>
      <c r="B13986" t="s">
        <v>12172</v>
      </c>
      <c r="D13986" s="386"/>
      <c r="E13986" s="386"/>
      <c r="F13986" s="386">
        <v>0</v>
      </c>
      <c r="I13986" s="419">
        <v>10</v>
      </c>
      <c r="K13986" t="s">
        <v>12178</v>
      </c>
    </row>
    <row r="13987" spans="1:11" x14ac:dyDescent="0.25">
      <c r="A13987" s="387" t="s">
        <v>12179</v>
      </c>
      <c r="B13987" t="s">
        <v>12172</v>
      </c>
      <c r="D13987" s="391">
        <v>1770210</v>
      </c>
      <c r="E13987" s="387">
        <v>1022086</v>
      </c>
      <c r="F13987" s="387">
        <v>1.7319579761389943</v>
      </c>
      <c r="G13987">
        <v>3.6616993064487415</v>
      </c>
      <c r="H13987" s="387">
        <v>120</v>
      </c>
      <c r="I13987" s="419">
        <v>10</v>
      </c>
      <c r="K13987" t="s">
        <v>12178</v>
      </c>
    </row>
    <row r="13988" spans="1:11" x14ac:dyDescent="0.25">
      <c r="A13988" s="386" t="s">
        <v>12180</v>
      </c>
      <c r="B13988" t="s">
        <v>12172</v>
      </c>
      <c r="D13988" s="390">
        <v>2322482</v>
      </c>
      <c r="E13988" s="386">
        <v>1136216</v>
      </c>
      <c r="F13988" s="386">
        <v>2.0440497229400045</v>
      </c>
      <c r="G13988">
        <v>3.8430909862145537</v>
      </c>
      <c r="H13988" s="386">
        <v>120</v>
      </c>
      <c r="I13988" s="419">
        <v>10</v>
      </c>
      <c r="K13988" t="s">
        <v>12178</v>
      </c>
    </row>
    <row r="13989" spans="1:11" x14ac:dyDescent="0.25">
      <c r="A13989" s="387" t="s">
        <v>12181</v>
      </c>
      <c r="B13989" t="s">
        <v>12172</v>
      </c>
      <c r="D13989" s="391">
        <v>3241352</v>
      </c>
      <c r="E13989" s="387">
        <v>1217269</v>
      </c>
      <c r="F13989" s="387">
        <v>2.6628066598262174</v>
      </c>
      <c r="G13989">
        <v>4.1408120986036066</v>
      </c>
      <c r="H13989" s="387">
        <v>120</v>
      </c>
      <c r="I13989" s="419">
        <v>10</v>
      </c>
      <c r="K13989" t="s">
        <v>12178</v>
      </c>
    </row>
    <row r="13990" spans="1:11" x14ac:dyDescent="0.25">
      <c r="A13990" s="386" t="s">
        <v>12182</v>
      </c>
      <c r="B13990" t="s">
        <v>12172</v>
      </c>
      <c r="D13990" s="390">
        <v>4005672</v>
      </c>
      <c r="E13990" s="386">
        <v>1270328</v>
      </c>
      <c r="F13990" s="386">
        <v>3.1532580561870636</v>
      </c>
      <c r="G13990">
        <v>4.2608829816676623</v>
      </c>
      <c r="H13990" s="386">
        <v>60</v>
      </c>
      <c r="I13990" s="419">
        <v>10</v>
      </c>
      <c r="K13990" t="s">
        <v>12178</v>
      </c>
    </row>
    <row r="13991" spans="1:11" x14ac:dyDescent="0.25">
      <c r="A13991" s="387" t="s">
        <v>12183</v>
      </c>
      <c r="B13991" t="s">
        <v>12172</v>
      </c>
      <c r="D13991" s="391">
        <v>4219308</v>
      </c>
      <c r="E13991" s="387">
        <v>1263881</v>
      </c>
      <c r="F13991" s="387">
        <v>3.3383744197436309</v>
      </c>
      <c r="G13991">
        <v>4.3336419757132196</v>
      </c>
      <c r="H13991" s="387">
        <v>60</v>
      </c>
      <c r="I13991" s="419">
        <v>10</v>
      </c>
      <c r="K13991" t="s">
        <v>12178</v>
      </c>
    </row>
    <row r="13992" spans="1:11" x14ac:dyDescent="0.25">
      <c r="A13992" s="386" t="s">
        <v>12184</v>
      </c>
      <c r="B13992" t="s">
        <v>12172</v>
      </c>
      <c r="D13992" s="390">
        <v>4535547</v>
      </c>
      <c r="E13992" s="386">
        <v>1303006</v>
      </c>
      <c r="F13992" s="386">
        <v>3.4808335495001557</v>
      </c>
      <c r="G13992">
        <v>4.4087031876240657</v>
      </c>
      <c r="H13992" s="386">
        <v>60</v>
      </c>
      <c r="I13992" s="419">
        <v>10</v>
      </c>
      <c r="K13992" t="s">
        <v>12178</v>
      </c>
    </row>
    <row r="13993" spans="1:11" x14ac:dyDescent="0.25">
      <c r="A13993" s="387" t="s">
        <v>12185</v>
      </c>
      <c r="B13993" t="s">
        <v>12172</v>
      </c>
      <c r="D13993" s="387">
        <v>3359179</v>
      </c>
      <c r="E13993" s="387">
        <v>1141581</v>
      </c>
      <c r="F13993" s="387">
        <v>2.942567369288732</v>
      </c>
      <c r="G13993">
        <v>4.1917292149475553</v>
      </c>
      <c r="H13993" s="387">
        <v>30</v>
      </c>
      <c r="I13993" s="419">
        <v>10</v>
      </c>
      <c r="K13993" t="s">
        <v>12178</v>
      </c>
    </row>
    <row r="13994" spans="1:11" x14ac:dyDescent="0.25">
      <c r="A13994" s="386" t="s">
        <v>12186</v>
      </c>
      <c r="B13994" t="s">
        <v>12172</v>
      </c>
      <c r="D13994" s="390">
        <v>2971415</v>
      </c>
      <c r="E13994" s="386">
        <v>1093946</v>
      </c>
      <c r="F13994" s="386">
        <v>2.7162355363061796</v>
      </c>
      <c r="G13994">
        <v>4.1274049155759389</v>
      </c>
      <c r="H13994" s="386">
        <v>30</v>
      </c>
      <c r="I13994" s="419">
        <v>10</v>
      </c>
      <c r="K13994" t="s">
        <v>12178</v>
      </c>
    </row>
    <row r="13995" spans="1:11" x14ac:dyDescent="0.25">
      <c r="A13995" s="387" t="s">
        <v>12187</v>
      </c>
      <c r="B13995" t="s">
        <v>12172</v>
      </c>
      <c r="D13995" s="391">
        <v>3218072</v>
      </c>
      <c r="E13995" s="387">
        <v>1069024</v>
      </c>
      <c r="F13995" s="387">
        <v>3.010289759631215</v>
      </c>
      <c r="G13995">
        <v>4.2634677365867066</v>
      </c>
      <c r="H13995" s="387">
        <v>30</v>
      </c>
      <c r="I13995" s="419">
        <v>10</v>
      </c>
      <c r="K13995" t="s">
        <v>12178</v>
      </c>
    </row>
    <row r="13996" spans="1:11" x14ac:dyDescent="0.25">
      <c r="A13996" s="386" t="s">
        <v>12188</v>
      </c>
      <c r="B13996" t="s">
        <v>12172</v>
      </c>
      <c r="D13996" s="390">
        <v>2889960</v>
      </c>
      <c r="E13996" s="386">
        <v>868977</v>
      </c>
      <c r="F13996" s="386">
        <v>3.3257036722490927</v>
      </c>
      <c r="G13996">
        <v>4.3141280422708448</v>
      </c>
      <c r="H13996" s="386">
        <v>15</v>
      </c>
      <c r="I13996" s="419">
        <v>10</v>
      </c>
      <c r="K13996" t="s">
        <v>12178</v>
      </c>
    </row>
    <row r="13997" spans="1:11" x14ac:dyDescent="0.25">
      <c r="A13997" s="387" t="s">
        <v>12189</v>
      </c>
      <c r="B13997" t="s">
        <v>12172</v>
      </c>
      <c r="D13997" s="391">
        <v>2955438</v>
      </c>
      <c r="E13997" s="387">
        <v>913597</v>
      </c>
      <c r="F13997" s="387">
        <v>3.2349471375234375</v>
      </c>
      <c r="G13997">
        <v>4.3021705749002752</v>
      </c>
      <c r="H13997" s="387">
        <v>15</v>
      </c>
      <c r="I13997" s="419">
        <v>10</v>
      </c>
      <c r="K13997" t="s">
        <v>12178</v>
      </c>
    </row>
    <row r="13998" spans="1:11" x14ac:dyDescent="0.25">
      <c r="A13998" s="386" t="s">
        <v>12190</v>
      </c>
      <c r="B13998" t="s">
        <v>12172</v>
      </c>
      <c r="D13998" s="390">
        <v>3142454</v>
      </c>
      <c r="E13998" s="386">
        <v>944759</v>
      </c>
      <c r="F13998" s="386">
        <v>3.3261964162289006</v>
      </c>
      <c r="G13998">
        <v>4.3632608306172296</v>
      </c>
      <c r="H13998" s="386">
        <v>15</v>
      </c>
      <c r="I13998" s="419">
        <v>10</v>
      </c>
      <c r="K13998" t="s">
        <v>12178</v>
      </c>
    </row>
    <row r="13999" spans="1:11" x14ac:dyDescent="0.25">
      <c r="A13999" s="387" t="s">
        <v>12191</v>
      </c>
      <c r="B13999" t="s">
        <v>12172</v>
      </c>
      <c r="D13999" s="387">
        <v>5202663</v>
      </c>
      <c r="E13999" s="387">
        <v>1169349</v>
      </c>
      <c r="F13999" s="387">
        <v>4.4491960911584139</v>
      </c>
      <c r="G13999">
        <v>4.6051701859880918</v>
      </c>
      <c r="H13999" s="387">
        <v>0</v>
      </c>
      <c r="I13999" s="419">
        <v>10</v>
      </c>
      <c r="K13999" t="s">
        <v>12178</v>
      </c>
    </row>
    <row r="14000" spans="1:11" x14ac:dyDescent="0.25">
      <c r="A14000" s="386" t="s">
        <v>12192</v>
      </c>
      <c r="B14000" t="s">
        <v>12172</v>
      </c>
      <c r="D14000" s="386">
        <v>5267892</v>
      </c>
      <c r="E14000" s="386">
        <v>1202759</v>
      </c>
      <c r="F14000" s="386">
        <v>4.3798400178256829</v>
      </c>
      <c r="G14000">
        <v>4.6051701859880918</v>
      </c>
      <c r="H14000" s="386">
        <v>0</v>
      </c>
      <c r="I14000" s="419">
        <v>10</v>
      </c>
      <c r="K14000" t="s">
        <v>12178</v>
      </c>
    </row>
    <row r="14001" spans="1:11" x14ac:dyDescent="0.25">
      <c r="A14001" s="387" t="s">
        <v>12193</v>
      </c>
      <c r="B14001" t="s">
        <v>12172</v>
      </c>
      <c r="D14001" s="387">
        <v>4857302</v>
      </c>
      <c r="E14001" s="387">
        <v>1146535</v>
      </c>
      <c r="F14001" s="387">
        <v>4.2365056452703147</v>
      </c>
      <c r="G14001">
        <v>4.6051701859880918</v>
      </c>
      <c r="H14001" s="387">
        <v>0</v>
      </c>
      <c r="I14001" s="419">
        <v>10</v>
      </c>
      <c r="K14001" t="s">
        <v>12178</v>
      </c>
    </row>
    <row r="14002" spans="1:11" x14ac:dyDescent="0.25">
      <c r="A14002" s="387" t="s">
        <v>130</v>
      </c>
      <c r="B14002" t="s">
        <v>11605</v>
      </c>
      <c r="D14002" s="387"/>
      <c r="E14002" s="387"/>
      <c r="F14002" s="387">
        <v>0</v>
      </c>
      <c r="I14002" s="419">
        <v>10</v>
      </c>
      <c r="K14002" t="s">
        <v>12178</v>
      </c>
    </row>
    <row r="14003" spans="1:11" x14ac:dyDescent="0.25">
      <c r="A14003" s="386" t="s">
        <v>131</v>
      </c>
      <c r="B14003" t="s">
        <v>11605</v>
      </c>
      <c r="D14003" s="386"/>
      <c r="E14003" s="386"/>
      <c r="F14003" s="386">
        <v>0</v>
      </c>
      <c r="I14003" s="419">
        <v>10</v>
      </c>
      <c r="K14003" t="s">
        <v>12178</v>
      </c>
    </row>
    <row r="14004" spans="1:11" x14ac:dyDescent="0.25">
      <c r="A14004" s="387" t="s">
        <v>132</v>
      </c>
      <c r="B14004" t="s">
        <v>11605</v>
      </c>
      <c r="D14004" s="387"/>
      <c r="E14004" s="387"/>
      <c r="F14004" s="387">
        <v>0</v>
      </c>
      <c r="I14004" s="419">
        <v>10</v>
      </c>
      <c r="K14004" t="s">
        <v>12178</v>
      </c>
    </row>
    <row r="14005" spans="1:11" x14ac:dyDescent="0.25">
      <c r="A14005" s="386" t="s">
        <v>12194</v>
      </c>
      <c r="B14005" t="s">
        <v>11605</v>
      </c>
      <c r="D14005" s="390">
        <v>14264</v>
      </c>
      <c r="E14005" s="390">
        <v>517208</v>
      </c>
      <c r="F14005" s="386">
        <v>2.7578846421555739E-2</v>
      </c>
      <c r="G14005">
        <v>2.2530747580804573</v>
      </c>
      <c r="H14005" s="387">
        <v>120</v>
      </c>
      <c r="I14005" s="419">
        <v>10</v>
      </c>
      <c r="K14005" t="s">
        <v>12178</v>
      </c>
    </row>
    <row r="14006" spans="1:11" x14ac:dyDescent="0.25">
      <c r="A14006" s="387" t="s">
        <v>12195</v>
      </c>
      <c r="B14006" t="s">
        <v>11605</v>
      </c>
      <c r="D14006" s="391">
        <v>14893</v>
      </c>
      <c r="E14006" s="391">
        <v>440332</v>
      </c>
      <c r="F14006" s="387">
        <v>3.3822206880263071E-2</v>
      </c>
      <c r="G14006">
        <v>2.0850211447830702</v>
      </c>
      <c r="H14006" s="386">
        <v>120</v>
      </c>
      <c r="I14006" s="419">
        <v>10</v>
      </c>
      <c r="K14006" t="s">
        <v>12178</v>
      </c>
    </row>
    <row r="14007" spans="1:11" x14ac:dyDescent="0.25">
      <c r="A14007" s="386" t="s">
        <v>12196</v>
      </c>
      <c r="B14007" t="s">
        <v>11605</v>
      </c>
      <c r="D14007" s="390">
        <v>0</v>
      </c>
      <c r="E14007" s="390">
        <v>731540</v>
      </c>
      <c r="F14007" s="386">
        <v>0</v>
      </c>
      <c r="G14007" t="e">
        <v>#NUM!</v>
      </c>
      <c r="H14007" s="387">
        <v>120</v>
      </c>
      <c r="I14007" s="419">
        <v>10</v>
      </c>
      <c r="K14007" t="s">
        <v>12178</v>
      </c>
    </row>
    <row r="14008" spans="1:11" x14ac:dyDescent="0.25">
      <c r="A14008" s="387" t="s">
        <v>12197</v>
      </c>
      <c r="B14008" t="s">
        <v>11605</v>
      </c>
      <c r="D14008" s="391">
        <v>20631</v>
      </c>
      <c r="E14008" s="391">
        <v>724019</v>
      </c>
      <c r="F14008" s="387">
        <v>2.8495108553781047E-2</v>
      </c>
      <c r="G14008">
        <v>2.2857581560723061</v>
      </c>
      <c r="H14008" s="386">
        <v>60</v>
      </c>
      <c r="I14008" s="419">
        <v>10</v>
      </c>
      <c r="K14008" t="s">
        <v>12178</v>
      </c>
    </row>
    <row r="14009" spans="1:11" x14ac:dyDescent="0.25">
      <c r="A14009" s="386" t="s">
        <v>12198</v>
      </c>
      <c r="B14009" t="s">
        <v>11605</v>
      </c>
      <c r="D14009" s="390">
        <v>24687</v>
      </c>
      <c r="E14009" s="390">
        <v>420056</v>
      </c>
      <c r="F14009" s="386">
        <v>5.877073533052736E-2</v>
      </c>
      <c r="G14009">
        <v>2.6375475822889243</v>
      </c>
      <c r="H14009" s="387">
        <v>60</v>
      </c>
      <c r="I14009" s="419">
        <v>10</v>
      </c>
      <c r="K14009" t="s">
        <v>12178</v>
      </c>
    </row>
    <row r="14010" spans="1:11" x14ac:dyDescent="0.25">
      <c r="A14010" s="387" t="s">
        <v>12199</v>
      </c>
      <c r="B14010" t="s">
        <v>11605</v>
      </c>
      <c r="D14010" s="391">
        <v>38730</v>
      </c>
      <c r="E14010" s="391">
        <v>475004</v>
      </c>
      <c r="F14010" s="387">
        <v>8.1536155485006437E-2</v>
      </c>
      <c r="G14010">
        <v>3.1978543709431029</v>
      </c>
      <c r="H14010" s="386">
        <v>60</v>
      </c>
      <c r="I14010" s="419">
        <v>10</v>
      </c>
      <c r="K14010" t="s">
        <v>12178</v>
      </c>
    </row>
    <row r="14011" spans="1:11" x14ac:dyDescent="0.25">
      <c r="A14011" s="386" t="s">
        <v>12200</v>
      </c>
      <c r="B14011" t="s">
        <v>11605</v>
      </c>
      <c r="D14011" s="386">
        <v>38161</v>
      </c>
      <c r="E14011" s="386">
        <v>622304</v>
      </c>
      <c r="F14011" s="386">
        <v>6.1322119092919215E-2</v>
      </c>
      <c r="G14011">
        <v>3.0521663245667834</v>
      </c>
      <c r="H14011" s="387">
        <v>30</v>
      </c>
      <c r="I14011" s="419">
        <v>10</v>
      </c>
      <c r="K14011" t="s">
        <v>12178</v>
      </c>
    </row>
    <row r="14012" spans="1:11" x14ac:dyDescent="0.25">
      <c r="A14012" s="387" t="s">
        <v>12201</v>
      </c>
      <c r="B14012" t="s">
        <v>11605</v>
      </c>
      <c r="D14012" s="387">
        <v>43817</v>
      </c>
      <c r="E14012" s="387">
        <v>626464</v>
      </c>
      <c r="F14012" s="387">
        <v>6.9943364662614291E-2</v>
      </c>
      <c r="G14012">
        <v>2.8115893880599048</v>
      </c>
      <c r="H14012" s="386">
        <v>30</v>
      </c>
      <c r="I14012" s="419">
        <v>10</v>
      </c>
      <c r="K14012" t="s">
        <v>12178</v>
      </c>
    </row>
    <row r="14013" spans="1:11" x14ac:dyDescent="0.25">
      <c r="A14013" s="386" t="s">
        <v>12202</v>
      </c>
      <c r="B14013" t="s">
        <v>11605</v>
      </c>
      <c r="D14013" s="386">
        <v>42679</v>
      </c>
      <c r="E14013" s="386">
        <v>552834</v>
      </c>
      <c r="F14013" s="386">
        <v>7.7200389266940894E-2</v>
      </c>
      <c r="G14013">
        <v>3.1432123228220261</v>
      </c>
      <c r="H14013" s="387">
        <v>30</v>
      </c>
      <c r="I14013" s="419">
        <v>10</v>
      </c>
      <c r="K14013" t="s">
        <v>12178</v>
      </c>
    </row>
    <row r="14014" spans="1:11" x14ac:dyDescent="0.25">
      <c r="A14014" s="387" t="s">
        <v>12203</v>
      </c>
      <c r="B14014" t="s">
        <v>11605</v>
      </c>
      <c r="D14014" s="387">
        <v>30793</v>
      </c>
      <c r="E14014" s="387">
        <v>593740</v>
      </c>
      <c r="F14014" s="387">
        <v>5.1862768215043618E-2</v>
      </c>
      <c r="G14014">
        <v>2.8846268705219309</v>
      </c>
      <c r="H14014" s="386">
        <v>15</v>
      </c>
      <c r="I14014" s="419">
        <v>10</v>
      </c>
      <c r="K14014" t="s">
        <v>12178</v>
      </c>
    </row>
    <row r="14015" spans="1:11" x14ac:dyDescent="0.25">
      <c r="A14015" s="386" t="s">
        <v>12204</v>
      </c>
      <c r="B14015" t="s">
        <v>11605</v>
      </c>
      <c r="D14015" s="386">
        <v>84485</v>
      </c>
      <c r="E14015" s="386">
        <v>502167</v>
      </c>
      <c r="F14015" s="386">
        <v>0.16824084418131816</v>
      </c>
      <c r="G14015">
        <v>3.6893000988402318</v>
      </c>
      <c r="H14015" s="387">
        <v>15</v>
      </c>
      <c r="I14015" s="419">
        <v>10</v>
      </c>
      <c r="K14015" t="s">
        <v>12178</v>
      </c>
    </row>
    <row r="14016" spans="1:11" x14ac:dyDescent="0.25">
      <c r="A14016" s="387" t="s">
        <v>12205</v>
      </c>
      <c r="B14016" t="s">
        <v>11605</v>
      </c>
      <c r="D14016" s="387">
        <v>78060</v>
      </c>
      <c r="E14016" s="387">
        <v>576067</v>
      </c>
      <c r="F14016" s="387">
        <v>0.13550507145870186</v>
      </c>
      <c r="G14016">
        <v>3.7058168908449733</v>
      </c>
      <c r="H14016" s="386">
        <v>15</v>
      </c>
      <c r="I14016" s="419">
        <v>10</v>
      </c>
      <c r="K14016" t="s">
        <v>12178</v>
      </c>
    </row>
    <row r="14017" spans="1:11" x14ac:dyDescent="0.25">
      <c r="A14017" s="386" t="s">
        <v>12206</v>
      </c>
      <c r="B14017" t="s">
        <v>11605</v>
      </c>
      <c r="D14017" s="386">
        <v>178860</v>
      </c>
      <c r="E14017" s="386">
        <v>617213</v>
      </c>
      <c r="F14017" s="386">
        <v>0.28978650806123657</v>
      </c>
      <c r="G14017">
        <v>4.6051701859880918</v>
      </c>
      <c r="H14017" s="387">
        <v>0</v>
      </c>
      <c r="I14017" s="419">
        <v>10</v>
      </c>
      <c r="K14017" t="s">
        <v>12178</v>
      </c>
    </row>
    <row r="14018" spans="1:11" x14ac:dyDescent="0.25">
      <c r="A14018" s="387" t="s">
        <v>12207</v>
      </c>
      <c r="B14018" t="s">
        <v>11605</v>
      </c>
      <c r="D14018" s="387">
        <v>246032</v>
      </c>
      <c r="E14018" s="387">
        <v>585198</v>
      </c>
      <c r="F14018" s="387">
        <v>0.42042522359953383</v>
      </c>
      <c r="G14018">
        <v>4.6051701859880918</v>
      </c>
      <c r="H14018" s="386">
        <v>0</v>
      </c>
      <c r="I14018" s="419">
        <v>10</v>
      </c>
      <c r="K14018" t="s">
        <v>12178</v>
      </c>
    </row>
    <row r="14019" spans="1:11" x14ac:dyDescent="0.25">
      <c r="A14019" s="386" t="s">
        <v>12208</v>
      </c>
      <c r="B14019" t="s">
        <v>11605</v>
      </c>
      <c r="D14019" s="386">
        <v>189517</v>
      </c>
      <c r="E14019" s="386">
        <v>568995</v>
      </c>
      <c r="F14019" s="386">
        <v>0.33307322559952196</v>
      </c>
      <c r="G14019">
        <v>4.6051701859880918</v>
      </c>
      <c r="H14019" s="387">
        <v>0</v>
      </c>
      <c r="I14019" s="419">
        <v>10</v>
      </c>
      <c r="K14019" t="s">
        <v>12178</v>
      </c>
    </row>
    <row r="14020" spans="1:11" x14ac:dyDescent="0.25">
      <c r="A14020" s="390" t="s">
        <v>130</v>
      </c>
      <c r="B14020" t="s">
        <v>12173</v>
      </c>
      <c r="D14020" s="386"/>
      <c r="E14020" s="386"/>
      <c r="F14020" s="386">
        <v>0</v>
      </c>
      <c r="I14020" s="419">
        <v>10</v>
      </c>
      <c r="K14020" t="s">
        <v>12178</v>
      </c>
    </row>
    <row r="14021" spans="1:11" x14ac:dyDescent="0.25">
      <c r="A14021" s="391" t="s">
        <v>131</v>
      </c>
      <c r="B14021" t="s">
        <v>12173</v>
      </c>
      <c r="D14021" s="387"/>
      <c r="E14021" s="387"/>
      <c r="F14021" s="387">
        <v>0</v>
      </c>
      <c r="I14021" s="419">
        <v>10</v>
      </c>
      <c r="K14021" t="s">
        <v>12178</v>
      </c>
    </row>
    <row r="14022" spans="1:11" x14ac:dyDescent="0.25">
      <c r="A14022" s="390" t="s">
        <v>132</v>
      </c>
      <c r="B14022" t="s">
        <v>12173</v>
      </c>
      <c r="D14022" s="386"/>
      <c r="E14022" s="386"/>
      <c r="F14022" s="386">
        <v>0</v>
      </c>
      <c r="I14022" s="419">
        <v>10</v>
      </c>
      <c r="K14022" t="s">
        <v>12178</v>
      </c>
    </row>
    <row r="14023" spans="1:11" x14ac:dyDescent="0.25">
      <c r="A14023" s="387" t="s">
        <v>12209</v>
      </c>
      <c r="B14023" t="s">
        <v>12173</v>
      </c>
      <c r="D14023" s="391">
        <v>52398</v>
      </c>
      <c r="E14023" s="387">
        <v>438938</v>
      </c>
      <c r="F14023" s="387">
        <v>0.11937449024691414</v>
      </c>
      <c r="G14023">
        <v>1.5065628976218486</v>
      </c>
      <c r="H14023" s="387">
        <v>120</v>
      </c>
      <c r="I14023" s="419">
        <v>10</v>
      </c>
      <c r="K14023" t="s">
        <v>12178</v>
      </c>
    </row>
    <row r="14024" spans="1:11" x14ac:dyDescent="0.25">
      <c r="A14024" s="386" t="s">
        <v>12210</v>
      </c>
      <c r="B14024" t="s">
        <v>12173</v>
      </c>
      <c r="D14024" s="390">
        <v>100846</v>
      </c>
      <c r="E14024" s="386">
        <v>797162</v>
      </c>
      <c r="F14024" s="386">
        <v>0.12650628103196088</v>
      </c>
      <c r="G14024">
        <v>1.4935355730397752</v>
      </c>
      <c r="H14024" s="386">
        <v>120</v>
      </c>
      <c r="I14024" s="419">
        <v>10</v>
      </c>
      <c r="K14024" t="s">
        <v>12178</v>
      </c>
    </row>
    <row r="14025" spans="1:11" x14ac:dyDescent="0.25">
      <c r="A14025" s="387" t="s">
        <v>12211</v>
      </c>
      <c r="B14025" t="s">
        <v>12173</v>
      </c>
      <c r="D14025" s="391">
        <v>106154</v>
      </c>
      <c r="E14025" s="387">
        <v>796099</v>
      </c>
      <c r="F14025" s="387">
        <v>0.13334271240134707</v>
      </c>
      <c r="G14025">
        <v>1.5159707645088569</v>
      </c>
      <c r="H14025" s="387">
        <v>120</v>
      </c>
      <c r="I14025" s="419">
        <v>10</v>
      </c>
      <c r="K14025" t="s">
        <v>12178</v>
      </c>
    </row>
    <row r="14026" spans="1:11" x14ac:dyDescent="0.25">
      <c r="A14026" s="386" t="s">
        <v>12212</v>
      </c>
      <c r="B14026" t="s">
        <v>12173</v>
      </c>
      <c r="D14026" s="390">
        <v>125184</v>
      </c>
      <c r="E14026" s="386">
        <v>750267</v>
      </c>
      <c r="F14026" s="386">
        <v>0.16685260047423117</v>
      </c>
      <c r="G14026">
        <v>1.8414081597900329</v>
      </c>
      <c r="H14026" s="386">
        <v>60</v>
      </c>
      <c r="I14026" s="419">
        <v>10</v>
      </c>
      <c r="K14026" t="s">
        <v>12178</v>
      </c>
    </row>
    <row r="14027" spans="1:11" x14ac:dyDescent="0.25">
      <c r="A14027" s="387" t="s">
        <v>12213</v>
      </c>
      <c r="B14027" t="s">
        <v>12173</v>
      </c>
      <c r="D14027" s="391">
        <v>184706</v>
      </c>
      <c r="E14027" s="387">
        <v>732953</v>
      </c>
      <c r="F14027" s="387">
        <v>0.25200251585026595</v>
      </c>
      <c r="G14027">
        <v>2.1826826846726628</v>
      </c>
      <c r="H14027" s="387">
        <v>60</v>
      </c>
      <c r="I14027" s="419">
        <v>10</v>
      </c>
      <c r="K14027" t="s">
        <v>12178</v>
      </c>
    </row>
    <row r="14028" spans="1:11" x14ac:dyDescent="0.25">
      <c r="A14028" s="386" t="s">
        <v>12214</v>
      </c>
      <c r="B14028" t="s">
        <v>12173</v>
      </c>
      <c r="D14028" s="390">
        <v>159296</v>
      </c>
      <c r="E14028" s="386">
        <v>768464</v>
      </c>
      <c r="F14028" s="386">
        <v>0.20729142809552561</v>
      </c>
      <c r="G14028">
        <v>1.9571738338809632</v>
      </c>
      <c r="H14028" s="386">
        <v>60</v>
      </c>
      <c r="I14028" s="419">
        <v>10</v>
      </c>
      <c r="K14028" t="s">
        <v>12178</v>
      </c>
    </row>
    <row r="14029" spans="1:11" x14ac:dyDescent="0.25">
      <c r="A14029" s="387" t="s">
        <v>12215</v>
      </c>
      <c r="B14029" t="s">
        <v>12173</v>
      </c>
      <c r="D14029" s="387">
        <v>213854</v>
      </c>
      <c r="E14029" s="387">
        <v>889009</v>
      </c>
      <c r="F14029" s="387">
        <v>0.24055324524273658</v>
      </c>
      <c r="G14029">
        <v>2.2072388279954764</v>
      </c>
      <c r="H14029" s="387">
        <v>30</v>
      </c>
      <c r="I14029" s="419">
        <v>10</v>
      </c>
      <c r="K14029" t="s">
        <v>12178</v>
      </c>
    </row>
    <row r="14030" spans="1:11" x14ac:dyDescent="0.25">
      <c r="A14030" s="386" t="s">
        <v>12216</v>
      </c>
      <c r="B14030" t="s">
        <v>12173</v>
      </c>
      <c r="D14030" s="390">
        <v>229557</v>
      </c>
      <c r="E14030" s="386">
        <v>796472</v>
      </c>
      <c r="F14030" s="386">
        <v>0.28821728824114345</v>
      </c>
      <c r="G14030">
        <v>2.3169582824020214</v>
      </c>
      <c r="H14030" s="386">
        <v>30</v>
      </c>
      <c r="I14030" s="419">
        <v>10</v>
      </c>
      <c r="K14030" t="s">
        <v>12178</v>
      </c>
    </row>
    <row r="14031" spans="1:11" x14ac:dyDescent="0.25">
      <c r="A14031" s="387" t="s">
        <v>12217</v>
      </c>
      <c r="B14031" t="s">
        <v>12173</v>
      </c>
      <c r="D14031" s="391">
        <v>287443</v>
      </c>
      <c r="E14031" s="387">
        <v>900361</v>
      </c>
      <c r="F14031" s="387">
        <v>0.31925305516342889</v>
      </c>
      <c r="G14031">
        <v>2.3890322302146623</v>
      </c>
      <c r="H14031" s="387">
        <v>30</v>
      </c>
      <c r="I14031" s="419">
        <v>10</v>
      </c>
      <c r="K14031" t="s">
        <v>12178</v>
      </c>
    </row>
    <row r="14032" spans="1:11" x14ac:dyDescent="0.25">
      <c r="A14032" s="386" t="s">
        <v>12218</v>
      </c>
      <c r="B14032" t="s">
        <v>12173</v>
      </c>
      <c r="D14032" s="390">
        <v>383964</v>
      </c>
      <c r="E14032" s="386">
        <v>816767</v>
      </c>
      <c r="F14032" s="386">
        <v>0.47010224458138</v>
      </c>
      <c r="G14032">
        <v>2.8772475817208485</v>
      </c>
      <c r="H14032" s="386">
        <v>15</v>
      </c>
      <c r="I14032" s="419">
        <v>10</v>
      </c>
      <c r="K14032" t="s">
        <v>12178</v>
      </c>
    </row>
    <row r="14033" spans="1:11" x14ac:dyDescent="0.25">
      <c r="A14033" s="387" t="s">
        <v>12219</v>
      </c>
      <c r="B14033" t="s">
        <v>12173</v>
      </c>
      <c r="D14033" s="391">
        <v>347293</v>
      </c>
      <c r="E14033" s="387">
        <v>623572</v>
      </c>
      <c r="F14033" s="387">
        <v>0.55694129948105431</v>
      </c>
      <c r="G14033">
        <v>2.9757034611238757</v>
      </c>
      <c r="H14033" s="387">
        <v>15</v>
      </c>
      <c r="I14033" s="419">
        <v>10</v>
      </c>
      <c r="K14033" t="s">
        <v>12178</v>
      </c>
    </row>
    <row r="14034" spans="1:11" x14ac:dyDescent="0.25">
      <c r="A14034" s="386" t="s">
        <v>12220</v>
      </c>
      <c r="B14034" t="s">
        <v>12173</v>
      </c>
      <c r="D14034" s="390">
        <v>384238</v>
      </c>
      <c r="E14034" s="386">
        <v>633705</v>
      </c>
      <c r="F14034" s="386">
        <v>0.60633575559605812</v>
      </c>
      <c r="G14034">
        <v>3.0304820503106424</v>
      </c>
      <c r="H14034" s="386">
        <v>15</v>
      </c>
      <c r="I14034" s="419">
        <v>10</v>
      </c>
      <c r="K14034" t="s">
        <v>12178</v>
      </c>
    </row>
    <row r="14035" spans="1:11" x14ac:dyDescent="0.25">
      <c r="A14035" s="387" t="s">
        <v>12221</v>
      </c>
      <c r="B14035" t="s">
        <v>12173</v>
      </c>
      <c r="D14035" s="387">
        <v>2427342</v>
      </c>
      <c r="E14035" s="387">
        <v>917300</v>
      </c>
      <c r="F14035" s="387">
        <v>2.6461811839092992</v>
      </c>
      <c r="G14035">
        <v>4.6051701859880918</v>
      </c>
      <c r="H14035" s="387">
        <v>0</v>
      </c>
      <c r="I14035" s="419">
        <v>10</v>
      </c>
      <c r="K14035" t="s">
        <v>12178</v>
      </c>
    </row>
    <row r="14036" spans="1:11" x14ac:dyDescent="0.25">
      <c r="A14036" s="386" t="s">
        <v>12222</v>
      </c>
      <c r="B14036" t="s">
        <v>12173</v>
      </c>
      <c r="D14036" s="386">
        <v>2505408</v>
      </c>
      <c r="E14036" s="386">
        <v>881862</v>
      </c>
      <c r="F14036" s="386">
        <v>2.8410431564122276</v>
      </c>
      <c r="G14036">
        <v>4.6051701859880918</v>
      </c>
      <c r="H14036" s="386">
        <v>0</v>
      </c>
      <c r="I14036" s="419">
        <v>10</v>
      </c>
      <c r="K14036" t="s">
        <v>12178</v>
      </c>
    </row>
    <row r="14037" spans="1:11" x14ac:dyDescent="0.25">
      <c r="A14037" s="387" t="s">
        <v>12223</v>
      </c>
      <c r="B14037" t="s">
        <v>12173</v>
      </c>
      <c r="D14037" s="387">
        <v>2397577</v>
      </c>
      <c r="E14037" s="387">
        <v>818806</v>
      </c>
      <c r="F14037" s="387">
        <v>2.9281380449092946</v>
      </c>
      <c r="G14037">
        <v>4.6051701859880918</v>
      </c>
      <c r="H14037" s="387">
        <v>0</v>
      </c>
      <c r="I14037" s="419">
        <v>10</v>
      </c>
      <c r="K14037" t="s">
        <v>12178</v>
      </c>
    </row>
    <row r="14038" spans="1:11" x14ac:dyDescent="0.25">
      <c r="A14038" s="387" t="s">
        <v>130</v>
      </c>
      <c r="B14038" s="478" t="s">
        <v>12174</v>
      </c>
      <c r="C14038" s="483"/>
      <c r="D14038" s="387"/>
      <c r="E14038" s="387"/>
      <c r="F14038" s="387">
        <v>0</v>
      </c>
      <c r="I14038" s="419">
        <v>10</v>
      </c>
      <c r="K14038" t="s">
        <v>12178</v>
      </c>
    </row>
    <row r="14039" spans="1:11" x14ac:dyDescent="0.25">
      <c r="A14039" s="386" t="s">
        <v>131</v>
      </c>
      <c r="B14039" s="478" t="s">
        <v>12174</v>
      </c>
      <c r="C14039" s="483"/>
      <c r="D14039" s="386"/>
      <c r="E14039" s="386"/>
      <c r="F14039" s="386">
        <v>0</v>
      </c>
      <c r="I14039" s="419">
        <v>10</v>
      </c>
      <c r="K14039" t="s">
        <v>12178</v>
      </c>
    </row>
    <row r="14040" spans="1:11" x14ac:dyDescent="0.25">
      <c r="A14040" s="387" t="s">
        <v>132</v>
      </c>
      <c r="B14040" s="478" t="s">
        <v>12174</v>
      </c>
      <c r="C14040" s="483"/>
      <c r="D14040" s="387"/>
      <c r="E14040" s="387"/>
      <c r="F14040" s="387">
        <v>0</v>
      </c>
      <c r="I14040" s="419">
        <v>10</v>
      </c>
      <c r="K14040" t="s">
        <v>12178</v>
      </c>
    </row>
    <row r="14041" spans="1:11" x14ac:dyDescent="0.25">
      <c r="A14041" s="386" t="s">
        <v>12224</v>
      </c>
      <c r="B14041" s="478" t="s">
        <v>12174</v>
      </c>
      <c r="C14041" s="483"/>
      <c r="D14041" s="390">
        <v>4472</v>
      </c>
      <c r="E14041" s="390">
        <v>641726</v>
      </c>
      <c r="F14041" s="386">
        <v>6.9687062702773455E-3</v>
      </c>
      <c r="G14041">
        <v>2.7377352925050045</v>
      </c>
      <c r="H14041" s="387">
        <v>120</v>
      </c>
      <c r="I14041" s="419">
        <v>10</v>
      </c>
      <c r="K14041" t="s">
        <v>12178</v>
      </c>
    </row>
    <row r="14042" spans="1:11" x14ac:dyDescent="0.25">
      <c r="A14042" s="387" t="s">
        <v>12225</v>
      </c>
      <c r="B14042" s="478" t="s">
        <v>12174</v>
      </c>
      <c r="C14042" s="483"/>
      <c r="D14042" s="391">
        <v>4710</v>
      </c>
      <c r="E14042" s="391">
        <v>676622</v>
      </c>
      <c r="F14042" s="387">
        <v>6.9610506309283468E-3</v>
      </c>
      <c r="G14042">
        <v>2.9553850648604993</v>
      </c>
      <c r="H14042" s="386">
        <v>120</v>
      </c>
      <c r="I14042" s="419">
        <v>10</v>
      </c>
      <c r="K14042" t="s">
        <v>12178</v>
      </c>
    </row>
    <row r="14043" spans="1:11" x14ac:dyDescent="0.25">
      <c r="A14043" s="386" t="s">
        <v>12226</v>
      </c>
      <c r="B14043" s="478" t="s">
        <v>12174</v>
      </c>
      <c r="C14043" s="483"/>
      <c r="D14043" s="390">
        <v>5518</v>
      </c>
      <c r="E14043" s="390">
        <v>940897</v>
      </c>
      <c r="F14043" s="386">
        <v>5.8646164245395619E-3</v>
      </c>
      <c r="G14043">
        <v>2.6623881893380581</v>
      </c>
      <c r="H14043" s="387">
        <v>120</v>
      </c>
      <c r="I14043" s="419">
        <v>10</v>
      </c>
      <c r="K14043" t="s">
        <v>12178</v>
      </c>
    </row>
    <row r="14044" spans="1:11" x14ac:dyDescent="0.25">
      <c r="A14044" s="387" t="s">
        <v>12227</v>
      </c>
      <c r="B14044" s="478" t="s">
        <v>12174</v>
      </c>
      <c r="C14044" s="483"/>
      <c r="D14044" s="391">
        <v>7943</v>
      </c>
      <c r="E14044" s="391">
        <v>832609</v>
      </c>
      <c r="F14044" s="387">
        <v>9.5398920741908873E-3</v>
      </c>
      <c r="G14044">
        <v>3.0517878713997617</v>
      </c>
      <c r="H14044" s="386">
        <v>60</v>
      </c>
      <c r="I14044" s="419">
        <v>10</v>
      </c>
      <c r="K14044" t="s">
        <v>12178</v>
      </c>
    </row>
    <row r="14045" spans="1:11" x14ac:dyDescent="0.25">
      <c r="A14045" s="386" t="s">
        <v>12228</v>
      </c>
      <c r="B14045" s="478" t="s">
        <v>12174</v>
      </c>
      <c r="C14045" s="483"/>
      <c r="D14045" s="390">
        <v>5849</v>
      </c>
      <c r="E14045" s="390">
        <v>752014</v>
      </c>
      <c r="F14045" s="386">
        <v>7.7777807328055061E-3</v>
      </c>
      <c r="G14045">
        <v>3.0663256938320003</v>
      </c>
      <c r="H14045" s="387">
        <v>60</v>
      </c>
      <c r="I14045" s="419">
        <v>10</v>
      </c>
      <c r="K14045" t="s">
        <v>12178</v>
      </c>
    </row>
    <row r="14046" spans="1:11" x14ac:dyDescent="0.25">
      <c r="A14046" s="387" t="s">
        <v>12229</v>
      </c>
      <c r="B14046" s="478" t="s">
        <v>12174</v>
      </c>
      <c r="C14046" s="483"/>
      <c r="D14046" s="391">
        <v>7361</v>
      </c>
      <c r="E14046" s="391">
        <v>795098</v>
      </c>
      <c r="F14046" s="387">
        <v>9.2579782617991744E-3</v>
      </c>
      <c r="G14046">
        <v>3.1189368046931594</v>
      </c>
      <c r="H14046" s="386">
        <v>60</v>
      </c>
      <c r="I14046" s="419">
        <v>10</v>
      </c>
      <c r="K14046" t="s">
        <v>12178</v>
      </c>
    </row>
    <row r="14047" spans="1:11" x14ac:dyDescent="0.25">
      <c r="A14047" s="386" t="s">
        <v>12230</v>
      </c>
      <c r="B14047" s="478" t="s">
        <v>12174</v>
      </c>
      <c r="C14047" s="483"/>
      <c r="D14047" s="386">
        <v>9291</v>
      </c>
      <c r="E14047" s="386">
        <v>919833</v>
      </c>
      <c r="F14047" s="386">
        <v>1.0100746548558271E-2</v>
      </c>
      <c r="G14047">
        <v>3.1089150357958748</v>
      </c>
      <c r="H14047" s="387">
        <v>30</v>
      </c>
      <c r="I14047" s="419">
        <v>10</v>
      </c>
      <c r="K14047" t="s">
        <v>12178</v>
      </c>
    </row>
    <row r="14048" spans="1:11" x14ac:dyDescent="0.25">
      <c r="A14048" s="387" t="s">
        <v>12231</v>
      </c>
      <c r="B14048" s="478" t="s">
        <v>12174</v>
      </c>
      <c r="C14048" s="483"/>
      <c r="D14048" s="387">
        <v>9049</v>
      </c>
      <c r="E14048" s="387">
        <v>813163</v>
      </c>
      <c r="F14048" s="387">
        <v>1.1128150198668656E-2</v>
      </c>
      <c r="G14048">
        <v>3.4245326010810349</v>
      </c>
      <c r="H14048" s="386">
        <v>30</v>
      </c>
      <c r="I14048" s="419">
        <v>10</v>
      </c>
      <c r="K14048" t="s">
        <v>12178</v>
      </c>
    </row>
    <row r="14049" spans="1:11" x14ac:dyDescent="0.25">
      <c r="A14049" s="386" t="s">
        <v>12232</v>
      </c>
      <c r="B14049" s="478" t="s">
        <v>12174</v>
      </c>
      <c r="C14049" s="483"/>
      <c r="D14049" s="386">
        <v>10302</v>
      </c>
      <c r="E14049" s="386">
        <v>782408</v>
      </c>
      <c r="F14049" s="386">
        <v>1.3167043281766036E-2</v>
      </c>
      <c r="G14049">
        <v>3.4711680966401826</v>
      </c>
      <c r="H14049" s="387">
        <v>30</v>
      </c>
      <c r="I14049" s="419">
        <v>10</v>
      </c>
      <c r="K14049" t="s">
        <v>12178</v>
      </c>
    </row>
    <row r="14050" spans="1:11" x14ac:dyDescent="0.25">
      <c r="A14050" s="387" t="s">
        <v>12233</v>
      </c>
      <c r="B14050" s="478" t="s">
        <v>12174</v>
      </c>
      <c r="C14050" s="483"/>
      <c r="D14050" s="387">
        <v>8030</v>
      </c>
      <c r="E14050" s="387">
        <v>701102</v>
      </c>
      <c r="F14050" s="387">
        <v>1.145339765112637E-2</v>
      </c>
      <c r="G14050">
        <v>3.2345921230533019</v>
      </c>
      <c r="H14050" s="386">
        <v>15</v>
      </c>
      <c r="I14050" s="419">
        <v>10</v>
      </c>
      <c r="K14050" t="s">
        <v>12178</v>
      </c>
    </row>
    <row r="14051" spans="1:11" x14ac:dyDescent="0.25">
      <c r="A14051" s="386" t="s">
        <v>12234</v>
      </c>
      <c r="B14051" s="478" t="s">
        <v>12174</v>
      </c>
      <c r="C14051" s="483"/>
      <c r="D14051" s="386">
        <v>7849</v>
      </c>
      <c r="E14051" s="386">
        <v>689192</v>
      </c>
      <c r="F14051" s="386">
        <v>1.138869865001335E-2</v>
      </c>
      <c r="G14051">
        <v>3.4476761663882614</v>
      </c>
      <c r="H14051" s="387">
        <v>15</v>
      </c>
      <c r="I14051" s="419">
        <v>10</v>
      </c>
      <c r="K14051" t="s">
        <v>12178</v>
      </c>
    </row>
    <row r="14052" spans="1:11" x14ac:dyDescent="0.25">
      <c r="A14052" s="387" t="s">
        <v>12235</v>
      </c>
      <c r="B14052" s="478" t="s">
        <v>12174</v>
      </c>
      <c r="C14052" s="483"/>
      <c r="D14052" s="387">
        <v>7573</v>
      </c>
      <c r="E14052" s="387">
        <v>717267</v>
      </c>
      <c r="F14052" s="387">
        <v>1.0558132466710444E-2</v>
      </c>
      <c r="G14052">
        <v>3.2503475230268868</v>
      </c>
      <c r="H14052" s="386">
        <v>15</v>
      </c>
      <c r="I14052" s="419">
        <v>10</v>
      </c>
      <c r="K14052" t="s">
        <v>12178</v>
      </c>
    </row>
    <row r="14053" spans="1:11" x14ac:dyDescent="0.25">
      <c r="A14053" s="386" t="s">
        <v>12236</v>
      </c>
      <c r="B14053" s="478" t="s">
        <v>12174</v>
      </c>
      <c r="C14053" s="483"/>
      <c r="D14053" s="386">
        <v>33852</v>
      </c>
      <c r="E14053" s="386">
        <v>750612</v>
      </c>
      <c r="F14053" s="386">
        <v>4.5099199053572285E-2</v>
      </c>
      <c r="G14053">
        <v>4.6051701859880918</v>
      </c>
      <c r="H14053" s="387">
        <v>0</v>
      </c>
      <c r="I14053" s="419">
        <v>10</v>
      </c>
      <c r="K14053" t="s">
        <v>12178</v>
      </c>
    </row>
    <row r="14054" spans="1:11" x14ac:dyDescent="0.25">
      <c r="A14054" s="387" t="s">
        <v>12237</v>
      </c>
      <c r="B14054" s="478" t="s">
        <v>12174</v>
      </c>
      <c r="C14054" s="483"/>
      <c r="D14054" s="387">
        <v>28489</v>
      </c>
      <c r="E14054" s="387">
        <v>786158</v>
      </c>
      <c r="F14054" s="387">
        <v>3.6238262537556062E-2</v>
      </c>
      <c r="G14054">
        <v>4.6051701859880918</v>
      </c>
      <c r="H14054" s="386">
        <v>0</v>
      </c>
      <c r="I14054" s="419">
        <v>10</v>
      </c>
      <c r="K14054" t="s">
        <v>12178</v>
      </c>
    </row>
    <row r="14055" spans="1:11" x14ac:dyDescent="0.25">
      <c r="A14055" s="386" t="s">
        <v>12238</v>
      </c>
      <c r="B14055" s="478" t="s">
        <v>12174</v>
      </c>
      <c r="C14055" s="483"/>
      <c r="D14055" s="386">
        <v>30518</v>
      </c>
      <c r="E14055" s="386">
        <v>745722</v>
      </c>
      <c r="F14055" s="386">
        <v>4.0924097720061899E-2</v>
      </c>
      <c r="G14055">
        <v>4.6051701859880918</v>
      </c>
      <c r="H14055" s="387">
        <v>0</v>
      </c>
      <c r="I14055" s="419">
        <v>10</v>
      </c>
      <c r="K14055" t="s">
        <v>12178</v>
      </c>
    </row>
    <row r="14056" spans="1:11" x14ac:dyDescent="0.25">
      <c r="A14056" s="390" t="s">
        <v>130</v>
      </c>
      <c r="B14056" t="s">
        <v>12175</v>
      </c>
      <c r="D14056" s="386"/>
      <c r="E14056" s="386"/>
      <c r="F14056" s="386">
        <v>0</v>
      </c>
      <c r="I14056" s="419">
        <v>10</v>
      </c>
      <c r="K14056" t="s">
        <v>12178</v>
      </c>
    </row>
    <row r="14057" spans="1:11" x14ac:dyDescent="0.25">
      <c r="A14057" s="391" t="s">
        <v>131</v>
      </c>
      <c r="B14057" t="s">
        <v>12175</v>
      </c>
      <c r="D14057" s="387"/>
      <c r="E14057" s="387"/>
      <c r="F14057" s="387">
        <v>0</v>
      </c>
      <c r="I14057" s="419">
        <v>10</v>
      </c>
      <c r="K14057" t="s">
        <v>12178</v>
      </c>
    </row>
    <row r="14058" spans="1:11" x14ac:dyDescent="0.25">
      <c r="A14058" s="390" t="s">
        <v>132</v>
      </c>
      <c r="B14058" t="s">
        <v>12175</v>
      </c>
      <c r="D14058" s="386"/>
      <c r="E14058" s="386"/>
      <c r="F14058" s="386">
        <v>0</v>
      </c>
      <c r="I14058" s="419">
        <v>10</v>
      </c>
      <c r="K14058" t="s">
        <v>12178</v>
      </c>
    </row>
    <row r="14059" spans="1:11" x14ac:dyDescent="0.25">
      <c r="A14059" s="387" t="s">
        <v>12239</v>
      </c>
      <c r="B14059" t="s">
        <v>12175</v>
      </c>
      <c r="D14059" s="391">
        <v>3332</v>
      </c>
      <c r="E14059" s="387">
        <v>518123</v>
      </c>
      <c r="F14059" s="387">
        <v>6.4309054027711565E-3</v>
      </c>
      <c r="G14059">
        <v>3.2714620850326916</v>
      </c>
      <c r="H14059" s="387">
        <v>120</v>
      </c>
      <c r="I14059" s="419">
        <v>10</v>
      </c>
      <c r="K14059" t="s">
        <v>12178</v>
      </c>
    </row>
    <row r="14060" spans="1:11" x14ac:dyDescent="0.25">
      <c r="A14060" s="386" t="s">
        <v>12240</v>
      </c>
      <c r="B14060" t="s">
        <v>12175</v>
      </c>
      <c r="D14060" s="390">
        <v>0</v>
      </c>
      <c r="E14060" s="386">
        <v>0</v>
      </c>
      <c r="F14060" s="386" t="e">
        <v>#DIV/0!</v>
      </c>
      <c r="G14060" t="e">
        <v>#DIV/0!</v>
      </c>
      <c r="H14060" s="386">
        <v>120</v>
      </c>
      <c r="I14060" s="419">
        <v>10</v>
      </c>
      <c r="K14060" t="s">
        <v>12178</v>
      </c>
    </row>
    <row r="14061" spans="1:11" x14ac:dyDescent="0.25">
      <c r="A14061" s="387" t="s">
        <v>12241</v>
      </c>
      <c r="B14061" t="s">
        <v>12175</v>
      </c>
      <c r="D14061" s="391">
        <v>4867</v>
      </c>
      <c r="E14061" s="387">
        <v>653032</v>
      </c>
      <c r="F14061" s="387">
        <v>7.4529272684952649E-3</v>
      </c>
      <c r="G14061">
        <v>3.3199237642342325</v>
      </c>
      <c r="H14061" s="387">
        <v>120</v>
      </c>
      <c r="I14061" s="419">
        <v>10</v>
      </c>
      <c r="K14061" t="s">
        <v>12178</v>
      </c>
    </row>
    <row r="14062" spans="1:11" x14ac:dyDescent="0.25">
      <c r="A14062" s="386" t="s">
        <v>12242</v>
      </c>
      <c r="B14062" t="s">
        <v>12175</v>
      </c>
      <c r="D14062" s="390">
        <v>0</v>
      </c>
      <c r="E14062" s="386">
        <v>731384</v>
      </c>
      <c r="F14062" s="386">
        <v>0</v>
      </c>
      <c r="G14062" t="e">
        <v>#NUM!</v>
      </c>
      <c r="H14062" s="386">
        <v>60</v>
      </c>
      <c r="I14062" s="419">
        <v>10</v>
      </c>
      <c r="K14062" t="s">
        <v>12178</v>
      </c>
    </row>
    <row r="14063" spans="1:11" x14ac:dyDescent="0.25">
      <c r="A14063" s="387" t="s">
        <v>12243</v>
      </c>
      <c r="B14063" t="s">
        <v>12175</v>
      </c>
      <c r="D14063" s="391">
        <v>3766</v>
      </c>
      <c r="E14063" s="387">
        <v>742025</v>
      </c>
      <c r="F14063" s="387">
        <v>5.0753006974158556E-3</v>
      </c>
      <c r="G14063">
        <v>3.2237629378345849</v>
      </c>
      <c r="H14063" s="387">
        <v>60</v>
      </c>
      <c r="I14063" s="419">
        <v>10</v>
      </c>
      <c r="K14063" t="s">
        <v>12178</v>
      </c>
    </row>
    <row r="14064" spans="1:11" x14ac:dyDescent="0.25">
      <c r="A14064" s="386" t="s">
        <v>12244</v>
      </c>
      <c r="B14064" t="s">
        <v>12175</v>
      </c>
      <c r="D14064" s="390">
        <v>0</v>
      </c>
      <c r="E14064" s="386">
        <v>677993</v>
      </c>
      <c r="F14064" s="386">
        <v>0</v>
      </c>
      <c r="G14064" t="e">
        <v>#NUM!</v>
      </c>
      <c r="H14064" s="386">
        <v>60</v>
      </c>
      <c r="I14064" s="419">
        <v>10</v>
      </c>
      <c r="K14064" t="s">
        <v>12178</v>
      </c>
    </row>
    <row r="14065" spans="1:11" x14ac:dyDescent="0.25">
      <c r="A14065" s="387" t="s">
        <v>12245</v>
      </c>
      <c r="B14065" t="s">
        <v>12175</v>
      </c>
      <c r="D14065" s="387">
        <v>0</v>
      </c>
      <c r="E14065" s="387">
        <v>723068</v>
      </c>
      <c r="F14065" s="387">
        <v>0</v>
      </c>
      <c r="G14065" t="e">
        <v>#NUM!</v>
      </c>
      <c r="H14065" s="387">
        <v>30</v>
      </c>
      <c r="I14065" s="419">
        <v>10</v>
      </c>
      <c r="K14065" t="s">
        <v>12178</v>
      </c>
    </row>
    <row r="14066" spans="1:11" x14ac:dyDescent="0.25">
      <c r="A14066" s="386" t="s">
        <v>12246</v>
      </c>
      <c r="B14066" t="s">
        <v>12175</v>
      </c>
      <c r="D14066" s="390">
        <v>5011</v>
      </c>
      <c r="E14066" s="386">
        <v>739189</v>
      </c>
      <c r="F14066" s="386">
        <v>6.7790510951867521E-3</v>
      </c>
      <c r="G14066">
        <v>3.5132142996350066</v>
      </c>
      <c r="H14066" s="386">
        <v>30</v>
      </c>
      <c r="I14066" s="419">
        <v>10</v>
      </c>
      <c r="K14066" t="s">
        <v>12178</v>
      </c>
    </row>
    <row r="14067" spans="1:11" x14ac:dyDescent="0.25">
      <c r="A14067" s="387" t="s">
        <v>12247</v>
      </c>
      <c r="B14067" t="s">
        <v>12175</v>
      </c>
      <c r="D14067" s="391">
        <v>0</v>
      </c>
      <c r="E14067" s="387">
        <v>805370</v>
      </c>
      <c r="F14067" s="387">
        <v>0</v>
      </c>
      <c r="G14067" t="e">
        <v>#NUM!</v>
      </c>
      <c r="H14067" s="387">
        <v>30</v>
      </c>
      <c r="I14067" s="419">
        <v>10</v>
      </c>
      <c r="K14067" t="s">
        <v>12178</v>
      </c>
    </row>
    <row r="14068" spans="1:11" x14ac:dyDescent="0.25">
      <c r="A14068" s="386" t="s">
        <v>12248</v>
      </c>
      <c r="B14068" t="s">
        <v>12175</v>
      </c>
      <c r="D14068" s="390">
        <v>0</v>
      </c>
      <c r="E14068" s="386">
        <v>488598</v>
      </c>
      <c r="F14068" s="386">
        <v>0</v>
      </c>
      <c r="G14068" t="e">
        <v>#NUM!</v>
      </c>
      <c r="H14068" s="386">
        <v>15</v>
      </c>
      <c r="I14068" s="419">
        <v>10</v>
      </c>
      <c r="K14068" t="s">
        <v>12178</v>
      </c>
    </row>
    <row r="14069" spans="1:11" x14ac:dyDescent="0.25">
      <c r="A14069" s="387" t="s">
        <v>12249</v>
      </c>
      <c r="B14069" t="s">
        <v>12175</v>
      </c>
      <c r="D14069" s="391">
        <v>0</v>
      </c>
      <c r="E14069" s="387">
        <v>872426</v>
      </c>
      <c r="F14069" s="387">
        <v>0</v>
      </c>
      <c r="G14069" t="e">
        <v>#NUM!</v>
      </c>
      <c r="H14069" s="387">
        <v>15</v>
      </c>
      <c r="I14069" s="419">
        <v>10</v>
      </c>
      <c r="K14069" t="s">
        <v>12178</v>
      </c>
    </row>
    <row r="14070" spans="1:11" x14ac:dyDescent="0.25">
      <c r="A14070" s="386" t="s">
        <v>12250</v>
      </c>
      <c r="B14070" t="s">
        <v>12175</v>
      </c>
      <c r="D14070" s="390">
        <v>0</v>
      </c>
      <c r="E14070" s="386">
        <v>795928</v>
      </c>
      <c r="F14070" s="386">
        <v>0</v>
      </c>
      <c r="G14070" t="e">
        <v>#NUM!</v>
      </c>
      <c r="H14070" s="386">
        <v>15</v>
      </c>
      <c r="I14070" s="419">
        <v>10</v>
      </c>
      <c r="K14070" t="s">
        <v>12178</v>
      </c>
    </row>
    <row r="14071" spans="1:11" x14ac:dyDescent="0.25">
      <c r="A14071" s="387" t="s">
        <v>12251</v>
      </c>
      <c r="B14071" t="s">
        <v>12175</v>
      </c>
      <c r="D14071" s="387">
        <v>16158</v>
      </c>
      <c r="E14071" s="387">
        <v>662054</v>
      </c>
      <c r="F14071" s="387">
        <v>2.4405864174221439E-2</v>
      </c>
      <c r="G14071">
        <v>4.6051701859880918</v>
      </c>
      <c r="H14071" s="387">
        <v>0</v>
      </c>
      <c r="I14071" s="419">
        <v>10</v>
      </c>
      <c r="K14071" t="s">
        <v>12178</v>
      </c>
    </row>
    <row r="14072" spans="1:11" x14ac:dyDescent="0.25">
      <c r="A14072" s="386" t="s">
        <v>12252</v>
      </c>
      <c r="B14072" t="s">
        <v>12175</v>
      </c>
      <c r="D14072" s="386">
        <v>12611</v>
      </c>
      <c r="E14072" s="386">
        <v>624238</v>
      </c>
      <c r="F14072" s="386">
        <v>2.020223055949814E-2</v>
      </c>
      <c r="G14072">
        <v>4.6051701859880918</v>
      </c>
      <c r="H14072" s="386">
        <v>0</v>
      </c>
      <c r="I14072" s="419">
        <v>10</v>
      </c>
      <c r="K14072" t="s">
        <v>12178</v>
      </c>
    </row>
    <row r="14073" spans="1:11" x14ac:dyDescent="0.25">
      <c r="A14073" s="387" t="s">
        <v>12253</v>
      </c>
      <c r="B14073" t="s">
        <v>12175</v>
      </c>
      <c r="D14073" s="387">
        <v>18874</v>
      </c>
      <c r="E14073" s="387">
        <v>700425</v>
      </c>
      <c r="F14073" s="387">
        <v>2.6946496769818324E-2</v>
      </c>
      <c r="G14073">
        <v>4.6051701859880918</v>
      </c>
      <c r="H14073" s="387">
        <v>0</v>
      </c>
      <c r="I14073" s="419">
        <v>10</v>
      </c>
      <c r="K14073" t="s">
        <v>12178</v>
      </c>
    </row>
    <row r="14074" spans="1:11" x14ac:dyDescent="0.25">
      <c r="A14074" s="387" t="s">
        <v>130</v>
      </c>
      <c r="B14074" s="425">
        <v>1444862</v>
      </c>
      <c r="C14074" s="425"/>
      <c r="D14074" s="387"/>
      <c r="E14074" s="387"/>
      <c r="F14074" s="387">
        <v>0</v>
      </c>
      <c r="I14074" s="419">
        <v>10</v>
      </c>
      <c r="K14074" t="s">
        <v>12178</v>
      </c>
    </row>
    <row r="14075" spans="1:11" x14ac:dyDescent="0.25">
      <c r="A14075" s="386" t="s">
        <v>131</v>
      </c>
      <c r="B14075" s="426">
        <v>1444862</v>
      </c>
      <c r="C14075" s="426"/>
      <c r="D14075" s="386"/>
      <c r="E14075" s="386"/>
      <c r="F14075" s="386">
        <v>0</v>
      </c>
      <c r="I14075" s="419">
        <v>10</v>
      </c>
      <c r="K14075" t="s">
        <v>12178</v>
      </c>
    </row>
    <row r="14076" spans="1:11" x14ac:dyDescent="0.25">
      <c r="A14076" s="387" t="s">
        <v>132</v>
      </c>
      <c r="B14076" s="425">
        <v>1444862</v>
      </c>
      <c r="C14076" s="425"/>
      <c r="D14076" s="387"/>
      <c r="E14076" s="387"/>
      <c r="F14076" s="387">
        <v>0</v>
      </c>
      <c r="I14076" s="419">
        <v>10</v>
      </c>
      <c r="K14076" t="s">
        <v>12178</v>
      </c>
    </row>
    <row r="14077" spans="1:11" x14ac:dyDescent="0.25">
      <c r="A14077" s="386" t="s">
        <v>12254</v>
      </c>
      <c r="B14077" s="426">
        <v>1444862</v>
      </c>
      <c r="C14077" s="426"/>
      <c r="D14077" s="390">
        <v>39611</v>
      </c>
      <c r="E14077" s="390">
        <v>750810</v>
      </c>
      <c r="F14077" s="386">
        <v>5.275768836323437E-2</v>
      </c>
      <c r="G14077">
        <v>2.331433651197806</v>
      </c>
      <c r="H14077" s="387">
        <v>120</v>
      </c>
      <c r="I14077" s="419">
        <v>10</v>
      </c>
      <c r="K14077" t="s">
        <v>12178</v>
      </c>
    </row>
    <row r="14078" spans="1:11" x14ac:dyDescent="0.25">
      <c r="A14078" s="387" t="s">
        <v>12255</v>
      </c>
      <c r="B14078" s="425">
        <v>1444862</v>
      </c>
      <c r="C14078" s="425"/>
      <c r="D14078" s="391">
        <v>54480</v>
      </c>
      <c r="E14078" s="391">
        <v>469765</v>
      </c>
      <c r="F14078" s="387">
        <v>0.1159728800570498</v>
      </c>
      <c r="G14078">
        <v>3.643972107991293</v>
      </c>
      <c r="H14078" s="386">
        <v>120</v>
      </c>
      <c r="I14078" s="419">
        <v>10</v>
      </c>
      <c r="K14078" t="s">
        <v>12178</v>
      </c>
    </row>
    <row r="14079" spans="1:11" x14ac:dyDescent="0.25">
      <c r="A14079" s="386" t="s">
        <v>12256</v>
      </c>
      <c r="B14079" s="426">
        <v>1444862</v>
      </c>
      <c r="C14079" s="426"/>
      <c r="D14079" s="390">
        <v>32212</v>
      </c>
      <c r="E14079" s="390">
        <v>687695</v>
      </c>
      <c r="F14079" s="386">
        <v>4.6840532503508094E-2</v>
      </c>
      <c r="G14079">
        <v>2.4174240706497487</v>
      </c>
      <c r="H14079" s="387">
        <v>120</v>
      </c>
      <c r="I14079" s="419">
        <v>10</v>
      </c>
      <c r="K14079" t="s">
        <v>12178</v>
      </c>
    </row>
    <row r="14080" spans="1:11" x14ac:dyDescent="0.25">
      <c r="A14080" s="387" t="s">
        <v>12257</v>
      </c>
      <c r="B14080" s="425">
        <v>1444862</v>
      </c>
      <c r="C14080" s="425"/>
      <c r="D14080" s="391">
        <v>25539</v>
      </c>
      <c r="E14080" s="391">
        <v>336618</v>
      </c>
      <c r="F14080" s="387">
        <v>7.5869383098943019E-2</v>
      </c>
      <c r="G14080">
        <v>2.6947373567898998</v>
      </c>
      <c r="H14080" s="386">
        <v>60</v>
      </c>
      <c r="I14080" s="419">
        <v>10</v>
      </c>
      <c r="K14080" t="s">
        <v>12178</v>
      </c>
    </row>
    <row r="14081" spans="1:11" x14ac:dyDescent="0.25">
      <c r="A14081" s="386" t="s">
        <v>12258</v>
      </c>
      <c r="B14081" s="426">
        <v>1444862</v>
      </c>
      <c r="C14081" s="426"/>
      <c r="D14081" s="390">
        <v>46993</v>
      </c>
      <c r="E14081" s="390">
        <v>465084</v>
      </c>
      <c r="F14081" s="386">
        <v>0.10104196231218447</v>
      </c>
      <c r="G14081">
        <v>3.5061516358259373</v>
      </c>
      <c r="H14081" s="387">
        <v>60</v>
      </c>
      <c r="I14081" s="419">
        <v>10</v>
      </c>
      <c r="K14081" t="s">
        <v>12178</v>
      </c>
    </row>
    <row r="14082" spans="1:11" x14ac:dyDescent="0.25">
      <c r="A14082" s="387" t="s">
        <v>12259</v>
      </c>
      <c r="B14082" s="425">
        <v>1444862</v>
      </c>
      <c r="C14082" s="425"/>
      <c r="D14082" s="391">
        <v>12524</v>
      </c>
      <c r="E14082" s="391">
        <v>323181</v>
      </c>
      <c r="F14082" s="387">
        <v>3.8752278135162646E-2</v>
      </c>
      <c r="G14082">
        <v>2.2278647080775866</v>
      </c>
      <c r="H14082" s="386">
        <v>60</v>
      </c>
      <c r="I14082" s="419">
        <v>10</v>
      </c>
      <c r="K14082" t="s">
        <v>12178</v>
      </c>
    </row>
    <row r="14083" spans="1:11" x14ac:dyDescent="0.25">
      <c r="A14083" s="386" t="s">
        <v>12260</v>
      </c>
      <c r="B14083" s="426">
        <v>1444862</v>
      </c>
      <c r="C14083" s="426"/>
      <c r="D14083" s="386">
        <v>47782</v>
      </c>
      <c r="E14083" s="386">
        <v>561844</v>
      </c>
      <c r="F14083" s="386">
        <v>8.5044959098966977E-2</v>
      </c>
      <c r="G14083">
        <v>2.8089041857324082</v>
      </c>
      <c r="H14083" s="387">
        <v>30</v>
      </c>
      <c r="I14083" s="419">
        <v>10</v>
      </c>
      <c r="K14083" t="s">
        <v>12178</v>
      </c>
    </row>
    <row r="14084" spans="1:11" x14ac:dyDescent="0.25">
      <c r="A14084" s="387" t="s">
        <v>12261</v>
      </c>
      <c r="B14084" s="425">
        <v>1444862</v>
      </c>
      <c r="C14084" s="425"/>
      <c r="D14084" s="387">
        <v>73415</v>
      </c>
      <c r="E14084" s="387">
        <v>539003</v>
      </c>
      <c r="F14084" s="387">
        <v>0.13620517882089711</v>
      </c>
      <c r="G14084">
        <v>3.8047781534711427</v>
      </c>
      <c r="H14084" s="386">
        <v>30</v>
      </c>
      <c r="I14084" s="419">
        <v>10</v>
      </c>
      <c r="K14084" t="s">
        <v>12178</v>
      </c>
    </row>
    <row r="14085" spans="1:11" x14ac:dyDescent="0.25">
      <c r="A14085" s="386" t="s">
        <v>12262</v>
      </c>
      <c r="B14085" s="426">
        <v>1444862</v>
      </c>
      <c r="C14085" s="426"/>
      <c r="D14085" s="386">
        <v>0</v>
      </c>
      <c r="E14085" s="386">
        <v>251337</v>
      </c>
      <c r="F14085" s="386">
        <v>0</v>
      </c>
      <c r="G14085" t="e">
        <v>#NUM!</v>
      </c>
      <c r="H14085" s="387">
        <v>30</v>
      </c>
      <c r="I14085" s="419">
        <v>10</v>
      </c>
      <c r="K14085" t="s">
        <v>12178</v>
      </c>
    </row>
    <row r="14086" spans="1:11" x14ac:dyDescent="0.25">
      <c r="A14086" s="387" t="s">
        <v>12263</v>
      </c>
      <c r="B14086" s="425">
        <v>1444862</v>
      </c>
      <c r="C14086" s="425"/>
      <c r="D14086" s="387">
        <v>65257</v>
      </c>
      <c r="E14086" s="387">
        <v>517377</v>
      </c>
      <c r="F14086" s="387">
        <v>0.12613046192621627</v>
      </c>
      <c r="G14086">
        <v>3.2030409218953917</v>
      </c>
      <c r="H14086" s="386">
        <v>15</v>
      </c>
      <c r="I14086" s="419">
        <v>10</v>
      </c>
      <c r="K14086" t="s">
        <v>12178</v>
      </c>
    </row>
    <row r="14087" spans="1:11" x14ac:dyDescent="0.25">
      <c r="A14087" s="386" t="s">
        <v>12264</v>
      </c>
      <c r="B14087" s="426">
        <v>1444862</v>
      </c>
      <c r="C14087" s="426"/>
      <c r="D14087" s="386">
        <v>41420</v>
      </c>
      <c r="E14087" s="386">
        <v>368800</v>
      </c>
      <c r="F14087" s="386">
        <v>0.11231019522776572</v>
      </c>
      <c r="G14087">
        <v>3.6118803800974577</v>
      </c>
      <c r="H14087" s="387">
        <v>15</v>
      </c>
      <c r="I14087" s="419">
        <v>10</v>
      </c>
      <c r="K14087" t="s">
        <v>12178</v>
      </c>
    </row>
    <row r="14088" spans="1:11" x14ac:dyDescent="0.25">
      <c r="A14088" s="387" t="s">
        <v>12265</v>
      </c>
      <c r="B14088" s="425">
        <v>1444862</v>
      </c>
      <c r="C14088" s="425"/>
      <c r="D14088" s="387">
        <v>33049</v>
      </c>
      <c r="E14088" s="387">
        <v>299469</v>
      </c>
      <c r="F14088" s="387">
        <v>0.11035866817600486</v>
      </c>
      <c r="G14088">
        <v>3.2744108447021469</v>
      </c>
      <c r="H14088" s="386">
        <v>15</v>
      </c>
      <c r="I14088" s="419">
        <v>10</v>
      </c>
      <c r="K14088" t="s">
        <v>12178</v>
      </c>
    </row>
    <row r="14089" spans="1:11" x14ac:dyDescent="0.25">
      <c r="A14089" s="386" t="s">
        <v>12266</v>
      </c>
      <c r="B14089" s="426">
        <v>1444862</v>
      </c>
      <c r="C14089" s="426"/>
      <c r="D14089" s="386">
        <v>247289</v>
      </c>
      <c r="E14089" s="386">
        <v>482445</v>
      </c>
      <c r="F14089" s="386">
        <v>0.51257449035641367</v>
      </c>
      <c r="G14089">
        <v>4.6051701859880918</v>
      </c>
      <c r="H14089" s="387">
        <v>0</v>
      </c>
      <c r="I14089" s="419">
        <v>10</v>
      </c>
      <c r="K14089" t="s">
        <v>12178</v>
      </c>
    </row>
    <row r="14090" spans="1:11" x14ac:dyDescent="0.25">
      <c r="A14090" s="387" t="s">
        <v>12267</v>
      </c>
      <c r="B14090" s="425">
        <v>1444862</v>
      </c>
      <c r="C14090" s="425"/>
      <c r="D14090" s="387">
        <v>88425</v>
      </c>
      <c r="E14090" s="387">
        <v>291592</v>
      </c>
      <c r="F14090" s="387">
        <v>0.30324906033087329</v>
      </c>
      <c r="G14090">
        <v>4.6051701859880918</v>
      </c>
      <c r="H14090" s="386">
        <v>0</v>
      </c>
      <c r="I14090" s="419">
        <v>10</v>
      </c>
      <c r="K14090" t="s">
        <v>12178</v>
      </c>
    </row>
    <row r="14091" spans="1:11" x14ac:dyDescent="0.25">
      <c r="A14091" s="386" t="s">
        <v>12268</v>
      </c>
      <c r="B14091" s="426">
        <v>1444862</v>
      </c>
      <c r="C14091" s="426"/>
      <c r="D14091" s="386">
        <v>210709</v>
      </c>
      <c r="E14091" s="386">
        <v>504586</v>
      </c>
      <c r="F14091" s="386">
        <v>0.4175878839286068</v>
      </c>
      <c r="G14091">
        <v>4.6051701859880918</v>
      </c>
      <c r="H14091" s="387">
        <v>0</v>
      </c>
      <c r="I14091" s="419">
        <v>10</v>
      </c>
      <c r="K14091" t="s">
        <v>12178</v>
      </c>
    </row>
    <row r="14092" spans="1:11" x14ac:dyDescent="0.25">
      <c r="A14092" s="390" t="s">
        <v>130</v>
      </c>
      <c r="B14092" t="s">
        <v>11638</v>
      </c>
      <c r="D14092" s="386"/>
      <c r="E14092" s="386"/>
      <c r="F14092" s="386">
        <v>0</v>
      </c>
      <c r="I14092" s="419">
        <v>10</v>
      </c>
      <c r="K14092" t="s">
        <v>12178</v>
      </c>
    </row>
    <row r="14093" spans="1:11" x14ac:dyDescent="0.25">
      <c r="A14093" s="391" t="s">
        <v>131</v>
      </c>
      <c r="B14093" t="s">
        <v>11638</v>
      </c>
      <c r="D14093" s="387"/>
      <c r="E14093" s="387"/>
      <c r="F14093" s="387">
        <v>0</v>
      </c>
      <c r="I14093" s="419">
        <v>10</v>
      </c>
      <c r="K14093" t="s">
        <v>12178</v>
      </c>
    </row>
    <row r="14094" spans="1:11" x14ac:dyDescent="0.25">
      <c r="A14094" s="390" t="s">
        <v>132</v>
      </c>
      <c r="B14094" t="s">
        <v>11638</v>
      </c>
      <c r="D14094" s="386"/>
      <c r="E14094" s="386"/>
      <c r="F14094" s="386">
        <v>0</v>
      </c>
      <c r="I14094" s="419">
        <v>10</v>
      </c>
      <c r="K14094" t="s">
        <v>12178</v>
      </c>
    </row>
    <row r="14095" spans="1:11" x14ac:dyDescent="0.25">
      <c r="A14095" s="387" t="s">
        <v>12269</v>
      </c>
      <c r="B14095" t="s">
        <v>11638</v>
      </c>
      <c r="D14095" s="391">
        <v>28974</v>
      </c>
      <c r="E14095" s="387">
        <v>749411</v>
      </c>
      <c r="F14095" s="387">
        <v>3.8662362842285476E-2</v>
      </c>
      <c r="G14095">
        <v>2.5000181698840422</v>
      </c>
      <c r="H14095" s="387">
        <v>120</v>
      </c>
      <c r="I14095" s="419">
        <v>10</v>
      </c>
      <c r="K14095" t="s">
        <v>12178</v>
      </c>
    </row>
    <row r="14096" spans="1:11" x14ac:dyDescent="0.25">
      <c r="A14096" s="386" t="s">
        <v>12270</v>
      </c>
      <c r="B14096" t="s">
        <v>11638</v>
      </c>
      <c r="D14096" s="390">
        <v>26242</v>
      </c>
      <c r="E14096" s="386">
        <v>902255</v>
      </c>
      <c r="F14096" s="386">
        <v>2.9084903935140287E-2</v>
      </c>
      <c r="G14096">
        <v>2.1505468802122971</v>
      </c>
      <c r="H14096" s="386">
        <v>120</v>
      </c>
      <c r="I14096" s="419">
        <v>10</v>
      </c>
      <c r="K14096" t="s">
        <v>12178</v>
      </c>
    </row>
    <row r="14097" spans="1:11" x14ac:dyDescent="0.25">
      <c r="A14097" s="387" t="s">
        <v>12271</v>
      </c>
      <c r="B14097" t="s">
        <v>11638</v>
      </c>
      <c r="D14097" s="391">
        <v>16733</v>
      </c>
      <c r="E14097" s="387">
        <v>996618</v>
      </c>
      <c r="F14097" s="387">
        <v>1.6789783046262458E-2</v>
      </c>
      <c r="G14097">
        <v>1.4845993015705221</v>
      </c>
      <c r="H14097" s="387">
        <v>120</v>
      </c>
      <c r="I14097" s="419">
        <v>10</v>
      </c>
      <c r="K14097" t="s">
        <v>12178</v>
      </c>
    </row>
    <row r="14098" spans="1:11" x14ac:dyDescent="0.25">
      <c r="A14098" s="386" t="s">
        <v>12272</v>
      </c>
      <c r="B14098" t="s">
        <v>11638</v>
      </c>
      <c r="D14098" s="390">
        <v>36063</v>
      </c>
      <c r="E14098" s="386">
        <v>996384</v>
      </c>
      <c r="F14098" s="386">
        <v>3.6193877059446961E-2</v>
      </c>
      <c r="G14098">
        <v>2.4340415419650756</v>
      </c>
      <c r="H14098" s="386">
        <v>60</v>
      </c>
      <c r="I14098" s="419">
        <v>10</v>
      </c>
      <c r="K14098" t="s">
        <v>12178</v>
      </c>
    </row>
    <row r="14099" spans="1:11" x14ac:dyDescent="0.25">
      <c r="A14099" s="387" t="s">
        <v>12273</v>
      </c>
      <c r="B14099" t="s">
        <v>11638</v>
      </c>
      <c r="D14099" s="391">
        <v>43869</v>
      </c>
      <c r="E14099" s="387">
        <v>897965</v>
      </c>
      <c r="F14099" s="387">
        <v>4.8853797196995431E-2</v>
      </c>
      <c r="G14099">
        <v>2.6691597129939488</v>
      </c>
      <c r="H14099" s="387">
        <v>60</v>
      </c>
      <c r="I14099" s="419">
        <v>10</v>
      </c>
      <c r="K14099" t="s">
        <v>12178</v>
      </c>
    </row>
    <row r="14100" spans="1:11" x14ac:dyDescent="0.25">
      <c r="A14100" s="386" t="s">
        <v>12274</v>
      </c>
      <c r="B14100" t="s">
        <v>11638</v>
      </c>
      <c r="D14100" s="390">
        <v>28705</v>
      </c>
      <c r="E14100" s="386">
        <v>564474</v>
      </c>
      <c r="F14100" s="386">
        <v>5.0852652203644454E-2</v>
      </c>
      <c r="G14100">
        <v>2.592761030700494</v>
      </c>
      <c r="H14100" s="386">
        <v>60</v>
      </c>
      <c r="I14100" s="419">
        <v>10</v>
      </c>
      <c r="K14100" t="s">
        <v>12178</v>
      </c>
    </row>
    <row r="14101" spans="1:11" x14ac:dyDescent="0.25">
      <c r="A14101" s="387" t="s">
        <v>12275</v>
      </c>
      <c r="B14101" t="s">
        <v>11638</v>
      </c>
      <c r="D14101" s="387">
        <v>92832</v>
      </c>
      <c r="E14101" s="387">
        <v>802570</v>
      </c>
      <c r="F14101" s="387">
        <v>0.11566841521611822</v>
      </c>
      <c r="G14101">
        <v>3.5958791877504188</v>
      </c>
      <c r="H14101" s="387">
        <v>30</v>
      </c>
      <c r="I14101" s="419">
        <v>10</v>
      </c>
      <c r="K14101" t="s">
        <v>12178</v>
      </c>
    </row>
    <row r="14102" spans="1:11" x14ac:dyDescent="0.25">
      <c r="A14102" s="386" t="s">
        <v>12276</v>
      </c>
      <c r="B14102" t="s">
        <v>11638</v>
      </c>
      <c r="D14102" s="390">
        <v>50666</v>
      </c>
      <c r="E14102" s="386">
        <v>921608</v>
      </c>
      <c r="F14102" s="386">
        <v>5.4975651253027315E-2</v>
      </c>
      <c r="G14102">
        <v>2.7872179884749757</v>
      </c>
      <c r="H14102" s="386">
        <v>30</v>
      </c>
      <c r="I14102" s="419">
        <v>10</v>
      </c>
      <c r="K14102" t="s">
        <v>12178</v>
      </c>
    </row>
    <row r="14103" spans="1:11" x14ac:dyDescent="0.25">
      <c r="A14103" s="387" t="s">
        <v>12277</v>
      </c>
      <c r="B14103" t="s">
        <v>11638</v>
      </c>
      <c r="D14103" s="391">
        <v>41193</v>
      </c>
      <c r="E14103" s="387">
        <v>1018529</v>
      </c>
      <c r="F14103" s="387">
        <v>4.0443620162017968E-2</v>
      </c>
      <c r="G14103">
        <v>2.3637376616523254</v>
      </c>
      <c r="H14103" s="387">
        <v>30</v>
      </c>
      <c r="I14103" s="419">
        <v>10</v>
      </c>
      <c r="K14103" t="s">
        <v>12178</v>
      </c>
    </row>
    <row r="14104" spans="1:11" x14ac:dyDescent="0.25">
      <c r="A14104" s="386" t="s">
        <v>12278</v>
      </c>
      <c r="B14104" t="s">
        <v>11638</v>
      </c>
      <c r="D14104" s="390">
        <v>36918</v>
      </c>
      <c r="E14104" s="386">
        <v>494966</v>
      </c>
      <c r="F14104" s="386">
        <v>7.4586941325262751E-2</v>
      </c>
      <c r="G14104">
        <v>3.1571170220712927</v>
      </c>
      <c r="H14104" s="386">
        <v>15</v>
      </c>
      <c r="I14104" s="419">
        <v>10</v>
      </c>
      <c r="K14104" t="s">
        <v>12178</v>
      </c>
    </row>
    <row r="14105" spans="1:11" x14ac:dyDescent="0.25">
      <c r="A14105" s="387" t="s">
        <v>12279</v>
      </c>
      <c r="B14105" t="s">
        <v>11638</v>
      </c>
      <c r="D14105" s="391">
        <v>37762</v>
      </c>
      <c r="E14105" s="387">
        <v>514301</v>
      </c>
      <c r="F14105" s="387">
        <v>7.3423928788783219E-2</v>
      </c>
      <c r="G14105">
        <v>3.0765774935445451</v>
      </c>
      <c r="H14105" s="387">
        <v>15</v>
      </c>
      <c r="I14105" s="419">
        <v>10</v>
      </c>
      <c r="K14105" t="s">
        <v>12178</v>
      </c>
    </row>
    <row r="14106" spans="1:11" x14ac:dyDescent="0.25">
      <c r="A14106" s="386" t="s">
        <v>12280</v>
      </c>
      <c r="B14106" t="s">
        <v>11638</v>
      </c>
      <c r="D14106" s="390">
        <v>38482</v>
      </c>
      <c r="E14106" s="386">
        <v>299863</v>
      </c>
      <c r="F14106" s="386">
        <v>0.12833193825180167</v>
      </c>
      <c r="G14106">
        <v>3.5184489269643429</v>
      </c>
      <c r="H14106" s="386">
        <v>15</v>
      </c>
      <c r="I14106" s="419">
        <v>10</v>
      </c>
      <c r="K14106" t="s">
        <v>12178</v>
      </c>
    </row>
    <row r="14107" spans="1:11" x14ac:dyDescent="0.25">
      <c r="A14107" s="387" t="s">
        <v>12281</v>
      </c>
      <c r="B14107" t="s">
        <v>11638</v>
      </c>
      <c r="D14107" s="387">
        <v>267767</v>
      </c>
      <c r="E14107" s="387">
        <v>843748</v>
      </c>
      <c r="F14107" s="387">
        <v>0.31735423372855404</v>
      </c>
      <c r="G14107">
        <v>4.6051701859880918</v>
      </c>
      <c r="H14107" s="387">
        <v>0</v>
      </c>
      <c r="I14107" s="419">
        <v>10</v>
      </c>
      <c r="K14107" t="s">
        <v>12178</v>
      </c>
    </row>
    <row r="14108" spans="1:11" x14ac:dyDescent="0.25">
      <c r="A14108" s="386" t="s">
        <v>12282</v>
      </c>
      <c r="B14108" t="s">
        <v>11638</v>
      </c>
      <c r="D14108" s="386">
        <v>288374</v>
      </c>
      <c r="E14108" s="386">
        <v>851646</v>
      </c>
      <c r="F14108" s="386">
        <v>0.33860782531709183</v>
      </c>
      <c r="G14108">
        <v>4.6051701859880918</v>
      </c>
      <c r="H14108" s="386">
        <v>0</v>
      </c>
      <c r="I14108" s="419">
        <v>10</v>
      </c>
      <c r="K14108" t="s">
        <v>12178</v>
      </c>
    </row>
    <row r="14109" spans="1:11" x14ac:dyDescent="0.25">
      <c r="A14109" s="387" t="s">
        <v>12283</v>
      </c>
      <c r="B14109" t="s">
        <v>11638</v>
      </c>
      <c r="D14109" s="387">
        <v>317487</v>
      </c>
      <c r="E14109" s="387">
        <v>834515</v>
      </c>
      <c r="F14109" s="387">
        <v>0.38044492909054961</v>
      </c>
      <c r="G14109">
        <v>4.6051701859880918</v>
      </c>
      <c r="H14109" s="387">
        <v>0</v>
      </c>
      <c r="I14109" s="419">
        <v>10</v>
      </c>
      <c r="K14109" t="s">
        <v>12178</v>
      </c>
    </row>
    <row r="14110" spans="1:11" x14ac:dyDescent="0.25">
      <c r="A14110" s="387" t="s">
        <v>130</v>
      </c>
      <c r="B14110" t="s">
        <v>12176</v>
      </c>
      <c r="D14110" s="387"/>
      <c r="E14110" s="387"/>
      <c r="F14110" s="387">
        <v>0</v>
      </c>
      <c r="I14110" s="419">
        <v>10</v>
      </c>
      <c r="K14110" t="s">
        <v>12178</v>
      </c>
    </row>
    <row r="14111" spans="1:11" x14ac:dyDescent="0.25">
      <c r="A14111" s="386" t="s">
        <v>131</v>
      </c>
      <c r="B14111" t="s">
        <v>12176</v>
      </c>
      <c r="D14111" s="386"/>
      <c r="E14111" s="386"/>
      <c r="F14111" s="386">
        <v>0</v>
      </c>
      <c r="I14111" s="419">
        <v>10</v>
      </c>
      <c r="K14111" t="s">
        <v>12178</v>
      </c>
    </row>
    <row r="14112" spans="1:11" x14ac:dyDescent="0.25">
      <c r="A14112" s="387" t="s">
        <v>132</v>
      </c>
      <c r="B14112" t="s">
        <v>12176</v>
      </c>
      <c r="D14112" s="387"/>
      <c r="E14112" s="387"/>
      <c r="F14112" s="387">
        <v>0</v>
      </c>
      <c r="I14112" s="419">
        <v>10</v>
      </c>
      <c r="K14112" t="s">
        <v>12178</v>
      </c>
    </row>
    <row r="14113" spans="1:11" x14ac:dyDescent="0.25">
      <c r="A14113" s="386" t="s">
        <v>12284</v>
      </c>
      <c r="B14113" t="s">
        <v>12176</v>
      </c>
      <c r="D14113" s="390">
        <v>240342</v>
      </c>
      <c r="E14113" s="390">
        <v>662762</v>
      </c>
      <c r="F14113" s="386">
        <v>0.36263696470226114</v>
      </c>
      <c r="G14113">
        <v>4.6894309710466198</v>
      </c>
      <c r="H14113" s="387">
        <v>120</v>
      </c>
      <c r="I14113" s="419">
        <v>10</v>
      </c>
      <c r="K14113" t="s">
        <v>12178</v>
      </c>
    </row>
    <row r="14114" spans="1:11" x14ac:dyDescent="0.25">
      <c r="A14114" s="387" t="s">
        <v>12285</v>
      </c>
      <c r="B14114" t="s">
        <v>12176</v>
      </c>
      <c r="D14114" s="391">
        <v>179605</v>
      </c>
      <c r="E14114" s="391">
        <v>587531</v>
      </c>
      <c r="F14114" s="387">
        <v>0.30569450803446968</v>
      </c>
      <c r="G14114">
        <v>4.738301275677764</v>
      </c>
      <c r="H14114" s="386">
        <v>120</v>
      </c>
      <c r="I14114" s="419">
        <v>10</v>
      </c>
      <c r="K14114" t="s">
        <v>12178</v>
      </c>
    </row>
    <row r="14115" spans="1:11" x14ac:dyDescent="0.25">
      <c r="A14115" s="386" t="s">
        <v>12286</v>
      </c>
      <c r="B14115" t="s">
        <v>12176</v>
      </c>
      <c r="D14115" s="390">
        <v>486601</v>
      </c>
      <c r="E14115" s="390">
        <v>399167</v>
      </c>
      <c r="F14115" s="386">
        <v>1.2190411532015422</v>
      </c>
      <c r="G14115">
        <v>5.5885894338337696</v>
      </c>
      <c r="H14115" s="387">
        <v>120</v>
      </c>
      <c r="I14115" s="419">
        <v>10</v>
      </c>
      <c r="K14115" t="s">
        <v>12178</v>
      </c>
    </row>
    <row r="14116" spans="1:11" x14ac:dyDescent="0.25">
      <c r="A14116" s="387" t="s">
        <v>12287</v>
      </c>
      <c r="B14116" t="s">
        <v>12176</v>
      </c>
      <c r="D14116" s="391">
        <v>278516</v>
      </c>
      <c r="E14116" s="391">
        <v>617091</v>
      </c>
      <c r="F14116" s="387">
        <v>0.45133699891912216</v>
      </c>
      <c r="G14116">
        <v>4.9082430209047283</v>
      </c>
      <c r="H14116" s="386">
        <v>60</v>
      </c>
      <c r="I14116" s="419">
        <v>10</v>
      </c>
      <c r="K14116" t="s">
        <v>12178</v>
      </c>
    </row>
    <row r="14117" spans="1:11" x14ac:dyDescent="0.25">
      <c r="A14117" s="386" t="s">
        <v>12288</v>
      </c>
      <c r="B14117" t="s">
        <v>12176</v>
      </c>
      <c r="D14117" s="390">
        <v>227670</v>
      </c>
      <c r="E14117" s="390">
        <v>659212</v>
      </c>
      <c r="F14117" s="386">
        <v>0.34536689259297465</v>
      </c>
      <c r="G14117">
        <v>4.8603223209080779</v>
      </c>
      <c r="H14117" s="387">
        <v>60</v>
      </c>
      <c r="I14117" s="419">
        <v>10</v>
      </c>
      <c r="K14117" t="s">
        <v>12178</v>
      </c>
    </row>
    <row r="14118" spans="1:11" x14ac:dyDescent="0.25">
      <c r="A14118" s="387" t="s">
        <v>12289</v>
      </c>
      <c r="B14118" t="s">
        <v>12176</v>
      </c>
      <c r="D14118" s="391">
        <v>333372</v>
      </c>
      <c r="E14118" s="391">
        <v>570537</v>
      </c>
      <c r="F14118" s="387">
        <v>0.58431267384937347</v>
      </c>
      <c r="G14118">
        <v>4.853205785097531</v>
      </c>
      <c r="H14118" s="386">
        <v>60</v>
      </c>
      <c r="I14118" s="419">
        <v>10</v>
      </c>
      <c r="K14118" t="s">
        <v>12178</v>
      </c>
    </row>
    <row r="14119" spans="1:11" x14ac:dyDescent="0.25">
      <c r="A14119" s="386" t="s">
        <v>12290</v>
      </c>
      <c r="B14119" t="s">
        <v>12176</v>
      </c>
      <c r="D14119" s="386">
        <v>268095</v>
      </c>
      <c r="E14119" s="386">
        <v>688505</v>
      </c>
      <c r="F14119" s="386">
        <v>0.38938715042011313</v>
      </c>
      <c r="G14119">
        <v>4.7606028284377677</v>
      </c>
      <c r="H14119" s="387">
        <v>30</v>
      </c>
      <c r="I14119" s="419">
        <v>10</v>
      </c>
      <c r="K14119" t="s">
        <v>12178</v>
      </c>
    </row>
    <row r="14120" spans="1:11" x14ac:dyDescent="0.25">
      <c r="A14120" s="387" t="s">
        <v>12291</v>
      </c>
      <c r="B14120" t="s">
        <v>12176</v>
      </c>
      <c r="D14120" s="387">
        <v>278334</v>
      </c>
      <c r="E14120" s="387">
        <v>556213</v>
      </c>
      <c r="F14120" s="387">
        <v>0.50040901597050047</v>
      </c>
      <c r="G14120">
        <v>5.2311408081124995</v>
      </c>
      <c r="H14120" s="386">
        <v>30</v>
      </c>
      <c r="I14120" s="419">
        <v>10</v>
      </c>
      <c r="K14120" t="s">
        <v>12178</v>
      </c>
    </row>
    <row r="14121" spans="1:11" x14ac:dyDescent="0.25">
      <c r="A14121" s="386" t="s">
        <v>12292</v>
      </c>
      <c r="B14121" t="s">
        <v>12176</v>
      </c>
      <c r="D14121" s="386">
        <v>259108</v>
      </c>
      <c r="E14121" s="386">
        <v>575609</v>
      </c>
      <c r="F14121" s="386">
        <v>0.45014584553055981</v>
      </c>
      <c r="G14121">
        <v>4.5923411765519111</v>
      </c>
      <c r="H14121" s="387">
        <v>30</v>
      </c>
      <c r="I14121" s="419">
        <v>10</v>
      </c>
      <c r="K14121" t="s">
        <v>12178</v>
      </c>
    </row>
    <row r="14122" spans="1:11" x14ac:dyDescent="0.25">
      <c r="A14122" s="387" t="s">
        <v>12293</v>
      </c>
      <c r="B14122" t="s">
        <v>12176</v>
      </c>
      <c r="D14122" s="387">
        <v>259463</v>
      </c>
      <c r="E14122" s="387">
        <v>462282</v>
      </c>
      <c r="F14122" s="387">
        <v>0.56126563439632082</v>
      </c>
      <c r="G14122">
        <v>5.1262230295055531</v>
      </c>
      <c r="H14122" s="386">
        <v>15</v>
      </c>
      <c r="I14122" s="419">
        <v>10</v>
      </c>
      <c r="K14122" t="s">
        <v>12178</v>
      </c>
    </row>
    <row r="14123" spans="1:11" x14ac:dyDescent="0.25">
      <c r="A14123" s="386" t="s">
        <v>12294</v>
      </c>
      <c r="B14123" t="s">
        <v>12176</v>
      </c>
      <c r="D14123" s="386">
        <v>239735</v>
      </c>
      <c r="E14123" s="386">
        <v>311473</v>
      </c>
      <c r="F14123" s="386">
        <v>0.769681481219881</v>
      </c>
      <c r="G14123">
        <v>5.6616917806681943</v>
      </c>
      <c r="H14123" s="387">
        <v>15</v>
      </c>
      <c r="I14123" s="419">
        <v>10</v>
      </c>
      <c r="K14123" t="s">
        <v>12178</v>
      </c>
    </row>
    <row r="14124" spans="1:11" x14ac:dyDescent="0.25">
      <c r="A14124" s="387" t="s">
        <v>12295</v>
      </c>
      <c r="B14124" t="s">
        <v>12176</v>
      </c>
      <c r="D14124" s="387">
        <v>270517</v>
      </c>
      <c r="E14124" s="387">
        <v>523666</v>
      </c>
      <c r="F14124" s="387">
        <v>0.51658308922099205</v>
      </c>
      <c r="G14124">
        <v>4.7300056904800556</v>
      </c>
      <c r="H14124" s="386">
        <v>15</v>
      </c>
      <c r="I14124" s="419">
        <v>10</v>
      </c>
      <c r="K14124" t="s">
        <v>12178</v>
      </c>
    </row>
    <row r="14125" spans="1:11" x14ac:dyDescent="0.25">
      <c r="A14125" s="386" t="s">
        <v>12296</v>
      </c>
      <c r="B14125" t="s">
        <v>12176</v>
      </c>
      <c r="D14125" s="386">
        <v>216622</v>
      </c>
      <c r="E14125" s="386">
        <v>649867</v>
      </c>
      <c r="F14125" s="386">
        <v>0.33333282040786805</v>
      </c>
      <c r="G14125">
        <v>4.6051701859880918</v>
      </c>
      <c r="H14125" s="387">
        <v>0</v>
      </c>
      <c r="I14125" s="419">
        <v>10</v>
      </c>
      <c r="K14125" t="s">
        <v>12178</v>
      </c>
    </row>
    <row r="14126" spans="1:11" x14ac:dyDescent="0.25">
      <c r="A14126" s="387" t="s">
        <v>12297</v>
      </c>
      <c r="B14126" t="s">
        <v>12176</v>
      </c>
      <c r="D14126" s="387">
        <v>231455</v>
      </c>
      <c r="E14126" s="387">
        <v>864962</v>
      </c>
      <c r="F14126" s="387">
        <v>0.26758979007170258</v>
      </c>
      <c r="G14126">
        <v>4.6051701859880918</v>
      </c>
      <c r="H14126" s="386">
        <v>0</v>
      </c>
      <c r="I14126" s="419">
        <v>10</v>
      </c>
      <c r="K14126" t="s">
        <v>12178</v>
      </c>
    </row>
    <row r="14127" spans="1:11" x14ac:dyDescent="0.25">
      <c r="A14127" s="386" t="s">
        <v>12298</v>
      </c>
      <c r="B14127" t="s">
        <v>12176</v>
      </c>
      <c r="D14127" s="386">
        <v>221410</v>
      </c>
      <c r="E14127" s="386">
        <v>485593</v>
      </c>
      <c r="F14127" s="386">
        <v>0.45595797303503138</v>
      </c>
      <c r="G14127">
        <v>4.6051701859880918</v>
      </c>
      <c r="H14127" s="387">
        <v>0</v>
      </c>
      <c r="I14127" s="419">
        <v>10</v>
      </c>
      <c r="K14127" t="s">
        <v>12178</v>
      </c>
    </row>
    <row r="14128" spans="1:11" x14ac:dyDescent="0.25">
      <c r="A14128" s="390" t="s">
        <v>130</v>
      </c>
      <c r="B14128" t="s">
        <v>12177</v>
      </c>
      <c r="D14128" s="386"/>
      <c r="E14128" s="386"/>
      <c r="F14128" s="386">
        <v>0</v>
      </c>
      <c r="I14128" s="419">
        <v>10</v>
      </c>
      <c r="K14128" t="s">
        <v>12178</v>
      </c>
    </row>
    <row r="14129" spans="1:11" x14ac:dyDescent="0.25">
      <c r="A14129" s="391" t="s">
        <v>131</v>
      </c>
      <c r="B14129" t="s">
        <v>12177</v>
      </c>
      <c r="D14129" s="387"/>
      <c r="E14129" s="387"/>
      <c r="F14129" s="387">
        <v>0</v>
      </c>
      <c r="I14129" s="419">
        <v>10</v>
      </c>
      <c r="K14129" t="s">
        <v>12178</v>
      </c>
    </row>
    <row r="14130" spans="1:11" x14ac:dyDescent="0.25">
      <c r="A14130" s="390" t="s">
        <v>132</v>
      </c>
      <c r="B14130" t="s">
        <v>12177</v>
      </c>
      <c r="D14130" s="386"/>
      <c r="E14130" s="386"/>
      <c r="F14130" s="386">
        <v>0</v>
      </c>
      <c r="I14130" s="419">
        <v>10</v>
      </c>
      <c r="K14130" t="s">
        <v>12178</v>
      </c>
    </row>
    <row r="14131" spans="1:11" x14ac:dyDescent="0.25">
      <c r="A14131" s="387" t="s">
        <v>12299</v>
      </c>
      <c r="B14131" t="s">
        <v>12177</v>
      </c>
      <c r="D14131" s="391">
        <v>430814</v>
      </c>
      <c r="E14131" s="387">
        <v>621003</v>
      </c>
      <c r="F14131" s="387">
        <v>0.69373899965056529</v>
      </c>
      <c r="G14131">
        <v>3.9394688688223058</v>
      </c>
      <c r="H14131" s="387">
        <v>120</v>
      </c>
      <c r="I14131" s="419">
        <v>10</v>
      </c>
      <c r="K14131" t="s">
        <v>12178</v>
      </c>
    </row>
    <row r="14132" spans="1:11" x14ac:dyDescent="0.25">
      <c r="A14132" s="386" t="s">
        <v>12300</v>
      </c>
      <c r="B14132" t="s">
        <v>12177</v>
      </c>
      <c r="D14132" s="390">
        <v>459233</v>
      </c>
      <c r="E14132" s="386">
        <v>683809</v>
      </c>
      <c r="F14132" s="386">
        <v>0.6715808069212309</v>
      </c>
      <c r="G14132">
        <v>3.7404101051338889</v>
      </c>
      <c r="H14132" s="386">
        <v>120</v>
      </c>
      <c r="I14132" s="419">
        <v>10</v>
      </c>
      <c r="K14132" t="s">
        <v>12178</v>
      </c>
    </row>
    <row r="14133" spans="1:11" x14ac:dyDescent="0.25">
      <c r="A14133" s="387" t="s">
        <v>12301</v>
      </c>
      <c r="B14133" t="s">
        <v>12177</v>
      </c>
      <c r="D14133" s="391">
        <v>489231</v>
      </c>
      <c r="E14133" s="387">
        <v>652661</v>
      </c>
      <c r="F14133" s="387">
        <v>0.74959435296424948</v>
      </c>
      <c r="G14133">
        <v>4.0619031280617479</v>
      </c>
      <c r="H14133" s="387">
        <v>120</v>
      </c>
      <c r="I14133" s="419">
        <v>10</v>
      </c>
      <c r="K14133" t="s">
        <v>12178</v>
      </c>
    </row>
    <row r="14134" spans="1:11" x14ac:dyDescent="0.25">
      <c r="A14134" s="386" t="s">
        <v>12302</v>
      </c>
      <c r="B14134" t="s">
        <v>12177</v>
      </c>
      <c r="D14134" s="390">
        <v>680561</v>
      </c>
      <c r="E14134" s="386">
        <v>884774</v>
      </c>
      <c r="F14134" s="386">
        <v>0.76919190663378445</v>
      </c>
      <c r="G14134">
        <v>4.0427135521092383</v>
      </c>
      <c r="H14134" s="386">
        <v>60</v>
      </c>
      <c r="I14134" s="419">
        <v>10</v>
      </c>
      <c r="K14134" t="s">
        <v>12178</v>
      </c>
    </row>
    <row r="14135" spans="1:11" x14ac:dyDescent="0.25">
      <c r="A14135" s="387" t="s">
        <v>12303</v>
      </c>
      <c r="B14135" t="s">
        <v>12177</v>
      </c>
      <c r="D14135" s="391">
        <v>641242</v>
      </c>
      <c r="E14135" s="387">
        <v>691392</v>
      </c>
      <c r="F14135" s="387">
        <v>0.92746517171156162</v>
      </c>
      <c r="G14135">
        <v>4.0632310015400313</v>
      </c>
      <c r="H14135" s="387">
        <v>60</v>
      </c>
      <c r="I14135" s="419">
        <v>10</v>
      </c>
      <c r="K14135" t="s">
        <v>12178</v>
      </c>
    </row>
    <row r="14136" spans="1:11" x14ac:dyDescent="0.25">
      <c r="A14136" s="386" t="s">
        <v>12304</v>
      </c>
      <c r="B14136" t="s">
        <v>12177</v>
      </c>
      <c r="D14136" s="390">
        <v>773195</v>
      </c>
      <c r="E14136" s="386">
        <v>814590</v>
      </c>
      <c r="F14136" s="386">
        <v>0.94918302458905712</v>
      </c>
      <c r="G14136">
        <v>4.2979725710526528</v>
      </c>
      <c r="H14136" s="386">
        <v>60</v>
      </c>
      <c r="I14136" s="419">
        <v>10</v>
      </c>
      <c r="K14136" t="s">
        <v>12178</v>
      </c>
    </row>
    <row r="14137" spans="1:11" x14ac:dyDescent="0.25">
      <c r="A14137" s="387" t="s">
        <v>12305</v>
      </c>
      <c r="B14137" t="s">
        <v>12177</v>
      </c>
      <c r="D14137" s="387">
        <v>910157</v>
      </c>
      <c r="E14137" s="387">
        <v>827255</v>
      </c>
      <c r="F14137" s="387">
        <v>1.1002133562202707</v>
      </c>
      <c r="G14137">
        <v>4.4006324604257809</v>
      </c>
      <c r="H14137" s="387">
        <v>30</v>
      </c>
      <c r="I14137" s="419">
        <v>10</v>
      </c>
      <c r="K14137" t="s">
        <v>12178</v>
      </c>
    </row>
    <row r="14138" spans="1:11" x14ac:dyDescent="0.25">
      <c r="A14138" s="386" t="s">
        <v>12306</v>
      </c>
      <c r="B14138" t="s">
        <v>12177</v>
      </c>
      <c r="D14138" s="390">
        <v>736214</v>
      </c>
      <c r="E14138" s="386">
        <v>700221</v>
      </c>
      <c r="F14138" s="386">
        <v>1.0514023429745751</v>
      </c>
      <c r="G14138">
        <v>4.1886558752947618</v>
      </c>
      <c r="H14138" s="386">
        <v>30</v>
      </c>
      <c r="I14138" s="419">
        <v>10</v>
      </c>
      <c r="K14138" t="s">
        <v>12178</v>
      </c>
    </row>
    <row r="14139" spans="1:11" x14ac:dyDescent="0.25">
      <c r="A14139" s="387" t="s">
        <v>12307</v>
      </c>
      <c r="B14139" t="s">
        <v>12177</v>
      </c>
      <c r="D14139" s="391">
        <v>769240</v>
      </c>
      <c r="E14139" s="387">
        <v>756831</v>
      </c>
      <c r="F14139" s="387">
        <v>1.0163959985782824</v>
      </c>
      <c r="G14139">
        <v>4.3663892451457258</v>
      </c>
      <c r="H14139" s="387">
        <v>30</v>
      </c>
      <c r="I14139" s="419">
        <v>10</v>
      </c>
      <c r="K14139" t="s">
        <v>12178</v>
      </c>
    </row>
    <row r="14140" spans="1:11" x14ac:dyDescent="0.25">
      <c r="A14140" s="386" t="s">
        <v>12308</v>
      </c>
      <c r="B14140" t="s">
        <v>12177</v>
      </c>
      <c r="D14140" s="390">
        <v>963306</v>
      </c>
      <c r="E14140" s="386">
        <v>858538</v>
      </c>
      <c r="F14140" s="386">
        <v>1.1220307080175833</v>
      </c>
      <c r="G14140">
        <v>4.4202685149546665</v>
      </c>
      <c r="H14140" s="386">
        <v>15</v>
      </c>
      <c r="I14140" s="419">
        <v>10</v>
      </c>
      <c r="K14140" t="s">
        <v>12178</v>
      </c>
    </row>
    <row r="14141" spans="1:11" x14ac:dyDescent="0.25">
      <c r="A14141" s="387" t="s">
        <v>12309</v>
      </c>
      <c r="B14141" t="s">
        <v>12177</v>
      </c>
      <c r="D14141" s="391">
        <v>830015</v>
      </c>
      <c r="E14141" s="387">
        <v>559038</v>
      </c>
      <c r="F14141" s="387">
        <v>1.4847201800235403</v>
      </c>
      <c r="G14141">
        <v>4.5337573609996609</v>
      </c>
      <c r="H14141" s="387">
        <v>15</v>
      </c>
      <c r="I14141" s="419">
        <v>10</v>
      </c>
      <c r="K14141" t="s">
        <v>12178</v>
      </c>
    </row>
    <row r="14142" spans="1:11" x14ac:dyDescent="0.25">
      <c r="A14142" s="386" t="s">
        <v>12310</v>
      </c>
      <c r="B14142" t="s">
        <v>12177</v>
      </c>
      <c r="D14142" s="390">
        <v>775514</v>
      </c>
      <c r="E14142" s="386">
        <v>680076</v>
      </c>
      <c r="F14142" s="386">
        <v>1.1403343155764945</v>
      </c>
      <c r="G14142">
        <v>4.4814476882387959</v>
      </c>
      <c r="H14142" s="386">
        <v>15</v>
      </c>
      <c r="I14142" s="419">
        <v>10</v>
      </c>
      <c r="K14142" t="s">
        <v>12178</v>
      </c>
    </row>
    <row r="14143" spans="1:11" x14ac:dyDescent="0.25">
      <c r="A14143" s="387" t="s">
        <v>12311</v>
      </c>
      <c r="B14143" t="s">
        <v>12177</v>
      </c>
      <c r="D14143" s="387">
        <v>1047051</v>
      </c>
      <c r="E14143" s="387">
        <v>775642</v>
      </c>
      <c r="F14143" s="387">
        <v>1.3499152959741736</v>
      </c>
      <c r="G14143">
        <v>4.6051701859880918</v>
      </c>
      <c r="H14143" s="387">
        <v>0</v>
      </c>
      <c r="I14143" s="419">
        <v>10</v>
      </c>
      <c r="K14143" t="s">
        <v>12178</v>
      </c>
    </row>
    <row r="14144" spans="1:11" x14ac:dyDescent="0.25">
      <c r="A14144" s="386" t="s">
        <v>12312</v>
      </c>
      <c r="B14144" t="s">
        <v>12177</v>
      </c>
      <c r="D14144" s="386">
        <v>734330</v>
      </c>
      <c r="E14144" s="386">
        <v>460503</v>
      </c>
      <c r="F14144" s="386">
        <v>1.5946258764872325</v>
      </c>
      <c r="G14144">
        <v>4.6051701859880918</v>
      </c>
      <c r="H14144" s="386">
        <v>0</v>
      </c>
      <c r="I14144" s="419">
        <v>10</v>
      </c>
      <c r="K14144" t="s">
        <v>12178</v>
      </c>
    </row>
    <row r="14145" spans="1:11" x14ac:dyDescent="0.25">
      <c r="A14145" s="387" t="s">
        <v>12313</v>
      </c>
      <c r="B14145" t="s">
        <v>12177</v>
      </c>
      <c r="D14145" s="387">
        <v>943618</v>
      </c>
      <c r="E14145" s="387">
        <v>731193</v>
      </c>
      <c r="F14145" s="387">
        <v>1.2905183720303668</v>
      </c>
      <c r="G14145">
        <v>4.6051701859880918</v>
      </c>
      <c r="H14145" s="387">
        <v>0</v>
      </c>
      <c r="I14145" s="419">
        <v>10</v>
      </c>
      <c r="K14145" t="s">
        <v>12178</v>
      </c>
    </row>
    <row r="14146" spans="1:11" x14ac:dyDescent="0.25">
      <c r="A14146" s="387" t="s">
        <v>130</v>
      </c>
      <c r="B14146" s="423">
        <v>1444861</v>
      </c>
      <c r="C14146" s="423"/>
      <c r="D14146" s="387"/>
      <c r="E14146" s="387"/>
      <c r="F14146" s="387">
        <v>0</v>
      </c>
      <c r="I14146" s="419">
        <v>10</v>
      </c>
      <c r="K14146" t="s">
        <v>12178</v>
      </c>
    </row>
    <row r="14147" spans="1:11" x14ac:dyDescent="0.25">
      <c r="A14147" s="386" t="s">
        <v>131</v>
      </c>
      <c r="B14147" s="424">
        <v>1444861</v>
      </c>
      <c r="C14147" s="424"/>
      <c r="D14147" s="386"/>
      <c r="E14147" s="386"/>
      <c r="F14147" s="386">
        <v>0</v>
      </c>
      <c r="I14147" s="419">
        <v>10</v>
      </c>
      <c r="K14147" t="s">
        <v>12178</v>
      </c>
    </row>
    <row r="14148" spans="1:11" x14ac:dyDescent="0.25">
      <c r="A14148" s="387" t="s">
        <v>132</v>
      </c>
      <c r="B14148" s="423">
        <v>1444861</v>
      </c>
      <c r="C14148" s="423"/>
      <c r="D14148" s="387"/>
      <c r="E14148" s="387"/>
      <c r="F14148" s="387">
        <v>0</v>
      </c>
      <c r="I14148" s="419">
        <v>10</v>
      </c>
      <c r="K14148" t="s">
        <v>12178</v>
      </c>
    </row>
    <row r="14149" spans="1:11" x14ac:dyDescent="0.25">
      <c r="A14149" s="386" t="s">
        <v>12314</v>
      </c>
      <c r="B14149" s="424">
        <v>1444861</v>
      </c>
      <c r="C14149" s="424"/>
      <c r="D14149" s="390">
        <v>426241</v>
      </c>
      <c r="E14149" s="390">
        <v>533237</v>
      </c>
      <c r="F14149" s="386">
        <v>0.79934625691765571</v>
      </c>
      <c r="G14149">
        <v>3.343397831316143</v>
      </c>
      <c r="H14149" s="387">
        <v>120</v>
      </c>
      <c r="I14149" s="419">
        <v>10</v>
      </c>
      <c r="K14149" t="s">
        <v>12178</v>
      </c>
    </row>
    <row r="14150" spans="1:11" x14ac:dyDescent="0.25">
      <c r="A14150" s="387" t="s">
        <v>12315</v>
      </c>
      <c r="B14150" s="423">
        <v>1444861</v>
      </c>
      <c r="C14150" s="423"/>
      <c r="D14150" s="391">
        <v>440222</v>
      </c>
      <c r="E14150" s="391">
        <v>652136</v>
      </c>
      <c r="F14150" s="387">
        <v>0.67504630935878407</v>
      </c>
      <c r="G14150">
        <v>3.0115939551119024</v>
      </c>
      <c r="H14150" s="386">
        <v>120</v>
      </c>
      <c r="I14150" s="419">
        <v>10</v>
      </c>
      <c r="K14150" t="s">
        <v>12178</v>
      </c>
    </row>
    <row r="14151" spans="1:11" x14ac:dyDescent="0.25">
      <c r="A14151" s="386" t="s">
        <v>12316</v>
      </c>
      <c r="B14151" s="424">
        <v>1444861</v>
      </c>
      <c r="C14151" s="424"/>
      <c r="D14151" s="390">
        <v>379167</v>
      </c>
      <c r="E14151" s="390">
        <v>654288</v>
      </c>
      <c r="F14151" s="386">
        <v>0.5795108576039909</v>
      </c>
      <c r="G14151">
        <v>3.6491560758282371</v>
      </c>
      <c r="H14151" s="387">
        <v>120</v>
      </c>
      <c r="I14151" s="419">
        <v>10</v>
      </c>
      <c r="K14151" t="s">
        <v>12178</v>
      </c>
    </row>
    <row r="14152" spans="1:11" x14ac:dyDescent="0.25">
      <c r="A14152" s="387" t="s">
        <v>12317</v>
      </c>
      <c r="B14152" s="423">
        <v>1444861</v>
      </c>
      <c r="C14152" s="423"/>
      <c r="D14152" s="391">
        <v>665141</v>
      </c>
      <c r="E14152" s="391">
        <v>602020</v>
      </c>
      <c r="F14152" s="387">
        <v>1.1048486761237168</v>
      </c>
      <c r="G14152">
        <v>3.6670672764634502</v>
      </c>
      <c r="H14152" s="386">
        <v>60</v>
      </c>
      <c r="I14152" s="419">
        <v>10</v>
      </c>
      <c r="K14152" t="s">
        <v>12178</v>
      </c>
    </row>
    <row r="14153" spans="1:11" x14ac:dyDescent="0.25">
      <c r="A14153" s="386" t="s">
        <v>12318</v>
      </c>
      <c r="B14153" s="424">
        <v>1444861</v>
      </c>
      <c r="C14153" s="424"/>
      <c r="D14153" s="390">
        <v>632186</v>
      </c>
      <c r="E14153" s="390">
        <v>543116</v>
      </c>
      <c r="F14153" s="386">
        <v>1.1639981145832565</v>
      </c>
      <c r="G14153">
        <v>3.556428668651467</v>
      </c>
      <c r="H14153" s="387">
        <v>60</v>
      </c>
      <c r="I14153" s="419">
        <v>10</v>
      </c>
      <c r="K14153" t="s">
        <v>12178</v>
      </c>
    </row>
    <row r="14154" spans="1:11" x14ac:dyDescent="0.25">
      <c r="A14154" s="387" t="s">
        <v>12319</v>
      </c>
      <c r="B14154" s="423">
        <v>1444861</v>
      </c>
      <c r="C14154" s="423"/>
      <c r="D14154" s="391">
        <v>587320</v>
      </c>
      <c r="E14154" s="391">
        <v>422110</v>
      </c>
      <c r="F14154" s="387">
        <v>1.3913908696785198</v>
      </c>
      <c r="G14154">
        <v>4.5250308285657912</v>
      </c>
      <c r="H14154" s="386">
        <v>60</v>
      </c>
      <c r="I14154" s="419">
        <v>10</v>
      </c>
      <c r="K14154" t="s">
        <v>12178</v>
      </c>
    </row>
    <row r="14155" spans="1:11" x14ac:dyDescent="0.25">
      <c r="A14155" s="386" t="s">
        <v>12320</v>
      </c>
      <c r="B14155" s="424">
        <v>1444861</v>
      </c>
      <c r="C14155" s="424"/>
      <c r="D14155" s="386">
        <v>1206793</v>
      </c>
      <c r="E14155" s="386">
        <v>707353</v>
      </c>
      <c r="F14155" s="386">
        <v>1.7060689641522691</v>
      </c>
      <c r="G14155">
        <v>4.101550768282153</v>
      </c>
      <c r="H14155" s="387">
        <v>30</v>
      </c>
      <c r="I14155" s="419">
        <v>10</v>
      </c>
      <c r="K14155" t="s">
        <v>12178</v>
      </c>
    </row>
    <row r="14156" spans="1:11" x14ac:dyDescent="0.25">
      <c r="A14156" s="387" t="s">
        <v>12321</v>
      </c>
      <c r="B14156" s="423">
        <v>1444861</v>
      </c>
      <c r="C14156" s="423"/>
      <c r="D14156" s="387">
        <v>629013</v>
      </c>
      <c r="E14156" s="387">
        <v>550175</v>
      </c>
      <c r="F14156" s="387">
        <v>1.1432962239287499</v>
      </c>
      <c r="G14156">
        <v>3.5384834538951844</v>
      </c>
      <c r="H14156" s="386">
        <v>30</v>
      </c>
      <c r="I14156" s="419">
        <v>10</v>
      </c>
      <c r="K14156" t="s">
        <v>12178</v>
      </c>
    </row>
    <row r="14157" spans="1:11" x14ac:dyDescent="0.25">
      <c r="A14157" s="386" t="s">
        <v>12322</v>
      </c>
      <c r="B14157" s="424">
        <v>1444861</v>
      </c>
      <c r="C14157" s="424"/>
      <c r="D14157" s="386">
        <v>722461</v>
      </c>
      <c r="E14157" s="386">
        <v>510403</v>
      </c>
      <c r="F14157" s="386">
        <v>1.4154716958952043</v>
      </c>
      <c r="G14157">
        <v>4.5421897855819937</v>
      </c>
      <c r="H14157" s="387">
        <v>30</v>
      </c>
      <c r="I14157" s="419">
        <v>10</v>
      </c>
      <c r="K14157" t="s">
        <v>12178</v>
      </c>
    </row>
    <row r="14158" spans="1:11" x14ac:dyDescent="0.25">
      <c r="A14158" s="387" t="s">
        <v>12323</v>
      </c>
      <c r="B14158" s="423">
        <v>1444861</v>
      </c>
      <c r="C14158" s="423"/>
      <c r="D14158" s="387">
        <v>488265</v>
      </c>
      <c r="E14158" s="387">
        <v>418172</v>
      </c>
      <c r="F14158" s="387">
        <v>1.1676176310226414</v>
      </c>
      <c r="G14158">
        <v>3.7223243556646892</v>
      </c>
      <c r="H14158" s="386">
        <v>15</v>
      </c>
      <c r="I14158" s="419">
        <v>10</v>
      </c>
      <c r="K14158" t="s">
        <v>12178</v>
      </c>
    </row>
    <row r="14159" spans="1:11" x14ac:dyDescent="0.25">
      <c r="A14159" s="386" t="s">
        <v>12324</v>
      </c>
      <c r="B14159" s="424">
        <v>1444861</v>
      </c>
      <c r="C14159" s="424"/>
      <c r="D14159" s="386">
        <v>143900</v>
      </c>
      <c r="E14159" s="386">
        <v>211509</v>
      </c>
      <c r="F14159" s="386">
        <v>0.68034929955699286</v>
      </c>
      <c r="G14159">
        <v>3.0194190022382283</v>
      </c>
      <c r="H14159" s="387">
        <v>15</v>
      </c>
      <c r="I14159" s="419">
        <v>10</v>
      </c>
      <c r="K14159" t="s">
        <v>12178</v>
      </c>
    </row>
    <row r="14160" spans="1:11" x14ac:dyDescent="0.25">
      <c r="A14160" s="387" t="s">
        <v>12325</v>
      </c>
      <c r="B14160" s="423">
        <v>1444861</v>
      </c>
      <c r="C14160" s="423"/>
      <c r="D14160" s="387">
        <v>169247</v>
      </c>
      <c r="E14160" s="387">
        <v>153735</v>
      </c>
      <c r="F14160" s="387">
        <v>1.100900900900901</v>
      </c>
      <c r="G14160">
        <v>4.2908558014725067</v>
      </c>
      <c r="H14160" s="386">
        <v>15</v>
      </c>
      <c r="I14160" s="419">
        <v>10</v>
      </c>
      <c r="K14160" t="s">
        <v>12178</v>
      </c>
    </row>
    <row r="14161" spans="1:11" x14ac:dyDescent="0.25">
      <c r="A14161" s="386" t="s">
        <v>12326</v>
      </c>
      <c r="B14161" s="424">
        <v>1444861</v>
      </c>
      <c r="C14161" s="424"/>
      <c r="D14161" s="386">
        <v>1114163</v>
      </c>
      <c r="E14161" s="386">
        <v>394669</v>
      </c>
      <c r="F14161" s="386">
        <v>2.8230314516721609</v>
      </c>
      <c r="G14161">
        <v>4.6051701859880918</v>
      </c>
      <c r="H14161" s="387">
        <v>0</v>
      </c>
      <c r="I14161" s="419">
        <v>10</v>
      </c>
      <c r="K14161" t="s">
        <v>12178</v>
      </c>
    </row>
    <row r="14162" spans="1:11" x14ac:dyDescent="0.25">
      <c r="A14162" s="387" t="s">
        <v>12327</v>
      </c>
      <c r="B14162" s="423">
        <v>1444861</v>
      </c>
      <c r="C14162" s="423"/>
      <c r="D14162" s="387">
        <v>1577690</v>
      </c>
      <c r="E14162" s="387">
        <v>474905</v>
      </c>
      <c r="F14162" s="387">
        <v>3.3221170549899455</v>
      </c>
      <c r="G14162">
        <v>4.6051701859880918</v>
      </c>
      <c r="H14162" s="386">
        <v>0</v>
      </c>
      <c r="I14162" s="419">
        <v>10</v>
      </c>
      <c r="K14162" t="s">
        <v>12178</v>
      </c>
    </row>
    <row r="14163" spans="1:11" x14ac:dyDescent="0.25">
      <c r="A14163" s="386" t="s">
        <v>12328</v>
      </c>
      <c r="B14163" s="424">
        <v>1444861</v>
      </c>
      <c r="C14163" s="424"/>
      <c r="D14163" s="386">
        <v>269647</v>
      </c>
      <c r="E14163" s="386">
        <v>178872</v>
      </c>
      <c r="F14163" s="386">
        <v>1.5074857999016056</v>
      </c>
      <c r="G14163">
        <v>4.6051701859880918</v>
      </c>
      <c r="H14163" s="387">
        <v>0</v>
      </c>
      <c r="I14163" s="419">
        <v>10</v>
      </c>
      <c r="K14163" t="s">
        <v>12178</v>
      </c>
    </row>
    <row r="14164" spans="1:11" x14ac:dyDescent="0.25">
      <c r="A14164" s="260" t="s">
        <v>12330</v>
      </c>
      <c r="B14164" s="260" t="s">
        <v>9827</v>
      </c>
      <c r="C14164" s="260" t="s">
        <v>12331</v>
      </c>
      <c r="D14164" s="260">
        <v>271.10000000000002</v>
      </c>
      <c r="E14164" s="260">
        <v>49820</v>
      </c>
      <c r="F14164" s="260">
        <v>5.4409999999999997E-3</v>
      </c>
      <c r="G14164" s="260"/>
      <c r="I14164" s="419">
        <v>1</v>
      </c>
      <c r="J14164" s="260">
        <v>13</v>
      </c>
      <c r="K14164" t="s">
        <v>12614</v>
      </c>
    </row>
    <row r="14165" spans="1:11" x14ac:dyDescent="0.25">
      <c r="A14165" s="261" t="s">
        <v>12332</v>
      </c>
      <c r="B14165" s="261" t="s">
        <v>9827</v>
      </c>
      <c r="C14165" s="261" t="s">
        <v>12331</v>
      </c>
      <c r="D14165" s="261">
        <v>240.8</v>
      </c>
      <c r="E14165" s="261">
        <v>29280</v>
      </c>
      <c r="F14165" s="261">
        <v>8.2240000000000004E-3</v>
      </c>
      <c r="G14165" s="261"/>
      <c r="I14165" s="419">
        <v>1</v>
      </c>
      <c r="J14165" s="260">
        <v>13</v>
      </c>
      <c r="K14165" t="s">
        <v>12614</v>
      </c>
    </row>
    <row r="14166" spans="1:11" x14ac:dyDescent="0.25">
      <c r="A14166" s="260" t="s">
        <v>12333</v>
      </c>
      <c r="B14166" s="260" t="s">
        <v>9827</v>
      </c>
      <c r="C14166" s="260" t="s">
        <v>12331</v>
      </c>
      <c r="D14166" s="260">
        <v>150.5</v>
      </c>
      <c r="E14166" s="260">
        <v>24850</v>
      </c>
      <c r="F14166" s="260">
        <v>6.058E-3</v>
      </c>
      <c r="G14166" s="260"/>
      <c r="I14166" s="419">
        <v>1</v>
      </c>
      <c r="J14166" s="260">
        <v>13</v>
      </c>
      <c r="K14166" t="s">
        <v>12614</v>
      </c>
    </row>
    <row r="14167" spans="1:11" x14ac:dyDescent="0.25">
      <c r="A14167" s="261" t="s">
        <v>12334</v>
      </c>
      <c r="B14167" s="261" t="s">
        <v>9827</v>
      </c>
      <c r="C14167" s="261" t="s">
        <v>12331</v>
      </c>
      <c r="D14167" s="261">
        <v>5834</v>
      </c>
      <c r="E14167" s="261">
        <v>30040</v>
      </c>
      <c r="F14167" s="261">
        <v>0.19420000000000001</v>
      </c>
      <c r="G14167" s="262" t="s">
        <v>12602</v>
      </c>
      <c r="H14167" s="387">
        <v>120</v>
      </c>
      <c r="I14167" s="419">
        <v>1</v>
      </c>
      <c r="J14167" s="260">
        <v>13</v>
      </c>
      <c r="K14167" t="s">
        <v>12614</v>
      </c>
    </row>
    <row r="14168" spans="1:11" x14ac:dyDescent="0.25">
      <c r="A14168" s="260" t="s">
        <v>12335</v>
      </c>
      <c r="B14168" s="260" t="s">
        <v>9827</v>
      </c>
      <c r="C14168" s="260" t="s">
        <v>12331</v>
      </c>
      <c r="D14168" s="260">
        <v>7978</v>
      </c>
      <c r="E14168" s="260">
        <v>26800</v>
      </c>
      <c r="F14168" s="260">
        <v>0.29770000000000002</v>
      </c>
      <c r="G14168" s="263" t="s">
        <v>12603</v>
      </c>
      <c r="H14168" s="386">
        <v>120</v>
      </c>
      <c r="I14168" s="419">
        <v>1</v>
      </c>
      <c r="J14168" s="260">
        <v>13</v>
      </c>
      <c r="K14168" t="s">
        <v>12614</v>
      </c>
    </row>
    <row r="14169" spans="1:11" x14ac:dyDescent="0.25">
      <c r="A14169" s="261" t="s">
        <v>12336</v>
      </c>
      <c r="B14169" s="261" t="s">
        <v>9827</v>
      </c>
      <c r="C14169" s="261" t="s">
        <v>12331</v>
      </c>
      <c r="D14169" s="261">
        <v>5658</v>
      </c>
      <c r="E14169" s="261">
        <v>28930</v>
      </c>
      <c r="F14169" s="261">
        <v>0.1956</v>
      </c>
      <c r="G14169" s="262" t="s">
        <v>12604</v>
      </c>
      <c r="H14169" s="387">
        <v>120</v>
      </c>
      <c r="I14169" s="419">
        <v>1</v>
      </c>
      <c r="J14169" s="260">
        <v>13</v>
      </c>
      <c r="K14169" t="s">
        <v>12614</v>
      </c>
    </row>
    <row r="14170" spans="1:11" x14ac:dyDescent="0.25">
      <c r="A14170" s="260" t="s">
        <v>12337</v>
      </c>
      <c r="B14170" s="260" t="s">
        <v>9827</v>
      </c>
      <c r="C14170" s="260" t="s">
        <v>12331</v>
      </c>
      <c r="D14170" s="260">
        <v>23960</v>
      </c>
      <c r="E14170" s="260">
        <v>26080</v>
      </c>
      <c r="F14170" s="260">
        <v>0.91879999999999995</v>
      </c>
      <c r="G14170" s="263">
        <v>1.4643408958400244</v>
      </c>
      <c r="H14170" s="386">
        <v>60</v>
      </c>
      <c r="I14170" s="419">
        <v>1</v>
      </c>
      <c r="J14170" s="260">
        <v>13</v>
      </c>
      <c r="K14170" t="s">
        <v>12614</v>
      </c>
    </row>
    <row r="14171" spans="1:11" x14ac:dyDescent="0.25">
      <c r="A14171" s="261" t="s">
        <v>12338</v>
      </c>
      <c r="B14171" s="261" t="s">
        <v>9827</v>
      </c>
      <c r="C14171" s="261" t="s">
        <v>12331</v>
      </c>
      <c r="D14171" s="261">
        <v>14900</v>
      </c>
      <c r="E14171" s="261">
        <v>33620</v>
      </c>
      <c r="F14171" s="261">
        <v>0.44319999999999998</v>
      </c>
      <c r="G14171" s="262">
        <v>0.8023183240655587</v>
      </c>
      <c r="H14171" s="387">
        <v>60</v>
      </c>
      <c r="I14171" s="419">
        <v>1</v>
      </c>
      <c r="J14171" s="260">
        <v>13</v>
      </c>
      <c r="K14171" t="s">
        <v>12614</v>
      </c>
    </row>
    <row r="14172" spans="1:11" x14ac:dyDescent="0.25">
      <c r="A14172" s="260" t="s">
        <v>12339</v>
      </c>
      <c r="B14172" s="260" t="s">
        <v>9827</v>
      </c>
      <c r="C14172" s="260" t="s">
        <v>12331</v>
      </c>
      <c r="D14172" s="260">
        <v>15810</v>
      </c>
      <c r="E14172" s="260">
        <v>29370</v>
      </c>
      <c r="F14172" s="260">
        <v>0.53810000000000002</v>
      </c>
      <c r="G14172" s="263">
        <v>1.0412568628814742</v>
      </c>
      <c r="H14172" s="386">
        <v>60</v>
      </c>
      <c r="I14172" s="419">
        <v>1</v>
      </c>
      <c r="J14172" s="260">
        <v>13</v>
      </c>
      <c r="K14172" t="s">
        <v>12614</v>
      </c>
    </row>
    <row r="14173" spans="1:11" x14ac:dyDescent="0.25">
      <c r="A14173" s="261" t="s">
        <v>12340</v>
      </c>
      <c r="B14173" s="261" t="s">
        <v>9827</v>
      </c>
      <c r="C14173" s="261" t="s">
        <v>12331</v>
      </c>
      <c r="D14173" s="261">
        <v>55450</v>
      </c>
      <c r="E14173" s="261">
        <v>33450</v>
      </c>
      <c r="F14173" s="261">
        <v>1.6579999999999999</v>
      </c>
      <c r="G14173" s="262">
        <v>2.0578477290844677</v>
      </c>
      <c r="H14173" s="387">
        <v>30</v>
      </c>
      <c r="I14173" s="419">
        <v>1</v>
      </c>
      <c r="J14173" s="260">
        <v>13</v>
      </c>
      <c r="K14173" t="s">
        <v>12614</v>
      </c>
    </row>
    <row r="14174" spans="1:11" x14ac:dyDescent="0.25">
      <c r="A14174" s="260" t="s">
        <v>12341</v>
      </c>
      <c r="B14174" s="260" t="s">
        <v>9827</v>
      </c>
      <c r="C14174" s="260" t="s">
        <v>12331</v>
      </c>
      <c r="D14174" s="260">
        <v>43110</v>
      </c>
      <c r="E14174" s="260">
        <v>39720</v>
      </c>
      <c r="F14174" s="260">
        <v>1.085</v>
      </c>
      <c r="G14174" s="263">
        <v>1.7064996346436725</v>
      </c>
      <c r="H14174" s="386">
        <v>30</v>
      </c>
      <c r="I14174" s="419">
        <v>1</v>
      </c>
      <c r="J14174" s="260">
        <v>13</v>
      </c>
      <c r="K14174" t="s">
        <v>12614</v>
      </c>
    </row>
    <row r="14175" spans="1:11" x14ac:dyDescent="0.25">
      <c r="A14175" s="261" t="s">
        <v>12342</v>
      </c>
      <c r="B14175" s="261" t="s">
        <v>9827</v>
      </c>
      <c r="C14175" s="261" t="s">
        <v>12331</v>
      </c>
      <c r="D14175" s="261">
        <v>63190</v>
      </c>
      <c r="E14175" s="261">
        <v>29460</v>
      </c>
      <c r="F14175" s="261">
        <v>2.145</v>
      </c>
      <c r="G14175" s="262">
        <v>2.4333305427612921</v>
      </c>
      <c r="H14175" s="387">
        <v>30</v>
      </c>
      <c r="I14175" s="419">
        <v>1</v>
      </c>
      <c r="J14175" s="260">
        <v>13</v>
      </c>
      <c r="K14175" t="s">
        <v>12614</v>
      </c>
    </row>
    <row r="14176" spans="1:11" x14ac:dyDescent="0.25">
      <c r="A14176" s="260" t="s">
        <v>12343</v>
      </c>
      <c r="B14176" s="260" t="s">
        <v>9827</v>
      </c>
      <c r="C14176" s="260" t="s">
        <v>12331</v>
      </c>
      <c r="D14176" s="260">
        <v>195700</v>
      </c>
      <c r="E14176" s="260">
        <v>32540</v>
      </c>
      <c r="F14176" s="260">
        <v>6.0129999999999999</v>
      </c>
      <c r="G14176" s="263">
        <v>3.3490386144565654</v>
      </c>
      <c r="H14176" s="386">
        <v>15</v>
      </c>
      <c r="I14176" s="419">
        <v>1</v>
      </c>
      <c r="J14176" s="260">
        <v>13</v>
      </c>
      <c r="K14176" t="s">
        <v>12614</v>
      </c>
    </row>
    <row r="14177" spans="1:11" x14ac:dyDescent="0.25">
      <c r="A14177" s="261" t="s">
        <v>12344</v>
      </c>
      <c r="B14177" s="261" t="s">
        <v>9827</v>
      </c>
      <c r="C14177" s="261" t="s">
        <v>12331</v>
      </c>
      <c r="D14177" s="261">
        <v>137300</v>
      </c>
      <c r="E14177" s="261">
        <v>40780</v>
      </c>
      <c r="F14177" s="261">
        <v>3.3660000000000001</v>
      </c>
      <c r="G14177" s="262">
        <v>2.8427673998834138</v>
      </c>
      <c r="H14177" s="387">
        <v>15</v>
      </c>
      <c r="I14177" s="419">
        <v>1</v>
      </c>
      <c r="J14177" s="260">
        <v>13</v>
      </c>
      <c r="K14177" t="s">
        <v>12614</v>
      </c>
    </row>
    <row r="14178" spans="1:11" x14ac:dyDescent="0.25">
      <c r="A14178" s="260" t="s">
        <v>12345</v>
      </c>
      <c r="B14178" s="260" t="s">
        <v>9827</v>
      </c>
      <c r="C14178" s="260" t="s">
        <v>12331</v>
      </c>
      <c r="D14178" s="260">
        <v>305900</v>
      </c>
      <c r="E14178" s="260">
        <v>46410</v>
      </c>
      <c r="F14178" s="260">
        <v>6.5910000000000002</v>
      </c>
      <c r="G14178" s="263">
        <v>3.5579677672130492</v>
      </c>
      <c r="H14178" s="386">
        <v>15</v>
      </c>
      <c r="I14178" s="419">
        <v>1</v>
      </c>
      <c r="J14178" s="260">
        <v>13</v>
      </c>
      <c r="K14178" t="s">
        <v>12614</v>
      </c>
    </row>
    <row r="14179" spans="1:11" x14ac:dyDescent="0.25">
      <c r="A14179" s="261" t="s">
        <v>12346</v>
      </c>
      <c r="B14179" s="261" t="s">
        <v>9827</v>
      </c>
      <c r="C14179" s="261" t="s">
        <v>12331</v>
      </c>
      <c r="D14179" s="261">
        <v>935600</v>
      </c>
      <c r="E14179" s="261">
        <v>44340</v>
      </c>
      <c r="F14179" s="261">
        <v>21.1</v>
      </c>
      <c r="G14179" s="262">
        <v>4.6051701859880918</v>
      </c>
      <c r="H14179" s="387">
        <v>0</v>
      </c>
      <c r="I14179" s="419">
        <v>1</v>
      </c>
      <c r="J14179" s="260">
        <v>13</v>
      </c>
      <c r="K14179" t="s">
        <v>12614</v>
      </c>
    </row>
    <row r="14180" spans="1:11" x14ac:dyDescent="0.25">
      <c r="A14180" s="260" t="s">
        <v>12347</v>
      </c>
      <c r="B14180" s="260" t="s">
        <v>9827</v>
      </c>
      <c r="C14180" s="260" t="s">
        <v>12331</v>
      </c>
      <c r="D14180" s="260">
        <v>1008000</v>
      </c>
      <c r="E14180" s="260">
        <v>51450</v>
      </c>
      <c r="F14180" s="260">
        <v>19.579999999999998</v>
      </c>
      <c r="G14180" s="263">
        <v>4.6051701859880918</v>
      </c>
      <c r="H14180" s="386">
        <v>0</v>
      </c>
      <c r="I14180" s="419">
        <v>1</v>
      </c>
      <c r="J14180" s="260">
        <v>13</v>
      </c>
      <c r="K14180" t="s">
        <v>12614</v>
      </c>
    </row>
    <row r="14181" spans="1:11" x14ac:dyDescent="0.25">
      <c r="A14181" s="261" t="s">
        <v>12348</v>
      </c>
      <c r="B14181" s="261" t="s">
        <v>9827</v>
      </c>
      <c r="C14181" s="261" t="s">
        <v>12331</v>
      </c>
      <c r="D14181" s="261">
        <v>971600</v>
      </c>
      <c r="E14181" s="261">
        <v>51760</v>
      </c>
      <c r="F14181" s="261">
        <v>18.77</v>
      </c>
      <c r="G14181" s="262">
        <v>4.6051701859880918</v>
      </c>
      <c r="H14181" s="387">
        <v>0</v>
      </c>
      <c r="I14181" s="419">
        <v>1</v>
      </c>
      <c r="J14181" s="260">
        <v>13</v>
      </c>
      <c r="K14181" t="s">
        <v>12614</v>
      </c>
    </row>
    <row r="14182" spans="1:11" x14ac:dyDescent="0.25">
      <c r="A14182" s="386" t="s">
        <v>1368</v>
      </c>
      <c r="B14182" s="386" t="s">
        <v>12349</v>
      </c>
      <c r="C14182" s="386" t="s">
        <v>12350</v>
      </c>
      <c r="D14182" s="386">
        <v>3933</v>
      </c>
      <c r="E14182" s="386">
        <v>50340</v>
      </c>
      <c r="F14182" s="386">
        <v>7.8119999999999995E-2</v>
      </c>
      <c r="G14182" s="386"/>
      <c r="I14182" s="419">
        <v>1</v>
      </c>
      <c r="J14182" s="260">
        <v>13</v>
      </c>
      <c r="K14182" t="s">
        <v>12614</v>
      </c>
    </row>
    <row r="14183" spans="1:11" x14ac:dyDescent="0.25">
      <c r="A14183" s="387" t="s">
        <v>1370</v>
      </c>
      <c r="B14183" s="387" t="s">
        <v>12349</v>
      </c>
      <c r="C14183" s="387" t="s">
        <v>12350</v>
      </c>
      <c r="D14183" s="387">
        <v>3038</v>
      </c>
      <c r="E14183" s="387">
        <v>29060</v>
      </c>
      <c r="F14183" s="387">
        <v>0.1045</v>
      </c>
      <c r="G14183" s="387"/>
      <c r="I14183" s="419">
        <v>1</v>
      </c>
      <c r="J14183" s="260">
        <v>13</v>
      </c>
      <c r="K14183" t="s">
        <v>12614</v>
      </c>
    </row>
    <row r="14184" spans="1:11" x14ac:dyDescent="0.25">
      <c r="A14184" s="386" t="s">
        <v>1371</v>
      </c>
      <c r="B14184" s="386" t="s">
        <v>12349</v>
      </c>
      <c r="C14184" s="386" t="s">
        <v>12350</v>
      </c>
      <c r="D14184" s="386">
        <v>2685</v>
      </c>
      <c r="E14184" s="386">
        <v>25290</v>
      </c>
      <c r="F14184" s="386">
        <v>0.1062</v>
      </c>
      <c r="G14184" s="386"/>
      <c r="I14184" s="419">
        <v>1</v>
      </c>
      <c r="J14184" s="260">
        <v>13</v>
      </c>
      <c r="K14184" t="s">
        <v>12614</v>
      </c>
    </row>
    <row r="14185" spans="1:11" x14ac:dyDescent="0.25">
      <c r="A14185" s="387" t="s">
        <v>12351</v>
      </c>
      <c r="B14185" s="387" t="s">
        <v>12349</v>
      </c>
      <c r="C14185" s="387" t="s">
        <v>12350</v>
      </c>
      <c r="D14185" s="387">
        <v>9482000</v>
      </c>
      <c r="E14185" s="387">
        <v>93570</v>
      </c>
      <c r="F14185" s="387">
        <v>101.3</v>
      </c>
      <c r="G14185" s="262">
        <v>3.6658494860469717</v>
      </c>
      <c r="H14185" s="387">
        <v>120</v>
      </c>
      <c r="I14185" s="419">
        <v>1</v>
      </c>
      <c r="J14185" s="260">
        <v>13</v>
      </c>
      <c r="K14185" t="s">
        <v>12614</v>
      </c>
    </row>
    <row r="14186" spans="1:11" x14ac:dyDescent="0.25">
      <c r="A14186" s="386" t="s">
        <v>12352</v>
      </c>
      <c r="B14186" s="386" t="s">
        <v>12349</v>
      </c>
      <c r="C14186" s="386" t="s">
        <v>12350</v>
      </c>
      <c r="D14186" s="386">
        <v>8901000</v>
      </c>
      <c r="E14186" s="386">
        <v>75680</v>
      </c>
      <c r="F14186" s="386">
        <v>117.6</v>
      </c>
      <c r="G14186" s="263">
        <v>3.7832546704457082</v>
      </c>
      <c r="H14186" s="386">
        <v>120</v>
      </c>
      <c r="I14186" s="419">
        <v>1</v>
      </c>
      <c r="J14186" s="260">
        <v>13</v>
      </c>
      <c r="K14186" t="s">
        <v>12614</v>
      </c>
    </row>
    <row r="14187" spans="1:11" x14ac:dyDescent="0.25">
      <c r="A14187" s="387" t="s">
        <v>12353</v>
      </c>
      <c r="B14187" s="387" t="s">
        <v>12349</v>
      </c>
      <c r="C14187" s="387" t="s">
        <v>12350</v>
      </c>
      <c r="D14187" s="387">
        <v>9038000</v>
      </c>
      <c r="E14187" s="387">
        <v>72590</v>
      </c>
      <c r="F14187" s="387">
        <v>124.5</v>
      </c>
      <c r="G14187" s="262">
        <v>3.9343917561331048</v>
      </c>
      <c r="H14187" s="387">
        <v>120</v>
      </c>
      <c r="I14187" s="419">
        <v>1</v>
      </c>
      <c r="J14187" s="260">
        <v>13</v>
      </c>
      <c r="K14187" t="s">
        <v>12614</v>
      </c>
    </row>
    <row r="14188" spans="1:11" x14ac:dyDescent="0.25">
      <c r="A14188" s="386" t="s">
        <v>12354</v>
      </c>
      <c r="B14188" s="386" t="s">
        <v>12349</v>
      </c>
      <c r="C14188" s="386" t="s">
        <v>12350</v>
      </c>
      <c r="D14188" s="386">
        <v>12640000</v>
      </c>
      <c r="E14188" s="386">
        <v>70880</v>
      </c>
      <c r="F14188" s="386">
        <v>178.3</v>
      </c>
      <c r="G14188" s="389">
        <v>4.2316413327522504</v>
      </c>
      <c r="H14188" s="386">
        <v>60</v>
      </c>
      <c r="I14188" s="419">
        <v>1</v>
      </c>
      <c r="J14188" s="260">
        <v>13</v>
      </c>
      <c r="K14188" t="s">
        <v>12614</v>
      </c>
    </row>
    <row r="14189" spans="1:11" x14ac:dyDescent="0.25">
      <c r="A14189" s="387" t="s">
        <v>12355</v>
      </c>
      <c r="B14189" s="387" t="s">
        <v>12349</v>
      </c>
      <c r="C14189" s="387" t="s">
        <v>12350</v>
      </c>
      <c r="D14189" s="387">
        <v>11850000</v>
      </c>
      <c r="E14189" s="387">
        <v>60090</v>
      </c>
      <c r="F14189" s="387">
        <v>197.1</v>
      </c>
      <c r="G14189" s="388">
        <v>4.3000072667011304</v>
      </c>
      <c r="H14189" s="387">
        <v>60</v>
      </c>
      <c r="I14189" s="419">
        <v>1</v>
      </c>
      <c r="J14189" s="260">
        <v>13</v>
      </c>
      <c r="K14189" t="s">
        <v>12614</v>
      </c>
    </row>
    <row r="14190" spans="1:11" x14ac:dyDescent="0.25">
      <c r="A14190" s="386" t="s">
        <v>12356</v>
      </c>
      <c r="B14190" s="386" t="s">
        <v>12349</v>
      </c>
      <c r="C14190" s="386" t="s">
        <v>12350</v>
      </c>
      <c r="D14190" s="386">
        <v>12590000</v>
      </c>
      <c r="E14190" s="386">
        <v>62850</v>
      </c>
      <c r="F14190" s="386">
        <v>200.3</v>
      </c>
      <c r="G14190" s="389">
        <v>4.4101951005756694</v>
      </c>
      <c r="H14190" s="386">
        <v>60</v>
      </c>
      <c r="I14190" s="419">
        <v>1</v>
      </c>
      <c r="J14190" s="260">
        <v>13</v>
      </c>
      <c r="K14190" t="s">
        <v>12614</v>
      </c>
    </row>
    <row r="14191" spans="1:11" x14ac:dyDescent="0.25">
      <c r="A14191" s="387" t="s">
        <v>12357</v>
      </c>
      <c r="B14191" s="387" t="s">
        <v>12349</v>
      </c>
      <c r="C14191" s="387" t="s">
        <v>12350</v>
      </c>
      <c r="D14191" s="387">
        <v>12800000</v>
      </c>
      <c r="E14191" s="387">
        <v>65370</v>
      </c>
      <c r="F14191" s="387">
        <v>195.9</v>
      </c>
      <c r="G14191" s="388">
        <v>4.3258266680443711</v>
      </c>
      <c r="H14191" s="387">
        <v>30</v>
      </c>
      <c r="I14191" s="419">
        <v>1</v>
      </c>
      <c r="J14191" s="260">
        <v>13</v>
      </c>
      <c r="K14191" t="s">
        <v>12614</v>
      </c>
    </row>
    <row r="14192" spans="1:11" x14ac:dyDescent="0.25">
      <c r="A14192" s="386" t="s">
        <v>12358</v>
      </c>
      <c r="B14192" s="386" t="s">
        <v>12349</v>
      </c>
      <c r="C14192" s="386" t="s">
        <v>12350</v>
      </c>
      <c r="D14192" s="386">
        <v>12830000</v>
      </c>
      <c r="E14192" s="386">
        <v>63390</v>
      </c>
      <c r="F14192" s="386">
        <v>202.3</v>
      </c>
      <c r="G14192" s="389">
        <v>4.3260603580656882</v>
      </c>
      <c r="H14192" s="386">
        <v>30</v>
      </c>
      <c r="I14192" s="419">
        <v>1</v>
      </c>
      <c r="J14192" s="260">
        <v>13</v>
      </c>
      <c r="K14192" t="s">
        <v>12614</v>
      </c>
    </row>
    <row r="14193" spans="1:11" x14ac:dyDescent="0.25">
      <c r="A14193" s="387" t="s">
        <v>12359</v>
      </c>
      <c r="B14193" s="387" t="s">
        <v>12349</v>
      </c>
      <c r="C14193" s="387" t="s">
        <v>12350</v>
      </c>
      <c r="D14193" s="387">
        <v>13340000</v>
      </c>
      <c r="E14193" s="387">
        <v>71200</v>
      </c>
      <c r="F14193" s="387">
        <v>187.4</v>
      </c>
      <c r="G14193" s="388">
        <v>4.343591125180077</v>
      </c>
      <c r="H14193" s="387">
        <v>30</v>
      </c>
      <c r="I14193" s="419">
        <v>1</v>
      </c>
      <c r="J14193" s="260">
        <v>13</v>
      </c>
      <c r="K14193" t="s">
        <v>12614</v>
      </c>
    </row>
    <row r="14194" spans="1:11" x14ac:dyDescent="0.25">
      <c r="A14194" s="386" t="s">
        <v>12360</v>
      </c>
      <c r="B14194" s="386" t="s">
        <v>12349</v>
      </c>
      <c r="C14194" s="386" t="s">
        <v>12350</v>
      </c>
      <c r="D14194" s="386">
        <v>13970000</v>
      </c>
      <c r="E14194" s="386">
        <v>65410</v>
      </c>
      <c r="F14194" s="386">
        <v>213.6</v>
      </c>
      <c r="G14194" s="389">
        <v>4.4123681927317211</v>
      </c>
      <c r="H14194" s="386">
        <v>15</v>
      </c>
      <c r="I14194" s="419">
        <v>1</v>
      </c>
      <c r="J14194" s="260">
        <v>13</v>
      </c>
      <c r="K14194" t="s">
        <v>12614</v>
      </c>
    </row>
    <row r="14195" spans="1:11" x14ac:dyDescent="0.25">
      <c r="A14195" s="387" t="s">
        <v>12361</v>
      </c>
      <c r="B14195" s="387" t="s">
        <v>12349</v>
      </c>
      <c r="C14195" s="387" t="s">
        <v>12350</v>
      </c>
      <c r="D14195" s="387">
        <v>13710000</v>
      </c>
      <c r="E14195" s="387">
        <v>64060</v>
      </c>
      <c r="F14195" s="387">
        <v>214.1</v>
      </c>
      <c r="G14195" s="388">
        <v>4.3827780502528313</v>
      </c>
      <c r="H14195" s="387">
        <v>15</v>
      </c>
      <c r="I14195" s="419">
        <v>1</v>
      </c>
      <c r="J14195" s="260">
        <v>13</v>
      </c>
      <c r="K14195" t="s">
        <v>12614</v>
      </c>
    </row>
    <row r="14196" spans="1:11" x14ac:dyDescent="0.25">
      <c r="A14196" s="386" t="s">
        <v>12362</v>
      </c>
      <c r="B14196" s="386" t="s">
        <v>12349</v>
      </c>
      <c r="C14196" s="386" t="s">
        <v>12350</v>
      </c>
      <c r="D14196" s="386">
        <v>13910000</v>
      </c>
      <c r="E14196" s="386">
        <v>71210</v>
      </c>
      <c r="F14196" s="386">
        <v>195.4</v>
      </c>
      <c r="G14196" s="389">
        <v>4.3854155386043301</v>
      </c>
      <c r="H14196" s="386">
        <v>15</v>
      </c>
      <c r="I14196" s="419">
        <v>1</v>
      </c>
      <c r="J14196" s="260">
        <v>13</v>
      </c>
      <c r="K14196" t="s">
        <v>12614</v>
      </c>
    </row>
    <row r="14197" spans="1:11" x14ac:dyDescent="0.25">
      <c r="A14197" s="387" t="s">
        <v>12363</v>
      </c>
      <c r="B14197" s="387" t="s">
        <v>12349</v>
      </c>
      <c r="C14197" s="387" t="s">
        <v>12350</v>
      </c>
      <c r="D14197" s="387">
        <v>12980000</v>
      </c>
      <c r="E14197" s="387">
        <v>50140</v>
      </c>
      <c r="F14197" s="387">
        <v>259</v>
      </c>
      <c r="G14197" s="388">
        <v>4.6051701859880918</v>
      </c>
      <c r="H14197" s="387">
        <v>0</v>
      </c>
      <c r="I14197" s="419">
        <v>1</v>
      </c>
      <c r="J14197" s="260">
        <v>13</v>
      </c>
      <c r="K14197" t="s">
        <v>12614</v>
      </c>
    </row>
    <row r="14198" spans="1:11" x14ac:dyDescent="0.25">
      <c r="A14198" s="386" t="s">
        <v>12364</v>
      </c>
      <c r="B14198" s="386" t="s">
        <v>12349</v>
      </c>
      <c r="C14198" s="386" t="s">
        <v>12350</v>
      </c>
      <c r="D14198" s="386">
        <v>14250000</v>
      </c>
      <c r="E14198" s="386">
        <v>53290</v>
      </c>
      <c r="F14198" s="386">
        <v>267.39999999999998</v>
      </c>
      <c r="G14198" s="389">
        <v>4.6051701859880918</v>
      </c>
      <c r="H14198" s="386">
        <v>0</v>
      </c>
      <c r="I14198" s="419">
        <v>1</v>
      </c>
      <c r="J14198" s="260">
        <v>13</v>
      </c>
      <c r="K14198" t="s">
        <v>12614</v>
      </c>
    </row>
    <row r="14199" spans="1:11" x14ac:dyDescent="0.25">
      <c r="A14199" s="387" t="s">
        <v>12365</v>
      </c>
      <c r="B14199" s="387" t="s">
        <v>12349</v>
      </c>
      <c r="C14199" s="387" t="s">
        <v>12350</v>
      </c>
      <c r="D14199" s="387">
        <v>14080000</v>
      </c>
      <c r="E14199" s="387">
        <v>57840</v>
      </c>
      <c r="F14199" s="387">
        <v>243.4</v>
      </c>
      <c r="G14199" s="388">
        <v>4.6051701859880918</v>
      </c>
      <c r="H14199" s="387">
        <v>0</v>
      </c>
      <c r="I14199" s="419">
        <v>1</v>
      </c>
      <c r="J14199" s="260">
        <v>13</v>
      </c>
      <c r="K14199" t="s">
        <v>12614</v>
      </c>
    </row>
    <row r="14200" spans="1:11" x14ac:dyDescent="0.25">
      <c r="A14200" s="387" t="s">
        <v>1368</v>
      </c>
      <c r="B14200" s="387" t="s">
        <v>12366</v>
      </c>
      <c r="C14200" s="387" t="s">
        <v>12367</v>
      </c>
      <c r="D14200" s="387">
        <v>2915</v>
      </c>
      <c r="E14200" s="387">
        <v>50340</v>
      </c>
      <c r="F14200" s="387">
        <v>5.7910000000000003E-2</v>
      </c>
      <c r="G14200" s="387"/>
      <c r="I14200" s="419">
        <v>1</v>
      </c>
      <c r="J14200" s="260">
        <v>13</v>
      </c>
      <c r="K14200" t="s">
        <v>12614</v>
      </c>
    </row>
    <row r="14201" spans="1:11" x14ac:dyDescent="0.25">
      <c r="A14201" s="386" t="s">
        <v>1370</v>
      </c>
      <c r="B14201" s="386" t="s">
        <v>12366</v>
      </c>
      <c r="C14201" s="386" t="s">
        <v>12367</v>
      </c>
      <c r="D14201" s="386">
        <v>2853</v>
      </c>
      <c r="E14201" s="386">
        <v>29060</v>
      </c>
      <c r="F14201" s="386">
        <v>9.8169999999999993E-2</v>
      </c>
      <c r="G14201" s="386"/>
      <c r="I14201" s="419">
        <v>1</v>
      </c>
      <c r="J14201" s="260">
        <v>13</v>
      </c>
      <c r="K14201" t="s">
        <v>12614</v>
      </c>
    </row>
    <row r="14202" spans="1:11" x14ac:dyDescent="0.25">
      <c r="A14202" s="387" t="s">
        <v>1371</v>
      </c>
      <c r="B14202" s="387" t="s">
        <v>12366</v>
      </c>
      <c r="C14202" s="387" t="s">
        <v>12367</v>
      </c>
      <c r="D14202" s="387">
        <v>2344</v>
      </c>
      <c r="E14202" s="387">
        <v>25290</v>
      </c>
      <c r="F14202" s="387">
        <v>9.2679999999999998E-2</v>
      </c>
      <c r="G14202" s="387"/>
      <c r="I14202" s="419">
        <v>1</v>
      </c>
      <c r="J14202" s="260">
        <v>13</v>
      </c>
      <c r="K14202" t="s">
        <v>12614</v>
      </c>
    </row>
    <row r="14203" spans="1:11" x14ac:dyDescent="0.25">
      <c r="A14203" s="386" t="s">
        <v>12368</v>
      </c>
      <c r="B14203" s="386" t="s">
        <v>12366</v>
      </c>
      <c r="C14203" s="386" t="s">
        <v>12367</v>
      </c>
      <c r="D14203" s="386">
        <v>3637000</v>
      </c>
      <c r="E14203" s="386">
        <v>69160</v>
      </c>
      <c r="F14203" s="386">
        <v>52.59</v>
      </c>
      <c r="G14203" s="389">
        <v>2.8562970651330288</v>
      </c>
      <c r="H14203" s="387">
        <v>120</v>
      </c>
      <c r="I14203" s="419">
        <v>1</v>
      </c>
      <c r="J14203" s="260">
        <v>13</v>
      </c>
      <c r="K14203" t="s">
        <v>12614</v>
      </c>
    </row>
    <row r="14204" spans="1:11" x14ac:dyDescent="0.25">
      <c r="A14204" s="387" t="s">
        <v>12369</v>
      </c>
      <c r="B14204" s="387" t="s">
        <v>12366</v>
      </c>
      <c r="C14204" s="387" t="s">
        <v>12367</v>
      </c>
      <c r="D14204" s="387">
        <v>3372000</v>
      </c>
      <c r="E14204" s="387">
        <v>68350</v>
      </c>
      <c r="F14204" s="387">
        <v>49.34</v>
      </c>
      <c r="G14204" s="388">
        <v>2.947648430824207</v>
      </c>
      <c r="H14204" s="386">
        <v>120</v>
      </c>
      <c r="I14204" s="419">
        <v>1</v>
      </c>
      <c r="J14204" s="260">
        <v>13</v>
      </c>
      <c r="K14204" t="s">
        <v>12614</v>
      </c>
    </row>
    <row r="14205" spans="1:11" x14ac:dyDescent="0.25">
      <c r="A14205" s="386" t="s">
        <v>12370</v>
      </c>
      <c r="B14205" s="386" t="s">
        <v>12366</v>
      </c>
      <c r="C14205" s="386" t="s">
        <v>12367</v>
      </c>
      <c r="D14205" s="386">
        <v>3806000</v>
      </c>
      <c r="E14205" s="386">
        <v>59690</v>
      </c>
      <c r="F14205" s="386">
        <v>63.76</v>
      </c>
      <c r="G14205" s="389">
        <v>3.2133601885217375</v>
      </c>
      <c r="H14205" s="387">
        <v>120</v>
      </c>
      <c r="I14205" s="419">
        <v>1</v>
      </c>
      <c r="J14205" s="260">
        <v>13</v>
      </c>
      <c r="K14205" t="s">
        <v>12614</v>
      </c>
    </row>
    <row r="14206" spans="1:11" x14ac:dyDescent="0.25">
      <c r="A14206" s="387" t="s">
        <v>12371</v>
      </c>
      <c r="B14206" s="387" t="s">
        <v>12366</v>
      </c>
      <c r="C14206" s="387" t="s">
        <v>12367</v>
      </c>
      <c r="D14206" s="387">
        <v>4086000</v>
      </c>
      <c r="E14206" s="387">
        <v>60290</v>
      </c>
      <c r="F14206" s="387">
        <v>67.77</v>
      </c>
      <c r="G14206" s="388">
        <v>3.1102443672408095</v>
      </c>
      <c r="H14206" s="386">
        <v>60</v>
      </c>
      <c r="I14206" s="419">
        <v>1</v>
      </c>
      <c r="J14206" s="260">
        <v>13</v>
      </c>
      <c r="K14206" t="s">
        <v>12614</v>
      </c>
    </row>
    <row r="14207" spans="1:11" x14ac:dyDescent="0.25">
      <c r="A14207" s="386" t="s">
        <v>12372</v>
      </c>
      <c r="B14207" s="386" t="s">
        <v>12366</v>
      </c>
      <c r="C14207" s="386" t="s">
        <v>12367</v>
      </c>
      <c r="D14207" s="386">
        <v>3853000</v>
      </c>
      <c r="E14207" s="386">
        <v>56120</v>
      </c>
      <c r="F14207" s="386">
        <v>68.650000000000006</v>
      </c>
      <c r="G14207" s="389">
        <v>3.2784078533619194</v>
      </c>
      <c r="H14207" s="387">
        <v>60</v>
      </c>
      <c r="I14207" s="419">
        <v>1</v>
      </c>
      <c r="J14207" s="260">
        <v>13</v>
      </c>
      <c r="K14207" t="s">
        <v>12614</v>
      </c>
    </row>
    <row r="14208" spans="1:11" x14ac:dyDescent="0.25">
      <c r="A14208" s="387" t="s">
        <v>12373</v>
      </c>
      <c r="B14208" s="387" t="s">
        <v>12366</v>
      </c>
      <c r="C14208" s="387" t="s">
        <v>12367</v>
      </c>
      <c r="D14208" s="387">
        <v>5106000</v>
      </c>
      <c r="E14208" s="387">
        <v>53560</v>
      </c>
      <c r="F14208" s="387">
        <v>95.34</v>
      </c>
      <c r="G14208" s="388">
        <v>3.6161148442613875</v>
      </c>
      <c r="H14208" s="386">
        <v>60</v>
      </c>
      <c r="I14208" s="419">
        <v>1</v>
      </c>
      <c r="J14208" s="260">
        <v>13</v>
      </c>
      <c r="K14208" t="s">
        <v>12614</v>
      </c>
    </row>
    <row r="14209" spans="1:11" x14ac:dyDescent="0.25">
      <c r="A14209" s="386" t="s">
        <v>12374</v>
      </c>
      <c r="B14209" s="386" t="s">
        <v>12366</v>
      </c>
      <c r="C14209" s="386" t="s">
        <v>12367</v>
      </c>
      <c r="D14209" s="386">
        <v>5428000</v>
      </c>
      <c r="E14209" s="386">
        <v>57280</v>
      </c>
      <c r="F14209" s="386">
        <v>94.77</v>
      </c>
      <c r="G14209" s="389">
        <v>3.445926607535287</v>
      </c>
      <c r="H14209" s="387">
        <v>30</v>
      </c>
      <c r="I14209" s="419">
        <v>1</v>
      </c>
      <c r="J14209" s="260">
        <v>13</v>
      </c>
      <c r="K14209" t="s">
        <v>12614</v>
      </c>
    </row>
    <row r="14210" spans="1:11" x14ac:dyDescent="0.25">
      <c r="A14210" s="387" t="s">
        <v>12375</v>
      </c>
      <c r="B14210" s="387" t="s">
        <v>12366</v>
      </c>
      <c r="C14210" s="387" t="s">
        <v>12367</v>
      </c>
      <c r="D14210" s="387">
        <v>4874000</v>
      </c>
      <c r="E14210" s="387">
        <v>55230</v>
      </c>
      <c r="F14210" s="387">
        <v>88.25</v>
      </c>
      <c r="G14210" s="388">
        <v>3.5298289679028771</v>
      </c>
      <c r="H14210" s="386">
        <v>30</v>
      </c>
      <c r="I14210" s="419">
        <v>1</v>
      </c>
      <c r="J14210" s="260">
        <v>13</v>
      </c>
      <c r="K14210" t="s">
        <v>12614</v>
      </c>
    </row>
    <row r="14211" spans="1:11" x14ac:dyDescent="0.25">
      <c r="A14211" s="386" t="s">
        <v>12376</v>
      </c>
      <c r="B14211" s="386" t="s">
        <v>12366</v>
      </c>
      <c r="C14211" s="386" t="s">
        <v>12367</v>
      </c>
      <c r="D14211" s="386">
        <v>6481000</v>
      </c>
      <c r="E14211" s="386">
        <v>58080</v>
      </c>
      <c r="F14211" s="386">
        <v>111.6</v>
      </c>
      <c r="G14211" s="389">
        <v>3.7737132653335328</v>
      </c>
      <c r="H14211" s="387">
        <v>30</v>
      </c>
      <c r="I14211" s="419">
        <v>1</v>
      </c>
      <c r="J14211" s="260">
        <v>13</v>
      </c>
      <c r="K14211" t="s">
        <v>12614</v>
      </c>
    </row>
    <row r="14212" spans="1:11" x14ac:dyDescent="0.25">
      <c r="A14212" s="387" t="s">
        <v>12377</v>
      </c>
      <c r="B14212" s="387" t="s">
        <v>12366</v>
      </c>
      <c r="C14212" s="387" t="s">
        <v>12367</v>
      </c>
      <c r="D14212" s="387">
        <v>5632000</v>
      </c>
      <c r="E14212" s="387">
        <v>55550</v>
      </c>
      <c r="F14212" s="387">
        <v>101.4</v>
      </c>
      <c r="G14212" s="388">
        <v>3.5136040526216594</v>
      </c>
      <c r="H14212" s="386">
        <v>15</v>
      </c>
      <c r="I14212" s="419">
        <v>1</v>
      </c>
      <c r="J14212" s="260">
        <v>13</v>
      </c>
      <c r="K14212" t="s">
        <v>12614</v>
      </c>
    </row>
    <row r="14213" spans="1:11" x14ac:dyDescent="0.25">
      <c r="A14213" s="386" t="s">
        <v>12378</v>
      </c>
      <c r="B14213" s="386" t="s">
        <v>12366</v>
      </c>
      <c r="C14213" s="386" t="s">
        <v>12367</v>
      </c>
      <c r="D14213" s="386">
        <v>5284000</v>
      </c>
      <c r="E14213" s="386">
        <v>58040</v>
      </c>
      <c r="F14213" s="386">
        <v>91.04</v>
      </c>
      <c r="G14213" s="389">
        <v>3.5609830640970168</v>
      </c>
      <c r="H14213" s="387">
        <v>15</v>
      </c>
      <c r="I14213" s="419">
        <v>1</v>
      </c>
      <c r="J14213" s="260">
        <v>13</v>
      </c>
      <c r="K14213" t="s">
        <v>12614</v>
      </c>
    </row>
    <row r="14214" spans="1:11" x14ac:dyDescent="0.25">
      <c r="A14214" s="387" t="s">
        <v>12379</v>
      </c>
      <c r="B14214" s="387" t="s">
        <v>12366</v>
      </c>
      <c r="C14214" s="387" t="s">
        <v>12367</v>
      </c>
      <c r="D14214" s="387">
        <v>7511000</v>
      </c>
      <c r="E14214" s="387">
        <v>60850</v>
      </c>
      <c r="F14214" s="387">
        <v>123.4</v>
      </c>
      <c r="G14214" s="388">
        <v>3.8742944268104371</v>
      </c>
      <c r="H14214" s="386">
        <v>15</v>
      </c>
      <c r="I14214" s="419">
        <v>1</v>
      </c>
      <c r="J14214" s="260">
        <v>13</v>
      </c>
      <c r="K14214" t="s">
        <v>12614</v>
      </c>
    </row>
    <row r="14215" spans="1:11" x14ac:dyDescent="0.25">
      <c r="A14215" s="386" t="s">
        <v>12380</v>
      </c>
      <c r="B14215" s="386" t="s">
        <v>12366</v>
      </c>
      <c r="C14215" s="386" t="s">
        <v>12367</v>
      </c>
      <c r="D14215" s="386">
        <v>15810000</v>
      </c>
      <c r="E14215" s="386">
        <v>52360</v>
      </c>
      <c r="F14215" s="386">
        <v>301.89999999999998</v>
      </c>
      <c r="G14215" s="389">
        <v>4.6051701859880918</v>
      </c>
      <c r="H14215" s="387">
        <v>0</v>
      </c>
      <c r="I14215" s="419">
        <v>1</v>
      </c>
      <c r="J14215" s="260">
        <v>13</v>
      </c>
      <c r="K14215" t="s">
        <v>12614</v>
      </c>
    </row>
    <row r="14216" spans="1:11" x14ac:dyDescent="0.25">
      <c r="A14216" s="387" t="s">
        <v>12381</v>
      </c>
      <c r="B14216" s="387" t="s">
        <v>12366</v>
      </c>
      <c r="C14216" s="387" t="s">
        <v>12367</v>
      </c>
      <c r="D14216" s="387">
        <v>15920000</v>
      </c>
      <c r="E14216" s="387">
        <v>61590</v>
      </c>
      <c r="F14216" s="387">
        <v>258.5</v>
      </c>
      <c r="G14216" s="388">
        <v>4.6051701859880918</v>
      </c>
      <c r="H14216" s="386">
        <v>0</v>
      </c>
      <c r="I14216" s="419">
        <v>1</v>
      </c>
      <c r="J14216" s="260">
        <v>13</v>
      </c>
      <c r="K14216" t="s">
        <v>12614</v>
      </c>
    </row>
    <row r="14217" spans="1:11" x14ac:dyDescent="0.25">
      <c r="A14217" s="386" t="s">
        <v>12382</v>
      </c>
      <c r="B14217" s="386" t="s">
        <v>12366</v>
      </c>
      <c r="C14217" s="386" t="s">
        <v>12367</v>
      </c>
      <c r="D14217" s="386">
        <v>15740000</v>
      </c>
      <c r="E14217" s="386">
        <v>61410</v>
      </c>
      <c r="F14217" s="386">
        <v>256.2</v>
      </c>
      <c r="G14217" s="389">
        <v>4.6051701859880918</v>
      </c>
      <c r="H14217" s="387">
        <v>0</v>
      </c>
      <c r="I14217" s="419">
        <v>1</v>
      </c>
      <c r="J14217" s="260">
        <v>13</v>
      </c>
      <c r="K14217" t="s">
        <v>12614</v>
      </c>
    </row>
    <row r="14218" spans="1:11" x14ac:dyDescent="0.25">
      <c r="A14218" s="261" t="s">
        <v>12330</v>
      </c>
      <c r="B14218" s="261" t="s">
        <v>12383</v>
      </c>
      <c r="C14218" s="261" t="s">
        <v>12384</v>
      </c>
      <c r="D14218" s="261">
        <v>180200</v>
      </c>
      <c r="E14218" s="261">
        <v>49820</v>
      </c>
      <c r="F14218" s="261">
        <v>3.6179999999999999</v>
      </c>
      <c r="G14218" s="261"/>
      <c r="I14218" s="419">
        <v>1</v>
      </c>
      <c r="J14218" s="260">
        <v>13</v>
      </c>
      <c r="K14218" t="s">
        <v>12614</v>
      </c>
    </row>
    <row r="14219" spans="1:11" x14ac:dyDescent="0.25">
      <c r="A14219" s="260" t="s">
        <v>12332</v>
      </c>
      <c r="B14219" s="260" t="s">
        <v>12383</v>
      </c>
      <c r="C14219" s="260" t="s">
        <v>12384</v>
      </c>
      <c r="D14219" s="260">
        <v>101700</v>
      </c>
      <c r="E14219" s="260">
        <v>29280</v>
      </c>
      <c r="F14219" s="260">
        <v>3.4740000000000002</v>
      </c>
      <c r="G14219" s="260"/>
      <c r="I14219" s="419">
        <v>1</v>
      </c>
      <c r="J14219" s="260">
        <v>13</v>
      </c>
      <c r="K14219" t="s">
        <v>12614</v>
      </c>
    </row>
    <row r="14220" spans="1:11" x14ac:dyDescent="0.25">
      <c r="A14220" s="261" t="s">
        <v>12333</v>
      </c>
      <c r="B14220" s="261" t="s">
        <v>12383</v>
      </c>
      <c r="C14220" s="261" t="s">
        <v>12384</v>
      </c>
      <c r="D14220" s="261">
        <v>107700</v>
      </c>
      <c r="E14220" s="261">
        <v>24850</v>
      </c>
      <c r="F14220" s="261">
        <v>4.3330000000000002</v>
      </c>
      <c r="G14220" s="261"/>
      <c r="I14220" s="419">
        <v>1</v>
      </c>
      <c r="J14220" s="260">
        <v>13</v>
      </c>
      <c r="K14220" t="s">
        <v>12614</v>
      </c>
    </row>
    <row r="14221" spans="1:11" x14ac:dyDescent="0.25">
      <c r="A14221" s="260" t="s">
        <v>12385</v>
      </c>
      <c r="B14221" s="260" t="s">
        <v>12383</v>
      </c>
      <c r="C14221" s="260" t="s">
        <v>12384</v>
      </c>
      <c r="D14221" s="260">
        <v>515900</v>
      </c>
      <c r="E14221" s="260">
        <v>56570</v>
      </c>
      <c r="F14221" s="260">
        <v>9.1189999999999998</v>
      </c>
      <c r="G14221" s="263">
        <v>1.8836328050364213</v>
      </c>
      <c r="H14221" s="387">
        <v>120</v>
      </c>
      <c r="I14221" s="419">
        <v>1</v>
      </c>
      <c r="J14221" s="260">
        <v>13</v>
      </c>
      <c r="K14221" t="s">
        <v>12614</v>
      </c>
    </row>
    <row r="14222" spans="1:11" x14ac:dyDescent="0.25">
      <c r="A14222" s="261" t="s">
        <v>12386</v>
      </c>
      <c r="B14222" s="261" t="s">
        <v>12383</v>
      </c>
      <c r="C14222" s="261" t="s">
        <v>12384</v>
      </c>
      <c r="D14222" s="261">
        <v>519000</v>
      </c>
      <c r="E14222" s="261">
        <v>60870</v>
      </c>
      <c r="F14222" s="261">
        <v>8.5259999999999998</v>
      </c>
      <c r="G14222" s="262">
        <v>1.6843696425746286</v>
      </c>
      <c r="H14222" s="386">
        <v>120</v>
      </c>
      <c r="I14222" s="419">
        <v>1</v>
      </c>
      <c r="J14222" s="260">
        <v>13</v>
      </c>
      <c r="K14222" t="s">
        <v>12614</v>
      </c>
    </row>
    <row r="14223" spans="1:11" x14ac:dyDescent="0.25">
      <c r="A14223" s="260" t="s">
        <v>12387</v>
      </c>
      <c r="B14223" s="260" t="s">
        <v>12383</v>
      </c>
      <c r="C14223" s="260" t="s">
        <v>12384</v>
      </c>
      <c r="D14223" s="260">
        <v>690400</v>
      </c>
      <c r="E14223" s="260">
        <v>44380</v>
      </c>
      <c r="F14223" s="260">
        <v>15.56</v>
      </c>
      <c r="G14223" s="263">
        <v>2.2164191070480994</v>
      </c>
      <c r="H14223" s="387">
        <v>120</v>
      </c>
      <c r="I14223" s="419">
        <v>1</v>
      </c>
      <c r="J14223" s="260">
        <v>13</v>
      </c>
      <c r="K14223" t="s">
        <v>12614</v>
      </c>
    </row>
    <row r="14224" spans="1:11" x14ac:dyDescent="0.25">
      <c r="A14224" s="261" t="s">
        <v>12388</v>
      </c>
      <c r="B14224" s="261" t="s">
        <v>12383</v>
      </c>
      <c r="C14224" s="261" t="s">
        <v>12384</v>
      </c>
      <c r="D14224" s="261">
        <v>1337000</v>
      </c>
      <c r="E14224" s="261">
        <v>64850</v>
      </c>
      <c r="F14224" s="261">
        <v>20.61</v>
      </c>
      <c r="G14224" s="262">
        <v>3.0353935162229284</v>
      </c>
      <c r="H14224" s="386">
        <v>60</v>
      </c>
      <c r="I14224" s="419">
        <v>1</v>
      </c>
      <c r="J14224" s="260">
        <v>13</v>
      </c>
      <c r="K14224" t="s">
        <v>12614</v>
      </c>
    </row>
    <row r="14225" spans="1:11" x14ac:dyDescent="0.25">
      <c r="A14225" s="260" t="s">
        <v>12389</v>
      </c>
      <c r="B14225" s="260" t="s">
        <v>12383</v>
      </c>
      <c r="C14225" s="260" t="s">
        <v>12384</v>
      </c>
      <c r="D14225" s="260">
        <v>1320000</v>
      </c>
      <c r="E14225" s="260">
        <v>60250</v>
      </c>
      <c r="F14225" s="260">
        <v>21.9</v>
      </c>
      <c r="G14225" s="263">
        <v>3.0285067425872825</v>
      </c>
      <c r="H14225" s="387">
        <v>60</v>
      </c>
      <c r="I14225" s="419">
        <v>1</v>
      </c>
      <c r="J14225" s="260">
        <v>13</v>
      </c>
      <c r="K14225" t="s">
        <v>12614</v>
      </c>
    </row>
    <row r="14226" spans="1:11" x14ac:dyDescent="0.25">
      <c r="A14226" s="261" t="s">
        <v>12390</v>
      </c>
      <c r="B14226" s="261" t="s">
        <v>12383</v>
      </c>
      <c r="C14226" s="261" t="s">
        <v>12384</v>
      </c>
      <c r="D14226" s="261">
        <v>1985000</v>
      </c>
      <c r="E14226" s="261">
        <v>61040</v>
      </c>
      <c r="F14226" s="261">
        <v>32.520000000000003</v>
      </c>
      <c r="G14226" s="262">
        <v>3.1097275767754278</v>
      </c>
      <c r="H14226" s="386">
        <v>60</v>
      </c>
      <c r="I14226" s="419">
        <v>1</v>
      </c>
      <c r="J14226" s="260">
        <v>13</v>
      </c>
      <c r="K14226" t="s">
        <v>12614</v>
      </c>
    </row>
    <row r="14227" spans="1:11" x14ac:dyDescent="0.25">
      <c r="A14227" s="260" t="s">
        <v>12391</v>
      </c>
      <c r="B14227" s="260" t="s">
        <v>12383</v>
      </c>
      <c r="C14227" s="260" t="s">
        <v>12384</v>
      </c>
      <c r="D14227" s="260">
        <v>1898000</v>
      </c>
      <c r="E14227" s="260">
        <v>59570</v>
      </c>
      <c r="F14227" s="260">
        <v>31.86</v>
      </c>
      <c r="G14227" s="263">
        <v>3.5479634762951533</v>
      </c>
      <c r="H14227" s="387">
        <v>30</v>
      </c>
      <c r="I14227" s="419">
        <v>1</v>
      </c>
      <c r="J14227" s="260">
        <v>13</v>
      </c>
      <c r="K14227" t="s">
        <v>12614</v>
      </c>
    </row>
    <row r="14228" spans="1:11" x14ac:dyDescent="0.25">
      <c r="A14228" s="261" t="s">
        <v>12392</v>
      </c>
      <c r="B14228" s="261" t="s">
        <v>12383</v>
      </c>
      <c r="C14228" s="261" t="s">
        <v>12384</v>
      </c>
      <c r="D14228" s="261">
        <v>2697000</v>
      </c>
      <c r="E14228" s="261">
        <v>67880</v>
      </c>
      <c r="F14228" s="261">
        <v>39.74</v>
      </c>
      <c r="G14228" s="262">
        <v>3.7146743020328974</v>
      </c>
      <c r="H14228" s="386">
        <v>30</v>
      </c>
      <c r="I14228" s="419">
        <v>1</v>
      </c>
      <c r="J14228" s="260">
        <v>13</v>
      </c>
      <c r="K14228" t="s">
        <v>12614</v>
      </c>
    </row>
    <row r="14229" spans="1:11" x14ac:dyDescent="0.25">
      <c r="A14229" s="260" t="s">
        <v>12393</v>
      </c>
      <c r="B14229" s="260" t="s">
        <v>12383</v>
      </c>
      <c r="C14229" s="260" t="s">
        <v>12384</v>
      </c>
      <c r="D14229" s="260">
        <v>2872000</v>
      </c>
      <c r="E14229" s="260">
        <v>65880</v>
      </c>
      <c r="F14229" s="260">
        <v>43.59</v>
      </c>
      <c r="G14229" s="263">
        <v>3.4358302021940932</v>
      </c>
      <c r="H14229" s="387">
        <v>30</v>
      </c>
      <c r="I14229" s="419">
        <v>1</v>
      </c>
      <c r="J14229" s="260">
        <v>13</v>
      </c>
      <c r="K14229" t="s">
        <v>12614</v>
      </c>
    </row>
    <row r="14230" spans="1:11" x14ac:dyDescent="0.25">
      <c r="A14230" s="261" t="s">
        <v>12394</v>
      </c>
      <c r="B14230" s="261" t="s">
        <v>12383</v>
      </c>
      <c r="C14230" s="261" t="s">
        <v>12384</v>
      </c>
      <c r="D14230" s="261">
        <v>2132000</v>
      </c>
      <c r="E14230" s="261">
        <v>60750</v>
      </c>
      <c r="F14230" s="261">
        <v>35.1</v>
      </c>
      <c r="G14230" s="262">
        <v>3.6572672498013223</v>
      </c>
      <c r="H14230" s="386">
        <v>15</v>
      </c>
      <c r="I14230" s="419">
        <v>1</v>
      </c>
      <c r="J14230" s="260">
        <v>13</v>
      </c>
      <c r="K14230" t="s">
        <v>12614</v>
      </c>
    </row>
    <row r="14231" spans="1:11" x14ac:dyDescent="0.25">
      <c r="A14231" s="260" t="s">
        <v>12395</v>
      </c>
      <c r="B14231" s="260" t="s">
        <v>12383</v>
      </c>
      <c r="C14231" s="260" t="s">
        <v>12384</v>
      </c>
      <c r="D14231" s="260">
        <v>2137000</v>
      </c>
      <c r="E14231" s="260">
        <v>62880</v>
      </c>
      <c r="F14231" s="260">
        <v>33.979999999999997</v>
      </c>
      <c r="G14231" s="263">
        <v>3.5399586096508338</v>
      </c>
      <c r="H14231" s="387">
        <v>15</v>
      </c>
      <c r="I14231" s="419">
        <v>1</v>
      </c>
      <c r="J14231" s="260">
        <v>13</v>
      </c>
      <c r="K14231" t="s">
        <v>12614</v>
      </c>
    </row>
    <row r="14232" spans="1:11" x14ac:dyDescent="0.25">
      <c r="A14232" s="261" t="s">
        <v>12396</v>
      </c>
      <c r="B14232" s="261" t="s">
        <v>12383</v>
      </c>
      <c r="C14232" s="261" t="s">
        <v>12384</v>
      </c>
      <c r="D14232" s="261">
        <v>2938000</v>
      </c>
      <c r="E14232" s="261">
        <v>60160</v>
      </c>
      <c r="F14232" s="261">
        <v>48.84</v>
      </c>
      <c r="G14232" s="262">
        <v>3.559789978535874</v>
      </c>
      <c r="H14232" s="386">
        <v>15</v>
      </c>
      <c r="I14232" s="419">
        <v>1</v>
      </c>
      <c r="J14232" s="260">
        <v>13</v>
      </c>
      <c r="K14232" t="s">
        <v>12614</v>
      </c>
    </row>
    <row r="14233" spans="1:11" x14ac:dyDescent="0.25">
      <c r="A14233" s="260" t="s">
        <v>12397</v>
      </c>
      <c r="B14233" s="260" t="s">
        <v>12383</v>
      </c>
      <c r="C14233" s="260" t="s">
        <v>12384</v>
      </c>
      <c r="D14233" s="260">
        <v>5047000</v>
      </c>
      <c r="E14233" s="260">
        <v>59690</v>
      </c>
      <c r="F14233" s="260">
        <v>84.55</v>
      </c>
      <c r="G14233" s="263">
        <v>4.6051701859880918</v>
      </c>
      <c r="H14233" s="387">
        <v>0</v>
      </c>
      <c r="I14233" s="419">
        <v>1</v>
      </c>
      <c r="J14233" s="260">
        <v>13</v>
      </c>
      <c r="K14233" t="s">
        <v>12614</v>
      </c>
    </row>
    <row r="14234" spans="1:11" x14ac:dyDescent="0.25">
      <c r="A14234" s="261" t="s">
        <v>12398</v>
      </c>
      <c r="B14234" s="261" t="s">
        <v>12383</v>
      </c>
      <c r="C14234" s="261" t="s">
        <v>12384</v>
      </c>
      <c r="D14234" s="261">
        <v>5618000</v>
      </c>
      <c r="E14234" s="261">
        <v>61500</v>
      </c>
      <c r="F14234" s="261">
        <v>91.35</v>
      </c>
      <c r="G14234" s="262">
        <v>4.6051701859880918</v>
      </c>
      <c r="H14234" s="386">
        <v>0</v>
      </c>
      <c r="I14234" s="419">
        <v>1</v>
      </c>
      <c r="J14234" s="260">
        <v>13</v>
      </c>
      <c r="K14234" t="s">
        <v>12614</v>
      </c>
    </row>
    <row r="14235" spans="1:11" x14ac:dyDescent="0.25">
      <c r="A14235" s="260" t="s">
        <v>12399</v>
      </c>
      <c r="B14235" s="260" t="s">
        <v>12383</v>
      </c>
      <c r="C14235" s="260" t="s">
        <v>12384</v>
      </c>
      <c r="D14235" s="260">
        <v>5392000</v>
      </c>
      <c r="E14235" s="260">
        <v>40880</v>
      </c>
      <c r="F14235" s="260">
        <v>131.9</v>
      </c>
      <c r="G14235" s="263">
        <v>4.6051701859880918</v>
      </c>
      <c r="H14235" s="387">
        <v>0</v>
      </c>
      <c r="I14235" s="419">
        <v>1</v>
      </c>
      <c r="J14235" s="260">
        <v>13</v>
      </c>
      <c r="K14235" t="s">
        <v>12614</v>
      </c>
    </row>
    <row r="14236" spans="1:11" x14ac:dyDescent="0.25">
      <c r="A14236" s="260" t="s">
        <v>12330</v>
      </c>
      <c r="B14236" s="260" t="s">
        <v>12400</v>
      </c>
      <c r="C14236" s="260" t="s">
        <v>12401</v>
      </c>
      <c r="D14236" s="260">
        <v>16200000</v>
      </c>
      <c r="E14236" s="260">
        <v>49820</v>
      </c>
      <c r="F14236" s="260">
        <v>325.2</v>
      </c>
      <c r="G14236" s="260"/>
      <c r="I14236" s="419">
        <v>1</v>
      </c>
      <c r="J14236" s="260">
        <v>13</v>
      </c>
      <c r="K14236" t="s">
        <v>12614</v>
      </c>
    </row>
    <row r="14237" spans="1:11" x14ac:dyDescent="0.25">
      <c r="A14237" s="261" t="s">
        <v>12332</v>
      </c>
      <c r="B14237" s="261" t="s">
        <v>12400</v>
      </c>
      <c r="C14237" s="261" t="s">
        <v>12401</v>
      </c>
      <c r="D14237" s="261">
        <v>13380000</v>
      </c>
      <c r="E14237" s="261">
        <v>29280</v>
      </c>
      <c r="F14237" s="261">
        <v>457.1</v>
      </c>
      <c r="G14237" s="261"/>
      <c r="I14237" s="419">
        <v>1</v>
      </c>
      <c r="J14237" s="260">
        <v>13</v>
      </c>
      <c r="K14237" t="s">
        <v>12614</v>
      </c>
    </row>
    <row r="14238" spans="1:11" x14ac:dyDescent="0.25">
      <c r="A14238" s="260" t="s">
        <v>12333</v>
      </c>
      <c r="B14238" s="260" t="s">
        <v>12400</v>
      </c>
      <c r="C14238" s="260" t="s">
        <v>12401</v>
      </c>
      <c r="D14238" s="260">
        <v>12670000</v>
      </c>
      <c r="E14238" s="260">
        <v>24850</v>
      </c>
      <c r="F14238" s="260">
        <v>509.8</v>
      </c>
      <c r="G14238" s="260"/>
      <c r="I14238" s="419">
        <v>1</v>
      </c>
      <c r="J14238" s="260">
        <v>13</v>
      </c>
      <c r="K14238" t="s">
        <v>12614</v>
      </c>
    </row>
    <row r="14239" spans="1:11" x14ac:dyDescent="0.25">
      <c r="A14239" s="261" t="s">
        <v>12402</v>
      </c>
      <c r="B14239" s="261" t="s">
        <v>12400</v>
      </c>
      <c r="C14239" s="261" t="s">
        <v>12401</v>
      </c>
      <c r="D14239" s="261">
        <v>17260000</v>
      </c>
      <c r="E14239" s="261">
        <v>44590</v>
      </c>
      <c r="F14239" s="261">
        <v>387</v>
      </c>
      <c r="G14239" s="262">
        <v>3.8749609309685447</v>
      </c>
      <c r="H14239" s="387">
        <v>120</v>
      </c>
      <c r="I14239" s="419">
        <v>1</v>
      </c>
      <c r="J14239" s="260">
        <v>13</v>
      </c>
      <c r="K14239" t="s">
        <v>12614</v>
      </c>
    </row>
    <row r="14240" spans="1:11" x14ac:dyDescent="0.25">
      <c r="A14240" s="260" t="s">
        <v>12403</v>
      </c>
      <c r="B14240" s="260" t="s">
        <v>12400</v>
      </c>
      <c r="C14240" s="260" t="s">
        <v>12401</v>
      </c>
      <c r="D14240" s="260">
        <v>16740000</v>
      </c>
      <c r="E14240" s="260">
        <v>47580</v>
      </c>
      <c r="F14240" s="260">
        <v>351.9</v>
      </c>
      <c r="G14240" s="263">
        <v>4.2983202053982223</v>
      </c>
      <c r="H14240" s="386">
        <v>120</v>
      </c>
      <c r="I14240" s="419">
        <v>1</v>
      </c>
      <c r="J14240" s="260">
        <v>13</v>
      </c>
      <c r="K14240" t="s">
        <v>12614</v>
      </c>
    </row>
    <row r="14241" spans="1:11" x14ac:dyDescent="0.25">
      <c r="A14241" s="261" t="s">
        <v>12404</v>
      </c>
      <c r="B14241" s="261" t="s">
        <v>12400</v>
      </c>
      <c r="C14241" s="261" t="s">
        <v>12401</v>
      </c>
      <c r="D14241" s="261">
        <v>17060000</v>
      </c>
      <c r="E14241" s="261">
        <v>53190</v>
      </c>
      <c r="F14241" s="261">
        <v>320.8</v>
      </c>
      <c r="G14241" s="262">
        <v>4.192151030778418</v>
      </c>
      <c r="H14241" s="387">
        <v>120</v>
      </c>
      <c r="I14241" s="419">
        <v>1</v>
      </c>
      <c r="J14241" s="260">
        <v>13</v>
      </c>
      <c r="K14241" t="s">
        <v>12614</v>
      </c>
    </row>
    <row r="14242" spans="1:11" x14ac:dyDescent="0.25">
      <c r="A14242" s="260" t="s">
        <v>12405</v>
      </c>
      <c r="B14242" s="260" t="s">
        <v>12400</v>
      </c>
      <c r="C14242" s="260" t="s">
        <v>12401</v>
      </c>
      <c r="D14242" s="260">
        <v>16940000</v>
      </c>
      <c r="E14242" s="260">
        <v>63860</v>
      </c>
      <c r="F14242" s="260">
        <v>265.3</v>
      </c>
      <c r="G14242" s="263">
        <v>5.2059796114565913</v>
      </c>
      <c r="H14242" s="386">
        <v>60</v>
      </c>
      <c r="I14242" s="419">
        <v>1</v>
      </c>
      <c r="J14242" s="260">
        <v>13</v>
      </c>
      <c r="K14242" t="s">
        <v>12614</v>
      </c>
    </row>
    <row r="14243" spans="1:11" x14ac:dyDescent="0.25">
      <c r="A14243" s="261" t="s">
        <v>12406</v>
      </c>
      <c r="B14243" s="261" t="s">
        <v>12400</v>
      </c>
      <c r="C14243" s="261" t="s">
        <v>12401</v>
      </c>
      <c r="D14243" s="261">
        <v>17380000</v>
      </c>
      <c r="E14243" s="261">
        <v>56810</v>
      </c>
      <c r="F14243" s="261">
        <v>305.89999999999998</v>
      </c>
      <c r="G14243" s="262">
        <v>4.7581196644697163</v>
      </c>
      <c r="H14243" s="387">
        <v>60</v>
      </c>
      <c r="I14243" s="419">
        <v>1</v>
      </c>
      <c r="J14243" s="260">
        <v>13</v>
      </c>
      <c r="K14243" t="s">
        <v>12614</v>
      </c>
    </row>
    <row r="14244" spans="1:11" x14ac:dyDescent="0.25">
      <c r="A14244" s="260" t="s">
        <v>12407</v>
      </c>
      <c r="B14244" s="260" t="s">
        <v>12400</v>
      </c>
      <c r="C14244" s="260" t="s">
        <v>12401</v>
      </c>
      <c r="D14244" s="260">
        <v>17380000</v>
      </c>
      <c r="E14244" s="260">
        <v>60760</v>
      </c>
      <c r="F14244" s="260">
        <v>286.10000000000002</v>
      </c>
      <c r="G14244" s="263">
        <v>4.466551479093507</v>
      </c>
      <c r="H14244" s="386">
        <v>60</v>
      </c>
      <c r="I14244" s="419">
        <v>1</v>
      </c>
      <c r="J14244" s="260">
        <v>13</v>
      </c>
      <c r="K14244" t="s">
        <v>12614</v>
      </c>
    </row>
    <row r="14245" spans="1:11" x14ac:dyDescent="0.25">
      <c r="A14245" s="261" t="s">
        <v>12408</v>
      </c>
      <c r="B14245" s="261" t="s">
        <v>12400</v>
      </c>
      <c r="C14245" s="261" t="s">
        <v>12401</v>
      </c>
      <c r="D14245" s="261">
        <v>16150000</v>
      </c>
      <c r="E14245" s="261">
        <v>46480</v>
      </c>
      <c r="F14245" s="261">
        <v>347.4</v>
      </c>
      <c r="G14245" s="262">
        <v>4.5200613780397978</v>
      </c>
      <c r="H14245" s="387">
        <v>30</v>
      </c>
      <c r="I14245" s="419">
        <v>1</v>
      </c>
      <c r="J14245" s="260">
        <v>13</v>
      </c>
      <c r="K14245" t="s">
        <v>12614</v>
      </c>
    </row>
    <row r="14246" spans="1:11" x14ac:dyDescent="0.25">
      <c r="A14246" s="260" t="s">
        <v>12409</v>
      </c>
      <c r="B14246" s="260" t="s">
        <v>12400</v>
      </c>
      <c r="C14246" s="260" t="s">
        <v>12401</v>
      </c>
      <c r="D14246" s="260">
        <v>16820000</v>
      </c>
      <c r="E14246" s="260">
        <v>58410</v>
      </c>
      <c r="F14246" s="260">
        <v>288</v>
      </c>
      <c r="G14246" s="263">
        <v>4.8921517330171795</v>
      </c>
      <c r="H14246" s="386">
        <v>30</v>
      </c>
      <c r="I14246" s="419">
        <v>1</v>
      </c>
      <c r="J14246" s="260">
        <v>13</v>
      </c>
      <c r="K14246" t="s">
        <v>12614</v>
      </c>
    </row>
    <row r="14247" spans="1:11" x14ac:dyDescent="0.25">
      <c r="A14247" s="261" t="s">
        <v>12410</v>
      </c>
      <c r="B14247" s="261" t="s">
        <v>12400</v>
      </c>
      <c r="C14247" s="261" t="s">
        <v>12401</v>
      </c>
      <c r="D14247" s="261">
        <v>17460000</v>
      </c>
      <c r="E14247" s="261">
        <v>66060</v>
      </c>
      <c r="F14247" s="261">
        <v>264.3</v>
      </c>
      <c r="G14247" s="262">
        <v>4.6069746977559509</v>
      </c>
      <c r="H14247" s="387">
        <v>30</v>
      </c>
      <c r="I14247" s="419">
        <v>1</v>
      </c>
      <c r="J14247" s="260">
        <v>13</v>
      </c>
      <c r="K14247" t="s">
        <v>12614</v>
      </c>
    </row>
    <row r="14248" spans="1:11" x14ac:dyDescent="0.25">
      <c r="A14248" s="260" t="s">
        <v>12411</v>
      </c>
      <c r="B14248" s="260" t="s">
        <v>12400</v>
      </c>
      <c r="C14248" s="260" t="s">
        <v>12401</v>
      </c>
      <c r="D14248" s="260">
        <v>16900000</v>
      </c>
      <c r="E14248" s="260">
        <v>42500</v>
      </c>
      <c r="F14248" s="260">
        <v>397.7</v>
      </c>
      <c r="G14248" s="263">
        <v>3.5941203903334809</v>
      </c>
      <c r="H14248" s="386">
        <v>15</v>
      </c>
      <c r="I14248" s="419">
        <v>1</v>
      </c>
      <c r="J14248" s="260">
        <v>13</v>
      </c>
      <c r="K14248" t="s">
        <v>12614</v>
      </c>
    </row>
    <row r="14249" spans="1:11" x14ac:dyDescent="0.25">
      <c r="A14249" s="261" t="s">
        <v>12412</v>
      </c>
      <c r="B14249" s="261" t="s">
        <v>12400</v>
      </c>
      <c r="C14249" s="261" t="s">
        <v>12401</v>
      </c>
      <c r="D14249" s="261">
        <v>16770000</v>
      </c>
      <c r="E14249" s="261">
        <v>57690</v>
      </c>
      <c r="F14249" s="261">
        <v>290.8</v>
      </c>
      <c r="G14249" s="262">
        <v>4.8723350902058238</v>
      </c>
      <c r="H14249" s="387">
        <v>15</v>
      </c>
      <c r="I14249" s="419">
        <v>1</v>
      </c>
      <c r="J14249" s="260">
        <v>13</v>
      </c>
      <c r="K14249" t="s">
        <v>12614</v>
      </c>
    </row>
    <row r="14250" spans="1:11" x14ac:dyDescent="0.25">
      <c r="A14250" s="260" t="s">
        <v>12413</v>
      </c>
      <c r="B14250" s="260" t="s">
        <v>12400</v>
      </c>
      <c r="C14250" s="260" t="s">
        <v>12401</v>
      </c>
      <c r="D14250" s="260">
        <v>17210000</v>
      </c>
      <c r="E14250" s="260">
        <v>54850</v>
      </c>
      <c r="F14250" s="260">
        <v>313.7</v>
      </c>
      <c r="G14250" s="263">
        <v>4.2547541041665982</v>
      </c>
      <c r="H14250" s="386">
        <v>15</v>
      </c>
      <c r="I14250" s="419">
        <v>1</v>
      </c>
      <c r="J14250" s="260">
        <v>13</v>
      </c>
      <c r="K14250" t="s">
        <v>12614</v>
      </c>
    </row>
    <row r="14251" spans="1:11" x14ac:dyDescent="0.25">
      <c r="A14251" s="261" t="s">
        <v>12414</v>
      </c>
      <c r="B14251" s="261" t="s">
        <v>12400</v>
      </c>
      <c r="C14251" s="261" t="s">
        <v>12401</v>
      </c>
      <c r="D14251" s="261">
        <v>16780000</v>
      </c>
      <c r="E14251" s="261">
        <v>49350</v>
      </c>
      <c r="F14251" s="261">
        <v>340</v>
      </c>
      <c r="G14251" s="262">
        <v>4.6051701859880918</v>
      </c>
      <c r="H14251" s="387">
        <v>0</v>
      </c>
      <c r="I14251" s="419">
        <v>1</v>
      </c>
      <c r="J14251" s="260">
        <v>13</v>
      </c>
      <c r="K14251" t="s">
        <v>12614</v>
      </c>
    </row>
    <row r="14252" spans="1:11" x14ac:dyDescent="0.25">
      <c r="A14252" s="260" t="s">
        <v>12415</v>
      </c>
      <c r="B14252" s="260" t="s">
        <v>12400</v>
      </c>
      <c r="C14252" s="260" t="s">
        <v>12401</v>
      </c>
      <c r="D14252" s="260">
        <v>17080000</v>
      </c>
      <c r="E14252" s="260">
        <v>52780</v>
      </c>
      <c r="F14252" s="260">
        <v>323.60000000000002</v>
      </c>
      <c r="G14252" s="263">
        <v>4.6051701859880918</v>
      </c>
      <c r="H14252" s="386">
        <v>0</v>
      </c>
      <c r="I14252" s="419">
        <v>1</v>
      </c>
      <c r="J14252" s="260">
        <v>13</v>
      </c>
      <c r="K14252" t="s">
        <v>12614</v>
      </c>
    </row>
    <row r="14253" spans="1:11" x14ac:dyDescent="0.25">
      <c r="A14253" s="261" t="s">
        <v>12416</v>
      </c>
      <c r="B14253" s="261" t="s">
        <v>12400</v>
      </c>
      <c r="C14253" s="261" t="s">
        <v>12401</v>
      </c>
      <c r="D14253" s="261">
        <v>17990000</v>
      </c>
      <c r="E14253" s="261">
        <v>68000</v>
      </c>
      <c r="F14253" s="261">
        <v>264.60000000000002</v>
      </c>
      <c r="G14253" s="262">
        <v>4.6051701859880918</v>
      </c>
      <c r="H14253" s="387">
        <v>0</v>
      </c>
      <c r="I14253" s="419">
        <v>1</v>
      </c>
      <c r="J14253" s="260">
        <v>13</v>
      </c>
      <c r="K14253" t="s">
        <v>12614</v>
      </c>
    </row>
    <row r="14254" spans="1:11" x14ac:dyDescent="0.25">
      <c r="A14254" s="261" t="s">
        <v>12330</v>
      </c>
      <c r="B14254" s="261" t="s">
        <v>12417</v>
      </c>
      <c r="C14254" s="261" t="s">
        <v>12418</v>
      </c>
      <c r="D14254" s="261">
        <v>212.2</v>
      </c>
      <c r="E14254" s="261">
        <v>49820</v>
      </c>
      <c r="F14254" s="261">
        <v>4.2589999999999998E-3</v>
      </c>
      <c r="G14254" s="261"/>
      <c r="I14254" s="419">
        <v>1</v>
      </c>
      <c r="J14254" s="260">
        <v>13</v>
      </c>
      <c r="K14254" t="s">
        <v>12614</v>
      </c>
    </row>
    <row r="14255" spans="1:11" x14ac:dyDescent="0.25">
      <c r="A14255" s="260" t="s">
        <v>12332</v>
      </c>
      <c r="B14255" s="260" t="s">
        <v>12417</v>
      </c>
      <c r="C14255" s="260" t="s">
        <v>12418</v>
      </c>
      <c r="D14255" s="260">
        <v>167.3</v>
      </c>
      <c r="E14255" s="260">
        <v>29280</v>
      </c>
      <c r="F14255" s="260">
        <v>5.7149999999999996E-3</v>
      </c>
      <c r="G14255" s="260"/>
      <c r="I14255" s="419">
        <v>1</v>
      </c>
      <c r="J14255" s="260">
        <v>13</v>
      </c>
      <c r="K14255" t="s">
        <v>12614</v>
      </c>
    </row>
    <row r="14256" spans="1:11" x14ac:dyDescent="0.25">
      <c r="A14256" s="261" t="s">
        <v>12333</v>
      </c>
      <c r="B14256" s="261" t="s">
        <v>12417</v>
      </c>
      <c r="C14256" s="261" t="s">
        <v>12418</v>
      </c>
      <c r="D14256" s="261">
        <v>593</v>
      </c>
      <c r="E14256" s="261">
        <v>24850</v>
      </c>
      <c r="F14256" s="261">
        <v>2.3869999999999999E-2</v>
      </c>
      <c r="G14256" s="261"/>
      <c r="I14256" s="419">
        <v>1</v>
      </c>
      <c r="J14256" s="260">
        <v>13</v>
      </c>
      <c r="K14256" t="s">
        <v>12614</v>
      </c>
    </row>
    <row r="14257" spans="1:11" x14ac:dyDescent="0.25">
      <c r="A14257" s="260" t="s">
        <v>12419</v>
      </c>
      <c r="B14257" s="260" t="s">
        <v>12417</v>
      </c>
      <c r="C14257" s="260" t="s">
        <v>12418</v>
      </c>
      <c r="D14257" s="260">
        <v>1428</v>
      </c>
      <c r="E14257" s="260">
        <v>67700</v>
      </c>
      <c r="F14257" s="260">
        <v>2.1090000000000001E-2</v>
      </c>
      <c r="G14257" s="263" t="s">
        <v>12605</v>
      </c>
      <c r="H14257" s="387">
        <v>120</v>
      </c>
      <c r="I14257" s="419">
        <v>1</v>
      </c>
      <c r="J14257" s="260">
        <v>13</v>
      </c>
      <c r="K14257" t="s">
        <v>12614</v>
      </c>
    </row>
    <row r="14258" spans="1:11" x14ac:dyDescent="0.25">
      <c r="A14258" s="261" t="s">
        <v>12420</v>
      </c>
      <c r="B14258" s="261" t="s">
        <v>12417</v>
      </c>
      <c r="C14258" s="261" t="s">
        <v>12418</v>
      </c>
      <c r="D14258" s="261">
        <v>1792</v>
      </c>
      <c r="E14258" s="261">
        <v>56700</v>
      </c>
      <c r="F14258" s="261">
        <v>3.1600000000000003E-2</v>
      </c>
      <c r="G14258" s="262" t="s">
        <v>12606</v>
      </c>
      <c r="H14258" s="386">
        <v>120</v>
      </c>
      <c r="I14258" s="419">
        <v>1</v>
      </c>
      <c r="J14258" s="260">
        <v>13</v>
      </c>
      <c r="K14258" t="s">
        <v>12614</v>
      </c>
    </row>
    <row r="14259" spans="1:11" x14ac:dyDescent="0.25">
      <c r="A14259" s="260" t="s">
        <v>12421</v>
      </c>
      <c r="B14259" s="260" t="s">
        <v>12417</v>
      </c>
      <c r="C14259" s="260" t="s">
        <v>12418</v>
      </c>
      <c r="D14259" s="260">
        <v>2120</v>
      </c>
      <c r="E14259" s="260">
        <v>58160</v>
      </c>
      <c r="F14259" s="260">
        <v>3.6450000000000003E-2</v>
      </c>
      <c r="G14259" s="263" t="s">
        <v>12607</v>
      </c>
      <c r="H14259" s="387">
        <v>120</v>
      </c>
      <c r="I14259" s="419">
        <v>1</v>
      </c>
      <c r="J14259" s="260">
        <v>13</v>
      </c>
      <c r="K14259" t="s">
        <v>12614</v>
      </c>
    </row>
    <row r="14260" spans="1:11" x14ac:dyDescent="0.25">
      <c r="A14260" s="261" t="s">
        <v>12422</v>
      </c>
      <c r="B14260" s="261" t="s">
        <v>12417</v>
      </c>
      <c r="C14260" s="261" t="s">
        <v>12418</v>
      </c>
      <c r="D14260" s="261">
        <v>2834</v>
      </c>
      <c r="E14260" s="261">
        <v>67500</v>
      </c>
      <c r="F14260" s="261">
        <v>4.199E-2</v>
      </c>
      <c r="G14260" s="262" t="s">
        <v>12608</v>
      </c>
      <c r="H14260" s="386">
        <v>60</v>
      </c>
      <c r="I14260" s="419">
        <v>1</v>
      </c>
      <c r="J14260" s="260">
        <v>13</v>
      </c>
      <c r="K14260" t="s">
        <v>12614</v>
      </c>
    </row>
    <row r="14261" spans="1:11" x14ac:dyDescent="0.25">
      <c r="A14261" s="260" t="s">
        <v>12423</v>
      </c>
      <c r="B14261" s="260" t="s">
        <v>12417</v>
      </c>
      <c r="C14261" s="260" t="s">
        <v>12418</v>
      </c>
      <c r="D14261" s="260">
        <v>1146</v>
      </c>
      <c r="E14261" s="260">
        <v>67740</v>
      </c>
      <c r="F14261" s="260">
        <v>1.6920000000000001E-2</v>
      </c>
      <c r="G14261" s="263" t="s">
        <v>12609</v>
      </c>
      <c r="H14261" s="387">
        <v>60</v>
      </c>
      <c r="I14261" s="419">
        <v>1</v>
      </c>
      <c r="J14261" s="260">
        <v>13</v>
      </c>
      <c r="K14261" t="s">
        <v>12614</v>
      </c>
    </row>
    <row r="14262" spans="1:11" x14ac:dyDescent="0.25">
      <c r="A14262" s="261" t="s">
        <v>12424</v>
      </c>
      <c r="B14262" s="261" t="s">
        <v>12417</v>
      </c>
      <c r="C14262" s="261" t="s">
        <v>12418</v>
      </c>
      <c r="D14262" s="261">
        <v>1952</v>
      </c>
      <c r="E14262" s="261">
        <v>64240</v>
      </c>
      <c r="F14262" s="261">
        <v>3.039E-2</v>
      </c>
      <c r="G14262" s="262" t="s">
        <v>12610</v>
      </c>
      <c r="H14262" s="386">
        <v>60</v>
      </c>
      <c r="I14262" s="419">
        <v>1</v>
      </c>
      <c r="J14262" s="260">
        <v>13</v>
      </c>
      <c r="K14262" t="s">
        <v>12614</v>
      </c>
    </row>
    <row r="14263" spans="1:11" x14ac:dyDescent="0.25">
      <c r="A14263" s="260" t="s">
        <v>12425</v>
      </c>
      <c r="B14263" s="260" t="s">
        <v>12417</v>
      </c>
      <c r="C14263" s="260" t="s">
        <v>12418</v>
      </c>
      <c r="D14263" s="260">
        <v>2788</v>
      </c>
      <c r="E14263" s="260">
        <v>73110</v>
      </c>
      <c r="F14263" s="260">
        <v>3.8129999999999997E-2</v>
      </c>
      <c r="G14263" s="263" t="s">
        <v>12611</v>
      </c>
      <c r="H14263" s="387">
        <v>30</v>
      </c>
      <c r="I14263" s="419">
        <v>1</v>
      </c>
      <c r="J14263" s="260">
        <v>13</v>
      </c>
      <c r="K14263" t="s">
        <v>12614</v>
      </c>
    </row>
    <row r="14264" spans="1:11" x14ac:dyDescent="0.25">
      <c r="A14264" s="261" t="s">
        <v>12426</v>
      </c>
      <c r="B14264" s="261" t="s">
        <v>12417</v>
      </c>
      <c r="C14264" s="261" t="s">
        <v>12418</v>
      </c>
      <c r="D14264" s="261">
        <v>1418</v>
      </c>
      <c r="E14264" s="261">
        <v>55730</v>
      </c>
      <c r="F14264" s="261">
        <v>2.545E-2</v>
      </c>
      <c r="G14264" s="262" t="s">
        <v>12612</v>
      </c>
      <c r="H14264" s="386">
        <v>30</v>
      </c>
      <c r="I14264" s="419">
        <v>1</v>
      </c>
      <c r="J14264" s="260">
        <v>13</v>
      </c>
      <c r="K14264" t="s">
        <v>12614</v>
      </c>
    </row>
    <row r="14265" spans="1:11" x14ac:dyDescent="0.25">
      <c r="A14265" s="260" t="s">
        <v>12427</v>
      </c>
      <c r="B14265" s="260" t="s">
        <v>12417</v>
      </c>
      <c r="C14265" s="260" t="s">
        <v>12418</v>
      </c>
      <c r="D14265" s="260">
        <v>1961</v>
      </c>
      <c r="E14265" s="260">
        <v>62130</v>
      </c>
      <c r="F14265" s="260">
        <v>3.1559999999999998E-2</v>
      </c>
      <c r="G14265" s="263" t="s">
        <v>12613</v>
      </c>
      <c r="H14265" s="387">
        <v>30</v>
      </c>
      <c r="I14265" s="419">
        <v>1</v>
      </c>
      <c r="J14265" s="260">
        <v>13</v>
      </c>
      <c r="K14265" t="s">
        <v>12614</v>
      </c>
    </row>
    <row r="14266" spans="1:11" x14ac:dyDescent="0.25">
      <c r="A14266" s="261" t="s">
        <v>12428</v>
      </c>
      <c r="B14266" s="261" t="s">
        <v>12417</v>
      </c>
      <c r="C14266" s="261" t="s">
        <v>12418</v>
      </c>
      <c r="D14266" s="261">
        <v>3813</v>
      </c>
      <c r="E14266" s="261">
        <v>60590</v>
      </c>
      <c r="F14266" s="261">
        <v>6.293E-2</v>
      </c>
      <c r="G14266" s="262">
        <v>-3.8855188448781344</v>
      </c>
      <c r="H14266" s="386">
        <v>15</v>
      </c>
      <c r="I14266" s="419">
        <v>1</v>
      </c>
      <c r="J14266" s="260">
        <v>13</v>
      </c>
      <c r="K14266" t="s">
        <v>12614</v>
      </c>
    </row>
    <row r="14267" spans="1:11" x14ac:dyDescent="0.25">
      <c r="A14267" s="260" t="s">
        <v>12429</v>
      </c>
      <c r="B14267" s="260" t="s">
        <v>12417</v>
      </c>
      <c r="C14267" s="260" t="s">
        <v>12418</v>
      </c>
      <c r="D14267" s="260">
        <v>2490</v>
      </c>
      <c r="E14267" s="260">
        <v>68350</v>
      </c>
      <c r="F14267" s="260">
        <v>3.6429999999999997E-2</v>
      </c>
      <c r="G14267" s="263">
        <v>-4.5317701807608781</v>
      </c>
      <c r="H14267" s="387">
        <v>15</v>
      </c>
      <c r="I14267" s="419">
        <v>1</v>
      </c>
      <c r="J14267" s="260">
        <v>13</v>
      </c>
      <c r="K14267" t="s">
        <v>12614</v>
      </c>
    </row>
    <row r="14268" spans="1:11" x14ac:dyDescent="0.25">
      <c r="A14268" s="261" t="s">
        <v>12430</v>
      </c>
      <c r="B14268" s="261" t="s">
        <v>12417</v>
      </c>
      <c r="C14268" s="261" t="s">
        <v>12418</v>
      </c>
      <c r="D14268" s="261">
        <v>5605</v>
      </c>
      <c r="E14268" s="261">
        <v>55260</v>
      </c>
      <c r="F14268" s="261">
        <v>0.1014</v>
      </c>
      <c r="G14268" s="262">
        <v>-3.2498692536846021</v>
      </c>
      <c r="H14268" s="386">
        <v>15</v>
      </c>
      <c r="I14268" s="419">
        <v>1</v>
      </c>
      <c r="J14268" s="260">
        <v>13</v>
      </c>
      <c r="K14268" t="s">
        <v>12614</v>
      </c>
    </row>
    <row r="14269" spans="1:11" x14ac:dyDescent="0.25">
      <c r="A14269" s="260" t="s">
        <v>12431</v>
      </c>
      <c r="B14269" s="260" t="s">
        <v>12417</v>
      </c>
      <c r="C14269" s="260" t="s">
        <v>12418</v>
      </c>
      <c r="D14269" s="260">
        <v>14930000</v>
      </c>
      <c r="E14269" s="260">
        <v>59360</v>
      </c>
      <c r="F14269" s="260">
        <v>251.5</v>
      </c>
      <c r="G14269" s="263">
        <v>4.6051701859880918</v>
      </c>
      <c r="H14269" s="387">
        <v>0</v>
      </c>
      <c r="I14269" s="419">
        <v>1</v>
      </c>
      <c r="J14269" s="260">
        <v>13</v>
      </c>
      <c r="K14269" t="s">
        <v>12614</v>
      </c>
    </row>
    <row r="14270" spans="1:11" x14ac:dyDescent="0.25">
      <c r="A14270" s="261" t="s">
        <v>12432</v>
      </c>
      <c r="B14270" s="261" t="s">
        <v>12417</v>
      </c>
      <c r="C14270" s="261" t="s">
        <v>12418</v>
      </c>
      <c r="D14270" s="261">
        <v>14960000</v>
      </c>
      <c r="E14270" s="261">
        <v>64020</v>
      </c>
      <c r="F14270" s="261">
        <v>233.7</v>
      </c>
      <c r="G14270" s="262">
        <v>4.6051701859880918</v>
      </c>
      <c r="H14270" s="386">
        <v>0</v>
      </c>
      <c r="I14270" s="419">
        <v>1</v>
      </c>
      <c r="J14270" s="260">
        <v>13</v>
      </c>
      <c r="K14270" t="s">
        <v>12614</v>
      </c>
    </row>
    <row r="14271" spans="1:11" x14ac:dyDescent="0.25">
      <c r="A14271" s="260" t="s">
        <v>12433</v>
      </c>
      <c r="B14271" s="260" t="s">
        <v>12417</v>
      </c>
      <c r="C14271" s="260" t="s">
        <v>12418</v>
      </c>
      <c r="D14271" s="260">
        <v>16700000</v>
      </c>
      <c r="E14271" s="260">
        <v>71840</v>
      </c>
      <c r="F14271" s="260">
        <v>232.4</v>
      </c>
      <c r="G14271" s="263">
        <v>4.6051701859880918</v>
      </c>
      <c r="H14271" s="387">
        <v>0</v>
      </c>
      <c r="I14271" s="419">
        <v>1</v>
      </c>
      <c r="J14271" s="260">
        <v>13</v>
      </c>
      <c r="K14271" t="s">
        <v>12614</v>
      </c>
    </row>
    <row r="14272" spans="1:11" x14ac:dyDescent="0.25">
      <c r="A14272" s="260" t="s">
        <v>12330</v>
      </c>
      <c r="B14272" s="260" t="s">
        <v>12434</v>
      </c>
      <c r="C14272" s="260" t="s">
        <v>12435</v>
      </c>
      <c r="D14272" s="260">
        <v>468.2</v>
      </c>
      <c r="E14272" s="260">
        <v>49820</v>
      </c>
      <c r="F14272" s="260">
        <v>9.3980000000000001E-3</v>
      </c>
      <c r="G14272" s="260"/>
      <c r="I14272" s="419">
        <v>1</v>
      </c>
      <c r="J14272" s="260">
        <v>13</v>
      </c>
      <c r="K14272" t="s">
        <v>12614</v>
      </c>
    </row>
    <row r="14273" spans="1:11" x14ac:dyDescent="0.25">
      <c r="A14273" s="261" t="s">
        <v>12332</v>
      </c>
      <c r="B14273" s="261" t="s">
        <v>12434</v>
      </c>
      <c r="C14273" s="261" t="s">
        <v>12435</v>
      </c>
      <c r="D14273" s="261">
        <v>809.9</v>
      </c>
      <c r="E14273" s="261">
        <v>29280</v>
      </c>
      <c r="F14273" s="261">
        <v>2.7660000000000001E-2</v>
      </c>
      <c r="G14273" s="261"/>
      <c r="I14273" s="419">
        <v>1</v>
      </c>
      <c r="J14273" s="260">
        <v>13</v>
      </c>
      <c r="K14273" t="s">
        <v>12614</v>
      </c>
    </row>
    <row r="14274" spans="1:11" x14ac:dyDescent="0.25">
      <c r="A14274" s="260" t="s">
        <v>12333</v>
      </c>
      <c r="B14274" s="260" t="s">
        <v>12434</v>
      </c>
      <c r="C14274" s="260" t="s">
        <v>12435</v>
      </c>
      <c r="D14274" s="260">
        <v>702.2</v>
      </c>
      <c r="E14274" s="260">
        <v>24850</v>
      </c>
      <c r="F14274" s="260">
        <v>2.826E-2</v>
      </c>
      <c r="G14274" s="260"/>
      <c r="I14274" s="419">
        <v>1</v>
      </c>
      <c r="J14274" s="260">
        <v>13</v>
      </c>
      <c r="K14274" t="s">
        <v>12614</v>
      </c>
    </row>
    <row r="14275" spans="1:11" x14ac:dyDescent="0.25">
      <c r="A14275" s="261" t="s">
        <v>12436</v>
      </c>
      <c r="B14275" s="261" t="s">
        <v>12434</v>
      </c>
      <c r="C14275" s="261" t="s">
        <v>12435</v>
      </c>
      <c r="D14275" s="261">
        <v>1963000</v>
      </c>
      <c r="E14275" s="261">
        <v>71870</v>
      </c>
      <c r="F14275" s="261">
        <v>27.32</v>
      </c>
      <c r="G14275" s="262">
        <v>2.456763887781197</v>
      </c>
      <c r="H14275" s="387">
        <v>120</v>
      </c>
      <c r="I14275" s="419">
        <v>1</v>
      </c>
      <c r="J14275" s="260">
        <v>13</v>
      </c>
      <c r="K14275" t="s">
        <v>12614</v>
      </c>
    </row>
    <row r="14276" spans="1:11" x14ac:dyDescent="0.25">
      <c r="A14276" s="260" t="s">
        <v>12437</v>
      </c>
      <c r="B14276" s="260" t="s">
        <v>12434</v>
      </c>
      <c r="C14276" s="260" t="s">
        <v>12435</v>
      </c>
      <c r="D14276" s="260">
        <v>2079000</v>
      </c>
      <c r="E14276" s="260">
        <v>73230</v>
      </c>
      <c r="F14276" s="260">
        <v>28.39</v>
      </c>
      <c r="G14276" s="263">
        <v>2.5238251183952429</v>
      </c>
      <c r="H14276" s="386">
        <v>120</v>
      </c>
      <c r="I14276" s="419">
        <v>1</v>
      </c>
      <c r="J14276" s="260">
        <v>13</v>
      </c>
      <c r="K14276" t="s">
        <v>12614</v>
      </c>
    </row>
    <row r="14277" spans="1:11" x14ac:dyDescent="0.25">
      <c r="A14277" s="261" t="s">
        <v>12438</v>
      </c>
      <c r="B14277" s="261" t="s">
        <v>12434</v>
      </c>
      <c r="C14277" s="261" t="s">
        <v>12435</v>
      </c>
      <c r="D14277" s="261">
        <v>1908000</v>
      </c>
      <c r="E14277" s="261">
        <v>68180</v>
      </c>
      <c r="F14277" s="261">
        <v>27.98</v>
      </c>
      <c r="G14277" s="262">
        <v>2.5301538985659957</v>
      </c>
      <c r="H14277" s="387">
        <v>120</v>
      </c>
      <c r="I14277" s="419">
        <v>1</v>
      </c>
      <c r="J14277" s="260">
        <v>13</v>
      </c>
      <c r="K14277" t="s">
        <v>12614</v>
      </c>
    </row>
    <row r="14278" spans="1:11" x14ac:dyDescent="0.25">
      <c r="A14278" s="260" t="s">
        <v>12439</v>
      </c>
      <c r="B14278" s="260" t="s">
        <v>12434</v>
      </c>
      <c r="C14278" s="260" t="s">
        <v>12435</v>
      </c>
      <c r="D14278" s="260">
        <v>2006000</v>
      </c>
      <c r="E14278" s="260">
        <v>72230</v>
      </c>
      <c r="F14278" s="260">
        <v>27.77</v>
      </c>
      <c r="G14278" s="263">
        <v>2.4731140788156019</v>
      </c>
      <c r="H14278" s="386">
        <v>60</v>
      </c>
      <c r="I14278" s="419">
        <v>1</v>
      </c>
      <c r="J14278" s="260">
        <v>13</v>
      </c>
      <c r="K14278" t="s">
        <v>12614</v>
      </c>
    </row>
    <row r="14279" spans="1:11" x14ac:dyDescent="0.25">
      <c r="A14279" s="261" t="s">
        <v>12440</v>
      </c>
      <c r="B14279" s="261" t="s">
        <v>12434</v>
      </c>
      <c r="C14279" s="261" t="s">
        <v>12435</v>
      </c>
      <c r="D14279" s="261">
        <v>1605000</v>
      </c>
      <c r="E14279" s="261">
        <v>52310</v>
      </c>
      <c r="F14279" s="261">
        <v>30.67</v>
      </c>
      <c r="G14279" s="262">
        <v>2.6011301803004678</v>
      </c>
      <c r="H14279" s="387">
        <v>60</v>
      </c>
      <c r="I14279" s="419">
        <v>1</v>
      </c>
      <c r="J14279" s="260">
        <v>13</v>
      </c>
      <c r="K14279" t="s">
        <v>12614</v>
      </c>
    </row>
    <row r="14280" spans="1:11" x14ac:dyDescent="0.25">
      <c r="A14280" s="260" t="s">
        <v>12441</v>
      </c>
      <c r="B14280" s="260" t="s">
        <v>12434</v>
      </c>
      <c r="C14280" s="260" t="s">
        <v>12435</v>
      </c>
      <c r="D14280" s="260">
        <v>1499000</v>
      </c>
      <c r="E14280" s="260">
        <v>49640</v>
      </c>
      <c r="F14280" s="260">
        <v>30.2</v>
      </c>
      <c r="G14280" s="263">
        <v>2.6065630984502124</v>
      </c>
      <c r="H14280" s="386">
        <v>60</v>
      </c>
      <c r="I14280" s="419">
        <v>1</v>
      </c>
      <c r="J14280" s="260">
        <v>13</v>
      </c>
      <c r="K14280" t="s">
        <v>12614</v>
      </c>
    </row>
    <row r="14281" spans="1:11" x14ac:dyDescent="0.25">
      <c r="A14281" s="261" t="s">
        <v>12442</v>
      </c>
      <c r="B14281" s="261" t="s">
        <v>12434</v>
      </c>
      <c r="C14281" s="261" t="s">
        <v>12435</v>
      </c>
      <c r="D14281" s="261">
        <v>1813000</v>
      </c>
      <c r="E14281" s="261">
        <v>50860</v>
      </c>
      <c r="F14281" s="261">
        <v>35.64</v>
      </c>
      <c r="G14281" s="262">
        <v>2.7227996311175531</v>
      </c>
      <c r="H14281" s="387">
        <v>30</v>
      </c>
      <c r="I14281" s="419">
        <v>1</v>
      </c>
      <c r="J14281" s="260">
        <v>13</v>
      </c>
      <c r="K14281" t="s">
        <v>12614</v>
      </c>
    </row>
    <row r="14282" spans="1:11" x14ac:dyDescent="0.25">
      <c r="A14282" s="260" t="s">
        <v>12443</v>
      </c>
      <c r="B14282" s="260" t="s">
        <v>12434</v>
      </c>
      <c r="C14282" s="260" t="s">
        <v>12435</v>
      </c>
      <c r="D14282" s="260">
        <v>1785000</v>
      </c>
      <c r="E14282" s="260">
        <v>54680</v>
      </c>
      <c r="F14282" s="260">
        <v>32.64</v>
      </c>
      <c r="G14282" s="263">
        <v>2.6634266081484608</v>
      </c>
      <c r="H14282" s="386">
        <v>30</v>
      </c>
      <c r="I14282" s="419">
        <v>1</v>
      </c>
      <c r="J14282" s="260">
        <v>13</v>
      </c>
      <c r="K14282" t="s">
        <v>12614</v>
      </c>
    </row>
    <row r="14283" spans="1:11" x14ac:dyDescent="0.25">
      <c r="A14283" s="261" t="s">
        <v>12444</v>
      </c>
      <c r="B14283" s="261" t="s">
        <v>12434</v>
      </c>
      <c r="C14283" s="261" t="s">
        <v>12435</v>
      </c>
      <c r="D14283" s="261">
        <v>2416000</v>
      </c>
      <c r="E14283" s="261">
        <v>67950</v>
      </c>
      <c r="F14283" s="261">
        <v>35.56</v>
      </c>
      <c r="G14283" s="262">
        <v>2.7700513267165285</v>
      </c>
      <c r="H14283" s="387">
        <v>30</v>
      </c>
      <c r="I14283" s="419">
        <v>1</v>
      </c>
      <c r="J14283" s="260">
        <v>13</v>
      </c>
      <c r="K14283" t="s">
        <v>12614</v>
      </c>
    </row>
    <row r="14284" spans="1:11" x14ac:dyDescent="0.25">
      <c r="A14284" s="260" t="s">
        <v>12445</v>
      </c>
      <c r="B14284" s="260" t="s">
        <v>12434</v>
      </c>
      <c r="C14284" s="260" t="s">
        <v>12435</v>
      </c>
      <c r="D14284" s="260">
        <v>2246000</v>
      </c>
      <c r="E14284" s="260">
        <v>72670</v>
      </c>
      <c r="F14284" s="260">
        <v>30.91</v>
      </c>
      <c r="G14284" s="263">
        <v>2.5803172394023219</v>
      </c>
      <c r="H14284" s="386">
        <v>15</v>
      </c>
      <c r="I14284" s="419">
        <v>1</v>
      </c>
      <c r="J14284" s="260">
        <v>13</v>
      </c>
      <c r="K14284" t="s">
        <v>12614</v>
      </c>
    </row>
    <row r="14285" spans="1:11" x14ac:dyDescent="0.25">
      <c r="A14285" s="261" t="s">
        <v>12446</v>
      </c>
      <c r="B14285" s="261" t="s">
        <v>12434</v>
      </c>
      <c r="C14285" s="261" t="s">
        <v>12435</v>
      </c>
      <c r="D14285" s="261">
        <v>2166000</v>
      </c>
      <c r="E14285" s="261">
        <v>71200</v>
      </c>
      <c r="F14285" s="261">
        <v>30.42</v>
      </c>
      <c r="G14285" s="262">
        <v>2.5929396506796074</v>
      </c>
      <c r="H14285" s="387">
        <v>15</v>
      </c>
      <c r="I14285" s="419">
        <v>1</v>
      </c>
      <c r="J14285" s="260">
        <v>13</v>
      </c>
      <c r="K14285" t="s">
        <v>12614</v>
      </c>
    </row>
    <row r="14286" spans="1:11" x14ac:dyDescent="0.25">
      <c r="A14286" s="260" t="s">
        <v>12447</v>
      </c>
      <c r="B14286" s="260" t="s">
        <v>12434</v>
      </c>
      <c r="C14286" s="260" t="s">
        <v>12435</v>
      </c>
      <c r="D14286" s="260">
        <v>2230000</v>
      </c>
      <c r="E14286" s="260">
        <v>75820</v>
      </c>
      <c r="F14286" s="260">
        <v>29.41</v>
      </c>
      <c r="G14286" s="263">
        <v>2.5800365466174284</v>
      </c>
      <c r="H14286" s="386">
        <v>15</v>
      </c>
      <c r="I14286" s="419">
        <v>1</v>
      </c>
      <c r="J14286" s="260">
        <v>13</v>
      </c>
      <c r="K14286" t="s">
        <v>12614</v>
      </c>
    </row>
    <row r="14287" spans="1:11" x14ac:dyDescent="0.25">
      <c r="A14287" s="261" t="s">
        <v>12448</v>
      </c>
      <c r="B14287" s="261" t="s">
        <v>12434</v>
      </c>
      <c r="C14287" s="261" t="s">
        <v>12435</v>
      </c>
      <c r="D14287" s="261">
        <v>15220000</v>
      </c>
      <c r="E14287" s="261">
        <v>65020</v>
      </c>
      <c r="F14287" s="261">
        <v>234</v>
      </c>
      <c r="G14287" s="262">
        <v>4.6051701859880918</v>
      </c>
      <c r="H14287" s="387">
        <v>0</v>
      </c>
      <c r="I14287" s="419">
        <v>1</v>
      </c>
      <c r="J14287" s="260">
        <v>13</v>
      </c>
      <c r="K14287" t="s">
        <v>12614</v>
      </c>
    </row>
    <row r="14288" spans="1:11" x14ac:dyDescent="0.25">
      <c r="A14288" s="260" t="s">
        <v>12449</v>
      </c>
      <c r="B14288" s="260" t="s">
        <v>12434</v>
      </c>
      <c r="C14288" s="260" t="s">
        <v>12435</v>
      </c>
      <c r="D14288" s="260">
        <v>16850000</v>
      </c>
      <c r="E14288" s="260">
        <v>74100</v>
      </c>
      <c r="F14288" s="260">
        <v>227.4</v>
      </c>
      <c r="G14288" s="263">
        <v>4.6051701859880918</v>
      </c>
      <c r="H14288" s="386">
        <v>0</v>
      </c>
      <c r="I14288" s="419">
        <v>1</v>
      </c>
      <c r="J14288" s="260">
        <v>13</v>
      </c>
      <c r="K14288" t="s">
        <v>12614</v>
      </c>
    </row>
    <row r="14289" spans="1:11" x14ac:dyDescent="0.25">
      <c r="A14289" s="261" t="s">
        <v>12450</v>
      </c>
      <c r="B14289" s="261" t="s">
        <v>12434</v>
      </c>
      <c r="C14289" s="261" t="s">
        <v>12435</v>
      </c>
      <c r="D14289" s="261">
        <v>16790000</v>
      </c>
      <c r="E14289" s="261">
        <v>75380</v>
      </c>
      <c r="F14289" s="261">
        <v>222.7</v>
      </c>
      <c r="G14289" s="262">
        <v>4.6051701859880918</v>
      </c>
      <c r="H14289" s="387">
        <v>0</v>
      </c>
      <c r="I14289" s="419">
        <v>1</v>
      </c>
      <c r="J14289" s="260">
        <v>13</v>
      </c>
      <c r="K14289" t="s">
        <v>12614</v>
      </c>
    </row>
    <row r="14290" spans="1:11" x14ac:dyDescent="0.25">
      <c r="A14290" s="261" t="s">
        <v>12330</v>
      </c>
      <c r="B14290" s="261" t="s">
        <v>12451</v>
      </c>
      <c r="C14290" s="261" t="s">
        <v>12452</v>
      </c>
      <c r="D14290" s="261">
        <v>1695</v>
      </c>
      <c r="E14290" s="261">
        <v>49820</v>
      </c>
      <c r="F14290" s="261">
        <v>3.4009999999999999E-2</v>
      </c>
      <c r="G14290" s="261"/>
      <c r="I14290" s="419">
        <v>1</v>
      </c>
      <c r="J14290" s="260">
        <v>13</v>
      </c>
      <c r="K14290" t="s">
        <v>12614</v>
      </c>
    </row>
    <row r="14291" spans="1:11" x14ac:dyDescent="0.25">
      <c r="A14291" s="260" t="s">
        <v>12332</v>
      </c>
      <c r="B14291" s="260" t="s">
        <v>12451</v>
      </c>
      <c r="C14291" s="260" t="s">
        <v>12452</v>
      </c>
      <c r="D14291" s="260">
        <v>2038</v>
      </c>
      <c r="E14291" s="260">
        <v>29280</v>
      </c>
      <c r="F14291" s="260">
        <v>6.9599999999999995E-2</v>
      </c>
      <c r="G14291" s="260"/>
      <c r="I14291" s="419">
        <v>1</v>
      </c>
      <c r="J14291" s="260">
        <v>13</v>
      </c>
      <c r="K14291" t="s">
        <v>12614</v>
      </c>
    </row>
    <row r="14292" spans="1:11" x14ac:dyDescent="0.25">
      <c r="A14292" s="261" t="s">
        <v>12333</v>
      </c>
      <c r="B14292" s="261" t="s">
        <v>12451</v>
      </c>
      <c r="C14292" s="261" t="s">
        <v>12452</v>
      </c>
      <c r="D14292" s="261">
        <v>891.7</v>
      </c>
      <c r="E14292" s="261">
        <v>24850</v>
      </c>
      <c r="F14292" s="261">
        <v>3.5889999999999998E-2</v>
      </c>
      <c r="G14292" s="261"/>
      <c r="I14292" s="419">
        <v>1</v>
      </c>
      <c r="J14292" s="260">
        <v>13</v>
      </c>
      <c r="K14292" t="s">
        <v>12614</v>
      </c>
    </row>
    <row r="14293" spans="1:11" x14ac:dyDescent="0.25">
      <c r="A14293" s="260" t="s">
        <v>12453</v>
      </c>
      <c r="B14293" s="260" t="s">
        <v>12451</v>
      </c>
      <c r="C14293" s="260" t="s">
        <v>12452</v>
      </c>
      <c r="D14293" s="260">
        <v>1954000</v>
      </c>
      <c r="E14293" s="260">
        <v>52650</v>
      </c>
      <c r="F14293" s="260">
        <v>37.11</v>
      </c>
      <c r="G14293" s="263">
        <v>2.501915595126686</v>
      </c>
      <c r="H14293" s="387">
        <v>120</v>
      </c>
      <c r="I14293" s="419">
        <v>1</v>
      </c>
      <c r="J14293" s="260">
        <v>13</v>
      </c>
      <c r="K14293" t="s">
        <v>12614</v>
      </c>
    </row>
    <row r="14294" spans="1:11" x14ac:dyDescent="0.25">
      <c r="A14294" s="261" t="s">
        <v>12454</v>
      </c>
      <c r="B14294" s="261" t="s">
        <v>12451</v>
      </c>
      <c r="C14294" s="261" t="s">
        <v>12452</v>
      </c>
      <c r="D14294" s="261">
        <v>1695000</v>
      </c>
      <c r="E14294" s="261">
        <v>43020</v>
      </c>
      <c r="F14294" s="261">
        <v>39.39</v>
      </c>
      <c r="G14294" s="262">
        <v>2.3254180419542121</v>
      </c>
      <c r="H14294" s="386">
        <v>120</v>
      </c>
      <c r="I14294" s="419">
        <v>1</v>
      </c>
      <c r="J14294" s="260">
        <v>13</v>
      </c>
      <c r="K14294" t="s">
        <v>12614</v>
      </c>
    </row>
    <row r="14295" spans="1:11" x14ac:dyDescent="0.25">
      <c r="A14295" s="260" t="s">
        <v>12455</v>
      </c>
      <c r="B14295" s="260" t="s">
        <v>12451</v>
      </c>
      <c r="C14295" s="260" t="s">
        <v>12452</v>
      </c>
      <c r="D14295" s="260">
        <v>2522000</v>
      </c>
      <c r="E14295" s="260">
        <v>62110</v>
      </c>
      <c r="F14295" s="260">
        <v>40.61</v>
      </c>
      <c r="G14295" s="263">
        <v>2.6024130587270169</v>
      </c>
      <c r="H14295" s="387">
        <v>120</v>
      </c>
      <c r="I14295" s="419">
        <v>1</v>
      </c>
      <c r="J14295" s="260">
        <v>13</v>
      </c>
      <c r="K14295" t="s">
        <v>12614</v>
      </c>
    </row>
    <row r="14296" spans="1:11" x14ac:dyDescent="0.25">
      <c r="A14296" s="261" t="s">
        <v>12456</v>
      </c>
      <c r="B14296" s="261" t="s">
        <v>12451</v>
      </c>
      <c r="C14296" s="261" t="s">
        <v>12452</v>
      </c>
      <c r="D14296" s="261">
        <v>6055000</v>
      </c>
      <c r="E14296" s="261">
        <v>66780</v>
      </c>
      <c r="F14296" s="261">
        <v>90.67</v>
      </c>
      <c r="G14296" s="262">
        <v>3.3959964985962015</v>
      </c>
      <c r="H14296" s="386">
        <v>60</v>
      </c>
      <c r="I14296" s="419">
        <v>1</v>
      </c>
      <c r="J14296" s="260">
        <v>13</v>
      </c>
      <c r="K14296" t="s">
        <v>12614</v>
      </c>
    </row>
    <row r="14297" spans="1:11" x14ac:dyDescent="0.25">
      <c r="A14297" s="260" t="s">
        <v>12457</v>
      </c>
      <c r="B14297" s="260" t="s">
        <v>12451</v>
      </c>
      <c r="C14297" s="260" t="s">
        <v>12452</v>
      </c>
      <c r="D14297" s="260">
        <v>5645000</v>
      </c>
      <c r="E14297" s="260">
        <v>60440</v>
      </c>
      <c r="F14297" s="260">
        <v>93.39</v>
      </c>
      <c r="G14297" s="263">
        <v>3.1893735021194667</v>
      </c>
      <c r="H14297" s="387">
        <v>60</v>
      </c>
      <c r="I14297" s="419">
        <v>1</v>
      </c>
      <c r="J14297" s="260">
        <v>13</v>
      </c>
      <c r="K14297" t="s">
        <v>12614</v>
      </c>
    </row>
    <row r="14298" spans="1:11" x14ac:dyDescent="0.25">
      <c r="A14298" s="261" t="s">
        <v>12458</v>
      </c>
      <c r="B14298" s="261" t="s">
        <v>12451</v>
      </c>
      <c r="C14298" s="261" t="s">
        <v>12452</v>
      </c>
      <c r="D14298" s="261">
        <v>4753000</v>
      </c>
      <c r="E14298" s="261">
        <v>46160</v>
      </c>
      <c r="F14298" s="261">
        <v>103</v>
      </c>
      <c r="G14298" s="262">
        <v>3.5338218412356821</v>
      </c>
      <c r="H14298" s="386">
        <v>60</v>
      </c>
      <c r="I14298" s="419">
        <v>1</v>
      </c>
      <c r="J14298" s="260">
        <v>13</v>
      </c>
      <c r="K14298" t="s">
        <v>12614</v>
      </c>
    </row>
    <row r="14299" spans="1:11" x14ac:dyDescent="0.25">
      <c r="A14299" s="260" t="s">
        <v>12459</v>
      </c>
      <c r="B14299" s="260" t="s">
        <v>12451</v>
      </c>
      <c r="C14299" s="260" t="s">
        <v>12452</v>
      </c>
      <c r="D14299" s="260">
        <v>8737000</v>
      </c>
      <c r="E14299" s="260">
        <v>57700</v>
      </c>
      <c r="F14299" s="260">
        <v>151.4</v>
      </c>
      <c r="G14299" s="263">
        <v>3.9089010976893013</v>
      </c>
      <c r="H14299" s="387">
        <v>30</v>
      </c>
      <c r="I14299" s="419">
        <v>1</v>
      </c>
      <c r="J14299" s="260">
        <v>13</v>
      </c>
      <c r="K14299" t="s">
        <v>12614</v>
      </c>
    </row>
    <row r="14300" spans="1:11" x14ac:dyDescent="0.25">
      <c r="A14300" s="261" t="s">
        <v>12460</v>
      </c>
      <c r="B14300" s="261" t="s">
        <v>12451</v>
      </c>
      <c r="C14300" s="261" t="s">
        <v>12452</v>
      </c>
      <c r="D14300" s="261">
        <v>9269000</v>
      </c>
      <c r="E14300" s="261">
        <v>42680</v>
      </c>
      <c r="F14300" s="261">
        <v>217.2</v>
      </c>
      <c r="G14300" s="262">
        <v>4.0336917417209817</v>
      </c>
      <c r="H14300" s="386">
        <v>30</v>
      </c>
      <c r="I14300" s="419">
        <v>1</v>
      </c>
      <c r="J14300" s="260">
        <v>13</v>
      </c>
      <c r="K14300" t="s">
        <v>12614</v>
      </c>
    </row>
    <row r="14301" spans="1:11" x14ac:dyDescent="0.25">
      <c r="A14301" s="260" t="s">
        <v>12461</v>
      </c>
      <c r="B14301" s="260" t="s">
        <v>12451</v>
      </c>
      <c r="C14301" s="260" t="s">
        <v>12452</v>
      </c>
      <c r="D14301" s="260">
        <v>10320000</v>
      </c>
      <c r="E14301" s="260">
        <v>64730</v>
      </c>
      <c r="F14301" s="260">
        <v>159.4</v>
      </c>
      <c r="G14301" s="263">
        <v>3.9706694161056255</v>
      </c>
      <c r="H14301" s="387">
        <v>30</v>
      </c>
      <c r="I14301" s="419">
        <v>1</v>
      </c>
      <c r="J14301" s="260">
        <v>13</v>
      </c>
      <c r="K14301" t="s">
        <v>12614</v>
      </c>
    </row>
    <row r="14302" spans="1:11" x14ac:dyDescent="0.25">
      <c r="A14302" s="261" t="s">
        <v>12462</v>
      </c>
      <c r="B14302" s="261" t="s">
        <v>12451</v>
      </c>
      <c r="C14302" s="261" t="s">
        <v>12452</v>
      </c>
      <c r="D14302" s="261">
        <v>12130000</v>
      </c>
      <c r="E14302" s="261">
        <v>58460</v>
      </c>
      <c r="F14302" s="261">
        <v>207.6</v>
      </c>
      <c r="G14302" s="262">
        <v>4.2246720750457518</v>
      </c>
      <c r="H14302" s="386">
        <v>15</v>
      </c>
      <c r="I14302" s="419">
        <v>1</v>
      </c>
      <c r="J14302" s="260">
        <v>13</v>
      </c>
      <c r="K14302" t="s">
        <v>12614</v>
      </c>
    </row>
    <row r="14303" spans="1:11" x14ac:dyDescent="0.25">
      <c r="A14303" s="260" t="s">
        <v>12463</v>
      </c>
      <c r="B14303" s="260" t="s">
        <v>12451</v>
      </c>
      <c r="C14303" s="260" t="s">
        <v>12452</v>
      </c>
      <c r="D14303" s="260">
        <v>13020000</v>
      </c>
      <c r="E14303" s="260">
        <v>74990</v>
      </c>
      <c r="F14303" s="260">
        <v>173.6</v>
      </c>
      <c r="G14303" s="263">
        <v>3.8095731741824452</v>
      </c>
      <c r="H14303" s="387">
        <v>15</v>
      </c>
      <c r="I14303" s="419">
        <v>1</v>
      </c>
      <c r="J14303" s="260">
        <v>13</v>
      </c>
      <c r="K14303" t="s">
        <v>12614</v>
      </c>
    </row>
    <row r="14304" spans="1:11" x14ac:dyDescent="0.25">
      <c r="A14304" s="261" t="s">
        <v>12464</v>
      </c>
      <c r="B14304" s="261" t="s">
        <v>12451</v>
      </c>
      <c r="C14304" s="261" t="s">
        <v>12452</v>
      </c>
      <c r="D14304" s="261">
        <v>13710000</v>
      </c>
      <c r="E14304" s="261">
        <v>73050</v>
      </c>
      <c r="F14304" s="261">
        <v>187.6</v>
      </c>
      <c r="G14304" s="262">
        <v>4.1336085492977928</v>
      </c>
      <c r="H14304" s="386">
        <v>15</v>
      </c>
      <c r="I14304" s="419">
        <v>1</v>
      </c>
      <c r="J14304" s="260">
        <v>13</v>
      </c>
      <c r="K14304" t="s">
        <v>12614</v>
      </c>
    </row>
    <row r="14305" spans="1:11" x14ac:dyDescent="0.25">
      <c r="A14305" s="260" t="s">
        <v>12465</v>
      </c>
      <c r="B14305" s="260" t="s">
        <v>12451</v>
      </c>
      <c r="C14305" s="260" t="s">
        <v>12452</v>
      </c>
      <c r="D14305" s="260">
        <v>21880000</v>
      </c>
      <c r="E14305" s="260">
        <v>72040</v>
      </c>
      <c r="F14305" s="260">
        <v>303.7</v>
      </c>
      <c r="G14305" s="263">
        <v>4.6051701859880918</v>
      </c>
      <c r="H14305" s="387">
        <v>0</v>
      </c>
      <c r="I14305" s="419">
        <v>1</v>
      </c>
      <c r="J14305" s="260">
        <v>13</v>
      </c>
      <c r="K14305" t="s">
        <v>12614</v>
      </c>
    </row>
    <row r="14306" spans="1:11" x14ac:dyDescent="0.25">
      <c r="A14306" s="261" t="s">
        <v>12466</v>
      </c>
      <c r="B14306" s="261" t="s">
        <v>12451</v>
      </c>
      <c r="C14306" s="261" t="s">
        <v>12452</v>
      </c>
      <c r="D14306" s="261">
        <v>20770000</v>
      </c>
      <c r="E14306" s="261">
        <v>54010</v>
      </c>
      <c r="F14306" s="261">
        <v>384.6</v>
      </c>
      <c r="G14306" s="262">
        <v>4.6051701859880918</v>
      </c>
      <c r="H14306" s="386">
        <v>0</v>
      </c>
      <c r="I14306" s="419">
        <v>1</v>
      </c>
      <c r="J14306" s="260">
        <v>13</v>
      </c>
      <c r="K14306" t="s">
        <v>12614</v>
      </c>
    </row>
    <row r="14307" spans="1:11" x14ac:dyDescent="0.25">
      <c r="A14307" s="260" t="s">
        <v>12467</v>
      </c>
      <c r="B14307" s="260" t="s">
        <v>12451</v>
      </c>
      <c r="C14307" s="260" t="s">
        <v>12452</v>
      </c>
      <c r="D14307" s="260">
        <v>21870000</v>
      </c>
      <c r="E14307" s="260">
        <v>72760</v>
      </c>
      <c r="F14307" s="260">
        <v>300.60000000000002</v>
      </c>
      <c r="G14307" s="263">
        <v>4.6051701859880918</v>
      </c>
      <c r="H14307" s="387">
        <v>0</v>
      </c>
      <c r="I14307" s="419">
        <v>1</v>
      </c>
      <c r="J14307" s="260">
        <v>13</v>
      </c>
      <c r="K14307" t="s">
        <v>12614</v>
      </c>
    </row>
    <row r="14308" spans="1:11" x14ac:dyDescent="0.25">
      <c r="A14308" s="260" t="s">
        <v>12330</v>
      </c>
      <c r="B14308" s="260" t="s">
        <v>12468</v>
      </c>
      <c r="C14308" s="260" t="s">
        <v>12469</v>
      </c>
      <c r="D14308" s="260">
        <v>26610</v>
      </c>
      <c r="E14308" s="260">
        <v>49820</v>
      </c>
      <c r="F14308" s="260">
        <v>0.53420000000000001</v>
      </c>
      <c r="G14308" s="260"/>
      <c r="I14308" s="419">
        <v>1</v>
      </c>
      <c r="J14308" s="260">
        <v>13</v>
      </c>
      <c r="K14308" t="s">
        <v>12614</v>
      </c>
    </row>
    <row r="14309" spans="1:11" x14ac:dyDescent="0.25">
      <c r="A14309" s="261" t="s">
        <v>12332</v>
      </c>
      <c r="B14309" s="261" t="s">
        <v>12468</v>
      </c>
      <c r="C14309" s="261" t="s">
        <v>12469</v>
      </c>
      <c r="D14309" s="261">
        <v>19930</v>
      </c>
      <c r="E14309" s="261">
        <v>29280</v>
      </c>
      <c r="F14309" s="261">
        <v>0.68079999999999996</v>
      </c>
      <c r="G14309" s="261"/>
      <c r="I14309" s="419">
        <v>1</v>
      </c>
      <c r="J14309" s="260">
        <v>13</v>
      </c>
      <c r="K14309" t="s">
        <v>12614</v>
      </c>
    </row>
    <row r="14310" spans="1:11" x14ac:dyDescent="0.25">
      <c r="A14310" s="260" t="s">
        <v>12333</v>
      </c>
      <c r="B14310" s="260" t="s">
        <v>12468</v>
      </c>
      <c r="C14310" s="260" t="s">
        <v>12469</v>
      </c>
      <c r="D14310" s="260">
        <v>18840</v>
      </c>
      <c r="E14310" s="260">
        <v>24850</v>
      </c>
      <c r="F14310" s="260">
        <v>0.7581</v>
      </c>
      <c r="G14310" s="260"/>
      <c r="I14310" s="419">
        <v>1</v>
      </c>
      <c r="J14310" s="260">
        <v>13</v>
      </c>
      <c r="K14310" t="s">
        <v>12614</v>
      </c>
    </row>
    <row r="14311" spans="1:11" x14ac:dyDescent="0.25">
      <c r="A14311" s="261" t="s">
        <v>12470</v>
      </c>
      <c r="B14311" s="261" t="s">
        <v>12468</v>
      </c>
      <c r="C14311" s="261" t="s">
        <v>12469</v>
      </c>
      <c r="D14311" s="261">
        <v>1933000</v>
      </c>
      <c r="E14311" s="261">
        <v>74010</v>
      </c>
      <c r="F14311" s="261">
        <v>26.12</v>
      </c>
      <c r="G14311" s="262">
        <v>4.3118320280704747</v>
      </c>
      <c r="H14311" s="387">
        <v>120</v>
      </c>
      <c r="I14311" s="419">
        <v>1</v>
      </c>
      <c r="J14311" s="260">
        <v>13</v>
      </c>
      <c r="K14311" t="s">
        <v>12614</v>
      </c>
    </row>
    <row r="14312" spans="1:11" x14ac:dyDescent="0.25">
      <c r="A14312" s="260" t="s">
        <v>12471</v>
      </c>
      <c r="B14312" s="260" t="s">
        <v>12468</v>
      </c>
      <c r="C14312" s="260" t="s">
        <v>12469</v>
      </c>
      <c r="D14312" s="260">
        <v>2076000</v>
      </c>
      <c r="E14312" s="260">
        <v>76670</v>
      </c>
      <c r="F14312" s="260">
        <v>27.08</v>
      </c>
      <c r="G14312" s="263">
        <v>4.4242518378671116</v>
      </c>
      <c r="H14312" s="386">
        <v>120</v>
      </c>
      <c r="I14312" s="419">
        <v>1</v>
      </c>
      <c r="J14312" s="260">
        <v>13</v>
      </c>
      <c r="K14312" t="s">
        <v>12614</v>
      </c>
    </row>
    <row r="14313" spans="1:11" x14ac:dyDescent="0.25">
      <c r="A14313" s="261" t="s">
        <v>12472</v>
      </c>
      <c r="B14313" s="261" t="s">
        <v>12468</v>
      </c>
      <c r="C14313" s="261" t="s">
        <v>12469</v>
      </c>
      <c r="D14313" s="261">
        <v>1991000</v>
      </c>
      <c r="E14313" s="261">
        <v>69180</v>
      </c>
      <c r="F14313" s="261">
        <v>28.78</v>
      </c>
      <c r="G14313" s="262">
        <v>4.6166142908170933</v>
      </c>
      <c r="H14313" s="387">
        <v>120</v>
      </c>
      <c r="I14313" s="419">
        <v>1</v>
      </c>
      <c r="J14313" s="260">
        <v>13</v>
      </c>
      <c r="K14313" t="s">
        <v>12614</v>
      </c>
    </row>
    <row r="14314" spans="1:11" x14ac:dyDescent="0.25">
      <c r="A14314" s="260" t="s">
        <v>12473</v>
      </c>
      <c r="B14314" s="260" t="s">
        <v>12468</v>
      </c>
      <c r="C14314" s="260" t="s">
        <v>12469</v>
      </c>
      <c r="D14314" s="260">
        <v>1452000</v>
      </c>
      <c r="E14314" s="260">
        <v>46830</v>
      </c>
      <c r="F14314" s="260">
        <v>31</v>
      </c>
      <c r="G14314" s="263">
        <v>4.487175879798639</v>
      </c>
      <c r="H14314" s="386">
        <v>60</v>
      </c>
      <c r="I14314" s="419">
        <v>1</v>
      </c>
      <c r="J14314" s="260">
        <v>13</v>
      </c>
      <c r="K14314" t="s">
        <v>12614</v>
      </c>
    </row>
    <row r="14315" spans="1:11" x14ac:dyDescent="0.25">
      <c r="A14315" s="261" t="s">
        <v>12474</v>
      </c>
      <c r="B14315" s="261" t="s">
        <v>12468</v>
      </c>
      <c r="C14315" s="261" t="s">
        <v>12469</v>
      </c>
      <c r="D14315" s="261">
        <v>1804000</v>
      </c>
      <c r="E14315" s="261">
        <v>60610</v>
      </c>
      <c r="F14315" s="261">
        <v>29.76</v>
      </c>
      <c r="G14315" s="262">
        <v>4.5208606961556672</v>
      </c>
      <c r="H14315" s="387">
        <v>60</v>
      </c>
      <c r="I14315" s="419">
        <v>1</v>
      </c>
      <c r="J14315" s="260">
        <v>13</v>
      </c>
      <c r="K14315" t="s">
        <v>12614</v>
      </c>
    </row>
    <row r="14316" spans="1:11" x14ac:dyDescent="0.25">
      <c r="A14316" s="260" t="s">
        <v>12475</v>
      </c>
      <c r="B14316" s="260" t="s">
        <v>12468</v>
      </c>
      <c r="C14316" s="260" t="s">
        <v>12469</v>
      </c>
      <c r="D14316" s="260">
        <v>1953000</v>
      </c>
      <c r="E14316" s="260">
        <v>64230</v>
      </c>
      <c r="F14316" s="260">
        <v>30.4</v>
      </c>
      <c r="G14316" s="263">
        <v>4.6726217098624403</v>
      </c>
      <c r="H14316" s="386">
        <v>60</v>
      </c>
      <c r="I14316" s="419">
        <v>1</v>
      </c>
      <c r="J14316" s="260">
        <v>13</v>
      </c>
      <c r="K14316" t="s">
        <v>12614</v>
      </c>
    </row>
    <row r="14317" spans="1:11" x14ac:dyDescent="0.25">
      <c r="A14317" s="261" t="s">
        <v>12476</v>
      </c>
      <c r="B14317" s="261" t="s">
        <v>12468</v>
      </c>
      <c r="C14317" s="261" t="s">
        <v>12469</v>
      </c>
      <c r="D14317" s="261">
        <v>1798000</v>
      </c>
      <c r="E14317" s="261">
        <v>75710</v>
      </c>
      <c r="F14317" s="261">
        <v>23.75</v>
      </c>
      <c r="G14317" s="262">
        <v>4.2141323298631761</v>
      </c>
      <c r="H14317" s="387">
        <v>30</v>
      </c>
      <c r="I14317" s="419">
        <v>1</v>
      </c>
      <c r="J14317" s="260">
        <v>13</v>
      </c>
      <c r="K14317" t="s">
        <v>12614</v>
      </c>
    </row>
    <row r="14318" spans="1:11" x14ac:dyDescent="0.25">
      <c r="A14318" s="260" t="s">
        <v>12477</v>
      </c>
      <c r="B14318" s="260" t="s">
        <v>12468</v>
      </c>
      <c r="C14318" s="260" t="s">
        <v>12469</v>
      </c>
      <c r="D14318" s="260">
        <v>1631000</v>
      </c>
      <c r="E14318" s="260">
        <v>48800</v>
      </c>
      <c r="F14318" s="260">
        <v>33.42</v>
      </c>
      <c r="G14318" s="263">
        <v>4.6393219513914961</v>
      </c>
      <c r="H14318" s="386">
        <v>30</v>
      </c>
      <c r="I14318" s="419">
        <v>1</v>
      </c>
      <c r="J14318" s="260">
        <v>13</v>
      </c>
      <c r="K14318" t="s">
        <v>12614</v>
      </c>
    </row>
    <row r="14319" spans="1:11" x14ac:dyDescent="0.25">
      <c r="A14319" s="261" t="s">
        <v>12478</v>
      </c>
      <c r="B14319" s="261" t="s">
        <v>12468</v>
      </c>
      <c r="C14319" s="261" t="s">
        <v>12469</v>
      </c>
      <c r="D14319" s="261">
        <v>2048000</v>
      </c>
      <c r="E14319" s="261">
        <v>66670</v>
      </c>
      <c r="F14319" s="261">
        <v>30.72</v>
      </c>
      <c r="G14319" s="262">
        <v>4.6833233299380002</v>
      </c>
      <c r="H14319" s="387">
        <v>30</v>
      </c>
      <c r="I14319" s="419">
        <v>1</v>
      </c>
      <c r="J14319" s="260">
        <v>13</v>
      </c>
      <c r="K14319" t="s">
        <v>12614</v>
      </c>
    </row>
    <row r="14320" spans="1:11" x14ac:dyDescent="0.25">
      <c r="A14320" s="260" t="s">
        <v>12479</v>
      </c>
      <c r="B14320" s="260" t="s">
        <v>12468</v>
      </c>
      <c r="C14320" s="260" t="s">
        <v>12469</v>
      </c>
      <c r="D14320" s="260">
        <v>1544000</v>
      </c>
      <c r="E14320" s="260">
        <v>61140</v>
      </c>
      <c r="F14320" s="260">
        <v>25.25</v>
      </c>
      <c r="G14320" s="263">
        <v>4.277066487047632</v>
      </c>
      <c r="H14320" s="386">
        <v>15</v>
      </c>
      <c r="I14320" s="419">
        <v>1</v>
      </c>
      <c r="J14320" s="260">
        <v>13</v>
      </c>
      <c r="K14320" t="s">
        <v>12614</v>
      </c>
    </row>
    <row r="14321" spans="1:11" x14ac:dyDescent="0.25">
      <c r="A14321" s="261" t="s">
        <v>12480</v>
      </c>
      <c r="B14321" s="261" t="s">
        <v>12468</v>
      </c>
      <c r="C14321" s="261" t="s">
        <v>12469</v>
      </c>
      <c r="D14321" s="261">
        <v>1735000</v>
      </c>
      <c r="E14321" s="261">
        <v>65150</v>
      </c>
      <c r="F14321" s="261">
        <v>26.63</v>
      </c>
      <c r="G14321" s="262">
        <v>4.4070740727813549</v>
      </c>
      <c r="H14321" s="387">
        <v>15</v>
      </c>
      <c r="I14321" s="419">
        <v>1</v>
      </c>
      <c r="J14321" s="260">
        <v>13</v>
      </c>
      <c r="K14321" t="s">
        <v>12614</v>
      </c>
    </row>
    <row r="14322" spans="1:11" x14ac:dyDescent="0.25">
      <c r="A14322" s="260" t="s">
        <v>12481</v>
      </c>
      <c r="B14322" s="260" t="s">
        <v>12468</v>
      </c>
      <c r="C14322" s="260" t="s">
        <v>12469</v>
      </c>
      <c r="D14322" s="260">
        <v>1801000</v>
      </c>
      <c r="E14322" s="260">
        <v>52240</v>
      </c>
      <c r="F14322" s="260">
        <v>34.47</v>
      </c>
      <c r="G14322" s="263">
        <v>4.8008760765177367</v>
      </c>
      <c r="H14322" s="386">
        <v>15</v>
      </c>
      <c r="I14322" s="419">
        <v>1</v>
      </c>
      <c r="J14322" s="260">
        <v>13</v>
      </c>
      <c r="K14322" t="s">
        <v>12614</v>
      </c>
    </row>
    <row r="14323" spans="1:11" x14ac:dyDescent="0.25">
      <c r="A14323" s="261" t="s">
        <v>12482</v>
      </c>
      <c r="B14323" s="261" t="s">
        <v>12468</v>
      </c>
      <c r="C14323" s="261" t="s">
        <v>12469</v>
      </c>
      <c r="D14323" s="261">
        <v>1885000</v>
      </c>
      <c r="E14323" s="261">
        <v>54170</v>
      </c>
      <c r="F14323" s="261">
        <v>34.799999999999997</v>
      </c>
      <c r="G14323" s="262">
        <v>4.6051701859880918</v>
      </c>
      <c r="H14323" s="387">
        <v>0</v>
      </c>
      <c r="I14323" s="419">
        <v>1</v>
      </c>
      <c r="J14323" s="260">
        <v>13</v>
      </c>
      <c r="K14323" t="s">
        <v>12614</v>
      </c>
    </row>
    <row r="14324" spans="1:11" x14ac:dyDescent="0.25">
      <c r="A14324" s="260" t="s">
        <v>12483</v>
      </c>
      <c r="B14324" s="260" t="s">
        <v>12468</v>
      </c>
      <c r="C14324" s="260" t="s">
        <v>12469</v>
      </c>
      <c r="D14324" s="260">
        <v>1914000</v>
      </c>
      <c r="E14324" s="260">
        <v>59230</v>
      </c>
      <c r="F14324" s="260">
        <v>32.32</v>
      </c>
      <c r="G14324" s="263">
        <v>4.6051701859880918</v>
      </c>
      <c r="H14324" s="386">
        <v>0</v>
      </c>
      <c r="I14324" s="419">
        <v>1</v>
      </c>
      <c r="J14324" s="260">
        <v>13</v>
      </c>
      <c r="K14324" t="s">
        <v>12614</v>
      </c>
    </row>
    <row r="14325" spans="1:11" x14ac:dyDescent="0.25">
      <c r="A14325" s="261" t="s">
        <v>12484</v>
      </c>
      <c r="B14325" s="261" t="s">
        <v>12468</v>
      </c>
      <c r="C14325" s="261" t="s">
        <v>12469</v>
      </c>
      <c r="D14325" s="261">
        <v>2234000</v>
      </c>
      <c r="E14325" s="261">
        <v>78510</v>
      </c>
      <c r="F14325" s="261">
        <v>28.46</v>
      </c>
      <c r="G14325" s="262">
        <v>4.6051701859880918</v>
      </c>
      <c r="H14325" s="387">
        <v>0</v>
      </c>
      <c r="I14325" s="419">
        <v>1</v>
      </c>
      <c r="J14325" s="260">
        <v>13</v>
      </c>
      <c r="K14325" t="s">
        <v>12614</v>
      </c>
    </row>
    <row r="14326" spans="1:11" x14ac:dyDescent="0.25">
      <c r="A14326" s="261" t="s">
        <v>12330</v>
      </c>
      <c r="B14326" s="261" t="s">
        <v>12485</v>
      </c>
      <c r="C14326" s="261" t="s">
        <v>12486</v>
      </c>
      <c r="D14326" s="261">
        <v>903.5</v>
      </c>
      <c r="E14326" s="261">
        <v>49820</v>
      </c>
      <c r="F14326" s="261">
        <v>1.813E-2</v>
      </c>
      <c r="G14326" s="261"/>
      <c r="I14326" s="419">
        <v>1</v>
      </c>
      <c r="J14326" s="260">
        <v>13</v>
      </c>
      <c r="K14326" t="s">
        <v>12614</v>
      </c>
    </row>
    <row r="14327" spans="1:11" x14ac:dyDescent="0.25">
      <c r="A14327" s="260" t="s">
        <v>12332</v>
      </c>
      <c r="B14327" s="260" t="s">
        <v>12485</v>
      </c>
      <c r="C14327" s="260" t="s">
        <v>12486</v>
      </c>
      <c r="D14327" s="260">
        <v>813</v>
      </c>
      <c r="E14327" s="260">
        <v>29280</v>
      </c>
      <c r="F14327" s="260">
        <v>2.777E-2</v>
      </c>
      <c r="G14327" s="260"/>
      <c r="I14327" s="419">
        <v>1</v>
      </c>
      <c r="J14327" s="260">
        <v>13</v>
      </c>
      <c r="K14327" t="s">
        <v>12614</v>
      </c>
    </row>
    <row r="14328" spans="1:11" x14ac:dyDescent="0.25">
      <c r="A14328" s="261" t="s">
        <v>12333</v>
      </c>
      <c r="B14328" s="261" t="s">
        <v>12485</v>
      </c>
      <c r="C14328" s="261" t="s">
        <v>12486</v>
      </c>
      <c r="D14328" s="261">
        <v>903.2</v>
      </c>
      <c r="E14328" s="261">
        <v>24850</v>
      </c>
      <c r="F14328" s="261">
        <v>3.635E-2</v>
      </c>
      <c r="G14328" s="261"/>
      <c r="I14328" s="419">
        <v>1</v>
      </c>
      <c r="J14328" s="260">
        <v>13</v>
      </c>
      <c r="K14328" t="s">
        <v>12614</v>
      </c>
    </row>
    <row r="14329" spans="1:11" x14ac:dyDescent="0.25">
      <c r="A14329" s="260" t="s">
        <v>12487</v>
      </c>
      <c r="B14329" s="260" t="s">
        <v>12485</v>
      </c>
      <c r="C14329" s="260" t="s">
        <v>12486</v>
      </c>
      <c r="D14329" s="260">
        <v>8008</v>
      </c>
      <c r="E14329" s="260">
        <v>80670</v>
      </c>
      <c r="F14329" s="260">
        <v>9.9269999999999997E-2</v>
      </c>
      <c r="G14329" s="263">
        <v>-2.3981978215365887</v>
      </c>
      <c r="H14329" s="387">
        <v>120</v>
      </c>
      <c r="I14329" s="419">
        <v>1</v>
      </c>
      <c r="J14329" s="260">
        <v>13</v>
      </c>
      <c r="K14329" t="s">
        <v>12614</v>
      </c>
    </row>
    <row r="14330" spans="1:11" x14ac:dyDescent="0.25">
      <c r="A14330" s="261" t="s">
        <v>12488</v>
      </c>
      <c r="B14330" s="261" t="s">
        <v>12485</v>
      </c>
      <c r="C14330" s="261" t="s">
        <v>12486</v>
      </c>
      <c r="D14330" s="261">
        <v>11740</v>
      </c>
      <c r="E14330" s="261">
        <v>56530</v>
      </c>
      <c r="F14330" s="261">
        <v>0.20780000000000001</v>
      </c>
      <c r="G14330" s="262">
        <v>-1.4939251195937044</v>
      </c>
      <c r="H14330" s="386">
        <v>120</v>
      </c>
      <c r="I14330" s="419">
        <v>1</v>
      </c>
      <c r="J14330" s="260">
        <v>13</v>
      </c>
      <c r="K14330" t="s">
        <v>12614</v>
      </c>
    </row>
    <row r="14331" spans="1:11" x14ac:dyDescent="0.25">
      <c r="A14331" s="260" t="s">
        <v>12489</v>
      </c>
      <c r="B14331" s="260" t="s">
        <v>12485</v>
      </c>
      <c r="C14331" s="260" t="s">
        <v>12486</v>
      </c>
      <c r="D14331" s="260">
        <v>15360</v>
      </c>
      <c r="E14331" s="260">
        <v>74400</v>
      </c>
      <c r="F14331" s="260">
        <v>0.2064</v>
      </c>
      <c r="G14331" s="263">
        <v>-1.5399304286239837</v>
      </c>
      <c r="H14331" s="387">
        <v>120</v>
      </c>
      <c r="I14331" s="419">
        <v>1</v>
      </c>
      <c r="J14331" s="260">
        <v>13</v>
      </c>
      <c r="K14331" t="s">
        <v>12614</v>
      </c>
    </row>
    <row r="14332" spans="1:11" x14ac:dyDescent="0.25">
      <c r="A14332" s="261" t="s">
        <v>12490</v>
      </c>
      <c r="B14332" s="261" t="s">
        <v>12485</v>
      </c>
      <c r="C14332" s="261" t="s">
        <v>12486</v>
      </c>
      <c r="D14332" s="261">
        <v>161200</v>
      </c>
      <c r="E14332" s="261">
        <v>64210</v>
      </c>
      <c r="F14332" s="261">
        <v>2.5110000000000001</v>
      </c>
      <c r="G14332" s="262">
        <v>1.1446328628456608</v>
      </c>
      <c r="H14332" s="386">
        <v>60</v>
      </c>
      <c r="I14332" s="419">
        <v>1</v>
      </c>
      <c r="J14332" s="260">
        <v>13</v>
      </c>
      <c r="K14332" t="s">
        <v>12614</v>
      </c>
    </row>
    <row r="14333" spans="1:11" x14ac:dyDescent="0.25">
      <c r="A14333" s="260" t="s">
        <v>12491</v>
      </c>
      <c r="B14333" s="260" t="s">
        <v>12485</v>
      </c>
      <c r="C14333" s="260" t="s">
        <v>12486</v>
      </c>
      <c r="D14333" s="260">
        <v>191700</v>
      </c>
      <c r="E14333" s="260">
        <v>78180</v>
      </c>
      <c r="F14333" s="260">
        <v>2.452</v>
      </c>
      <c r="G14333" s="263">
        <v>1.1044056316360198</v>
      </c>
      <c r="H14333" s="387">
        <v>60</v>
      </c>
      <c r="I14333" s="419">
        <v>1</v>
      </c>
      <c r="J14333" s="260">
        <v>13</v>
      </c>
      <c r="K14333" t="s">
        <v>12614</v>
      </c>
    </row>
    <row r="14334" spans="1:11" x14ac:dyDescent="0.25">
      <c r="A14334" s="261" t="s">
        <v>12492</v>
      </c>
      <c r="B14334" s="261" t="s">
        <v>12485</v>
      </c>
      <c r="C14334" s="261" t="s">
        <v>12486</v>
      </c>
      <c r="D14334" s="261">
        <v>155500</v>
      </c>
      <c r="E14334" s="261">
        <v>55130</v>
      </c>
      <c r="F14334" s="261">
        <v>2.8210000000000002</v>
      </c>
      <c r="G14334" s="262">
        <v>1.207857279349823</v>
      </c>
      <c r="H14334" s="386">
        <v>60</v>
      </c>
      <c r="I14334" s="419">
        <v>1</v>
      </c>
      <c r="J14334" s="260">
        <v>13</v>
      </c>
      <c r="K14334" t="s">
        <v>12614</v>
      </c>
    </row>
    <row r="14335" spans="1:11" x14ac:dyDescent="0.25">
      <c r="A14335" s="260" t="s">
        <v>12493</v>
      </c>
      <c r="B14335" s="260" t="s">
        <v>12485</v>
      </c>
      <c r="C14335" s="260" t="s">
        <v>12486</v>
      </c>
      <c r="D14335" s="260">
        <v>547600</v>
      </c>
      <c r="E14335" s="260">
        <v>50900</v>
      </c>
      <c r="F14335" s="260">
        <v>10.76</v>
      </c>
      <c r="G14335" s="263">
        <v>2.6082147387127916</v>
      </c>
      <c r="H14335" s="387">
        <v>30</v>
      </c>
      <c r="I14335" s="419">
        <v>1</v>
      </c>
      <c r="J14335" s="260">
        <v>13</v>
      </c>
      <c r="K14335" t="s">
        <v>12614</v>
      </c>
    </row>
    <row r="14336" spans="1:11" x14ac:dyDescent="0.25">
      <c r="A14336" s="261" t="s">
        <v>12494</v>
      </c>
      <c r="B14336" s="261" t="s">
        <v>12485</v>
      </c>
      <c r="C14336" s="261" t="s">
        <v>12486</v>
      </c>
      <c r="D14336" s="261">
        <v>661200</v>
      </c>
      <c r="E14336" s="261">
        <v>67770</v>
      </c>
      <c r="F14336" s="261">
        <v>9.7579999999999991</v>
      </c>
      <c r="G14336" s="262">
        <v>2.4940197897546184</v>
      </c>
      <c r="H14336" s="386">
        <v>30</v>
      </c>
      <c r="I14336" s="419">
        <v>1</v>
      </c>
      <c r="J14336" s="260">
        <v>13</v>
      </c>
      <c r="K14336" t="s">
        <v>12614</v>
      </c>
    </row>
    <row r="14337" spans="1:11" x14ac:dyDescent="0.25">
      <c r="A14337" s="260" t="s">
        <v>12495</v>
      </c>
      <c r="B14337" s="260" t="s">
        <v>12485</v>
      </c>
      <c r="C14337" s="260" t="s">
        <v>12486</v>
      </c>
      <c r="D14337" s="260">
        <v>541600</v>
      </c>
      <c r="E14337" s="260">
        <v>61200</v>
      </c>
      <c r="F14337" s="260">
        <v>8.85</v>
      </c>
      <c r="G14337" s="263">
        <v>2.3578468807911417</v>
      </c>
      <c r="H14337" s="387">
        <v>30</v>
      </c>
      <c r="I14337" s="419">
        <v>1</v>
      </c>
      <c r="J14337" s="260">
        <v>13</v>
      </c>
      <c r="K14337" t="s">
        <v>12614</v>
      </c>
    </row>
    <row r="14338" spans="1:11" x14ac:dyDescent="0.25">
      <c r="A14338" s="261" t="s">
        <v>12496</v>
      </c>
      <c r="B14338" s="261" t="s">
        <v>12485</v>
      </c>
      <c r="C14338" s="261" t="s">
        <v>12486</v>
      </c>
      <c r="D14338" s="261">
        <v>1596000</v>
      </c>
      <c r="E14338" s="261">
        <v>56470</v>
      </c>
      <c r="F14338" s="261">
        <v>28.27</v>
      </c>
      <c r="G14338" s="262">
        <v>3.5757613392988179</v>
      </c>
      <c r="H14338" s="386">
        <v>15</v>
      </c>
      <c r="I14338" s="419">
        <v>1</v>
      </c>
      <c r="J14338" s="260">
        <v>13</v>
      </c>
      <c r="K14338" t="s">
        <v>12614</v>
      </c>
    </row>
    <row r="14339" spans="1:11" x14ac:dyDescent="0.25">
      <c r="A14339" s="260" t="s">
        <v>12497</v>
      </c>
      <c r="B14339" s="260" t="s">
        <v>12485</v>
      </c>
      <c r="C14339" s="260" t="s">
        <v>12486</v>
      </c>
      <c r="D14339" s="260">
        <v>1778000</v>
      </c>
      <c r="E14339" s="260">
        <v>67450</v>
      </c>
      <c r="F14339" s="260">
        <v>26.36</v>
      </c>
      <c r="G14339" s="263">
        <v>3.4895530256960487</v>
      </c>
      <c r="H14339" s="387">
        <v>15</v>
      </c>
      <c r="I14339" s="419">
        <v>1</v>
      </c>
      <c r="J14339" s="260">
        <v>13</v>
      </c>
      <c r="K14339" t="s">
        <v>12614</v>
      </c>
    </row>
    <row r="14340" spans="1:11" x14ac:dyDescent="0.25">
      <c r="A14340" s="261" t="s">
        <v>12498</v>
      </c>
      <c r="B14340" s="261" t="s">
        <v>12485</v>
      </c>
      <c r="C14340" s="261" t="s">
        <v>12486</v>
      </c>
      <c r="D14340" s="261">
        <v>1743000</v>
      </c>
      <c r="E14340" s="261">
        <v>72550</v>
      </c>
      <c r="F14340" s="261">
        <v>24.02</v>
      </c>
      <c r="G14340" s="262">
        <v>3.3582769135332824</v>
      </c>
      <c r="H14340" s="386">
        <v>15</v>
      </c>
      <c r="I14340" s="419">
        <v>1</v>
      </c>
      <c r="J14340" s="260">
        <v>13</v>
      </c>
      <c r="K14340" t="s">
        <v>12614</v>
      </c>
    </row>
    <row r="14341" spans="1:11" x14ac:dyDescent="0.25">
      <c r="A14341" s="260" t="s">
        <v>12499</v>
      </c>
      <c r="B14341" s="260" t="s">
        <v>12485</v>
      </c>
      <c r="C14341" s="260" t="s">
        <v>12486</v>
      </c>
      <c r="D14341" s="260">
        <v>6209000</v>
      </c>
      <c r="E14341" s="260">
        <v>78500</v>
      </c>
      <c r="F14341" s="260">
        <v>79.09</v>
      </c>
      <c r="G14341" s="263">
        <v>4.6051701859880918</v>
      </c>
      <c r="H14341" s="387">
        <v>0</v>
      </c>
      <c r="I14341" s="419">
        <v>1</v>
      </c>
      <c r="J14341" s="260">
        <v>13</v>
      </c>
      <c r="K14341" t="s">
        <v>12614</v>
      </c>
    </row>
    <row r="14342" spans="1:11" x14ac:dyDescent="0.25">
      <c r="A14342" s="261" t="s">
        <v>12500</v>
      </c>
      <c r="B14342" s="261" t="s">
        <v>12485</v>
      </c>
      <c r="C14342" s="261" t="s">
        <v>12486</v>
      </c>
      <c r="D14342" s="261">
        <v>6640000</v>
      </c>
      <c r="E14342" s="261">
        <v>82600</v>
      </c>
      <c r="F14342" s="261">
        <v>80.38</v>
      </c>
      <c r="G14342" s="262">
        <v>4.6051701859880918</v>
      </c>
      <c r="H14342" s="386">
        <v>0</v>
      </c>
      <c r="I14342" s="419">
        <v>1</v>
      </c>
      <c r="J14342" s="260">
        <v>13</v>
      </c>
      <c r="K14342" t="s">
        <v>12614</v>
      </c>
    </row>
    <row r="14343" spans="1:11" x14ac:dyDescent="0.25">
      <c r="A14343" s="260" t="s">
        <v>12501</v>
      </c>
      <c r="B14343" s="260" t="s">
        <v>12485</v>
      </c>
      <c r="C14343" s="260" t="s">
        <v>12486</v>
      </c>
      <c r="D14343" s="260">
        <v>7187000</v>
      </c>
      <c r="E14343" s="260">
        <v>86060</v>
      </c>
      <c r="F14343" s="260">
        <v>83.51</v>
      </c>
      <c r="G14343" s="263">
        <v>4.6051701859880918</v>
      </c>
      <c r="H14343" s="387">
        <v>0</v>
      </c>
      <c r="I14343" s="419">
        <v>1</v>
      </c>
      <c r="J14343" s="260">
        <v>13</v>
      </c>
      <c r="K14343" t="s">
        <v>12614</v>
      </c>
    </row>
    <row r="14344" spans="1:11" x14ac:dyDescent="0.25">
      <c r="A14344" s="260" t="s">
        <v>12330</v>
      </c>
      <c r="B14344" s="260" t="s">
        <v>12502</v>
      </c>
      <c r="C14344" s="260" t="s">
        <v>12503</v>
      </c>
      <c r="D14344" s="260">
        <v>31470</v>
      </c>
      <c r="E14344" s="260">
        <v>49820</v>
      </c>
      <c r="F14344" s="260">
        <v>0.63160000000000005</v>
      </c>
      <c r="G14344" s="260"/>
      <c r="I14344" s="419">
        <v>1</v>
      </c>
      <c r="J14344" s="260">
        <v>13</v>
      </c>
      <c r="K14344" t="s">
        <v>12614</v>
      </c>
    </row>
    <row r="14345" spans="1:11" x14ac:dyDescent="0.25">
      <c r="A14345" s="261" t="s">
        <v>12332</v>
      </c>
      <c r="B14345" s="261" t="s">
        <v>12502</v>
      </c>
      <c r="C14345" s="261" t="s">
        <v>12503</v>
      </c>
      <c r="D14345" s="261">
        <v>18790</v>
      </c>
      <c r="E14345" s="261">
        <v>29280</v>
      </c>
      <c r="F14345" s="261">
        <v>0.64159999999999995</v>
      </c>
      <c r="G14345" s="261"/>
      <c r="I14345" s="419">
        <v>1</v>
      </c>
      <c r="J14345" s="260">
        <v>13</v>
      </c>
      <c r="K14345" t="s">
        <v>12614</v>
      </c>
    </row>
    <row r="14346" spans="1:11" x14ac:dyDescent="0.25">
      <c r="A14346" s="260" t="s">
        <v>12333</v>
      </c>
      <c r="B14346" s="260" t="s">
        <v>12502</v>
      </c>
      <c r="C14346" s="260" t="s">
        <v>12503</v>
      </c>
      <c r="D14346" s="260">
        <v>2229</v>
      </c>
      <c r="E14346" s="260">
        <v>24850</v>
      </c>
      <c r="F14346" s="260">
        <v>8.9690000000000006E-2</v>
      </c>
      <c r="G14346" s="260"/>
      <c r="I14346" s="419">
        <v>1</v>
      </c>
      <c r="J14346" s="260">
        <v>13</v>
      </c>
      <c r="K14346" t="s">
        <v>12614</v>
      </c>
    </row>
    <row r="14347" spans="1:11" x14ac:dyDescent="0.25">
      <c r="A14347" s="261" t="s">
        <v>12504</v>
      </c>
      <c r="B14347" s="261" t="s">
        <v>12502</v>
      </c>
      <c r="C14347" s="261" t="s">
        <v>12503</v>
      </c>
      <c r="D14347" s="261">
        <v>16220000</v>
      </c>
      <c r="E14347" s="261">
        <v>83040</v>
      </c>
      <c r="F14347" s="261">
        <v>195.3</v>
      </c>
      <c r="G14347" s="262">
        <v>4.489468283239165</v>
      </c>
      <c r="H14347" s="387">
        <v>120</v>
      </c>
      <c r="I14347" s="419">
        <v>1</v>
      </c>
      <c r="J14347" s="260">
        <v>13</v>
      </c>
      <c r="K14347" t="s">
        <v>12614</v>
      </c>
    </row>
    <row r="14348" spans="1:11" x14ac:dyDescent="0.25">
      <c r="A14348" s="260" t="s">
        <v>12505</v>
      </c>
      <c r="B14348" s="260" t="s">
        <v>12502</v>
      </c>
      <c r="C14348" s="260" t="s">
        <v>12503</v>
      </c>
      <c r="D14348" s="260">
        <v>14730000</v>
      </c>
      <c r="E14348" s="260">
        <v>64700</v>
      </c>
      <c r="F14348" s="260">
        <v>227.7</v>
      </c>
      <c r="G14348" s="263">
        <v>4.3077943655219997</v>
      </c>
      <c r="H14348" s="386">
        <v>120</v>
      </c>
      <c r="I14348" s="419">
        <v>1</v>
      </c>
      <c r="J14348" s="260">
        <v>13</v>
      </c>
      <c r="K14348" t="s">
        <v>12614</v>
      </c>
    </row>
    <row r="14349" spans="1:11" x14ac:dyDescent="0.25">
      <c r="A14349" s="261" t="s">
        <v>12506</v>
      </c>
      <c r="B14349" s="261" t="s">
        <v>12502</v>
      </c>
      <c r="C14349" s="261" t="s">
        <v>12503</v>
      </c>
      <c r="D14349" s="261">
        <v>15590000</v>
      </c>
      <c r="E14349" s="261">
        <v>67120</v>
      </c>
      <c r="F14349" s="261">
        <v>232.3</v>
      </c>
      <c r="G14349" s="262">
        <v>4.4321259070422103</v>
      </c>
      <c r="H14349" s="387">
        <v>120</v>
      </c>
      <c r="I14349" s="419">
        <v>1</v>
      </c>
      <c r="J14349" s="260">
        <v>13</v>
      </c>
      <c r="K14349" t="s">
        <v>12614</v>
      </c>
    </row>
    <row r="14350" spans="1:11" x14ac:dyDescent="0.25">
      <c r="A14350" s="260" t="s">
        <v>12507</v>
      </c>
      <c r="B14350" s="260" t="s">
        <v>12502</v>
      </c>
      <c r="C14350" s="260" t="s">
        <v>12503</v>
      </c>
      <c r="D14350" s="260">
        <v>14760000</v>
      </c>
      <c r="E14350" s="260">
        <v>76370</v>
      </c>
      <c r="F14350" s="260">
        <v>193.2</v>
      </c>
      <c r="G14350" s="263">
        <v>4.4786320236465613</v>
      </c>
      <c r="H14350" s="386">
        <v>60</v>
      </c>
      <c r="I14350" s="419">
        <v>1</v>
      </c>
      <c r="J14350" s="260">
        <v>13</v>
      </c>
      <c r="K14350" t="s">
        <v>12614</v>
      </c>
    </row>
    <row r="14351" spans="1:11" x14ac:dyDescent="0.25">
      <c r="A14351" s="261" t="s">
        <v>12508</v>
      </c>
      <c r="B14351" s="261" t="s">
        <v>12502</v>
      </c>
      <c r="C14351" s="261" t="s">
        <v>12503</v>
      </c>
      <c r="D14351" s="261">
        <v>14300000</v>
      </c>
      <c r="E14351" s="261">
        <v>70910</v>
      </c>
      <c r="F14351" s="261">
        <v>201.7</v>
      </c>
      <c r="G14351" s="262">
        <v>4.1862891060414915</v>
      </c>
      <c r="H14351" s="387">
        <v>60</v>
      </c>
      <c r="I14351" s="419">
        <v>1</v>
      </c>
      <c r="J14351" s="260">
        <v>13</v>
      </c>
      <c r="K14351" t="s">
        <v>12614</v>
      </c>
    </row>
    <row r="14352" spans="1:11" x14ac:dyDescent="0.25">
      <c r="A14352" s="260" t="s">
        <v>12509</v>
      </c>
      <c r="B14352" s="260" t="s">
        <v>12502</v>
      </c>
      <c r="C14352" s="260" t="s">
        <v>12503</v>
      </c>
      <c r="D14352" s="260">
        <v>16200000</v>
      </c>
      <c r="E14352" s="260">
        <v>68610</v>
      </c>
      <c r="F14352" s="260">
        <v>236.1</v>
      </c>
      <c r="G14352" s="263">
        <v>4.448383248421341</v>
      </c>
      <c r="H14352" s="386">
        <v>60</v>
      </c>
      <c r="I14352" s="419">
        <v>1</v>
      </c>
      <c r="J14352" s="260">
        <v>13</v>
      </c>
      <c r="K14352" t="s">
        <v>12614</v>
      </c>
    </row>
    <row r="14353" spans="1:11" x14ac:dyDescent="0.25">
      <c r="A14353" s="261" t="s">
        <v>12510</v>
      </c>
      <c r="B14353" s="261" t="s">
        <v>12502</v>
      </c>
      <c r="C14353" s="261" t="s">
        <v>12503</v>
      </c>
      <c r="D14353" s="261">
        <v>16960000</v>
      </c>
      <c r="E14353" s="261">
        <v>54440</v>
      </c>
      <c r="F14353" s="261">
        <v>311.5</v>
      </c>
      <c r="G14353" s="262">
        <v>4.9572001602860194</v>
      </c>
      <c r="H14353" s="387">
        <v>30</v>
      </c>
      <c r="I14353" s="419">
        <v>1</v>
      </c>
      <c r="J14353" s="260">
        <v>13</v>
      </c>
      <c r="K14353" t="s">
        <v>12614</v>
      </c>
    </row>
    <row r="14354" spans="1:11" x14ac:dyDescent="0.25">
      <c r="A14354" s="260" t="s">
        <v>12511</v>
      </c>
      <c r="B14354" s="260" t="s">
        <v>12502</v>
      </c>
      <c r="C14354" s="260" t="s">
        <v>12503</v>
      </c>
      <c r="D14354" s="260">
        <v>16110000</v>
      </c>
      <c r="E14354" s="260">
        <v>73670</v>
      </c>
      <c r="F14354" s="260">
        <v>218.7</v>
      </c>
      <c r="G14354" s="263">
        <v>4.2673840474897347</v>
      </c>
      <c r="H14354" s="386">
        <v>30</v>
      </c>
      <c r="I14354" s="419">
        <v>1</v>
      </c>
      <c r="J14354" s="260">
        <v>13</v>
      </c>
      <c r="K14354" t="s">
        <v>12614</v>
      </c>
    </row>
    <row r="14355" spans="1:11" x14ac:dyDescent="0.25">
      <c r="A14355" s="261" t="s">
        <v>12512</v>
      </c>
      <c r="B14355" s="261" t="s">
        <v>12502</v>
      </c>
      <c r="C14355" s="261" t="s">
        <v>12503</v>
      </c>
      <c r="D14355" s="261">
        <v>18280000</v>
      </c>
      <c r="E14355" s="261">
        <v>48760</v>
      </c>
      <c r="F14355" s="261">
        <v>374.9</v>
      </c>
      <c r="G14355" s="262">
        <v>4.9115006364957043</v>
      </c>
      <c r="H14355" s="387">
        <v>30</v>
      </c>
      <c r="I14355" s="419">
        <v>1</v>
      </c>
      <c r="J14355" s="260">
        <v>13</v>
      </c>
      <c r="K14355" t="s">
        <v>12614</v>
      </c>
    </row>
    <row r="14356" spans="1:11" x14ac:dyDescent="0.25">
      <c r="A14356" s="260" t="s">
        <v>12513</v>
      </c>
      <c r="B14356" s="260" t="s">
        <v>12502</v>
      </c>
      <c r="C14356" s="260" t="s">
        <v>12503</v>
      </c>
      <c r="D14356" s="260">
        <v>15840000</v>
      </c>
      <c r="E14356" s="260">
        <v>74430</v>
      </c>
      <c r="F14356" s="260">
        <v>212.8</v>
      </c>
      <c r="G14356" s="263">
        <v>4.5754759255120172</v>
      </c>
      <c r="H14356" s="386">
        <v>15</v>
      </c>
      <c r="I14356" s="419">
        <v>1</v>
      </c>
      <c r="J14356" s="260">
        <v>13</v>
      </c>
      <c r="K14356" t="s">
        <v>12614</v>
      </c>
    </row>
    <row r="14357" spans="1:11" x14ac:dyDescent="0.25">
      <c r="A14357" s="261" t="s">
        <v>12514</v>
      </c>
      <c r="B14357" s="261" t="s">
        <v>12502</v>
      </c>
      <c r="C14357" s="261" t="s">
        <v>12503</v>
      </c>
      <c r="D14357" s="261">
        <v>15880000</v>
      </c>
      <c r="E14357" s="261">
        <v>59610</v>
      </c>
      <c r="F14357" s="261">
        <v>266.39999999999998</v>
      </c>
      <c r="G14357" s="262">
        <v>4.465054705005997</v>
      </c>
      <c r="H14357" s="387">
        <v>15</v>
      </c>
      <c r="I14357" s="419">
        <v>1</v>
      </c>
      <c r="J14357" s="260">
        <v>13</v>
      </c>
      <c r="K14357" t="s">
        <v>12614</v>
      </c>
    </row>
    <row r="14358" spans="1:11" x14ac:dyDescent="0.25">
      <c r="A14358" s="260" t="s">
        <v>12515</v>
      </c>
      <c r="B14358" s="260" t="s">
        <v>12502</v>
      </c>
      <c r="C14358" s="260" t="s">
        <v>12503</v>
      </c>
      <c r="D14358" s="260">
        <v>17090000</v>
      </c>
      <c r="E14358" s="260">
        <v>57180</v>
      </c>
      <c r="F14358" s="260">
        <v>298.89999999999998</v>
      </c>
      <c r="G14358" s="263">
        <v>4.6846418463797104</v>
      </c>
      <c r="H14358" s="386">
        <v>15</v>
      </c>
      <c r="I14358" s="419">
        <v>1</v>
      </c>
      <c r="J14358" s="260">
        <v>13</v>
      </c>
      <c r="K14358" t="s">
        <v>12614</v>
      </c>
    </row>
    <row r="14359" spans="1:11" x14ac:dyDescent="0.25">
      <c r="A14359" s="261" t="s">
        <v>12516</v>
      </c>
      <c r="B14359" s="261" t="s">
        <v>12502</v>
      </c>
      <c r="C14359" s="261" t="s">
        <v>12503</v>
      </c>
      <c r="D14359" s="261">
        <v>17120000</v>
      </c>
      <c r="E14359" s="261">
        <v>78100</v>
      </c>
      <c r="F14359" s="261">
        <v>219.2</v>
      </c>
      <c r="G14359" s="262">
        <v>4.6051701859880918</v>
      </c>
      <c r="H14359" s="387">
        <v>0</v>
      </c>
      <c r="I14359" s="419">
        <v>1</v>
      </c>
      <c r="J14359" s="260">
        <v>13</v>
      </c>
      <c r="K14359" t="s">
        <v>12614</v>
      </c>
    </row>
    <row r="14360" spans="1:11" x14ac:dyDescent="0.25">
      <c r="A14360" s="260" t="s">
        <v>12517</v>
      </c>
      <c r="B14360" s="260" t="s">
        <v>12502</v>
      </c>
      <c r="C14360" s="260" t="s">
        <v>12503</v>
      </c>
      <c r="D14360" s="260">
        <v>18090000</v>
      </c>
      <c r="E14360" s="260">
        <v>59040</v>
      </c>
      <c r="F14360" s="260">
        <v>306.39999999999998</v>
      </c>
      <c r="G14360" s="263">
        <v>4.6051701859880918</v>
      </c>
      <c r="H14360" s="386">
        <v>0</v>
      </c>
      <c r="I14360" s="419">
        <v>1</v>
      </c>
      <c r="J14360" s="260">
        <v>13</v>
      </c>
      <c r="K14360" t="s">
        <v>12614</v>
      </c>
    </row>
    <row r="14361" spans="1:11" x14ac:dyDescent="0.25">
      <c r="A14361" s="261" t="s">
        <v>12518</v>
      </c>
      <c r="B14361" s="261" t="s">
        <v>12502</v>
      </c>
      <c r="C14361" s="261" t="s">
        <v>12503</v>
      </c>
      <c r="D14361" s="261">
        <v>18600000</v>
      </c>
      <c r="E14361" s="261">
        <v>67350</v>
      </c>
      <c r="F14361" s="261">
        <v>276.10000000000002</v>
      </c>
      <c r="G14361" s="262">
        <v>4.6051701859880918</v>
      </c>
      <c r="H14361" s="387">
        <v>0</v>
      </c>
      <c r="I14361" s="419">
        <v>1</v>
      </c>
      <c r="J14361" s="260">
        <v>13</v>
      </c>
      <c r="K14361" t="s">
        <v>12614</v>
      </c>
    </row>
    <row r="14362" spans="1:11" x14ac:dyDescent="0.25">
      <c r="A14362" s="261" t="s">
        <v>12330</v>
      </c>
      <c r="B14362" s="261" t="s">
        <v>12519</v>
      </c>
      <c r="C14362" s="261" t="s">
        <v>12520</v>
      </c>
      <c r="D14362" s="261">
        <v>180.7</v>
      </c>
      <c r="E14362" s="261">
        <v>49820</v>
      </c>
      <c r="F14362" s="261">
        <v>3.6259999999999999E-3</v>
      </c>
      <c r="G14362" s="261"/>
      <c r="I14362" s="419">
        <v>1</v>
      </c>
      <c r="J14362" s="260">
        <v>13</v>
      </c>
      <c r="K14362" t="s">
        <v>12614</v>
      </c>
    </row>
    <row r="14363" spans="1:11" x14ac:dyDescent="0.25">
      <c r="A14363" s="260" t="s">
        <v>12332</v>
      </c>
      <c r="B14363" s="260" t="s">
        <v>12519</v>
      </c>
      <c r="C14363" s="260" t="s">
        <v>12520</v>
      </c>
      <c r="D14363" s="260">
        <v>150.6</v>
      </c>
      <c r="E14363" s="260">
        <v>29280</v>
      </c>
      <c r="F14363" s="260">
        <v>5.1409999999999997E-3</v>
      </c>
      <c r="G14363" s="260"/>
      <c r="I14363" s="419">
        <v>1</v>
      </c>
      <c r="J14363" s="260">
        <v>13</v>
      </c>
      <c r="K14363" t="s">
        <v>12614</v>
      </c>
    </row>
    <row r="14364" spans="1:11" x14ac:dyDescent="0.25">
      <c r="A14364" s="261" t="s">
        <v>12333</v>
      </c>
      <c r="B14364" s="261" t="s">
        <v>12519</v>
      </c>
      <c r="C14364" s="261" t="s">
        <v>12520</v>
      </c>
      <c r="D14364" s="261">
        <v>271.10000000000002</v>
      </c>
      <c r="E14364" s="261">
        <v>24850</v>
      </c>
      <c r="F14364" s="261">
        <v>1.091E-2</v>
      </c>
      <c r="G14364" s="261"/>
      <c r="I14364" s="419">
        <v>1</v>
      </c>
      <c r="J14364" s="260">
        <v>13</v>
      </c>
      <c r="K14364" t="s">
        <v>12614</v>
      </c>
    </row>
    <row r="14365" spans="1:11" x14ac:dyDescent="0.25">
      <c r="A14365" s="260" t="s">
        <v>12521</v>
      </c>
      <c r="B14365" s="260" t="s">
        <v>12519</v>
      </c>
      <c r="C14365" s="260" t="s">
        <v>12520</v>
      </c>
      <c r="D14365" s="260">
        <v>23000</v>
      </c>
      <c r="E14365" s="260">
        <v>50820</v>
      </c>
      <c r="F14365" s="260">
        <v>0.4526</v>
      </c>
      <c r="G14365" s="263">
        <v>0.42251248933848906</v>
      </c>
      <c r="H14365" s="387">
        <v>120</v>
      </c>
      <c r="I14365" s="419">
        <v>1</v>
      </c>
      <c r="J14365" s="260">
        <v>13</v>
      </c>
      <c r="K14365" t="s">
        <v>12614</v>
      </c>
    </row>
    <row r="14366" spans="1:11" x14ac:dyDescent="0.25">
      <c r="A14366" s="261" t="s">
        <v>12522</v>
      </c>
      <c r="B14366" s="261" t="s">
        <v>12519</v>
      </c>
      <c r="C14366" s="261" t="s">
        <v>12520</v>
      </c>
      <c r="D14366" s="261">
        <v>20740</v>
      </c>
      <c r="E14366" s="261">
        <v>68810</v>
      </c>
      <c r="F14366" s="261">
        <v>0.30149999999999999</v>
      </c>
      <c r="G14366" s="262">
        <v>-7.2234980545021865E-2</v>
      </c>
      <c r="H14366" s="386">
        <v>120</v>
      </c>
      <c r="I14366" s="419">
        <v>1</v>
      </c>
      <c r="J14366" s="260">
        <v>13</v>
      </c>
      <c r="K14366" t="s">
        <v>12614</v>
      </c>
    </row>
    <row r="14367" spans="1:11" x14ac:dyDescent="0.25">
      <c r="A14367" s="260" t="s">
        <v>12523</v>
      </c>
      <c r="B14367" s="260" t="s">
        <v>12519</v>
      </c>
      <c r="C14367" s="260" t="s">
        <v>12520</v>
      </c>
      <c r="D14367" s="260">
        <v>23210</v>
      </c>
      <c r="E14367" s="260">
        <v>67410</v>
      </c>
      <c r="F14367" s="260">
        <v>0.34429999999999999</v>
      </c>
      <c r="G14367" s="263">
        <v>5.0108223708099878E-2</v>
      </c>
      <c r="H14367" s="387">
        <v>120</v>
      </c>
      <c r="I14367" s="419">
        <v>1</v>
      </c>
      <c r="J14367" s="260">
        <v>13</v>
      </c>
      <c r="K14367" t="s">
        <v>12614</v>
      </c>
    </row>
    <row r="14368" spans="1:11" x14ac:dyDescent="0.25">
      <c r="A14368" s="261" t="s">
        <v>12524</v>
      </c>
      <c r="B14368" s="261" t="s">
        <v>12519</v>
      </c>
      <c r="C14368" s="261" t="s">
        <v>12520</v>
      </c>
      <c r="D14368" s="261">
        <v>168100</v>
      </c>
      <c r="E14368" s="261">
        <v>70880</v>
      </c>
      <c r="F14368" s="261">
        <v>2.371</v>
      </c>
      <c r="G14368" s="262">
        <v>2.0903985226438295</v>
      </c>
      <c r="H14368" s="386">
        <v>60</v>
      </c>
      <c r="I14368" s="419">
        <v>1</v>
      </c>
      <c r="J14368" s="260">
        <v>13</v>
      </c>
      <c r="K14368" t="s">
        <v>12614</v>
      </c>
    </row>
    <row r="14369" spans="1:11" x14ac:dyDescent="0.25">
      <c r="A14369" s="260" t="s">
        <v>12525</v>
      </c>
      <c r="B14369" s="260" t="s">
        <v>12519</v>
      </c>
      <c r="C14369" s="260" t="s">
        <v>12520</v>
      </c>
      <c r="D14369" s="260">
        <v>173500</v>
      </c>
      <c r="E14369" s="260">
        <v>66770</v>
      </c>
      <c r="F14369" s="260">
        <v>2.5979999999999999</v>
      </c>
      <c r="G14369" s="263">
        <v>2.1009590537510094</v>
      </c>
      <c r="H14369" s="387">
        <v>60</v>
      </c>
      <c r="I14369" s="419">
        <v>1</v>
      </c>
      <c r="J14369" s="260">
        <v>13</v>
      </c>
      <c r="K14369" t="s">
        <v>12614</v>
      </c>
    </row>
    <row r="14370" spans="1:11" x14ac:dyDescent="0.25">
      <c r="A14370" s="261" t="s">
        <v>12526</v>
      </c>
      <c r="B14370" s="261" t="s">
        <v>12519</v>
      </c>
      <c r="C14370" s="261" t="s">
        <v>12520</v>
      </c>
      <c r="D14370" s="261">
        <v>165000</v>
      </c>
      <c r="E14370" s="261">
        <v>51190</v>
      </c>
      <c r="F14370" s="261">
        <v>3.2240000000000002</v>
      </c>
      <c r="G14370" s="262">
        <v>2.3041704962348444</v>
      </c>
      <c r="H14370" s="386">
        <v>60</v>
      </c>
      <c r="I14370" s="419">
        <v>1</v>
      </c>
      <c r="J14370" s="260">
        <v>13</v>
      </c>
      <c r="K14370" t="s">
        <v>12614</v>
      </c>
    </row>
    <row r="14371" spans="1:11" x14ac:dyDescent="0.25">
      <c r="A14371" s="260" t="s">
        <v>12527</v>
      </c>
      <c r="B14371" s="260" t="s">
        <v>12519</v>
      </c>
      <c r="C14371" s="260" t="s">
        <v>12520</v>
      </c>
      <c r="D14371" s="260">
        <v>461700</v>
      </c>
      <c r="E14371" s="260">
        <v>64120</v>
      </c>
      <c r="F14371" s="260">
        <v>7.2009999999999996</v>
      </c>
      <c r="G14371" s="263">
        <v>3.203165536753418</v>
      </c>
      <c r="H14371" s="387">
        <v>30</v>
      </c>
      <c r="I14371" s="419">
        <v>1</v>
      </c>
      <c r="J14371" s="260">
        <v>13</v>
      </c>
      <c r="K14371" t="s">
        <v>12614</v>
      </c>
    </row>
    <row r="14372" spans="1:11" x14ac:dyDescent="0.25">
      <c r="A14372" s="261" t="s">
        <v>12528</v>
      </c>
      <c r="B14372" s="261" t="s">
        <v>12519</v>
      </c>
      <c r="C14372" s="261" t="s">
        <v>12520</v>
      </c>
      <c r="D14372" s="261">
        <v>421500</v>
      </c>
      <c r="E14372" s="261">
        <v>53510</v>
      </c>
      <c r="F14372" s="261">
        <v>7.8760000000000003</v>
      </c>
      <c r="G14372" s="262">
        <v>3.2117319927816745</v>
      </c>
      <c r="H14372" s="386">
        <v>30</v>
      </c>
      <c r="I14372" s="419">
        <v>1</v>
      </c>
      <c r="J14372" s="260">
        <v>13</v>
      </c>
      <c r="K14372" t="s">
        <v>12614</v>
      </c>
    </row>
    <row r="14373" spans="1:11" x14ac:dyDescent="0.25">
      <c r="A14373" s="260" t="s">
        <v>12529</v>
      </c>
      <c r="B14373" s="260" t="s">
        <v>12519</v>
      </c>
      <c r="C14373" s="260" t="s">
        <v>12520</v>
      </c>
      <c r="D14373" s="260">
        <v>439600</v>
      </c>
      <c r="E14373" s="260">
        <v>82530</v>
      </c>
      <c r="F14373" s="260">
        <v>5.327</v>
      </c>
      <c r="G14373" s="263">
        <v>2.8071403677879823</v>
      </c>
      <c r="H14373" s="387">
        <v>30</v>
      </c>
      <c r="I14373" s="419">
        <v>1</v>
      </c>
      <c r="J14373" s="260">
        <v>13</v>
      </c>
      <c r="K14373" t="s">
        <v>12614</v>
      </c>
    </row>
    <row r="14374" spans="1:11" x14ac:dyDescent="0.25">
      <c r="A14374" s="261" t="s">
        <v>12530</v>
      </c>
      <c r="B14374" s="261" t="s">
        <v>12519</v>
      </c>
      <c r="C14374" s="261" t="s">
        <v>12520</v>
      </c>
      <c r="D14374" s="261">
        <v>535200</v>
      </c>
      <c r="E14374" s="261">
        <v>39780</v>
      </c>
      <c r="F14374" s="261">
        <v>13.45</v>
      </c>
      <c r="G14374" s="262">
        <v>3.8283482213860371</v>
      </c>
      <c r="H14374" s="386">
        <v>15</v>
      </c>
      <c r="I14374" s="419">
        <v>1</v>
      </c>
      <c r="J14374" s="260">
        <v>13</v>
      </c>
      <c r="K14374" t="s">
        <v>12614</v>
      </c>
    </row>
    <row r="14375" spans="1:11" x14ac:dyDescent="0.25">
      <c r="A14375" s="260" t="s">
        <v>12531</v>
      </c>
      <c r="B14375" s="260" t="s">
        <v>12519</v>
      </c>
      <c r="C14375" s="260" t="s">
        <v>12520</v>
      </c>
      <c r="D14375" s="260">
        <v>657000</v>
      </c>
      <c r="E14375" s="260">
        <v>60910</v>
      </c>
      <c r="F14375" s="260">
        <v>10.79</v>
      </c>
      <c r="G14375" s="263">
        <v>3.5267566788729665</v>
      </c>
      <c r="H14375" s="387">
        <v>15</v>
      </c>
      <c r="I14375" s="419">
        <v>1</v>
      </c>
      <c r="J14375" s="260">
        <v>13</v>
      </c>
      <c r="K14375" t="s">
        <v>12614</v>
      </c>
    </row>
    <row r="14376" spans="1:11" x14ac:dyDescent="0.25">
      <c r="A14376" s="261" t="s">
        <v>12532</v>
      </c>
      <c r="B14376" s="261" t="s">
        <v>12519</v>
      </c>
      <c r="C14376" s="261" t="s">
        <v>12520</v>
      </c>
      <c r="D14376" s="261">
        <v>688900</v>
      </c>
      <c r="E14376" s="261">
        <v>63130</v>
      </c>
      <c r="F14376" s="261">
        <v>10.91</v>
      </c>
      <c r="G14376" s="262">
        <v>3.5246626006226633</v>
      </c>
      <c r="H14376" s="386">
        <v>15</v>
      </c>
      <c r="I14376" s="419">
        <v>1</v>
      </c>
      <c r="J14376" s="260">
        <v>13</v>
      </c>
      <c r="K14376" t="s">
        <v>12614</v>
      </c>
    </row>
    <row r="14377" spans="1:11" x14ac:dyDescent="0.25">
      <c r="A14377" s="260" t="s">
        <v>12533</v>
      </c>
      <c r="B14377" s="260" t="s">
        <v>12519</v>
      </c>
      <c r="C14377" s="260" t="s">
        <v>12520</v>
      </c>
      <c r="D14377" s="260">
        <v>2113000</v>
      </c>
      <c r="E14377" s="260">
        <v>72260</v>
      </c>
      <c r="F14377" s="260">
        <v>29.24</v>
      </c>
      <c r="G14377" s="263">
        <v>4.6051701859880918</v>
      </c>
      <c r="H14377" s="387">
        <v>0</v>
      </c>
      <c r="I14377" s="419">
        <v>1</v>
      </c>
      <c r="J14377" s="260">
        <v>13</v>
      </c>
      <c r="K14377" t="s">
        <v>12614</v>
      </c>
    </row>
    <row r="14378" spans="1:11" x14ac:dyDescent="0.25">
      <c r="A14378" s="261" t="s">
        <v>12534</v>
      </c>
      <c r="B14378" s="261" t="s">
        <v>12519</v>
      </c>
      <c r="C14378" s="261" t="s">
        <v>12520</v>
      </c>
      <c r="D14378" s="261">
        <v>2472000</v>
      </c>
      <c r="E14378" s="261">
        <v>77930</v>
      </c>
      <c r="F14378" s="261">
        <v>31.71</v>
      </c>
      <c r="G14378" s="262">
        <v>4.6051701859880918</v>
      </c>
      <c r="H14378" s="386">
        <v>0</v>
      </c>
      <c r="I14378" s="419">
        <v>1</v>
      </c>
      <c r="J14378" s="260">
        <v>13</v>
      </c>
      <c r="K14378" t="s">
        <v>12614</v>
      </c>
    </row>
    <row r="14379" spans="1:11" x14ac:dyDescent="0.25">
      <c r="A14379" s="260" t="s">
        <v>12535</v>
      </c>
      <c r="B14379" s="260" t="s">
        <v>12519</v>
      </c>
      <c r="C14379" s="260" t="s">
        <v>12520</v>
      </c>
      <c r="D14379" s="260">
        <v>2385000</v>
      </c>
      <c r="E14379" s="260">
        <v>74230</v>
      </c>
      <c r="F14379" s="260">
        <v>32.130000000000003</v>
      </c>
      <c r="G14379" s="263">
        <v>4.6051701859880918</v>
      </c>
      <c r="H14379" s="387">
        <v>0</v>
      </c>
      <c r="I14379" s="419">
        <v>1</v>
      </c>
      <c r="J14379" s="260">
        <v>13</v>
      </c>
      <c r="K14379" t="s">
        <v>12614</v>
      </c>
    </row>
    <row r="14380" spans="1:11" x14ac:dyDescent="0.25">
      <c r="A14380" s="260" t="s">
        <v>12330</v>
      </c>
      <c r="B14380" s="260" t="s">
        <v>12536</v>
      </c>
      <c r="C14380" s="260" t="s">
        <v>12537</v>
      </c>
      <c r="D14380" s="260">
        <v>2144</v>
      </c>
      <c r="E14380" s="260">
        <v>49820</v>
      </c>
      <c r="F14380" s="260">
        <v>4.3029999999999999E-2</v>
      </c>
      <c r="G14380" s="260"/>
      <c r="I14380" s="419">
        <v>1</v>
      </c>
      <c r="J14380" s="260">
        <v>13</v>
      </c>
      <c r="K14380" t="s">
        <v>12614</v>
      </c>
    </row>
    <row r="14381" spans="1:11" x14ac:dyDescent="0.25">
      <c r="A14381" s="261" t="s">
        <v>12332</v>
      </c>
      <c r="B14381" s="261" t="s">
        <v>12536</v>
      </c>
      <c r="C14381" s="261" t="s">
        <v>12537</v>
      </c>
      <c r="D14381" s="261">
        <v>2064</v>
      </c>
      <c r="E14381" s="261">
        <v>29280</v>
      </c>
      <c r="F14381" s="261">
        <v>7.0489999999999997E-2</v>
      </c>
      <c r="G14381" s="261"/>
      <c r="I14381" s="419">
        <v>1</v>
      </c>
      <c r="J14381" s="260">
        <v>13</v>
      </c>
      <c r="K14381" t="s">
        <v>12614</v>
      </c>
    </row>
    <row r="14382" spans="1:11" x14ac:dyDescent="0.25">
      <c r="A14382" s="260" t="s">
        <v>12333</v>
      </c>
      <c r="B14382" s="260" t="s">
        <v>12536</v>
      </c>
      <c r="C14382" s="260" t="s">
        <v>12537</v>
      </c>
      <c r="D14382" s="260">
        <v>1417</v>
      </c>
      <c r="E14382" s="260">
        <v>24850</v>
      </c>
      <c r="F14382" s="260">
        <v>5.704E-2</v>
      </c>
      <c r="G14382" s="260"/>
      <c r="I14382" s="419">
        <v>1</v>
      </c>
      <c r="J14382" s="260">
        <v>13</v>
      </c>
      <c r="K14382" t="s">
        <v>12614</v>
      </c>
    </row>
    <row r="14383" spans="1:11" x14ac:dyDescent="0.25">
      <c r="A14383" s="261" t="s">
        <v>12538</v>
      </c>
      <c r="B14383" s="261" t="s">
        <v>12536</v>
      </c>
      <c r="C14383" s="261" t="s">
        <v>12537</v>
      </c>
      <c r="D14383" s="261">
        <v>4138000</v>
      </c>
      <c r="E14383" s="261">
        <v>77610</v>
      </c>
      <c r="F14383" s="261">
        <v>53.32</v>
      </c>
      <c r="G14383" s="262">
        <v>3.7622068264214863</v>
      </c>
      <c r="H14383" s="387">
        <v>120</v>
      </c>
      <c r="I14383" s="419">
        <v>1</v>
      </c>
      <c r="J14383" s="260">
        <v>13</v>
      </c>
      <c r="K14383" t="s">
        <v>12614</v>
      </c>
    </row>
    <row r="14384" spans="1:11" x14ac:dyDescent="0.25">
      <c r="A14384" s="260" t="s">
        <v>12539</v>
      </c>
      <c r="B14384" s="260" t="s">
        <v>12536</v>
      </c>
      <c r="C14384" s="260" t="s">
        <v>12537</v>
      </c>
      <c r="D14384" s="260">
        <v>4407000</v>
      </c>
      <c r="E14384" s="260">
        <v>55210</v>
      </c>
      <c r="F14384" s="260">
        <v>79.81</v>
      </c>
      <c r="G14384" s="263">
        <v>3.6941077888648994</v>
      </c>
      <c r="H14384" s="386">
        <v>120</v>
      </c>
      <c r="I14384" s="419">
        <v>1</v>
      </c>
      <c r="J14384" s="260">
        <v>13</v>
      </c>
      <c r="K14384" t="s">
        <v>12614</v>
      </c>
    </row>
    <row r="14385" spans="1:11" x14ac:dyDescent="0.25">
      <c r="A14385" s="261" t="s">
        <v>12540</v>
      </c>
      <c r="B14385" s="261" t="s">
        <v>12536</v>
      </c>
      <c r="C14385" s="261" t="s">
        <v>12537</v>
      </c>
      <c r="D14385" s="261">
        <v>4237000</v>
      </c>
      <c r="E14385" s="261">
        <v>67330</v>
      </c>
      <c r="F14385" s="261">
        <v>62.93</v>
      </c>
      <c r="G14385" s="262">
        <v>3.5403990043525355</v>
      </c>
      <c r="H14385" s="387">
        <v>120</v>
      </c>
      <c r="I14385" s="419">
        <v>1</v>
      </c>
      <c r="J14385" s="260">
        <v>13</v>
      </c>
      <c r="K14385" t="s">
        <v>12614</v>
      </c>
    </row>
    <row r="14386" spans="1:11" x14ac:dyDescent="0.25">
      <c r="A14386" s="260" t="s">
        <v>12541</v>
      </c>
      <c r="B14386" s="260" t="s">
        <v>12536</v>
      </c>
      <c r="C14386" s="260" t="s">
        <v>12537</v>
      </c>
      <c r="D14386" s="260">
        <v>5794000</v>
      </c>
      <c r="E14386" s="260">
        <v>66320</v>
      </c>
      <c r="F14386" s="260">
        <v>87.37</v>
      </c>
      <c r="G14386" s="263">
        <v>4.2564632098809145</v>
      </c>
      <c r="H14386" s="386">
        <v>60</v>
      </c>
      <c r="I14386" s="419">
        <v>1</v>
      </c>
      <c r="J14386" s="260">
        <v>13</v>
      </c>
      <c r="K14386" t="s">
        <v>12614</v>
      </c>
    </row>
    <row r="14387" spans="1:11" x14ac:dyDescent="0.25">
      <c r="A14387" s="261" t="s">
        <v>12542</v>
      </c>
      <c r="B14387" s="261" t="s">
        <v>12536</v>
      </c>
      <c r="C14387" s="261" t="s">
        <v>12537</v>
      </c>
      <c r="D14387" s="261">
        <v>5663000</v>
      </c>
      <c r="E14387" s="261">
        <v>66790</v>
      </c>
      <c r="F14387" s="261">
        <v>84.79</v>
      </c>
      <c r="G14387" s="262">
        <v>3.754678458438065</v>
      </c>
      <c r="H14387" s="387">
        <v>60</v>
      </c>
      <c r="I14387" s="419">
        <v>1</v>
      </c>
      <c r="J14387" s="260">
        <v>13</v>
      </c>
      <c r="K14387" t="s">
        <v>12614</v>
      </c>
    </row>
    <row r="14388" spans="1:11" x14ac:dyDescent="0.25">
      <c r="A14388" s="260" t="s">
        <v>12543</v>
      </c>
      <c r="B14388" s="260" t="s">
        <v>12536</v>
      </c>
      <c r="C14388" s="260" t="s">
        <v>12537</v>
      </c>
      <c r="D14388" s="260">
        <v>6344000</v>
      </c>
      <c r="E14388" s="260">
        <v>59250</v>
      </c>
      <c r="F14388" s="260">
        <v>107.1</v>
      </c>
      <c r="G14388" s="263">
        <v>4.0725118458995047</v>
      </c>
      <c r="H14388" s="386">
        <v>60</v>
      </c>
      <c r="I14388" s="419">
        <v>1</v>
      </c>
      <c r="J14388" s="260">
        <v>13</v>
      </c>
      <c r="K14388" t="s">
        <v>12614</v>
      </c>
    </row>
    <row r="14389" spans="1:11" x14ac:dyDescent="0.25">
      <c r="A14389" s="261" t="s">
        <v>12544</v>
      </c>
      <c r="B14389" s="261" t="s">
        <v>12536</v>
      </c>
      <c r="C14389" s="261" t="s">
        <v>12537</v>
      </c>
      <c r="D14389" s="261">
        <v>7089000</v>
      </c>
      <c r="E14389" s="261">
        <v>64310</v>
      </c>
      <c r="F14389" s="261">
        <v>110.2</v>
      </c>
      <c r="G14389" s="262">
        <v>4.4887430196696272</v>
      </c>
      <c r="H14389" s="387">
        <v>30</v>
      </c>
      <c r="I14389" s="419">
        <v>1</v>
      </c>
      <c r="J14389" s="260">
        <v>13</v>
      </c>
      <c r="K14389" t="s">
        <v>12614</v>
      </c>
    </row>
    <row r="14390" spans="1:11" x14ac:dyDescent="0.25">
      <c r="A14390" s="260" t="s">
        <v>12545</v>
      </c>
      <c r="B14390" s="260" t="s">
        <v>12536</v>
      </c>
      <c r="C14390" s="260" t="s">
        <v>12537</v>
      </c>
      <c r="D14390" s="260">
        <v>7714000</v>
      </c>
      <c r="E14390" s="260">
        <v>60960</v>
      </c>
      <c r="F14390" s="260">
        <v>126.6</v>
      </c>
      <c r="G14390" s="263">
        <v>4.1557549217248146</v>
      </c>
      <c r="H14390" s="386">
        <v>30</v>
      </c>
      <c r="I14390" s="419">
        <v>1</v>
      </c>
      <c r="J14390" s="260">
        <v>13</v>
      </c>
      <c r="K14390" t="s">
        <v>12614</v>
      </c>
    </row>
    <row r="14391" spans="1:11" x14ac:dyDescent="0.25">
      <c r="A14391" s="261" t="s">
        <v>12546</v>
      </c>
      <c r="B14391" s="261" t="s">
        <v>12536</v>
      </c>
      <c r="C14391" s="261" t="s">
        <v>12537</v>
      </c>
      <c r="D14391" s="261">
        <v>7619000</v>
      </c>
      <c r="E14391" s="261">
        <v>63530</v>
      </c>
      <c r="F14391" s="261">
        <v>119.9</v>
      </c>
      <c r="G14391" s="262">
        <v>4.185463629497618</v>
      </c>
      <c r="H14391" s="387">
        <v>30</v>
      </c>
      <c r="I14391" s="419">
        <v>1</v>
      </c>
      <c r="J14391" s="260">
        <v>13</v>
      </c>
      <c r="K14391" t="s">
        <v>12614</v>
      </c>
    </row>
    <row r="14392" spans="1:11" x14ac:dyDescent="0.25">
      <c r="A14392" s="260" t="s">
        <v>12547</v>
      </c>
      <c r="B14392" s="260" t="s">
        <v>12536</v>
      </c>
      <c r="C14392" s="260" t="s">
        <v>12537</v>
      </c>
      <c r="D14392" s="260">
        <v>8252000</v>
      </c>
      <c r="E14392" s="260">
        <v>62320</v>
      </c>
      <c r="F14392" s="260">
        <v>132.4</v>
      </c>
      <c r="G14392" s="263">
        <v>4.6723603119851598</v>
      </c>
      <c r="H14392" s="386">
        <v>15</v>
      </c>
      <c r="I14392" s="419">
        <v>1</v>
      </c>
      <c r="J14392" s="260">
        <v>13</v>
      </c>
      <c r="K14392" t="s">
        <v>12614</v>
      </c>
    </row>
    <row r="14393" spans="1:11" x14ac:dyDescent="0.25">
      <c r="A14393" s="261" t="s">
        <v>12548</v>
      </c>
      <c r="B14393" s="261" t="s">
        <v>12536</v>
      </c>
      <c r="C14393" s="261" t="s">
        <v>12537</v>
      </c>
      <c r="D14393" s="261">
        <v>8349000</v>
      </c>
      <c r="E14393" s="261">
        <v>58850</v>
      </c>
      <c r="F14393" s="261">
        <v>141.9</v>
      </c>
      <c r="G14393" s="262">
        <v>4.2698934374840665</v>
      </c>
      <c r="H14393" s="387">
        <v>15</v>
      </c>
      <c r="I14393" s="419">
        <v>1</v>
      </c>
      <c r="J14393" s="260">
        <v>13</v>
      </c>
      <c r="K14393" t="s">
        <v>12614</v>
      </c>
    </row>
    <row r="14394" spans="1:11" x14ac:dyDescent="0.25">
      <c r="A14394" s="260" t="s">
        <v>12549</v>
      </c>
      <c r="B14394" s="260" t="s">
        <v>12536</v>
      </c>
      <c r="C14394" s="260" t="s">
        <v>12537</v>
      </c>
      <c r="D14394" s="260">
        <v>9171000</v>
      </c>
      <c r="E14394" s="260">
        <v>60600</v>
      </c>
      <c r="F14394" s="260">
        <v>151.30000000000001</v>
      </c>
      <c r="G14394" s="263">
        <v>4.4181686374311564</v>
      </c>
      <c r="H14394" s="386">
        <v>15</v>
      </c>
      <c r="I14394" s="419">
        <v>1</v>
      </c>
      <c r="J14394" s="260">
        <v>13</v>
      </c>
      <c r="K14394" t="s">
        <v>12614</v>
      </c>
    </row>
    <row r="14395" spans="1:11" x14ac:dyDescent="0.25">
      <c r="A14395" s="261" t="s">
        <v>12550</v>
      </c>
      <c r="B14395" s="261" t="s">
        <v>12536</v>
      </c>
      <c r="C14395" s="261" t="s">
        <v>12537</v>
      </c>
      <c r="D14395" s="261">
        <v>8666000</v>
      </c>
      <c r="E14395" s="261">
        <v>70010</v>
      </c>
      <c r="F14395" s="261">
        <v>123.8</v>
      </c>
      <c r="G14395" s="262">
        <v>4.6051701859880918</v>
      </c>
      <c r="H14395" s="387">
        <v>0</v>
      </c>
      <c r="I14395" s="419">
        <v>1</v>
      </c>
      <c r="J14395" s="260">
        <v>13</v>
      </c>
      <c r="K14395" t="s">
        <v>12614</v>
      </c>
    </row>
    <row r="14396" spans="1:11" x14ac:dyDescent="0.25">
      <c r="A14396" s="260" t="s">
        <v>12551</v>
      </c>
      <c r="B14396" s="260" t="s">
        <v>12536</v>
      </c>
      <c r="C14396" s="260" t="s">
        <v>12537</v>
      </c>
      <c r="D14396" s="260">
        <v>11450000</v>
      </c>
      <c r="E14396" s="260">
        <v>57730</v>
      </c>
      <c r="F14396" s="260">
        <v>198.4</v>
      </c>
      <c r="G14396" s="263">
        <v>4.6051701859880918</v>
      </c>
      <c r="H14396" s="386">
        <v>0</v>
      </c>
      <c r="I14396" s="419">
        <v>1</v>
      </c>
      <c r="J14396" s="260">
        <v>13</v>
      </c>
      <c r="K14396" t="s">
        <v>12614</v>
      </c>
    </row>
    <row r="14397" spans="1:11" x14ac:dyDescent="0.25">
      <c r="A14397" s="261" t="s">
        <v>12552</v>
      </c>
      <c r="B14397" s="261" t="s">
        <v>12536</v>
      </c>
      <c r="C14397" s="261" t="s">
        <v>12537</v>
      </c>
      <c r="D14397" s="261">
        <v>10970000</v>
      </c>
      <c r="E14397" s="261">
        <v>60170</v>
      </c>
      <c r="F14397" s="261">
        <v>182.4</v>
      </c>
      <c r="G14397" s="262">
        <v>4.6051701859880918</v>
      </c>
      <c r="H14397" s="387">
        <v>0</v>
      </c>
      <c r="I14397" s="419">
        <v>1</v>
      </c>
      <c r="J14397" s="260">
        <v>13</v>
      </c>
      <c r="K14397" t="s">
        <v>12614</v>
      </c>
    </row>
    <row r="14398" spans="1:11" x14ac:dyDescent="0.25">
      <c r="A14398" s="261" t="s">
        <v>12330</v>
      </c>
      <c r="B14398" s="261" t="s">
        <v>12553</v>
      </c>
      <c r="C14398" s="261" t="s">
        <v>12554</v>
      </c>
      <c r="D14398" s="261">
        <v>3229</v>
      </c>
      <c r="E14398" s="261">
        <v>49820</v>
      </c>
      <c r="F14398" s="261">
        <v>6.4799999999999996E-2</v>
      </c>
      <c r="G14398" s="261"/>
      <c r="I14398" s="419">
        <v>1</v>
      </c>
      <c r="J14398" s="260">
        <v>13</v>
      </c>
      <c r="K14398" t="s">
        <v>12614</v>
      </c>
    </row>
    <row r="14399" spans="1:11" x14ac:dyDescent="0.25">
      <c r="A14399" s="260" t="s">
        <v>12332</v>
      </c>
      <c r="B14399" s="260" t="s">
        <v>12553</v>
      </c>
      <c r="C14399" s="260" t="s">
        <v>12554</v>
      </c>
      <c r="D14399" s="260">
        <v>3210</v>
      </c>
      <c r="E14399" s="260">
        <v>29280</v>
      </c>
      <c r="F14399" s="260">
        <v>0.1096</v>
      </c>
      <c r="G14399" s="260"/>
      <c r="I14399" s="419">
        <v>1</v>
      </c>
      <c r="J14399" s="260">
        <v>13</v>
      </c>
      <c r="K14399" t="s">
        <v>12614</v>
      </c>
    </row>
    <row r="14400" spans="1:11" x14ac:dyDescent="0.25">
      <c r="A14400" s="261" t="s">
        <v>12333</v>
      </c>
      <c r="B14400" s="261" t="s">
        <v>12553</v>
      </c>
      <c r="C14400" s="261" t="s">
        <v>12554</v>
      </c>
      <c r="D14400" s="261">
        <v>3460</v>
      </c>
      <c r="E14400" s="261">
        <v>24850</v>
      </c>
      <c r="F14400" s="261">
        <v>0.13930000000000001</v>
      </c>
      <c r="G14400" s="261"/>
      <c r="I14400" s="419">
        <v>1</v>
      </c>
      <c r="J14400" s="260">
        <v>13</v>
      </c>
      <c r="K14400" t="s">
        <v>12614</v>
      </c>
    </row>
    <row r="14401" spans="1:11" x14ac:dyDescent="0.25">
      <c r="A14401" s="260" t="s">
        <v>12555</v>
      </c>
      <c r="B14401" s="260" t="s">
        <v>12553</v>
      </c>
      <c r="C14401" s="260" t="s">
        <v>12554</v>
      </c>
      <c r="D14401" s="260">
        <v>12980000</v>
      </c>
      <c r="E14401" s="260">
        <v>64990</v>
      </c>
      <c r="F14401" s="260">
        <v>199.7</v>
      </c>
      <c r="G14401" s="263">
        <v>4.2868924171701979</v>
      </c>
      <c r="H14401" s="387">
        <v>120</v>
      </c>
      <c r="I14401" s="419">
        <v>1</v>
      </c>
      <c r="J14401" s="260">
        <v>13</v>
      </c>
      <c r="K14401" t="s">
        <v>12614</v>
      </c>
    </row>
    <row r="14402" spans="1:11" x14ac:dyDescent="0.25">
      <c r="A14402" s="261" t="s">
        <v>12556</v>
      </c>
      <c r="B14402" s="261" t="s">
        <v>12553</v>
      </c>
      <c r="C14402" s="261" t="s">
        <v>12554</v>
      </c>
      <c r="D14402" s="261">
        <v>11820000</v>
      </c>
      <c r="E14402" s="261">
        <v>69020</v>
      </c>
      <c r="F14402" s="261">
        <v>171.3</v>
      </c>
      <c r="G14402" s="262">
        <v>4.3685606115232201</v>
      </c>
      <c r="H14402" s="386">
        <v>120</v>
      </c>
      <c r="I14402" s="419">
        <v>1</v>
      </c>
      <c r="J14402" s="260">
        <v>13</v>
      </c>
      <c r="K14402" t="s">
        <v>12614</v>
      </c>
    </row>
    <row r="14403" spans="1:11" x14ac:dyDescent="0.25">
      <c r="A14403" s="260" t="s">
        <v>12557</v>
      </c>
      <c r="B14403" s="260" t="s">
        <v>12553</v>
      </c>
      <c r="C14403" s="260" t="s">
        <v>12554</v>
      </c>
      <c r="D14403" s="260">
        <v>12090000</v>
      </c>
      <c r="E14403" s="260">
        <v>65960</v>
      </c>
      <c r="F14403" s="260">
        <v>183.2</v>
      </c>
      <c r="G14403" s="263">
        <v>4.4265835540977188</v>
      </c>
      <c r="H14403" s="387">
        <v>120</v>
      </c>
      <c r="I14403" s="419">
        <v>1</v>
      </c>
      <c r="J14403" s="260">
        <v>13</v>
      </c>
      <c r="K14403" t="s">
        <v>12614</v>
      </c>
    </row>
    <row r="14404" spans="1:11" x14ac:dyDescent="0.25">
      <c r="A14404" s="261" t="s">
        <v>12558</v>
      </c>
      <c r="B14404" s="261" t="s">
        <v>12553</v>
      </c>
      <c r="C14404" s="261" t="s">
        <v>12554</v>
      </c>
      <c r="D14404" s="261">
        <v>10670000</v>
      </c>
      <c r="E14404" s="261">
        <v>64560</v>
      </c>
      <c r="F14404" s="261">
        <v>165.2</v>
      </c>
      <c r="G14404" s="262">
        <v>4.0971236231855803</v>
      </c>
      <c r="H14404" s="386">
        <v>60</v>
      </c>
      <c r="I14404" s="419">
        <v>1</v>
      </c>
      <c r="J14404" s="260">
        <v>13</v>
      </c>
      <c r="K14404" t="s">
        <v>12614</v>
      </c>
    </row>
    <row r="14405" spans="1:11" x14ac:dyDescent="0.25">
      <c r="A14405" s="260" t="s">
        <v>12559</v>
      </c>
      <c r="B14405" s="260" t="s">
        <v>12553</v>
      </c>
      <c r="C14405" s="260" t="s">
        <v>12554</v>
      </c>
      <c r="D14405" s="260">
        <v>10770000</v>
      </c>
      <c r="E14405" s="260">
        <v>60100</v>
      </c>
      <c r="F14405" s="260">
        <v>179.2</v>
      </c>
      <c r="G14405" s="263">
        <v>4.4136736335080977</v>
      </c>
      <c r="H14405" s="387">
        <v>60</v>
      </c>
      <c r="I14405" s="419">
        <v>1</v>
      </c>
      <c r="J14405" s="260">
        <v>13</v>
      </c>
      <c r="K14405" t="s">
        <v>12614</v>
      </c>
    </row>
    <row r="14406" spans="1:11" x14ac:dyDescent="0.25">
      <c r="A14406" s="261" t="s">
        <v>12560</v>
      </c>
      <c r="B14406" s="261" t="s">
        <v>12553</v>
      </c>
      <c r="C14406" s="261" t="s">
        <v>12554</v>
      </c>
      <c r="D14406" s="261">
        <v>11550000</v>
      </c>
      <c r="E14406" s="261">
        <v>45490</v>
      </c>
      <c r="F14406" s="261">
        <v>253.8</v>
      </c>
      <c r="G14406" s="262">
        <v>4.7527105097425215</v>
      </c>
      <c r="H14406" s="386">
        <v>60</v>
      </c>
      <c r="I14406" s="419">
        <v>1</v>
      </c>
      <c r="J14406" s="260">
        <v>13</v>
      </c>
      <c r="K14406" t="s">
        <v>12614</v>
      </c>
    </row>
    <row r="14407" spans="1:11" x14ac:dyDescent="0.25">
      <c r="A14407" s="260" t="s">
        <v>12561</v>
      </c>
      <c r="B14407" s="260" t="s">
        <v>12553</v>
      </c>
      <c r="C14407" s="260" t="s">
        <v>12554</v>
      </c>
      <c r="D14407" s="260">
        <v>11050000</v>
      </c>
      <c r="E14407" s="260">
        <v>55950</v>
      </c>
      <c r="F14407" s="260">
        <v>197.5</v>
      </c>
      <c r="G14407" s="263">
        <v>4.2758089253015399</v>
      </c>
      <c r="H14407" s="387">
        <v>30</v>
      </c>
      <c r="I14407" s="419">
        <v>1</v>
      </c>
      <c r="J14407" s="260">
        <v>13</v>
      </c>
      <c r="K14407" t="s">
        <v>12614</v>
      </c>
    </row>
    <row r="14408" spans="1:11" x14ac:dyDescent="0.25">
      <c r="A14408" s="261" t="s">
        <v>12562</v>
      </c>
      <c r="B14408" s="261" t="s">
        <v>12553</v>
      </c>
      <c r="C14408" s="261" t="s">
        <v>12554</v>
      </c>
      <c r="D14408" s="261">
        <v>11980000</v>
      </c>
      <c r="E14408" s="261">
        <v>60160</v>
      </c>
      <c r="F14408" s="261">
        <v>199.2</v>
      </c>
      <c r="G14408" s="262">
        <v>4.5195390968854818</v>
      </c>
      <c r="H14408" s="386">
        <v>30</v>
      </c>
      <c r="I14408" s="419">
        <v>1</v>
      </c>
      <c r="J14408" s="260">
        <v>13</v>
      </c>
      <c r="K14408" t="s">
        <v>12614</v>
      </c>
    </row>
    <row r="14409" spans="1:11" x14ac:dyDescent="0.25">
      <c r="A14409" s="260" t="s">
        <v>12563</v>
      </c>
      <c r="B14409" s="260" t="s">
        <v>12553</v>
      </c>
      <c r="C14409" s="260" t="s">
        <v>12554</v>
      </c>
      <c r="D14409" s="260">
        <v>12650000</v>
      </c>
      <c r="E14409" s="260">
        <v>67780</v>
      </c>
      <c r="F14409" s="260">
        <v>186.6</v>
      </c>
      <c r="G14409" s="263">
        <v>4.4449827961978023</v>
      </c>
      <c r="H14409" s="387">
        <v>30</v>
      </c>
      <c r="I14409" s="419">
        <v>1</v>
      </c>
      <c r="J14409" s="260">
        <v>13</v>
      </c>
      <c r="K14409" t="s">
        <v>12614</v>
      </c>
    </row>
    <row r="14410" spans="1:11" x14ac:dyDescent="0.25">
      <c r="A14410" s="261" t="s">
        <v>12564</v>
      </c>
      <c r="B14410" s="261" t="s">
        <v>12553</v>
      </c>
      <c r="C14410" s="261" t="s">
        <v>12554</v>
      </c>
      <c r="D14410" s="261">
        <v>10070000</v>
      </c>
      <c r="E14410" s="261">
        <v>45250</v>
      </c>
      <c r="F14410" s="261">
        <v>222.6</v>
      </c>
      <c r="G14410" s="262">
        <v>4.3955065096971797</v>
      </c>
      <c r="H14410" s="386">
        <v>15</v>
      </c>
      <c r="I14410" s="419">
        <v>1</v>
      </c>
      <c r="J14410" s="260">
        <v>13</v>
      </c>
      <c r="K14410" t="s">
        <v>12614</v>
      </c>
    </row>
    <row r="14411" spans="1:11" x14ac:dyDescent="0.25">
      <c r="A14411" s="260" t="s">
        <v>12565</v>
      </c>
      <c r="B14411" s="260" t="s">
        <v>12553</v>
      </c>
      <c r="C14411" s="260" t="s">
        <v>12554</v>
      </c>
      <c r="D14411" s="260">
        <v>8660000</v>
      </c>
      <c r="E14411" s="260">
        <v>55130</v>
      </c>
      <c r="F14411" s="260">
        <v>157.1</v>
      </c>
      <c r="G14411" s="263">
        <v>4.2819715405026155</v>
      </c>
      <c r="H14411" s="387">
        <v>15</v>
      </c>
      <c r="I14411" s="419">
        <v>1</v>
      </c>
      <c r="J14411" s="260">
        <v>13</v>
      </c>
      <c r="K14411" t="s">
        <v>12614</v>
      </c>
    </row>
    <row r="14412" spans="1:11" x14ac:dyDescent="0.25">
      <c r="A14412" s="261" t="s">
        <v>12566</v>
      </c>
      <c r="B14412" s="261" t="s">
        <v>12553</v>
      </c>
      <c r="C14412" s="261" t="s">
        <v>12554</v>
      </c>
      <c r="D14412" s="261">
        <v>10840000</v>
      </c>
      <c r="E14412" s="261">
        <v>47500</v>
      </c>
      <c r="F14412" s="261">
        <v>228.3</v>
      </c>
      <c r="G14412" s="262">
        <v>4.6467784691041532</v>
      </c>
      <c r="H14412" s="386">
        <v>15</v>
      </c>
      <c r="I14412" s="419">
        <v>1</v>
      </c>
      <c r="J14412" s="260">
        <v>13</v>
      </c>
      <c r="K14412" t="s">
        <v>12614</v>
      </c>
    </row>
    <row r="14413" spans="1:11" x14ac:dyDescent="0.25">
      <c r="A14413" s="260" t="s">
        <v>12567</v>
      </c>
      <c r="B14413" s="260" t="s">
        <v>12553</v>
      </c>
      <c r="C14413" s="260" t="s">
        <v>12554</v>
      </c>
      <c r="D14413" s="260">
        <v>12700000</v>
      </c>
      <c r="E14413" s="260">
        <v>46270</v>
      </c>
      <c r="F14413" s="260">
        <v>274.5</v>
      </c>
      <c r="G14413" s="263">
        <v>4.6051701859880918</v>
      </c>
      <c r="H14413" s="387">
        <v>0</v>
      </c>
      <c r="I14413" s="419">
        <v>1</v>
      </c>
      <c r="J14413" s="260">
        <v>13</v>
      </c>
      <c r="K14413" t="s">
        <v>12614</v>
      </c>
    </row>
    <row r="14414" spans="1:11" x14ac:dyDescent="0.25">
      <c r="A14414" s="261" t="s">
        <v>12568</v>
      </c>
      <c r="B14414" s="261" t="s">
        <v>12553</v>
      </c>
      <c r="C14414" s="261" t="s">
        <v>12554</v>
      </c>
      <c r="D14414" s="261">
        <v>14590000</v>
      </c>
      <c r="E14414" s="261">
        <v>67260</v>
      </c>
      <c r="F14414" s="261">
        <v>217</v>
      </c>
      <c r="G14414" s="262">
        <v>4.6051701859880918</v>
      </c>
      <c r="H14414" s="386">
        <v>0</v>
      </c>
      <c r="I14414" s="419">
        <v>1</v>
      </c>
      <c r="J14414" s="260">
        <v>13</v>
      </c>
      <c r="K14414" t="s">
        <v>12614</v>
      </c>
    </row>
    <row r="14415" spans="1:11" x14ac:dyDescent="0.25">
      <c r="A14415" s="260" t="s">
        <v>12569</v>
      </c>
      <c r="B14415" s="260" t="s">
        <v>12553</v>
      </c>
      <c r="C14415" s="260" t="s">
        <v>12554</v>
      </c>
      <c r="D14415" s="260">
        <v>14770000</v>
      </c>
      <c r="E14415" s="260">
        <v>67460</v>
      </c>
      <c r="F14415" s="260">
        <v>219</v>
      </c>
      <c r="G14415" s="263">
        <v>4.6051701859880918</v>
      </c>
      <c r="H14415" s="387">
        <v>0</v>
      </c>
      <c r="I14415" s="419">
        <v>1</v>
      </c>
      <c r="J14415" s="260">
        <v>13</v>
      </c>
      <c r="K14415" t="s">
        <v>12614</v>
      </c>
    </row>
    <row r="14416" spans="1:11" x14ac:dyDescent="0.25">
      <c r="A14416" s="260" t="s">
        <v>12330</v>
      </c>
      <c r="B14416" s="260" t="s">
        <v>41</v>
      </c>
      <c r="C14416" s="260" t="s">
        <v>12570</v>
      </c>
      <c r="D14416" s="260">
        <v>1837</v>
      </c>
      <c r="E14416" s="260">
        <v>49820</v>
      </c>
      <c r="F14416" s="260">
        <v>3.687E-2</v>
      </c>
      <c r="G14416" s="260"/>
      <c r="I14416" s="419">
        <v>1</v>
      </c>
      <c r="J14416" s="260">
        <v>13</v>
      </c>
      <c r="K14416" t="s">
        <v>12614</v>
      </c>
    </row>
    <row r="14417" spans="1:11" x14ac:dyDescent="0.25">
      <c r="A14417" s="261" t="s">
        <v>12332</v>
      </c>
      <c r="B14417" s="261" t="s">
        <v>41</v>
      </c>
      <c r="C14417" s="261" t="s">
        <v>12570</v>
      </c>
      <c r="D14417" s="261">
        <v>1190</v>
      </c>
      <c r="E14417" s="261">
        <v>29280</v>
      </c>
      <c r="F14417" s="261">
        <v>4.0620000000000003E-2</v>
      </c>
      <c r="G14417" s="261"/>
      <c r="I14417" s="419">
        <v>1</v>
      </c>
      <c r="J14417" s="260">
        <v>13</v>
      </c>
      <c r="K14417" t="s">
        <v>12614</v>
      </c>
    </row>
    <row r="14418" spans="1:11" x14ac:dyDescent="0.25">
      <c r="A14418" s="260" t="s">
        <v>12333</v>
      </c>
      <c r="B14418" s="260" t="s">
        <v>41</v>
      </c>
      <c r="C14418" s="260" t="s">
        <v>12570</v>
      </c>
      <c r="D14418" s="260">
        <v>1535</v>
      </c>
      <c r="E14418" s="260">
        <v>24850</v>
      </c>
      <c r="F14418" s="260">
        <v>6.1800000000000001E-2</v>
      </c>
      <c r="G14418" s="260"/>
      <c r="I14418" s="419">
        <v>1</v>
      </c>
      <c r="J14418" s="260">
        <v>13</v>
      </c>
      <c r="K14418" t="s">
        <v>12614</v>
      </c>
    </row>
    <row r="14419" spans="1:11" x14ac:dyDescent="0.25">
      <c r="A14419" s="261" t="s">
        <v>12571</v>
      </c>
      <c r="B14419" s="261" t="s">
        <v>41</v>
      </c>
      <c r="C14419" s="261" t="s">
        <v>12570</v>
      </c>
      <c r="D14419" s="261">
        <v>180900</v>
      </c>
      <c r="E14419" s="261">
        <v>38370</v>
      </c>
      <c r="F14419" s="261">
        <v>4.7149999999999999</v>
      </c>
      <c r="G14419" s="262">
        <v>0.70684182102577109</v>
      </c>
      <c r="H14419" s="387">
        <v>120</v>
      </c>
      <c r="I14419" s="419">
        <v>1</v>
      </c>
      <c r="J14419" s="260">
        <v>13</v>
      </c>
      <c r="K14419" t="s">
        <v>12614</v>
      </c>
    </row>
    <row r="14420" spans="1:11" x14ac:dyDescent="0.25">
      <c r="A14420" s="260" t="s">
        <v>12572</v>
      </c>
      <c r="B14420" s="260" t="s">
        <v>41</v>
      </c>
      <c r="C14420" s="260" t="s">
        <v>12570</v>
      </c>
      <c r="D14420" s="260">
        <v>146500</v>
      </c>
      <c r="E14420" s="260">
        <v>30290</v>
      </c>
      <c r="F14420" s="260">
        <v>4.8360000000000003</v>
      </c>
      <c r="G14420" s="263">
        <v>0.66931816811195965</v>
      </c>
      <c r="H14420" s="386">
        <v>120</v>
      </c>
      <c r="I14420" s="419">
        <v>1</v>
      </c>
      <c r="J14420" s="260">
        <v>13</v>
      </c>
      <c r="K14420" t="s">
        <v>12614</v>
      </c>
    </row>
    <row r="14421" spans="1:11" x14ac:dyDescent="0.25">
      <c r="A14421" s="261" t="s">
        <v>12573</v>
      </c>
      <c r="B14421" s="261" t="s">
        <v>41</v>
      </c>
      <c r="C14421" s="261" t="s">
        <v>12570</v>
      </c>
      <c r="D14421" s="261">
        <v>461600</v>
      </c>
      <c r="E14421" s="261">
        <v>46500</v>
      </c>
      <c r="F14421" s="261">
        <v>9.9280000000000008</v>
      </c>
      <c r="G14421" s="262">
        <v>1.5518170469039205</v>
      </c>
      <c r="H14421" s="387">
        <v>120</v>
      </c>
      <c r="I14421" s="419">
        <v>1</v>
      </c>
      <c r="J14421" s="260">
        <v>13</v>
      </c>
      <c r="K14421" t="s">
        <v>12614</v>
      </c>
    </row>
    <row r="14422" spans="1:11" x14ac:dyDescent="0.25">
      <c r="A14422" s="260" t="s">
        <v>12574</v>
      </c>
      <c r="B14422" s="260" t="s">
        <v>41</v>
      </c>
      <c r="C14422" s="260" t="s">
        <v>12570</v>
      </c>
      <c r="D14422" s="260">
        <v>1619000</v>
      </c>
      <c r="E14422" s="260">
        <v>40220</v>
      </c>
      <c r="F14422" s="260">
        <v>40.26</v>
      </c>
      <c r="G14422" s="263">
        <v>2.8601935069396136</v>
      </c>
      <c r="H14422" s="386">
        <v>60</v>
      </c>
      <c r="I14422" s="419">
        <v>1</v>
      </c>
      <c r="J14422" s="260">
        <v>13</v>
      </c>
      <c r="K14422" t="s">
        <v>12614</v>
      </c>
    </row>
    <row r="14423" spans="1:11" x14ac:dyDescent="0.25">
      <c r="A14423" s="261" t="s">
        <v>12575</v>
      </c>
      <c r="B14423" s="261" t="s">
        <v>41</v>
      </c>
      <c r="C14423" s="261" t="s">
        <v>12570</v>
      </c>
      <c r="D14423" s="261">
        <v>1625000</v>
      </c>
      <c r="E14423" s="261">
        <v>37330</v>
      </c>
      <c r="F14423" s="261">
        <v>43.53</v>
      </c>
      <c r="G14423" s="262">
        <v>2.8752606966718095</v>
      </c>
      <c r="H14423" s="387">
        <v>60</v>
      </c>
      <c r="I14423" s="419">
        <v>1</v>
      </c>
      <c r="J14423" s="260">
        <v>13</v>
      </c>
      <c r="K14423" t="s">
        <v>12614</v>
      </c>
    </row>
    <row r="14424" spans="1:11" x14ac:dyDescent="0.25">
      <c r="A14424" s="260" t="s">
        <v>12576</v>
      </c>
      <c r="B14424" s="260" t="s">
        <v>41</v>
      </c>
      <c r="C14424" s="260" t="s">
        <v>12570</v>
      </c>
      <c r="D14424" s="260">
        <v>2231000</v>
      </c>
      <c r="E14424" s="260">
        <v>42050</v>
      </c>
      <c r="F14424" s="260">
        <v>53.05</v>
      </c>
      <c r="G14424" s="263">
        <v>3.2315049106601208</v>
      </c>
      <c r="H14424" s="386">
        <v>60</v>
      </c>
      <c r="I14424" s="419">
        <v>1</v>
      </c>
      <c r="J14424" s="260">
        <v>13</v>
      </c>
      <c r="K14424" t="s">
        <v>12614</v>
      </c>
    </row>
    <row r="14425" spans="1:11" x14ac:dyDescent="0.25">
      <c r="A14425" s="261" t="s">
        <v>12577</v>
      </c>
      <c r="B14425" s="261" t="s">
        <v>41</v>
      </c>
      <c r="C14425" s="261" t="s">
        <v>12570</v>
      </c>
      <c r="D14425" s="261">
        <v>3699000</v>
      </c>
      <c r="E14425" s="261">
        <v>38090</v>
      </c>
      <c r="F14425" s="261">
        <v>97.11</v>
      </c>
      <c r="G14425" s="262">
        <v>3.7413551307598802</v>
      </c>
      <c r="H14425" s="387">
        <v>30</v>
      </c>
      <c r="I14425" s="419">
        <v>1</v>
      </c>
      <c r="J14425" s="260">
        <v>13</v>
      </c>
      <c r="K14425" t="s">
        <v>12614</v>
      </c>
    </row>
    <row r="14426" spans="1:11" x14ac:dyDescent="0.25">
      <c r="A14426" s="260" t="s">
        <v>12578</v>
      </c>
      <c r="B14426" s="260" t="s">
        <v>41</v>
      </c>
      <c r="C14426" s="260" t="s">
        <v>12570</v>
      </c>
      <c r="D14426" s="260">
        <v>3661000</v>
      </c>
      <c r="E14426" s="260">
        <v>35380</v>
      </c>
      <c r="F14426" s="260">
        <v>103.5</v>
      </c>
      <c r="G14426" s="263">
        <v>3.7420004440945998</v>
      </c>
      <c r="H14426" s="386">
        <v>30</v>
      </c>
      <c r="I14426" s="419">
        <v>1</v>
      </c>
      <c r="J14426" s="260">
        <v>13</v>
      </c>
      <c r="K14426" t="s">
        <v>12614</v>
      </c>
    </row>
    <row r="14427" spans="1:11" x14ac:dyDescent="0.25">
      <c r="A14427" s="261" t="s">
        <v>12579</v>
      </c>
      <c r="B14427" s="261" t="s">
        <v>41</v>
      </c>
      <c r="C14427" s="261" t="s">
        <v>12570</v>
      </c>
      <c r="D14427" s="261">
        <v>4177000</v>
      </c>
      <c r="E14427" s="261">
        <v>41530</v>
      </c>
      <c r="F14427" s="261">
        <v>100.6</v>
      </c>
      <c r="G14427" s="262">
        <v>3.871836261198315</v>
      </c>
      <c r="H14427" s="387">
        <v>30</v>
      </c>
      <c r="I14427" s="419">
        <v>1</v>
      </c>
      <c r="J14427" s="260">
        <v>13</v>
      </c>
      <c r="K14427" t="s">
        <v>12614</v>
      </c>
    </row>
    <row r="14428" spans="1:11" x14ac:dyDescent="0.25">
      <c r="A14428" s="260" t="s">
        <v>12580</v>
      </c>
      <c r="B14428" s="260" t="s">
        <v>41</v>
      </c>
      <c r="C14428" s="260" t="s">
        <v>12570</v>
      </c>
      <c r="D14428" s="260">
        <v>5527000</v>
      </c>
      <c r="E14428" s="260">
        <v>45320</v>
      </c>
      <c r="F14428" s="260">
        <v>122</v>
      </c>
      <c r="G14428" s="263">
        <v>3.9696294046130696</v>
      </c>
      <c r="H14428" s="386">
        <v>15</v>
      </c>
      <c r="I14428" s="419">
        <v>1</v>
      </c>
      <c r="J14428" s="260">
        <v>13</v>
      </c>
      <c r="K14428" t="s">
        <v>12614</v>
      </c>
    </row>
    <row r="14429" spans="1:11" x14ac:dyDescent="0.25">
      <c r="A14429" s="261" t="s">
        <v>12581</v>
      </c>
      <c r="B14429" s="261" t="s">
        <v>41</v>
      </c>
      <c r="C14429" s="261" t="s">
        <v>12570</v>
      </c>
      <c r="D14429" s="261">
        <v>5490000</v>
      </c>
      <c r="E14429" s="261">
        <v>52580</v>
      </c>
      <c r="F14429" s="261">
        <v>104.4</v>
      </c>
      <c r="G14429" s="262">
        <v>3.7506623757988957</v>
      </c>
      <c r="H14429" s="387">
        <v>15</v>
      </c>
      <c r="I14429" s="419">
        <v>1</v>
      </c>
      <c r="J14429" s="260">
        <v>13</v>
      </c>
      <c r="K14429" t="s">
        <v>12614</v>
      </c>
    </row>
    <row r="14430" spans="1:11" x14ac:dyDescent="0.25">
      <c r="A14430" s="260" t="s">
        <v>12582</v>
      </c>
      <c r="B14430" s="260" t="s">
        <v>41</v>
      </c>
      <c r="C14430" s="260" t="s">
        <v>12570</v>
      </c>
      <c r="D14430" s="260">
        <v>6550000</v>
      </c>
      <c r="E14430" s="260">
        <v>44370</v>
      </c>
      <c r="F14430" s="260">
        <v>147.6</v>
      </c>
      <c r="G14430" s="263">
        <v>4.2553369371702354</v>
      </c>
      <c r="H14430" s="386">
        <v>15</v>
      </c>
      <c r="I14430" s="419">
        <v>1</v>
      </c>
      <c r="J14430" s="260">
        <v>13</v>
      </c>
      <c r="K14430" t="s">
        <v>12614</v>
      </c>
    </row>
    <row r="14431" spans="1:11" x14ac:dyDescent="0.25">
      <c r="A14431" s="261" t="s">
        <v>12583</v>
      </c>
      <c r="B14431" s="261" t="s">
        <v>41</v>
      </c>
      <c r="C14431" s="261" t="s">
        <v>12570</v>
      </c>
      <c r="D14431" s="261">
        <v>10760000</v>
      </c>
      <c r="E14431" s="261">
        <v>46710</v>
      </c>
      <c r="F14431" s="261">
        <v>230.3</v>
      </c>
      <c r="G14431" s="262">
        <v>4.6051701859880918</v>
      </c>
      <c r="H14431" s="387">
        <v>0</v>
      </c>
      <c r="I14431" s="419">
        <v>1</v>
      </c>
      <c r="J14431" s="260">
        <v>13</v>
      </c>
      <c r="K14431" t="s">
        <v>12614</v>
      </c>
    </row>
    <row r="14432" spans="1:11" x14ac:dyDescent="0.25">
      <c r="A14432" s="260" t="s">
        <v>12584</v>
      </c>
      <c r="B14432" s="260" t="s">
        <v>41</v>
      </c>
      <c r="C14432" s="260" t="s">
        <v>12570</v>
      </c>
      <c r="D14432" s="260">
        <v>10530000</v>
      </c>
      <c r="E14432" s="260">
        <v>42940</v>
      </c>
      <c r="F14432" s="260">
        <v>245.3</v>
      </c>
      <c r="G14432" s="263">
        <v>4.6051701859880918</v>
      </c>
      <c r="H14432" s="386">
        <v>0</v>
      </c>
      <c r="I14432" s="419">
        <v>1</v>
      </c>
      <c r="J14432" s="260">
        <v>13</v>
      </c>
      <c r="K14432" t="s">
        <v>12614</v>
      </c>
    </row>
    <row r="14433" spans="1:11" x14ac:dyDescent="0.25">
      <c r="A14433" s="261" t="s">
        <v>12585</v>
      </c>
      <c r="B14433" s="261" t="s">
        <v>41</v>
      </c>
      <c r="C14433" s="261" t="s">
        <v>12570</v>
      </c>
      <c r="D14433" s="261">
        <v>10950000</v>
      </c>
      <c r="E14433" s="261">
        <v>52270</v>
      </c>
      <c r="F14433" s="261">
        <v>209.4</v>
      </c>
      <c r="G14433" s="262">
        <v>4.6051701859880918</v>
      </c>
      <c r="H14433" s="387">
        <v>0</v>
      </c>
      <c r="I14433" s="419">
        <v>1</v>
      </c>
      <c r="J14433" s="260">
        <v>13</v>
      </c>
      <c r="K14433" t="s">
        <v>12614</v>
      </c>
    </row>
    <row r="14434" spans="1:11" x14ac:dyDescent="0.25">
      <c r="A14434" s="261" t="s">
        <v>12330</v>
      </c>
      <c r="B14434" s="261" t="s">
        <v>57</v>
      </c>
      <c r="C14434" s="261" t="s">
        <v>12586</v>
      </c>
      <c r="D14434" s="261">
        <v>8069</v>
      </c>
      <c r="E14434" s="261">
        <v>49820</v>
      </c>
      <c r="F14434" s="261">
        <v>0.16200000000000001</v>
      </c>
      <c r="G14434" s="261"/>
      <c r="I14434" s="419">
        <v>1</v>
      </c>
      <c r="J14434" s="260">
        <v>13</v>
      </c>
      <c r="K14434" t="s">
        <v>12614</v>
      </c>
    </row>
    <row r="14435" spans="1:11" x14ac:dyDescent="0.25">
      <c r="A14435" s="260" t="s">
        <v>12332</v>
      </c>
      <c r="B14435" s="260" t="s">
        <v>57</v>
      </c>
      <c r="C14435" s="260" t="s">
        <v>12586</v>
      </c>
      <c r="D14435" s="260">
        <v>8007</v>
      </c>
      <c r="E14435" s="260">
        <v>29280</v>
      </c>
      <c r="F14435" s="260">
        <v>0.27339999999999998</v>
      </c>
      <c r="G14435" s="260"/>
      <c r="I14435" s="419">
        <v>1</v>
      </c>
      <c r="J14435" s="260">
        <v>13</v>
      </c>
      <c r="K14435" t="s">
        <v>12614</v>
      </c>
    </row>
    <row r="14436" spans="1:11" x14ac:dyDescent="0.25">
      <c r="A14436" s="261" t="s">
        <v>12333</v>
      </c>
      <c r="B14436" s="261" t="s">
        <v>57</v>
      </c>
      <c r="C14436" s="261" t="s">
        <v>12586</v>
      </c>
      <c r="D14436" s="261">
        <v>8974</v>
      </c>
      <c r="E14436" s="261">
        <v>24850</v>
      </c>
      <c r="F14436" s="261">
        <v>0.36120000000000002</v>
      </c>
      <c r="G14436" s="261"/>
      <c r="I14436" s="419">
        <v>1</v>
      </c>
      <c r="J14436" s="260">
        <v>13</v>
      </c>
      <c r="K14436" t="s">
        <v>12614</v>
      </c>
    </row>
    <row r="14437" spans="1:11" x14ac:dyDescent="0.25">
      <c r="A14437" s="260" t="s">
        <v>12587</v>
      </c>
      <c r="B14437" s="260" t="s">
        <v>57</v>
      </c>
      <c r="C14437" s="260" t="s">
        <v>12586</v>
      </c>
      <c r="D14437" s="260">
        <v>339900</v>
      </c>
      <c r="E14437" s="260">
        <v>52560</v>
      </c>
      <c r="F14437" s="260">
        <v>6.4669999999999996</v>
      </c>
      <c r="G14437" s="263">
        <v>1.7978083432486309</v>
      </c>
      <c r="H14437" s="387">
        <v>120</v>
      </c>
      <c r="I14437" s="419">
        <v>1</v>
      </c>
      <c r="J14437" s="260">
        <v>13</v>
      </c>
      <c r="K14437" t="s">
        <v>12614</v>
      </c>
    </row>
    <row r="14438" spans="1:11" x14ac:dyDescent="0.25">
      <c r="A14438" s="261" t="s">
        <v>12588</v>
      </c>
      <c r="B14438" s="261" t="s">
        <v>57</v>
      </c>
      <c r="C14438" s="261" t="s">
        <v>12586</v>
      </c>
      <c r="D14438" s="261">
        <v>273200</v>
      </c>
      <c r="E14438" s="261">
        <v>44860</v>
      </c>
      <c r="F14438" s="261">
        <v>6.09</v>
      </c>
      <c r="G14438" s="262">
        <v>1.9032339976139574</v>
      </c>
      <c r="H14438" s="386">
        <v>120</v>
      </c>
      <c r="I14438" s="419">
        <v>1</v>
      </c>
      <c r="J14438" s="260">
        <v>13</v>
      </c>
      <c r="K14438" t="s">
        <v>12614</v>
      </c>
    </row>
    <row r="14439" spans="1:11" x14ac:dyDescent="0.25">
      <c r="A14439" s="260" t="s">
        <v>12589</v>
      </c>
      <c r="B14439" s="260" t="s">
        <v>57</v>
      </c>
      <c r="C14439" s="260" t="s">
        <v>12586</v>
      </c>
      <c r="D14439" s="260">
        <v>388000</v>
      </c>
      <c r="E14439" s="260">
        <v>39750</v>
      </c>
      <c r="F14439" s="260">
        <v>9.7590000000000003</v>
      </c>
      <c r="G14439" s="263">
        <v>2.5099645557018402</v>
      </c>
      <c r="H14439" s="387">
        <v>120</v>
      </c>
      <c r="I14439" s="419">
        <v>1</v>
      </c>
      <c r="J14439" s="260">
        <v>13</v>
      </c>
      <c r="K14439" t="s">
        <v>12614</v>
      </c>
    </row>
    <row r="14440" spans="1:11" x14ac:dyDescent="0.25">
      <c r="A14440" s="261" t="s">
        <v>12590</v>
      </c>
      <c r="B14440" s="261" t="s">
        <v>57</v>
      </c>
      <c r="C14440" s="261" t="s">
        <v>12586</v>
      </c>
      <c r="D14440" s="261">
        <v>1221000</v>
      </c>
      <c r="E14440" s="261">
        <v>35070</v>
      </c>
      <c r="F14440" s="261">
        <v>34.799999999999997</v>
      </c>
      <c r="G14440" s="262">
        <v>3.5149803791850767</v>
      </c>
      <c r="H14440" s="386">
        <v>60</v>
      </c>
      <c r="I14440" s="419">
        <v>1</v>
      </c>
      <c r="J14440" s="260">
        <v>13</v>
      </c>
      <c r="K14440" t="s">
        <v>12614</v>
      </c>
    </row>
    <row r="14441" spans="1:11" x14ac:dyDescent="0.25">
      <c r="A14441" s="260" t="s">
        <v>12591</v>
      </c>
      <c r="B14441" s="260" t="s">
        <v>57</v>
      </c>
      <c r="C14441" s="260" t="s">
        <v>12586</v>
      </c>
      <c r="D14441" s="260">
        <v>1143000</v>
      </c>
      <c r="E14441" s="260">
        <v>35910</v>
      </c>
      <c r="F14441" s="260">
        <v>31.83</v>
      </c>
      <c r="G14441" s="263">
        <v>3.5931985770499373</v>
      </c>
      <c r="H14441" s="387">
        <v>60</v>
      </c>
      <c r="I14441" s="419">
        <v>1</v>
      </c>
      <c r="J14441" s="260">
        <v>13</v>
      </c>
      <c r="K14441" t="s">
        <v>12614</v>
      </c>
    </row>
    <row r="14442" spans="1:11" x14ac:dyDescent="0.25">
      <c r="A14442" s="261" t="s">
        <v>12592</v>
      </c>
      <c r="B14442" s="261" t="s">
        <v>57</v>
      </c>
      <c r="C14442" s="261" t="s">
        <v>12586</v>
      </c>
      <c r="D14442" s="261">
        <v>1263000</v>
      </c>
      <c r="E14442" s="261">
        <v>34630</v>
      </c>
      <c r="F14442" s="261">
        <v>36.479999999999997</v>
      </c>
      <c r="G14442" s="262">
        <v>3.8488193836571143</v>
      </c>
      <c r="H14442" s="386">
        <v>60</v>
      </c>
      <c r="I14442" s="419">
        <v>1</v>
      </c>
      <c r="J14442" s="260">
        <v>13</v>
      </c>
      <c r="K14442" t="s">
        <v>12614</v>
      </c>
    </row>
    <row r="14443" spans="1:11" x14ac:dyDescent="0.25">
      <c r="A14443" s="260" t="s">
        <v>12593</v>
      </c>
      <c r="B14443" s="260" t="s">
        <v>57</v>
      </c>
      <c r="C14443" s="260" t="s">
        <v>12586</v>
      </c>
      <c r="D14443" s="260">
        <v>1539000</v>
      </c>
      <c r="E14443" s="260">
        <v>29230</v>
      </c>
      <c r="F14443" s="260">
        <v>52.67</v>
      </c>
      <c r="G14443" s="263">
        <v>3.9320143494579081</v>
      </c>
      <c r="H14443" s="387">
        <v>30</v>
      </c>
      <c r="I14443" s="419">
        <v>1</v>
      </c>
      <c r="J14443" s="260">
        <v>13</v>
      </c>
      <c r="K14443" t="s">
        <v>12614</v>
      </c>
    </row>
    <row r="14444" spans="1:11" x14ac:dyDescent="0.25">
      <c r="A14444" s="261" t="s">
        <v>12594</v>
      </c>
      <c r="B14444" s="261" t="s">
        <v>57</v>
      </c>
      <c r="C14444" s="261" t="s">
        <v>12586</v>
      </c>
      <c r="D14444" s="261">
        <v>1799000</v>
      </c>
      <c r="E14444" s="261">
        <v>39900</v>
      </c>
      <c r="F14444" s="261">
        <v>45.08</v>
      </c>
      <c r="G14444" s="262">
        <v>3.943697565685778</v>
      </c>
      <c r="H14444" s="386">
        <v>30</v>
      </c>
      <c r="I14444" s="419">
        <v>1</v>
      </c>
      <c r="J14444" s="260">
        <v>13</v>
      </c>
      <c r="K14444" t="s">
        <v>12614</v>
      </c>
    </row>
    <row r="14445" spans="1:11" x14ac:dyDescent="0.25">
      <c r="A14445" s="260" t="s">
        <v>12595</v>
      </c>
      <c r="B14445" s="260" t="s">
        <v>57</v>
      </c>
      <c r="C14445" s="260" t="s">
        <v>12586</v>
      </c>
      <c r="D14445" s="260">
        <v>1952000</v>
      </c>
      <c r="E14445" s="260">
        <v>33260</v>
      </c>
      <c r="F14445" s="260">
        <v>58.68</v>
      </c>
      <c r="G14445" s="263">
        <v>4.3269242890333786</v>
      </c>
      <c r="H14445" s="387">
        <v>30</v>
      </c>
      <c r="I14445" s="419">
        <v>1</v>
      </c>
      <c r="J14445" s="260">
        <v>13</v>
      </c>
      <c r="K14445" t="s">
        <v>12614</v>
      </c>
    </row>
    <row r="14446" spans="1:11" x14ac:dyDescent="0.25">
      <c r="A14446" s="261" t="s">
        <v>12596</v>
      </c>
      <c r="B14446" s="261" t="s">
        <v>57</v>
      </c>
      <c r="C14446" s="261" t="s">
        <v>12586</v>
      </c>
      <c r="D14446" s="261">
        <v>2073000</v>
      </c>
      <c r="E14446" s="261">
        <v>29370</v>
      </c>
      <c r="F14446" s="261">
        <v>70.59</v>
      </c>
      <c r="G14446" s="262">
        <v>4.2261422905437174</v>
      </c>
      <c r="H14446" s="386">
        <v>15</v>
      </c>
      <c r="I14446" s="419">
        <v>1</v>
      </c>
      <c r="J14446" s="260">
        <v>13</v>
      </c>
      <c r="K14446" t="s">
        <v>12614</v>
      </c>
    </row>
    <row r="14447" spans="1:11" x14ac:dyDescent="0.25">
      <c r="A14447" s="260" t="s">
        <v>12597</v>
      </c>
      <c r="B14447" s="260" t="s">
        <v>57</v>
      </c>
      <c r="C14447" s="260" t="s">
        <v>12586</v>
      </c>
      <c r="D14447" s="260">
        <v>1939000</v>
      </c>
      <c r="E14447" s="260">
        <v>33650</v>
      </c>
      <c r="F14447" s="260">
        <v>57.63</v>
      </c>
      <c r="G14447" s="263">
        <v>4.1905916257419191</v>
      </c>
      <c r="H14447" s="387">
        <v>15</v>
      </c>
      <c r="I14447" s="419">
        <v>1</v>
      </c>
      <c r="J14447" s="260">
        <v>13</v>
      </c>
      <c r="K14447" t="s">
        <v>12614</v>
      </c>
    </row>
    <row r="14448" spans="1:11" x14ac:dyDescent="0.25">
      <c r="A14448" s="261" t="s">
        <v>12598</v>
      </c>
      <c r="B14448" s="261" t="s">
        <v>57</v>
      </c>
      <c r="C14448" s="261" t="s">
        <v>12586</v>
      </c>
      <c r="D14448" s="261">
        <v>2341000</v>
      </c>
      <c r="E14448" s="261">
        <v>28990</v>
      </c>
      <c r="F14448" s="261">
        <v>80.75</v>
      </c>
      <c r="G14448" s="262">
        <v>4.6474249181236722</v>
      </c>
      <c r="H14448" s="386">
        <v>15</v>
      </c>
      <c r="I14448" s="419">
        <v>1</v>
      </c>
      <c r="J14448" s="260">
        <v>13</v>
      </c>
      <c r="K14448" t="s">
        <v>12614</v>
      </c>
    </row>
    <row r="14449" spans="1:11" x14ac:dyDescent="0.25">
      <c r="A14449" s="260" t="s">
        <v>12599</v>
      </c>
      <c r="B14449" s="260" t="s">
        <v>57</v>
      </c>
      <c r="C14449" s="260" t="s">
        <v>12586</v>
      </c>
      <c r="D14449" s="260">
        <v>3293000</v>
      </c>
      <c r="E14449" s="260">
        <v>31960</v>
      </c>
      <c r="F14449" s="260">
        <v>103</v>
      </c>
      <c r="G14449" s="263">
        <v>4.6051701859880918</v>
      </c>
      <c r="H14449" s="387">
        <v>0</v>
      </c>
      <c r="I14449" s="419">
        <v>1</v>
      </c>
      <c r="J14449" s="260">
        <v>13</v>
      </c>
      <c r="K14449" t="s">
        <v>12614</v>
      </c>
    </row>
    <row r="14450" spans="1:11" x14ac:dyDescent="0.25">
      <c r="A14450" s="261" t="s">
        <v>12600</v>
      </c>
      <c r="B14450" s="261" t="s">
        <v>57</v>
      </c>
      <c r="C14450" s="261" t="s">
        <v>12586</v>
      </c>
      <c r="D14450" s="261">
        <v>3487000</v>
      </c>
      <c r="E14450" s="261">
        <v>40030</v>
      </c>
      <c r="F14450" s="261">
        <v>87.1</v>
      </c>
      <c r="G14450" s="262">
        <v>4.6051701859880918</v>
      </c>
      <c r="H14450" s="386">
        <v>0</v>
      </c>
      <c r="I14450" s="419">
        <v>1</v>
      </c>
      <c r="J14450" s="260">
        <v>13</v>
      </c>
      <c r="K14450" t="s">
        <v>12614</v>
      </c>
    </row>
    <row r="14451" spans="1:11" x14ac:dyDescent="0.25">
      <c r="A14451" s="260" t="s">
        <v>12601</v>
      </c>
      <c r="B14451" s="260" t="s">
        <v>57</v>
      </c>
      <c r="C14451" s="260" t="s">
        <v>12586</v>
      </c>
      <c r="D14451" s="260">
        <v>3275000</v>
      </c>
      <c r="E14451" s="260">
        <v>42300</v>
      </c>
      <c r="F14451" s="260">
        <v>77.42</v>
      </c>
      <c r="G14451" s="263">
        <v>4.6051701859880918</v>
      </c>
      <c r="H14451" s="387">
        <v>0</v>
      </c>
      <c r="I14451" s="419">
        <v>1</v>
      </c>
      <c r="J14451" s="260">
        <v>13</v>
      </c>
      <c r="K14451" t="s">
        <v>12614</v>
      </c>
    </row>
    <row r="14452" spans="1:11" x14ac:dyDescent="0.25">
      <c r="A14452" s="386" t="s">
        <v>1368</v>
      </c>
      <c r="B14452" s="386" t="s">
        <v>12349</v>
      </c>
      <c r="C14452" s="386" t="s">
        <v>12350</v>
      </c>
      <c r="D14452" s="386">
        <v>3933</v>
      </c>
      <c r="E14452" s="386">
        <v>50340</v>
      </c>
      <c r="F14452" s="386">
        <v>7.8119999999999995E-2</v>
      </c>
      <c r="G14452" s="386"/>
      <c r="I14452" s="419">
        <v>10</v>
      </c>
      <c r="J14452" s="260">
        <v>13</v>
      </c>
      <c r="K14452" t="s">
        <v>12614</v>
      </c>
    </row>
    <row r="14453" spans="1:11" x14ac:dyDescent="0.25">
      <c r="A14453" s="387" t="s">
        <v>1370</v>
      </c>
      <c r="B14453" s="387" t="s">
        <v>12349</v>
      </c>
      <c r="C14453" s="387" t="s">
        <v>12350</v>
      </c>
      <c r="D14453" s="387">
        <v>3038</v>
      </c>
      <c r="E14453" s="387">
        <v>29060</v>
      </c>
      <c r="F14453" s="387">
        <v>0.1045</v>
      </c>
      <c r="G14453" s="387"/>
      <c r="I14453" s="419">
        <v>10</v>
      </c>
      <c r="J14453" s="260">
        <v>13</v>
      </c>
      <c r="K14453" t="s">
        <v>12614</v>
      </c>
    </row>
    <row r="14454" spans="1:11" x14ac:dyDescent="0.25">
      <c r="A14454" s="386" t="s">
        <v>1371</v>
      </c>
      <c r="B14454" s="386" t="s">
        <v>12349</v>
      </c>
      <c r="C14454" s="386" t="s">
        <v>12350</v>
      </c>
      <c r="D14454" s="386">
        <v>2685</v>
      </c>
      <c r="E14454" s="386">
        <v>25290</v>
      </c>
      <c r="F14454" s="386">
        <v>0.1062</v>
      </c>
      <c r="G14454" s="386"/>
      <c r="I14454" s="419">
        <v>10</v>
      </c>
      <c r="J14454" s="260">
        <v>13</v>
      </c>
      <c r="K14454" t="s">
        <v>12614</v>
      </c>
    </row>
    <row r="14455" spans="1:11" x14ac:dyDescent="0.25">
      <c r="A14455" s="387" t="s">
        <v>12615</v>
      </c>
      <c r="B14455" s="387" t="s">
        <v>12349</v>
      </c>
      <c r="C14455" s="387" t="s">
        <v>12350</v>
      </c>
      <c r="D14455" s="387">
        <v>49670000</v>
      </c>
      <c r="E14455" s="387">
        <v>70680</v>
      </c>
      <c r="F14455" s="387">
        <v>702.7</v>
      </c>
      <c r="G14455" s="388">
        <v>4.3004493526992285</v>
      </c>
      <c r="H14455" s="387">
        <v>120</v>
      </c>
      <c r="I14455" s="419">
        <v>10</v>
      </c>
      <c r="J14455" s="260">
        <v>13</v>
      </c>
      <c r="K14455" t="s">
        <v>12614</v>
      </c>
    </row>
    <row r="14456" spans="1:11" x14ac:dyDescent="0.25">
      <c r="A14456" s="386" t="s">
        <v>12616</v>
      </c>
      <c r="B14456" s="386" t="s">
        <v>12349</v>
      </c>
      <c r="C14456" s="386" t="s">
        <v>12350</v>
      </c>
      <c r="D14456" s="386">
        <v>50400000</v>
      </c>
      <c r="E14456" s="386">
        <v>65710</v>
      </c>
      <c r="F14456" s="386">
        <v>767.1</v>
      </c>
      <c r="G14456" s="389">
        <v>4.4670541208248515</v>
      </c>
      <c r="H14456" s="386">
        <v>120</v>
      </c>
      <c r="I14456" s="419">
        <v>10</v>
      </c>
      <c r="J14456" s="260">
        <v>13</v>
      </c>
      <c r="K14456" t="s">
        <v>12614</v>
      </c>
    </row>
    <row r="14457" spans="1:11" x14ac:dyDescent="0.25">
      <c r="A14457" s="387" t="s">
        <v>12617</v>
      </c>
      <c r="B14457" s="387" t="s">
        <v>12349</v>
      </c>
      <c r="C14457" s="387" t="s">
        <v>12350</v>
      </c>
      <c r="D14457" s="387">
        <v>49530000</v>
      </c>
      <c r="E14457" s="387">
        <v>61950</v>
      </c>
      <c r="F14457" s="387">
        <v>799.4</v>
      </c>
      <c r="G14457" s="388">
        <v>4.248459108753293</v>
      </c>
      <c r="H14457" s="387">
        <v>120</v>
      </c>
      <c r="I14457" s="419">
        <v>10</v>
      </c>
      <c r="J14457" s="260">
        <v>13</v>
      </c>
      <c r="K14457" t="s">
        <v>12614</v>
      </c>
    </row>
    <row r="14458" spans="1:11" x14ac:dyDescent="0.25">
      <c r="A14458" s="386" t="s">
        <v>12618</v>
      </c>
      <c r="B14458" s="386" t="s">
        <v>12349</v>
      </c>
      <c r="C14458" s="386" t="s">
        <v>12350</v>
      </c>
      <c r="D14458" s="386">
        <v>52960000</v>
      </c>
      <c r="E14458" s="386">
        <v>50110</v>
      </c>
      <c r="F14458" s="386">
        <v>1057</v>
      </c>
      <c r="G14458" s="389">
        <v>4.7087552088173652</v>
      </c>
      <c r="H14458" s="386">
        <v>60</v>
      </c>
      <c r="I14458" s="419">
        <v>10</v>
      </c>
      <c r="J14458" s="260">
        <v>13</v>
      </c>
      <c r="K14458" t="s">
        <v>12614</v>
      </c>
    </row>
    <row r="14459" spans="1:11" x14ac:dyDescent="0.25">
      <c r="A14459" s="387" t="s">
        <v>12619</v>
      </c>
      <c r="B14459" s="387" t="s">
        <v>12349</v>
      </c>
      <c r="C14459" s="387" t="s">
        <v>12350</v>
      </c>
      <c r="D14459" s="387">
        <v>51440000</v>
      </c>
      <c r="E14459" s="387">
        <v>58930</v>
      </c>
      <c r="F14459" s="387">
        <v>872.9</v>
      </c>
      <c r="G14459" s="388">
        <v>4.5962731650051563</v>
      </c>
      <c r="H14459" s="387">
        <v>60</v>
      </c>
      <c r="I14459" s="419">
        <v>10</v>
      </c>
      <c r="J14459" s="260">
        <v>13</v>
      </c>
      <c r="K14459" t="s">
        <v>12614</v>
      </c>
    </row>
    <row r="14460" spans="1:11" x14ac:dyDescent="0.25">
      <c r="A14460" s="386" t="s">
        <v>12620</v>
      </c>
      <c r="B14460" s="386" t="s">
        <v>12349</v>
      </c>
      <c r="C14460" s="386" t="s">
        <v>12350</v>
      </c>
      <c r="D14460" s="386">
        <v>52110000</v>
      </c>
      <c r="E14460" s="386">
        <v>57600</v>
      </c>
      <c r="F14460" s="386">
        <v>904.7</v>
      </c>
      <c r="G14460" s="389">
        <v>4.3722150784390763</v>
      </c>
      <c r="H14460" s="386">
        <v>60</v>
      </c>
      <c r="I14460" s="419">
        <v>10</v>
      </c>
      <c r="J14460" s="260">
        <v>13</v>
      </c>
      <c r="K14460" t="s">
        <v>12614</v>
      </c>
    </row>
    <row r="14461" spans="1:11" x14ac:dyDescent="0.25">
      <c r="A14461" s="387" t="s">
        <v>12621</v>
      </c>
      <c r="B14461" s="387" t="s">
        <v>12349</v>
      </c>
      <c r="C14461" s="387" t="s">
        <v>12350</v>
      </c>
      <c r="D14461" s="387">
        <v>52460000</v>
      </c>
      <c r="E14461" s="387">
        <v>62580</v>
      </c>
      <c r="F14461" s="387">
        <v>838.3</v>
      </c>
      <c r="G14461" s="388">
        <v>4.4769174902892619</v>
      </c>
      <c r="H14461" s="387">
        <v>30</v>
      </c>
      <c r="I14461" s="419">
        <v>10</v>
      </c>
      <c r="J14461" s="260">
        <v>13</v>
      </c>
      <c r="K14461" t="s">
        <v>12614</v>
      </c>
    </row>
    <row r="14462" spans="1:11" x14ac:dyDescent="0.25">
      <c r="A14462" s="386" t="s">
        <v>12622</v>
      </c>
      <c r="B14462" s="386" t="s">
        <v>12349</v>
      </c>
      <c r="C14462" s="386" t="s">
        <v>12350</v>
      </c>
      <c r="D14462" s="386">
        <v>53030000</v>
      </c>
      <c r="E14462" s="386">
        <v>53300</v>
      </c>
      <c r="F14462" s="386">
        <v>994.9</v>
      </c>
      <c r="G14462" s="389">
        <v>4.7271079187811988</v>
      </c>
      <c r="H14462" s="386">
        <v>30</v>
      </c>
      <c r="I14462" s="419">
        <v>10</v>
      </c>
      <c r="J14462" s="260">
        <v>13</v>
      </c>
      <c r="K14462" t="s">
        <v>12614</v>
      </c>
    </row>
    <row r="14463" spans="1:11" x14ac:dyDescent="0.25">
      <c r="A14463" s="387" t="s">
        <v>12623</v>
      </c>
      <c r="B14463" s="387" t="s">
        <v>12349</v>
      </c>
      <c r="C14463" s="387" t="s">
        <v>12350</v>
      </c>
      <c r="D14463" s="387">
        <v>51720000</v>
      </c>
      <c r="E14463" s="387">
        <v>54420</v>
      </c>
      <c r="F14463" s="387">
        <v>950.3</v>
      </c>
      <c r="G14463" s="388">
        <v>4.421394512445711</v>
      </c>
      <c r="H14463" s="387">
        <v>30</v>
      </c>
      <c r="I14463" s="419">
        <v>10</v>
      </c>
      <c r="J14463" s="260">
        <v>13</v>
      </c>
      <c r="K14463" t="s">
        <v>12614</v>
      </c>
    </row>
    <row r="14464" spans="1:11" x14ac:dyDescent="0.25">
      <c r="A14464" s="386" t="s">
        <v>12624</v>
      </c>
      <c r="B14464" s="386" t="s">
        <v>12349</v>
      </c>
      <c r="C14464" s="386" t="s">
        <v>12350</v>
      </c>
      <c r="D14464" s="386">
        <v>50880000</v>
      </c>
      <c r="E14464" s="386">
        <v>66750</v>
      </c>
      <c r="F14464" s="386">
        <v>762.3</v>
      </c>
      <c r="G14464" s="389">
        <v>4.3818701865562018</v>
      </c>
      <c r="H14464" s="386">
        <v>15</v>
      </c>
      <c r="I14464" s="419">
        <v>10</v>
      </c>
      <c r="J14464" s="260">
        <v>13</v>
      </c>
      <c r="K14464" t="s">
        <v>12614</v>
      </c>
    </row>
    <row r="14465" spans="1:11" x14ac:dyDescent="0.25">
      <c r="A14465" s="387" t="s">
        <v>12625</v>
      </c>
      <c r="B14465" s="387" t="s">
        <v>12349</v>
      </c>
      <c r="C14465" s="387" t="s">
        <v>12350</v>
      </c>
      <c r="D14465" s="387">
        <v>53880000</v>
      </c>
      <c r="E14465" s="387">
        <v>58760</v>
      </c>
      <c r="F14465" s="387">
        <v>917</v>
      </c>
      <c r="G14465" s="388">
        <v>4.6455649401798986</v>
      </c>
      <c r="H14465" s="387">
        <v>15</v>
      </c>
      <c r="I14465" s="419">
        <v>10</v>
      </c>
      <c r="J14465" s="260">
        <v>13</v>
      </c>
      <c r="K14465" t="s">
        <v>12614</v>
      </c>
    </row>
    <row r="14466" spans="1:11" x14ac:dyDescent="0.25">
      <c r="A14466" s="386" t="s">
        <v>12626</v>
      </c>
      <c r="B14466" s="386" t="s">
        <v>12349</v>
      </c>
      <c r="C14466" s="386" t="s">
        <v>12350</v>
      </c>
      <c r="D14466" s="386">
        <v>53060000</v>
      </c>
      <c r="E14466" s="386">
        <v>57770</v>
      </c>
      <c r="F14466" s="386">
        <v>918.4</v>
      </c>
      <c r="G14466" s="389">
        <v>4.3872462945540152</v>
      </c>
      <c r="H14466" s="386">
        <v>15</v>
      </c>
      <c r="I14466" s="419">
        <v>10</v>
      </c>
      <c r="J14466" s="260">
        <v>13</v>
      </c>
      <c r="K14466" t="s">
        <v>12614</v>
      </c>
    </row>
    <row r="14467" spans="1:11" x14ac:dyDescent="0.25">
      <c r="A14467" s="387" t="s">
        <v>12627</v>
      </c>
      <c r="B14467" s="387" t="s">
        <v>12349</v>
      </c>
      <c r="C14467" s="387" t="s">
        <v>12350</v>
      </c>
      <c r="D14467" s="387">
        <v>51120000</v>
      </c>
      <c r="E14467" s="387">
        <v>53640</v>
      </c>
      <c r="F14467" s="387">
        <v>953</v>
      </c>
      <c r="G14467" s="388">
        <v>4.6051701859880918</v>
      </c>
      <c r="H14467" s="387">
        <v>0</v>
      </c>
      <c r="I14467" s="419">
        <v>10</v>
      </c>
      <c r="J14467" s="260">
        <v>13</v>
      </c>
      <c r="K14467" t="s">
        <v>12614</v>
      </c>
    </row>
    <row r="14468" spans="1:11" x14ac:dyDescent="0.25">
      <c r="A14468" s="386" t="s">
        <v>12628</v>
      </c>
      <c r="B14468" s="386" t="s">
        <v>12349</v>
      </c>
      <c r="C14468" s="386" t="s">
        <v>12350</v>
      </c>
      <c r="D14468" s="386">
        <v>51540000</v>
      </c>
      <c r="E14468" s="386">
        <v>58520</v>
      </c>
      <c r="F14468" s="386">
        <v>880.7</v>
      </c>
      <c r="G14468" s="389">
        <v>4.6051701859880918</v>
      </c>
      <c r="H14468" s="386">
        <v>0</v>
      </c>
      <c r="I14468" s="419">
        <v>10</v>
      </c>
      <c r="J14468" s="260">
        <v>13</v>
      </c>
      <c r="K14468" t="s">
        <v>12614</v>
      </c>
    </row>
    <row r="14469" spans="1:11" x14ac:dyDescent="0.25">
      <c r="A14469" s="387" t="s">
        <v>12629</v>
      </c>
      <c r="B14469" s="387" t="s">
        <v>12349</v>
      </c>
      <c r="C14469" s="387" t="s">
        <v>12350</v>
      </c>
      <c r="D14469" s="387">
        <v>51200000</v>
      </c>
      <c r="E14469" s="387">
        <v>44840</v>
      </c>
      <c r="F14469" s="387">
        <v>1142</v>
      </c>
      <c r="G14469" s="388">
        <v>4.6051701859880918</v>
      </c>
      <c r="H14469" s="387">
        <v>0</v>
      </c>
      <c r="I14469" s="419">
        <v>10</v>
      </c>
      <c r="J14469" s="260">
        <v>13</v>
      </c>
      <c r="K14469" t="s">
        <v>12614</v>
      </c>
    </row>
    <row r="14470" spans="1:11" x14ac:dyDescent="0.25">
      <c r="A14470" s="387" t="s">
        <v>1368</v>
      </c>
      <c r="B14470" s="387" t="s">
        <v>12366</v>
      </c>
      <c r="C14470" s="387" t="s">
        <v>12367</v>
      </c>
      <c r="D14470" s="387">
        <v>2915</v>
      </c>
      <c r="E14470" s="387">
        <v>50340</v>
      </c>
      <c r="F14470" s="387">
        <v>5.7910000000000003E-2</v>
      </c>
      <c r="G14470" s="387"/>
      <c r="I14470" s="419">
        <v>10</v>
      </c>
      <c r="J14470" s="260">
        <v>13</v>
      </c>
      <c r="K14470" t="s">
        <v>12614</v>
      </c>
    </row>
    <row r="14471" spans="1:11" x14ac:dyDescent="0.25">
      <c r="A14471" s="386" t="s">
        <v>1370</v>
      </c>
      <c r="B14471" s="386" t="s">
        <v>12366</v>
      </c>
      <c r="C14471" s="386" t="s">
        <v>12367</v>
      </c>
      <c r="D14471" s="386">
        <v>2853</v>
      </c>
      <c r="E14471" s="386">
        <v>29060</v>
      </c>
      <c r="F14471" s="386">
        <v>9.8169999999999993E-2</v>
      </c>
      <c r="G14471" s="386"/>
      <c r="I14471" s="419">
        <v>10</v>
      </c>
      <c r="J14471" s="260">
        <v>13</v>
      </c>
      <c r="K14471" t="s">
        <v>12614</v>
      </c>
    </row>
    <row r="14472" spans="1:11" x14ac:dyDescent="0.25">
      <c r="A14472" s="387" t="s">
        <v>1371</v>
      </c>
      <c r="B14472" s="387" t="s">
        <v>12366</v>
      </c>
      <c r="C14472" s="387" t="s">
        <v>12367</v>
      </c>
      <c r="D14472" s="387">
        <v>2344</v>
      </c>
      <c r="E14472" s="387">
        <v>25290</v>
      </c>
      <c r="F14472" s="387">
        <v>9.2679999999999998E-2</v>
      </c>
      <c r="G14472" s="387"/>
      <c r="I14472" s="419">
        <v>10</v>
      </c>
      <c r="J14472" s="260">
        <v>13</v>
      </c>
      <c r="K14472" t="s">
        <v>12614</v>
      </c>
    </row>
    <row r="14473" spans="1:11" x14ac:dyDescent="0.25">
      <c r="A14473" s="386" t="s">
        <v>12630</v>
      </c>
      <c r="B14473" s="386" t="s">
        <v>12366</v>
      </c>
      <c r="C14473" s="386" t="s">
        <v>12367</v>
      </c>
      <c r="D14473" s="386">
        <v>30820000</v>
      </c>
      <c r="E14473" s="386">
        <v>66600</v>
      </c>
      <c r="F14473" s="386">
        <v>462.8</v>
      </c>
      <c r="G14473" s="389">
        <v>4.2435264293710757</v>
      </c>
      <c r="H14473" s="387">
        <v>120</v>
      </c>
      <c r="I14473" s="419">
        <v>10</v>
      </c>
      <c r="J14473" s="260">
        <v>13</v>
      </c>
      <c r="K14473" t="s">
        <v>12614</v>
      </c>
    </row>
    <row r="14474" spans="1:11" x14ac:dyDescent="0.25">
      <c r="A14474" s="387" t="s">
        <v>12631</v>
      </c>
      <c r="B14474" s="387" t="s">
        <v>12366</v>
      </c>
      <c r="C14474" s="387" t="s">
        <v>12367</v>
      </c>
      <c r="D14474" s="387">
        <v>29500000</v>
      </c>
      <c r="E14474" s="387">
        <v>59760</v>
      </c>
      <c r="F14474" s="387">
        <v>493.7</v>
      </c>
      <c r="G14474" s="388">
        <v>4.2859894789849555</v>
      </c>
      <c r="H14474" s="386">
        <v>120</v>
      </c>
      <c r="I14474" s="419">
        <v>10</v>
      </c>
      <c r="J14474" s="260">
        <v>13</v>
      </c>
      <c r="K14474" t="s">
        <v>12614</v>
      </c>
    </row>
    <row r="14475" spans="1:11" x14ac:dyDescent="0.25">
      <c r="A14475" s="386" t="s">
        <v>12632</v>
      </c>
      <c r="B14475" s="386" t="s">
        <v>12366</v>
      </c>
      <c r="C14475" s="386" t="s">
        <v>12367</v>
      </c>
      <c r="D14475" s="386">
        <v>30800000</v>
      </c>
      <c r="E14475" s="386">
        <v>62700</v>
      </c>
      <c r="F14475" s="386">
        <v>491.2</v>
      </c>
      <c r="G14475" s="389">
        <v>4.004004873446358</v>
      </c>
      <c r="H14475" s="387">
        <v>120</v>
      </c>
      <c r="I14475" s="419">
        <v>10</v>
      </c>
      <c r="J14475" s="260">
        <v>13</v>
      </c>
      <c r="K14475" t="s">
        <v>12614</v>
      </c>
    </row>
    <row r="14476" spans="1:11" x14ac:dyDescent="0.25">
      <c r="A14476" s="387" t="s">
        <v>12633</v>
      </c>
      <c r="B14476" s="387" t="s">
        <v>12366</v>
      </c>
      <c r="C14476" s="387" t="s">
        <v>12367</v>
      </c>
      <c r="D14476" s="387">
        <v>35170000</v>
      </c>
      <c r="E14476" s="387">
        <v>65440</v>
      </c>
      <c r="F14476" s="387">
        <v>537.5</v>
      </c>
      <c r="G14476" s="388">
        <v>4.3931850987059704</v>
      </c>
      <c r="H14476" s="386">
        <v>60</v>
      </c>
      <c r="I14476" s="419">
        <v>10</v>
      </c>
      <c r="J14476" s="260">
        <v>13</v>
      </c>
      <c r="K14476" t="s">
        <v>12614</v>
      </c>
    </row>
    <row r="14477" spans="1:11" x14ac:dyDescent="0.25">
      <c r="A14477" s="386" t="s">
        <v>12634</v>
      </c>
      <c r="B14477" s="386" t="s">
        <v>12366</v>
      </c>
      <c r="C14477" s="386" t="s">
        <v>12367</v>
      </c>
      <c r="D14477" s="386">
        <v>33530000</v>
      </c>
      <c r="E14477" s="386">
        <v>64200</v>
      </c>
      <c r="F14477" s="386">
        <v>522.20000000000005</v>
      </c>
      <c r="G14477" s="389">
        <v>4.3421212579959727</v>
      </c>
      <c r="H14477" s="387">
        <v>60</v>
      </c>
      <c r="I14477" s="419">
        <v>10</v>
      </c>
      <c r="J14477" s="260">
        <v>13</v>
      </c>
      <c r="K14477" t="s">
        <v>12614</v>
      </c>
    </row>
    <row r="14478" spans="1:11" x14ac:dyDescent="0.25">
      <c r="A14478" s="387" t="s">
        <v>12635</v>
      </c>
      <c r="B14478" s="387" t="s">
        <v>12366</v>
      </c>
      <c r="C14478" s="387" t="s">
        <v>12367</v>
      </c>
      <c r="D14478" s="387">
        <v>34010000</v>
      </c>
      <c r="E14478" s="387">
        <v>59820</v>
      </c>
      <c r="F14478" s="387">
        <v>568.5</v>
      </c>
      <c r="G14478" s="388">
        <v>4.1501777669710966</v>
      </c>
      <c r="H14478" s="386">
        <v>60</v>
      </c>
      <c r="I14478" s="419">
        <v>10</v>
      </c>
      <c r="J14478" s="260">
        <v>13</v>
      </c>
      <c r="K14478" t="s">
        <v>12614</v>
      </c>
    </row>
    <row r="14479" spans="1:11" x14ac:dyDescent="0.25">
      <c r="A14479" s="386" t="s">
        <v>12636</v>
      </c>
      <c r="B14479" s="386" t="s">
        <v>12366</v>
      </c>
      <c r="C14479" s="386" t="s">
        <v>12367</v>
      </c>
      <c r="D14479" s="386">
        <v>34490000</v>
      </c>
      <c r="E14479" s="386">
        <v>61660</v>
      </c>
      <c r="F14479" s="386">
        <v>559.29999999999995</v>
      </c>
      <c r="G14479" s="389">
        <v>4.4329483544593149</v>
      </c>
      <c r="H14479" s="387">
        <v>30</v>
      </c>
      <c r="I14479" s="419">
        <v>10</v>
      </c>
      <c r="J14479" s="260">
        <v>13</v>
      </c>
      <c r="K14479" t="s">
        <v>12614</v>
      </c>
    </row>
    <row r="14480" spans="1:11" x14ac:dyDescent="0.25">
      <c r="A14480" s="387" t="s">
        <v>12637</v>
      </c>
      <c r="B14480" s="387" t="s">
        <v>12366</v>
      </c>
      <c r="C14480" s="387" t="s">
        <v>12367</v>
      </c>
      <c r="D14480" s="387">
        <v>34030000</v>
      </c>
      <c r="E14480" s="387">
        <v>58090</v>
      </c>
      <c r="F14480" s="387">
        <v>585.79999999999995</v>
      </c>
      <c r="G14480" s="388">
        <v>4.4570662784325155</v>
      </c>
      <c r="H14480" s="386">
        <v>30</v>
      </c>
      <c r="I14480" s="419">
        <v>10</v>
      </c>
      <c r="J14480" s="260">
        <v>13</v>
      </c>
      <c r="K14480" t="s">
        <v>12614</v>
      </c>
    </row>
    <row r="14481" spans="1:11" x14ac:dyDescent="0.25">
      <c r="A14481" s="386" t="s">
        <v>12638</v>
      </c>
      <c r="B14481" s="386" t="s">
        <v>12366</v>
      </c>
      <c r="C14481" s="386" t="s">
        <v>12367</v>
      </c>
      <c r="D14481" s="386">
        <v>34150000</v>
      </c>
      <c r="E14481" s="386">
        <v>66400</v>
      </c>
      <c r="F14481" s="386">
        <v>514.4</v>
      </c>
      <c r="G14481" s="389">
        <v>4.0501622843565679</v>
      </c>
      <c r="H14481" s="387">
        <v>30</v>
      </c>
      <c r="I14481" s="419">
        <v>10</v>
      </c>
      <c r="J14481" s="260">
        <v>13</v>
      </c>
      <c r="K14481" t="s">
        <v>12614</v>
      </c>
    </row>
    <row r="14482" spans="1:11" x14ac:dyDescent="0.25">
      <c r="A14482" s="387" t="s">
        <v>12639</v>
      </c>
      <c r="B14482" s="387" t="s">
        <v>12366</v>
      </c>
      <c r="C14482" s="387" t="s">
        <v>12367</v>
      </c>
      <c r="D14482" s="387">
        <v>30600000</v>
      </c>
      <c r="E14482" s="387">
        <v>65540</v>
      </c>
      <c r="F14482" s="387">
        <v>466.9</v>
      </c>
      <c r="G14482" s="388">
        <v>4.2523481096612628</v>
      </c>
      <c r="H14482" s="386">
        <v>15</v>
      </c>
      <c r="I14482" s="419">
        <v>10</v>
      </c>
      <c r="J14482" s="260">
        <v>13</v>
      </c>
      <c r="K14482" t="s">
        <v>12614</v>
      </c>
    </row>
    <row r="14483" spans="1:11" x14ac:dyDescent="0.25">
      <c r="A14483" s="386" t="s">
        <v>12640</v>
      </c>
      <c r="B14483" s="386" t="s">
        <v>12366</v>
      </c>
      <c r="C14483" s="386" t="s">
        <v>12367</v>
      </c>
      <c r="D14483" s="386">
        <v>30150000</v>
      </c>
      <c r="E14483" s="386">
        <v>48600</v>
      </c>
      <c r="F14483" s="386">
        <v>620.4</v>
      </c>
      <c r="G14483" s="389">
        <v>4.5144601707387704</v>
      </c>
      <c r="H14483" s="387">
        <v>15</v>
      </c>
      <c r="I14483" s="419">
        <v>10</v>
      </c>
      <c r="J14483" s="260">
        <v>13</v>
      </c>
      <c r="K14483" t="s">
        <v>12614</v>
      </c>
    </row>
    <row r="14484" spans="1:11" x14ac:dyDescent="0.25">
      <c r="A14484" s="387" t="s">
        <v>12641</v>
      </c>
      <c r="B14484" s="387" t="s">
        <v>12366</v>
      </c>
      <c r="C14484" s="387" t="s">
        <v>12367</v>
      </c>
      <c r="D14484" s="387">
        <v>34810000</v>
      </c>
      <c r="E14484" s="387">
        <v>50950</v>
      </c>
      <c r="F14484" s="387">
        <v>683.3</v>
      </c>
      <c r="G14484" s="388">
        <v>4.3341349641004028</v>
      </c>
      <c r="H14484" s="386">
        <v>15</v>
      </c>
      <c r="I14484" s="419">
        <v>10</v>
      </c>
      <c r="J14484" s="260">
        <v>13</v>
      </c>
      <c r="K14484" t="s">
        <v>12614</v>
      </c>
    </row>
    <row r="14485" spans="1:11" x14ac:dyDescent="0.25">
      <c r="A14485" s="386" t="s">
        <v>12642</v>
      </c>
      <c r="B14485" s="386" t="s">
        <v>12366</v>
      </c>
      <c r="C14485" s="386" t="s">
        <v>12367</v>
      </c>
      <c r="D14485" s="386">
        <v>40540000</v>
      </c>
      <c r="E14485" s="386">
        <v>61020</v>
      </c>
      <c r="F14485" s="386">
        <v>664.4</v>
      </c>
      <c r="G14485" s="389">
        <v>4.6051701859880918</v>
      </c>
      <c r="H14485" s="387">
        <v>0</v>
      </c>
      <c r="I14485" s="419">
        <v>10</v>
      </c>
      <c r="J14485" s="260">
        <v>13</v>
      </c>
      <c r="K14485" t="s">
        <v>12614</v>
      </c>
    </row>
    <row r="14486" spans="1:11" x14ac:dyDescent="0.25">
      <c r="A14486" s="387" t="s">
        <v>12643</v>
      </c>
      <c r="B14486" s="387" t="s">
        <v>12366</v>
      </c>
      <c r="C14486" s="387" t="s">
        <v>12367</v>
      </c>
      <c r="D14486" s="387">
        <v>40140000</v>
      </c>
      <c r="E14486" s="387">
        <v>59090</v>
      </c>
      <c r="F14486" s="387">
        <v>679.3</v>
      </c>
      <c r="G14486" s="388">
        <v>4.6051701859880918</v>
      </c>
      <c r="H14486" s="386">
        <v>0</v>
      </c>
      <c r="I14486" s="419">
        <v>10</v>
      </c>
      <c r="J14486" s="260">
        <v>13</v>
      </c>
      <c r="K14486" t="s">
        <v>12614</v>
      </c>
    </row>
    <row r="14487" spans="1:11" x14ac:dyDescent="0.25">
      <c r="A14487" s="386" t="s">
        <v>12644</v>
      </c>
      <c r="B14487" s="386" t="s">
        <v>12366</v>
      </c>
      <c r="C14487" s="386" t="s">
        <v>12367</v>
      </c>
      <c r="D14487" s="386">
        <v>41870000</v>
      </c>
      <c r="E14487" s="386">
        <v>46730</v>
      </c>
      <c r="F14487" s="386">
        <v>896</v>
      </c>
      <c r="G14487" s="389">
        <v>4.6051701859880918</v>
      </c>
      <c r="H14487" s="387">
        <v>0</v>
      </c>
      <c r="I14487" s="419">
        <v>10</v>
      </c>
      <c r="J14487" s="260">
        <v>13</v>
      </c>
      <c r="K14487" t="s">
        <v>12614</v>
      </c>
    </row>
    <row r="14488" spans="1:11" x14ac:dyDescent="0.25">
      <c r="A14488" s="260" t="s">
        <v>1368</v>
      </c>
      <c r="B14488" s="260" t="s">
        <v>12383</v>
      </c>
      <c r="C14488" s="260" t="s">
        <v>12384</v>
      </c>
      <c r="D14488" s="260">
        <v>180200</v>
      </c>
      <c r="E14488" s="260">
        <v>49820</v>
      </c>
      <c r="F14488" s="260">
        <v>3.6179999999999999</v>
      </c>
      <c r="G14488" s="260"/>
      <c r="I14488" s="419">
        <v>10</v>
      </c>
      <c r="J14488" s="260">
        <v>13</v>
      </c>
      <c r="K14488" t="s">
        <v>12614</v>
      </c>
    </row>
    <row r="14489" spans="1:11" x14ac:dyDescent="0.25">
      <c r="A14489" s="261" t="s">
        <v>1370</v>
      </c>
      <c r="B14489" s="261" t="s">
        <v>12383</v>
      </c>
      <c r="C14489" s="261" t="s">
        <v>12384</v>
      </c>
      <c r="D14489" s="261">
        <v>101700</v>
      </c>
      <c r="E14489" s="261">
        <v>29280</v>
      </c>
      <c r="F14489" s="261">
        <v>3.4740000000000002</v>
      </c>
      <c r="G14489" s="261"/>
      <c r="I14489" s="419">
        <v>10</v>
      </c>
      <c r="J14489" s="260">
        <v>13</v>
      </c>
      <c r="K14489" t="s">
        <v>12614</v>
      </c>
    </row>
    <row r="14490" spans="1:11" x14ac:dyDescent="0.25">
      <c r="A14490" s="260" t="s">
        <v>1371</v>
      </c>
      <c r="B14490" s="260" t="s">
        <v>12383</v>
      </c>
      <c r="C14490" s="260" t="s">
        <v>12384</v>
      </c>
      <c r="D14490" s="260">
        <v>107700</v>
      </c>
      <c r="E14490" s="260">
        <v>24850</v>
      </c>
      <c r="F14490" s="260">
        <v>4.3330000000000002</v>
      </c>
      <c r="G14490" s="260"/>
      <c r="I14490" s="419">
        <v>10</v>
      </c>
      <c r="J14490" s="260">
        <v>13</v>
      </c>
      <c r="K14490" t="s">
        <v>12614</v>
      </c>
    </row>
    <row r="14491" spans="1:11" x14ac:dyDescent="0.25">
      <c r="A14491" s="261" t="s">
        <v>12645</v>
      </c>
      <c r="B14491" s="261" t="s">
        <v>12383</v>
      </c>
      <c r="C14491" s="261" t="s">
        <v>12384</v>
      </c>
      <c r="D14491" s="261">
        <v>4092000</v>
      </c>
      <c r="E14491" s="261">
        <v>57100</v>
      </c>
      <c r="F14491" s="261">
        <v>71.66</v>
      </c>
      <c r="G14491" s="262">
        <v>2.745329835550149</v>
      </c>
      <c r="H14491" s="387">
        <v>120</v>
      </c>
      <c r="I14491" s="419">
        <v>10</v>
      </c>
      <c r="J14491" s="260">
        <v>13</v>
      </c>
      <c r="K14491" t="s">
        <v>12614</v>
      </c>
    </row>
    <row r="14492" spans="1:11" x14ac:dyDescent="0.25">
      <c r="A14492" s="260" t="s">
        <v>12646</v>
      </c>
      <c r="B14492" s="260" t="s">
        <v>12383</v>
      </c>
      <c r="C14492" s="260" t="s">
        <v>12384</v>
      </c>
      <c r="D14492" s="260">
        <v>4581000</v>
      </c>
      <c r="E14492" s="260">
        <v>61820</v>
      </c>
      <c r="F14492" s="260">
        <v>74.11</v>
      </c>
      <c r="G14492" s="263">
        <v>2.3999540036983653</v>
      </c>
      <c r="H14492" s="386">
        <v>120</v>
      </c>
      <c r="I14492" s="419">
        <v>10</v>
      </c>
      <c r="J14492" s="260">
        <v>13</v>
      </c>
      <c r="K14492" t="s">
        <v>12614</v>
      </c>
    </row>
    <row r="14493" spans="1:11" x14ac:dyDescent="0.25">
      <c r="A14493" s="261" t="s">
        <v>12647</v>
      </c>
      <c r="B14493" s="261" t="s">
        <v>12383</v>
      </c>
      <c r="C14493" s="261" t="s">
        <v>12384</v>
      </c>
      <c r="D14493" s="261">
        <v>4223000</v>
      </c>
      <c r="E14493" s="261">
        <v>40590</v>
      </c>
      <c r="F14493" s="261">
        <v>104</v>
      </c>
      <c r="G14493" s="262">
        <v>3.0318418038459312</v>
      </c>
      <c r="H14493" s="387">
        <v>120</v>
      </c>
      <c r="I14493" s="419">
        <v>10</v>
      </c>
      <c r="J14493" s="260">
        <v>13</v>
      </c>
      <c r="K14493" t="s">
        <v>12614</v>
      </c>
    </row>
    <row r="14494" spans="1:11" x14ac:dyDescent="0.25">
      <c r="A14494" s="260" t="s">
        <v>12648</v>
      </c>
      <c r="B14494" s="260" t="s">
        <v>12383</v>
      </c>
      <c r="C14494" s="260" t="s">
        <v>12384</v>
      </c>
      <c r="D14494" s="260">
        <v>10040000</v>
      </c>
      <c r="E14494" s="260">
        <v>53140</v>
      </c>
      <c r="F14494" s="260">
        <v>188.9</v>
      </c>
      <c r="G14494" s="263">
        <v>3.7488570834382315</v>
      </c>
      <c r="H14494" s="386">
        <v>60</v>
      </c>
      <c r="I14494" s="419">
        <v>10</v>
      </c>
      <c r="J14494" s="260">
        <v>13</v>
      </c>
      <c r="K14494" t="s">
        <v>12614</v>
      </c>
    </row>
    <row r="14495" spans="1:11" x14ac:dyDescent="0.25">
      <c r="A14495" s="261" t="s">
        <v>12649</v>
      </c>
      <c r="B14495" s="261" t="s">
        <v>12383</v>
      </c>
      <c r="C14495" s="261" t="s">
        <v>12384</v>
      </c>
      <c r="D14495" s="261">
        <v>10500000</v>
      </c>
      <c r="E14495" s="261">
        <v>53500</v>
      </c>
      <c r="F14495" s="261">
        <v>196.3</v>
      </c>
      <c r="G14495" s="262">
        <v>3.4072113599918374</v>
      </c>
      <c r="H14495" s="387">
        <v>60</v>
      </c>
      <c r="I14495" s="419">
        <v>10</v>
      </c>
      <c r="J14495" s="260">
        <v>13</v>
      </c>
      <c r="K14495" t="s">
        <v>12614</v>
      </c>
    </row>
    <row r="14496" spans="1:11" x14ac:dyDescent="0.25">
      <c r="A14496" s="260" t="s">
        <v>12650</v>
      </c>
      <c r="B14496" s="260" t="s">
        <v>12383</v>
      </c>
      <c r="C14496" s="260" t="s">
        <v>12384</v>
      </c>
      <c r="D14496" s="260">
        <v>11130000</v>
      </c>
      <c r="E14496" s="260">
        <v>53280</v>
      </c>
      <c r="F14496" s="260">
        <v>209</v>
      </c>
      <c r="G14496" s="263">
        <v>3.7487012873388172</v>
      </c>
      <c r="H14496" s="386">
        <v>60</v>
      </c>
      <c r="I14496" s="419">
        <v>10</v>
      </c>
      <c r="J14496" s="260">
        <v>13</v>
      </c>
      <c r="K14496" t="s">
        <v>12614</v>
      </c>
    </row>
    <row r="14497" spans="1:11" x14ac:dyDescent="0.25">
      <c r="A14497" s="261" t="s">
        <v>12651</v>
      </c>
      <c r="B14497" s="261" t="s">
        <v>12383</v>
      </c>
      <c r="C14497" s="261" t="s">
        <v>12384</v>
      </c>
      <c r="D14497" s="261">
        <v>14090000</v>
      </c>
      <c r="E14497" s="261">
        <v>63350</v>
      </c>
      <c r="F14497" s="261">
        <v>222.5</v>
      </c>
      <c r="G14497" s="262">
        <v>3.9156687085909478</v>
      </c>
      <c r="H14497" s="387">
        <v>30</v>
      </c>
      <c r="I14497" s="419">
        <v>10</v>
      </c>
      <c r="J14497" s="260">
        <v>13</v>
      </c>
      <c r="K14497" t="s">
        <v>12614</v>
      </c>
    </row>
    <row r="14498" spans="1:11" x14ac:dyDescent="0.25">
      <c r="A14498" s="260" t="s">
        <v>12652</v>
      </c>
      <c r="B14498" s="260" t="s">
        <v>12383</v>
      </c>
      <c r="C14498" s="260" t="s">
        <v>12384</v>
      </c>
      <c r="D14498" s="260">
        <v>16150000</v>
      </c>
      <c r="E14498" s="260">
        <v>57400</v>
      </c>
      <c r="F14498" s="260">
        <v>281.3</v>
      </c>
      <c r="G14498" s="263">
        <v>3.7729493999498787</v>
      </c>
      <c r="H14498" s="386">
        <v>30</v>
      </c>
      <c r="I14498" s="419">
        <v>10</v>
      </c>
      <c r="J14498" s="260">
        <v>13</v>
      </c>
      <c r="K14498" t="s">
        <v>12614</v>
      </c>
    </row>
    <row r="14499" spans="1:11" x14ac:dyDescent="0.25">
      <c r="A14499" s="261" t="s">
        <v>12653</v>
      </c>
      <c r="B14499" s="261" t="s">
        <v>12383</v>
      </c>
      <c r="C14499" s="261" t="s">
        <v>12384</v>
      </c>
      <c r="D14499" s="261">
        <v>15930000</v>
      </c>
      <c r="E14499" s="261">
        <v>62180</v>
      </c>
      <c r="F14499" s="261">
        <v>256.10000000000002</v>
      </c>
      <c r="G14499" s="262">
        <v>3.9553426112923149</v>
      </c>
      <c r="H14499" s="387">
        <v>30</v>
      </c>
      <c r="I14499" s="419">
        <v>10</v>
      </c>
      <c r="J14499" s="260">
        <v>13</v>
      </c>
      <c r="K14499" t="s">
        <v>12614</v>
      </c>
    </row>
    <row r="14500" spans="1:11" x14ac:dyDescent="0.25">
      <c r="A14500" s="260" t="s">
        <v>12654</v>
      </c>
      <c r="B14500" s="260" t="s">
        <v>12383</v>
      </c>
      <c r="C14500" s="260" t="s">
        <v>12384</v>
      </c>
      <c r="D14500" s="260">
        <v>16890000</v>
      </c>
      <c r="E14500" s="260">
        <v>63530</v>
      </c>
      <c r="F14500" s="260">
        <v>265.89999999999998</v>
      </c>
      <c r="G14500" s="263">
        <v>4.0967002009251958</v>
      </c>
      <c r="H14500" s="386">
        <v>15</v>
      </c>
      <c r="I14500" s="419">
        <v>10</v>
      </c>
      <c r="J14500" s="260">
        <v>13</v>
      </c>
      <c r="K14500" t="s">
        <v>12614</v>
      </c>
    </row>
    <row r="14501" spans="1:11" x14ac:dyDescent="0.25">
      <c r="A14501" s="261" t="s">
        <v>12655</v>
      </c>
      <c r="B14501" s="261" t="s">
        <v>12383</v>
      </c>
      <c r="C14501" s="261" t="s">
        <v>12384</v>
      </c>
      <c r="D14501" s="261">
        <v>16710000</v>
      </c>
      <c r="E14501" s="261">
        <v>48510</v>
      </c>
      <c r="F14501" s="261">
        <v>344.4</v>
      </c>
      <c r="G14501" s="262">
        <v>3.9778427985460847</v>
      </c>
      <c r="H14501" s="387">
        <v>15</v>
      </c>
      <c r="I14501" s="419">
        <v>10</v>
      </c>
      <c r="J14501" s="260">
        <v>13</v>
      </c>
      <c r="K14501" t="s">
        <v>12614</v>
      </c>
    </row>
    <row r="14502" spans="1:11" x14ac:dyDescent="0.25">
      <c r="A14502" s="260" t="s">
        <v>12656</v>
      </c>
      <c r="B14502" s="260" t="s">
        <v>12383</v>
      </c>
      <c r="C14502" s="260" t="s">
        <v>12384</v>
      </c>
      <c r="D14502" s="260">
        <v>17170000</v>
      </c>
      <c r="E14502" s="260">
        <v>61240</v>
      </c>
      <c r="F14502" s="260">
        <v>280.5</v>
      </c>
      <c r="G14502" s="263">
        <v>4.0476605551390357</v>
      </c>
      <c r="H14502" s="386">
        <v>15</v>
      </c>
      <c r="I14502" s="419">
        <v>10</v>
      </c>
      <c r="J14502" s="260">
        <v>13</v>
      </c>
      <c r="K14502" t="s">
        <v>12614</v>
      </c>
    </row>
    <row r="14503" spans="1:11" x14ac:dyDescent="0.25">
      <c r="A14503" s="261" t="s">
        <v>12657</v>
      </c>
      <c r="B14503" s="261" t="s">
        <v>12383</v>
      </c>
      <c r="C14503" s="261" t="s">
        <v>12384</v>
      </c>
      <c r="D14503" s="261">
        <v>29890000</v>
      </c>
      <c r="E14503" s="261">
        <v>67990</v>
      </c>
      <c r="F14503" s="261">
        <v>439.6</v>
      </c>
      <c r="G14503" s="262">
        <v>4.6051701859880918</v>
      </c>
      <c r="H14503" s="387">
        <v>0</v>
      </c>
      <c r="I14503" s="419">
        <v>10</v>
      </c>
      <c r="J14503" s="260">
        <v>13</v>
      </c>
      <c r="K14503" t="s">
        <v>12614</v>
      </c>
    </row>
    <row r="14504" spans="1:11" x14ac:dyDescent="0.25">
      <c r="A14504" s="260" t="s">
        <v>12658</v>
      </c>
      <c r="B14504" s="260" t="s">
        <v>12383</v>
      </c>
      <c r="C14504" s="260" t="s">
        <v>12384</v>
      </c>
      <c r="D14504" s="260">
        <v>27060000</v>
      </c>
      <c r="E14504" s="260">
        <v>42180</v>
      </c>
      <c r="F14504" s="260">
        <v>641.6</v>
      </c>
      <c r="G14504" s="263">
        <v>4.6051701859880918</v>
      </c>
      <c r="H14504" s="386">
        <v>0</v>
      </c>
      <c r="I14504" s="419">
        <v>10</v>
      </c>
      <c r="J14504" s="260">
        <v>13</v>
      </c>
      <c r="K14504" t="s">
        <v>12614</v>
      </c>
    </row>
    <row r="14505" spans="1:11" x14ac:dyDescent="0.25">
      <c r="A14505" s="261" t="s">
        <v>12659</v>
      </c>
      <c r="B14505" s="261" t="s">
        <v>12383</v>
      </c>
      <c r="C14505" s="261" t="s">
        <v>12384</v>
      </c>
      <c r="D14505" s="261">
        <v>31710000</v>
      </c>
      <c r="E14505" s="261">
        <v>65120</v>
      </c>
      <c r="F14505" s="261">
        <v>487</v>
      </c>
      <c r="G14505" s="262">
        <v>4.6051701859880918</v>
      </c>
      <c r="H14505" s="387">
        <v>0</v>
      </c>
      <c r="I14505" s="419">
        <v>10</v>
      </c>
      <c r="J14505" s="260">
        <v>13</v>
      </c>
      <c r="K14505" t="s">
        <v>12614</v>
      </c>
    </row>
    <row r="14506" spans="1:11" x14ac:dyDescent="0.25">
      <c r="A14506" s="261" t="s">
        <v>1368</v>
      </c>
      <c r="B14506" s="261" t="s">
        <v>12400</v>
      </c>
      <c r="C14506" s="261" t="s">
        <v>12401</v>
      </c>
      <c r="D14506" s="261">
        <v>16200000</v>
      </c>
      <c r="E14506" s="261">
        <v>49820</v>
      </c>
      <c r="F14506" s="261">
        <v>325.2</v>
      </c>
      <c r="G14506" s="261"/>
      <c r="I14506" s="419">
        <v>10</v>
      </c>
      <c r="J14506" s="260">
        <v>13</v>
      </c>
      <c r="K14506" t="s">
        <v>12614</v>
      </c>
    </row>
    <row r="14507" spans="1:11" x14ac:dyDescent="0.25">
      <c r="A14507" s="260" t="s">
        <v>1370</v>
      </c>
      <c r="B14507" s="260" t="s">
        <v>12400</v>
      </c>
      <c r="C14507" s="260" t="s">
        <v>12401</v>
      </c>
      <c r="D14507" s="260">
        <v>13380000</v>
      </c>
      <c r="E14507" s="260">
        <v>29280</v>
      </c>
      <c r="F14507" s="260">
        <v>457.1</v>
      </c>
      <c r="G14507" s="260"/>
      <c r="I14507" s="419">
        <v>10</v>
      </c>
      <c r="J14507" s="260">
        <v>13</v>
      </c>
      <c r="K14507" t="s">
        <v>12614</v>
      </c>
    </row>
    <row r="14508" spans="1:11" x14ac:dyDescent="0.25">
      <c r="A14508" s="261" t="s">
        <v>1371</v>
      </c>
      <c r="B14508" s="261" t="s">
        <v>12400</v>
      </c>
      <c r="C14508" s="261" t="s">
        <v>12401</v>
      </c>
      <c r="D14508" s="261">
        <v>12670000</v>
      </c>
      <c r="E14508" s="261">
        <v>24850</v>
      </c>
      <c r="F14508" s="261">
        <v>509.8</v>
      </c>
      <c r="G14508" s="261"/>
      <c r="I14508" s="419">
        <v>10</v>
      </c>
      <c r="J14508" s="260">
        <v>13</v>
      </c>
      <c r="K14508" t="s">
        <v>12614</v>
      </c>
    </row>
    <row r="14509" spans="1:11" x14ac:dyDescent="0.25">
      <c r="A14509" s="260" t="s">
        <v>12660</v>
      </c>
      <c r="B14509" s="260" t="s">
        <v>12400</v>
      </c>
      <c r="C14509" s="260" t="s">
        <v>12401</v>
      </c>
      <c r="D14509" s="260">
        <v>18050000</v>
      </c>
      <c r="E14509" s="260">
        <v>63640</v>
      </c>
      <c r="F14509" s="260">
        <v>283.7</v>
      </c>
      <c r="G14509" s="263">
        <v>4.1741832090848074</v>
      </c>
      <c r="H14509" s="387">
        <v>120</v>
      </c>
      <c r="I14509" s="419">
        <v>10</v>
      </c>
      <c r="J14509" s="260">
        <v>13</v>
      </c>
      <c r="K14509" t="s">
        <v>12614</v>
      </c>
    </row>
    <row r="14510" spans="1:11" x14ac:dyDescent="0.25">
      <c r="A14510" s="261" t="s">
        <v>12661</v>
      </c>
      <c r="B14510" s="261" t="s">
        <v>12400</v>
      </c>
      <c r="C14510" s="261" t="s">
        <v>12401</v>
      </c>
      <c r="D14510" s="261">
        <v>17290000</v>
      </c>
      <c r="E14510" s="261">
        <v>48570</v>
      </c>
      <c r="F14510" s="261">
        <v>356</v>
      </c>
      <c r="G14510" s="262">
        <v>3.6288692426011124</v>
      </c>
      <c r="H14510" s="386">
        <v>120</v>
      </c>
      <c r="I14510" s="419">
        <v>10</v>
      </c>
      <c r="J14510" s="260">
        <v>13</v>
      </c>
      <c r="K14510" t="s">
        <v>12614</v>
      </c>
    </row>
    <row r="14511" spans="1:11" x14ac:dyDescent="0.25">
      <c r="A14511" s="260" t="s">
        <v>12662</v>
      </c>
      <c r="B14511" s="260" t="s">
        <v>12400</v>
      </c>
      <c r="C14511" s="260" t="s">
        <v>12401</v>
      </c>
      <c r="D14511" s="260">
        <v>17310000</v>
      </c>
      <c r="E14511" s="260">
        <v>60080</v>
      </c>
      <c r="F14511" s="260">
        <v>288.10000000000002</v>
      </c>
      <c r="G14511" s="263">
        <v>4.9046088010920945</v>
      </c>
      <c r="H14511" s="387">
        <v>120</v>
      </c>
      <c r="I14511" s="419">
        <v>10</v>
      </c>
      <c r="J14511" s="260">
        <v>13</v>
      </c>
      <c r="K14511" t="s">
        <v>12614</v>
      </c>
    </row>
    <row r="14512" spans="1:11" x14ac:dyDescent="0.25">
      <c r="A14512" s="261" t="s">
        <v>12663</v>
      </c>
      <c r="B14512" s="261" t="s">
        <v>12400</v>
      </c>
      <c r="C14512" s="261" t="s">
        <v>12401</v>
      </c>
      <c r="D14512" s="261">
        <v>16530000</v>
      </c>
      <c r="E14512" s="261">
        <v>62280</v>
      </c>
      <c r="F14512" s="261">
        <v>265.39999999999998</v>
      </c>
      <c r="G14512" s="262">
        <v>4.2915126271330495</v>
      </c>
      <c r="H14512" s="386">
        <v>60</v>
      </c>
      <c r="I14512" s="419">
        <v>10</v>
      </c>
      <c r="J14512" s="260">
        <v>13</v>
      </c>
      <c r="K14512" t="s">
        <v>12614</v>
      </c>
    </row>
    <row r="14513" spans="1:11" x14ac:dyDescent="0.25">
      <c r="A14513" s="260" t="s">
        <v>12664</v>
      </c>
      <c r="B14513" s="260" t="s">
        <v>12400</v>
      </c>
      <c r="C14513" s="260" t="s">
        <v>12401</v>
      </c>
      <c r="D14513" s="260">
        <v>16840000</v>
      </c>
      <c r="E14513" s="260">
        <v>60120</v>
      </c>
      <c r="F14513" s="260">
        <v>280.2</v>
      </c>
      <c r="G14513" s="263">
        <v>4.3293522346512718</v>
      </c>
      <c r="H14513" s="387">
        <v>60</v>
      </c>
      <c r="I14513" s="419">
        <v>10</v>
      </c>
      <c r="J14513" s="260">
        <v>13</v>
      </c>
      <c r="K14513" t="s">
        <v>12614</v>
      </c>
    </row>
    <row r="14514" spans="1:11" x14ac:dyDescent="0.25">
      <c r="A14514" s="261" t="s">
        <v>12665</v>
      </c>
      <c r="B14514" s="261" t="s">
        <v>12400</v>
      </c>
      <c r="C14514" s="261" t="s">
        <v>12401</v>
      </c>
      <c r="D14514" s="261">
        <v>17420000</v>
      </c>
      <c r="E14514" s="261">
        <v>61690</v>
      </c>
      <c r="F14514" s="261">
        <v>282.3</v>
      </c>
      <c r="G14514" s="262">
        <v>4.9444766238451798</v>
      </c>
      <c r="H14514" s="386">
        <v>60</v>
      </c>
      <c r="I14514" s="419">
        <v>10</v>
      </c>
      <c r="J14514" s="260">
        <v>13</v>
      </c>
      <c r="K14514" t="s">
        <v>12614</v>
      </c>
    </row>
    <row r="14515" spans="1:11" x14ac:dyDescent="0.25">
      <c r="A14515" s="260" t="s">
        <v>12666</v>
      </c>
      <c r="B14515" s="260" t="s">
        <v>12400</v>
      </c>
      <c r="C14515" s="260" t="s">
        <v>12401</v>
      </c>
      <c r="D14515" s="260">
        <v>16730000</v>
      </c>
      <c r="E14515" s="260">
        <v>50420</v>
      </c>
      <c r="F14515" s="260">
        <v>331.8</v>
      </c>
      <c r="G14515" s="263">
        <v>3.7778598609347376</v>
      </c>
      <c r="H14515" s="387">
        <v>30</v>
      </c>
      <c r="I14515" s="419">
        <v>10</v>
      </c>
      <c r="J14515" s="260">
        <v>13</v>
      </c>
      <c r="K14515" t="s">
        <v>12614</v>
      </c>
    </row>
    <row r="14516" spans="1:11" x14ac:dyDescent="0.25">
      <c r="A14516" s="261" t="s">
        <v>12667</v>
      </c>
      <c r="B14516" s="261" t="s">
        <v>12400</v>
      </c>
      <c r="C14516" s="261" t="s">
        <v>12401</v>
      </c>
      <c r="D14516" s="261">
        <v>16820000</v>
      </c>
      <c r="E14516" s="261">
        <v>52180</v>
      </c>
      <c r="F14516" s="261">
        <v>322.3</v>
      </c>
      <c r="G14516" s="262">
        <v>4.0012172394678869</v>
      </c>
      <c r="H14516" s="386">
        <v>30</v>
      </c>
      <c r="I14516" s="419">
        <v>10</v>
      </c>
      <c r="J14516" s="260">
        <v>13</v>
      </c>
      <c r="K14516" t="s">
        <v>12614</v>
      </c>
    </row>
    <row r="14517" spans="1:11" x14ac:dyDescent="0.25">
      <c r="A14517" s="260" t="s">
        <v>12668</v>
      </c>
      <c r="B14517" s="260" t="s">
        <v>12400</v>
      </c>
      <c r="C14517" s="260" t="s">
        <v>12401</v>
      </c>
      <c r="D14517" s="260">
        <v>14410000</v>
      </c>
      <c r="E14517" s="260">
        <v>47980</v>
      </c>
      <c r="F14517" s="260">
        <v>300.39999999999998</v>
      </c>
      <c r="G14517" s="263">
        <v>4.8144047772426992</v>
      </c>
      <c r="H14517" s="387">
        <v>30</v>
      </c>
      <c r="I14517" s="419">
        <v>10</v>
      </c>
      <c r="J14517" s="260">
        <v>13</v>
      </c>
      <c r="K14517" t="s">
        <v>12614</v>
      </c>
    </row>
    <row r="14518" spans="1:11" x14ac:dyDescent="0.25">
      <c r="A14518" s="261" t="s">
        <v>12669</v>
      </c>
      <c r="B14518" s="261" t="s">
        <v>12400</v>
      </c>
      <c r="C14518" s="261" t="s">
        <v>12401</v>
      </c>
      <c r="D14518" s="261">
        <v>16940000</v>
      </c>
      <c r="E14518" s="261">
        <v>47880</v>
      </c>
      <c r="F14518" s="261">
        <v>353.9</v>
      </c>
      <c r="G14518" s="262">
        <v>3.5249552624596983</v>
      </c>
      <c r="H14518" s="386">
        <v>15</v>
      </c>
      <c r="I14518" s="419">
        <v>10</v>
      </c>
      <c r="J14518" s="260">
        <v>13</v>
      </c>
      <c r="K14518" t="s">
        <v>12614</v>
      </c>
    </row>
    <row r="14519" spans="1:11" x14ac:dyDescent="0.25">
      <c r="A14519" s="260" t="s">
        <v>12670</v>
      </c>
      <c r="B14519" s="260" t="s">
        <v>12400</v>
      </c>
      <c r="C14519" s="260" t="s">
        <v>12401</v>
      </c>
      <c r="D14519" s="260">
        <v>16490000</v>
      </c>
      <c r="E14519" s="260">
        <v>34830</v>
      </c>
      <c r="F14519" s="260">
        <v>473.5</v>
      </c>
      <c r="G14519" s="260" t="s">
        <v>1037</v>
      </c>
      <c r="H14519" s="387">
        <v>15</v>
      </c>
      <c r="I14519" s="419">
        <v>10</v>
      </c>
      <c r="J14519" s="260">
        <v>13</v>
      </c>
      <c r="K14519" t="s">
        <v>12614</v>
      </c>
    </row>
    <row r="14520" spans="1:11" x14ac:dyDescent="0.25">
      <c r="A14520" s="261" t="s">
        <v>12671</v>
      </c>
      <c r="B14520" s="261" t="s">
        <v>12400</v>
      </c>
      <c r="C14520" s="261" t="s">
        <v>12401</v>
      </c>
      <c r="D14520" s="261">
        <v>17380000</v>
      </c>
      <c r="E14520" s="261">
        <v>63520</v>
      </c>
      <c r="F14520" s="261">
        <v>273.60000000000002</v>
      </c>
      <c r="G14520" s="262">
        <v>5.0014478383734744</v>
      </c>
      <c r="H14520" s="386">
        <v>15</v>
      </c>
      <c r="I14520" s="419">
        <v>10</v>
      </c>
      <c r="J14520" s="260">
        <v>13</v>
      </c>
      <c r="K14520" t="s">
        <v>12614</v>
      </c>
    </row>
    <row r="14521" spans="1:11" x14ac:dyDescent="0.25">
      <c r="A14521" s="260" t="s">
        <v>12672</v>
      </c>
      <c r="B14521" s="260" t="s">
        <v>12400</v>
      </c>
      <c r="C14521" s="260" t="s">
        <v>12401</v>
      </c>
      <c r="D14521" s="260">
        <v>16750000</v>
      </c>
      <c r="E14521" s="260">
        <v>81900</v>
      </c>
      <c r="F14521" s="260">
        <v>204.5</v>
      </c>
      <c r="G14521" s="263">
        <v>4.6051701859880918</v>
      </c>
      <c r="H14521" s="387">
        <v>0</v>
      </c>
      <c r="I14521" s="419">
        <v>10</v>
      </c>
      <c r="J14521" s="260">
        <v>13</v>
      </c>
      <c r="K14521" t="s">
        <v>12614</v>
      </c>
    </row>
    <row r="14522" spans="1:11" x14ac:dyDescent="0.25">
      <c r="A14522" s="261" t="s">
        <v>12673</v>
      </c>
      <c r="B14522" s="261" t="s">
        <v>12400</v>
      </c>
      <c r="C14522" s="261" t="s">
        <v>12401</v>
      </c>
      <c r="D14522" s="261">
        <v>17150000</v>
      </c>
      <c r="E14522" s="261">
        <v>73790</v>
      </c>
      <c r="F14522" s="261">
        <v>232.4</v>
      </c>
      <c r="G14522" s="262">
        <v>4.6051701859880918</v>
      </c>
      <c r="H14522" s="386">
        <v>0</v>
      </c>
      <c r="I14522" s="419">
        <v>10</v>
      </c>
      <c r="J14522" s="260">
        <v>13</v>
      </c>
      <c r="K14522" t="s">
        <v>12614</v>
      </c>
    </row>
    <row r="14523" spans="1:11" x14ac:dyDescent="0.25">
      <c r="A14523" s="260" t="s">
        <v>12674</v>
      </c>
      <c r="B14523" s="260" t="s">
        <v>12400</v>
      </c>
      <c r="C14523" s="260" t="s">
        <v>12401</v>
      </c>
      <c r="D14523" s="260">
        <v>16940000</v>
      </c>
      <c r="E14523" s="260">
        <v>52110</v>
      </c>
      <c r="F14523" s="260">
        <v>325</v>
      </c>
      <c r="G14523" s="263">
        <v>4.6051701859880918</v>
      </c>
      <c r="H14523" s="387">
        <v>0</v>
      </c>
      <c r="I14523" s="419">
        <v>10</v>
      </c>
      <c r="J14523" s="260">
        <v>13</v>
      </c>
      <c r="K14523" t="s">
        <v>12614</v>
      </c>
    </row>
    <row r="14524" spans="1:11" x14ac:dyDescent="0.25">
      <c r="A14524" s="260" t="s">
        <v>1368</v>
      </c>
      <c r="B14524" s="260" t="s">
        <v>12417</v>
      </c>
      <c r="C14524" s="260" t="s">
        <v>12418</v>
      </c>
      <c r="D14524" s="260">
        <v>212.2</v>
      </c>
      <c r="E14524" s="260">
        <v>49820</v>
      </c>
      <c r="F14524" s="260">
        <v>4.2589999999999998E-3</v>
      </c>
      <c r="G14524" s="260"/>
      <c r="I14524" s="419">
        <v>10</v>
      </c>
      <c r="J14524" s="260">
        <v>13</v>
      </c>
      <c r="K14524" t="s">
        <v>12614</v>
      </c>
    </row>
    <row r="14525" spans="1:11" x14ac:dyDescent="0.25">
      <c r="A14525" s="261" t="s">
        <v>1370</v>
      </c>
      <c r="B14525" s="261" t="s">
        <v>12417</v>
      </c>
      <c r="C14525" s="261" t="s">
        <v>12418</v>
      </c>
      <c r="D14525" s="261">
        <v>167.3</v>
      </c>
      <c r="E14525" s="261">
        <v>29280</v>
      </c>
      <c r="F14525" s="261">
        <v>5.7149999999999996E-3</v>
      </c>
      <c r="G14525" s="261"/>
      <c r="I14525" s="419">
        <v>10</v>
      </c>
      <c r="J14525" s="260">
        <v>13</v>
      </c>
      <c r="K14525" t="s">
        <v>12614</v>
      </c>
    </row>
    <row r="14526" spans="1:11" x14ac:dyDescent="0.25">
      <c r="A14526" s="260" t="s">
        <v>1371</v>
      </c>
      <c r="B14526" s="260" t="s">
        <v>12417</v>
      </c>
      <c r="C14526" s="260" t="s">
        <v>12418</v>
      </c>
      <c r="D14526" s="260">
        <v>593</v>
      </c>
      <c r="E14526" s="260">
        <v>24850</v>
      </c>
      <c r="F14526" s="260">
        <v>2.3869999999999999E-2</v>
      </c>
      <c r="G14526" s="260"/>
      <c r="I14526" s="419">
        <v>10</v>
      </c>
      <c r="J14526" s="260">
        <v>13</v>
      </c>
      <c r="K14526" t="s">
        <v>12614</v>
      </c>
    </row>
    <row r="14527" spans="1:11" x14ac:dyDescent="0.25">
      <c r="A14527" s="261" t="s">
        <v>12675</v>
      </c>
      <c r="B14527" s="261" t="s">
        <v>12417</v>
      </c>
      <c r="C14527" s="261" t="s">
        <v>12418</v>
      </c>
      <c r="D14527" s="261">
        <v>10250</v>
      </c>
      <c r="E14527" s="261">
        <v>43200</v>
      </c>
      <c r="F14527" s="261">
        <v>0.23719999999999999</v>
      </c>
      <c r="G14527" s="262" t="s">
        <v>12810</v>
      </c>
      <c r="H14527" s="387">
        <v>120</v>
      </c>
      <c r="I14527" s="419">
        <v>10</v>
      </c>
      <c r="J14527" s="260">
        <v>13</v>
      </c>
      <c r="K14527" t="s">
        <v>12614</v>
      </c>
    </row>
    <row r="14528" spans="1:11" x14ac:dyDescent="0.25">
      <c r="A14528" s="260" t="s">
        <v>12676</v>
      </c>
      <c r="B14528" s="260" t="s">
        <v>12417</v>
      </c>
      <c r="C14528" s="260" t="s">
        <v>12418</v>
      </c>
      <c r="D14528" s="260">
        <v>9193</v>
      </c>
      <c r="E14528" s="260">
        <v>44590</v>
      </c>
      <c r="F14528" s="260">
        <v>0.20619999999999999</v>
      </c>
      <c r="G14528" s="263" t="s">
        <v>12811</v>
      </c>
      <c r="H14528" s="386">
        <v>120</v>
      </c>
      <c r="I14528" s="419">
        <v>10</v>
      </c>
      <c r="J14528" s="260">
        <v>13</v>
      </c>
      <c r="K14528" t="s">
        <v>12614</v>
      </c>
    </row>
    <row r="14529" spans="1:11" x14ac:dyDescent="0.25">
      <c r="A14529" s="261" t="s">
        <v>12677</v>
      </c>
      <c r="B14529" s="261" t="s">
        <v>12417</v>
      </c>
      <c r="C14529" s="261" t="s">
        <v>12418</v>
      </c>
      <c r="D14529" s="261">
        <v>8045</v>
      </c>
      <c r="E14529" s="261">
        <v>44700</v>
      </c>
      <c r="F14529" s="261">
        <v>0.18</v>
      </c>
      <c r="G14529" s="262" t="s">
        <v>12812</v>
      </c>
      <c r="H14529" s="387">
        <v>120</v>
      </c>
      <c r="I14529" s="419">
        <v>10</v>
      </c>
      <c r="J14529" s="260">
        <v>13</v>
      </c>
      <c r="K14529" t="s">
        <v>12614</v>
      </c>
    </row>
    <row r="14530" spans="1:11" x14ac:dyDescent="0.25">
      <c r="A14530" s="260" t="s">
        <v>12678</v>
      </c>
      <c r="B14530" s="260" t="s">
        <v>12417</v>
      </c>
      <c r="C14530" s="260" t="s">
        <v>12418</v>
      </c>
      <c r="D14530" s="260">
        <v>16630</v>
      </c>
      <c r="E14530" s="260">
        <v>50290</v>
      </c>
      <c r="F14530" s="260">
        <v>0.3306</v>
      </c>
      <c r="G14530" s="263" t="s">
        <v>12813</v>
      </c>
      <c r="H14530" s="386">
        <v>60</v>
      </c>
      <c r="I14530" s="419">
        <v>10</v>
      </c>
      <c r="J14530" s="260">
        <v>13</v>
      </c>
      <c r="K14530" t="s">
        <v>12614</v>
      </c>
    </row>
    <row r="14531" spans="1:11" x14ac:dyDescent="0.25">
      <c r="A14531" s="261" t="s">
        <v>12679</v>
      </c>
      <c r="B14531" s="261" t="s">
        <v>12417</v>
      </c>
      <c r="C14531" s="261" t="s">
        <v>12418</v>
      </c>
      <c r="D14531" s="261">
        <v>19360</v>
      </c>
      <c r="E14531" s="261">
        <v>61970</v>
      </c>
      <c r="F14531" s="261">
        <v>0.31240000000000001</v>
      </c>
      <c r="G14531" s="262" t="s">
        <v>12814</v>
      </c>
      <c r="H14531" s="387">
        <v>60</v>
      </c>
      <c r="I14531" s="419">
        <v>10</v>
      </c>
      <c r="J14531" s="260">
        <v>13</v>
      </c>
      <c r="K14531" t="s">
        <v>12614</v>
      </c>
    </row>
    <row r="14532" spans="1:11" x14ac:dyDescent="0.25">
      <c r="A14532" s="260" t="s">
        <v>12680</v>
      </c>
      <c r="B14532" s="260" t="s">
        <v>12417</v>
      </c>
      <c r="C14532" s="260" t="s">
        <v>12418</v>
      </c>
      <c r="D14532" s="260">
        <v>17090</v>
      </c>
      <c r="E14532" s="260">
        <v>71050</v>
      </c>
      <c r="F14532" s="260">
        <v>0.24060000000000001</v>
      </c>
      <c r="G14532" s="263" t="s">
        <v>12815</v>
      </c>
      <c r="H14532" s="386">
        <v>60</v>
      </c>
      <c r="I14532" s="419">
        <v>10</v>
      </c>
      <c r="J14532" s="260">
        <v>13</v>
      </c>
      <c r="K14532" t="s">
        <v>12614</v>
      </c>
    </row>
    <row r="14533" spans="1:11" x14ac:dyDescent="0.25">
      <c r="A14533" s="261" t="s">
        <v>12681</v>
      </c>
      <c r="B14533" s="261" t="s">
        <v>12417</v>
      </c>
      <c r="C14533" s="261" t="s">
        <v>12418</v>
      </c>
      <c r="D14533" s="261">
        <v>19860</v>
      </c>
      <c r="E14533" s="261">
        <v>63420</v>
      </c>
      <c r="F14533" s="261">
        <v>0.31309999999999999</v>
      </c>
      <c r="G14533" s="262" t="s">
        <v>12816</v>
      </c>
      <c r="H14533" s="387">
        <v>30</v>
      </c>
      <c r="I14533" s="419">
        <v>10</v>
      </c>
      <c r="J14533" s="260">
        <v>13</v>
      </c>
      <c r="K14533" t="s">
        <v>12614</v>
      </c>
    </row>
    <row r="14534" spans="1:11" x14ac:dyDescent="0.25">
      <c r="A14534" s="260" t="s">
        <v>12682</v>
      </c>
      <c r="B14534" s="260" t="s">
        <v>12417</v>
      </c>
      <c r="C14534" s="260" t="s">
        <v>12418</v>
      </c>
      <c r="D14534" s="260">
        <v>19780</v>
      </c>
      <c r="E14534" s="260">
        <v>62460</v>
      </c>
      <c r="F14534" s="260">
        <v>0.31659999999999999</v>
      </c>
      <c r="G14534" s="263" t="s">
        <v>12817</v>
      </c>
      <c r="H14534" s="386">
        <v>30</v>
      </c>
      <c r="I14534" s="419">
        <v>10</v>
      </c>
      <c r="J14534" s="260">
        <v>13</v>
      </c>
      <c r="K14534" t="s">
        <v>12614</v>
      </c>
    </row>
    <row r="14535" spans="1:11" x14ac:dyDescent="0.25">
      <c r="A14535" s="261" t="s">
        <v>12683</v>
      </c>
      <c r="B14535" s="261" t="s">
        <v>12417</v>
      </c>
      <c r="C14535" s="261" t="s">
        <v>12418</v>
      </c>
      <c r="D14535" s="261">
        <v>22410</v>
      </c>
      <c r="E14535" s="261">
        <v>59630</v>
      </c>
      <c r="F14535" s="261">
        <v>0.37580000000000002</v>
      </c>
      <c r="G14535" s="262" t="s">
        <v>12818</v>
      </c>
      <c r="H14535" s="387">
        <v>30</v>
      </c>
      <c r="I14535" s="419">
        <v>10</v>
      </c>
      <c r="J14535" s="260">
        <v>13</v>
      </c>
      <c r="K14535" t="s">
        <v>12614</v>
      </c>
    </row>
    <row r="14536" spans="1:11" x14ac:dyDescent="0.25">
      <c r="A14536" s="260" t="s">
        <v>12684</v>
      </c>
      <c r="B14536" s="260" t="s">
        <v>12417</v>
      </c>
      <c r="C14536" s="260" t="s">
        <v>12418</v>
      </c>
      <c r="D14536" s="260">
        <v>52460</v>
      </c>
      <c r="E14536" s="260">
        <v>68420</v>
      </c>
      <c r="F14536" s="260">
        <v>0.76670000000000005</v>
      </c>
      <c r="G14536" s="263">
        <v>-2.1067869079779866</v>
      </c>
      <c r="H14536" s="386">
        <v>15</v>
      </c>
      <c r="I14536" s="419">
        <v>10</v>
      </c>
      <c r="J14536" s="260">
        <v>13</v>
      </c>
      <c r="K14536" t="s">
        <v>12614</v>
      </c>
    </row>
    <row r="14537" spans="1:11" x14ac:dyDescent="0.25">
      <c r="A14537" s="261" t="s">
        <v>12685</v>
      </c>
      <c r="B14537" s="261" t="s">
        <v>12417</v>
      </c>
      <c r="C14537" s="261" t="s">
        <v>12418</v>
      </c>
      <c r="D14537" s="261">
        <v>48380</v>
      </c>
      <c r="E14537" s="261">
        <v>65530</v>
      </c>
      <c r="F14537" s="261">
        <v>0.73829999999999996</v>
      </c>
      <c r="G14537" s="262">
        <v>-2.3857781807602412</v>
      </c>
      <c r="H14537" s="387">
        <v>15</v>
      </c>
      <c r="I14537" s="419">
        <v>10</v>
      </c>
      <c r="J14537" s="260">
        <v>13</v>
      </c>
      <c r="K14537" t="s">
        <v>12614</v>
      </c>
    </row>
    <row r="14538" spans="1:11" x14ac:dyDescent="0.25">
      <c r="A14538" s="260" t="s">
        <v>12686</v>
      </c>
      <c r="B14538" s="260" t="s">
        <v>12417</v>
      </c>
      <c r="C14538" s="260" t="s">
        <v>12418</v>
      </c>
      <c r="D14538" s="260">
        <v>57680</v>
      </c>
      <c r="E14538" s="260">
        <v>65450</v>
      </c>
      <c r="F14538" s="260">
        <v>0.88119999999999998</v>
      </c>
      <c r="G14538" s="263">
        <v>-2.0521353636347186</v>
      </c>
      <c r="H14538" s="386">
        <v>15</v>
      </c>
      <c r="I14538" s="419">
        <v>10</v>
      </c>
      <c r="J14538" s="260">
        <v>13</v>
      </c>
      <c r="K14538" t="s">
        <v>12614</v>
      </c>
    </row>
    <row r="14539" spans="1:11" x14ac:dyDescent="0.25">
      <c r="A14539" s="261" t="s">
        <v>12687</v>
      </c>
      <c r="B14539" s="261" t="s">
        <v>12417</v>
      </c>
      <c r="C14539" s="261" t="s">
        <v>12418</v>
      </c>
      <c r="D14539" s="261">
        <v>44700000</v>
      </c>
      <c r="E14539" s="261">
        <v>71980</v>
      </c>
      <c r="F14539" s="261">
        <v>621.1</v>
      </c>
      <c r="G14539" s="262">
        <v>4.6051701859880918</v>
      </c>
      <c r="H14539" s="387">
        <v>0</v>
      </c>
      <c r="I14539" s="419">
        <v>10</v>
      </c>
      <c r="J14539" s="260">
        <v>13</v>
      </c>
      <c r="K14539" t="s">
        <v>12614</v>
      </c>
    </row>
    <row r="14540" spans="1:11" x14ac:dyDescent="0.25">
      <c r="A14540" s="260" t="s">
        <v>12688</v>
      </c>
      <c r="B14540" s="260" t="s">
        <v>12417</v>
      </c>
      <c r="C14540" s="260" t="s">
        <v>12418</v>
      </c>
      <c r="D14540" s="260">
        <v>42750000</v>
      </c>
      <c r="E14540" s="260">
        <v>54110</v>
      </c>
      <c r="F14540" s="260">
        <v>790.1</v>
      </c>
      <c r="G14540" s="263">
        <v>4.6051701859880918</v>
      </c>
      <c r="H14540" s="386">
        <v>0</v>
      </c>
      <c r="I14540" s="419">
        <v>10</v>
      </c>
      <c r="J14540" s="260">
        <v>13</v>
      </c>
      <c r="K14540" t="s">
        <v>12614</v>
      </c>
    </row>
    <row r="14541" spans="1:11" x14ac:dyDescent="0.25">
      <c r="A14541" s="261" t="s">
        <v>12689</v>
      </c>
      <c r="B14541" s="261" t="s">
        <v>12417</v>
      </c>
      <c r="C14541" s="261" t="s">
        <v>12418</v>
      </c>
      <c r="D14541" s="261">
        <v>43890000</v>
      </c>
      <c r="E14541" s="261">
        <v>64810</v>
      </c>
      <c r="F14541" s="261">
        <v>677.2</v>
      </c>
      <c r="G14541" s="262">
        <v>4.6051701859880918</v>
      </c>
      <c r="H14541" s="387">
        <v>0</v>
      </c>
      <c r="I14541" s="419">
        <v>10</v>
      </c>
      <c r="J14541" s="260">
        <v>13</v>
      </c>
      <c r="K14541" t="s">
        <v>12614</v>
      </c>
    </row>
    <row r="14542" spans="1:11" x14ac:dyDescent="0.25">
      <c r="A14542" s="386" t="s">
        <v>1368</v>
      </c>
      <c r="B14542" s="386" t="s">
        <v>12434</v>
      </c>
      <c r="C14542" s="386" t="s">
        <v>12435</v>
      </c>
      <c r="D14542" s="386">
        <v>271</v>
      </c>
      <c r="E14542" s="386">
        <v>50340</v>
      </c>
      <c r="F14542" s="386">
        <v>5.385E-3</v>
      </c>
      <c r="G14542" s="386"/>
      <c r="I14542" s="419">
        <v>10</v>
      </c>
      <c r="J14542" s="260">
        <v>13</v>
      </c>
      <c r="K14542" t="s">
        <v>12614</v>
      </c>
    </row>
    <row r="14543" spans="1:11" x14ac:dyDescent="0.25">
      <c r="A14543" s="387" t="s">
        <v>1370</v>
      </c>
      <c r="B14543" s="387" t="s">
        <v>12434</v>
      </c>
      <c r="C14543" s="387" t="s">
        <v>12435</v>
      </c>
      <c r="D14543" s="387">
        <v>572.20000000000005</v>
      </c>
      <c r="E14543" s="387">
        <v>29060</v>
      </c>
      <c r="F14543" s="387">
        <v>1.9689999999999999E-2</v>
      </c>
      <c r="G14543" s="387"/>
      <c r="I14543" s="419">
        <v>10</v>
      </c>
      <c r="J14543" s="260">
        <v>13</v>
      </c>
      <c r="K14543" t="s">
        <v>12614</v>
      </c>
    </row>
    <row r="14544" spans="1:11" x14ac:dyDescent="0.25">
      <c r="A14544" s="386" t="s">
        <v>1371</v>
      </c>
      <c r="B14544" s="386" t="s">
        <v>12434</v>
      </c>
      <c r="C14544" s="386" t="s">
        <v>12435</v>
      </c>
      <c r="D14544" s="386">
        <v>331.2</v>
      </c>
      <c r="E14544" s="386">
        <v>25290</v>
      </c>
      <c r="F14544" s="386">
        <v>1.3100000000000001E-2</v>
      </c>
      <c r="G14544" s="386"/>
      <c r="I14544" s="419">
        <v>10</v>
      </c>
      <c r="J14544" s="260">
        <v>13</v>
      </c>
      <c r="K14544" t="s">
        <v>12614</v>
      </c>
    </row>
    <row r="14545" spans="1:11" x14ac:dyDescent="0.25">
      <c r="A14545" s="387" t="s">
        <v>12690</v>
      </c>
      <c r="B14545" s="387" t="s">
        <v>12434</v>
      </c>
      <c r="C14545" s="387" t="s">
        <v>12435</v>
      </c>
      <c r="D14545" s="387">
        <v>7805000</v>
      </c>
      <c r="E14545" s="387">
        <v>68790</v>
      </c>
      <c r="F14545" s="387">
        <v>113.5</v>
      </c>
      <c r="G14545" s="388">
        <v>2.8883081547890077</v>
      </c>
      <c r="H14545" s="387">
        <v>120</v>
      </c>
      <c r="I14545" s="419">
        <v>10</v>
      </c>
      <c r="J14545" s="260">
        <v>13</v>
      </c>
      <c r="K14545" t="s">
        <v>12614</v>
      </c>
    </row>
    <row r="14546" spans="1:11" x14ac:dyDescent="0.25">
      <c r="A14546" s="386" t="s">
        <v>12691</v>
      </c>
      <c r="B14546" s="386" t="s">
        <v>12434</v>
      </c>
      <c r="C14546" s="386" t="s">
        <v>12435</v>
      </c>
      <c r="D14546" s="386">
        <v>7493000</v>
      </c>
      <c r="E14546" s="386">
        <v>63510</v>
      </c>
      <c r="F14546" s="386">
        <v>118</v>
      </c>
      <c r="G14546" s="389">
        <v>2.9222995022064961</v>
      </c>
      <c r="H14546" s="386">
        <v>120</v>
      </c>
      <c r="I14546" s="419">
        <v>10</v>
      </c>
      <c r="J14546" s="260">
        <v>13</v>
      </c>
      <c r="K14546" t="s">
        <v>12614</v>
      </c>
    </row>
    <row r="14547" spans="1:11" x14ac:dyDescent="0.25">
      <c r="A14547" s="387" t="s">
        <v>12692</v>
      </c>
      <c r="B14547" s="387" t="s">
        <v>12434</v>
      </c>
      <c r="C14547" s="387" t="s">
        <v>12435</v>
      </c>
      <c r="D14547" s="387">
        <v>6699000</v>
      </c>
      <c r="E14547" s="387">
        <v>60960</v>
      </c>
      <c r="F14547" s="387">
        <v>109.9</v>
      </c>
      <c r="G14547" s="388">
        <v>3.1126978792385347</v>
      </c>
      <c r="H14547" s="387">
        <v>120</v>
      </c>
      <c r="I14547" s="419">
        <v>10</v>
      </c>
      <c r="J14547" s="260">
        <v>13</v>
      </c>
      <c r="K14547" t="s">
        <v>12614</v>
      </c>
    </row>
    <row r="14548" spans="1:11" x14ac:dyDescent="0.25">
      <c r="A14548" s="386" t="s">
        <v>12693</v>
      </c>
      <c r="B14548" s="386" t="s">
        <v>12434</v>
      </c>
      <c r="C14548" s="386" t="s">
        <v>12435</v>
      </c>
      <c r="D14548" s="386">
        <v>6045000</v>
      </c>
      <c r="E14548" s="386">
        <v>63030</v>
      </c>
      <c r="F14548" s="386">
        <v>95.91</v>
      </c>
      <c r="G14548" s="389">
        <v>2.7198950051603368</v>
      </c>
      <c r="H14548" s="386">
        <v>60</v>
      </c>
      <c r="I14548" s="419">
        <v>10</v>
      </c>
      <c r="J14548" s="260">
        <v>13</v>
      </c>
      <c r="K14548" t="s">
        <v>12614</v>
      </c>
    </row>
    <row r="14549" spans="1:11" x14ac:dyDescent="0.25">
      <c r="A14549" s="387" t="s">
        <v>12694</v>
      </c>
      <c r="B14549" s="387" t="s">
        <v>12434</v>
      </c>
      <c r="C14549" s="387" t="s">
        <v>12435</v>
      </c>
      <c r="D14549" s="387">
        <v>5928000</v>
      </c>
      <c r="E14549" s="387">
        <v>57930</v>
      </c>
      <c r="F14549" s="387">
        <v>102.3</v>
      </c>
      <c r="G14549" s="388">
        <v>2.7795079987077362</v>
      </c>
      <c r="H14549" s="387">
        <v>60</v>
      </c>
      <c r="I14549" s="419">
        <v>10</v>
      </c>
      <c r="J14549" s="260">
        <v>13</v>
      </c>
      <c r="K14549" t="s">
        <v>12614</v>
      </c>
    </row>
    <row r="14550" spans="1:11" x14ac:dyDescent="0.25">
      <c r="A14550" s="386" t="s">
        <v>12695</v>
      </c>
      <c r="B14550" s="386" t="s">
        <v>12434</v>
      </c>
      <c r="C14550" s="386" t="s">
        <v>12435</v>
      </c>
      <c r="D14550" s="386">
        <v>6152000</v>
      </c>
      <c r="E14550" s="386">
        <v>58410</v>
      </c>
      <c r="F14550" s="386">
        <v>105.3</v>
      </c>
      <c r="G14550" s="389">
        <v>3.0699353782453449</v>
      </c>
      <c r="H14550" s="386">
        <v>60</v>
      </c>
      <c r="I14550" s="419">
        <v>10</v>
      </c>
      <c r="J14550" s="260">
        <v>13</v>
      </c>
      <c r="K14550" t="s">
        <v>12614</v>
      </c>
    </row>
    <row r="14551" spans="1:11" x14ac:dyDescent="0.25">
      <c r="A14551" s="387" t="s">
        <v>12696</v>
      </c>
      <c r="B14551" s="387" t="s">
        <v>12434</v>
      </c>
      <c r="C14551" s="387" t="s">
        <v>12435</v>
      </c>
      <c r="D14551" s="387">
        <v>6645000</v>
      </c>
      <c r="E14551" s="387">
        <v>57270</v>
      </c>
      <c r="F14551" s="387">
        <v>116</v>
      </c>
      <c r="G14551" s="388">
        <v>2.9100979255035062</v>
      </c>
      <c r="H14551" s="387">
        <v>30</v>
      </c>
      <c r="I14551" s="419">
        <v>10</v>
      </c>
      <c r="J14551" s="260">
        <v>13</v>
      </c>
      <c r="K14551" t="s">
        <v>12614</v>
      </c>
    </row>
    <row r="14552" spans="1:11" x14ac:dyDescent="0.25">
      <c r="A14552" s="386" t="s">
        <v>12697</v>
      </c>
      <c r="B14552" s="386" t="s">
        <v>12434</v>
      </c>
      <c r="C14552" s="386" t="s">
        <v>12435</v>
      </c>
      <c r="D14552" s="386">
        <v>5836000</v>
      </c>
      <c r="E14552" s="386">
        <v>59440</v>
      </c>
      <c r="F14552" s="386">
        <v>98.19</v>
      </c>
      <c r="G14552" s="389">
        <v>2.738497495640035</v>
      </c>
      <c r="H14552" s="386">
        <v>30</v>
      </c>
      <c r="I14552" s="419">
        <v>10</v>
      </c>
      <c r="J14552" s="260">
        <v>13</v>
      </c>
      <c r="K14552" t="s">
        <v>12614</v>
      </c>
    </row>
    <row r="14553" spans="1:11" x14ac:dyDescent="0.25">
      <c r="A14553" s="387" t="s">
        <v>12698</v>
      </c>
      <c r="B14553" s="387" t="s">
        <v>12434</v>
      </c>
      <c r="C14553" s="387" t="s">
        <v>12435</v>
      </c>
      <c r="D14553" s="387">
        <v>5541000</v>
      </c>
      <c r="E14553" s="387">
        <v>55150</v>
      </c>
      <c r="F14553" s="387">
        <v>100.5</v>
      </c>
      <c r="G14553" s="388">
        <v>3.0232739141790725</v>
      </c>
      <c r="H14553" s="387">
        <v>30</v>
      </c>
      <c r="I14553" s="419">
        <v>10</v>
      </c>
      <c r="J14553" s="260">
        <v>13</v>
      </c>
      <c r="K14553" t="s">
        <v>12614</v>
      </c>
    </row>
    <row r="14554" spans="1:11" x14ac:dyDescent="0.25">
      <c r="A14554" s="386" t="s">
        <v>12699</v>
      </c>
      <c r="B14554" s="386" t="s">
        <v>12434</v>
      </c>
      <c r="C14554" s="386" t="s">
        <v>12435</v>
      </c>
      <c r="D14554" s="386">
        <v>6366000</v>
      </c>
      <c r="E14554" s="386">
        <v>62570</v>
      </c>
      <c r="F14554" s="386">
        <v>101.7</v>
      </c>
      <c r="G14554" s="389">
        <v>2.7785196110057688</v>
      </c>
      <c r="H14554" s="386">
        <v>15</v>
      </c>
      <c r="I14554" s="419">
        <v>10</v>
      </c>
      <c r="J14554" s="260">
        <v>13</v>
      </c>
      <c r="K14554" t="s">
        <v>12614</v>
      </c>
    </row>
    <row r="14555" spans="1:11" x14ac:dyDescent="0.25">
      <c r="A14555" s="387" t="s">
        <v>12700</v>
      </c>
      <c r="B14555" s="387" t="s">
        <v>12434</v>
      </c>
      <c r="C14555" s="387" t="s">
        <v>12435</v>
      </c>
      <c r="D14555" s="387">
        <v>7951000</v>
      </c>
      <c r="E14555" s="387">
        <v>60880</v>
      </c>
      <c r="F14555" s="387">
        <v>130.6</v>
      </c>
      <c r="G14555" s="388">
        <v>3.023764499718391</v>
      </c>
      <c r="H14555" s="387">
        <v>15</v>
      </c>
      <c r="I14555" s="419">
        <v>10</v>
      </c>
      <c r="J14555" s="260">
        <v>13</v>
      </c>
      <c r="K14555" t="s">
        <v>12614</v>
      </c>
    </row>
    <row r="14556" spans="1:11" x14ac:dyDescent="0.25">
      <c r="A14556" s="386" t="s">
        <v>12701</v>
      </c>
      <c r="B14556" s="386" t="s">
        <v>12434</v>
      </c>
      <c r="C14556" s="386" t="s">
        <v>12435</v>
      </c>
      <c r="D14556" s="386">
        <v>7998000</v>
      </c>
      <c r="E14556" s="386">
        <v>55560</v>
      </c>
      <c r="F14556" s="386">
        <v>143.9</v>
      </c>
      <c r="G14556" s="389">
        <v>3.3822729921302637</v>
      </c>
      <c r="H14556" s="386">
        <v>15</v>
      </c>
      <c r="I14556" s="419">
        <v>10</v>
      </c>
      <c r="J14556" s="260">
        <v>13</v>
      </c>
      <c r="K14556" t="s">
        <v>12614</v>
      </c>
    </row>
    <row r="14557" spans="1:11" x14ac:dyDescent="0.25">
      <c r="A14557" s="387" t="s">
        <v>12702</v>
      </c>
      <c r="B14557" s="387" t="s">
        <v>12434</v>
      </c>
      <c r="C14557" s="387" t="s">
        <v>12435</v>
      </c>
      <c r="D14557" s="387">
        <v>30830000</v>
      </c>
      <c r="E14557" s="387">
        <v>48800</v>
      </c>
      <c r="F14557" s="387">
        <v>631.79999999999995</v>
      </c>
      <c r="G14557" s="388">
        <v>4.6051701859880918</v>
      </c>
      <c r="H14557" s="387">
        <v>0</v>
      </c>
      <c r="I14557" s="419">
        <v>10</v>
      </c>
      <c r="J14557" s="260">
        <v>13</v>
      </c>
      <c r="K14557" t="s">
        <v>12614</v>
      </c>
    </row>
    <row r="14558" spans="1:11" x14ac:dyDescent="0.25">
      <c r="A14558" s="386" t="s">
        <v>12703</v>
      </c>
      <c r="B14558" s="386" t="s">
        <v>12434</v>
      </c>
      <c r="C14558" s="386" t="s">
        <v>12435</v>
      </c>
      <c r="D14558" s="386">
        <v>32460000</v>
      </c>
      <c r="E14558" s="386">
        <v>51120</v>
      </c>
      <c r="F14558" s="386">
        <v>634.9</v>
      </c>
      <c r="G14558" s="389">
        <v>4.6051701859880918</v>
      </c>
      <c r="H14558" s="386">
        <v>0</v>
      </c>
      <c r="I14558" s="419">
        <v>10</v>
      </c>
      <c r="J14558" s="260">
        <v>13</v>
      </c>
      <c r="K14558" t="s">
        <v>12614</v>
      </c>
    </row>
    <row r="14559" spans="1:11" x14ac:dyDescent="0.25">
      <c r="A14559" s="387" t="s">
        <v>12704</v>
      </c>
      <c r="B14559" s="387" t="s">
        <v>12434</v>
      </c>
      <c r="C14559" s="387" t="s">
        <v>12435</v>
      </c>
      <c r="D14559" s="387">
        <v>28950000</v>
      </c>
      <c r="E14559" s="387">
        <v>59240</v>
      </c>
      <c r="F14559" s="387">
        <v>488.8</v>
      </c>
      <c r="G14559" s="388">
        <v>4.6051701859880918</v>
      </c>
      <c r="H14559" s="387">
        <v>0</v>
      </c>
      <c r="I14559" s="419">
        <v>10</v>
      </c>
      <c r="J14559" s="260">
        <v>13</v>
      </c>
      <c r="K14559" t="s">
        <v>12614</v>
      </c>
    </row>
    <row r="14560" spans="1:11" x14ac:dyDescent="0.25">
      <c r="A14560" s="260" t="s">
        <v>1368</v>
      </c>
      <c r="B14560" s="260" t="s">
        <v>12451</v>
      </c>
      <c r="C14560" s="260" t="s">
        <v>12452</v>
      </c>
      <c r="D14560" s="260">
        <v>1695</v>
      </c>
      <c r="E14560" s="260">
        <v>49820</v>
      </c>
      <c r="F14560" s="260">
        <v>3.4009999999999999E-2</v>
      </c>
      <c r="G14560" s="260"/>
      <c r="I14560" s="419">
        <v>10</v>
      </c>
      <c r="J14560" s="260">
        <v>13</v>
      </c>
      <c r="K14560" t="s">
        <v>12614</v>
      </c>
    </row>
    <row r="14561" spans="1:11" x14ac:dyDescent="0.25">
      <c r="A14561" s="261" t="s">
        <v>1370</v>
      </c>
      <c r="B14561" s="261" t="s">
        <v>12451</v>
      </c>
      <c r="C14561" s="261" t="s">
        <v>12452</v>
      </c>
      <c r="D14561" s="261">
        <v>2038</v>
      </c>
      <c r="E14561" s="261">
        <v>29280</v>
      </c>
      <c r="F14561" s="261">
        <v>6.9599999999999995E-2</v>
      </c>
      <c r="G14561" s="261"/>
      <c r="I14561" s="419">
        <v>10</v>
      </c>
      <c r="J14561" s="260">
        <v>13</v>
      </c>
      <c r="K14561" t="s">
        <v>12614</v>
      </c>
    </row>
    <row r="14562" spans="1:11" x14ac:dyDescent="0.25">
      <c r="A14562" s="260" t="s">
        <v>1371</v>
      </c>
      <c r="B14562" s="260" t="s">
        <v>12451</v>
      </c>
      <c r="C14562" s="260" t="s">
        <v>12452</v>
      </c>
      <c r="D14562" s="260">
        <v>891.7</v>
      </c>
      <c r="E14562" s="260">
        <v>24850</v>
      </c>
      <c r="F14562" s="260">
        <v>3.5889999999999998E-2</v>
      </c>
      <c r="G14562" s="260"/>
      <c r="I14562" s="419">
        <v>10</v>
      </c>
      <c r="J14562" s="260">
        <v>13</v>
      </c>
      <c r="K14562" t="s">
        <v>12614</v>
      </c>
    </row>
    <row r="14563" spans="1:11" x14ac:dyDescent="0.25">
      <c r="A14563" s="261" t="s">
        <v>12705</v>
      </c>
      <c r="B14563" s="261" t="s">
        <v>12451</v>
      </c>
      <c r="C14563" s="261" t="s">
        <v>12452</v>
      </c>
      <c r="D14563" s="261">
        <v>41090000</v>
      </c>
      <c r="E14563" s="261">
        <v>69940</v>
      </c>
      <c r="F14563" s="261">
        <v>587.5</v>
      </c>
      <c r="G14563" s="262">
        <v>4.3496857882360933</v>
      </c>
      <c r="H14563" s="387">
        <v>120</v>
      </c>
      <c r="I14563" s="419">
        <v>10</v>
      </c>
      <c r="J14563" s="260">
        <v>13</v>
      </c>
      <c r="K14563" t="s">
        <v>12614</v>
      </c>
    </row>
    <row r="14564" spans="1:11" x14ac:dyDescent="0.25">
      <c r="A14564" s="260" t="s">
        <v>12706</v>
      </c>
      <c r="B14564" s="260" t="s">
        <v>12451</v>
      </c>
      <c r="C14564" s="260" t="s">
        <v>12452</v>
      </c>
      <c r="D14564" s="260">
        <v>40380000</v>
      </c>
      <c r="E14564" s="260">
        <v>47270</v>
      </c>
      <c r="F14564" s="260">
        <v>854.2</v>
      </c>
      <c r="G14564" s="263">
        <v>4.3893007877943333</v>
      </c>
      <c r="H14564" s="386">
        <v>120</v>
      </c>
      <c r="I14564" s="419">
        <v>10</v>
      </c>
      <c r="J14564" s="260">
        <v>13</v>
      </c>
      <c r="K14564" t="s">
        <v>12614</v>
      </c>
    </row>
    <row r="14565" spans="1:11" x14ac:dyDescent="0.25">
      <c r="A14565" s="261" t="s">
        <v>12707</v>
      </c>
      <c r="B14565" s="261" t="s">
        <v>12451</v>
      </c>
      <c r="C14565" s="261" t="s">
        <v>12452</v>
      </c>
      <c r="D14565" s="261">
        <v>39600000</v>
      </c>
      <c r="E14565" s="261">
        <v>41880</v>
      </c>
      <c r="F14565" s="261">
        <v>945.5</v>
      </c>
      <c r="G14565" s="262">
        <v>4.8921989935771357</v>
      </c>
      <c r="H14565" s="387">
        <v>120</v>
      </c>
      <c r="I14565" s="419">
        <v>10</v>
      </c>
      <c r="J14565" s="260">
        <v>13</v>
      </c>
      <c r="K14565" t="s">
        <v>12614</v>
      </c>
    </row>
    <row r="14566" spans="1:11" x14ac:dyDescent="0.25">
      <c r="A14566" s="260" t="s">
        <v>12708</v>
      </c>
      <c r="B14566" s="260" t="s">
        <v>12451</v>
      </c>
      <c r="C14566" s="260" t="s">
        <v>12452</v>
      </c>
      <c r="D14566" s="260">
        <v>43920000</v>
      </c>
      <c r="E14566" s="260">
        <v>79870</v>
      </c>
      <c r="F14566" s="260">
        <v>549.9</v>
      </c>
      <c r="G14566" s="263">
        <v>4.2835405733954506</v>
      </c>
      <c r="H14566" s="386">
        <v>60</v>
      </c>
      <c r="I14566" s="419">
        <v>10</v>
      </c>
      <c r="J14566" s="260">
        <v>13</v>
      </c>
      <c r="K14566" t="s">
        <v>12614</v>
      </c>
    </row>
    <row r="14567" spans="1:11" x14ac:dyDescent="0.25">
      <c r="A14567" s="261" t="s">
        <v>12709</v>
      </c>
      <c r="B14567" s="261" t="s">
        <v>12451</v>
      </c>
      <c r="C14567" s="261" t="s">
        <v>12452</v>
      </c>
      <c r="D14567" s="261">
        <v>45110000</v>
      </c>
      <c r="E14567" s="261">
        <v>71000</v>
      </c>
      <c r="F14567" s="261">
        <v>635.4</v>
      </c>
      <c r="G14567" s="262">
        <v>4.0933714046787939</v>
      </c>
      <c r="H14567" s="387">
        <v>60</v>
      </c>
      <c r="I14567" s="419">
        <v>10</v>
      </c>
      <c r="J14567" s="260">
        <v>13</v>
      </c>
      <c r="K14567" t="s">
        <v>12614</v>
      </c>
    </row>
    <row r="14568" spans="1:11" x14ac:dyDescent="0.25">
      <c r="A14568" s="260" t="s">
        <v>12710</v>
      </c>
      <c r="B14568" s="260" t="s">
        <v>12451</v>
      </c>
      <c r="C14568" s="260" t="s">
        <v>12452</v>
      </c>
      <c r="D14568" s="260">
        <v>44120000</v>
      </c>
      <c r="E14568" s="260">
        <v>59290</v>
      </c>
      <c r="F14568" s="260">
        <v>744.1</v>
      </c>
      <c r="G14568" s="263">
        <v>4.6526472278658275</v>
      </c>
      <c r="H14568" s="386">
        <v>60</v>
      </c>
      <c r="I14568" s="419">
        <v>10</v>
      </c>
      <c r="J14568" s="260">
        <v>13</v>
      </c>
      <c r="K14568" t="s">
        <v>12614</v>
      </c>
    </row>
    <row r="14569" spans="1:11" x14ac:dyDescent="0.25">
      <c r="A14569" s="261" t="s">
        <v>12711</v>
      </c>
      <c r="B14569" s="261" t="s">
        <v>12451</v>
      </c>
      <c r="C14569" s="261" t="s">
        <v>12452</v>
      </c>
      <c r="D14569" s="261">
        <v>44350000</v>
      </c>
      <c r="E14569" s="261">
        <v>56650</v>
      </c>
      <c r="F14569" s="261">
        <v>783</v>
      </c>
      <c r="G14569" s="262">
        <v>4.6369620015405388</v>
      </c>
      <c r="H14569" s="387">
        <v>30</v>
      </c>
      <c r="I14569" s="419">
        <v>10</v>
      </c>
      <c r="J14569" s="260">
        <v>13</v>
      </c>
      <c r="K14569" t="s">
        <v>12614</v>
      </c>
    </row>
    <row r="14570" spans="1:11" x14ac:dyDescent="0.25">
      <c r="A14570" s="260" t="s">
        <v>12712</v>
      </c>
      <c r="B14570" s="260" t="s">
        <v>12451</v>
      </c>
      <c r="C14570" s="260" t="s">
        <v>12452</v>
      </c>
      <c r="D14570" s="260">
        <v>45070000</v>
      </c>
      <c r="E14570" s="260">
        <v>68690</v>
      </c>
      <c r="F14570" s="260">
        <v>656.1</v>
      </c>
      <c r="G14570" s="263">
        <v>4.125432208265452</v>
      </c>
      <c r="H14570" s="386">
        <v>30</v>
      </c>
      <c r="I14570" s="419">
        <v>10</v>
      </c>
      <c r="J14570" s="260">
        <v>13</v>
      </c>
      <c r="K14570" t="s">
        <v>12614</v>
      </c>
    </row>
    <row r="14571" spans="1:11" x14ac:dyDescent="0.25">
      <c r="A14571" s="261" t="s">
        <v>12713</v>
      </c>
      <c r="B14571" s="261" t="s">
        <v>12451</v>
      </c>
      <c r="C14571" s="261" t="s">
        <v>12452</v>
      </c>
      <c r="D14571" s="261">
        <v>46050000</v>
      </c>
      <c r="E14571" s="261">
        <v>67170</v>
      </c>
      <c r="F14571" s="261">
        <v>685.7</v>
      </c>
      <c r="G14571" s="262">
        <v>4.5709066850939459</v>
      </c>
      <c r="H14571" s="387">
        <v>30</v>
      </c>
      <c r="I14571" s="419">
        <v>10</v>
      </c>
      <c r="J14571" s="260">
        <v>13</v>
      </c>
      <c r="K14571" t="s">
        <v>12614</v>
      </c>
    </row>
    <row r="14572" spans="1:11" x14ac:dyDescent="0.25">
      <c r="A14572" s="260" t="s">
        <v>12714</v>
      </c>
      <c r="B14572" s="260" t="s">
        <v>12451</v>
      </c>
      <c r="C14572" s="260" t="s">
        <v>12452</v>
      </c>
      <c r="D14572" s="260">
        <v>47830000</v>
      </c>
      <c r="E14572" s="260">
        <v>59890</v>
      </c>
      <c r="F14572" s="260">
        <v>798.6</v>
      </c>
      <c r="G14572" s="263">
        <v>4.6566906603231919</v>
      </c>
      <c r="H14572" s="386">
        <v>15</v>
      </c>
      <c r="I14572" s="419">
        <v>10</v>
      </c>
      <c r="J14572" s="260">
        <v>13</v>
      </c>
      <c r="K14572" t="s">
        <v>12614</v>
      </c>
    </row>
    <row r="14573" spans="1:11" x14ac:dyDescent="0.25">
      <c r="A14573" s="261" t="s">
        <v>12715</v>
      </c>
      <c r="B14573" s="261" t="s">
        <v>12451</v>
      </c>
      <c r="C14573" s="261" t="s">
        <v>12452</v>
      </c>
      <c r="D14573" s="261">
        <v>47350000</v>
      </c>
      <c r="E14573" s="261">
        <v>45690</v>
      </c>
      <c r="F14573" s="261">
        <v>1036</v>
      </c>
      <c r="G14573" s="262">
        <v>4.5822674054109518</v>
      </c>
      <c r="H14573" s="387">
        <v>15</v>
      </c>
      <c r="I14573" s="419">
        <v>10</v>
      </c>
      <c r="J14573" s="260">
        <v>13</v>
      </c>
      <c r="K14573" t="s">
        <v>12614</v>
      </c>
    </row>
    <row r="14574" spans="1:11" x14ac:dyDescent="0.25">
      <c r="A14574" s="260" t="s">
        <v>12716</v>
      </c>
      <c r="B14574" s="260" t="s">
        <v>12451</v>
      </c>
      <c r="C14574" s="260" t="s">
        <v>12452</v>
      </c>
      <c r="D14574" s="260">
        <v>46530000</v>
      </c>
      <c r="E14574" s="260">
        <v>50030</v>
      </c>
      <c r="F14574" s="260">
        <v>930.1</v>
      </c>
      <c r="G14574" s="263">
        <v>4.8757763983902986</v>
      </c>
      <c r="H14574" s="386">
        <v>15</v>
      </c>
      <c r="I14574" s="419">
        <v>10</v>
      </c>
      <c r="J14574" s="260">
        <v>13</v>
      </c>
      <c r="K14574" t="s">
        <v>12614</v>
      </c>
    </row>
    <row r="14575" spans="1:11" x14ac:dyDescent="0.25">
      <c r="A14575" s="261" t="s">
        <v>12717</v>
      </c>
      <c r="B14575" s="261" t="s">
        <v>12451</v>
      </c>
      <c r="C14575" s="261" t="s">
        <v>12452</v>
      </c>
      <c r="D14575" s="261">
        <v>48730000</v>
      </c>
      <c r="E14575" s="261">
        <v>64250</v>
      </c>
      <c r="F14575" s="261">
        <v>758.5</v>
      </c>
      <c r="G14575" s="262">
        <v>4.6051701859880918</v>
      </c>
      <c r="H14575" s="387">
        <v>0</v>
      </c>
      <c r="I14575" s="419">
        <v>10</v>
      </c>
      <c r="J14575" s="260">
        <v>13</v>
      </c>
      <c r="K14575" t="s">
        <v>12614</v>
      </c>
    </row>
    <row r="14576" spans="1:11" x14ac:dyDescent="0.25">
      <c r="A14576" s="260" t="s">
        <v>12718</v>
      </c>
      <c r="B14576" s="260" t="s">
        <v>12451</v>
      </c>
      <c r="C14576" s="260" t="s">
        <v>12452</v>
      </c>
      <c r="D14576" s="260">
        <v>48680000</v>
      </c>
      <c r="E14576" s="260">
        <v>45930</v>
      </c>
      <c r="F14576" s="260">
        <v>1060</v>
      </c>
      <c r="G14576" s="263">
        <v>4.6051701859880918</v>
      </c>
      <c r="H14576" s="386">
        <v>0</v>
      </c>
      <c r="I14576" s="419">
        <v>10</v>
      </c>
      <c r="J14576" s="260">
        <v>13</v>
      </c>
      <c r="K14576" t="s">
        <v>12614</v>
      </c>
    </row>
    <row r="14577" spans="1:11" x14ac:dyDescent="0.25">
      <c r="A14577" s="261" t="s">
        <v>12719</v>
      </c>
      <c r="B14577" s="261" t="s">
        <v>12451</v>
      </c>
      <c r="C14577" s="261" t="s">
        <v>12452</v>
      </c>
      <c r="D14577" s="261">
        <v>47790000</v>
      </c>
      <c r="E14577" s="261">
        <v>67350</v>
      </c>
      <c r="F14577" s="261">
        <v>709.6</v>
      </c>
      <c r="G14577" s="262">
        <v>4.6051701859880918</v>
      </c>
      <c r="H14577" s="387">
        <v>0</v>
      </c>
      <c r="I14577" s="419">
        <v>10</v>
      </c>
      <c r="J14577" s="260">
        <v>13</v>
      </c>
      <c r="K14577" t="s">
        <v>12614</v>
      </c>
    </row>
    <row r="14578" spans="1:11" x14ac:dyDescent="0.25">
      <c r="A14578" s="261" t="s">
        <v>1368</v>
      </c>
      <c r="B14578" s="261" t="s">
        <v>12468</v>
      </c>
      <c r="C14578" s="261" t="s">
        <v>12469</v>
      </c>
      <c r="D14578" s="261">
        <v>26610</v>
      </c>
      <c r="E14578" s="261">
        <v>49820</v>
      </c>
      <c r="F14578" s="261">
        <v>0.53420000000000001</v>
      </c>
      <c r="G14578" s="261"/>
      <c r="I14578" s="419">
        <v>10</v>
      </c>
      <c r="J14578" s="260">
        <v>13</v>
      </c>
      <c r="K14578" t="s">
        <v>12614</v>
      </c>
    </row>
    <row r="14579" spans="1:11" x14ac:dyDescent="0.25">
      <c r="A14579" s="260" t="s">
        <v>1370</v>
      </c>
      <c r="B14579" s="260" t="s">
        <v>12468</v>
      </c>
      <c r="C14579" s="260" t="s">
        <v>12469</v>
      </c>
      <c r="D14579" s="260">
        <v>19930</v>
      </c>
      <c r="E14579" s="260">
        <v>29280</v>
      </c>
      <c r="F14579" s="260">
        <v>0.68079999999999996</v>
      </c>
      <c r="G14579" s="260"/>
      <c r="I14579" s="419">
        <v>10</v>
      </c>
      <c r="J14579" s="260">
        <v>13</v>
      </c>
      <c r="K14579" t="s">
        <v>12614</v>
      </c>
    </row>
    <row r="14580" spans="1:11" x14ac:dyDescent="0.25">
      <c r="A14580" s="261" t="s">
        <v>1371</v>
      </c>
      <c r="B14580" s="261" t="s">
        <v>12468</v>
      </c>
      <c r="C14580" s="261" t="s">
        <v>12469</v>
      </c>
      <c r="D14580" s="261">
        <v>18840</v>
      </c>
      <c r="E14580" s="261">
        <v>24850</v>
      </c>
      <c r="F14580" s="261">
        <v>0.7581</v>
      </c>
      <c r="G14580" s="261"/>
      <c r="I14580" s="419">
        <v>10</v>
      </c>
      <c r="J14580" s="260">
        <v>13</v>
      </c>
      <c r="K14580" t="s">
        <v>12614</v>
      </c>
    </row>
    <row r="14581" spans="1:11" x14ac:dyDescent="0.25">
      <c r="A14581" s="260" t="s">
        <v>12720</v>
      </c>
      <c r="B14581" s="260" t="s">
        <v>12468</v>
      </c>
      <c r="C14581" s="260" t="s">
        <v>12469</v>
      </c>
      <c r="D14581" s="260">
        <v>17600000</v>
      </c>
      <c r="E14581" s="260">
        <v>80230</v>
      </c>
      <c r="F14581" s="260">
        <v>219.4</v>
      </c>
      <c r="G14581" s="263">
        <v>4.5345761939078386</v>
      </c>
      <c r="H14581" s="387">
        <v>120</v>
      </c>
      <c r="I14581" s="419">
        <v>10</v>
      </c>
      <c r="J14581" s="260">
        <v>13</v>
      </c>
      <c r="K14581" t="s">
        <v>12614</v>
      </c>
    </row>
    <row r="14582" spans="1:11" x14ac:dyDescent="0.25">
      <c r="A14582" s="261" t="s">
        <v>12721</v>
      </c>
      <c r="B14582" s="261" t="s">
        <v>12468</v>
      </c>
      <c r="C14582" s="261" t="s">
        <v>12469</v>
      </c>
      <c r="D14582" s="261">
        <v>16220000</v>
      </c>
      <c r="E14582" s="261">
        <v>79860</v>
      </c>
      <c r="F14582" s="261">
        <v>203.1</v>
      </c>
      <c r="G14582" s="262">
        <v>4.4478084420821151</v>
      </c>
      <c r="H14582" s="386">
        <v>120</v>
      </c>
      <c r="I14582" s="419">
        <v>10</v>
      </c>
      <c r="J14582" s="260">
        <v>13</v>
      </c>
      <c r="K14582" t="s">
        <v>12614</v>
      </c>
    </row>
    <row r="14583" spans="1:11" x14ac:dyDescent="0.25">
      <c r="A14583" s="260" t="s">
        <v>12722</v>
      </c>
      <c r="B14583" s="260" t="s">
        <v>12468</v>
      </c>
      <c r="C14583" s="260" t="s">
        <v>12469</v>
      </c>
      <c r="D14583" s="260">
        <v>14950000</v>
      </c>
      <c r="E14583" s="260">
        <v>54310</v>
      </c>
      <c r="F14583" s="260">
        <v>275.2</v>
      </c>
      <c r="G14583" s="263">
        <v>4.8004385653318202</v>
      </c>
      <c r="H14583" s="387">
        <v>120</v>
      </c>
      <c r="I14583" s="419">
        <v>10</v>
      </c>
      <c r="J14583" s="260">
        <v>13</v>
      </c>
      <c r="K14583" t="s">
        <v>12614</v>
      </c>
    </row>
    <row r="14584" spans="1:11" x14ac:dyDescent="0.25">
      <c r="A14584" s="261" t="s">
        <v>12723</v>
      </c>
      <c r="B14584" s="261" t="s">
        <v>12468</v>
      </c>
      <c r="C14584" s="261" t="s">
        <v>12469</v>
      </c>
      <c r="D14584" s="261">
        <v>15290000</v>
      </c>
      <c r="E14584" s="261">
        <v>64020</v>
      </c>
      <c r="F14584" s="261">
        <v>238.8</v>
      </c>
      <c r="G14584" s="262">
        <v>4.6195502634502992</v>
      </c>
      <c r="H14584" s="386">
        <v>60</v>
      </c>
      <c r="I14584" s="419">
        <v>10</v>
      </c>
      <c r="J14584" s="260">
        <v>13</v>
      </c>
      <c r="K14584" t="s">
        <v>12614</v>
      </c>
    </row>
    <row r="14585" spans="1:11" x14ac:dyDescent="0.25">
      <c r="A14585" s="260" t="s">
        <v>12724</v>
      </c>
      <c r="B14585" s="260" t="s">
        <v>12468</v>
      </c>
      <c r="C14585" s="260" t="s">
        <v>12469</v>
      </c>
      <c r="D14585" s="260">
        <v>12490000</v>
      </c>
      <c r="E14585" s="260">
        <v>46210</v>
      </c>
      <c r="F14585" s="260">
        <v>270.3</v>
      </c>
      <c r="G14585" s="263">
        <v>4.7344498002503146</v>
      </c>
      <c r="H14585" s="387">
        <v>60</v>
      </c>
      <c r="I14585" s="419">
        <v>10</v>
      </c>
      <c r="J14585" s="260">
        <v>13</v>
      </c>
      <c r="K14585" t="s">
        <v>12614</v>
      </c>
    </row>
    <row r="14586" spans="1:11" x14ac:dyDescent="0.25">
      <c r="A14586" s="261" t="s">
        <v>12725</v>
      </c>
      <c r="B14586" s="261" t="s">
        <v>12468</v>
      </c>
      <c r="C14586" s="261" t="s">
        <v>12469</v>
      </c>
      <c r="D14586" s="261">
        <v>13230000</v>
      </c>
      <c r="E14586" s="261">
        <v>62110</v>
      </c>
      <c r="F14586" s="261">
        <v>213</v>
      </c>
      <c r="G14586" s="262">
        <v>4.5435328131053101</v>
      </c>
      <c r="H14586" s="386">
        <v>60</v>
      </c>
      <c r="I14586" s="419">
        <v>10</v>
      </c>
      <c r="J14586" s="260">
        <v>13</v>
      </c>
      <c r="K14586" t="s">
        <v>12614</v>
      </c>
    </row>
    <row r="14587" spans="1:11" x14ac:dyDescent="0.25">
      <c r="A14587" s="260" t="s">
        <v>12726</v>
      </c>
      <c r="B14587" s="260" t="s">
        <v>12468</v>
      </c>
      <c r="C14587" s="260" t="s">
        <v>12469</v>
      </c>
      <c r="D14587" s="260">
        <v>15500000</v>
      </c>
      <c r="E14587" s="260">
        <v>67660</v>
      </c>
      <c r="F14587" s="260">
        <v>229.2</v>
      </c>
      <c r="G14587" s="263">
        <v>4.5784031828413596</v>
      </c>
      <c r="H14587" s="387">
        <v>30</v>
      </c>
      <c r="I14587" s="419">
        <v>10</v>
      </c>
      <c r="J14587" s="260">
        <v>13</v>
      </c>
      <c r="K14587" t="s">
        <v>12614</v>
      </c>
    </row>
    <row r="14588" spans="1:11" x14ac:dyDescent="0.25">
      <c r="A14588" s="261" t="s">
        <v>12727</v>
      </c>
      <c r="B14588" s="261" t="s">
        <v>12468</v>
      </c>
      <c r="C14588" s="261" t="s">
        <v>12469</v>
      </c>
      <c r="D14588" s="261">
        <v>12940000</v>
      </c>
      <c r="E14588" s="261">
        <v>58750</v>
      </c>
      <c r="F14588" s="261">
        <v>220.3</v>
      </c>
      <c r="G14588" s="262">
        <v>4.529353848446525</v>
      </c>
      <c r="H14588" s="386">
        <v>30</v>
      </c>
      <c r="I14588" s="419">
        <v>10</v>
      </c>
      <c r="J14588" s="260">
        <v>13</v>
      </c>
      <c r="K14588" t="s">
        <v>12614</v>
      </c>
    </row>
    <row r="14589" spans="1:11" x14ac:dyDescent="0.25">
      <c r="A14589" s="260" t="s">
        <v>12728</v>
      </c>
      <c r="B14589" s="260" t="s">
        <v>12468</v>
      </c>
      <c r="C14589" s="260" t="s">
        <v>12469</v>
      </c>
      <c r="D14589" s="260">
        <v>14240000</v>
      </c>
      <c r="E14589" s="260">
        <v>60040</v>
      </c>
      <c r="F14589" s="260">
        <v>237.2</v>
      </c>
      <c r="G14589" s="263">
        <v>4.6514602681832029</v>
      </c>
      <c r="H14589" s="387">
        <v>30</v>
      </c>
      <c r="I14589" s="419">
        <v>10</v>
      </c>
      <c r="J14589" s="260">
        <v>13</v>
      </c>
      <c r="K14589" t="s">
        <v>12614</v>
      </c>
    </row>
    <row r="14590" spans="1:11" x14ac:dyDescent="0.25">
      <c r="A14590" s="261" t="s">
        <v>12729</v>
      </c>
      <c r="B14590" s="261" t="s">
        <v>12468</v>
      </c>
      <c r="C14590" s="261" t="s">
        <v>12469</v>
      </c>
      <c r="D14590" s="261">
        <v>14080000</v>
      </c>
      <c r="E14590" s="261">
        <v>58060</v>
      </c>
      <c r="F14590" s="261">
        <v>242.5</v>
      </c>
      <c r="G14590" s="262">
        <v>4.6349677301357399</v>
      </c>
      <c r="H14590" s="386">
        <v>15</v>
      </c>
      <c r="I14590" s="419">
        <v>10</v>
      </c>
      <c r="J14590" s="260">
        <v>13</v>
      </c>
      <c r="K14590" t="s">
        <v>12614</v>
      </c>
    </row>
    <row r="14591" spans="1:11" x14ac:dyDescent="0.25">
      <c r="A14591" s="260" t="s">
        <v>12730</v>
      </c>
      <c r="B14591" s="260" t="s">
        <v>12468</v>
      </c>
      <c r="C14591" s="260" t="s">
        <v>12469</v>
      </c>
      <c r="D14591" s="260">
        <v>12470000</v>
      </c>
      <c r="E14591" s="260">
        <v>57170</v>
      </c>
      <c r="F14591" s="260">
        <v>218.1</v>
      </c>
      <c r="G14591" s="263">
        <v>4.5192870623872503</v>
      </c>
      <c r="H14591" s="387">
        <v>15</v>
      </c>
      <c r="I14591" s="419">
        <v>10</v>
      </c>
      <c r="J14591" s="260">
        <v>13</v>
      </c>
      <c r="K14591" t="s">
        <v>12614</v>
      </c>
    </row>
    <row r="14592" spans="1:11" x14ac:dyDescent="0.25">
      <c r="A14592" s="261" t="s">
        <v>12731</v>
      </c>
      <c r="B14592" s="261" t="s">
        <v>12468</v>
      </c>
      <c r="C14592" s="261" t="s">
        <v>12469</v>
      </c>
      <c r="D14592" s="261">
        <v>12740000</v>
      </c>
      <c r="E14592" s="261">
        <v>55720</v>
      </c>
      <c r="F14592" s="261">
        <v>228.7</v>
      </c>
      <c r="G14592" s="262">
        <v>4.6148643559558638</v>
      </c>
      <c r="H14592" s="386">
        <v>15</v>
      </c>
      <c r="I14592" s="419">
        <v>10</v>
      </c>
      <c r="J14592" s="260">
        <v>13</v>
      </c>
      <c r="K14592" t="s">
        <v>12614</v>
      </c>
    </row>
    <row r="14593" spans="1:11" x14ac:dyDescent="0.25">
      <c r="A14593" s="260" t="s">
        <v>12732</v>
      </c>
      <c r="B14593" s="260" t="s">
        <v>12468</v>
      </c>
      <c r="C14593" s="260" t="s">
        <v>12469</v>
      </c>
      <c r="D14593" s="260">
        <v>16110000</v>
      </c>
      <c r="E14593" s="260">
        <v>68450</v>
      </c>
      <c r="F14593" s="260">
        <v>235.4</v>
      </c>
      <c r="G14593" s="263">
        <v>4.6051701859880918</v>
      </c>
      <c r="H14593" s="387">
        <v>0</v>
      </c>
      <c r="I14593" s="419">
        <v>10</v>
      </c>
      <c r="J14593" s="260">
        <v>13</v>
      </c>
      <c r="K14593" t="s">
        <v>12614</v>
      </c>
    </row>
    <row r="14594" spans="1:11" x14ac:dyDescent="0.25">
      <c r="A14594" s="261" t="s">
        <v>12733</v>
      </c>
      <c r="B14594" s="261" t="s">
        <v>12468</v>
      </c>
      <c r="C14594" s="261" t="s">
        <v>12469</v>
      </c>
      <c r="D14594" s="261">
        <v>17250000</v>
      </c>
      <c r="E14594" s="261">
        <v>72580</v>
      </c>
      <c r="F14594" s="261">
        <v>237.6</v>
      </c>
      <c r="G14594" s="262">
        <v>4.6051701859880918</v>
      </c>
      <c r="H14594" s="386">
        <v>0</v>
      </c>
      <c r="I14594" s="419">
        <v>10</v>
      </c>
      <c r="J14594" s="260">
        <v>13</v>
      </c>
      <c r="K14594" t="s">
        <v>12614</v>
      </c>
    </row>
    <row r="14595" spans="1:11" x14ac:dyDescent="0.25">
      <c r="A14595" s="260" t="s">
        <v>12734</v>
      </c>
      <c r="B14595" s="260" t="s">
        <v>12468</v>
      </c>
      <c r="C14595" s="260" t="s">
        <v>12469</v>
      </c>
      <c r="D14595" s="260">
        <v>17490000</v>
      </c>
      <c r="E14595" s="260">
        <v>77230</v>
      </c>
      <c r="F14595" s="260">
        <v>226.5</v>
      </c>
      <c r="G14595" s="263">
        <v>4.6051701859880918</v>
      </c>
      <c r="H14595" s="387">
        <v>0</v>
      </c>
      <c r="I14595" s="419">
        <v>10</v>
      </c>
      <c r="J14595" s="260">
        <v>13</v>
      </c>
      <c r="K14595" t="s">
        <v>12614</v>
      </c>
    </row>
    <row r="14596" spans="1:11" x14ac:dyDescent="0.25">
      <c r="A14596" s="387" t="s">
        <v>1368</v>
      </c>
      <c r="B14596" s="387" t="s">
        <v>12485</v>
      </c>
      <c r="C14596" s="387" t="s">
        <v>12486</v>
      </c>
      <c r="D14596" s="387">
        <v>903.5</v>
      </c>
      <c r="E14596" s="387">
        <v>50340</v>
      </c>
      <c r="F14596" s="387">
        <v>1.7950000000000001E-2</v>
      </c>
      <c r="G14596" s="387"/>
      <c r="I14596" s="419">
        <v>10</v>
      </c>
      <c r="J14596" s="260">
        <v>13</v>
      </c>
      <c r="K14596" t="s">
        <v>12614</v>
      </c>
    </row>
    <row r="14597" spans="1:11" x14ac:dyDescent="0.25">
      <c r="A14597" s="386" t="s">
        <v>1370</v>
      </c>
      <c r="B14597" s="386" t="s">
        <v>12485</v>
      </c>
      <c r="C14597" s="386" t="s">
        <v>12486</v>
      </c>
      <c r="D14597" s="386">
        <v>813</v>
      </c>
      <c r="E14597" s="386">
        <v>29060</v>
      </c>
      <c r="F14597" s="386">
        <v>2.7980000000000001E-2</v>
      </c>
      <c r="G14597" s="386"/>
      <c r="I14597" s="419">
        <v>10</v>
      </c>
      <c r="J14597" s="260">
        <v>13</v>
      </c>
      <c r="K14597" t="s">
        <v>12614</v>
      </c>
    </row>
    <row r="14598" spans="1:11" x14ac:dyDescent="0.25">
      <c r="A14598" s="387" t="s">
        <v>1371</v>
      </c>
      <c r="B14598" s="387" t="s">
        <v>12485</v>
      </c>
      <c r="C14598" s="387" t="s">
        <v>12486</v>
      </c>
      <c r="D14598" s="387">
        <v>903.2</v>
      </c>
      <c r="E14598" s="387">
        <v>25290</v>
      </c>
      <c r="F14598" s="387">
        <v>3.5720000000000002E-2</v>
      </c>
      <c r="G14598" s="387"/>
      <c r="I14598" s="419">
        <v>10</v>
      </c>
      <c r="J14598" s="260">
        <v>13</v>
      </c>
      <c r="K14598" t="s">
        <v>12614</v>
      </c>
    </row>
    <row r="14599" spans="1:11" x14ac:dyDescent="0.25">
      <c r="A14599" s="386" t="s">
        <v>12735</v>
      </c>
      <c r="B14599" s="386" t="s">
        <v>12485</v>
      </c>
      <c r="C14599" s="386" t="s">
        <v>12486</v>
      </c>
      <c r="D14599" s="386">
        <v>1296000</v>
      </c>
      <c r="E14599" s="386">
        <v>65710</v>
      </c>
      <c r="F14599" s="386">
        <v>19.72</v>
      </c>
      <c r="G14599" s="263">
        <v>2.1522561084661862</v>
      </c>
      <c r="H14599" s="387">
        <v>120</v>
      </c>
      <c r="I14599" s="419">
        <v>10</v>
      </c>
      <c r="J14599" s="260">
        <v>13</v>
      </c>
      <c r="K14599" t="s">
        <v>12614</v>
      </c>
    </row>
    <row r="14600" spans="1:11" x14ac:dyDescent="0.25">
      <c r="A14600" s="387" t="s">
        <v>12736</v>
      </c>
      <c r="B14600" s="387" t="s">
        <v>12485</v>
      </c>
      <c r="C14600" s="387" t="s">
        <v>12486</v>
      </c>
      <c r="D14600" s="387">
        <v>1774000</v>
      </c>
      <c r="E14600" s="387">
        <v>67480</v>
      </c>
      <c r="F14600" s="387">
        <v>26.28</v>
      </c>
      <c r="G14600" s="262">
        <v>2.4445936334242178</v>
      </c>
      <c r="H14600" s="386">
        <v>120</v>
      </c>
      <c r="I14600" s="419">
        <v>10</v>
      </c>
      <c r="J14600" s="260">
        <v>13</v>
      </c>
      <c r="K14600" t="s">
        <v>12614</v>
      </c>
    </row>
    <row r="14601" spans="1:11" x14ac:dyDescent="0.25">
      <c r="A14601" s="386" t="s">
        <v>12737</v>
      </c>
      <c r="B14601" s="386" t="s">
        <v>12485</v>
      </c>
      <c r="C14601" s="386" t="s">
        <v>12486</v>
      </c>
      <c r="D14601" s="386">
        <v>1803000</v>
      </c>
      <c r="E14601" s="386">
        <v>66020</v>
      </c>
      <c r="F14601" s="386">
        <v>27.31</v>
      </c>
      <c r="G14601" s="263">
        <v>2.4226007878395888</v>
      </c>
      <c r="H14601" s="387">
        <v>120</v>
      </c>
      <c r="I14601" s="419">
        <v>10</v>
      </c>
      <c r="J14601" s="260">
        <v>13</v>
      </c>
      <c r="K14601" t="s">
        <v>12614</v>
      </c>
    </row>
    <row r="14602" spans="1:11" x14ac:dyDescent="0.25">
      <c r="A14602" s="387" t="s">
        <v>12738</v>
      </c>
      <c r="B14602" s="387" t="s">
        <v>12485</v>
      </c>
      <c r="C14602" s="387" t="s">
        <v>12486</v>
      </c>
      <c r="D14602" s="387">
        <v>6645000</v>
      </c>
      <c r="E14602" s="387">
        <v>57890</v>
      </c>
      <c r="F14602" s="387">
        <v>114.8</v>
      </c>
      <c r="G14602" s="262">
        <v>3.9149582448938918</v>
      </c>
      <c r="H14602" s="386">
        <v>60</v>
      </c>
      <c r="I14602" s="419">
        <v>10</v>
      </c>
      <c r="J14602" s="260">
        <v>13</v>
      </c>
      <c r="K14602" t="s">
        <v>12614</v>
      </c>
    </row>
    <row r="14603" spans="1:11" x14ac:dyDescent="0.25">
      <c r="A14603" s="386" t="s">
        <v>12739</v>
      </c>
      <c r="B14603" s="386" t="s">
        <v>12485</v>
      </c>
      <c r="C14603" s="386" t="s">
        <v>12486</v>
      </c>
      <c r="D14603" s="386">
        <v>6921000</v>
      </c>
      <c r="E14603" s="386">
        <v>59890</v>
      </c>
      <c r="F14603" s="386">
        <v>115.6</v>
      </c>
      <c r="G14603" s="263">
        <v>3.9267221084868886</v>
      </c>
      <c r="H14603" s="387">
        <v>60</v>
      </c>
      <c r="I14603" s="419">
        <v>10</v>
      </c>
      <c r="J14603" s="260">
        <v>13</v>
      </c>
      <c r="K14603" t="s">
        <v>12614</v>
      </c>
    </row>
    <row r="14604" spans="1:11" x14ac:dyDescent="0.25">
      <c r="A14604" s="387" t="s">
        <v>12740</v>
      </c>
      <c r="B14604" s="387" t="s">
        <v>12485</v>
      </c>
      <c r="C14604" s="387" t="s">
        <v>12486</v>
      </c>
      <c r="D14604" s="387">
        <v>7168000</v>
      </c>
      <c r="E14604" s="387">
        <v>57200</v>
      </c>
      <c r="F14604" s="387">
        <v>125.3</v>
      </c>
      <c r="G14604" s="262">
        <v>3.9468385580044689</v>
      </c>
      <c r="H14604" s="386">
        <v>60</v>
      </c>
      <c r="I14604" s="419">
        <v>10</v>
      </c>
      <c r="J14604" s="260">
        <v>13</v>
      </c>
      <c r="K14604" t="s">
        <v>12614</v>
      </c>
    </row>
    <row r="14605" spans="1:11" x14ac:dyDescent="0.25">
      <c r="A14605" s="386" t="s">
        <v>12741</v>
      </c>
      <c r="B14605" s="386" t="s">
        <v>12485</v>
      </c>
      <c r="C14605" s="386" t="s">
        <v>12486</v>
      </c>
      <c r="D14605" s="386">
        <v>8454000</v>
      </c>
      <c r="E14605" s="386">
        <v>55290</v>
      </c>
      <c r="F14605" s="386">
        <v>152.9</v>
      </c>
      <c r="G14605" s="263">
        <v>4.2016099621325109</v>
      </c>
      <c r="H14605" s="387">
        <v>30</v>
      </c>
      <c r="I14605" s="419">
        <v>10</v>
      </c>
      <c r="J14605" s="260">
        <v>13</v>
      </c>
      <c r="K14605" t="s">
        <v>12614</v>
      </c>
    </row>
    <row r="14606" spans="1:11" x14ac:dyDescent="0.25">
      <c r="A14606" s="387" t="s">
        <v>12742</v>
      </c>
      <c r="B14606" s="387" t="s">
        <v>12485</v>
      </c>
      <c r="C14606" s="387" t="s">
        <v>12486</v>
      </c>
      <c r="D14606" s="387">
        <v>8218000</v>
      </c>
      <c r="E14606" s="387">
        <v>53310</v>
      </c>
      <c r="F14606" s="387">
        <v>154.19999999999999</v>
      </c>
      <c r="G14606" s="262">
        <v>4.2148955614345089</v>
      </c>
      <c r="H14606" s="386">
        <v>30</v>
      </c>
      <c r="I14606" s="419">
        <v>10</v>
      </c>
      <c r="J14606" s="260">
        <v>13</v>
      </c>
      <c r="K14606" t="s">
        <v>12614</v>
      </c>
    </row>
    <row r="14607" spans="1:11" x14ac:dyDescent="0.25">
      <c r="A14607" s="386" t="s">
        <v>12743</v>
      </c>
      <c r="B14607" s="386" t="s">
        <v>12485</v>
      </c>
      <c r="C14607" s="386" t="s">
        <v>12486</v>
      </c>
      <c r="D14607" s="386">
        <v>8932000</v>
      </c>
      <c r="E14607" s="386">
        <v>58300</v>
      </c>
      <c r="F14607" s="386">
        <v>153.19999999999999</v>
      </c>
      <c r="G14607" s="263">
        <v>4.1479115187627746</v>
      </c>
      <c r="H14607" s="387">
        <v>30</v>
      </c>
      <c r="I14607" s="419">
        <v>10</v>
      </c>
      <c r="J14607" s="260">
        <v>13</v>
      </c>
      <c r="K14607" t="s">
        <v>12614</v>
      </c>
    </row>
    <row r="14608" spans="1:11" x14ac:dyDescent="0.25">
      <c r="A14608" s="387" t="s">
        <v>12744</v>
      </c>
      <c r="B14608" s="387" t="s">
        <v>12485</v>
      </c>
      <c r="C14608" s="387" t="s">
        <v>12486</v>
      </c>
      <c r="D14608" s="387">
        <v>9560000</v>
      </c>
      <c r="E14608" s="387">
        <v>57100</v>
      </c>
      <c r="F14608" s="387">
        <v>167.4</v>
      </c>
      <c r="G14608" s="262">
        <v>4.2922274283034447</v>
      </c>
      <c r="H14608" s="386">
        <v>15</v>
      </c>
      <c r="I14608" s="419">
        <v>10</v>
      </c>
      <c r="J14608" s="260">
        <v>13</v>
      </c>
      <c r="K14608" t="s">
        <v>12614</v>
      </c>
    </row>
    <row r="14609" spans="1:11" x14ac:dyDescent="0.25">
      <c r="A14609" s="386" t="s">
        <v>12745</v>
      </c>
      <c r="B14609" s="386" t="s">
        <v>12485</v>
      </c>
      <c r="C14609" s="386" t="s">
        <v>12486</v>
      </c>
      <c r="D14609" s="386">
        <v>9957000</v>
      </c>
      <c r="E14609" s="386">
        <v>57090</v>
      </c>
      <c r="F14609" s="386">
        <v>174.4</v>
      </c>
      <c r="G14609" s="263">
        <v>4.3380170586894469</v>
      </c>
      <c r="H14609" s="387">
        <v>15</v>
      </c>
      <c r="I14609" s="419">
        <v>10</v>
      </c>
      <c r="J14609" s="260">
        <v>13</v>
      </c>
      <c r="K14609" t="s">
        <v>12614</v>
      </c>
    </row>
    <row r="14610" spans="1:11" x14ac:dyDescent="0.25">
      <c r="A14610" s="387" t="s">
        <v>12746</v>
      </c>
      <c r="B14610" s="387" t="s">
        <v>12485</v>
      </c>
      <c r="C14610" s="387" t="s">
        <v>12486</v>
      </c>
      <c r="D14610" s="387">
        <v>10540000</v>
      </c>
      <c r="E14610" s="387">
        <v>67860</v>
      </c>
      <c r="F14610" s="387">
        <v>155.30000000000001</v>
      </c>
      <c r="G14610" s="262">
        <v>4.1615283943170063</v>
      </c>
      <c r="H14610" s="386">
        <v>15</v>
      </c>
      <c r="I14610" s="419">
        <v>10</v>
      </c>
      <c r="J14610" s="260">
        <v>13</v>
      </c>
      <c r="K14610" t="s">
        <v>12614</v>
      </c>
    </row>
    <row r="14611" spans="1:11" x14ac:dyDescent="0.25">
      <c r="A14611" s="386" t="s">
        <v>12747</v>
      </c>
      <c r="B14611" s="386" t="s">
        <v>12485</v>
      </c>
      <c r="C14611" s="386" t="s">
        <v>12486</v>
      </c>
      <c r="D14611" s="386">
        <v>10810000</v>
      </c>
      <c r="E14611" s="386">
        <v>47250</v>
      </c>
      <c r="F14611" s="386">
        <v>228.9</v>
      </c>
      <c r="G14611" s="263">
        <v>4.6051701859880918</v>
      </c>
      <c r="H14611" s="387">
        <v>0</v>
      </c>
      <c r="I14611" s="419">
        <v>10</v>
      </c>
      <c r="J14611" s="260">
        <v>13</v>
      </c>
      <c r="K14611" t="s">
        <v>12614</v>
      </c>
    </row>
    <row r="14612" spans="1:11" x14ac:dyDescent="0.25">
      <c r="A14612" s="387" t="s">
        <v>12748</v>
      </c>
      <c r="B14612" s="387" t="s">
        <v>12485</v>
      </c>
      <c r="C14612" s="387" t="s">
        <v>12486</v>
      </c>
      <c r="D14612" s="387">
        <v>11600000</v>
      </c>
      <c r="E14612" s="387">
        <v>50910</v>
      </c>
      <c r="F14612" s="387">
        <v>227.8</v>
      </c>
      <c r="G14612" s="262">
        <v>4.6051701859880918</v>
      </c>
      <c r="H14612" s="386">
        <v>0</v>
      </c>
      <c r="I14612" s="419">
        <v>10</v>
      </c>
      <c r="J14612" s="260">
        <v>13</v>
      </c>
      <c r="K14612" t="s">
        <v>12614</v>
      </c>
    </row>
    <row r="14613" spans="1:11" x14ac:dyDescent="0.25">
      <c r="A14613" s="386" t="s">
        <v>12749</v>
      </c>
      <c r="B14613" s="386" t="s">
        <v>12485</v>
      </c>
      <c r="C14613" s="386" t="s">
        <v>12486</v>
      </c>
      <c r="D14613" s="386">
        <v>11200000</v>
      </c>
      <c r="E14613" s="386">
        <v>46280</v>
      </c>
      <c r="F14613" s="386">
        <v>242</v>
      </c>
      <c r="G14613" s="263">
        <v>4.6051701859880918</v>
      </c>
      <c r="H14613" s="387">
        <v>0</v>
      </c>
      <c r="I14613" s="419">
        <v>10</v>
      </c>
      <c r="J14613" s="260">
        <v>13</v>
      </c>
      <c r="K14613" t="s">
        <v>12614</v>
      </c>
    </row>
    <row r="14614" spans="1:11" x14ac:dyDescent="0.25">
      <c r="A14614" s="261" t="s">
        <v>1368</v>
      </c>
      <c r="B14614" s="261" t="s">
        <v>12502</v>
      </c>
      <c r="C14614" s="261" t="s">
        <v>12503</v>
      </c>
      <c r="D14614" s="261">
        <v>31470</v>
      </c>
      <c r="E14614" s="261">
        <v>49820</v>
      </c>
      <c r="F14614" s="261">
        <v>0.63160000000000005</v>
      </c>
      <c r="G14614" s="261"/>
      <c r="I14614" s="419">
        <v>10</v>
      </c>
      <c r="J14614" s="260">
        <v>13</v>
      </c>
      <c r="K14614" t="s">
        <v>12614</v>
      </c>
    </row>
    <row r="14615" spans="1:11" x14ac:dyDescent="0.25">
      <c r="A14615" s="260" t="s">
        <v>1370</v>
      </c>
      <c r="B14615" s="260" t="s">
        <v>12502</v>
      </c>
      <c r="C14615" s="260" t="s">
        <v>12503</v>
      </c>
      <c r="D14615" s="260">
        <v>18790</v>
      </c>
      <c r="E14615" s="260">
        <v>29280</v>
      </c>
      <c r="F14615" s="260">
        <v>0.64159999999999995</v>
      </c>
      <c r="G14615" s="260"/>
      <c r="I14615" s="419">
        <v>10</v>
      </c>
      <c r="J14615" s="260">
        <v>13</v>
      </c>
      <c r="K14615" t="s">
        <v>12614</v>
      </c>
    </row>
    <row r="14616" spans="1:11" x14ac:dyDescent="0.25">
      <c r="A14616" s="261" t="s">
        <v>1371</v>
      </c>
      <c r="B14616" s="261" t="s">
        <v>12502</v>
      </c>
      <c r="C14616" s="261" t="s">
        <v>12503</v>
      </c>
      <c r="D14616" s="261">
        <v>2229</v>
      </c>
      <c r="E14616" s="261">
        <v>24850</v>
      </c>
      <c r="F14616" s="261">
        <v>8.9690000000000006E-2</v>
      </c>
      <c r="G14616" s="261"/>
      <c r="I14616" s="419">
        <v>10</v>
      </c>
      <c r="J14616" s="260">
        <v>13</v>
      </c>
      <c r="K14616" t="s">
        <v>12614</v>
      </c>
    </row>
    <row r="14617" spans="1:11" x14ac:dyDescent="0.25">
      <c r="A14617" s="260" t="s">
        <v>12750</v>
      </c>
      <c r="B14617" s="260" t="s">
        <v>12502</v>
      </c>
      <c r="C14617" s="260" t="s">
        <v>12503</v>
      </c>
      <c r="D14617" s="260">
        <v>43730000</v>
      </c>
      <c r="E14617" s="260">
        <v>55140</v>
      </c>
      <c r="F14617" s="260">
        <v>793.2</v>
      </c>
      <c r="G14617" s="263">
        <v>4.6078227218329229</v>
      </c>
      <c r="H14617" s="387">
        <v>120</v>
      </c>
      <c r="I14617" s="419">
        <v>10</v>
      </c>
      <c r="J14617" s="260">
        <v>13</v>
      </c>
      <c r="K14617" t="s">
        <v>12614</v>
      </c>
    </row>
    <row r="14618" spans="1:11" x14ac:dyDescent="0.25">
      <c r="A14618" s="261" t="s">
        <v>12751</v>
      </c>
      <c r="B14618" s="261" t="s">
        <v>12502</v>
      </c>
      <c r="C14618" s="261" t="s">
        <v>12503</v>
      </c>
      <c r="D14618" s="261">
        <v>42710000</v>
      </c>
      <c r="E14618" s="261">
        <v>48810</v>
      </c>
      <c r="F14618" s="261">
        <v>875</v>
      </c>
      <c r="G14618" s="262">
        <v>4.573987859983311</v>
      </c>
      <c r="H14618" s="386">
        <v>120</v>
      </c>
      <c r="I14618" s="419">
        <v>10</v>
      </c>
      <c r="J14618" s="260">
        <v>13</v>
      </c>
      <c r="K14618" t="s">
        <v>12614</v>
      </c>
    </row>
    <row r="14619" spans="1:11" x14ac:dyDescent="0.25">
      <c r="A14619" s="260" t="s">
        <v>12752</v>
      </c>
      <c r="B14619" s="260" t="s">
        <v>12502</v>
      </c>
      <c r="C14619" s="260" t="s">
        <v>12503</v>
      </c>
      <c r="D14619" s="260">
        <v>41480000</v>
      </c>
      <c r="E14619" s="260">
        <v>47880</v>
      </c>
      <c r="F14619" s="260">
        <v>866.4</v>
      </c>
      <c r="G14619" s="263">
        <v>4.5725646166521647</v>
      </c>
      <c r="H14619" s="387">
        <v>120</v>
      </c>
      <c r="I14619" s="419">
        <v>10</v>
      </c>
      <c r="J14619" s="260">
        <v>13</v>
      </c>
      <c r="K14619" t="s">
        <v>12614</v>
      </c>
    </row>
    <row r="14620" spans="1:11" x14ac:dyDescent="0.25">
      <c r="A14620" s="261" t="s">
        <v>12753</v>
      </c>
      <c r="B14620" s="261" t="s">
        <v>12502</v>
      </c>
      <c r="C14620" s="261" t="s">
        <v>12503</v>
      </c>
      <c r="D14620" s="261">
        <v>39690000</v>
      </c>
      <c r="E14620" s="261">
        <v>60570</v>
      </c>
      <c r="F14620" s="261">
        <v>655.20000000000005</v>
      </c>
      <c r="G14620" s="262">
        <v>4.4165671494459557</v>
      </c>
      <c r="H14620" s="386">
        <v>60</v>
      </c>
      <c r="I14620" s="419">
        <v>10</v>
      </c>
      <c r="J14620" s="260">
        <v>13</v>
      </c>
      <c r="K14620" t="s">
        <v>12614</v>
      </c>
    </row>
    <row r="14621" spans="1:11" x14ac:dyDescent="0.25">
      <c r="A14621" s="260" t="s">
        <v>12754</v>
      </c>
      <c r="B14621" s="260" t="s">
        <v>12502</v>
      </c>
      <c r="C14621" s="260" t="s">
        <v>12503</v>
      </c>
      <c r="D14621" s="260">
        <v>36090000</v>
      </c>
      <c r="E14621" s="260">
        <v>55630</v>
      </c>
      <c r="F14621" s="260">
        <v>648.70000000000005</v>
      </c>
      <c r="G14621" s="263">
        <v>4.274553100940695</v>
      </c>
      <c r="H14621" s="387">
        <v>60</v>
      </c>
      <c r="I14621" s="419">
        <v>10</v>
      </c>
      <c r="J14621" s="260">
        <v>13</v>
      </c>
      <c r="K14621" t="s">
        <v>12614</v>
      </c>
    </row>
    <row r="14622" spans="1:11" x14ac:dyDescent="0.25">
      <c r="A14622" s="261" t="s">
        <v>12755</v>
      </c>
      <c r="B14622" s="261" t="s">
        <v>12502</v>
      </c>
      <c r="C14622" s="261" t="s">
        <v>12503</v>
      </c>
      <c r="D14622" s="261">
        <v>37620000</v>
      </c>
      <c r="E14622" s="261">
        <v>62110</v>
      </c>
      <c r="F14622" s="261">
        <v>605.6</v>
      </c>
      <c r="G14622" s="262">
        <v>4.2142116692761569</v>
      </c>
      <c r="H14622" s="386">
        <v>60</v>
      </c>
      <c r="I14622" s="419">
        <v>10</v>
      </c>
      <c r="J14622" s="260">
        <v>13</v>
      </c>
      <c r="K14622" t="s">
        <v>12614</v>
      </c>
    </row>
    <row r="14623" spans="1:11" x14ac:dyDescent="0.25">
      <c r="A14623" s="260" t="s">
        <v>12756</v>
      </c>
      <c r="B14623" s="260" t="s">
        <v>12502</v>
      </c>
      <c r="C14623" s="260" t="s">
        <v>12503</v>
      </c>
      <c r="D14623" s="260">
        <v>35640000</v>
      </c>
      <c r="E14623" s="260">
        <v>53860</v>
      </c>
      <c r="F14623" s="260">
        <v>661.8</v>
      </c>
      <c r="G14623" s="263">
        <v>4.4265969320196747</v>
      </c>
      <c r="H14623" s="387">
        <v>30</v>
      </c>
      <c r="I14623" s="419">
        <v>10</v>
      </c>
      <c r="J14623" s="260">
        <v>13</v>
      </c>
      <c r="K14623" t="s">
        <v>12614</v>
      </c>
    </row>
    <row r="14624" spans="1:11" x14ac:dyDescent="0.25">
      <c r="A14624" s="261" t="s">
        <v>12757</v>
      </c>
      <c r="B14624" s="261" t="s">
        <v>12502</v>
      </c>
      <c r="C14624" s="261" t="s">
        <v>12503</v>
      </c>
      <c r="D14624" s="261">
        <v>37660000</v>
      </c>
      <c r="E14624" s="261">
        <v>51210</v>
      </c>
      <c r="F14624" s="261">
        <v>735.4</v>
      </c>
      <c r="G14624" s="262">
        <v>4.4000799281134029</v>
      </c>
      <c r="H14624" s="386">
        <v>30</v>
      </c>
      <c r="I14624" s="419">
        <v>10</v>
      </c>
      <c r="J14624" s="260">
        <v>13</v>
      </c>
      <c r="K14624" t="s">
        <v>12614</v>
      </c>
    </row>
    <row r="14625" spans="1:11" x14ac:dyDescent="0.25">
      <c r="A14625" s="260" t="s">
        <v>12758</v>
      </c>
      <c r="B14625" s="260" t="s">
        <v>12502</v>
      </c>
      <c r="C14625" s="260" t="s">
        <v>12503</v>
      </c>
      <c r="D14625" s="260">
        <v>38810000</v>
      </c>
      <c r="E14625" s="260">
        <v>62520</v>
      </c>
      <c r="F14625" s="260">
        <v>620.6</v>
      </c>
      <c r="G14625" s="263">
        <v>4.2386968640907963</v>
      </c>
      <c r="H14625" s="387">
        <v>30</v>
      </c>
      <c r="I14625" s="419">
        <v>10</v>
      </c>
      <c r="J14625" s="260">
        <v>13</v>
      </c>
      <c r="K14625" t="s">
        <v>12614</v>
      </c>
    </row>
    <row r="14626" spans="1:11" x14ac:dyDescent="0.25">
      <c r="A14626" s="261" t="s">
        <v>12759</v>
      </c>
      <c r="B14626" s="261" t="s">
        <v>12502</v>
      </c>
      <c r="C14626" s="261" t="s">
        <v>12503</v>
      </c>
      <c r="D14626" s="261">
        <v>38880000</v>
      </c>
      <c r="E14626" s="261">
        <v>55100</v>
      </c>
      <c r="F14626" s="261">
        <v>705.5</v>
      </c>
      <c r="G14626" s="262">
        <v>4.4905828565150285</v>
      </c>
      <c r="H14626" s="386">
        <v>15</v>
      </c>
      <c r="I14626" s="419">
        <v>10</v>
      </c>
      <c r="J14626" s="260">
        <v>13</v>
      </c>
      <c r="K14626" t="s">
        <v>12614</v>
      </c>
    </row>
    <row r="14627" spans="1:11" x14ac:dyDescent="0.25">
      <c r="A14627" s="260" t="s">
        <v>12760</v>
      </c>
      <c r="B14627" s="260" t="s">
        <v>12502</v>
      </c>
      <c r="C14627" s="260" t="s">
        <v>12503</v>
      </c>
      <c r="D14627" s="260">
        <v>41680000</v>
      </c>
      <c r="E14627" s="260">
        <v>58560</v>
      </c>
      <c r="F14627" s="260">
        <v>711.7</v>
      </c>
      <c r="G14627" s="263">
        <v>4.3673012490598628</v>
      </c>
      <c r="H14627" s="387">
        <v>15</v>
      </c>
      <c r="I14627" s="419">
        <v>10</v>
      </c>
      <c r="J14627" s="260">
        <v>13</v>
      </c>
      <c r="K14627" t="s">
        <v>12614</v>
      </c>
    </row>
    <row r="14628" spans="1:11" x14ac:dyDescent="0.25">
      <c r="A14628" s="261" t="s">
        <v>12761</v>
      </c>
      <c r="B14628" s="261" t="s">
        <v>12502</v>
      </c>
      <c r="C14628" s="261" t="s">
        <v>12503</v>
      </c>
      <c r="D14628" s="261">
        <v>37770000</v>
      </c>
      <c r="E14628" s="261">
        <v>54480</v>
      </c>
      <c r="F14628" s="261">
        <v>693.2</v>
      </c>
      <c r="G14628" s="262">
        <v>4.3494053896749119</v>
      </c>
      <c r="H14628" s="386">
        <v>15</v>
      </c>
      <c r="I14628" s="419">
        <v>10</v>
      </c>
      <c r="J14628" s="260">
        <v>13</v>
      </c>
      <c r="K14628" t="s">
        <v>12614</v>
      </c>
    </row>
    <row r="14629" spans="1:11" x14ac:dyDescent="0.25">
      <c r="A14629" s="260" t="s">
        <v>12762</v>
      </c>
      <c r="B14629" s="260" t="s">
        <v>12502</v>
      </c>
      <c r="C14629" s="260" t="s">
        <v>12503</v>
      </c>
      <c r="D14629" s="260">
        <v>42900000</v>
      </c>
      <c r="E14629" s="260">
        <v>54230</v>
      </c>
      <c r="F14629" s="260">
        <v>791.1</v>
      </c>
      <c r="G14629" s="263">
        <v>4.6051701859880918</v>
      </c>
      <c r="H14629" s="387">
        <v>0</v>
      </c>
      <c r="I14629" s="419">
        <v>10</v>
      </c>
      <c r="J14629" s="260">
        <v>13</v>
      </c>
      <c r="K14629" t="s">
        <v>12614</v>
      </c>
    </row>
    <row r="14630" spans="1:11" x14ac:dyDescent="0.25">
      <c r="A14630" s="261" t="s">
        <v>12763</v>
      </c>
      <c r="B14630" s="261" t="s">
        <v>12502</v>
      </c>
      <c r="C14630" s="261" t="s">
        <v>12503</v>
      </c>
      <c r="D14630" s="261">
        <v>42320000</v>
      </c>
      <c r="E14630" s="261">
        <v>46880</v>
      </c>
      <c r="F14630" s="261">
        <v>902.7</v>
      </c>
      <c r="G14630" s="262">
        <v>4.6051701859880918</v>
      </c>
      <c r="H14630" s="386">
        <v>0</v>
      </c>
      <c r="I14630" s="419">
        <v>10</v>
      </c>
      <c r="J14630" s="260">
        <v>13</v>
      </c>
      <c r="K14630" t="s">
        <v>12614</v>
      </c>
    </row>
    <row r="14631" spans="1:11" x14ac:dyDescent="0.25">
      <c r="A14631" s="260" t="s">
        <v>12764</v>
      </c>
      <c r="B14631" s="260" t="s">
        <v>12502</v>
      </c>
      <c r="C14631" s="260" t="s">
        <v>12503</v>
      </c>
      <c r="D14631" s="260">
        <v>44330000</v>
      </c>
      <c r="E14631" s="260">
        <v>49530</v>
      </c>
      <c r="F14631" s="260">
        <v>895.1</v>
      </c>
      <c r="G14631" s="263">
        <v>4.6051701859880918</v>
      </c>
      <c r="H14631" s="387">
        <v>0</v>
      </c>
      <c r="I14631" s="419">
        <v>10</v>
      </c>
      <c r="J14631" s="260">
        <v>13</v>
      </c>
      <c r="K14631" t="s">
        <v>12614</v>
      </c>
    </row>
    <row r="14632" spans="1:11" x14ac:dyDescent="0.25">
      <c r="A14632" s="260" t="s">
        <v>1368</v>
      </c>
      <c r="B14632" s="260" t="s">
        <v>12519</v>
      </c>
      <c r="C14632" s="260" t="s">
        <v>12520</v>
      </c>
      <c r="D14632" s="260">
        <v>180.7</v>
      </c>
      <c r="E14632" s="260">
        <v>49820</v>
      </c>
      <c r="F14632" s="260">
        <v>3.6259999999999999E-3</v>
      </c>
      <c r="G14632" s="260"/>
      <c r="I14632" s="419">
        <v>10</v>
      </c>
      <c r="J14632" s="260">
        <v>13</v>
      </c>
      <c r="K14632" t="s">
        <v>12614</v>
      </c>
    </row>
    <row r="14633" spans="1:11" x14ac:dyDescent="0.25">
      <c r="A14633" s="261" t="s">
        <v>1370</v>
      </c>
      <c r="B14633" s="261" t="s">
        <v>12519</v>
      </c>
      <c r="C14633" s="261" t="s">
        <v>12520</v>
      </c>
      <c r="D14633" s="261">
        <v>150.6</v>
      </c>
      <c r="E14633" s="261">
        <v>29280</v>
      </c>
      <c r="F14633" s="261">
        <v>5.1409999999999997E-3</v>
      </c>
      <c r="G14633" s="261"/>
      <c r="I14633" s="419">
        <v>10</v>
      </c>
      <c r="J14633" s="260">
        <v>13</v>
      </c>
      <c r="K14633" t="s">
        <v>12614</v>
      </c>
    </row>
    <row r="14634" spans="1:11" x14ac:dyDescent="0.25">
      <c r="A14634" s="260" t="s">
        <v>1371</v>
      </c>
      <c r="B14634" s="260" t="s">
        <v>12519</v>
      </c>
      <c r="C14634" s="260" t="s">
        <v>12520</v>
      </c>
      <c r="D14634" s="260">
        <v>271.10000000000002</v>
      </c>
      <c r="E14634" s="260">
        <v>24850</v>
      </c>
      <c r="F14634" s="260">
        <v>1.091E-2</v>
      </c>
      <c r="G14634" s="260"/>
      <c r="I14634" s="419">
        <v>10</v>
      </c>
      <c r="J14634" s="260">
        <v>13</v>
      </c>
      <c r="K14634" t="s">
        <v>12614</v>
      </c>
    </row>
    <row r="14635" spans="1:11" x14ac:dyDescent="0.25">
      <c r="A14635" s="261" t="s">
        <v>12765</v>
      </c>
      <c r="B14635" s="261" t="s">
        <v>12519</v>
      </c>
      <c r="C14635" s="261" t="s">
        <v>12520</v>
      </c>
      <c r="D14635" s="261">
        <v>1006000</v>
      </c>
      <c r="E14635" s="261">
        <v>68140</v>
      </c>
      <c r="F14635" s="261">
        <v>14.76</v>
      </c>
      <c r="G14635" s="262">
        <v>2.0976333830279312</v>
      </c>
      <c r="H14635" s="387">
        <v>120</v>
      </c>
      <c r="I14635" s="419">
        <v>10</v>
      </c>
      <c r="J14635" s="260">
        <v>13</v>
      </c>
      <c r="K14635" t="s">
        <v>12614</v>
      </c>
    </row>
    <row r="14636" spans="1:11" x14ac:dyDescent="0.25">
      <c r="A14636" s="260" t="s">
        <v>12766</v>
      </c>
      <c r="B14636" s="260" t="s">
        <v>12519</v>
      </c>
      <c r="C14636" s="260" t="s">
        <v>12520</v>
      </c>
      <c r="D14636" s="260">
        <v>1588000</v>
      </c>
      <c r="E14636" s="260">
        <v>47770</v>
      </c>
      <c r="F14636" s="260">
        <v>33.24</v>
      </c>
      <c r="G14636" s="263">
        <v>3.0022151913026738</v>
      </c>
      <c r="H14636" s="386">
        <v>120</v>
      </c>
      <c r="I14636" s="419">
        <v>10</v>
      </c>
      <c r="J14636" s="260">
        <v>13</v>
      </c>
      <c r="K14636" t="s">
        <v>12614</v>
      </c>
    </row>
    <row r="14637" spans="1:11" x14ac:dyDescent="0.25">
      <c r="A14637" s="261" t="s">
        <v>12767</v>
      </c>
      <c r="B14637" s="261" t="s">
        <v>12519</v>
      </c>
      <c r="C14637" s="261" t="s">
        <v>12520</v>
      </c>
      <c r="D14637" s="261">
        <v>1624000</v>
      </c>
      <c r="E14637" s="261">
        <v>66280</v>
      </c>
      <c r="F14637" s="261">
        <v>24.5</v>
      </c>
      <c r="G14637" s="262">
        <v>2.7172550873093404</v>
      </c>
      <c r="H14637" s="387">
        <v>120</v>
      </c>
      <c r="I14637" s="419">
        <v>10</v>
      </c>
      <c r="J14637" s="260">
        <v>13</v>
      </c>
      <c r="K14637" t="s">
        <v>12614</v>
      </c>
    </row>
    <row r="14638" spans="1:11" x14ac:dyDescent="0.25">
      <c r="A14638" s="260" t="s">
        <v>12768</v>
      </c>
      <c r="B14638" s="260" t="s">
        <v>12519</v>
      </c>
      <c r="C14638" s="260" t="s">
        <v>12520</v>
      </c>
      <c r="D14638" s="260">
        <v>4585000</v>
      </c>
      <c r="E14638" s="260">
        <v>59230</v>
      </c>
      <c r="F14638" s="260">
        <v>77.41</v>
      </c>
      <c r="G14638" s="263">
        <v>3.7551882762857782</v>
      </c>
      <c r="H14638" s="386">
        <v>60</v>
      </c>
      <c r="I14638" s="419">
        <v>10</v>
      </c>
      <c r="J14638" s="260">
        <v>13</v>
      </c>
      <c r="K14638" t="s">
        <v>12614</v>
      </c>
    </row>
    <row r="14639" spans="1:11" x14ac:dyDescent="0.25">
      <c r="A14639" s="261" t="s">
        <v>12769</v>
      </c>
      <c r="B14639" s="261" t="s">
        <v>12519</v>
      </c>
      <c r="C14639" s="261" t="s">
        <v>12520</v>
      </c>
      <c r="D14639" s="261">
        <v>4469000</v>
      </c>
      <c r="E14639" s="261">
        <v>61220</v>
      </c>
      <c r="F14639" s="261">
        <v>73</v>
      </c>
      <c r="G14639" s="262">
        <v>3.7890281510857124</v>
      </c>
      <c r="H14639" s="387">
        <v>60</v>
      </c>
      <c r="I14639" s="419">
        <v>10</v>
      </c>
      <c r="J14639" s="260">
        <v>13</v>
      </c>
      <c r="K14639" t="s">
        <v>12614</v>
      </c>
    </row>
    <row r="14640" spans="1:11" x14ac:dyDescent="0.25">
      <c r="A14640" s="260" t="s">
        <v>12770</v>
      </c>
      <c r="B14640" s="260" t="s">
        <v>12519</v>
      </c>
      <c r="C14640" s="260" t="s">
        <v>12520</v>
      </c>
      <c r="D14640" s="260">
        <v>3942000</v>
      </c>
      <c r="E14640" s="260">
        <v>54380</v>
      </c>
      <c r="F14640" s="260">
        <v>72.48</v>
      </c>
      <c r="G14640" s="263">
        <v>3.8020698835967814</v>
      </c>
      <c r="H14640" s="386">
        <v>60</v>
      </c>
      <c r="I14640" s="419">
        <v>10</v>
      </c>
      <c r="J14640" s="260">
        <v>13</v>
      </c>
      <c r="K14640" t="s">
        <v>12614</v>
      </c>
    </row>
    <row r="14641" spans="1:11" x14ac:dyDescent="0.25">
      <c r="A14641" s="261" t="s">
        <v>12771</v>
      </c>
      <c r="B14641" s="261" t="s">
        <v>12519</v>
      </c>
      <c r="C14641" s="261" t="s">
        <v>12520</v>
      </c>
      <c r="D14641" s="261">
        <v>6498000</v>
      </c>
      <c r="E14641" s="261">
        <v>47460</v>
      </c>
      <c r="F14641" s="261">
        <v>136.9</v>
      </c>
      <c r="G14641" s="262">
        <v>4.3253598595767384</v>
      </c>
      <c r="H14641" s="387">
        <v>30</v>
      </c>
      <c r="I14641" s="419">
        <v>10</v>
      </c>
      <c r="J14641" s="260">
        <v>13</v>
      </c>
      <c r="K14641" t="s">
        <v>12614</v>
      </c>
    </row>
    <row r="14642" spans="1:11" x14ac:dyDescent="0.25">
      <c r="A14642" s="260" t="s">
        <v>12772</v>
      </c>
      <c r="B14642" s="260" t="s">
        <v>12519</v>
      </c>
      <c r="C14642" s="260" t="s">
        <v>12520</v>
      </c>
      <c r="D14642" s="260">
        <v>5523000</v>
      </c>
      <c r="E14642" s="260">
        <v>48660</v>
      </c>
      <c r="F14642" s="260">
        <v>113.5</v>
      </c>
      <c r="G14642" s="263">
        <v>4.2304036099944611</v>
      </c>
      <c r="H14642" s="386">
        <v>30</v>
      </c>
      <c r="I14642" s="419">
        <v>10</v>
      </c>
      <c r="J14642" s="260">
        <v>13</v>
      </c>
      <c r="K14642" t="s">
        <v>12614</v>
      </c>
    </row>
    <row r="14643" spans="1:11" x14ac:dyDescent="0.25">
      <c r="A14643" s="261" t="s">
        <v>12773</v>
      </c>
      <c r="B14643" s="261" t="s">
        <v>12519</v>
      </c>
      <c r="C14643" s="261" t="s">
        <v>12520</v>
      </c>
      <c r="D14643" s="261">
        <v>4363000</v>
      </c>
      <c r="E14643" s="261">
        <v>34890</v>
      </c>
      <c r="F14643" s="261">
        <v>125</v>
      </c>
      <c r="G14643" s="262">
        <v>4.347110983811838</v>
      </c>
      <c r="H14643" s="387">
        <v>30</v>
      </c>
      <c r="I14643" s="419">
        <v>10</v>
      </c>
      <c r="J14643" s="260">
        <v>13</v>
      </c>
      <c r="K14643" t="s">
        <v>12614</v>
      </c>
    </row>
    <row r="14644" spans="1:11" x14ac:dyDescent="0.25">
      <c r="A14644" s="260" t="s">
        <v>12774</v>
      </c>
      <c r="B14644" s="260" t="s">
        <v>12519</v>
      </c>
      <c r="C14644" s="260" t="s">
        <v>12520</v>
      </c>
      <c r="D14644" s="260">
        <v>7246000</v>
      </c>
      <c r="E14644" s="260">
        <v>41540</v>
      </c>
      <c r="F14644" s="260">
        <v>174.4</v>
      </c>
      <c r="G14644" s="263">
        <v>4.5674709411366461</v>
      </c>
      <c r="H14644" s="386">
        <v>15</v>
      </c>
      <c r="I14644" s="419">
        <v>10</v>
      </c>
      <c r="J14644" s="260">
        <v>13</v>
      </c>
      <c r="K14644" t="s">
        <v>12614</v>
      </c>
    </row>
    <row r="14645" spans="1:11" x14ac:dyDescent="0.25">
      <c r="A14645" s="261" t="s">
        <v>12775</v>
      </c>
      <c r="B14645" s="261" t="s">
        <v>12519</v>
      </c>
      <c r="C14645" s="261" t="s">
        <v>12520</v>
      </c>
      <c r="D14645" s="261">
        <v>6841000</v>
      </c>
      <c r="E14645" s="261">
        <v>42910</v>
      </c>
      <c r="F14645" s="261">
        <v>159.4</v>
      </c>
      <c r="G14645" s="262">
        <v>4.5700341807433844</v>
      </c>
      <c r="H14645" s="387">
        <v>15</v>
      </c>
      <c r="I14645" s="419">
        <v>10</v>
      </c>
      <c r="J14645" s="260">
        <v>13</v>
      </c>
      <c r="K14645" t="s">
        <v>12614</v>
      </c>
    </row>
    <row r="14646" spans="1:11" x14ac:dyDescent="0.25">
      <c r="A14646" s="260" t="s">
        <v>12776</v>
      </c>
      <c r="B14646" s="260" t="s">
        <v>12519</v>
      </c>
      <c r="C14646" s="260" t="s">
        <v>12520</v>
      </c>
      <c r="D14646" s="260">
        <v>7466000</v>
      </c>
      <c r="E14646" s="260">
        <v>61220</v>
      </c>
      <c r="F14646" s="260">
        <v>121.9</v>
      </c>
      <c r="G14646" s="263">
        <v>4.3219969485271621</v>
      </c>
      <c r="H14646" s="386">
        <v>15</v>
      </c>
      <c r="I14646" s="419">
        <v>10</v>
      </c>
      <c r="J14646" s="260">
        <v>13</v>
      </c>
      <c r="K14646" t="s">
        <v>12614</v>
      </c>
    </row>
    <row r="14647" spans="1:11" x14ac:dyDescent="0.25">
      <c r="A14647" s="261" t="s">
        <v>12777</v>
      </c>
      <c r="B14647" s="261" t="s">
        <v>12519</v>
      </c>
      <c r="C14647" s="261" t="s">
        <v>12520</v>
      </c>
      <c r="D14647" s="261">
        <v>11080000</v>
      </c>
      <c r="E14647" s="261">
        <v>61180</v>
      </c>
      <c r="F14647" s="261">
        <v>181.1</v>
      </c>
      <c r="G14647" s="262">
        <v>4.6051701859880918</v>
      </c>
      <c r="H14647" s="387">
        <v>0</v>
      </c>
      <c r="I14647" s="419">
        <v>10</v>
      </c>
      <c r="J14647" s="260">
        <v>13</v>
      </c>
      <c r="K14647" t="s">
        <v>12614</v>
      </c>
    </row>
    <row r="14648" spans="1:11" x14ac:dyDescent="0.25">
      <c r="A14648" s="260" t="s">
        <v>12778</v>
      </c>
      <c r="B14648" s="260" t="s">
        <v>12519</v>
      </c>
      <c r="C14648" s="260" t="s">
        <v>12520</v>
      </c>
      <c r="D14648" s="260">
        <v>10890000</v>
      </c>
      <c r="E14648" s="260">
        <v>65950</v>
      </c>
      <c r="F14648" s="260">
        <v>165.1</v>
      </c>
      <c r="G14648" s="263">
        <v>4.6051701859880918</v>
      </c>
      <c r="H14648" s="386">
        <v>0</v>
      </c>
      <c r="I14648" s="419">
        <v>10</v>
      </c>
      <c r="J14648" s="260">
        <v>13</v>
      </c>
      <c r="K14648" t="s">
        <v>12614</v>
      </c>
    </row>
    <row r="14649" spans="1:11" x14ac:dyDescent="0.25">
      <c r="A14649" s="261" t="s">
        <v>12779</v>
      </c>
      <c r="B14649" s="261" t="s">
        <v>12519</v>
      </c>
      <c r="C14649" s="261" t="s">
        <v>12520</v>
      </c>
      <c r="D14649" s="261">
        <v>11650000</v>
      </c>
      <c r="E14649" s="261">
        <v>71960</v>
      </c>
      <c r="F14649" s="261">
        <v>161.80000000000001</v>
      </c>
      <c r="G14649" s="262">
        <v>4.6051701859880918</v>
      </c>
      <c r="H14649" s="387">
        <v>0</v>
      </c>
      <c r="I14649" s="419">
        <v>10</v>
      </c>
      <c r="J14649" s="260">
        <v>13</v>
      </c>
      <c r="K14649" t="s">
        <v>12614</v>
      </c>
    </row>
    <row r="14650" spans="1:11" x14ac:dyDescent="0.25">
      <c r="A14650" s="261" t="s">
        <v>1368</v>
      </c>
      <c r="B14650" s="261" t="s">
        <v>12536</v>
      </c>
      <c r="C14650" s="261" t="s">
        <v>12537</v>
      </c>
      <c r="D14650" s="261">
        <v>2144</v>
      </c>
      <c r="E14650" s="261">
        <v>49820</v>
      </c>
      <c r="F14650" s="261">
        <v>4.3029999999999999E-2</v>
      </c>
      <c r="G14650" s="261"/>
      <c r="I14650" s="419">
        <v>10</v>
      </c>
      <c r="J14650" s="260">
        <v>13</v>
      </c>
      <c r="K14650" t="s">
        <v>12614</v>
      </c>
    </row>
    <row r="14651" spans="1:11" x14ac:dyDescent="0.25">
      <c r="A14651" s="260" t="s">
        <v>1370</v>
      </c>
      <c r="B14651" s="260" t="s">
        <v>12536</v>
      </c>
      <c r="C14651" s="260" t="s">
        <v>12537</v>
      </c>
      <c r="D14651" s="260">
        <v>2064</v>
      </c>
      <c r="E14651" s="260">
        <v>29280</v>
      </c>
      <c r="F14651" s="260">
        <v>7.0489999999999997E-2</v>
      </c>
      <c r="G14651" s="260"/>
      <c r="I14651" s="419">
        <v>10</v>
      </c>
      <c r="J14651" s="260">
        <v>13</v>
      </c>
      <c r="K14651" t="s">
        <v>12614</v>
      </c>
    </row>
    <row r="14652" spans="1:11" x14ac:dyDescent="0.25">
      <c r="A14652" s="261" t="s">
        <v>1371</v>
      </c>
      <c r="B14652" s="261" t="s">
        <v>12536</v>
      </c>
      <c r="C14652" s="261" t="s">
        <v>12537</v>
      </c>
      <c r="D14652" s="261">
        <v>1417</v>
      </c>
      <c r="E14652" s="261">
        <v>24850</v>
      </c>
      <c r="F14652" s="261">
        <v>5.704E-2</v>
      </c>
      <c r="G14652" s="261"/>
      <c r="I14652" s="419">
        <v>10</v>
      </c>
      <c r="J14652" s="260">
        <v>13</v>
      </c>
      <c r="K14652" t="s">
        <v>12614</v>
      </c>
    </row>
    <row r="14653" spans="1:11" x14ac:dyDescent="0.25">
      <c r="A14653" s="260" t="s">
        <v>12780</v>
      </c>
      <c r="B14653" s="260" t="s">
        <v>12536</v>
      </c>
      <c r="C14653" s="260" t="s">
        <v>12537</v>
      </c>
      <c r="D14653" s="260">
        <v>31650000</v>
      </c>
      <c r="E14653" s="260">
        <v>71900</v>
      </c>
      <c r="F14653" s="260">
        <v>440.2</v>
      </c>
      <c r="G14653" s="263">
        <v>3.9851106555764333</v>
      </c>
      <c r="H14653" s="387">
        <v>120</v>
      </c>
      <c r="I14653" s="419">
        <v>10</v>
      </c>
      <c r="J14653" s="260">
        <v>13</v>
      </c>
      <c r="K14653" t="s">
        <v>12614</v>
      </c>
    </row>
    <row r="14654" spans="1:11" x14ac:dyDescent="0.25">
      <c r="A14654" s="261" t="s">
        <v>12781</v>
      </c>
      <c r="B14654" s="261" t="s">
        <v>12536</v>
      </c>
      <c r="C14654" s="261" t="s">
        <v>12537</v>
      </c>
      <c r="D14654" s="261">
        <v>30770000</v>
      </c>
      <c r="E14654" s="261">
        <v>63620</v>
      </c>
      <c r="F14654" s="261">
        <v>483.7</v>
      </c>
      <c r="G14654" s="262">
        <v>3.971049533511164</v>
      </c>
      <c r="H14654" s="386">
        <v>120</v>
      </c>
      <c r="I14654" s="419">
        <v>10</v>
      </c>
      <c r="J14654" s="260">
        <v>13</v>
      </c>
      <c r="K14654" t="s">
        <v>12614</v>
      </c>
    </row>
    <row r="14655" spans="1:11" x14ac:dyDescent="0.25">
      <c r="A14655" s="260" t="s">
        <v>12782</v>
      </c>
      <c r="B14655" s="260" t="s">
        <v>12536</v>
      </c>
      <c r="C14655" s="260" t="s">
        <v>12537</v>
      </c>
      <c r="D14655" s="260">
        <v>28980000</v>
      </c>
      <c r="E14655" s="260">
        <v>43620</v>
      </c>
      <c r="F14655" s="260">
        <v>664.4</v>
      </c>
      <c r="G14655" s="263">
        <v>4.0617325153895179</v>
      </c>
      <c r="H14655" s="387">
        <v>120</v>
      </c>
      <c r="I14655" s="419">
        <v>10</v>
      </c>
      <c r="J14655" s="260">
        <v>13</v>
      </c>
      <c r="K14655" t="s">
        <v>12614</v>
      </c>
    </row>
    <row r="14656" spans="1:11" x14ac:dyDescent="0.25">
      <c r="A14656" s="261" t="s">
        <v>12783</v>
      </c>
      <c r="B14656" s="261" t="s">
        <v>12536</v>
      </c>
      <c r="C14656" s="261" t="s">
        <v>12537</v>
      </c>
      <c r="D14656" s="261">
        <v>35970000</v>
      </c>
      <c r="E14656" s="261">
        <v>54960</v>
      </c>
      <c r="F14656" s="261">
        <v>654.5</v>
      </c>
      <c r="G14656" s="262">
        <v>4.3817953645255825</v>
      </c>
      <c r="H14656" s="386">
        <v>60</v>
      </c>
      <c r="I14656" s="419">
        <v>10</v>
      </c>
      <c r="J14656" s="260">
        <v>13</v>
      </c>
      <c r="K14656" t="s">
        <v>12614</v>
      </c>
    </row>
    <row r="14657" spans="1:11" x14ac:dyDescent="0.25">
      <c r="A14657" s="260" t="s">
        <v>12784</v>
      </c>
      <c r="B14657" s="260" t="s">
        <v>12536</v>
      </c>
      <c r="C14657" s="260" t="s">
        <v>12537</v>
      </c>
      <c r="D14657" s="260">
        <v>35650000</v>
      </c>
      <c r="E14657" s="260">
        <v>45800</v>
      </c>
      <c r="F14657" s="260">
        <v>778.4</v>
      </c>
      <c r="G14657" s="263">
        <v>4.4468696885019892</v>
      </c>
      <c r="H14657" s="387">
        <v>60</v>
      </c>
      <c r="I14657" s="419">
        <v>10</v>
      </c>
      <c r="J14657" s="260">
        <v>13</v>
      </c>
      <c r="K14657" t="s">
        <v>12614</v>
      </c>
    </row>
    <row r="14658" spans="1:11" x14ac:dyDescent="0.25">
      <c r="A14658" s="261" t="s">
        <v>12785</v>
      </c>
      <c r="B14658" s="261" t="s">
        <v>12536</v>
      </c>
      <c r="C14658" s="261" t="s">
        <v>12537</v>
      </c>
      <c r="D14658" s="261">
        <v>35460000</v>
      </c>
      <c r="E14658" s="261">
        <v>40710</v>
      </c>
      <c r="F14658" s="261">
        <v>871</v>
      </c>
      <c r="G14658" s="262">
        <v>4.3325104133432264</v>
      </c>
      <c r="H14658" s="386">
        <v>60</v>
      </c>
      <c r="I14658" s="419">
        <v>10</v>
      </c>
      <c r="J14658" s="260">
        <v>13</v>
      </c>
      <c r="K14658" t="s">
        <v>12614</v>
      </c>
    </row>
    <row r="14659" spans="1:11" x14ac:dyDescent="0.25">
      <c r="A14659" s="260" t="s">
        <v>12786</v>
      </c>
      <c r="B14659" s="260" t="s">
        <v>12536</v>
      </c>
      <c r="C14659" s="260" t="s">
        <v>12537</v>
      </c>
      <c r="D14659" s="260">
        <v>42120000</v>
      </c>
      <c r="E14659" s="260">
        <v>57850</v>
      </c>
      <c r="F14659" s="260">
        <v>728.1</v>
      </c>
      <c r="G14659" s="263">
        <v>4.4883709620799177</v>
      </c>
      <c r="H14659" s="387">
        <v>30</v>
      </c>
      <c r="I14659" s="419">
        <v>10</v>
      </c>
      <c r="J14659" s="260">
        <v>13</v>
      </c>
      <c r="K14659" t="s">
        <v>12614</v>
      </c>
    </row>
    <row r="14660" spans="1:11" x14ac:dyDescent="0.25">
      <c r="A14660" s="261" t="s">
        <v>12787</v>
      </c>
      <c r="B14660" s="261" t="s">
        <v>12536</v>
      </c>
      <c r="C14660" s="261" t="s">
        <v>12537</v>
      </c>
      <c r="D14660" s="261">
        <v>42900000</v>
      </c>
      <c r="E14660" s="261">
        <v>54310</v>
      </c>
      <c r="F14660" s="261">
        <v>789.9</v>
      </c>
      <c r="G14660" s="262">
        <v>4.4615365762340309</v>
      </c>
      <c r="H14660" s="386">
        <v>30</v>
      </c>
      <c r="I14660" s="419">
        <v>10</v>
      </c>
      <c r="J14660" s="260">
        <v>13</v>
      </c>
      <c r="K14660" t="s">
        <v>12614</v>
      </c>
    </row>
    <row r="14661" spans="1:11" x14ac:dyDescent="0.25">
      <c r="A14661" s="260" t="s">
        <v>12788</v>
      </c>
      <c r="B14661" s="260" t="s">
        <v>12536</v>
      </c>
      <c r="C14661" s="260" t="s">
        <v>12537</v>
      </c>
      <c r="D14661" s="260">
        <v>44220000</v>
      </c>
      <c r="E14661" s="260">
        <v>60640</v>
      </c>
      <c r="F14661" s="260">
        <v>729.2</v>
      </c>
      <c r="G14661" s="263">
        <v>4.1548037852964042</v>
      </c>
      <c r="H14661" s="387">
        <v>30</v>
      </c>
      <c r="I14661" s="419">
        <v>10</v>
      </c>
      <c r="J14661" s="260">
        <v>13</v>
      </c>
      <c r="K14661" t="s">
        <v>12614</v>
      </c>
    </row>
    <row r="14662" spans="1:11" x14ac:dyDescent="0.25">
      <c r="A14662" s="261" t="s">
        <v>12789</v>
      </c>
      <c r="B14662" s="261" t="s">
        <v>12536</v>
      </c>
      <c r="C14662" s="261" t="s">
        <v>12537</v>
      </c>
      <c r="D14662" s="261">
        <v>45120000</v>
      </c>
      <c r="E14662" s="261">
        <v>44530</v>
      </c>
      <c r="F14662" s="261">
        <v>1013</v>
      </c>
      <c r="G14662" s="262">
        <v>4.8186260271889854</v>
      </c>
      <c r="H14662" s="386">
        <v>15</v>
      </c>
      <c r="I14662" s="419">
        <v>10</v>
      </c>
      <c r="J14662" s="260">
        <v>13</v>
      </c>
      <c r="K14662" t="s">
        <v>12614</v>
      </c>
    </row>
    <row r="14663" spans="1:11" x14ac:dyDescent="0.25">
      <c r="A14663" s="260" t="s">
        <v>12790</v>
      </c>
      <c r="B14663" s="260" t="s">
        <v>12536</v>
      </c>
      <c r="C14663" s="260" t="s">
        <v>12537</v>
      </c>
      <c r="D14663" s="260">
        <v>49150000</v>
      </c>
      <c r="E14663" s="260">
        <v>59060</v>
      </c>
      <c r="F14663" s="260">
        <v>832.2</v>
      </c>
      <c r="G14663" s="263">
        <v>4.5137066763136735</v>
      </c>
      <c r="H14663" s="387">
        <v>15</v>
      </c>
      <c r="I14663" s="419">
        <v>10</v>
      </c>
      <c r="J14663" s="260">
        <v>13</v>
      </c>
      <c r="K14663" t="s">
        <v>12614</v>
      </c>
    </row>
    <row r="14664" spans="1:11" x14ac:dyDescent="0.25">
      <c r="A14664" s="261" t="s">
        <v>12791</v>
      </c>
      <c r="B14664" s="261" t="s">
        <v>12536</v>
      </c>
      <c r="C14664" s="261" t="s">
        <v>12537</v>
      </c>
      <c r="D14664" s="261">
        <v>47560000</v>
      </c>
      <c r="E14664" s="261">
        <v>58020</v>
      </c>
      <c r="F14664" s="261">
        <v>819.7</v>
      </c>
      <c r="G14664" s="262">
        <v>4.2718027707980681</v>
      </c>
      <c r="H14664" s="386">
        <v>15</v>
      </c>
      <c r="I14664" s="419">
        <v>10</v>
      </c>
      <c r="J14664" s="260">
        <v>13</v>
      </c>
      <c r="K14664" t="s">
        <v>12614</v>
      </c>
    </row>
    <row r="14665" spans="1:11" x14ac:dyDescent="0.25">
      <c r="A14665" s="260" t="s">
        <v>12792</v>
      </c>
      <c r="B14665" s="260" t="s">
        <v>12536</v>
      </c>
      <c r="C14665" s="260" t="s">
        <v>12537</v>
      </c>
      <c r="D14665" s="260">
        <v>56420000</v>
      </c>
      <c r="E14665" s="260">
        <v>68950</v>
      </c>
      <c r="F14665" s="260">
        <v>818.3</v>
      </c>
      <c r="G14665" s="263">
        <v>4.6051701859880918</v>
      </c>
      <c r="H14665" s="387">
        <v>0</v>
      </c>
      <c r="I14665" s="419">
        <v>10</v>
      </c>
      <c r="J14665" s="260">
        <v>13</v>
      </c>
      <c r="K14665" t="s">
        <v>12614</v>
      </c>
    </row>
    <row r="14666" spans="1:11" x14ac:dyDescent="0.25">
      <c r="A14666" s="261" t="s">
        <v>12793</v>
      </c>
      <c r="B14666" s="261" t="s">
        <v>12536</v>
      </c>
      <c r="C14666" s="261" t="s">
        <v>12537</v>
      </c>
      <c r="D14666" s="261">
        <v>56450000</v>
      </c>
      <c r="E14666" s="261">
        <v>61900</v>
      </c>
      <c r="F14666" s="261">
        <v>911.9</v>
      </c>
      <c r="G14666" s="262">
        <v>4.6051701859880918</v>
      </c>
      <c r="H14666" s="386">
        <v>0</v>
      </c>
      <c r="I14666" s="419">
        <v>10</v>
      </c>
      <c r="J14666" s="260">
        <v>13</v>
      </c>
      <c r="K14666" t="s">
        <v>12614</v>
      </c>
    </row>
    <row r="14667" spans="1:11" x14ac:dyDescent="0.25">
      <c r="A14667" s="260" t="s">
        <v>12794</v>
      </c>
      <c r="B14667" s="260" t="s">
        <v>12536</v>
      </c>
      <c r="C14667" s="260" t="s">
        <v>12537</v>
      </c>
      <c r="D14667" s="260">
        <v>56940000</v>
      </c>
      <c r="E14667" s="260">
        <v>49780</v>
      </c>
      <c r="F14667" s="260">
        <v>1144</v>
      </c>
      <c r="G14667" s="263">
        <v>4.6051701859880918</v>
      </c>
      <c r="H14667" s="387">
        <v>0</v>
      </c>
      <c r="I14667" s="419">
        <v>10</v>
      </c>
      <c r="J14667" s="260">
        <v>13</v>
      </c>
      <c r="K14667" t="s">
        <v>12614</v>
      </c>
    </row>
    <row r="14668" spans="1:11" x14ac:dyDescent="0.25">
      <c r="A14668" s="260" t="s">
        <v>1368</v>
      </c>
      <c r="B14668" s="260" t="s">
        <v>12553</v>
      </c>
      <c r="C14668" s="260" t="s">
        <v>12554</v>
      </c>
      <c r="D14668" s="260">
        <v>3229</v>
      </c>
      <c r="E14668" s="260">
        <v>49820</v>
      </c>
      <c r="F14668" s="260">
        <v>6.4799999999999996E-2</v>
      </c>
      <c r="G14668" s="260"/>
      <c r="I14668" s="419">
        <v>10</v>
      </c>
      <c r="J14668" s="260">
        <v>13</v>
      </c>
      <c r="K14668" t="s">
        <v>12614</v>
      </c>
    </row>
    <row r="14669" spans="1:11" x14ac:dyDescent="0.25">
      <c r="A14669" s="261" t="s">
        <v>1370</v>
      </c>
      <c r="B14669" s="261" t="s">
        <v>12553</v>
      </c>
      <c r="C14669" s="261" t="s">
        <v>12554</v>
      </c>
      <c r="D14669" s="261">
        <v>3210</v>
      </c>
      <c r="E14669" s="261">
        <v>29280</v>
      </c>
      <c r="F14669" s="261">
        <v>0.1096</v>
      </c>
      <c r="G14669" s="261"/>
      <c r="I14669" s="419">
        <v>10</v>
      </c>
      <c r="J14669" s="260">
        <v>13</v>
      </c>
      <c r="K14669" t="s">
        <v>12614</v>
      </c>
    </row>
    <row r="14670" spans="1:11" x14ac:dyDescent="0.25">
      <c r="A14670" s="260" t="s">
        <v>1371</v>
      </c>
      <c r="B14670" s="260" t="s">
        <v>12553</v>
      </c>
      <c r="C14670" s="260" t="s">
        <v>12554</v>
      </c>
      <c r="D14670" s="260">
        <v>3460</v>
      </c>
      <c r="E14670" s="260">
        <v>24850</v>
      </c>
      <c r="F14670" s="260">
        <v>0.13930000000000001</v>
      </c>
      <c r="G14670" s="260"/>
      <c r="I14670" s="419">
        <v>10</v>
      </c>
      <c r="J14670" s="260">
        <v>13</v>
      </c>
      <c r="K14670" t="s">
        <v>12614</v>
      </c>
    </row>
    <row r="14671" spans="1:11" x14ac:dyDescent="0.25">
      <c r="A14671" s="261" t="s">
        <v>12795</v>
      </c>
      <c r="B14671" s="261" t="s">
        <v>12553</v>
      </c>
      <c r="C14671" s="261" t="s">
        <v>12554</v>
      </c>
      <c r="D14671" s="261">
        <v>58750000</v>
      </c>
      <c r="E14671" s="261">
        <v>68290</v>
      </c>
      <c r="F14671" s="261">
        <v>860.2</v>
      </c>
      <c r="G14671" s="262">
        <v>4.4182271706701615</v>
      </c>
      <c r="H14671" s="387">
        <v>120</v>
      </c>
      <c r="I14671" s="419">
        <v>10</v>
      </c>
      <c r="J14671" s="260">
        <v>13</v>
      </c>
      <c r="K14671" t="s">
        <v>12614</v>
      </c>
    </row>
    <row r="14672" spans="1:11" x14ac:dyDescent="0.25">
      <c r="A14672" s="260" t="s">
        <v>12796</v>
      </c>
      <c r="B14672" s="260" t="s">
        <v>12553</v>
      </c>
      <c r="C14672" s="260" t="s">
        <v>12554</v>
      </c>
      <c r="D14672" s="260">
        <v>56070000</v>
      </c>
      <c r="E14672" s="260">
        <v>55150</v>
      </c>
      <c r="F14672" s="260">
        <v>1017</v>
      </c>
      <c r="G14672" s="263">
        <v>4.6100992402393732</v>
      </c>
      <c r="H14672" s="386">
        <v>120</v>
      </c>
      <c r="I14672" s="419">
        <v>10</v>
      </c>
      <c r="J14672" s="260">
        <v>13</v>
      </c>
      <c r="K14672" t="s">
        <v>12614</v>
      </c>
    </row>
    <row r="14673" spans="1:11" x14ac:dyDescent="0.25">
      <c r="A14673" s="261" t="s">
        <v>12797</v>
      </c>
      <c r="B14673" s="261" t="s">
        <v>12553</v>
      </c>
      <c r="C14673" s="261" t="s">
        <v>12554</v>
      </c>
      <c r="D14673" s="261">
        <v>56770000</v>
      </c>
      <c r="E14673" s="261">
        <v>52340</v>
      </c>
      <c r="F14673" s="261">
        <v>1085</v>
      </c>
      <c r="G14673" s="262">
        <v>4.6237771838507538</v>
      </c>
      <c r="H14673" s="387">
        <v>120</v>
      </c>
      <c r="I14673" s="419">
        <v>10</v>
      </c>
      <c r="J14673" s="260">
        <v>13</v>
      </c>
      <c r="K14673" t="s">
        <v>12614</v>
      </c>
    </row>
    <row r="14674" spans="1:11" x14ac:dyDescent="0.25">
      <c r="A14674" s="260" t="s">
        <v>12798</v>
      </c>
      <c r="B14674" s="260" t="s">
        <v>12553</v>
      </c>
      <c r="C14674" s="260" t="s">
        <v>12554</v>
      </c>
      <c r="D14674" s="260">
        <v>59210000</v>
      </c>
      <c r="E14674" s="260">
        <v>66070</v>
      </c>
      <c r="F14674" s="260">
        <v>896.1</v>
      </c>
      <c r="G14674" s="263">
        <v>4.459119134822715</v>
      </c>
      <c r="H14674" s="386">
        <v>60</v>
      </c>
      <c r="I14674" s="419">
        <v>10</v>
      </c>
      <c r="J14674" s="260">
        <v>13</v>
      </c>
      <c r="K14674" t="s">
        <v>12614</v>
      </c>
    </row>
    <row r="14675" spans="1:11" x14ac:dyDescent="0.25">
      <c r="A14675" s="261" t="s">
        <v>12799</v>
      </c>
      <c r="B14675" s="261" t="s">
        <v>12553</v>
      </c>
      <c r="C14675" s="261" t="s">
        <v>12554</v>
      </c>
      <c r="D14675" s="261">
        <v>58040000</v>
      </c>
      <c r="E14675" s="261">
        <v>61370</v>
      </c>
      <c r="F14675" s="261">
        <v>945.7</v>
      </c>
      <c r="G14675" s="262">
        <v>4.5374044854799243</v>
      </c>
      <c r="H14675" s="387">
        <v>60</v>
      </c>
      <c r="I14675" s="419">
        <v>10</v>
      </c>
      <c r="J14675" s="260">
        <v>13</v>
      </c>
      <c r="K14675" t="s">
        <v>12614</v>
      </c>
    </row>
    <row r="14676" spans="1:11" x14ac:dyDescent="0.25">
      <c r="A14676" s="260" t="s">
        <v>12800</v>
      </c>
      <c r="B14676" s="260" t="s">
        <v>12553</v>
      </c>
      <c r="C14676" s="260" t="s">
        <v>12554</v>
      </c>
      <c r="D14676" s="260">
        <v>59010000</v>
      </c>
      <c r="E14676" s="260">
        <v>61690</v>
      </c>
      <c r="F14676" s="260">
        <v>956.6</v>
      </c>
      <c r="G14676" s="263">
        <v>4.4978143118465104</v>
      </c>
      <c r="H14676" s="386">
        <v>60</v>
      </c>
      <c r="I14676" s="419">
        <v>10</v>
      </c>
      <c r="J14676" s="260">
        <v>13</v>
      </c>
      <c r="K14676" t="s">
        <v>12614</v>
      </c>
    </row>
    <row r="14677" spans="1:11" x14ac:dyDescent="0.25">
      <c r="A14677" s="261" t="s">
        <v>12801</v>
      </c>
      <c r="B14677" s="261" t="s">
        <v>12553</v>
      </c>
      <c r="C14677" s="261" t="s">
        <v>12554</v>
      </c>
      <c r="D14677" s="261">
        <v>58120000</v>
      </c>
      <c r="E14677" s="261">
        <v>51530</v>
      </c>
      <c r="F14677" s="261">
        <v>1128</v>
      </c>
      <c r="G14677" s="262">
        <v>4.6892925454023429</v>
      </c>
      <c r="H14677" s="387">
        <v>30</v>
      </c>
      <c r="I14677" s="419">
        <v>10</v>
      </c>
      <c r="J14677" s="260">
        <v>13</v>
      </c>
      <c r="K14677" t="s">
        <v>12614</v>
      </c>
    </row>
    <row r="14678" spans="1:11" x14ac:dyDescent="0.25">
      <c r="A14678" s="260" t="s">
        <v>12802</v>
      </c>
      <c r="B14678" s="260" t="s">
        <v>12553</v>
      </c>
      <c r="C14678" s="260" t="s">
        <v>12554</v>
      </c>
      <c r="D14678" s="260">
        <v>56360000</v>
      </c>
      <c r="E14678" s="260">
        <v>58450</v>
      </c>
      <c r="F14678" s="260">
        <v>964.2</v>
      </c>
      <c r="G14678" s="263">
        <v>4.5567799551693655</v>
      </c>
      <c r="H14678" s="386">
        <v>30</v>
      </c>
      <c r="I14678" s="419">
        <v>10</v>
      </c>
      <c r="J14678" s="260">
        <v>13</v>
      </c>
      <c r="K14678" t="s">
        <v>12614</v>
      </c>
    </row>
    <row r="14679" spans="1:11" x14ac:dyDescent="0.25">
      <c r="A14679" s="261" t="s">
        <v>12803</v>
      </c>
      <c r="B14679" s="261" t="s">
        <v>12553</v>
      </c>
      <c r="C14679" s="261" t="s">
        <v>12554</v>
      </c>
      <c r="D14679" s="261">
        <v>53830000</v>
      </c>
      <c r="E14679" s="261">
        <v>52770</v>
      </c>
      <c r="F14679" s="261">
        <v>1020</v>
      </c>
      <c r="G14679" s="262">
        <v>4.5619936820118205</v>
      </c>
      <c r="H14679" s="387">
        <v>30</v>
      </c>
      <c r="I14679" s="419">
        <v>10</v>
      </c>
      <c r="J14679" s="260">
        <v>13</v>
      </c>
      <c r="K14679" t="s">
        <v>12614</v>
      </c>
    </row>
    <row r="14680" spans="1:11" x14ac:dyDescent="0.25">
      <c r="A14680" s="260" t="s">
        <v>12804</v>
      </c>
      <c r="B14680" s="260" t="s">
        <v>12553</v>
      </c>
      <c r="C14680" s="260" t="s">
        <v>12554</v>
      </c>
      <c r="D14680" s="260">
        <v>55540000</v>
      </c>
      <c r="E14680" s="260">
        <v>42410</v>
      </c>
      <c r="F14680" s="260">
        <v>1310</v>
      </c>
      <c r="G14680" s="263">
        <v>4.8388864097132727</v>
      </c>
      <c r="H14680" s="386">
        <v>15</v>
      </c>
      <c r="I14680" s="419">
        <v>10</v>
      </c>
      <c r="J14680" s="260">
        <v>13</v>
      </c>
      <c r="K14680" t="s">
        <v>12614</v>
      </c>
    </row>
    <row r="14681" spans="1:11" x14ac:dyDescent="0.25">
      <c r="A14681" s="261" t="s">
        <v>12805</v>
      </c>
      <c r="B14681" s="261" t="s">
        <v>12553</v>
      </c>
      <c r="C14681" s="261" t="s">
        <v>12554</v>
      </c>
      <c r="D14681" s="261">
        <v>54860000</v>
      </c>
      <c r="E14681" s="261">
        <v>54620</v>
      </c>
      <c r="F14681" s="261">
        <v>1004</v>
      </c>
      <c r="G14681" s="262">
        <v>4.5972328129862534</v>
      </c>
      <c r="H14681" s="387">
        <v>15</v>
      </c>
      <c r="I14681" s="419">
        <v>10</v>
      </c>
      <c r="J14681" s="260">
        <v>13</v>
      </c>
      <c r="K14681" t="s">
        <v>12614</v>
      </c>
    </row>
    <row r="14682" spans="1:11" x14ac:dyDescent="0.25">
      <c r="A14682" s="260" t="s">
        <v>12806</v>
      </c>
      <c r="B14682" s="260" t="s">
        <v>12553</v>
      </c>
      <c r="C14682" s="260" t="s">
        <v>12554</v>
      </c>
      <c r="D14682" s="260">
        <v>56400000</v>
      </c>
      <c r="E14682" s="260">
        <v>58190</v>
      </c>
      <c r="F14682" s="260">
        <v>969.3</v>
      </c>
      <c r="G14682" s="263">
        <v>4.51100457447001</v>
      </c>
      <c r="H14682" s="386">
        <v>15</v>
      </c>
      <c r="I14682" s="419">
        <v>10</v>
      </c>
      <c r="J14682" s="260">
        <v>13</v>
      </c>
      <c r="K14682" t="s">
        <v>12614</v>
      </c>
    </row>
    <row r="14683" spans="1:11" x14ac:dyDescent="0.25">
      <c r="A14683" s="261" t="s">
        <v>12807</v>
      </c>
      <c r="B14683" s="261" t="s">
        <v>12553</v>
      </c>
      <c r="C14683" s="261" t="s">
        <v>12554</v>
      </c>
      <c r="D14683" s="261">
        <v>64320000</v>
      </c>
      <c r="E14683" s="261">
        <v>62040</v>
      </c>
      <c r="F14683" s="261">
        <v>1037</v>
      </c>
      <c r="G14683" s="262">
        <v>4.6051701859880918</v>
      </c>
      <c r="H14683" s="387">
        <v>0</v>
      </c>
      <c r="I14683" s="419">
        <v>10</v>
      </c>
      <c r="J14683" s="260">
        <v>13</v>
      </c>
      <c r="K14683" t="s">
        <v>12614</v>
      </c>
    </row>
    <row r="14684" spans="1:11" x14ac:dyDescent="0.25">
      <c r="A14684" s="260" t="s">
        <v>12808</v>
      </c>
      <c r="B14684" s="260" t="s">
        <v>12553</v>
      </c>
      <c r="C14684" s="260" t="s">
        <v>12554</v>
      </c>
      <c r="D14684" s="260">
        <v>65160000</v>
      </c>
      <c r="E14684" s="260">
        <v>64360</v>
      </c>
      <c r="F14684" s="260">
        <v>1012</v>
      </c>
      <c r="G14684" s="263">
        <v>4.6051701859880918</v>
      </c>
      <c r="H14684" s="386">
        <v>0</v>
      </c>
      <c r="I14684" s="419">
        <v>10</v>
      </c>
      <c r="J14684" s="260">
        <v>13</v>
      </c>
      <c r="K14684" t="s">
        <v>12614</v>
      </c>
    </row>
    <row r="14685" spans="1:11" x14ac:dyDescent="0.25">
      <c r="A14685" s="261" t="s">
        <v>12809</v>
      </c>
      <c r="B14685" s="261" t="s">
        <v>12553</v>
      </c>
      <c r="C14685" s="261" t="s">
        <v>12554</v>
      </c>
      <c r="D14685" s="261">
        <v>66750000</v>
      </c>
      <c r="E14685" s="261">
        <v>62650</v>
      </c>
      <c r="F14685" s="261">
        <v>1065</v>
      </c>
      <c r="G14685" s="262">
        <v>4.6051701859880918</v>
      </c>
      <c r="H14685" s="387">
        <v>0</v>
      </c>
      <c r="I14685" s="419">
        <v>10</v>
      </c>
      <c r="J14685" s="260">
        <v>13</v>
      </c>
      <c r="K14685" t="s">
        <v>12614</v>
      </c>
    </row>
    <row r="14686" spans="1:11" x14ac:dyDescent="0.25">
      <c r="A14686" s="386" t="s">
        <v>1368</v>
      </c>
      <c r="B14686" s="386" t="s">
        <v>9827</v>
      </c>
      <c r="C14686" s="386" t="s">
        <v>12331</v>
      </c>
      <c r="D14686" s="386">
        <v>755.5</v>
      </c>
      <c r="E14686" s="386">
        <v>73990</v>
      </c>
      <c r="F14686" s="386">
        <v>1.021E-2</v>
      </c>
      <c r="G14686" s="386"/>
      <c r="I14686" s="419">
        <v>1</v>
      </c>
      <c r="J14686" s="260">
        <v>13</v>
      </c>
      <c r="K14686" t="s">
        <v>13046</v>
      </c>
    </row>
    <row r="14687" spans="1:11" x14ac:dyDescent="0.25">
      <c r="A14687" s="387" t="s">
        <v>1370</v>
      </c>
      <c r="B14687" s="386" t="s">
        <v>9827</v>
      </c>
      <c r="C14687" s="387" t="s">
        <v>12331</v>
      </c>
      <c r="D14687" s="387">
        <v>507.6</v>
      </c>
      <c r="E14687" s="387">
        <v>42400</v>
      </c>
      <c r="F14687" s="387">
        <v>1.197E-2</v>
      </c>
      <c r="G14687" s="387"/>
      <c r="I14687" s="419">
        <v>1</v>
      </c>
      <c r="J14687" s="260">
        <v>13</v>
      </c>
      <c r="K14687" t="s">
        <v>13046</v>
      </c>
    </row>
    <row r="14688" spans="1:11" x14ac:dyDescent="0.25">
      <c r="A14688" s="386" t="s">
        <v>1371</v>
      </c>
      <c r="B14688" s="386" t="s">
        <v>9827</v>
      </c>
      <c r="C14688" s="386" t="s">
        <v>12331</v>
      </c>
      <c r="D14688" s="386">
        <v>539.1</v>
      </c>
      <c r="E14688" s="386">
        <v>57190</v>
      </c>
      <c r="F14688" s="386">
        <v>9.4260000000000004E-3</v>
      </c>
      <c r="G14688" s="386"/>
      <c r="I14688" s="419">
        <v>1</v>
      </c>
      <c r="J14688" s="260">
        <v>13</v>
      </c>
      <c r="K14688" t="s">
        <v>13046</v>
      </c>
    </row>
    <row r="14689" spans="1:11" x14ac:dyDescent="0.25">
      <c r="A14689" s="387" t="s">
        <v>12819</v>
      </c>
      <c r="B14689" s="386" t="s">
        <v>9827</v>
      </c>
      <c r="C14689" s="387" t="s">
        <v>12331</v>
      </c>
      <c r="D14689" s="387">
        <v>40030</v>
      </c>
      <c r="E14689" s="387">
        <v>56630</v>
      </c>
      <c r="F14689" s="387">
        <v>0.70679999999999998</v>
      </c>
      <c r="G14689" s="388" t="s">
        <v>13034</v>
      </c>
      <c r="H14689" s="387">
        <v>120</v>
      </c>
      <c r="I14689" s="419">
        <v>1</v>
      </c>
      <c r="J14689" s="260">
        <v>13</v>
      </c>
      <c r="K14689" t="s">
        <v>13046</v>
      </c>
    </row>
    <row r="14690" spans="1:11" x14ac:dyDescent="0.25">
      <c r="A14690" s="386" t="s">
        <v>12820</v>
      </c>
      <c r="B14690" s="386" t="s">
        <v>9827</v>
      </c>
      <c r="C14690" s="386" t="s">
        <v>12331</v>
      </c>
      <c r="D14690" s="386">
        <v>42930</v>
      </c>
      <c r="E14690" s="386">
        <v>71930</v>
      </c>
      <c r="F14690" s="386">
        <v>0.59689999999999999</v>
      </c>
      <c r="G14690" s="389" t="s">
        <v>13035</v>
      </c>
      <c r="H14690" s="386">
        <v>120</v>
      </c>
      <c r="I14690" s="419">
        <v>1</v>
      </c>
      <c r="J14690" s="260">
        <v>13</v>
      </c>
      <c r="K14690" t="s">
        <v>13046</v>
      </c>
    </row>
    <row r="14691" spans="1:11" x14ac:dyDescent="0.25">
      <c r="A14691" s="387" t="s">
        <v>12821</v>
      </c>
      <c r="B14691" s="386" t="s">
        <v>9827</v>
      </c>
      <c r="C14691" s="387" t="s">
        <v>12331</v>
      </c>
      <c r="D14691" s="387">
        <v>41580</v>
      </c>
      <c r="E14691" s="387">
        <v>69380</v>
      </c>
      <c r="F14691" s="387">
        <v>0.59940000000000004</v>
      </c>
      <c r="G14691" s="388" t="s">
        <v>13036</v>
      </c>
      <c r="H14691" s="387">
        <v>120</v>
      </c>
      <c r="I14691" s="419">
        <v>1</v>
      </c>
      <c r="J14691" s="260">
        <v>13</v>
      </c>
      <c r="K14691" t="s">
        <v>13046</v>
      </c>
    </row>
    <row r="14692" spans="1:11" x14ac:dyDescent="0.25">
      <c r="A14692" s="386" t="s">
        <v>12822</v>
      </c>
      <c r="B14692" s="386" t="s">
        <v>9827</v>
      </c>
      <c r="C14692" s="386" t="s">
        <v>12331</v>
      </c>
      <c r="D14692" s="386">
        <v>73230</v>
      </c>
      <c r="E14692" s="386">
        <v>78360</v>
      </c>
      <c r="F14692" s="386">
        <v>0.9345</v>
      </c>
      <c r="G14692" s="389">
        <v>1.1464737682223252</v>
      </c>
      <c r="H14692" s="386">
        <v>60</v>
      </c>
      <c r="I14692" s="419">
        <v>1</v>
      </c>
      <c r="J14692" s="260">
        <v>13</v>
      </c>
      <c r="K14692" t="s">
        <v>13046</v>
      </c>
    </row>
    <row r="14693" spans="1:11" x14ac:dyDescent="0.25">
      <c r="A14693" s="387" t="s">
        <v>12823</v>
      </c>
      <c r="B14693" s="386" t="s">
        <v>9827</v>
      </c>
      <c r="C14693" s="387" t="s">
        <v>12331</v>
      </c>
      <c r="D14693" s="387">
        <v>72630</v>
      </c>
      <c r="E14693" s="387">
        <v>76040</v>
      </c>
      <c r="F14693" s="387">
        <v>0.95509999999999995</v>
      </c>
      <c r="G14693" s="388">
        <v>1.2567764583825551</v>
      </c>
      <c r="H14693" s="387">
        <v>60</v>
      </c>
      <c r="I14693" s="419">
        <v>1</v>
      </c>
      <c r="J14693" s="260">
        <v>13</v>
      </c>
      <c r="K14693" t="s">
        <v>13046</v>
      </c>
    </row>
    <row r="14694" spans="1:11" x14ac:dyDescent="0.25">
      <c r="A14694" s="386" t="s">
        <v>12824</v>
      </c>
      <c r="B14694" s="386" t="s">
        <v>9827</v>
      </c>
      <c r="C14694" s="386" t="s">
        <v>12331</v>
      </c>
      <c r="D14694" s="386">
        <v>69100</v>
      </c>
      <c r="E14694" s="386">
        <v>59930</v>
      </c>
      <c r="F14694" s="386">
        <v>1.153</v>
      </c>
      <c r="G14694" s="389">
        <v>1.3492513638787467</v>
      </c>
      <c r="H14694" s="386">
        <v>60</v>
      </c>
      <c r="I14694" s="419">
        <v>1</v>
      </c>
      <c r="J14694" s="260">
        <v>13</v>
      </c>
      <c r="K14694" t="s">
        <v>13046</v>
      </c>
    </row>
    <row r="14695" spans="1:11" x14ac:dyDescent="0.25">
      <c r="A14695" s="387" t="s">
        <v>12825</v>
      </c>
      <c r="B14695" s="386" t="s">
        <v>9827</v>
      </c>
      <c r="C14695" s="387" t="s">
        <v>12331</v>
      </c>
      <c r="D14695" s="387">
        <v>244600</v>
      </c>
      <c r="E14695" s="387">
        <v>69710</v>
      </c>
      <c r="F14695" s="387">
        <v>3.508</v>
      </c>
      <c r="G14695" s="388">
        <v>2.4775935408845022</v>
      </c>
      <c r="H14695" s="387">
        <v>30</v>
      </c>
      <c r="I14695" s="419">
        <v>1</v>
      </c>
      <c r="J14695" s="260">
        <v>13</v>
      </c>
      <c r="K14695" t="s">
        <v>13046</v>
      </c>
    </row>
    <row r="14696" spans="1:11" x14ac:dyDescent="0.25">
      <c r="A14696" s="386" t="s">
        <v>12826</v>
      </c>
      <c r="B14696" s="386" t="s">
        <v>9827</v>
      </c>
      <c r="C14696" s="386" t="s">
        <v>12331</v>
      </c>
      <c r="D14696" s="386">
        <v>226300</v>
      </c>
      <c r="E14696" s="386">
        <v>65090</v>
      </c>
      <c r="F14696" s="386">
        <v>3.4769999999999999</v>
      </c>
      <c r="G14696" s="389">
        <v>2.5569428327567958</v>
      </c>
      <c r="H14696" s="386">
        <v>30</v>
      </c>
      <c r="I14696" s="419">
        <v>1</v>
      </c>
      <c r="J14696" s="260">
        <v>13</v>
      </c>
      <c r="K14696" t="s">
        <v>13046</v>
      </c>
    </row>
    <row r="14697" spans="1:11" x14ac:dyDescent="0.25">
      <c r="A14697" s="387" t="s">
        <v>12827</v>
      </c>
      <c r="B14697" s="386" t="s">
        <v>9827</v>
      </c>
      <c r="C14697" s="387" t="s">
        <v>12331</v>
      </c>
      <c r="D14697" s="387">
        <v>213000</v>
      </c>
      <c r="E14697" s="387">
        <v>55290</v>
      </c>
      <c r="F14697" s="387">
        <v>3.8530000000000002</v>
      </c>
      <c r="G14697" s="388">
        <v>2.5621774478879349</v>
      </c>
      <c r="H14697" s="387">
        <v>30</v>
      </c>
      <c r="I14697" s="419">
        <v>1</v>
      </c>
      <c r="J14697" s="260">
        <v>13</v>
      </c>
      <c r="K14697" t="s">
        <v>13046</v>
      </c>
    </row>
    <row r="14698" spans="1:11" x14ac:dyDescent="0.25">
      <c r="A14698" s="386" t="s">
        <v>12828</v>
      </c>
      <c r="B14698" s="386" t="s">
        <v>9827</v>
      </c>
      <c r="C14698" s="386" t="s">
        <v>12331</v>
      </c>
      <c r="D14698" s="386">
        <v>809900</v>
      </c>
      <c r="E14698" s="386">
        <v>68690</v>
      </c>
      <c r="F14698" s="386">
        <v>11.79</v>
      </c>
      <c r="G14698" s="389">
        <v>3.6919129487671856</v>
      </c>
      <c r="H14698" s="386">
        <v>15</v>
      </c>
      <c r="I14698" s="419">
        <v>1</v>
      </c>
      <c r="J14698" s="260">
        <v>13</v>
      </c>
      <c r="K14698" t="s">
        <v>13046</v>
      </c>
    </row>
    <row r="14699" spans="1:11" x14ac:dyDescent="0.25">
      <c r="A14699" s="387" t="s">
        <v>12829</v>
      </c>
      <c r="B14699" s="386" t="s">
        <v>9827</v>
      </c>
      <c r="C14699" s="387" t="s">
        <v>12331</v>
      </c>
      <c r="D14699" s="387">
        <v>774900</v>
      </c>
      <c r="E14699" s="387">
        <v>70030</v>
      </c>
      <c r="F14699" s="387">
        <v>11.07</v>
      </c>
      <c r="G14699" s="388">
        <v>3.7170941784766081</v>
      </c>
      <c r="H14699" s="387">
        <v>15</v>
      </c>
      <c r="I14699" s="419">
        <v>1</v>
      </c>
      <c r="J14699" s="260">
        <v>13</v>
      </c>
      <c r="K14699" t="s">
        <v>13046</v>
      </c>
    </row>
    <row r="14700" spans="1:11" x14ac:dyDescent="0.25">
      <c r="A14700" s="386" t="s">
        <v>12830</v>
      </c>
      <c r="B14700" s="386" t="s">
        <v>9827</v>
      </c>
      <c r="C14700" s="386" t="s">
        <v>12331</v>
      </c>
      <c r="D14700" s="386">
        <v>706200</v>
      </c>
      <c r="E14700" s="386">
        <v>71510</v>
      </c>
      <c r="F14700" s="386">
        <v>9.875</v>
      </c>
      <c r="G14700" s="389">
        <v>3.50500231898073</v>
      </c>
      <c r="H14700" s="386">
        <v>15</v>
      </c>
      <c r="I14700" s="419">
        <v>1</v>
      </c>
      <c r="J14700" s="260">
        <v>13</v>
      </c>
      <c r="K14700" t="s">
        <v>13046</v>
      </c>
    </row>
    <row r="14701" spans="1:11" x14ac:dyDescent="0.25">
      <c r="A14701" s="387" t="s">
        <v>12831</v>
      </c>
      <c r="B14701" s="386" t="s">
        <v>9827</v>
      </c>
      <c r="C14701" s="387" t="s">
        <v>12331</v>
      </c>
      <c r="D14701" s="387">
        <v>2227000</v>
      </c>
      <c r="E14701" s="387">
        <v>75800</v>
      </c>
      <c r="F14701" s="387">
        <v>29.37</v>
      </c>
      <c r="G14701" s="388">
        <v>4.6051701859880918</v>
      </c>
      <c r="H14701" s="387">
        <v>0</v>
      </c>
      <c r="I14701" s="419">
        <v>1</v>
      </c>
      <c r="J14701" s="260">
        <v>13</v>
      </c>
      <c r="K14701" t="s">
        <v>13046</v>
      </c>
    </row>
    <row r="14702" spans="1:11" x14ac:dyDescent="0.25">
      <c r="A14702" s="386" t="s">
        <v>12832</v>
      </c>
      <c r="B14702" s="386" t="s">
        <v>9827</v>
      </c>
      <c r="C14702" s="386" t="s">
        <v>12331</v>
      </c>
      <c r="D14702" s="386">
        <v>2000000</v>
      </c>
      <c r="E14702" s="386">
        <v>74380</v>
      </c>
      <c r="F14702" s="386">
        <v>26.89</v>
      </c>
      <c r="G14702" s="389">
        <v>4.6051701859880918</v>
      </c>
      <c r="H14702" s="386">
        <v>0</v>
      </c>
      <c r="I14702" s="419">
        <v>1</v>
      </c>
      <c r="J14702" s="260">
        <v>13</v>
      </c>
      <c r="K14702" t="s">
        <v>13046</v>
      </c>
    </row>
    <row r="14703" spans="1:11" x14ac:dyDescent="0.25">
      <c r="A14703" s="387" t="s">
        <v>12833</v>
      </c>
      <c r="B14703" s="386" t="s">
        <v>9827</v>
      </c>
      <c r="C14703" s="387" t="s">
        <v>12331</v>
      </c>
      <c r="D14703" s="387">
        <v>2154000</v>
      </c>
      <c r="E14703" s="387">
        <v>72640</v>
      </c>
      <c r="F14703" s="387">
        <v>29.65</v>
      </c>
      <c r="G14703" s="388">
        <v>4.6051701859880918</v>
      </c>
      <c r="H14703" s="387">
        <v>0</v>
      </c>
      <c r="I14703" s="419">
        <v>1</v>
      </c>
      <c r="J14703" s="260">
        <v>13</v>
      </c>
      <c r="K14703" t="s">
        <v>13046</v>
      </c>
    </row>
    <row r="14704" spans="1:11" x14ac:dyDescent="0.25">
      <c r="A14704" s="386" t="s">
        <v>1368</v>
      </c>
      <c r="B14704" s="386" t="s">
        <v>12834</v>
      </c>
      <c r="C14704" s="386" t="s">
        <v>12835</v>
      </c>
      <c r="D14704" s="386">
        <v>1781</v>
      </c>
      <c r="E14704" s="386">
        <v>73990</v>
      </c>
      <c r="F14704" s="386">
        <v>2.4060000000000002E-2</v>
      </c>
      <c r="G14704" s="386"/>
      <c r="I14704" s="419">
        <v>1</v>
      </c>
      <c r="J14704" s="260">
        <v>13</v>
      </c>
      <c r="K14704" t="s">
        <v>13046</v>
      </c>
    </row>
    <row r="14705" spans="1:11" x14ac:dyDescent="0.25">
      <c r="A14705" s="387" t="s">
        <v>1370</v>
      </c>
      <c r="B14705" s="387" t="s">
        <v>12834</v>
      </c>
      <c r="C14705" s="387" t="s">
        <v>12835</v>
      </c>
      <c r="D14705" s="387">
        <v>1641</v>
      </c>
      <c r="E14705" s="387">
        <v>42400</v>
      </c>
      <c r="F14705" s="387">
        <v>3.8690000000000002E-2</v>
      </c>
      <c r="G14705" s="387"/>
      <c r="I14705" s="419">
        <v>1</v>
      </c>
      <c r="J14705" s="260">
        <v>13</v>
      </c>
      <c r="K14705" t="s">
        <v>13046</v>
      </c>
    </row>
    <row r="14706" spans="1:11" x14ac:dyDescent="0.25">
      <c r="A14706" s="386" t="s">
        <v>1371</v>
      </c>
      <c r="B14706" s="386" t="s">
        <v>12834</v>
      </c>
      <c r="C14706" s="386" t="s">
        <v>12835</v>
      </c>
      <c r="D14706" s="386">
        <v>2250</v>
      </c>
      <c r="E14706" s="386">
        <v>57190</v>
      </c>
      <c r="F14706" s="386">
        <v>3.934E-2</v>
      </c>
      <c r="G14706" s="386"/>
      <c r="I14706" s="419">
        <v>1</v>
      </c>
      <c r="J14706" s="260">
        <v>13</v>
      </c>
      <c r="K14706" t="s">
        <v>13046</v>
      </c>
    </row>
    <row r="14707" spans="1:11" x14ac:dyDescent="0.25">
      <c r="A14707" s="387" t="s">
        <v>12836</v>
      </c>
      <c r="B14707" s="387" t="s">
        <v>12834</v>
      </c>
      <c r="C14707" s="387" t="s">
        <v>12835</v>
      </c>
      <c r="D14707" s="387">
        <v>2790000</v>
      </c>
      <c r="E14707" s="387">
        <v>56400</v>
      </c>
      <c r="F14707" s="387">
        <v>49.47</v>
      </c>
      <c r="G14707" s="388">
        <v>4.3426626384279805</v>
      </c>
      <c r="H14707" s="387">
        <v>120</v>
      </c>
      <c r="I14707" s="419">
        <v>1</v>
      </c>
      <c r="J14707" s="260">
        <v>13</v>
      </c>
      <c r="K14707" t="s">
        <v>13046</v>
      </c>
    </row>
    <row r="14708" spans="1:11" x14ac:dyDescent="0.25">
      <c r="A14708" s="386" t="s">
        <v>12837</v>
      </c>
      <c r="B14708" s="386" t="s">
        <v>12834</v>
      </c>
      <c r="C14708" s="386" t="s">
        <v>12835</v>
      </c>
      <c r="D14708" s="386">
        <v>3223000</v>
      </c>
      <c r="E14708" s="386">
        <v>67590</v>
      </c>
      <c r="F14708" s="386">
        <v>47.68</v>
      </c>
      <c r="G14708" s="389">
        <v>4.406183660202573</v>
      </c>
      <c r="H14708" s="386">
        <v>120</v>
      </c>
      <c r="I14708" s="419">
        <v>1</v>
      </c>
      <c r="J14708" s="260">
        <v>13</v>
      </c>
      <c r="K14708" t="s">
        <v>13046</v>
      </c>
    </row>
    <row r="14709" spans="1:11" x14ac:dyDescent="0.25">
      <c r="A14709" s="387" t="s">
        <v>12838</v>
      </c>
      <c r="B14709" s="387" t="s">
        <v>12834</v>
      </c>
      <c r="C14709" s="387" t="s">
        <v>12835</v>
      </c>
      <c r="D14709" s="387">
        <v>3137000</v>
      </c>
      <c r="E14709" s="387">
        <v>60020</v>
      </c>
      <c r="F14709" s="387">
        <v>52.27</v>
      </c>
      <c r="G14709" s="388">
        <v>4.4730180328310842</v>
      </c>
      <c r="H14709" s="387">
        <v>120</v>
      </c>
      <c r="I14709" s="419">
        <v>1</v>
      </c>
      <c r="J14709" s="260">
        <v>13</v>
      </c>
      <c r="K14709" t="s">
        <v>13046</v>
      </c>
    </row>
    <row r="14710" spans="1:11" x14ac:dyDescent="0.25">
      <c r="A14710" s="386" t="s">
        <v>12839</v>
      </c>
      <c r="B14710" s="386" t="s">
        <v>12834</v>
      </c>
      <c r="C14710" s="386" t="s">
        <v>12835</v>
      </c>
      <c r="D14710" s="386">
        <v>3088000</v>
      </c>
      <c r="E14710" s="386">
        <v>39500</v>
      </c>
      <c r="F14710" s="386">
        <v>78.17</v>
      </c>
      <c r="G14710" s="389">
        <v>4.8004348557450509</v>
      </c>
      <c r="H14710" s="386">
        <v>60</v>
      </c>
      <c r="I14710" s="419">
        <v>1</v>
      </c>
      <c r="J14710" s="260">
        <v>13</v>
      </c>
      <c r="K14710" t="s">
        <v>13046</v>
      </c>
    </row>
    <row r="14711" spans="1:11" x14ac:dyDescent="0.25">
      <c r="A14711" s="387" t="s">
        <v>12840</v>
      </c>
      <c r="B14711" s="387" t="s">
        <v>12834</v>
      </c>
      <c r="C14711" s="387" t="s">
        <v>12835</v>
      </c>
      <c r="D14711" s="387">
        <v>3430000</v>
      </c>
      <c r="E14711" s="387">
        <v>54440</v>
      </c>
      <c r="F14711" s="387">
        <v>63</v>
      </c>
      <c r="G14711" s="388">
        <v>4.6849800304283562</v>
      </c>
      <c r="H14711" s="387">
        <v>60</v>
      </c>
      <c r="I14711" s="419">
        <v>1</v>
      </c>
      <c r="J14711" s="260">
        <v>13</v>
      </c>
      <c r="K14711" t="s">
        <v>13046</v>
      </c>
    </row>
    <row r="14712" spans="1:11" x14ac:dyDescent="0.25">
      <c r="A14712" s="386" t="s">
        <v>12841</v>
      </c>
      <c r="B14712" s="386" t="s">
        <v>12834</v>
      </c>
      <c r="C14712" s="386" t="s">
        <v>12835</v>
      </c>
      <c r="D14712" s="386">
        <v>3419000</v>
      </c>
      <c r="E14712" s="386">
        <v>56640</v>
      </c>
      <c r="F14712" s="386">
        <v>60.37</v>
      </c>
      <c r="G14712" s="389">
        <v>4.6171751380899373</v>
      </c>
      <c r="H14712" s="386">
        <v>60</v>
      </c>
      <c r="I14712" s="419">
        <v>1</v>
      </c>
      <c r="J14712" s="260">
        <v>13</v>
      </c>
      <c r="K14712" t="s">
        <v>13046</v>
      </c>
    </row>
    <row r="14713" spans="1:11" x14ac:dyDescent="0.25">
      <c r="A14713" s="387" t="s">
        <v>12842</v>
      </c>
      <c r="B14713" s="387" t="s">
        <v>12834</v>
      </c>
      <c r="C14713" s="387" t="s">
        <v>12835</v>
      </c>
      <c r="D14713" s="387">
        <v>3689000</v>
      </c>
      <c r="E14713" s="387">
        <v>62750</v>
      </c>
      <c r="F14713" s="387">
        <v>58.78</v>
      </c>
      <c r="G14713" s="388">
        <v>4.515206896472681</v>
      </c>
      <c r="H14713" s="387">
        <v>30</v>
      </c>
      <c r="I14713" s="419">
        <v>1</v>
      </c>
      <c r="J14713" s="260">
        <v>13</v>
      </c>
      <c r="K14713" t="s">
        <v>13046</v>
      </c>
    </row>
    <row r="14714" spans="1:11" x14ac:dyDescent="0.25">
      <c r="A14714" s="386" t="s">
        <v>12843</v>
      </c>
      <c r="B14714" s="386" t="s">
        <v>12834</v>
      </c>
      <c r="C14714" s="386" t="s">
        <v>12835</v>
      </c>
      <c r="D14714" s="386">
        <v>3333000</v>
      </c>
      <c r="E14714" s="386">
        <v>46930</v>
      </c>
      <c r="F14714" s="386">
        <v>71.03</v>
      </c>
      <c r="G14714" s="389">
        <v>4.8050087235722581</v>
      </c>
      <c r="H14714" s="386">
        <v>30</v>
      </c>
      <c r="I14714" s="419">
        <v>1</v>
      </c>
      <c r="J14714" s="260">
        <v>13</v>
      </c>
      <c r="K14714" t="s">
        <v>13046</v>
      </c>
    </row>
    <row r="14715" spans="1:11" x14ac:dyDescent="0.25">
      <c r="A14715" s="387" t="s">
        <v>12844</v>
      </c>
      <c r="B14715" s="387" t="s">
        <v>12834</v>
      </c>
      <c r="C14715" s="387" t="s">
        <v>12835</v>
      </c>
      <c r="D14715" s="387">
        <v>3554000</v>
      </c>
      <c r="E14715" s="387">
        <v>60920</v>
      </c>
      <c r="F14715" s="387">
        <v>58.34</v>
      </c>
      <c r="G14715" s="388">
        <v>4.5829511842756485</v>
      </c>
      <c r="H14715" s="387">
        <v>30</v>
      </c>
      <c r="I14715" s="419">
        <v>1</v>
      </c>
      <c r="J14715" s="260">
        <v>13</v>
      </c>
      <c r="K14715" t="s">
        <v>13046</v>
      </c>
    </row>
    <row r="14716" spans="1:11" x14ac:dyDescent="0.25">
      <c r="A14716" s="386" t="s">
        <v>12845</v>
      </c>
      <c r="B14716" s="386" t="s">
        <v>12834</v>
      </c>
      <c r="C14716" s="386" t="s">
        <v>12835</v>
      </c>
      <c r="D14716" s="386">
        <v>3307000</v>
      </c>
      <c r="E14716" s="386">
        <v>45050</v>
      </c>
      <c r="F14716" s="386">
        <v>73.41</v>
      </c>
      <c r="G14716" s="389">
        <v>4.7375808393682686</v>
      </c>
      <c r="H14716" s="386">
        <v>15</v>
      </c>
      <c r="I14716" s="419">
        <v>1</v>
      </c>
      <c r="J14716" s="260">
        <v>13</v>
      </c>
      <c r="K14716" t="s">
        <v>13046</v>
      </c>
    </row>
    <row r="14717" spans="1:11" x14ac:dyDescent="0.25">
      <c r="A14717" s="387" t="s">
        <v>12846</v>
      </c>
      <c r="B14717" s="387" t="s">
        <v>12834</v>
      </c>
      <c r="C14717" s="387" t="s">
        <v>12835</v>
      </c>
      <c r="D14717" s="387">
        <v>3233000</v>
      </c>
      <c r="E14717" s="387">
        <v>48820</v>
      </c>
      <c r="F14717" s="387">
        <v>66.23</v>
      </c>
      <c r="G14717" s="388">
        <v>4.7350051936622695</v>
      </c>
      <c r="H14717" s="387">
        <v>15</v>
      </c>
      <c r="I14717" s="419">
        <v>1</v>
      </c>
      <c r="J14717" s="260">
        <v>13</v>
      </c>
      <c r="K14717" t="s">
        <v>13046</v>
      </c>
    </row>
    <row r="14718" spans="1:11" x14ac:dyDescent="0.25">
      <c r="A14718" s="386" t="s">
        <v>12847</v>
      </c>
      <c r="B14718" s="386" t="s">
        <v>12834</v>
      </c>
      <c r="C14718" s="386" t="s">
        <v>12835</v>
      </c>
      <c r="D14718" s="386">
        <v>3971000</v>
      </c>
      <c r="E14718" s="386">
        <v>69320</v>
      </c>
      <c r="F14718" s="386">
        <v>57.29</v>
      </c>
      <c r="G14718" s="389">
        <v>4.5647786112632565</v>
      </c>
      <c r="H14718" s="386">
        <v>15</v>
      </c>
      <c r="I14718" s="419">
        <v>1</v>
      </c>
      <c r="J14718" s="260">
        <v>13</v>
      </c>
      <c r="K14718" t="s">
        <v>13046</v>
      </c>
    </row>
    <row r="14719" spans="1:11" x14ac:dyDescent="0.25">
      <c r="A14719" s="387" t="s">
        <v>12848</v>
      </c>
      <c r="B14719" s="387" t="s">
        <v>12834</v>
      </c>
      <c r="C14719" s="387" t="s">
        <v>12835</v>
      </c>
      <c r="D14719" s="387">
        <v>4296000</v>
      </c>
      <c r="E14719" s="387">
        <v>66800</v>
      </c>
      <c r="F14719" s="387">
        <v>64.31</v>
      </c>
      <c r="G14719" s="388">
        <v>4.6051701859880918</v>
      </c>
      <c r="H14719" s="387">
        <v>0</v>
      </c>
      <c r="I14719" s="419">
        <v>1</v>
      </c>
      <c r="J14719" s="260">
        <v>13</v>
      </c>
      <c r="K14719" t="s">
        <v>13046</v>
      </c>
    </row>
    <row r="14720" spans="1:11" x14ac:dyDescent="0.25">
      <c r="A14720" s="386" t="s">
        <v>12849</v>
      </c>
      <c r="B14720" s="386" t="s">
        <v>12834</v>
      </c>
      <c r="C14720" s="386" t="s">
        <v>12835</v>
      </c>
      <c r="D14720" s="386">
        <v>4230000</v>
      </c>
      <c r="E14720" s="386">
        <v>72720</v>
      </c>
      <c r="F14720" s="386">
        <v>58.17</v>
      </c>
      <c r="G14720" s="389">
        <v>4.6051701859880918</v>
      </c>
      <c r="H14720" s="386">
        <v>0</v>
      </c>
      <c r="I14720" s="419">
        <v>1</v>
      </c>
      <c r="J14720" s="260">
        <v>13</v>
      </c>
      <c r="K14720" t="s">
        <v>13046</v>
      </c>
    </row>
    <row r="14721" spans="1:11" x14ac:dyDescent="0.25">
      <c r="A14721" s="387" t="s">
        <v>12850</v>
      </c>
      <c r="B14721" s="387" t="s">
        <v>12834</v>
      </c>
      <c r="C14721" s="387" t="s">
        <v>12835</v>
      </c>
      <c r="D14721" s="387">
        <v>4247000</v>
      </c>
      <c r="E14721" s="387">
        <v>71200</v>
      </c>
      <c r="F14721" s="387">
        <v>59.65</v>
      </c>
      <c r="G14721" s="388">
        <v>4.6051701859880918</v>
      </c>
      <c r="H14721" s="387">
        <v>0</v>
      </c>
      <c r="I14721" s="419">
        <v>1</v>
      </c>
      <c r="J14721" s="260">
        <v>13</v>
      </c>
      <c r="K14721" t="s">
        <v>13046</v>
      </c>
    </row>
    <row r="14722" spans="1:11" x14ac:dyDescent="0.25">
      <c r="A14722" s="386" t="s">
        <v>1368</v>
      </c>
      <c r="B14722" s="386" t="s">
        <v>12851</v>
      </c>
      <c r="C14722" s="386" t="s">
        <v>12852</v>
      </c>
      <c r="D14722" s="386">
        <v>25300</v>
      </c>
      <c r="E14722" s="386">
        <v>73990</v>
      </c>
      <c r="F14722" s="386">
        <v>0.34179999999999999</v>
      </c>
      <c r="G14722" s="386"/>
      <c r="I14722" s="419">
        <v>1</v>
      </c>
      <c r="J14722" s="260">
        <v>13</v>
      </c>
      <c r="K14722" t="s">
        <v>13046</v>
      </c>
    </row>
    <row r="14723" spans="1:11" x14ac:dyDescent="0.25">
      <c r="A14723" s="387" t="s">
        <v>1370</v>
      </c>
      <c r="B14723" s="387" t="s">
        <v>12851</v>
      </c>
      <c r="C14723" s="387" t="s">
        <v>12852</v>
      </c>
      <c r="D14723" s="387">
        <v>23810</v>
      </c>
      <c r="E14723" s="387">
        <v>42400</v>
      </c>
      <c r="F14723" s="387">
        <v>0.56159999999999999</v>
      </c>
      <c r="G14723" s="387"/>
      <c r="I14723" s="419">
        <v>1</v>
      </c>
      <c r="J14723" s="260">
        <v>13</v>
      </c>
      <c r="K14723" t="s">
        <v>13046</v>
      </c>
    </row>
    <row r="14724" spans="1:11" x14ac:dyDescent="0.25">
      <c r="A14724" s="386" t="s">
        <v>1371</v>
      </c>
      <c r="B14724" s="386" t="s">
        <v>12851</v>
      </c>
      <c r="C14724" s="386" t="s">
        <v>12852</v>
      </c>
      <c r="D14724" s="386">
        <v>22260</v>
      </c>
      <c r="E14724" s="386">
        <v>57190</v>
      </c>
      <c r="F14724" s="386">
        <v>0.38919999999999999</v>
      </c>
      <c r="G14724" s="386"/>
      <c r="I14724" s="419">
        <v>1</v>
      </c>
      <c r="J14724" s="260">
        <v>13</v>
      </c>
      <c r="K14724" t="s">
        <v>13046</v>
      </c>
    </row>
    <row r="14725" spans="1:11" x14ac:dyDescent="0.25">
      <c r="A14725" s="387" t="s">
        <v>12853</v>
      </c>
      <c r="B14725" s="387" t="s">
        <v>12851</v>
      </c>
      <c r="C14725" s="387" t="s">
        <v>12852</v>
      </c>
      <c r="D14725" s="387">
        <v>81690000</v>
      </c>
      <c r="E14725" s="387">
        <v>51270</v>
      </c>
      <c r="F14725" s="387">
        <v>1593</v>
      </c>
      <c r="G14725" s="388">
        <v>4.6930627958368865</v>
      </c>
      <c r="H14725" s="387">
        <v>120</v>
      </c>
      <c r="I14725" s="419">
        <v>1</v>
      </c>
      <c r="J14725" s="260">
        <v>13</v>
      </c>
      <c r="K14725" t="s">
        <v>13046</v>
      </c>
    </row>
    <row r="14726" spans="1:11" x14ac:dyDescent="0.25">
      <c r="A14726" s="386" t="s">
        <v>12854</v>
      </c>
      <c r="B14726" s="386" t="s">
        <v>12851</v>
      </c>
      <c r="C14726" s="386" t="s">
        <v>12852</v>
      </c>
      <c r="D14726" s="386">
        <v>97480000</v>
      </c>
      <c r="E14726" s="386">
        <v>71260</v>
      </c>
      <c r="F14726" s="386">
        <v>1368</v>
      </c>
      <c r="G14726" s="389">
        <v>4.4441040624066064</v>
      </c>
      <c r="H14726" s="386">
        <v>120</v>
      </c>
      <c r="I14726" s="419">
        <v>1</v>
      </c>
      <c r="J14726" s="260">
        <v>13</v>
      </c>
      <c r="K14726" t="s">
        <v>13046</v>
      </c>
    </row>
    <row r="14727" spans="1:11" x14ac:dyDescent="0.25">
      <c r="A14727" s="387" t="s">
        <v>12855</v>
      </c>
      <c r="B14727" s="387" t="s">
        <v>12851</v>
      </c>
      <c r="C14727" s="387" t="s">
        <v>12852</v>
      </c>
      <c r="D14727" s="387">
        <v>82640000</v>
      </c>
      <c r="E14727" s="387">
        <v>45890</v>
      </c>
      <c r="F14727" s="387">
        <v>1801</v>
      </c>
      <c r="G14727" s="388">
        <v>4.8621226475944459</v>
      </c>
      <c r="H14727" s="387">
        <v>120</v>
      </c>
      <c r="I14727" s="419">
        <v>1</v>
      </c>
      <c r="J14727" s="260">
        <v>13</v>
      </c>
      <c r="K14727" t="s">
        <v>13046</v>
      </c>
    </row>
    <row r="14728" spans="1:11" x14ac:dyDescent="0.25">
      <c r="A14728" s="386" t="s">
        <v>12856</v>
      </c>
      <c r="B14728" s="386" t="s">
        <v>12851</v>
      </c>
      <c r="C14728" s="386" t="s">
        <v>12852</v>
      </c>
      <c r="D14728" s="386">
        <v>94630000</v>
      </c>
      <c r="E14728" s="386">
        <v>41610</v>
      </c>
      <c r="F14728" s="386">
        <v>2274</v>
      </c>
      <c r="G14728" s="389">
        <v>5.0490651786371412</v>
      </c>
      <c r="H14728" s="386">
        <v>60</v>
      </c>
      <c r="I14728" s="419">
        <v>1</v>
      </c>
      <c r="J14728" s="260">
        <v>13</v>
      </c>
      <c r="K14728" t="s">
        <v>13046</v>
      </c>
    </row>
    <row r="14729" spans="1:11" x14ac:dyDescent="0.25">
      <c r="A14729" s="387" t="s">
        <v>12857</v>
      </c>
      <c r="B14729" s="387" t="s">
        <v>12851</v>
      </c>
      <c r="C14729" s="387" t="s">
        <v>12852</v>
      </c>
      <c r="D14729" s="387">
        <v>96940000</v>
      </c>
      <c r="E14729" s="387">
        <v>59810</v>
      </c>
      <c r="F14729" s="387">
        <v>1621</v>
      </c>
      <c r="G14729" s="388">
        <v>4.613846658249928</v>
      </c>
      <c r="H14729" s="387">
        <v>60</v>
      </c>
      <c r="I14729" s="419">
        <v>1</v>
      </c>
      <c r="J14729" s="260">
        <v>13</v>
      </c>
      <c r="K14729" t="s">
        <v>13046</v>
      </c>
    </row>
    <row r="14730" spans="1:11" x14ac:dyDescent="0.25">
      <c r="A14730" s="386" t="s">
        <v>12858</v>
      </c>
      <c r="B14730" s="386" t="s">
        <v>12851</v>
      </c>
      <c r="C14730" s="386" t="s">
        <v>12852</v>
      </c>
      <c r="D14730" s="386">
        <v>92460000</v>
      </c>
      <c r="E14730" s="386">
        <v>50310</v>
      </c>
      <c r="F14730" s="386">
        <v>1838</v>
      </c>
      <c r="G14730" s="389">
        <v>4.8824634224630152</v>
      </c>
      <c r="H14730" s="386">
        <v>60</v>
      </c>
      <c r="I14730" s="419">
        <v>1</v>
      </c>
      <c r="J14730" s="260">
        <v>13</v>
      </c>
      <c r="K14730" t="s">
        <v>13046</v>
      </c>
    </row>
    <row r="14731" spans="1:11" x14ac:dyDescent="0.25">
      <c r="A14731" s="387" t="s">
        <v>12859</v>
      </c>
      <c r="B14731" s="387" t="s">
        <v>12851</v>
      </c>
      <c r="C14731" s="387" t="s">
        <v>12852</v>
      </c>
      <c r="D14731" s="387">
        <v>102200000</v>
      </c>
      <c r="E14731" s="387">
        <v>58310</v>
      </c>
      <c r="F14731" s="387">
        <v>1753</v>
      </c>
      <c r="G14731" s="388">
        <v>4.7887970640442798</v>
      </c>
      <c r="H14731" s="387">
        <v>30</v>
      </c>
      <c r="I14731" s="419">
        <v>1</v>
      </c>
      <c r="J14731" s="260">
        <v>13</v>
      </c>
      <c r="K14731" t="s">
        <v>13046</v>
      </c>
    </row>
    <row r="14732" spans="1:11" x14ac:dyDescent="0.25">
      <c r="A14732" s="386" t="s">
        <v>12860</v>
      </c>
      <c r="B14732" s="386" t="s">
        <v>12851</v>
      </c>
      <c r="C14732" s="386" t="s">
        <v>12852</v>
      </c>
      <c r="D14732" s="386">
        <v>107600000</v>
      </c>
      <c r="E14732" s="386">
        <v>60430</v>
      </c>
      <c r="F14732" s="386">
        <v>1781</v>
      </c>
      <c r="G14732" s="389">
        <v>4.7080023048569934</v>
      </c>
      <c r="H14732" s="386">
        <v>30</v>
      </c>
      <c r="I14732" s="419">
        <v>1</v>
      </c>
      <c r="J14732" s="260">
        <v>13</v>
      </c>
      <c r="K14732" t="s">
        <v>13046</v>
      </c>
    </row>
    <row r="14733" spans="1:11" x14ac:dyDescent="0.25">
      <c r="A14733" s="387" t="s">
        <v>12861</v>
      </c>
      <c r="B14733" s="387" t="s">
        <v>12851</v>
      </c>
      <c r="C14733" s="387" t="s">
        <v>12852</v>
      </c>
      <c r="D14733" s="387">
        <v>103000000</v>
      </c>
      <c r="E14733" s="387">
        <v>62860</v>
      </c>
      <c r="F14733" s="387">
        <v>1638</v>
      </c>
      <c r="G14733" s="388">
        <v>4.7672327539487407</v>
      </c>
      <c r="H14733" s="387">
        <v>30</v>
      </c>
      <c r="I14733" s="419">
        <v>1</v>
      </c>
      <c r="J14733" s="260">
        <v>13</v>
      </c>
      <c r="K14733" t="s">
        <v>13046</v>
      </c>
    </row>
    <row r="14734" spans="1:11" x14ac:dyDescent="0.25">
      <c r="A14734" s="386" t="s">
        <v>12862</v>
      </c>
      <c r="B14734" s="386" t="s">
        <v>12851</v>
      </c>
      <c r="C14734" s="386" t="s">
        <v>12852</v>
      </c>
      <c r="D14734" s="386">
        <v>106100000</v>
      </c>
      <c r="E14734" s="386">
        <v>64670</v>
      </c>
      <c r="F14734" s="386">
        <v>1641</v>
      </c>
      <c r="G14734" s="389">
        <v>4.7227574906432768</v>
      </c>
      <c r="H14734" s="386">
        <v>15</v>
      </c>
      <c r="I14734" s="419">
        <v>1</v>
      </c>
      <c r="J14734" s="260">
        <v>13</v>
      </c>
      <c r="K14734" t="s">
        <v>13046</v>
      </c>
    </row>
    <row r="14735" spans="1:11" x14ac:dyDescent="0.25">
      <c r="A14735" s="387" t="s">
        <v>12863</v>
      </c>
      <c r="B14735" s="387" t="s">
        <v>12851</v>
      </c>
      <c r="C14735" s="387" t="s">
        <v>12852</v>
      </c>
      <c r="D14735" s="387">
        <v>101000000</v>
      </c>
      <c r="E14735" s="387">
        <v>64550</v>
      </c>
      <c r="F14735" s="387">
        <v>1564</v>
      </c>
      <c r="G14735" s="388">
        <v>4.578040367803176</v>
      </c>
      <c r="H14735" s="387">
        <v>15</v>
      </c>
      <c r="I14735" s="419">
        <v>1</v>
      </c>
      <c r="J14735" s="260">
        <v>13</v>
      </c>
      <c r="K14735" t="s">
        <v>13046</v>
      </c>
    </row>
    <row r="14736" spans="1:11" x14ac:dyDescent="0.25">
      <c r="A14736" s="386" t="s">
        <v>12864</v>
      </c>
      <c r="B14736" s="386" t="s">
        <v>12851</v>
      </c>
      <c r="C14736" s="386" t="s">
        <v>12852</v>
      </c>
      <c r="D14736" s="386">
        <v>101000000</v>
      </c>
      <c r="E14736" s="386">
        <v>60520</v>
      </c>
      <c r="F14736" s="386">
        <v>1669</v>
      </c>
      <c r="G14736" s="389">
        <v>4.7859863002561891</v>
      </c>
      <c r="H14736" s="386">
        <v>15</v>
      </c>
      <c r="I14736" s="419">
        <v>1</v>
      </c>
      <c r="J14736" s="260">
        <v>13</v>
      </c>
      <c r="K14736" t="s">
        <v>13046</v>
      </c>
    </row>
    <row r="14737" spans="1:11" x14ac:dyDescent="0.25">
      <c r="A14737" s="387" t="s">
        <v>12865</v>
      </c>
      <c r="B14737" s="387" t="s">
        <v>12851</v>
      </c>
      <c r="C14737" s="387" t="s">
        <v>12852</v>
      </c>
      <c r="D14737" s="387">
        <v>106100000</v>
      </c>
      <c r="E14737" s="387">
        <v>72690</v>
      </c>
      <c r="F14737" s="387">
        <v>1459</v>
      </c>
      <c r="G14737" s="388">
        <v>4.6051701859880918</v>
      </c>
      <c r="H14737" s="387">
        <v>0</v>
      </c>
      <c r="I14737" s="419">
        <v>1</v>
      </c>
      <c r="J14737" s="260">
        <v>13</v>
      </c>
      <c r="K14737" t="s">
        <v>13046</v>
      </c>
    </row>
    <row r="14738" spans="1:11" x14ac:dyDescent="0.25">
      <c r="A14738" s="386" t="s">
        <v>12866</v>
      </c>
      <c r="B14738" s="386" t="s">
        <v>12851</v>
      </c>
      <c r="C14738" s="386" t="s">
        <v>12852</v>
      </c>
      <c r="D14738" s="386">
        <v>107100000</v>
      </c>
      <c r="E14738" s="386">
        <v>66660</v>
      </c>
      <c r="F14738" s="386">
        <v>1607</v>
      </c>
      <c r="G14738" s="389">
        <v>4.6051701859880918</v>
      </c>
      <c r="H14738" s="386">
        <v>0</v>
      </c>
      <c r="I14738" s="419">
        <v>1</v>
      </c>
      <c r="J14738" s="260">
        <v>13</v>
      </c>
      <c r="K14738" t="s">
        <v>13046</v>
      </c>
    </row>
    <row r="14739" spans="1:11" x14ac:dyDescent="0.25">
      <c r="A14739" s="387" t="s">
        <v>12867</v>
      </c>
      <c r="B14739" s="387" t="s">
        <v>12851</v>
      </c>
      <c r="C14739" s="387" t="s">
        <v>12852</v>
      </c>
      <c r="D14739" s="387">
        <v>106200000</v>
      </c>
      <c r="E14739" s="387">
        <v>76300</v>
      </c>
      <c r="F14739" s="387">
        <v>1393</v>
      </c>
      <c r="G14739" s="388">
        <v>4.6051701859880918</v>
      </c>
      <c r="H14739" s="387">
        <v>0</v>
      </c>
      <c r="I14739" s="419">
        <v>1</v>
      </c>
      <c r="J14739" s="260">
        <v>13</v>
      </c>
      <c r="K14739" t="s">
        <v>13046</v>
      </c>
    </row>
    <row r="14740" spans="1:11" x14ac:dyDescent="0.25">
      <c r="A14740" s="387" t="s">
        <v>1368</v>
      </c>
      <c r="B14740" s="387" t="s">
        <v>12868</v>
      </c>
      <c r="C14740" s="387" t="s">
        <v>12869</v>
      </c>
      <c r="D14740" s="387">
        <v>59190</v>
      </c>
      <c r="E14740" s="387">
        <v>73990</v>
      </c>
      <c r="F14740" s="387">
        <v>0.79990000000000006</v>
      </c>
      <c r="G14740" s="387"/>
      <c r="I14740" s="419">
        <v>1</v>
      </c>
      <c r="J14740" s="260">
        <v>13</v>
      </c>
      <c r="K14740" t="s">
        <v>13046</v>
      </c>
    </row>
    <row r="14741" spans="1:11" x14ac:dyDescent="0.25">
      <c r="A14741" s="386" t="s">
        <v>1370</v>
      </c>
      <c r="B14741" s="386" t="s">
        <v>12868</v>
      </c>
      <c r="C14741" s="386" t="s">
        <v>12869</v>
      </c>
      <c r="D14741" s="386">
        <v>105800</v>
      </c>
      <c r="E14741" s="386">
        <v>42400</v>
      </c>
      <c r="F14741" s="386">
        <v>2.496</v>
      </c>
      <c r="G14741" s="386"/>
      <c r="I14741" s="419">
        <v>1</v>
      </c>
      <c r="J14741" s="260">
        <v>13</v>
      </c>
      <c r="K14741" t="s">
        <v>13046</v>
      </c>
    </row>
    <row r="14742" spans="1:11" x14ac:dyDescent="0.25">
      <c r="A14742" s="387" t="s">
        <v>1371</v>
      </c>
      <c r="B14742" s="387" t="s">
        <v>12868</v>
      </c>
      <c r="C14742" s="387" t="s">
        <v>12869</v>
      </c>
      <c r="D14742" s="387">
        <v>104600</v>
      </c>
      <c r="E14742" s="387">
        <v>57190</v>
      </c>
      <c r="F14742" s="387">
        <v>1.829</v>
      </c>
      <c r="G14742" s="387"/>
      <c r="I14742" s="419">
        <v>1</v>
      </c>
      <c r="J14742" s="260">
        <v>13</v>
      </c>
      <c r="K14742" t="s">
        <v>13046</v>
      </c>
    </row>
    <row r="14743" spans="1:11" x14ac:dyDescent="0.25">
      <c r="A14743" s="386" t="s">
        <v>12870</v>
      </c>
      <c r="B14743" s="386" t="s">
        <v>12868</v>
      </c>
      <c r="C14743" s="386" t="s">
        <v>12869</v>
      </c>
      <c r="D14743" s="386">
        <v>43460000</v>
      </c>
      <c r="E14743" s="386">
        <v>62100</v>
      </c>
      <c r="F14743" s="386">
        <v>699.8</v>
      </c>
      <c r="G14743" s="389">
        <v>4.2286214765650874</v>
      </c>
      <c r="H14743" s="387">
        <v>120</v>
      </c>
      <c r="I14743" s="419">
        <v>1</v>
      </c>
      <c r="J14743" s="260">
        <v>13</v>
      </c>
      <c r="K14743" t="s">
        <v>13046</v>
      </c>
    </row>
    <row r="14744" spans="1:11" x14ac:dyDescent="0.25">
      <c r="A14744" s="387" t="s">
        <v>12871</v>
      </c>
      <c r="B14744" s="387" t="s">
        <v>12868</v>
      </c>
      <c r="C14744" s="387" t="s">
        <v>12869</v>
      </c>
      <c r="D14744" s="387">
        <v>45660000</v>
      </c>
      <c r="E14744" s="387">
        <v>57620</v>
      </c>
      <c r="F14744" s="387">
        <v>792.4</v>
      </c>
      <c r="G14744" s="388">
        <v>4.3898201789619788</v>
      </c>
      <c r="H14744" s="386">
        <v>120</v>
      </c>
      <c r="I14744" s="419">
        <v>1</v>
      </c>
      <c r="J14744" s="260">
        <v>13</v>
      </c>
      <c r="K14744" t="s">
        <v>13046</v>
      </c>
    </row>
    <row r="14745" spans="1:11" x14ac:dyDescent="0.25">
      <c r="A14745" s="386" t="s">
        <v>12872</v>
      </c>
      <c r="B14745" s="386" t="s">
        <v>12868</v>
      </c>
      <c r="C14745" s="386" t="s">
        <v>12869</v>
      </c>
      <c r="D14745" s="386">
        <v>46000000</v>
      </c>
      <c r="E14745" s="386">
        <v>59590</v>
      </c>
      <c r="F14745" s="386">
        <v>772</v>
      </c>
      <c r="G14745" s="389">
        <v>4.2989319826259873</v>
      </c>
      <c r="H14745" s="387">
        <v>120</v>
      </c>
      <c r="I14745" s="419">
        <v>1</v>
      </c>
      <c r="J14745" s="260">
        <v>13</v>
      </c>
      <c r="K14745" t="s">
        <v>13046</v>
      </c>
    </row>
    <row r="14746" spans="1:11" x14ac:dyDescent="0.25">
      <c r="A14746" s="387" t="s">
        <v>12873</v>
      </c>
      <c r="B14746" s="387" t="s">
        <v>12868</v>
      </c>
      <c r="C14746" s="387" t="s">
        <v>12869</v>
      </c>
      <c r="D14746" s="387">
        <v>50980000</v>
      </c>
      <c r="E14746" s="387">
        <v>65860</v>
      </c>
      <c r="F14746" s="387">
        <v>774.1</v>
      </c>
      <c r="G14746" s="388">
        <v>4.3297628118425564</v>
      </c>
      <c r="H14746" s="386">
        <v>60</v>
      </c>
      <c r="I14746" s="419">
        <v>1</v>
      </c>
      <c r="J14746" s="260">
        <v>13</v>
      </c>
      <c r="K14746" t="s">
        <v>13046</v>
      </c>
    </row>
    <row r="14747" spans="1:11" x14ac:dyDescent="0.25">
      <c r="A14747" s="386" t="s">
        <v>12874</v>
      </c>
      <c r="B14747" s="386" t="s">
        <v>12868</v>
      </c>
      <c r="C14747" s="386" t="s">
        <v>12869</v>
      </c>
      <c r="D14747" s="386">
        <v>44850000</v>
      </c>
      <c r="E14747" s="386">
        <v>44660</v>
      </c>
      <c r="F14747" s="386">
        <v>1004</v>
      </c>
      <c r="G14747" s="389">
        <v>4.6269564040108682</v>
      </c>
      <c r="H14747" s="387">
        <v>60</v>
      </c>
      <c r="I14747" s="419">
        <v>1</v>
      </c>
      <c r="J14747" s="260">
        <v>13</v>
      </c>
      <c r="K14747" t="s">
        <v>13046</v>
      </c>
    </row>
    <row r="14748" spans="1:11" x14ac:dyDescent="0.25">
      <c r="A14748" s="387" t="s">
        <v>12875</v>
      </c>
      <c r="B14748" s="387" t="s">
        <v>12868</v>
      </c>
      <c r="C14748" s="387" t="s">
        <v>12869</v>
      </c>
      <c r="D14748" s="387">
        <v>52830000</v>
      </c>
      <c r="E14748" s="387">
        <v>64790</v>
      </c>
      <c r="F14748" s="387">
        <v>815.4</v>
      </c>
      <c r="G14748" s="388">
        <v>4.3537442556788966</v>
      </c>
      <c r="H14748" s="386">
        <v>60</v>
      </c>
      <c r="I14748" s="419">
        <v>1</v>
      </c>
      <c r="J14748" s="260">
        <v>13</v>
      </c>
      <c r="K14748" t="s">
        <v>13046</v>
      </c>
    </row>
    <row r="14749" spans="1:11" x14ac:dyDescent="0.25">
      <c r="A14749" s="386" t="s">
        <v>12876</v>
      </c>
      <c r="B14749" s="386" t="s">
        <v>12868</v>
      </c>
      <c r="C14749" s="386" t="s">
        <v>12869</v>
      </c>
      <c r="D14749" s="386">
        <v>63470000</v>
      </c>
      <c r="E14749" s="386">
        <v>65630</v>
      </c>
      <c r="F14749" s="386">
        <v>967.1</v>
      </c>
      <c r="G14749" s="389">
        <v>4.5528049327904192</v>
      </c>
      <c r="H14749" s="387">
        <v>30</v>
      </c>
      <c r="I14749" s="419">
        <v>1</v>
      </c>
      <c r="J14749" s="260">
        <v>13</v>
      </c>
      <c r="K14749" t="s">
        <v>13046</v>
      </c>
    </row>
    <row r="14750" spans="1:11" x14ac:dyDescent="0.25">
      <c r="A14750" s="387" t="s">
        <v>12877</v>
      </c>
      <c r="B14750" s="387" t="s">
        <v>12868</v>
      </c>
      <c r="C14750" s="387" t="s">
        <v>12869</v>
      </c>
      <c r="D14750" s="387">
        <v>64120000</v>
      </c>
      <c r="E14750" s="387">
        <v>63450</v>
      </c>
      <c r="F14750" s="387">
        <v>1011</v>
      </c>
      <c r="G14750" s="388">
        <v>4.6339161236578894</v>
      </c>
      <c r="H14750" s="386">
        <v>30</v>
      </c>
      <c r="I14750" s="419">
        <v>1</v>
      </c>
      <c r="J14750" s="260">
        <v>13</v>
      </c>
      <c r="K14750" t="s">
        <v>13046</v>
      </c>
    </row>
    <row r="14751" spans="1:11" x14ac:dyDescent="0.25">
      <c r="A14751" s="386" t="s">
        <v>12878</v>
      </c>
      <c r="B14751" s="386" t="s">
        <v>12868</v>
      </c>
      <c r="C14751" s="386" t="s">
        <v>12869</v>
      </c>
      <c r="D14751" s="386">
        <v>53860000</v>
      </c>
      <c r="E14751" s="386">
        <v>58780</v>
      </c>
      <c r="F14751" s="386">
        <v>916.3</v>
      </c>
      <c r="G14751" s="389">
        <v>4.470640444525146</v>
      </c>
      <c r="H14751" s="387">
        <v>30</v>
      </c>
      <c r="I14751" s="419">
        <v>1</v>
      </c>
      <c r="J14751" s="260">
        <v>13</v>
      </c>
      <c r="K14751" t="s">
        <v>13046</v>
      </c>
    </row>
    <row r="14752" spans="1:11" x14ac:dyDescent="0.25">
      <c r="A14752" s="387" t="s">
        <v>12879</v>
      </c>
      <c r="B14752" s="387" t="s">
        <v>12868</v>
      </c>
      <c r="C14752" s="387" t="s">
        <v>12869</v>
      </c>
      <c r="D14752" s="387">
        <v>53760000</v>
      </c>
      <c r="E14752" s="387">
        <v>45940</v>
      </c>
      <c r="F14752" s="387">
        <v>1170</v>
      </c>
      <c r="G14752" s="388">
        <v>4.743568882431763</v>
      </c>
      <c r="H14752" s="386">
        <v>15</v>
      </c>
      <c r="I14752" s="419">
        <v>1</v>
      </c>
      <c r="J14752" s="260">
        <v>13</v>
      </c>
      <c r="K14752" t="s">
        <v>13046</v>
      </c>
    </row>
    <row r="14753" spans="1:11" x14ac:dyDescent="0.25">
      <c r="A14753" s="386" t="s">
        <v>12880</v>
      </c>
      <c r="B14753" s="386" t="s">
        <v>12868</v>
      </c>
      <c r="C14753" s="386" t="s">
        <v>12869</v>
      </c>
      <c r="D14753" s="386">
        <v>61740000</v>
      </c>
      <c r="E14753" s="386">
        <v>48460</v>
      </c>
      <c r="F14753" s="386">
        <v>1274</v>
      </c>
      <c r="G14753" s="389">
        <v>4.8654870884768737</v>
      </c>
      <c r="H14753" s="387">
        <v>15</v>
      </c>
      <c r="I14753" s="419">
        <v>1</v>
      </c>
      <c r="J14753" s="260">
        <v>13</v>
      </c>
      <c r="K14753" t="s">
        <v>13046</v>
      </c>
    </row>
    <row r="14754" spans="1:11" x14ac:dyDescent="0.25">
      <c r="A14754" s="387" t="s">
        <v>12881</v>
      </c>
      <c r="B14754" s="387" t="s">
        <v>12868</v>
      </c>
      <c r="C14754" s="387" t="s">
        <v>12869</v>
      </c>
      <c r="D14754" s="387">
        <v>52330000</v>
      </c>
      <c r="E14754" s="387">
        <v>46860</v>
      </c>
      <c r="F14754" s="387">
        <v>1117</v>
      </c>
      <c r="G14754" s="388">
        <v>4.6690339723767647</v>
      </c>
      <c r="H14754" s="386">
        <v>15</v>
      </c>
      <c r="I14754" s="419">
        <v>1</v>
      </c>
      <c r="J14754" s="260">
        <v>13</v>
      </c>
      <c r="K14754" t="s">
        <v>13046</v>
      </c>
    </row>
    <row r="14755" spans="1:11" x14ac:dyDescent="0.25">
      <c r="A14755" s="386" t="s">
        <v>12882</v>
      </c>
      <c r="B14755" s="386" t="s">
        <v>12868</v>
      </c>
      <c r="C14755" s="386" t="s">
        <v>12869</v>
      </c>
      <c r="D14755" s="386">
        <v>65720000</v>
      </c>
      <c r="E14755" s="386">
        <v>64460</v>
      </c>
      <c r="F14755" s="386">
        <v>1019</v>
      </c>
      <c r="G14755" s="389">
        <v>4.6051701859880918</v>
      </c>
      <c r="H14755" s="387">
        <v>0</v>
      </c>
      <c r="I14755" s="419">
        <v>1</v>
      </c>
      <c r="J14755" s="260">
        <v>13</v>
      </c>
      <c r="K14755" t="s">
        <v>13046</v>
      </c>
    </row>
    <row r="14756" spans="1:11" x14ac:dyDescent="0.25">
      <c r="A14756" s="387" t="s">
        <v>12883</v>
      </c>
      <c r="B14756" s="387" t="s">
        <v>12868</v>
      </c>
      <c r="C14756" s="387" t="s">
        <v>12869</v>
      </c>
      <c r="D14756" s="387">
        <v>71120000</v>
      </c>
      <c r="E14756" s="387">
        <v>72390</v>
      </c>
      <c r="F14756" s="387">
        <v>982.4</v>
      </c>
      <c r="G14756" s="388">
        <v>4.6051701859880918</v>
      </c>
      <c r="H14756" s="386">
        <v>0</v>
      </c>
      <c r="I14756" s="419">
        <v>1</v>
      </c>
      <c r="J14756" s="260">
        <v>13</v>
      </c>
      <c r="K14756" t="s">
        <v>13046</v>
      </c>
    </row>
    <row r="14757" spans="1:11" x14ac:dyDescent="0.25">
      <c r="A14757" s="386" t="s">
        <v>12884</v>
      </c>
      <c r="B14757" s="386" t="s">
        <v>12868</v>
      </c>
      <c r="C14757" s="386" t="s">
        <v>12869</v>
      </c>
      <c r="D14757" s="386">
        <v>70030000</v>
      </c>
      <c r="E14757" s="386">
        <v>66840</v>
      </c>
      <c r="F14757" s="386">
        <v>1048</v>
      </c>
      <c r="G14757" s="389">
        <v>4.6051701859880918</v>
      </c>
      <c r="H14757" s="387">
        <v>0</v>
      </c>
      <c r="I14757" s="419">
        <v>1</v>
      </c>
      <c r="J14757" s="260">
        <v>13</v>
      </c>
      <c r="K14757" t="s">
        <v>13046</v>
      </c>
    </row>
    <row r="14758" spans="1:11" x14ac:dyDescent="0.25">
      <c r="A14758" s="386" t="s">
        <v>1368</v>
      </c>
      <c r="B14758" s="386" t="s">
        <v>12885</v>
      </c>
      <c r="C14758" s="386" t="s">
        <v>12886</v>
      </c>
      <c r="D14758" s="386">
        <v>31240000</v>
      </c>
      <c r="E14758" s="386">
        <v>73990</v>
      </c>
      <c r="F14758" s="386">
        <v>422.1</v>
      </c>
      <c r="G14758" s="386"/>
      <c r="I14758" s="419">
        <v>1</v>
      </c>
      <c r="J14758" s="260">
        <v>13</v>
      </c>
      <c r="K14758" t="s">
        <v>13046</v>
      </c>
    </row>
    <row r="14759" spans="1:11" x14ac:dyDescent="0.25">
      <c r="A14759" s="387" t="s">
        <v>1370</v>
      </c>
      <c r="B14759" s="387" t="s">
        <v>12885</v>
      </c>
      <c r="C14759" s="387" t="s">
        <v>12886</v>
      </c>
      <c r="D14759" s="387">
        <v>29840000</v>
      </c>
      <c r="E14759" s="387">
        <v>42400</v>
      </c>
      <c r="F14759" s="387">
        <v>703.7</v>
      </c>
      <c r="G14759" s="387"/>
      <c r="I14759" s="419">
        <v>1</v>
      </c>
      <c r="J14759" s="260">
        <v>13</v>
      </c>
      <c r="K14759" t="s">
        <v>13046</v>
      </c>
    </row>
    <row r="14760" spans="1:11" x14ac:dyDescent="0.25">
      <c r="A14760" s="386" t="s">
        <v>1371</v>
      </c>
      <c r="B14760" s="386" t="s">
        <v>12885</v>
      </c>
      <c r="C14760" s="386" t="s">
        <v>12886</v>
      </c>
      <c r="D14760" s="386">
        <v>28630000</v>
      </c>
      <c r="E14760" s="386">
        <v>57190</v>
      </c>
      <c r="F14760" s="386">
        <v>500.6</v>
      </c>
      <c r="G14760" s="386"/>
      <c r="I14760" s="419">
        <v>1</v>
      </c>
      <c r="J14760" s="260">
        <v>13</v>
      </c>
      <c r="K14760" t="s">
        <v>13046</v>
      </c>
    </row>
    <row r="14761" spans="1:11" x14ac:dyDescent="0.25">
      <c r="A14761" s="387" t="s">
        <v>12887</v>
      </c>
      <c r="B14761" s="387" t="s">
        <v>12885</v>
      </c>
      <c r="C14761" s="387" t="s">
        <v>12886</v>
      </c>
      <c r="D14761" s="387">
        <v>7061000</v>
      </c>
      <c r="E14761" s="387">
        <v>56530</v>
      </c>
      <c r="F14761" s="387">
        <v>124.9</v>
      </c>
      <c r="G14761" s="388">
        <v>4.7035689365442064</v>
      </c>
      <c r="H14761" s="387">
        <v>120</v>
      </c>
      <c r="I14761" s="419">
        <v>1</v>
      </c>
      <c r="J14761" s="260">
        <v>13</v>
      </c>
      <c r="K14761" t="s">
        <v>13046</v>
      </c>
    </row>
    <row r="14762" spans="1:11" x14ac:dyDescent="0.25">
      <c r="A14762" s="386" t="s">
        <v>12888</v>
      </c>
      <c r="B14762" s="386" t="s">
        <v>12885</v>
      </c>
      <c r="C14762" s="386" t="s">
        <v>12886</v>
      </c>
      <c r="D14762" s="386">
        <v>6605000</v>
      </c>
      <c r="E14762" s="386">
        <v>41490</v>
      </c>
      <c r="F14762" s="386">
        <v>159.19999999999999</v>
      </c>
      <c r="G14762" s="389">
        <v>4.5446274944490366</v>
      </c>
      <c r="H14762" s="386">
        <v>120</v>
      </c>
      <c r="I14762" s="419">
        <v>1</v>
      </c>
      <c r="J14762" s="260">
        <v>13</v>
      </c>
      <c r="K14762" t="s">
        <v>13046</v>
      </c>
    </row>
    <row r="14763" spans="1:11" x14ac:dyDescent="0.25">
      <c r="A14763" s="387" t="s">
        <v>12889</v>
      </c>
      <c r="B14763" s="387" t="s">
        <v>12885</v>
      </c>
      <c r="C14763" s="387" t="s">
        <v>12886</v>
      </c>
      <c r="D14763" s="387">
        <v>6327000</v>
      </c>
      <c r="E14763" s="387">
        <v>49860</v>
      </c>
      <c r="F14763" s="387">
        <v>126.9</v>
      </c>
      <c r="G14763" s="388">
        <v>4.6492352382548434</v>
      </c>
      <c r="H14763" s="387">
        <v>120</v>
      </c>
      <c r="I14763" s="419">
        <v>1</v>
      </c>
      <c r="J14763" s="260">
        <v>13</v>
      </c>
      <c r="K14763" t="s">
        <v>13046</v>
      </c>
    </row>
    <row r="14764" spans="1:11" x14ac:dyDescent="0.25">
      <c r="A14764" s="386" t="s">
        <v>12890</v>
      </c>
      <c r="B14764" s="386" t="s">
        <v>12885</v>
      </c>
      <c r="C14764" s="386" t="s">
        <v>12886</v>
      </c>
      <c r="D14764" s="386">
        <v>6416000</v>
      </c>
      <c r="E14764" s="386">
        <v>52010</v>
      </c>
      <c r="F14764" s="386">
        <v>123.4</v>
      </c>
      <c r="G14764" s="389">
        <v>4.7071576002305084</v>
      </c>
      <c r="H14764" s="386">
        <v>60</v>
      </c>
      <c r="I14764" s="419">
        <v>1</v>
      </c>
      <c r="J14764" s="260">
        <v>13</v>
      </c>
      <c r="K14764" t="s">
        <v>13046</v>
      </c>
    </row>
    <row r="14765" spans="1:11" x14ac:dyDescent="0.25">
      <c r="A14765" s="387" t="s">
        <v>12891</v>
      </c>
      <c r="B14765" s="387" t="s">
        <v>12885</v>
      </c>
      <c r="C14765" s="387" t="s">
        <v>12886</v>
      </c>
      <c r="D14765" s="387">
        <v>7264000</v>
      </c>
      <c r="E14765" s="387">
        <v>63540</v>
      </c>
      <c r="F14765" s="387">
        <v>114.3</v>
      </c>
      <c r="G14765" s="388">
        <v>4.6555002964662719</v>
      </c>
      <c r="H14765" s="387">
        <v>60</v>
      </c>
      <c r="I14765" s="419">
        <v>1</v>
      </c>
      <c r="J14765" s="260">
        <v>13</v>
      </c>
      <c r="K14765" t="s">
        <v>13046</v>
      </c>
    </row>
    <row r="14766" spans="1:11" x14ac:dyDescent="0.25">
      <c r="A14766" s="386" t="s">
        <v>12892</v>
      </c>
      <c r="B14766" s="386" t="s">
        <v>12885</v>
      </c>
      <c r="C14766" s="386" t="s">
        <v>12886</v>
      </c>
      <c r="D14766" s="386">
        <v>6046000</v>
      </c>
      <c r="E14766" s="386">
        <v>46740</v>
      </c>
      <c r="F14766" s="386">
        <v>129.4</v>
      </c>
      <c r="G14766" s="389">
        <v>4.6431963294479282</v>
      </c>
      <c r="H14766" s="386">
        <v>60</v>
      </c>
      <c r="I14766" s="419">
        <v>1</v>
      </c>
      <c r="J14766" s="260">
        <v>13</v>
      </c>
      <c r="K14766" t="s">
        <v>13046</v>
      </c>
    </row>
    <row r="14767" spans="1:11" x14ac:dyDescent="0.25">
      <c r="A14767" s="387" t="s">
        <v>12893</v>
      </c>
      <c r="B14767" s="387" t="s">
        <v>12885</v>
      </c>
      <c r="C14767" s="387" t="s">
        <v>12886</v>
      </c>
      <c r="D14767" s="387">
        <v>6748000</v>
      </c>
      <c r="E14767" s="387">
        <v>50100</v>
      </c>
      <c r="F14767" s="387">
        <v>134.69999999999999</v>
      </c>
      <c r="G14767" s="388">
        <v>4.679800638993445</v>
      </c>
      <c r="H14767" s="387">
        <v>30</v>
      </c>
      <c r="I14767" s="419">
        <v>1</v>
      </c>
      <c r="J14767" s="260">
        <v>13</v>
      </c>
      <c r="K14767" t="s">
        <v>13046</v>
      </c>
    </row>
    <row r="14768" spans="1:11" x14ac:dyDescent="0.25">
      <c r="A14768" s="386" t="s">
        <v>12894</v>
      </c>
      <c r="B14768" s="386" t="s">
        <v>12885</v>
      </c>
      <c r="C14768" s="386" t="s">
        <v>12886</v>
      </c>
      <c r="D14768" s="386">
        <v>6595000</v>
      </c>
      <c r="E14768" s="386">
        <v>46490</v>
      </c>
      <c r="F14768" s="386">
        <v>141.9</v>
      </c>
      <c r="G14768" s="389">
        <v>4.5888142951917494</v>
      </c>
      <c r="H14768" s="386">
        <v>30</v>
      </c>
      <c r="I14768" s="419">
        <v>1</v>
      </c>
      <c r="J14768" s="260">
        <v>13</v>
      </c>
      <c r="K14768" t="s">
        <v>13046</v>
      </c>
    </row>
    <row r="14769" spans="1:11" x14ac:dyDescent="0.25">
      <c r="A14769" s="387" t="s">
        <v>12895</v>
      </c>
      <c r="B14769" s="387" t="s">
        <v>12885</v>
      </c>
      <c r="C14769" s="387" t="s">
        <v>12886</v>
      </c>
      <c r="D14769" s="387">
        <v>6510000</v>
      </c>
      <c r="E14769" s="387">
        <v>47680</v>
      </c>
      <c r="F14769" s="387">
        <v>136.5</v>
      </c>
      <c r="G14769" s="388">
        <v>4.625844258705551</v>
      </c>
      <c r="H14769" s="387">
        <v>30</v>
      </c>
      <c r="I14769" s="419">
        <v>1</v>
      </c>
      <c r="J14769" s="260">
        <v>13</v>
      </c>
      <c r="K14769" t="s">
        <v>13046</v>
      </c>
    </row>
    <row r="14770" spans="1:11" x14ac:dyDescent="0.25">
      <c r="A14770" s="386" t="s">
        <v>12896</v>
      </c>
      <c r="B14770" s="386" t="s">
        <v>12885</v>
      </c>
      <c r="C14770" s="386" t="s">
        <v>12886</v>
      </c>
      <c r="D14770" s="386">
        <v>6749000</v>
      </c>
      <c r="E14770" s="386">
        <v>51560</v>
      </c>
      <c r="F14770" s="386">
        <v>130.9</v>
      </c>
      <c r="G14770" s="389">
        <v>4.6890840932876472</v>
      </c>
      <c r="H14770" s="386">
        <v>15</v>
      </c>
      <c r="I14770" s="419">
        <v>1</v>
      </c>
      <c r="J14770" s="260">
        <v>13</v>
      </c>
      <c r="K14770" t="s">
        <v>13046</v>
      </c>
    </row>
    <row r="14771" spans="1:11" x14ac:dyDescent="0.25">
      <c r="A14771" s="387" t="s">
        <v>12897</v>
      </c>
      <c r="B14771" s="387" t="s">
        <v>12885</v>
      </c>
      <c r="C14771" s="387" t="s">
        <v>12886</v>
      </c>
      <c r="D14771" s="387">
        <v>7158000</v>
      </c>
      <c r="E14771" s="387">
        <v>61160</v>
      </c>
      <c r="F14771" s="387">
        <v>117</v>
      </c>
      <c r="G14771" s="388">
        <v>4.6491694300362481</v>
      </c>
      <c r="H14771" s="387">
        <v>15</v>
      </c>
      <c r="I14771" s="419">
        <v>1</v>
      </c>
      <c r="J14771" s="260">
        <v>13</v>
      </c>
      <c r="K14771" t="s">
        <v>13046</v>
      </c>
    </row>
    <row r="14772" spans="1:11" x14ac:dyDescent="0.25">
      <c r="A14772" s="386" t="s">
        <v>12898</v>
      </c>
      <c r="B14772" s="386" t="s">
        <v>12885</v>
      </c>
      <c r="C14772" s="386" t="s">
        <v>12886</v>
      </c>
      <c r="D14772" s="386">
        <v>7060000</v>
      </c>
      <c r="E14772" s="386">
        <v>58660</v>
      </c>
      <c r="F14772" s="386">
        <v>120.3</v>
      </c>
      <c r="G14772" s="389">
        <v>4.6650049183479751</v>
      </c>
      <c r="H14772" s="386">
        <v>15</v>
      </c>
      <c r="I14772" s="419">
        <v>1</v>
      </c>
      <c r="J14772" s="260">
        <v>13</v>
      </c>
      <c r="K14772" t="s">
        <v>13046</v>
      </c>
    </row>
    <row r="14773" spans="1:11" x14ac:dyDescent="0.25">
      <c r="A14773" s="387" t="s">
        <v>12899</v>
      </c>
      <c r="B14773" s="387" t="s">
        <v>12885</v>
      </c>
      <c r="C14773" s="387" t="s">
        <v>12886</v>
      </c>
      <c r="D14773" s="387">
        <v>9772000</v>
      </c>
      <c r="E14773" s="387">
        <v>59600</v>
      </c>
      <c r="F14773" s="387">
        <v>164</v>
      </c>
      <c r="G14773" s="388">
        <v>4.6051701859880918</v>
      </c>
      <c r="H14773" s="387">
        <v>0</v>
      </c>
      <c r="I14773" s="419">
        <v>1</v>
      </c>
      <c r="J14773" s="260">
        <v>13</v>
      </c>
      <c r="K14773" t="s">
        <v>13046</v>
      </c>
    </row>
    <row r="14774" spans="1:11" x14ac:dyDescent="0.25">
      <c r="A14774" s="386" t="s">
        <v>12900</v>
      </c>
      <c r="B14774" s="386" t="s">
        <v>12885</v>
      </c>
      <c r="C14774" s="386" t="s">
        <v>12886</v>
      </c>
      <c r="D14774" s="386">
        <v>7850000</v>
      </c>
      <c r="E14774" s="386">
        <v>58020</v>
      </c>
      <c r="F14774" s="386">
        <v>135.30000000000001</v>
      </c>
      <c r="G14774" s="389">
        <v>4.6051701859880918</v>
      </c>
      <c r="H14774" s="386">
        <v>0</v>
      </c>
      <c r="I14774" s="419">
        <v>1</v>
      </c>
      <c r="J14774" s="260">
        <v>13</v>
      </c>
      <c r="K14774" t="s">
        <v>13046</v>
      </c>
    </row>
    <row r="14775" spans="1:11" x14ac:dyDescent="0.25">
      <c r="A14775" s="387" t="s">
        <v>12901</v>
      </c>
      <c r="B14775" s="387" t="s">
        <v>12885</v>
      </c>
      <c r="C14775" s="387" t="s">
        <v>12886</v>
      </c>
      <c r="D14775" s="387">
        <v>7352000</v>
      </c>
      <c r="E14775" s="387">
        <v>50790</v>
      </c>
      <c r="F14775" s="387">
        <v>144.80000000000001</v>
      </c>
      <c r="G14775" s="388">
        <v>4.6051701859880918</v>
      </c>
      <c r="H14775" s="387">
        <v>0</v>
      </c>
      <c r="I14775" s="419">
        <v>1</v>
      </c>
      <c r="J14775" s="260">
        <v>13</v>
      </c>
      <c r="K14775" t="s">
        <v>13046</v>
      </c>
    </row>
    <row r="14776" spans="1:11" x14ac:dyDescent="0.25">
      <c r="A14776" s="387" t="s">
        <v>1368</v>
      </c>
      <c r="B14776" s="387" t="s">
        <v>12902</v>
      </c>
      <c r="C14776" s="387" t="s">
        <v>12903</v>
      </c>
      <c r="D14776" s="387">
        <v>1429</v>
      </c>
      <c r="E14776" s="387">
        <v>73990</v>
      </c>
      <c r="F14776" s="387">
        <v>1.9310000000000001E-2</v>
      </c>
      <c r="G14776" s="387"/>
      <c r="I14776" s="419">
        <v>1</v>
      </c>
      <c r="J14776" s="260">
        <v>13</v>
      </c>
      <c r="K14776" t="s">
        <v>13046</v>
      </c>
    </row>
    <row r="14777" spans="1:11" x14ac:dyDescent="0.25">
      <c r="A14777" s="386" t="s">
        <v>1370</v>
      </c>
      <c r="B14777" s="386" t="s">
        <v>12902</v>
      </c>
      <c r="C14777" s="386" t="s">
        <v>12903</v>
      </c>
      <c r="D14777" s="386">
        <v>2036</v>
      </c>
      <c r="E14777" s="386">
        <v>42400</v>
      </c>
      <c r="F14777" s="386">
        <v>4.8009999999999997E-2</v>
      </c>
      <c r="G14777" s="386"/>
      <c r="I14777" s="419">
        <v>1</v>
      </c>
      <c r="J14777" s="260">
        <v>13</v>
      </c>
      <c r="K14777" t="s">
        <v>13046</v>
      </c>
    </row>
    <row r="14778" spans="1:11" x14ac:dyDescent="0.25">
      <c r="A14778" s="387" t="s">
        <v>1371</v>
      </c>
      <c r="B14778" s="387" t="s">
        <v>12902</v>
      </c>
      <c r="C14778" s="387" t="s">
        <v>12903</v>
      </c>
      <c r="D14778" s="387">
        <v>2136</v>
      </c>
      <c r="E14778" s="387">
        <v>57190</v>
      </c>
      <c r="F14778" s="387">
        <v>3.7339999999999998E-2</v>
      </c>
      <c r="G14778" s="387"/>
      <c r="I14778" s="419">
        <v>1</v>
      </c>
      <c r="J14778" s="260">
        <v>13</v>
      </c>
      <c r="K14778" t="s">
        <v>13046</v>
      </c>
    </row>
    <row r="14779" spans="1:11" x14ac:dyDescent="0.25">
      <c r="A14779" s="386" t="s">
        <v>12904</v>
      </c>
      <c r="B14779" s="386" t="s">
        <v>12902</v>
      </c>
      <c r="C14779" s="386" t="s">
        <v>12903</v>
      </c>
      <c r="D14779" s="386">
        <v>3901000</v>
      </c>
      <c r="E14779" s="386">
        <v>67130</v>
      </c>
      <c r="F14779" s="386">
        <v>58.11</v>
      </c>
      <c r="G14779" s="389">
        <v>4.0180542441756657</v>
      </c>
      <c r="H14779" s="387">
        <v>120</v>
      </c>
      <c r="I14779" s="419">
        <v>1</v>
      </c>
      <c r="J14779" s="260">
        <v>13</v>
      </c>
      <c r="K14779" t="s">
        <v>13046</v>
      </c>
    </row>
    <row r="14780" spans="1:11" x14ac:dyDescent="0.25">
      <c r="A14780" s="387" t="s">
        <v>12905</v>
      </c>
      <c r="B14780" s="387" t="s">
        <v>12902</v>
      </c>
      <c r="C14780" s="387" t="s">
        <v>12903</v>
      </c>
      <c r="D14780" s="387">
        <v>3780000</v>
      </c>
      <c r="E14780" s="387">
        <v>61940</v>
      </c>
      <c r="F14780" s="387">
        <v>61.02</v>
      </c>
      <c r="G14780" s="388">
        <v>4.1245754475567837</v>
      </c>
      <c r="H14780" s="386">
        <v>120</v>
      </c>
      <c r="I14780" s="419">
        <v>1</v>
      </c>
      <c r="J14780" s="260">
        <v>13</v>
      </c>
      <c r="K14780" t="s">
        <v>13046</v>
      </c>
    </row>
    <row r="14781" spans="1:11" x14ac:dyDescent="0.25">
      <c r="A14781" s="386" t="s">
        <v>12906</v>
      </c>
      <c r="B14781" s="386" t="s">
        <v>12902</v>
      </c>
      <c r="C14781" s="386" t="s">
        <v>12903</v>
      </c>
      <c r="D14781" s="386">
        <v>3581000</v>
      </c>
      <c r="E14781" s="386">
        <v>55960</v>
      </c>
      <c r="F14781" s="386">
        <v>63.99</v>
      </c>
      <c r="G14781" s="389">
        <v>3.9361176077886344</v>
      </c>
      <c r="H14781" s="387">
        <v>120</v>
      </c>
      <c r="I14781" s="419">
        <v>1</v>
      </c>
      <c r="J14781" s="260">
        <v>13</v>
      </c>
      <c r="K14781" t="s">
        <v>13046</v>
      </c>
    </row>
    <row r="14782" spans="1:11" x14ac:dyDescent="0.25">
      <c r="A14782" s="387" t="s">
        <v>12907</v>
      </c>
      <c r="B14782" s="387" t="s">
        <v>12902</v>
      </c>
      <c r="C14782" s="387" t="s">
        <v>12903</v>
      </c>
      <c r="D14782" s="387">
        <v>4356000</v>
      </c>
      <c r="E14782" s="387">
        <v>47100</v>
      </c>
      <c r="F14782" s="387">
        <v>92.49</v>
      </c>
      <c r="G14782" s="388">
        <v>4.4830402795013677</v>
      </c>
      <c r="H14782" s="386">
        <v>60</v>
      </c>
      <c r="I14782" s="419">
        <v>1</v>
      </c>
      <c r="J14782" s="260">
        <v>13</v>
      </c>
      <c r="K14782" t="s">
        <v>13046</v>
      </c>
    </row>
    <row r="14783" spans="1:11" x14ac:dyDescent="0.25">
      <c r="A14783" s="386" t="s">
        <v>12908</v>
      </c>
      <c r="B14783" s="386" t="s">
        <v>12902</v>
      </c>
      <c r="C14783" s="386" t="s">
        <v>12903</v>
      </c>
      <c r="D14783" s="386">
        <v>4277000</v>
      </c>
      <c r="E14783" s="386">
        <v>49790</v>
      </c>
      <c r="F14783" s="386">
        <v>85.88</v>
      </c>
      <c r="G14783" s="389">
        <v>4.4664903216200402</v>
      </c>
      <c r="H14783" s="387">
        <v>60</v>
      </c>
      <c r="I14783" s="419">
        <v>1</v>
      </c>
      <c r="J14783" s="260">
        <v>13</v>
      </c>
      <c r="K14783" t="s">
        <v>13046</v>
      </c>
    </row>
    <row r="14784" spans="1:11" x14ac:dyDescent="0.25">
      <c r="A14784" s="387" t="s">
        <v>12909</v>
      </c>
      <c r="B14784" s="387" t="s">
        <v>12902</v>
      </c>
      <c r="C14784" s="387" t="s">
        <v>12903</v>
      </c>
      <c r="D14784" s="387">
        <v>4287000</v>
      </c>
      <c r="E14784" s="387">
        <v>48650</v>
      </c>
      <c r="F14784" s="387">
        <v>88.12</v>
      </c>
      <c r="G14784" s="388">
        <v>4.2562396686738113</v>
      </c>
      <c r="H14784" s="386">
        <v>60</v>
      </c>
      <c r="I14784" s="419">
        <v>1</v>
      </c>
      <c r="J14784" s="260">
        <v>13</v>
      </c>
      <c r="K14784" t="s">
        <v>13046</v>
      </c>
    </row>
    <row r="14785" spans="1:11" x14ac:dyDescent="0.25">
      <c r="A14785" s="386" t="s">
        <v>12910</v>
      </c>
      <c r="B14785" s="386" t="s">
        <v>12902</v>
      </c>
      <c r="C14785" s="386" t="s">
        <v>12903</v>
      </c>
      <c r="D14785" s="386">
        <v>4924000</v>
      </c>
      <c r="E14785" s="386">
        <v>45450</v>
      </c>
      <c r="F14785" s="386">
        <v>108.3</v>
      </c>
      <c r="G14785" s="389">
        <v>4.6408999862474483</v>
      </c>
      <c r="H14785" s="387">
        <v>30</v>
      </c>
      <c r="I14785" s="419">
        <v>1</v>
      </c>
      <c r="J14785" s="260">
        <v>13</v>
      </c>
      <c r="K14785" t="s">
        <v>13046</v>
      </c>
    </row>
    <row r="14786" spans="1:11" x14ac:dyDescent="0.25">
      <c r="A14786" s="387" t="s">
        <v>12911</v>
      </c>
      <c r="B14786" s="387" t="s">
        <v>12902</v>
      </c>
      <c r="C14786" s="387" t="s">
        <v>12903</v>
      </c>
      <c r="D14786" s="387">
        <v>4868000</v>
      </c>
      <c r="E14786" s="387">
        <v>40500</v>
      </c>
      <c r="F14786" s="387">
        <v>120.2</v>
      </c>
      <c r="G14786" s="388">
        <v>4.8028123983651945</v>
      </c>
      <c r="H14786" s="386">
        <v>30</v>
      </c>
      <c r="I14786" s="419">
        <v>1</v>
      </c>
      <c r="J14786" s="260">
        <v>13</v>
      </c>
      <c r="K14786" t="s">
        <v>13046</v>
      </c>
    </row>
    <row r="14787" spans="1:11" x14ac:dyDescent="0.25">
      <c r="A14787" s="386" t="s">
        <v>12912</v>
      </c>
      <c r="B14787" s="386" t="s">
        <v>12902</v>
      </c>
      <c r="C14787" s="386" t="s">
        <v>12903</v>
      </c>
      <c r="D14787" s="386">
        <v>5122000</v>
      </c>
      <c r="E14787" s="386">
        <v>64540</v>
      </c>
      <c r="F14787" s="386">
        <v>79.37</v>
      </c>
      <c r="G14787" s="389">
        <v>4.1516169463859711</v>
      </c>
      <c r="H14787" s="387">
        <v>30</v>
      </c>
      <c r="I14787" s="419">
        <v>1</v>
      </c>
      <c r="J14787" s="260">
        <v>13</v>
      </c>
      <c r="K14787" t="s">
        <v>13046</v>
      </c>
    </row>
    <row r="14788" spans="1:11" x14ac:dyDescent="0.25">
      <c r="A14788" s="387" t="s">
        <v>12913</v>
      </c>
      <c r="B14788" s="387" t="s">
        <v>12902</v>
      </c>
      <c r="C14788" s="387" t="s">
        <v>12903</v>
      </c>
      <c r="D14788" s="387">
        <v>5039000</v>
      </c>
      <c r="E14788" s="387">
        <v>48880</v>
      </c>
      <c r="F14788" s="387">
        <v>103.1</v>
      </c>
      <c r="G14788" s="388">
        <v>4.5916779708018263</v>
      </c>
      <c r="H14788" s="386">
        <v>15</v>
      </c>
      <c r="I14788" s="419">
        <v>1</v>
      </c>
      <c r="J14788" s="260">
        <v>13</v>
      </c>
      <c r="K14788" t="s">
        <v>13046</v>
      </c>
    </row>
    <row r="14789" spans="1:11" x14ac:dyDescent="0.25">
      <c r="A14789" s="386" t="s">
        <v>12914</v>
      </c>
      <c r="B14789" s="386" t="s">
        <v>12902</v>
      </c>
      <c r="C14789" s="386" t="s">
        <v>12903</v>
      </c>
      <c r="D14789" s="386">
        <v>4691000</v>
      </c>
      <c r="E14789" s="386">
        <v>45330</v>
      </c>
      <c r="F14789" s="386">
        <v>103.5</v>
      </c>
      <c r="G14789" s="389">
        <v>4.6531801435244944</v>
      </c>
      <c r="H14789" s="387">
        <v>15</v>
      </c>
      <c r="I14789" s="419">
        <v>1</v>
      </c>
      <c r="J14789" s="260">
        <v>13</v>
      </c>
      <c r="K14789" t="s">
        <v>13046</v>
      </c>
    </row>
    <row r="14790" spans="1:11" x14ac:dyDescent="0.25">
      <c r="A14790" s="387" t="s">
        <v>12915</v>
      </c>
      <c r="B14790" s="387" t="s">
        <v>12902</v>
      </c>
      <c r="C14790" s="387" t="s">
        <v>12903</v>
      </c>
      <c r="D14790" s="387">
        <v>5253000</v>
      </c>
      <c r="E14790" s="387">
        <v>52760</v>
      </c>
      <c r="F14790" s="387">
        <v>99.56</v>
      </c>
      <c r="G14790" s="388">
        <v>4.3783461322876134</v>
      </c>
      <c r="H14790" s="386">
        <v>15</v>
      </c>
      <c r="I14790" s="419">
        <v>1</v>
      </c>
      <c r="J14790" s="260">
        <v>13</v>
      </c>
      <c r="K14790" t="s">
        <v>13046</v>
      </c>
    </row>
    <row r="14791" spans="1:11" x14ac:dyDescent="0.25">
      <c r="A14791" s="386" t="s">
        <v>12916</v>
      </c>
      <c r="B14791" s="386" t="s">
        <v>12902</v>
      </c>
      <c r="C14791" s="386" t="s">
        <v>12903</v>
      </c>
      <c r="D14791" s="386">
        <v>7893000</v>
      </c>
      <c r="E14791" s="386">
        <v>75540</v>
      </c>
      <c r="F14791" s="386">
        <v>104.5</v>
      </c>
      <c r="G14791" s="389">
        <v>4.6051701859880918</v>
      </c>
      <c r="H14791" s="387">
        <v>0</v>
      </c>
      <c r="I14791" s="419">
        <v>1</v>
      </c>
      <c r="J14791" s="260">
        <v>13</v>
      </c>
      <c r="K14791" t="s">
        <v>13046</v>
      </c>
    </row>
    <row r="14792" spans="1:11" x14ac:dyDescent="0.25">
      <c r="A14792" s="387" t="s">
        <v>12917</v>
      </c>
      <c r="B14792" s="387" t="s">
        <v>12902</v>
      </c>
      <c r="C14792" s="387" t="s">
        <v>12903</v>
      </c>
      <c r="D14792" s="387">
        <v>7229000</v>
      </c>
      <c r="E14792" s="387">
        <v>73280</v>
      </c>
      <c r="F14792" s="387">
        <v>98.65</v>
      </c>
      <c r="G14792" s="388">
        <v>4.6051701859880918</v>
      </c>
      <c r="H14792" s="386">
        <v>0</v>
      </c>
      <c r="I14792" s="419">
        <v>1</v>
      </c>
      <c r="J14792" s="260">
        <v>13</v>
      </c>
      <c r="K14792" t="s">
        <v>13046</v>
      </c>
    </row>
    <row r="14793" spans="1:11" x14ac:dyDescent="0.25">
      <c r="A14793" s="386" t="s">
        <v>12918</v>
      </c>
      <c r="B14793" s="386" t="s">
        <v>12902</v>
      </c>
      <c r="C14793" s="386" t="s">
        <v>12903</v>
      </c>
      <c r="D14793" s="386">
        <v>6838000</v>
      </c>
      <c r="E14793" s="386">
        <v>54730</v>
      </c>
      <c r="F14793" s="386">
        <v>124.9</v>
      </c>
      <c r="G14793" s="389">
        <v>4.6051701859880918</v>
      </c>
      <c r="H14793" s="387">
        <v>0</v>
      </c>
      <c r="I14793" s="419">
        <v>1</v>
      </c>
      <c r="J14793" s="260">
        <v>13</v>
      </c>
      <c r="K14793" t="s">
        <v>13046</v>
      </c>
    </row>
    <row r="14794" spans="1:11" x14ac:dyDescent="0.25">
      <c r="A14794" s="386" t="s">
        <v>1368</v>
      </c>
      <c r="B14794" s="386" t="s">
        <v>12919</v>
      </c>
      <c r="C14794" s="386" t="s">
        <v>12920</v>
      </c>
      <c r="D14794" s="386">
        <v>401.2</v>
      </c>
      <c r="E14794" s="386">
        <v>73990</v>
      </c>
      <c r="F14794" s="386">
        <v>5.4209999999999996E-3</v>
      </c>
      <c r="G14794" s="386"/>
      <c r="I14794" s="419">
        <v>1</v>
      </c>
      <c r="J14794" s="260">
        <v>13</v>
      </c>
      <c r="K14794" t="s">
        <v>13046</v>
      </c>
    </row>
    <row r="14795" spans="1:11" x14ac:dyDescent="0.25">
      <c r="A14795" s="387" t="s">
        <v>1370</v>
      </c>
      <c r="B14795" s="387" t="s">
        <v>12919</v>
      </c>
      <c r="C14795" s="387" t="s">
        <v>12920</v>
      </c>
      <c r="D14795" s="387">
        <v>419.7</v>
      </c>
      <c r="E14795" s="387">
        <v>42400</v>
      </c>
      <c r="F14795" s="387">
        <v>9.8980000000000005E-3</v>
      </c>
      <c r="G14795" s="387"/>
      <c r="I14795" s="419">
        <v>1</v>
      </c>
      <c r="J14795" s="260">
        <v>13</v>
      </c>
      <c r="K14795" t="s">
        <v>13046</v>
      </c>
    </row>
    <row r="14796" spans="1:11" x14ac:dyDescent="0.25">
      <c r="A14796" s="386" t="s">
        <v>1371</v>
      </c>
      <c r="B14796" s="386" t="s">
        <v>12919</v>
      </c>
      <c r="C14796" s="386" t="s">
        <v>12920</v>
      </c>
      <c r="D14796" s="386">
        <v>151.4</v>
      </c>
      <c r="E14796" s="386">
        <v>57190</v>
      </c>
      <c r="F14796" s="386">
        <v>2.6459999999999999E-3</v>
      </c>
      <c r="G14796" s="386"/>
      <c r="I14796" s="419">
        <v>1</v>
      </c>
      <c r="J14796" s="260">
        <v>13</v>
      </c>
      <c r="K14796" t="s">
        <v>13046</v>
      </c>
    </row>
    <row r="14797" spans="1:11" x14ac:dyDescent="0.25">
      <c r="A14797" s="387" t="s">
        <v>12921</v>
      </c>
      <c r="B14797" s="387" t="s">
        <v>12919</v>
      </c>
      <c r="C14797" s="387" t="s">
        <v>12920</v>
      </c>
      <c r="D14797" s="387">
        <v>762.6</v>
      </c>
      <c r="E14797" s="387">
        <v>52800</v>
      </c>
      <c r="F14797" s="387">
        <v>1.444E-2</v>
      </c>
      <c r="G14797" s="388" t="s">
        <v>13037</v>
      </c>
      <c r="H14797" s="387">
        <v>120</v>
      </c>
      <c r="I14797" s="419">
        <v>1</v>
      </c>
      <c r="J14797" s="260">
        <v>13</v>
      </c>
      <c r="K14797" t="s">
        <v>13046</v>
      </c>
    </row>
    <row r="14798" spans="1:11" x14ac:dyDescent="0.25">
      <c r="A14798" s="386" t="s">
        <v>12922</v>
      </c>
      <c r="B14798" s="386" t="s">
        <v>12919</v>
      </c>
      <c r="C14798" s="386" t="s">
        <v>12920</v>
      </c>
      <c r="D14798" s="386">
        <v>330.5</v>
      </c>
      <c r="E14798" s="386">
        <v>46890</v>
      </c>
      <c r="F14798" s="386">
        <v>7.0489999999999997E-3</v>
      </c>
      <c r="G14798" s="389" t="s">
        <v>13038</v>
      </c>
      <c r="H14798" s="386">
        <v>120</v>
      </c>
      <c r="I14798" s="419">
        <v>1</v>
      </c>
      <c r="J14798" s="260">
        <v>13</v>
      </c>
      <c r="K14798" t="s">
        <v>13046</v>
      </c>
    </row>
    <row r="14799" spans="1:11" x14ac:dyDescent="0.25">
      <c r="A14799" s="387" t="s">
        <v>12923</v>
      </c>
      <c r="B14799" s="387" t="s">
        <v>12919</v>
      </c>
      <c r="C14799" s="387" t="s">
        <v>12920</v>
      </c>
      <c r="D14799" s="387">
        <v>844.1</v>
      </c>
      <c r="E14799" s="387">
        <v>41020</v>
      </c>
      <c r="F14799" s="387">
        <v>2.0580000000000001E-2</v>
      </c>
      <c r="G14799" s="388" t="s">
        <v>13039</v>
      </c>
      <c r="H14799" s="387">
        <v>120</v>
      </c>
      <c r="I14799" s="419">
        <v>1</v>
      </c>
      <c r="J14799" s="260">
        <v>13</v>
      </c>
      <c r="K14799" t="s">
        <v>13046</v>
      </c>
    </row>
    <row r="14800" spans="1:11" x14ac:dyDescent="0.25">
      <c r="A14800" s="386" t="s">
        <v>12924</v>
      </c>
      <c r="B14800" s="386" t="s">
        <v>12919</v>
      </c>
      <c r="C14800" s="386" t="s">
        <v>12920</v>
      </c>
      <c r="D14800" s="386">
        <v>668.6</v>
      </c>
      <c r="E14800" s="386">
        <v>60920</v>
      </c>
      <c r="F14800" s="386">
        <v>1.0970000000000001E-2</v>
      </c>
      <c r="G14800" s="389" t="s">
        <v>13040</v>
      </c>
      <c r="H14800" s="386">
        <v>60</v>
      </c>
      <c r="I14800" s="419">
        <v>1</v>
      </c>
      <c r="J14800" s="260">
        <v>13</v>
      </c>
      <c r="K14800" t="s">
        <v>13046</v>
      </c>
    </row>
    <row r="14801" spans="1:11" x14ac:dyDescent="0.25">
      <c r="A14801" s="387" t="s">
        <v>12925</v>
      </c>
      <c r="B14801" s="387" t="s">
        <v>12919</v>
      </c>
      <c r="C14801" s="387" t="s">
        <v>12920</v>
      </c>
      <c r="D14801" s="387">
        <v>969.4</v>
      </c>
      <c r="E14801" s="387">
        <v>48580</v>
      </c>
      <c r="F14801" s="387">
        <v>1.9949999999999999E-2</v>
      </c>
      <c r="G14801" s="388" t="s">
        <v>13041</v>
      </c>
      <c r="H14801" s="387">
        <v>60</v>
      </c>
      <c r="I14801" s="419">
        <v>1</v>
      </c>
      <c r="J14801" s="260">
        <v>13</v>
      </c>
      <c r="K14801" t="s">
        <v>13046</v>
      </c>
    </row>
    <row r="14802" spans="1:11" x14ac:dyDescent="0.25">
      <c r="A14802" s="386" t="s">
        <v>12926</v>
      </c>
      <c r="B14802" s="386" t="s">
        <v>12919</v>
      </c>
      <c r="C14802" s="386" t="s">
        <v>12920</v>
      </c>
      <c r="D14802" s="386">
        <v>581.79999999999995</v>
      </c>
      <c r="E14802" s="386">
        <v>63590</v>
      </c>
      <c r="F14802" s="386">
        <v>9.1500000000000001E-3</v>
      </c>
      <c r="G14802" s="389" t="s">
        <v>13042</v>
      </c>
      <c r="H14802" s="386">
        <v>60</v>
      </c>
      <c r="I14802" s="419">
        <v>1</v>
      </c>
      <c r="J14802" s="260">
        <v>13</v>
      </c>
      <c r="K14802" t="s">
        <v>13046</v>
      </c>
    </row>
    <row r="14803" spans="1:11" x14ac:dyDescent="0.25">
      <c r="A14803" s="387" t="s">
        <v>12927</v>
      </c>
      <c r="B14803" s="387" t="s">
        <v>12919</v>
      </c>
      <c r="C14803" s="387" t="s">
        <v>12920</v>
      </c>
      <c r="D14803" s="387">
        <v>1142</v>
      </c>
      <c r="E14803" s="387">
        <v>66350</v>
      </c>
      <c r="F14803" s="387">
        <v>1.721E-2</v>
      </c>
      <c r="G14803" s="388" t="s">
        <v>13043</v>
      </c>
      <c r="H14803" s="387">
        <v>30</v>
      </c>
      <c r="I14803" s="419">
        <v>1</v>
      </c>
      <c r="J14803" s="260">
        <v>13</v>
      </c>
      <c r="K14803" t="s">
        <v>13046</v>
      </c>
    </row>
    <row r="14804" spans="1:11" x14ac:dyDescent="0.25">
      <c r="A14804" s="386" t="s">
        <v>12928</v>
      </c>
      <c r="B14804" s="386" t="s">
        <v>12919</v>
      </c>
      <c r="C14804" s="386" t="s">
        <v>12920</v>
      </c>
      <c r="D14804" s="386">
        <v>975</v>
      </c>
      <c r="E14804" s="386">
        <v>49280</v>
      </c>
      <c r="F14804" s="386">
        <v>1.9779999999999999E-2</v>
      </c>
      <c r="G14804" s="389" t="s">
        <v>13044</v>
      </c>
      <c r="H14804" s="386">
        <v>30</v>
      </c>
      <c r="I14804" s="419">
        <v>1</v>
      </c>
      <c r="J14804" s="260">
        <v>13</v>
      </c>
      <c r="K14804" t="s">
        <v>13046</v>
      </c>
    </row>
    <row r="14805" spans="1:11" x14ac:dyDescent="0.25">
      <c r="A14805" s="387" t="s">
        <v>12929</v>
      </c>
      <c r="B14805" s="387" t="s">
        <v>12919</v>
      </c>
      <c r="C14805" s="387" t="s">
        <v>12920</v>
      </c>
      <c r="D14805" s="387">
        <v>916.6</v>
      </c>
      <c r="E14805" s="387">
        <v>62740</v>
      </c>
      <c r="F14805" s="387">
        <v>1.461E-2</v>
      </c>
      <c r="G14805" s="388" t="s">
        <v>13045</v>
      </c>
      <c r="H14805" s="387">
        <v>30</v>
      </c>
      <c r="I14805" s="419">
        <v>1</v>
      </c>
      <c r="J14805" s="260">
        <v>13</v>
      </c>
      <c r="K14805" t="s">
        <v>13046</v>
      </c>
    </row>
    <row r="14806" spans="1:11" x14ac:dyDescent="0.25">
      <c r="A14806" s="386" t="s">
        <v>12930</v>
      </c>
      <c r="B14806" s="386" t="s">
        <v>12919</v>
      </c>
      <c r="C14806" s="386" t="s">
        <v>12920</v>
      </c>
      <c r="D14806" s="386">
        <v>1630</v>
      </c>
      <c r="E14806" s="386">
        <v>63950</v>
      </c>
      <c r="F14806" s="386">
        <v>2.5499999999999998E-2</v>
      </c>
      <c r="G14806" s="389">
        <v>-3.4736592593174165</v>
      </c>
      <c r="H14806" s="386">
        <v>15</v>
      </c>
      <c r="I14806" s="419">
        <v>1</v>
      </c>
      <c r="J14806" s="260">
        <v>13</v>
      </c>
      <c r="K14806" t="s">
        <v>13046</v>
      </c>
    </row>
    <row r="14807" spans="1:11" x14ac:dyDescent="0.25">
      <c r="A14807" s="387" t="s">
        <v>12931</v>
      </c>
      <c r="B14807" s="387" t="s">
        <v>12919</v>
      </c>
      <c r="C14807" s="387" t="s">
        <v>12920</v>
      </c>
      <c r="D14807" s="387">
        <v>1937</v>
      </c>
      <c r="E14807" s="387">
        <v>44030</v>
      </c>
      <c r="F14807" s="387">
        <v>4.3990000000000001E-2</v>
      </c>
      <c r="G14807" s="388">
        <v>-2.738654853325607</v>
      </c>
      <c r="H14807" s="387">
        <v>15</v>
      </c>
      <c r="I14807" s="419">
        <v>1</v>
      </c>
      <c r="J14807" s="260">
        <v>13</v>
      </c>
      <c r="K14807" t="s">
        <v>13046</v>
      </c>
    </row>
    <row r="14808" spans="1:11" x14ac:dyDescent="0.25">
      <c r="A14808" s="386" t="s">
        <v>12932</v>
      </c>
      <c r="B14808" s="386" t="s">
        <v>12919</v>
      </c>
      <c r="C14808" s="386" t="s">
        <v>12920</v>
      </c>
      <c r="D14808" s="386">
        <v>1155</v>
      </c>
      <c r="E14808" s="386">
        <v>65620</v>
      </c>
      <c r="F14808" s="386">
        <v>1.7610000000000001E-2</v>
      </c>
      <c r="G14808" s="389">
        <v>-3.6939721219758335</v>
      </c>
      <c r="H14808" s="386">
        <v>15</v>
      </c>
      <c r="I14808" s="419">
        <v>1</v>
      </c>
      <c r="J14808" s="260">
        <v>13</v>
      </c>
      <c r="K14808" t="s">
        <v>13046</v>
      </c>
    </row>
    <row r="14809" spans="1:11" x14ac:dyDescent="0.25">
      <c r="A14809" s="387" t="s">
        <v>12933</v>
      </c>
      <c r="B14809" s="387" t="s">
        <v>12919</v>
      </c>
      <c r="C14809" s="387" t="s">
        <v>12920</v>
      </c>
      <c r="D14809" s="387">
        <v>4542000</v>
      </c>
      <c r="E14809" s="387">
        <v>72160</v>
      </c>
      <c r="F14809" s="387">
        <v>62.94</v>
      </c>
      <c r="G14809" s="388">
        <v>4.6051701859880918</v>
      </c>
      <c r="H14809" s="387">
        <v>0</v>
      </c>
      <c r="I14809" s="419">
        <v>1</v>
      </c>
      <c r="J14809" s="260">
        <v>13</v>
      </c>
      <c r="K14809" t="s">
        <v>13046</v>
      </c>
    </row>
    <row r="14810" spans="1:11" x14ac:dyDescent="0.25">
      <c r="A14810" s="386" t="s">
        <v>12934</v>
      </c>
      <c r="B14810" s="386" t="s">
        <v>12919</v>
      </c>
      <c r="C14810" s="386" t="s">
        <v>12920</v>
      </c>
      <c r="D14810" s="386">
        <v>4092000</v>
      </c>
      <c r="E14810" s="386">
        <v>69620</v>
      </c>
      <c r="F14810" s="386">
        <v>58.78</v>
      </c>
      <c r="G14810" s="389">
        <v>4.6051701859880918</v>
      </c>
      <c r="H14810" s="386">
        <v>0</v>
      </c>
      <c r="I14810" s="419">
        <v>1</v>
      </c>
      <c r="J14810" s="260">
        <v>13</v>
      </c>
      <c r="K14810" t="s">
        <v>13046</v>
      </c>
    </row>
    <row r="14811" spans="1:11" x14ac:dyDescent="0.25">
      <c r="A14811" s="387" t="s">
        <v>12935</v>
      </c>
      <c r="B14811" s="387" t="s">
        <v>12919</v>
      </c>
      <c r="C14811" s="387" t="s">
        <v>12920</v>
      </c>
      <c r="D14811" s="387">
        <v>3837000</v>
      </c>
      <c r="E14811" s="387">
        <v>82100</v>
      </c>
      <c r="F14811" s="387">
        <v>46.73</v>
      </c>
      <c r="G14811" s="388">
        <v>4.6051701859880918</v>
      </c>
      <c r="H14811" s="387">
        <v>0</v>
      </c>
      <c r="I14811" s="419">
        <v>1</v>
      </c>
      <c r="J14811" s="260">
        <v>13</v>
      </c>
      <c r="K14811" t="s">
        <v>13046</v>
      </c>
    </row>
    <row r="14812" spans="1:11" x14ac:dyDescent="0.25">
      <c r="A14812" s="387" t="s">
        <v>1368</v>
      </c>
      <c r="B14812" s="387" t="s">
        <v>12936</v>
      </c>
      <c r="C14812" s="387" t="s">
        <v>12937</v>
      </c>
      <c r="D14812" s="387">
        <v>487</v>
      </c>
      <c r="E14812" s="387">
        <v>73990</v>
      </c>
      <c r="F14812" s="387">
        <v>6.5820000000000002E-3</v>
      </c>
      <c r="G14812" s="387"/>
      <c r="I14812" s="419">
        <v>1</v>
      </c>
      <c r="J14812" s="260">
        <v>13</v>
      </c>
      <c r="K14812" t="s">
        <v>13046</v>
      </c>
    </row>
    <row r="14813" spans="1:11" x14ac:dyDescent="0.25">
      <c r="A14813" s="386" t="s">
        <v>1370</v>
      </c>
      <c r="B14813" s="386" t="s">
        <v>12936</v>
      </c>
      <c r="C14813" s="386" t="s">
        <v>12937</v>
      </c>
      <c r="D14813" s="386">
        <v>632.4</v>
      </c>
      <c r="E14813" s="386">
        <v>42400</v>
      </c>
      <c r="F14813" s="386">
        <v>1.491E-2</v>
      </c>
      <c r="G14813" s="386"/>
      <c r="I14813" s="419">
        <v>1</v>
      </c>
      <c r="J14813" s="260">
        <v>13</v>
      </c>
      <c r="K14813" t="s">
        <v>13046</v>
      </c>
    </row>
    <row r="14814" spans="1:11" x14ac:dyDescent="0.25">
      <c r="A14814" s="387" t="s">
        <v>1371</v>
      </c>
      <c r="B14814" s="387" t="s">
        <v>12936</v>
      </c>
      <c r="C14814" s="387" t="s">
        <v>12937</v>
      </c>
      <c r="D14814" s="387">
        <v>525.9</v>
      </c>
      <c r="E14814" s="387">
        <v>57190</v>
      </c>
      <c r="F14814" s="387">
        <v>9.195E-3</v>
      </c>
      <c r="G14814" s="387"/>
      <c r="I14814" s="419">
        <v>1</v>
      </c>
      <c r="J14814" s="260">
        <v>13</v>
      </c>
      <c r="K14814" t="s">
        <v>13046</v>
      </c>
    </row>
    <row r="14815" spans="1:11" x14ac:dyDescent="0.25">
      <c r="A14815" s="386" t="s">
        <v>12938</v>
      </c>
      <c r="B14815" s="386" t="s">
        <v>12936</v>
      </c>
      <c r="C14815" s="386" t="s">
        <v>12937</v>
      </c>
      <c r="D14815" s="386">
        <v>19140</v>
      </c>
      <c r="E14815" s="386">
        <v>56980</v>
      </c>
      <c r="F14815" s="386">
        <v>0.33600000000000002</v>
      </c>
      <c r="G14815" s="389">
        <v>0.34552000337270944</v>
      </c>
      <c r="H14815" s="387">
        <v>120</v>
      </c>
      <c r="I14815" s="419">
        <v>1</v>
      </c>
      <c r="J14815" s="260">
        <v>13</v>
      </c>
      <c r="K14815" t="s">
        <v>13046</v>
      </c>
    </row>
    <row r="14816" spans="1:11" x14ac:dyDescent="0.25">
      <c r="A14816" s="387" t="s">
        <v>12939</v>
      </c>
      <c r="B14816" s="387" t="s">
        <v>12936</v>
      </c>
      <c r="C14816" s="387" t="s">
        <v>12937</v>
      </c>
      <c r="D14816" s="387">
        <v>17510</v>
      </c>
      <c r="E14816" s="387">
        <v>52270</v>
      </c>
      <c r="F14816" s="387">
        <v>0.33510000000000001</v>
      </c>
      <c r="G14816" s="388">
        <v>0.3920863807990172</v>
      </c>
      <c r="H14816" s="386">
        <v>120</v>
      </c>
      <c r="I14816" s="419">
        <v>1</v>
      </c>
      <c r="J14816" s="260">
        <v>13</v>
      </c>
      <c r="K14816" t="s">
        <v>13046</v>
      </c>
    </row>
    <row r="14817" spans="1:11" x14ac:dyDescent="0.25">
      <c r="A14817" s="386" t="s">
        <v>12940</v>
      </c>
      <c r="B14817" s="386" t="s">
        <v>12936</v>
      </c>
      <c r="C14817" s="386" t="s">
        <v>12937</v>
      </c>
      <c r="D14817" s="386">
        <v>13720</v>
      </c>
      <c r="E14817" s="386">
        <v>47520</v>
      </c>
      <c r="F14817" s="386">
        <v>0.28860000000000002</v>
      </c>
      <c r="G14817" s="389">
        <v>0.19132028550089236</v>
      </c>
      <c r="H14817" s="387">
        <v>120</v>
      </c>
      <c r="I14817" s="419">
        <v>1</v>
      </c>
      <c r="J14817" s="260">
        <v>13</v>
      </c>
      <c r="K14817" t="s">
        <v>13046</v>
      </c>
    </row>
    <row r="14818" spans="1:11" x14ac:dyDescent="0.25">
      <c r="A14818" s="387" t="s">
        <v>12941</v>
      </c>
      <c r="B14818" s="387" t="s">
        <v>12936</v>
      </c>
      <c r="C14818" s="387" t="s">
        <v>12937</v>
      </c>
      <c r="D14818" s="387">
        <v>40230</v>
      </c>
      <c r="E14818" s="387">
        <v>68200</v>
      </c>
      <c r="F14818" s="387">
        <v>0.58989999999999998</v>
      </c>
      <c r="G14818" s="388">
        <v>0.92178602404903354</v>
      </c>
      <c r="H14818" s="386">
        <v>60</v>
      </c>
      <c r="I14818" s="419">
        <v>1</v>
      </c>
      <c r="J14818" s="260">
        <v>13</v>
      </c>
      <c r="K14818" t="s">
        <v>13046</v>
      </c>
    </row>
    <row r="14819" spans="1:11" x14ac:dyDescent="0.25">
      <c r="A14819" s="386" t="s">
        <v>12942</v>
      </c>
      <c r="B14819" s="386" t="s">
        <v>12936</v>
      </c>
      <c r="C14819" s="386" t="s">
        <v>12937</v>
      </c>
      <c r="D14819" s="386">
        <v>39950</v>
      </c>
      <c r="E14819" s="386">
        <v>62720</v>
      </c>
      <c r="F14819" s="386">
        <v>0.63700000000000001</v>
      </c>
      <c r="G14819" s="389">
        <v>1.0492394430007899</v>
      </c>
      <c r="H14819" s="387">
        <v>60</v>
      </c>
      <c r="I14819" s="419">
        <v>1</v>
      </c>
      <c r="J14819" s="260">
        <v>13</v>
      </c>
      <c r="K14819" t="s">
        <v>13046</v>
      </c>
    </row>
    <row r="14820" spans="1:11" x14ac:dyDescent="0.25">
      <c r="A14820" s="387" t="s">
        <v>12943</v>
      </c>
      <c r="B14820" s="387" t="s">
        <v>12936</v>
      </c>
      <c r="C14820" s="387" t="s">
        <v>12937</v>
      </c>
      <c r="D14820" s="387">
        <v>21060</v>
      </c>
      <c r="E14820" s="387">
        <v>63810</v>
      </c>
      <c r="F14820" s="387">
        <v>0.33</v>
      </c>
      <c r="G14820" s="388">
        <v>0.32997064374499296</v>
      </c>
      <c r="H14820" s="386">
        <v>60</v>
      </c>
      <c r="I14820" s="419">
        <v>1</v>
      </c>
      <c r="J14820" s="260">
        <v>13</v>
      </c>
      <c r="K14820" t="s">
        <v>13046</v>
      </c>
    </row>
    <row r="14821" spans="1:11" x14ac:dyDescent="0.25">
      <c r="A14821" s="386" t="s">
        <v>12944</v>
      </c>
      <c r="B14821" s="386" t="s">
        <v>12936</v>
      </c>
      <c r="C14821" s="386" t="s">
        <v>12937</v>
      </c>
      <c r="D14821" s="386">
        <v>129700</v>
      </c>
      <c r="E14821" s="386">
        <v>58320</v>
      </c>
      <c r="F14821" s="386">
        <v>2.2240000000000002</v>
      </c>
      <c r="G14821" s="389">
        <v>2.2617779980481929</v>
      </c>
      <c r="H14821" s="387">
        <v>30</v>
      </c>
      <c r="I14821" s="419">
        <v>1</v>
      </c>
      <c r="J14821" s="260">
        <v>13</v>
      </c>
      <c r="K14821" t="s">
        <v>13046</v>
      </c>
    </row>
    <row r="14822" spans="1:11" x14ac:dyDescent="0.25">
      <c r="A14822" s="387" t="s">
        <v>12945</v>
      </c>
      <c r="B14822" s="387" t="s">
        <v>12936</v>
      </c>
      <c r="C14822" s="387" t="s">
        <v>12937</v>
      </c>
      <c r="D14822" s="387">
        <v>163100</v>
      </c>
      <c r="E14822" s="387">
        <v>66570</v>
      </c>
      <c r="F14822" s="387">
        <v>2.4500000000000002</v>
      </c>
      <c r="G14822" s="388">
        <v>2.4083176617648321</v>
      </c>
      <c r="H14822" s="386">
        <v>30</v>
      </c>
      <c r="I14822" s="419">
        <v>1</v>
      </c>
      <c r="J14822" s="260">
        <v>13</v>
      </c>
      <c r="K14822" t="s">
        <v>13046</v>
      </c>
    </row>
    <row r="14823" spans="1:11" x14ac:dyDescent="0.25">
      <c r="A14823" s="386" t="s">
        <v>12946</v>
      </c>
      <c r="B14823" s="386" t="s">
        <v>12936</v>
      </c>
      <c r="C14823" s="386" t="s">
        <v>12937</v>
      </c>
      <c r="D14823" s="386">
        <v>118700</v>
      </c>
      <c r="E14823" s="386">
        <v>45880</v>
      </c>
      <c r="F14823" s="386">
        <v>2.5880000000000001</v>
      </c>
      <c r="G14823" s="389">
        <v>2.4170458801373988</v>
      </c>
      <c r="H14823" s="387">
        <v>30</v>
      </c>
      <c r="I14823" s="419">
        <v>1</v>
      </c>
      <c r="J14823" s="260">
        <v>13</v>
      </c>
      <c r="K14823" t="s">
        <v>13046</v>
      </c>
    </row>
    <row r="14824" spans="1:11" x14ac:dyDescent="0.25">
      <c r="A14824" s="387" t="s">
        <v>12947</v>
      </c>
      <c r="B14824" s="387" t="s">
        <v>12936</v>
      </c>
      <c r="C14824" s="387" t="s">
        <v>12937</v>
      </c>
      <c r="D14824" s="387">
        <v>496500</v>
      </c>
      <c r="E14824" s="387">
        <v>70880</v>
      </c>
      <c r="F14824" s="387">
        <v>7.0049999999999999</v>
      </c>
      <c r="G14824" s="388">
        <v>3.4122434717240635</v>
      </c>
      <c r="H14824" s="386">
        <v>15</v>
      </c>
      <c r="I14824" s="419">
        <v>1</v>
      </c>
      <c r="J14824" s="260">
        <v>13</v>
      </c>
      <c r="K14824" t="s">
        <v>13046</v>
      </c>
    </row>
    <row r="14825" spans="1:11" x14ac:dyDescent="0.25">
      <c r="A14825" s="386" t="s">
        <v>12948</v>
      </c>
      <c r="B14825" s="386" t="s">
        <v>12936</v>
      </c>
      <c r="C14825" s="386" t="s">
        <v>12937</v>
      </c>
      <c r="D14825" s="386">
        <v>516500</v>
      </c>
      <c r="E14825" s="386">
        <v>67250</v>
      </c>
      <c r="F14825" s="386">
        <v>7.681</v>
      </c>
      <c r="G14825" s="389">
        <v>3.5538306111627573</v>
      </c>
      <c r="H14825" s="387">
        <v>15</v>
      </c>
      <c r="I14825" s="419">
        <v>1</v>
      </c>
      <c r="J14825" s="260">
        <v>13</v>
      </c>
      <c r="K14825" t="s">
        <v>13046</v>
      </c>
    </row>
    <row r="14826" spans="1:11" x14ac:dyDescent="0.25">
      <c r="A14826" s="387" t="s">
        <v>12949</v>
      </c>
      <c r="B14826" s="387" t="s">
        <v>12936</v>
      </c>
      <c r="C14826" s="387" t="s">
        <v>12937</v>
      </c>
      <c r="D14826" s="387">
        <v>373800</v>
      </c>
      <c r="E14826" s="387">
        <v>49810</v>
      </c>
      <c r="F14826" s="387">
        <v>7.5039999999999996</v>
      </c>
      <c r="G14826" s="388">
        <v>3.4841929502401956</v>
      </c>
      <c r="H14826" s="386">
        <v>15</v>
      </c>
      <c r="I14826" s="419">
        <v>1</v>
      </c>
      <c r="J14826" s="260">
        <v>13</v>
      </c>
      <c r="K14826" t="s">
        <v>13046</v>
      </c>
    </row>
    <row r="14827" spans="1:11" x14ac:dyDescent="0.25">
      <c r="A14827" s="386" t="s">
        <v>12950</v>
      </c>
      <c r="B14827" s="386" t="s">
        <v>12936</v>
      </c>
      <c r="C14827" s="386" t="s">
        <v>12937</v>
      </c>
      <c r="D14827" s="386">
        <v>1456000</v>
      </c>
      <c r="E14827" s="386">
        <v>63090</v>
      </c>
      <c r="F14827" s="386">
        <v>23.07</v>
      </c>
      <c r="G14827" s="389">
        <v>4.6051701859880918</v>
      </c>
      <c r="H14827" s="387">
        <v>0</v>
      </c>
      <c r="I14827" s="419">
        <v>1</v>
      </c>
      <c r="J14827" s="260">
        <v>13</v>
      </c>
      <c r="K14827" t="s">
        <v>13046</v>
      </c>
    </row>
    <row r="14828" spans="1:11" x14ac:dyDescent="0.25">
      <c r="A14828" s="387" t="s">
        <v>12951</v>
      </c>
      <c r="B14828" s="387" t="s">
        <v>12936</v>
      </c>
      <c r="C14828" s="387" t="s">
        <v>12937</v>
      </c>
      <c r="D14828" s="387">
        <v>1748000</v>
      </c>
      <c r="E14828" s="387">
        <v>79610</v>
      </c>
      <c r="F14828" s="387">
        <v>21.96</v>
      </c>
      <c r="G14828" s="388">
        <v>4.6051701859880918</v>
      </c>
      <c r="H14828" s="386">
        <v>0</v>
      </c>
      <c r="I14828" s="419">
        <v>1</v>
      </c>
      <c r="J14828" s="260">
        <v>13</v>
      </c>
      <c r="K14828" t="s">
        <v>13046</v>
      </c>
    </row>
    <row r="14829" spans="1:11" x14ac:dyDescent="0.25">
      <c r="A14829" s="386" t="s">
        <v>12952</v>
      </c>
      <c r="B14829" s="386" t="s">
        <v>12936</v>
      </c>
      <c r="C14829" s="386" t="s">
        <v>12937</v>
      </c>
      <c r="D14829" s="386">
        <v>1801000</v>
      </c>
      <c r="E14829" s="386">
        <v>78300</v>
      </c>
      <c r="F14829" s="386">
        <v>23</v>
      </c>
      <c r="G14829" s="389">
        <v>4.6051701859880918</v>
      </c>
      <c r="H14829" s="387">
        <v>0</v>
      </c>
      <c r="I14829" s="419">
        <v>1</v>
      </c>
      <c r="J14829" s="260">
        <v>13</v>
      </c>
      <c r="K14829" t="s">
        <v>13046</v>
      </c>
    </row>
    <row r="14830" spans="1:11" x14ac:dyDescent="0.25">
      <c r="A14830" s="386" t="s">
        <v>1368</v>
      </c>
      <c r="B14830" s="386" t="s">
        <v>12953</v>
      </c>
      <c r="C14830" s="386" t="s">
        <v>12954</v>
      </c>
      <c r="D14830" s="386">
        <v>1021</v>
      </c>
      <c r="E14830" s="386">
        <v>73990</v>
      </c>
      <c r="F14830" s="386">
        <v>1.379E-2</v>
      </c>
      <c r="G14830" s="386"/>
      <c r="I14830" s="419">
        <v>1</v>
      </c>
      <c r="J14830" s="260">
        <v>13</v>
      </c>
      <c r="K14830" t="s">
        <v>13046</v>
      </c>
    </row>
    <row r="14831" spans="1:11" x14ac:dyDescent="0.25">
      <c r="A14831" s="387" t="s">
        <v>1370</v>
      </c>
      <c r="B14831" s="387" t="s">
        <v>12953</v>
      </c>
      <c r="C14831" s="387" t="s">
        <v>12954</v>
      </c>
      <c r="D14831" s="387">
        <v>536.70000000000005</v>
      </c>
      <c r="E14831" s="387">
        <v>42400</v>
      </c>
      <c r="F14831" s="387">
        <v>1.2659999999999999E-2</v>
      </c>
      <c r="G14831" s="387"/>
      <c r="I14831" s="419">
        <v>1</v>
      </c>
      <c r="J14831" s="260">
        <v>13</v>
      </c>
      <c r="K14831" t="s">
        <v>13046</v>
      </c>
    </row>
    <row r="14832" spans="1:11" x14ac:dyDescent="0.25">
      <c r="A14832" s="386" t="s">
        <v>1371</v>
      </c>
      <c r="B14832" s="386" t="s">
        <v>12953</v>
      </c>
      <c r="C14832" s="386" t="s">
        <v>12954</v>
      </c>
      <c r="D14832" s="386">
        <v>937.2</v>
      </c>
      <c r="E14832" s="386">
        <v>57190</v>
      </c>
      <c r="F14832" s="386">
        <v>1.6389999999999998E-2</v>
      </c>
      <c r="G14832" s="386"/>
      <c r="I14832" s="419">
        <v>1</v>
      </c>
      <c r="J14832" s="260">
        <v>13</v>
      </c>
      <c r="K14832" t="s">
        <v>13046</v>
      </c>
    </row>
    <row r="14833" spans="1:11" x14ac:dyDescent="0.25">
      <c r="A14833" s="387" t="s">
        <v>12955</v>
      </c>
      <c r="B14833" s="387" t="s">
        <v>12953</v>
      </c>
      <c r="C14833" s="387" t="s">
        <v>12954</v>
      </c>
      <c r="D14833" s="387">
        <v>152200</v>
      </c>
      <c r="E14833" s="387">
        <v>61400</v>
      </c>
      <c r="F14833" s="387">
        <v>2.4790000000000001</v>
      </c>
      <c r="G14833" s="388">
        <v>0.48477860737687395</v>
      </c>
      <c r="H14833" s="387">
        <v>120</v>
      </c>
      <c r="I14833" s="419">
        <v>1</v>
      </c>
      <c r="J14833" s="260">
        <v>13</v>
      </c>
      <c r="K14833" t="s">
        <v>13046</v>
      </c>
    </row>
    <row r="14834" spans="1:11" x14ac:dyDescent="0.25">
      <c r="A14834" s="386" t="s">
        <v>12956</v>
      </c>
      <c r="B14834" s="386" t="s">
        <v>12953</v>
      </c>
      <c r="C14834" s="386" t="s">
        <v>12954</v>
      </c>
      <c r="D14834" s="386">
        <v>186500</v>
      </c>
      <c r="E14834" s="386">
        <v>66740</v>
      </c>
      <c r="F14834" s="386">
        <v>2.7949999999999999</v>
      </c>
      <c r="G14834" s="389">
        <v>0.3132675958193793</v>
      </c>
      <c r="H14834" s="386">
        <v>120</v>
      </c>
      <c r="I14834" s="419">
        <v>1</v>
      </c>
      <c r="J14834" s="260">
        <v>13</v>
      </c>
      <c r="K14834" t="s">
        <v>13046</v>
      </c>
    </row>
    <row r="14835" spans="1:11" x14ac:dyDescent="0.25">
      <c r="A14835" s="387" t="s">
        <v>12957</v>
      </c>
      <c r="B14835" s="387" t="s">
        <v>12953</v>
      </c>
      <c r="C14835" s="387" t="s">
        <v>12954</v>
      </c>
      <c r="D14835" s="387">
        <v>189500</v>
      </c>
      <c r="E14835" s="387">
        <v>69050</v>
      </c>
      <c r="F14835" s="387">
        <v>2.7450000000000001</v>
      </c>
      <c r="G14835" s="388">
        <v>0.33373674787573149</v>
      </c>
      <c r="H14835" s="387">
        <v>120</v>
      </c>
      <c r="I14835" s="419">
        <v>1</v>
      </c>
      <c r="J14835" s="260">
        <v>13</v>
      </c>
      <c r="K14835" t="s">
        <v>13046</v>
      </c>
    </row>
    <row r="14836" spans="1:11" x14ac:dyDescent="0.25">
      <c r="A14836" s="386" t="s">
        <v>12958</v>
      </c>
      <c r="B14836" s="386" t="s">
        <v>12953</v>
      </c>
      <c r="C14836" s="386" t="s">
        <v>12954</v>
      </c>
      <c r="D14836" s="386">
        <v>407600</v>
      </c>
      <c r="E14836" s="386">
        <v>63160</v>
      </c>
      <c r="F14836" s="386">
        <v>6.4539999999999997</v>
      </c>
      <c r="G14836" s="389">
        <v>1.4451854575079603</v>
      </c>
      <c r="H14836" s="386">
        <v>60</v>
      </c>
      <c r="I14836" s="419">
        <v>1</v>
      </c>
      <c r="J14836" s="260">
        <v>13</v>
      </c>
      <c r="K14836" t="s">
        <v>13046</v>
      </c>
    </row>
    <row r="14837" spans="1:11" x14ac:dyDescent="0.25">
      <c r="A14837" s="387" t="s">
        <v>12959</v>
      </c>
      <c r="B14837" s="387" t="s">
        <v>12953</v>
      </c>
      <c r="C14837" s="387" t="s">
        <v>12954</v>
      </c>
      <c r="D14837" s="387">
        <v>376700</v>
      </c>
      <c r="E14837" s="387">
        <v>72530</v>
      </c>
      <c r="F14837" s="387">
        <v>5.194</v>
      </c>
      <c r="G14837" s="388">
        <v>0.93530870960028956</v>
      </c>
      <c r="H14837" s="387">
        <v>60</v>
      </c>
      <c r="I14837" s="419">
        <v>1</v>
      </c>
      <c r="J14837" s="260">
        <v>13</v>
      </c>
      <c r="K14837" t="s">
        <v>13046</v>
      </c>
    </row>
    <row r="14838" spans="1:11" x14ac:dyDescent="0.25">
      <c r="A14838" s="386" t="s">
        <v>12960</v>
      </c>
      <c r="B14838" s="386" t="s">
        <v>12953</v>
      </c>
      <c r="C14838" s="386" t="s">
        <v>12954</v>
      </c>
      <c r="D14838" s="386">
        <v>239900</v>
      </c>
      <c r="E14838" s="386">
        <v>64720</v>
      </c>
      <c r="F14838" s="386">
        <v>3.706</v>
      </c>
      <c r="G14838" s="389">
        <v>0.63526391129875082</v>
      </c>
      <c r="H14838" s="386">
        <v>60</v>
      </c>
      <c r="I14838" s="419">
        <v>1</v>
      </c>
      <c r="J14838" s="260">
        <v>13</v>
      </c>
      <c r="K14838" t="s">
        <v>13046</v>
      </c>
    </row>
    <row r="14839" spans="1:11" x14ac:dyDescent="0.25">
      <c r="A14839" s="387" t="s">
        <v>12961</v>
      </c>
      <c r="B14839" s="387" t="s">
        <v>12953</v>
      </c>
      <c r="C14839" s="387" t="s">
        <v>12954</v>
      </c>
      <c r="D14839" s="387">
        <v>886200</v>
      </c>
      <c r="E14839" s="387">
        <v>65590</v>
      </c>
      <c r="F14839" s="387">
        <v>13.51</v>
      </c>
      <c r="G14839" s="388">
        <v>2.1850729947382552</v>
      </c>
      <c r="H14839" s="387">
        <v>30</v>
      </c>
      <c r="I14839" s="419">
        <v>1</v>
      </c>
      <c r="J14839" s="260">
        <v>13</v>
      </c>
      <c r="K14839" t="s">
        <v>13046</v>
      </c>
    </row>
    <row r="14840" spans="1:11" x14ac:dyDescent="0.25">
      <c r="A14840" s="386" t="s">
        <v>12962</v>
      </c>
      <c r="B14840" s="386" t="s">
        <v>12953</v>
      </c>
      <c r="C14840" s="386" t="s">
        <v>12954</v>
      </c>
      <c r="D14840" s="386">
        <v>618200</v>
      </c>
      <c r="E14840" s="386">
        <v>47280</v>
      </c>
      <c r="F14840" s="386">
        <v>13.08</v>
      </c>
      <c r="G14840" s="389">
        <v>1.8605497153680866</v>
      </c>
      <c r="H14840" s="386">
        <v>30</v>
      </c>
      <c r="I14840" s="419">
        <v>1</v>
      </c>
      <c r="J14840" s="260">
        <v>13</v>
      </c>
      <c r="K14840" t="s">
        <v>13046</v>
      </c>
    </row>
    <row r="14841" spans="1:11" x14ac:dyDescent="0.25">
      <c r="A14841" s="387" t="s">
        <v>12963</v>
      </c>
      <c r="B14841" s="387" t="s">
        <v>12953</v>
      </c>
      <c r="C14841" s="387" t="s">
        <v>12954</v>
      </c>
      <c r="D14841" s="387">
        <v>501400</v>
      </c>
      <c r="E14841" s="387">
        <v>54250</v>
      </c>
      <c r="F14841" s="387">
        <v>9.2420000000000009</v>
      </c>
      <c r="G14841" s="388">
        <v>1.5513834346025237</v>
      </c>
      <c r="H14841" s="387">
        <v>30</v>
      </c>
      <c r="I14841" s="419">
        <v>1</v>
      </c>
      <c r="J14841" s="260">
        <v>13</v>
      </c>
      <c r="K14841" t="s">
        <v>13046</v>
      </c>
    </row>
    <row r="14842" spans="1:11" x14ac:dyDescent="0.25">
      <c r="A14842" s="386" t="s">
        <v>12964</v>
      </c>
      <c r="B14842" s="386" t="s">
        <v>12953</v>
      </c>
      <c r="C14842" s="386" t="s">
        <v>12954</v>
      </c>
      <c r="D14842" s="386">
        <v>1691000</v>
      </c>
      <c r="E14842" s="386">
        <v>55360</v>
      </c>
      <c r="F14842" s="386">
        <v>30.54</v>
      </c>
      <c r="G14842" s="389">
        <v>3.0012700035399562</v>
      </c>
      <c r="H14842" s="386">
        <v>15</v>
      </c>
      <c r="I14842" s="419">
        <v>1</v>
      </c>
      <c r="J14842" s="260">
        <v>13</v>
      </c>
      <c r="K14842" t="s">
        <v>13046</v>
      </c>
    </row>
    <row r="14843" spans="1:11" x14ac:dyDescent="0.25">
      <c r="A14843" s="387" t="s">
        <v>12965</v>
      </c>
      <c r="B14843" s="387" t="s">
        <v>12953</v>
      </c>
      <c r="C14843" s="387" t="s">
        <v>12954</v>
      </c>
      <c r="D14843" s="387">
        <v>2348000</v>
      </c>
      <c r="E14843" s="387">
        <v>71000</v>
      </c>
      <c r="F14843" s="387">
        <v>33.07</v>
      </c>
      <c r="G14843" s="388">
        <v>2.7887523312709321</v>
      </c>
      <c r="H14843" s="387">
        <v>15</v>
      </c>
      <c r="I14843" s="419">
        <v>1</v>
      </c>
      <c r="J14843" s="260">
        <v>13</v>
      </c>
      <c r="K14843" t="s">
        <v>13046</v>
      </c>
    </row>
    <row r="14844" spans="1:11" x14ac:dyDescent="0.25">
      <c r="A14844" s="386" t="s">
        <v>12966</v>
      </c>
      <c r="B14844" s="386" t="s">
        <v>12953</v>
      </c>
      <c r="C14844" s="386" t="s">
        <v>12954</v>
      </c>
      <c r="D14844" s="386">
        <v>1324000</v>
      </c>
      <c r="E14844" s="386">
        <v>59010</v>
      </c>
      <c r="F14844" s="386">
        <v>22.44</v>
      </c>
      <c r="G14844" s="389">
        <v>2.4393799516402734</v>
      </c>
      <c r="H14844" s="386">
        <v>15</v>
      </c>
      <c r="I14844" s="419">
        <v>1</v>
      </c>
      <c r="J14844" s="260">
        <v>13</v>
      </c>
      <c r="K14844" t="s">
        <v>13046</v>
      </c>
    </row>
    <row r="14845" spans="1:11" x14ac:dyDescent="0.25">
      <c r="A14845" s="387" t="s">
        <v>12967</v>
      </c>
      <c r="B14845" s="387" t="s">
        <v>12953</v>
      </c>
      <c r="C14845" s="387" t="s">
        <v>12954</v>
      </c>
      <c r="D14845" s="387">
        <v>10960000</v>
      </c>
      <c r="E14845" s="387">
        <v>72220</v>
      </c>
      <c r="F14845" s="387">
        <v>151.80000000000001</v>
      </c>
      <c r="G14845" s="388">
        <v>4.6051701859880918</v>
      </c>
      <c r="H14845" s="387">
        <v>0</v>
      </c>
      <c r="I14845" s="419">
        <v>1</v>
      </c>
      <c r="J14845" s="260">
        <v>13</v>
      </c>
      <c r="K14845" t="s">
        <v>13046</v>
      </c>
    </row>
    <row r="14846" spans="1:11" x14ac:dyDescent="0.25">
      <c r="A14846" s="386" t="s">
        <v>12968</v>
      </c>
      <c r="B14846" s="386" t="s">
        <v>12953</v>
      </c>
      <c r="C14846" s="386" t="s">
        <v>12954</v>
      </c>
      <c r="D14846" s="386">
        <v>12080000</v>
      </c>
      <c r="E14846" s="386">
        <v>59400</v>
      </c>
      <c r="F14846" s="386">
        <v>203.3</v>
      </c>
      <c r="G14846" s="389">
        <v>4.6051701859880918</v>
      </c>
      <c r="H14846" s="386">
        <v>0</v>
      </c>
      <c r="I14846" s="419">
        <v>1</v>
      </c>
      <c r="J14846" s="260">
        <v>13</v>
      </c>
      <c r="K14846" t="s">
        <v>13046</v>
      </c>
    </row>
    <row r="14847" spans="1:11" x14ac:dyDescent="0.25">
      <c r="A14847" s="387" t="s">
        <v>12969</v>
      </c>
      <c r="B14847" s="387" t="s">
        <v>12953</v>
      </c>
      <c r="C14847" s="387" t="s">
        <v>12954</v>
      </c>
      <c r="D14847" s="387">
        <v>13470000</v>
      </c>
      <c r="E14847" s="387">
        <v>68840</v>
      </c>
      <c r="F14847" s="387">
        <v>195.6</v>
      </c>
      <c r="G14847" s="388">
        <v>4.6051701859880918</v>
      </c>
      <c r="H14847" s="387">
        <v>0</v>
      </c>
      <c r="I14847" s="419">
        <v>1</v>
      </c>
      <c r="J14847" s="260">
        <v>13</v>
      </c>
      <c r="K14847" t="s">
        <v>13046</v>
      </c>
    </row>
    <row r="14848" spans="1:11" x14ac:dyDescent="0.25">
      <c r="A14848" s="387" t="s">
        <v>1368</v>
      </c>
      <c r="B14848" s="387" t="s">
        <v>12970</v>
      </c>
      <c r="C14848" s="387" t="s">
        <v>12971</v>
      </c>
      <c r="D14848" s="387">
        <v>6330</v>
      </c>
      <c r="E14848" s="387">
        <v>73990</v>
      </c>
      <c r="F14848" s="387">
        <v>8.5540000000000005E-2</v>
      </c>
      <c r="G14848" s="387"/>
      <c r="I14848" s="419">
        <v>1</v>
      </c>
      <c r="J14848" s="260">
        <v>13</v>
      </c>
      <c r="K14848" t="s">
        <v>13046</v>
      </c>
    </row>
    <row r="14849" spans="1:11" x14ac:dyDescent="0.25">
      <c r="A14849" s="386" t="s">
        <v>1370</v>
      </c>
      <c r="B14849" s="386" t="s">
        <v>12970</v>
      </c>
      <c r="C14849" s="386" t="s">
        <v>12971</v>
      </c>
      <c r="D14849" s="386">
        <v>4204</v>
      </c>
      <c r="E14849" s="386">
        <v>42400</v>
      </c>
      <c r="F14849" s="386">
        <v>9.9140000000000006E-2</v>
      </c>
      <c r="G14849" s="386"/>
      <c r="I14849" s="419">
        <v>1</v>
      </c>
      <c r="J14849" s="260">
        <v>13</v>
      </c>
      <c r="K14849" t="s">
        <v>13046</v>
      </c>
    </row>
    <row r="14850" spans="1:11" x14ac:dyDescent="0.25">
      <c r="A14850" s="387" t="s">
        <v>1371</v>
      </c>
      <c r="B14850" s="387" t="s">
        <v>12970</v>
      </c>
      <c r="C14850" s="387" t="s">
        <v>12971</v>
      </c>
      <c r="D14850" s="387">
        <v>3599</v>
      </c>
      <c r="E14850" s="387">
        <v>57190</v>
      </c>
      <c r="F14850" s="387">
        <v>6.2920000000000004E-2</v>
      </c>
      <c r="G14850" s="387"/>
      <c r="I14850" s="419">
        <v>1</v>
      </c>
      <c r="J14850" s="260">
        <v>13</v>
      </c>
      <c r="K14850" t="s">
        <v>13046</v>
      </c>
    </row>
    <row r="14851" spans="1:11" x14ac:dyDescent="0.25">
      <c r="A14851" s="386" t="s">
        <v>12972</v>
      </c>
      <c r="B14851" s="386" t="s">
        <v>12970</v>
      </c>
      <c r="C14851" s="386" t="s">
        <v>12971</v>
      </c>
      <c r="D14851" s="386">
        <v>7632000</v>
      </c>
      <c r="E14851" s="386">
        <v>74680</v>
      </c>
      <c r="F14851" s="386">
        <v>102.2</v>
      </c>
      <c r="G14851" s="389">
        <v>4.4028405097637124</v>
      </c>
      <c r="H14851" s="387">
        <v>120</v>
      </c>
      <c r="I14851" s="419">
        <v>1</v>
      </c>
      <c r="J14851" s="260">
        <v>13</v>
      </c>
      <c r="K14851" t="s">
        <v>13046</v>
      </c>
    </row>
    <row r="14852" spans="1:11" x14ac:dyDescent="0.25">
      <c r="A14852" s="387" t="s">
        <v>12973</v>
      </c>
      <c r="B14852" s="387" t="s">
        <v>12970</v>
      </c>
      <c r="C14852" s="387" t="s">
        <v>12971</v>
      </c>
      <c r="D14852" s="387">
        <v>8230000</v>
      </c>
      <c r="E14852" s="387">
        <v>73050</v>
      </c>
      <c r="F14852" s="387">
        <v>112.7</v>
      </c>
      <c r="G14852" s="388">
        <v>4.5184677687395975</v>
      </c>
      <c r="H14852" s="386">
        <v>120</v>
      </c>
      <c r="I14852" s="419">
        <v>1</v>
      </c>
      <c r="J14852" s="260">
        <v>13</v>
      </c>
      <c r="K14852" t="s">
        <v>13046</v>
      </c>
    </row>
    <row r="14853" spans="1:11" x14ac:dyDescent="0.25">
      <c r="A14853" s="386" t="s">
        <v>12974</v>
      </c>
      <c r="B14853" s="386" t="s">
        <v>12970</v>
      </c>
      <c r="C14853" s="386" t="s">
        <v>12971</v>
      </c>
      <c r="D14853" s="386">
        <v>6439000</v>
      </c>
      <c r="E14853" s="386">
        <v>50590</v>
      </c>
      <c r="F14853" s="386">
        <v>127.3</v>
      </c>
      <c r="G14853" s="389">
        <v>4.6258193655846531</v>
      </c>
      <c r="H14853" s="387">
        <v>120</v>
      </c>
      <c r="I14853" s="419">
        <v>1</v>
      </c>
      <c r="J14853" s="260">
        <v>13</v>
      </c>
      <c r="K14853" t="s">
        <v>13046</v>
      </c>
    </row>
    <row r="14854" spans="1:11" x14ac:dyDescent="0.25">
      <c r="A14854" s="387" t="s">
        <v>12975</v>
      </c>
      <c r="B14854" s="387" t="s">
        <v>12970</v>
      </c>
      <c r="C14854" s="387" t="s">
        <v>12971</v>
      </c>
      <c r="D14854" s="387">
        <v>7410000</v>
      </c>
      <c r="E14854" s="387">
        <v>54690</v>
      </c>
      <c r="F14854" s="387">
        <v>135.5</v>
      </c>
      <c r="G14854" s="388">
        <v>4.6850790777649447</v>
      </c>
      <c r="H14854" s="386">
        <v>60</v>
      </c>
      <c r="I14854" s="419">
        <v>1</v>
      </c>
      <c r="J14854" s="260">
        <v>13</v>
      </c>
      <c r="K14854" t="s">
        <v>13046</v>
      </c>
    </row>
    <row r="14855" spans="1:11" x14ac:dyDescent="0.25">
      <c r="A14855" s="386" t="s">
        <v>12976</v>
      </c>
      <c r="B14855" s="386" t="s">
        <v>12970</v>
      </c>
      <c r="C14855" s="386" t="s">
        <v>12971</v>
      </c>
      <c r="D14855" s="386">
        <v>6369000</v>
      </c>
      <c r="E14855" s="386">
        <v>44550</v>
      </c>
      <c r="F14855" s="386">
        <v>143</v>
      </c>
      <c r="G14855" s="389">
        <v>4.7567382511545011</v>
      </c>
      <c r="H14855" s="387">
        <v>60</v>
      </c>
      <c r="I14855" s="419">
        <v>1</v>
      </c>
      <c r="J14855" s="260">
        <v>13</v>
      </c>
      <c r="K14855" t="s">
        <v>13046</v>
      </c>
    </row>
    <row r="14856" spans="1:11" x14ac:dyDescent="0.25">
      <c r="A14856" s="387" t="s">
        <v>12977</v>
      </c>
      <c r="B14856" s="387" t="s">
        <v>12970</v>
      </c>
      <c r="C14856" s="387" t="s">
        <v>12971</v>
      </c>
      <c r="D14856" s="387">
        <v>7043000</v>
      </c>
      <c r="E14856" s="387">
        <v>51060</v>
      </c>
      <c r="F14856" s="387">
        <v>137.9</v>
      </c>
      <c r="G14856" s="388">
        <v>4.7058515118402182</v>
      </c>
      <c r="H14856" s="386">
        <v>60</v>
      </c>
      <c r="I14856" s="419">
        <v>1</v>
      </c>
      <c r="J14856" s="260">
        <v>13</v>
      </c>
      <c r="K14856" t="s">
        <v>13046</v>
      </c>
    </row>
    <row r="14857" spans="1:11" x14ac:dyDescent="0.25">
      <c r="A14857" s="386" t="s">
        <v>12978</v>
      </c>
      <c r="B14857" s="386" t="s">
        <v>12970</v>
      </c>
      <c r="C14857" s="386" t="s">
        <v>12971</v>
      </c>
      <c r="D14857" s="386">
        <v>6983000</v>
      </c>
      <c r="E14857" s="386">
        <v>49340</v>
      </c>
      <c r="F14857" s="386">
        <v>141.5</v>
      </c>
      <c r="G14857" s="389">
        <v>4.7284329975863129</v>
      </c>
      <c r="H14857" s="387">
        <v>30</v>
      </c>
      <c r="I14857" s="419">
        <v>1</v>
      </c>
      <c r="J14857" s="260">
        <v>13</v>
      </c>
      <c r="K14857" t="s">
        <v>13046</v>
      </c>
    </row>
    <row r="14858" spans="1:11" x14ac:dyDescent="0.25">
      <c r="A14858" s="387" t="s">
        <v>12979</v>
      </c>
      <c r="B14858" s="387" t="s">
        <v>12970</v>
      </c>
      <c r="C14858" s="387" t="s">
        <v>12971</v>
      </c>
      <c r="D14858" s="387">
        <v>6909000</v>
      </c>
      <c r="E14858" s="387">
        <v>52100</v>
      </c>
      <c r="F14858" s="387">
        <v>132.6</v>
      </c>
      <c r="G14858" s="388">
        <v>4.6811854043281302</v>
      </c>
      <c r="H14858" s="386">
        <v>30</v>
      </c>
      <c r="I14858" s="419">
        <v>1</v>
      </c>
      <c r="J14858" s="260">
        <v>13</v>
      </c>
      <c r="K14858" t="s">
        <v>13046</v>
      </c>
    </row>
    <row r="14859" spans="1:11" x14ac:dyDescent="0.25">
      <c r="A14859" s="386" t="s">
        <v>12980</v>
      </c>
      <c r="B14859" s="386" t="s">
        <v>12970</v>
      </c>
      <c r="C14859" s="386" t="s">
        <v>12971</v>
      </c>
      <c r="D14859" s="386">
        <v>6790000</v>
      </c>
      <c r="E14859" s="386">
        <v>43590</v>
      </c>
      <c r="F14859" s="386">
        <v>155.80000000000001</v>
      </c>
      <c r="G14859" s="389">
        <v>4.8279646616376235</v>
      </c>
      <c r="H14859" s="387">
        <v>30</v>
      </c>
      <c r="I14859" s="419">
        <v>1</v>
      </c>
      <c r="J14859" s="260">
        <v>13</v>
      </c>
      <c r="K14859" t="s">
        <v>13046</v>
      </c>
    </row>
    <row r="14860" spans="1:11" x14ac:dyDescent="0.25">
      <c r="A14860" s="387" t="s">
        <v>12981</v>
      </c>
      <c r="B14860" s="387" t="s">
        <v>12970</v>
      </c>
      <c r="C14860" s="387" t="s">
        <v>12971</v>
      </c>
      <c r="D14860" s="387">
        <v>7959000</v>
      </c>
      <c r="E14860" s="387">
        <v>62550</v>
      </c>
      <c r="F14860" s="387">
        <v>127.3</v>
      </c>
      <c r="G14860" s="388">
        <v>4.6226146831550601</v>
      </c>
      <c r="H14860" s="386">
        <v>15</v>
      </c>
      <c r="I14860" s="419">
        <v>1</v>
      </c>
      <c r="J14860" s="260">
        <v>13</v>
      </c>
      <c r="K14860" t="s">
        <v>13046</v>
      </c>
    </row>
    <row r="14861" spans="1:11" x14ac:dyDescent="0.25">
      <c r="A14861" s="386" t="s">
        <v>12982</v>
      </c>
      <c r="B14861" s="386" t="s">
        <v>12970</v>
      </c>
      <c r="C14861" s="386" t="s">
        <v>12971</v>
      </c>
      <c r="D14861" s="386">
        <v>8470000</v>
      </c>
      <c r="E14861" s="386">
        <v>69200</v>
      </c>
      <c r="F14861" s="386">
        <v>122.4</v>
      </c>
      <c r="G14861" s="389">
        <v>4.6010907943926629</v>
      </c>
      <c r="H14861" s="387">
        <v>15</v>
      </c>
      <c r="I14861" s="419">
        <v>1</v>
      </c>
      <c r="J14861" s="260">
        <v>13</v>
      </c>
      <c r="K14861" t="s">
        <v>13046</v>
      </c>
    </row>
    <row r="14862" spans="1:11" x14ac:dyDescent="0.25">
      <c r="A14862" s="387" t="s">
        <v>12983</v>
      </c>
      <c r="B14862" s="387" t="s">
        <v>12970</v>
      </c>
      <c r="C14862" s="387" t="s">
        <v>12971</v>
      </c>
      <c r="D14862" s="387">
        <v>8092000</v>
      </c>
      <c r="E14862" s="387">
        <v>59870</v>
      </c>
      <c r="F14862" s="387">
        <v>135.19999999999999</v>
      </c>
      <c r="G14862" s="388">
        <v>4.6860659311010977</v>
      </c>
      <c r="H14862" s="386">
        <v>15</v>
      </c>
      <c r="I14862" s="419">
        <v>1</v>
      </c>
      <c r="J14862" s="260">
        <v>13</v>
      </c>
      <c r="K14862" t="s">
        <v>13046</v>
      </c>
    </row>
    <row r="14863" spans="1:11" x14ac:dyDescent="0.25">
      <c r="A14863" s="386" t="s">
        <v>12984</v>
      </c>
      <c r="B14863" s="386" t="s">
        <v>12970</v>
      </c>
      <c r="C14863" s="386" t="s">
        <v>12971</v>
      </c>
      <c r="D14863" s="386">
        <v>7419000</v>
      </c>
      <c r="E14863" s="386">
        <v>59290</v>
      </c>
      <c r="F14863" s="386">
        <v>125.1</v>
      </c>
      <c r="G14863" s="389">
        <v>4.6051701859880918</v>
      </c>
      <c r="H14863" s="387">
        <v>0</v>
      </c>
      <c r="I14863" s="419">
        <v>1</v>
      </c>
      <c r="J14863" s="260">
        <v>13</v>
      </c>
      <c r="K14863" t="s">
        <v>13046</v>
      </c>
    </row>
    <row r="14864" spans="1:11" x14ac:dyDescent="0.25">
      <c r="A14864" s="387" t="s">
        <v>12985</v>
      </c>
      <c r="B14864" s="387" t="s">
        <v>12970</v>
      </c>
      <c r="C14864" s="387" t="s">
        <v>12971</v>
      </c>
      <c r="D14864" s="387">
        <v>9358000</v>
      </c>
      <c r="E14864" s="387">
        <v>76130</v>
      </c>
      <c r="F14864" s="387">
        <v>122.9</v>
      </c>
      <c r="G14864" s="388">
        <v>4.6051701859880918</v>
      </c>
      <c r="H14864" s="386">
        <v>0</v>
      </c>
      <c r="I14864" s="419">
        <v>1</v>
      </c>
      <c r="J14864" s="260">
        <v>13</v>
      </c>
      <c r="K14864" t="s">
        <v>13046</v>
      </c>
    </row>
    <row r="14865" spans="1:11" x14ac:dyDescent="0.25">
      <c r="A14865" s="386" t="s">
        <v>12986</v>
      </c>
      <c r="B14865" s="386" t="s">
        <v>12970</v>
      </c>
      <c r="C14865" s="386" t="s">
        <v>12971</v>
      </c>
      <c r="D14865" s="386">
        <v>9590000</v>
      </c>
      <c r="E14865" s="386">
        <v>76920</v>
      </c>
      <c r="F14865" s="386">
        <v>124.7</v>
      </c>
      <c r="G14865" s="389">
        <v>4.6051701859880918</v>
      </c>
      <c r="H14865" s="387">
        <v>0</v>
      </c>
      <c r="I14865" s="419">
        <v>1</v>
      </c>
      <c r="J14865" s="260">
        <v>13</v>
      </c>
      <c r="K14865" t="s">
        <v>13046</v>
      </c>
    </row>
    <row r="14866" spans="1:11" x14ac:dyDescent="0.25">
      <c r="A14866" s="387" t="s">
        <v>1368</v>
      </c>
      <c r="B14866" s="387" t="s">
        <v>12987</v>
      </c>
      <c r="C14866" s="387" t="s">
        <v>12988</v>
      </c>
      <c r="D14866" s="387">
        <v>5127</v>
      </c>
      <c r="E14866" s="387">
        <v>73990</v>
      </c>
      <c r="F14866" s="387">
        <v>6.9290000000000004E-2</v>
      </c>
      <c r="G14866" s="387"/>
      <c r="I14866" s="419">
        <v>1</v>
      </c>
      <c r="J14866" s="260">
        <v>13</v>
      </c>
      <c r="K14866" t="s">
        <v>13046</v>
      </c>
    </row>
    <row r="14867" spans="1:11" x14ac:dyDescent="0.25">
      <c r="A14867" s="386" t="s">
        <v>1370</v>
      </c>
      <c r="B14867" s="386" t="s">
        <v>12987</v>
      </c>
      <c r="C14867" s="386" t="s">
        <v>12988</v>
      </c>
      <c r="D14867" s="386">
        <v>7155</v>
      </c>
      <c r="E14867" s="386">
        <v>42400</v>
      </c>
      <c r="F14867" s="386">
        <v>0.16869999999999999</v>
      </c>
      <c r="G14867" s="386"/>
      <c r="I14867" s="419">
        <v>1</v>
      </c>
      <c r="J14867" s="260">
        <v>13</v>
      </c>
      <c r="K14867" t="s">
        <v>13046</v>
      </c>
    </row>
    <row r="14868" spans="1:11" x14ac:dyDescent="0.25">
      <c r="A14868" s="387" t="s">
        <v>1371</v>
      </c>
      <c r="B14868" s="387" t="s">
        <v>12987</v>
      </c>
      <c r="C14868" s="387" t="s">
        <v>12988</v>
      </c>
      <c r="D14868" s="387">
        <v>3262</v>
      </c>
      <c r="E14868" s="387">
        <v>57190</v>
      </c>
      <c r="F14868" s="387">
        <v>5.704E-2</v>
      </c>
      <c r="G14868" s="387"/>
      <c r="I14868" s="419">
        <v>1</v>
      </c>
      <c r="J14868" s="260">
        <v>13</v>
      </c>
      <c r="K14868" t="s">
        <v>13046</v>
      </c>
    </row>
    <row r="14869" spans="1:11" x14ac:dyDescent="0.25">
      <c r="A14869" s="386" t="s">
        <v>12989</v>
      </c>
      <c r="B14869" s="386" t="s">
        <v>12987</v>
      </c>
      <c r="C14869" s="386" t="s">
        <v>12988</v>
      </c>
      <c r="D14869" s="386">
        <v>86820</v>
      </c>
      <c r="E14869" s="386">
        <v>59100</v>
      </c>
      <c r="F14869" s="386">
        <v>1.4690000000000001</v>
      </c>
      <c r="G14869" s="389">
        <v>0.71216718337725116</v>
      </c>
      <c r="H14869" s="387">
        <v>120</v>
      </c>
      <c r="I14869" s="419">
        <v>1</v>
      </c>
      <c r="J14869" s="260">
        <v>13</v>
      </c>
      <c r="K14869" t="s">
        <v>13046</v>
      </c>
    </row>
    <row r="14870" spans="1:11" x14ac:dyDescent="0.25">
      <c r="A14870" s="387" t="s">
        <v>12990</v>
      </c>
      <c r="B14870" s="387" t="s">
        <v>12987</v>
      </c>
      <c r="C14870" s="387" t="s">
        <v>12988</v>
      </c>
      <c r="D14870" s="387">
        <v>123500</v>
      </c>
      <c r="E14870" s="387">
        <v>53300</v>
      </c>
      <c r="F14870" s="387">
        <v>2.3180000000000001</v>
      </c>
      <c r="G14870" s="388">
        <v>1.3782134128583055</v>
      </c>
      <c r="H14870" s="386">
        <v>120</v>
      </c>
      <c r="I14870" s="419">
        <v>1</v>
      </c>
      <c r="J14870" s="260">
        <v>13</v>
      </c>
      <c r="K14870" t="s">
        <v>13046</v>
      </c>
    </row>
    <row r="14871" spans="1:11" x14ac:dyDescent="0.25">
      <c r="A14871" s="386" t="s">
        <v>12991</v>
      </c>
      <c r="B14871" s="386" t="s">
        <v>12987</v>
      </c>
      <c r="C14871" s="386" t="s">
        <v>12988</v>
      </c>
      <c r="D14871" s="386">
        <v>37020</v>
      </c>
      <c r="E14871" s="386">
        <v>53980</v>
      </c>
      <c r="F14871" s="386">
        <v>0.68569999999999998</v>
      </c>
      <c r="G14871" s="389">
        <v>5.9521241564169693E-2</v>
      </c>
      <c r="H14871" s="387">
        <v>120</v>
      </c>
      <c r="I14871" s="419">
        <v>1</v>
      </c>
      <c r="J14871" s="260">
        <v>13</v>
      </c>
      <c r="K14871" t="s">
        <v>13046</v>
      </c>
    </row>
    <row r="14872" spans="1:11" x14ac:dyDescent="0.25">
      <c r="A14872" s="387" t="s">
        <v>12992</v>
      </c>
      <c r="B14872" s="387" t="s">
        <v>12987</v>
      </c>
      <c r="C14872" s="387" t="s">
        <v>12988</v>
      </c>
      <c r="D14872" s="387">
        <v>262700</v>
      </c>
      <c r="E14872" s="387">
        <v>67040</v>
      </c>
      <c r="F14872" s="387">
        <v>3.919</v>
      </c>
      <c r="G14872" s="388">
        <v>1.7372995497526977</v>
      </c>
      <c r="H14872" s="386">
        <v>60</v>
      </c>
      <c r="I14872" s="419">
        <v>1</v>
      </c>
      <c r="J14872" s="260">
        <v>13</v>
      </c>
      <c r="K14872" t="s">
        <v>13046</v>
      </c>
    </row>
    <row r="14873" spans="1:11" x14ac:dyDescent="0.25">
      <c r="A14873" s="386" t="s">
        <v>12993</v>
      </c>
      <c r="B14873" s="386" t="s">
        <v>12987</v>
      </c>
      <c r="C14873" s="386" t="s">
        <v>12988</v>
      </c>
      <c r="D14873" s="386">
        <v>429300</v>
      </c>
      <c r="E14873" s="386">
        <v>61150</v>
      </c>
      <c r="F14873" s="386">
        <v>7.0209999999999999</v>
      </c>
      <c r="G14873" s="389">
        <v>2.5156604909115163</v>
      </c>
      <c r="H14873" s="387">
        <v>60</v>
      </c>
      <c r="I14873" s="419">
        <v>1</v>
      </c>
      <c r="J14873" s="260">
        <v>13</v>
      </c>
      <c r="K14873" t="s">
        <v>13046</v>
      </c>
    </row>
    <row r="14874" spans="1:11" x14ac:dyDescent="0.25">
      <c r="A14874" s="387" t="s">
        <v>12994</v>
      </c>
      <c r="B14874" s="387" t="s">
        <v>12987</v>
      </c>
      <c r="C14874" s="387" t="s">
        <v>12988</v>
      </c>
      <c r="D14874" s="387">
        <v>392100</v>
      </c>
      <c r="E14874" s="387">
        <v>52850</v>
      </c>
      <c r="F14874" s="387">
        <v>7.4180000000000001</v>
      </c>
      <c r="G14874" s="388">
        <v>2.5822076993374989</v>
      </c>
      <c r="H14874" s="386">
        <v>60</v>
      </c>
      <c r="I14874" s="419">
        <v>1</v>
      </c>
      <c r="J14874" s="260">
        <v>13</v>
      </c>
      <c r="K14874" t="s">
        <v>13046</v>
      </c>
    </row>
    <row r="14875" spans="1:11" x14ac:dyDescent="0.25">
      <c r="A14875" s="386" t="s">
        <v>12995</v>
      </c>
      <c r="B14875" s="386" t="s">
        <v>12987</v>
      </c>
      <c r="C14875" s="386" t="s">
        <v>12988</v>
      </c>
      <c r="D14875" s="386">
        <v>1084000</v>
      </c>
      <c r="E14875" s="386">
        <v>66400</v>
      </c>
      <c r="F14875" s="386">
        <v>16.32</v>
      </c>
      <c r="G14875" s="389">
        <v>3.1832244203896445</v>
      </c>
      <c r="H14875" s="387">
        <v>30</v>
      </c>
      <c r="I14875" s="419">
        <v>1</v>
      </c>
      <c r="J14875" s="260">
        <v>13</v>
      </c>
      <c r="K14875" t="s">
        <v>13046</v>
      </c>
    </row>
    <row r="14876" spans="1:11" x14ac:dyDescent="0.25">
      <c r="A14876" s="387" t="s">
        <v>12996</v>
      </c>
      <c r="B14876" s="387" t="s">
        <v>12987</v>
      </c>
      <c r="C14876" s="387" t="s">
        <v>12988</v>
      </c>
      <c r="D14876" s="387">
        <v>1054000</v>
      </c>
      <c r="E14876" s="387">
        <v>65250</v>
      </c>
      <c r="F14876" s="387">
        <v>16.149999999999999</v>
      </c>
      <c r="G14876" s="388">
        <v>3.3566729469452929</v>
      </c>
      <c r="H14876" s="386">
        <v>30</v>
      </c>
      <c r="I14876" s="419">
        <v>1</v>
      </c>
      <c r="J14876" s="260">
        <v>13</v>
      </c>
      <c r="K14876" t="s">
        <v>13046</v>
      </c>
    </row>
    <row r="14877" spans="1:11" x14ac:dyDescent="0.25">
      <c r="A14877" s="386" t="s">
        <v>12997</v>
      </c>
      <c r="B14877" s="386" t="s">
        <v>12987</v>
      </c>
      <c r="C14877" s="386" t="s">
        <v>12988</v>
      </c>
      <c r="D14877" s="386">
        <v>926200</v>
      </c>
      <c r="E14877" s="386">
        <v>74620</v>
      </c>
      <c r="F14877" s="386">
        <v>12.41</v>
      </c>
      <c r="G14877" s="389">
        <v>3.1021907859996647</v>
      </c>
      <c r="H14877" s="387">
        <v>30</v>
      </c>
      <c r="I14877" s="419">
        <v>1</v>
      </c>
      <c r="J14877" s="260">
        <v>13</v>
      </c>
      <c r="K14877" t="s">
        <v>13046</v>
      </c>
    </row>
    <row r="14878" spans="1:11" x14ac:dyDescent="0.25">
      <c r="A14878" s="387" t="s">
        <v>12998</v>
      </c>
      <c r="B14878" s="387" t="s">
        <v>12987</v>
      </c>
      <c r="C14878" s="387" t="s">
        <v>12988</v>
      </c>
      <c r="D14878" s="387">
        <v>1673000</v>
      </c>
      <c r="E14878" s="387">
        <v>45870</v>
      </c>
      <c r="F14878" s="387">
        <v>36.46</v>
      </c>
      <c r="G14878" s="388">
        <v>3.9903920707998983</v>
      </c>
      <c r="H14878" s="386">
        <v>15</v>
      </c>
      <c r="I14878" s="419">
        <v>1</v>
      </c>
      <c r="J14878" s="260">
        <v>13</v>
      </c>
      <c r="K14878" t="s">
        <v>13046</v>
      </c>
    </row>
    <row r="14879" spans="1:11" x14ac:dyDescent="0.25">
      <c r="A14879" s="386" t="s">
        <v>12999</v>
      </c>
      <c r="B14879" s="386" t="s">
        <v>12987</v>
      </c>
      <c r="C14879" s="386" t="s">
        <v>12988</v>
      </c>
      <c r="D14879" s="386">
        <v>1601000</v>
      </c>
      <c r="E14879" s="386">
        <v>49610</v>
      </c>
      <c r="F14879" s="386">
        <v>32.28</v>
      </c>
      <c r="G14879" s="389">
        <v>4.0522575050794538</v>
      </c>
      <c r="H14879" s="387">
        <v>15</v>
      </c>
      <c r="I14879" s="419">
        <v>1</v>
      </c>
      <c r="J14879" s="260">
        <v>13</v>
      </c>
      <c r="K14879" t="s">
        <v>13046</v>
      </c>
    </row>
    <row r="14880" spans="1:11" x14ac:dyDescent="0.25">
      <c r="A14880" s="387" t="s">
        <v>13000</v>
      </c>
      <c r="B14880" s="387" t="s">
        <v>12987</v>
      </c>
      <c r="C14880" s="387" t="s">
        <v>12988</v>
      </c>
      <c r="D14880" s="387">
        <v>1507000</v>
      </c>
      <c r="E14880" s="387">
        <v>51360</v>
      </c>
      <c r="F14880" s="387">
        <v>29.35</v>
      </c>
      <c r="G14880" s="388">
        <v>3.9675804861757413</v>
      </c>
      <c r="H14880" s="386">
        <v>15</v>
      </c>
      <c r="I14880" s="419">
        <v>1</v>
      </c>
      <c r="J14880" s="260">
        <v>13</v>
      </c>
      <c r="K14880" t="s">
        <v>13046</v>
      </c>
    </row>
    <row r="14881" spans="1:11" x14ac:dyDescent="0.25">
      <c r="A14881" s="386" t="s">
        <v>13001</v>
      </c>
      <c r="B14881" s="386" t="s">
        <v>12987</v>
      </c>
      <c r="C14881" s="386" t="s">
        <v>12988</v>
      </c>
      <c r="D14881" s="386">
        <v>5074000</v>
      </c>
      <c r="E14881" s="386">
        <v>75350</v>
      </c>
      <c r="F14881" s="386">
        <v>67.34</v>
      </c>
      <c r="G14881" s="389">
        <v>4.6051701859880918</v>
      </c>
      <c r="H14881" s="387">
        <v>0</v>
      </c>
      <c r="I14881" s="419">
        <v>1</v>
      </c>
      <c r="J14881" s="260">
        <v>13</v>
      </c>
      <c r="K14881" t="s">
        <v>13046</v>
      </c>
    </row>
    <row r="14882" spans="1:11" x14ac:dyDescent="0.25">
      <c r="A14882" s="387" t="s">
        <v>13002</v>
      </c>
      <c r="B14882" s="387" t="s">
        <v>12987</v>
      </c>
      <c r="C14882" s="387" t="s">
        <v>12988</v>
      </c>
      <c r="D14882" s="387">
        <v>3959000</v>
      </c>
      <c r="E14882" s="387">
        <v>70650</v>
      </c>
      <c r="F14882" s="387">
        <v>56.04</v>
      </c>
      <c r="G14882" s="388">
        <v>4.6051701859880918</v>
      </c>
      <c r="H14882" s="386">
        <v>0</v>
      </c>
      <c r="I14882" s="419">
        <v>1</v>
      </c>
      <c r="J14882" s="260">
        <v>13</v>
      </c>
      <c r="K14882" t="s">
        <v>13046</v>
      </c>
    </row>
    <row r="14883" spans="1:11" x14ac:dyDescent="0.25">
      <c r="A14883" s="386" t="s">
        <v>13003</v>
      </c>
      <c r="B14883" s="386" t="s">
        <v>12987</v>
      </c>
      <c r="C14883" s="386" t="s">
        <v>12988</v>
      </c>
      <c r="D14883" s="386">
        <v>3816000</v>
      </c>
      <c r="E14883" s="386">
        <v>68840</v>
      </c>
      <c r="F14883" s="386">
        <v>55.44</v>
      </c>
      <c r="G14883" s="389">
        <v>4.6051701859880918</v>
      </c>
      <c r="H14883" s="387">
        <v>0</v>
      </c>
      <c r="I14883" s="419">
        <v>1</v>
      </c>
      <c r="J14883" s="260">
        <v>13</v>
      </c>
      <c r="K14883" t="s">
        <v>13046</v>
      </c>
    </row>
    <row r="14884" spans="1:11" x14ac:dyDescent="0.25">
      <c r="A14884" s="386" t="s">
        <v>1368</v>
      </c>
      <c r="B14884" s="386" t="s">
        <v>41</v>
      </c>
      <c r="C14884" s="386" t="s">
        <v>12570</v>
      </c>
      <c r="D14884" s="386">
        <v>1043</v>
      </c>
      <c r="E14884" s="386">
        <v>73990</v>
      </c>
      <c r="F14884" s="386">
        <v>1.41E-2</v>
      </c>
      <c r="G14884" s="386"/>
      <c r="I14884" s="419">
        <v>1</v>
      </c>
      <c r="J14884" s="260">
        <v>13</v>
      </c>
      <c r="K14884" t="s">
        <v>13046</v>
      </c>
    </row>
    <row r="14885" spans="1:11" x14ac:dyDescent="0.25">
      <c r="A14885" s="387" t="s">
        <v>1370</v>
      </c>
      <c r="B14885" s="387" t="s">
        <v>41</v>
      </c>
      <c r="C14885" s="387" t="s">
        <v>12570</v>
      </c>
      <c r="D14885" s="387">
        <v>566.6</v>
      </c>
      <c r="E14885" s="387">
        <v>42400</v>
      </c>
      <c r="F14885" s="387">
        <v>1.336E-2</v>
      </c>
      <c r="G14885" s="387"/>
      <c r="I14885" s="419">
        <v>1</v>
      </c>
      <c r="J14885" s="260">
        <v>13</v>
      </c>
      <c r="K14885" t="s">
        <v>13046</v>
      </c>
    </row>
    <row r="14886" spans="1:11" x14ac:dyDescent="0.25">
      <c r="A14886" s="386" t="s">
        <v>1371</v>
      </c>
      <c r="B14886" s="386" t="s">
        <v>41</v>
      </c>
      <c r="C14886" s="386" t="s">
        <v>12570</v>
      </c>
      <c r="D14886" s="386">
        <v>1443</v>
      </c>
      <c r="E14886" s="386">
        <v>57190</v>
      </c>
      <c r="F14886" s="386">
        <v>2.5239999999999999E-2</v>
      </c>
      <c r="G14886" s="386"/>
      <c r="I14886" s="419">
        <v>1</v>
      </c>
      <c r="J14886" s="260">
        <v>13</v>
      </c>
      <c r="K14886" t="s">
        <v>13046</v>
      </c>
    </row>
    <row r="14887" spans="1:11" x14ac:dyDescent="0.25">
      <c r="A14887" s="387" t="s">
        <v>13004</v>
      </c>
      <c r="B14887" s="387" t="s">
        <v>41</v>
      </c>
      <c r="C14887" s="387" t="s">
        <v>12570</v>
      </c>
      <c r="D14887" s="387">
        <v>352300</v>
      </c>
      <c r="E14887" s="387">
        <v>65820</v>
      </c>
      <c r="F14887" s="387">
        <v>5.3529999999999998</v>
      </c>
      <c r="G14887" s="388">
        <v>0.95759217731366841</v>
      </c>
      <c r="H14887" s="387">
        <v>120</v>
      </c>
      <c r="I14887" s="419">
        <v>1</v>
      </c>
      <c r="J14887" s="260">
        <v>13</v>
      </c>
      <c r="K14887" t="s">
        <v>13046</v>
      </c>
    </row>
    <row r="14888" spans="1:11" x14ac:dyDescent="0.25">
      <c r="A14888" s="386" t="s">
        <v>13005</v>
      </c>
      <c r="B14888" s="386" t="s">
        <v>41</v>
      </c>
      <c r="C14888" s="386" t="s">
        <v>12570</v>
      </c>
      <c r="D14888" s="386">
        <v>388800</v>
      </c>
      <c r="E14888" s="386">
        <v>57370</v>
      </c>
      <c r="F14888" s="386">
        <v>6.7779999999999996</v>
      </c>
      <c r="G14888" s="389">
        <v>1.2443739673707281</v>
      </c>
      <c r="H14888" s="386">
        <v>120</v>
      </c>
      <c r="I14888" s="419">
        <v>1</v>
      </c>
      <c r="J14888" s="260">
        <v>13</v>
      </c>
      <c r="K14888" t="s">
        <v>13046</v>
      </c>
    </row>
    <row r="14889" spans="1:11" x14ac:dyDescent="0.25">
      <c r="A14889" s="387" t="s">
        <v>13006</v>
      </c>
      <c r="B14889" s="387" t="s">
        <v>41</v>
      </c>
      <c r="C14889" s="387" t="s">
        <v>12570</v>
      </c>
      <c r="D14889" s="387">
        <v>609900</v>
      </c>
      <c r="E14889" s="387">
        <v>66390</v>
      </c>
      <c r="F14889" s="387">
        <v>9.1859999999999999</v>
      </c>
      <c r="G14889" s="388">
        <v>1.5222071623983642</v>
      </c>
      <c r="H14889" s="387">
        <v>120</v>
      </c>
      <c r="I14889" s="419">
        <v>1</v>
      </c>
      <c r="J14889" s="260">
        <v>13</v>
      </c>
      <c r="K14889" t="s">
        <v>13046</v>
      </c>
    </row>
    <row r="14890" spans="1:11" x14ac:dyDescent="0.25">
      <c r="A14890" s="386" t="s">
        <v>13007</v>
      </c>
      <c r="B14890" s="386" t="s">
        <v>41</v>
      </c>
      <c r="C14890" s="386" t="s">
        <v>12570</v>
      </c>
      <c r="D14890" s="386">
        <v>2880000</v>
      </c>
      <c r="E14890" s="386">
        <v>72130</v>
      </c>
      <c r="F14890" s="386">
        <v>39.93</v>
      </c>
      <c r="G14890" s="389">
        <v>2.9699099589601978</v>
      </c>
      <c r="H14890" s="386">
        <v>60</v>
      </c>
      <c r="I14890" s="419">
        <v>1</v>
      </c>
      <c r="J14890" s="260">
        <v>13</v>
      </c>
      <c r="K14890" t="s">
        <v>13046</v>
      </c>
    </row>
    <row r="14891" spans="1:11" x14ac:dyDescent="0.25">
      <c r="A14891" s="387" t="s">
        <v>13008</v>
      </c>
      <c r="B14891" s="387" t="s">
        <v>41</v>
      </c>
      <c r="C14891" s="387" t="s">
        <v>12570</v>
      </c>
      <c r="D14891" s="387">
        <v>2955000</v>
      </c>
      <c r="E14891" s="387">
        <v>67410</v>
      </c>
      <c r="F14891" s="387">
        <v>43.84</v>
      </c>
      <c r="G14891" s="388">
        <v>3.1134328396311108</v>
      </c>
      <c r="H14891" s="387">
        <v>60</v>
      </c>
      <c r="I14891" s="419">
        <v>1</v>
      </c>
      <c r="J14891" s="260">
        <v>13</v>
      </c>
      <c r="K14891" t="s">
        <v>13046</v>
      </c>
    </row>
    <row r="14892" spans="1:11" x14ac:dyDescent="0.25">
      <c r="A14892" s="386" t="s">
        <v>13009</v>
      </c>
      <c r="B14892" s="386" t="s">
        <v>41</v>
      </c>
      <c r="C14892" s="386" t="s">
        <v>12570</v>
      </c>
      <c r="D14892" s="386">
        <v>3002000</v>
      </c>
      <c r="E14892" s="386">
        <v>65180</v>
      </c>
      <c r="F14892" s="386">
        <v>46.05</v>
      </c>
      <c r="G14892" s="389">
        <v>3.1357869581967845</v>
      </c>
      <c r="H14892" s="386">
        <v>60</v>
      </c>
      <c r="I14892" s="419">
        <v>1</v>
      </c>
      <c r="J14892" s="260">
        <v>13</v>
      </c>
      <c r="K14892" t="s">
        <v>13046</v>
      </c>
    </row>
    <row r="14893" spans="1:11" x14ac:dyDescent="0.25">
      <c r="A14893" s="387" t="s">
        <v>13010</v>
      </c>
      <c r="B14893" s="387" t="s">
        <v>41</v>
      </c>
      <c r="C14893" s="387" t="s">
        <v>12570</v>
      </c>
      <c r="D14893" s="387">
        <v>5370000</v>
      </c>
      <c r="E14893" s="387">
        <v>44890</v>
      </c>
      <c r="F14893" s="387">
        <v>119.6</v>
      </c>
      <c r="G14893" s="388">
        <v>4.0672280234861802</v>
      </c>
      <c r="H14893" s="387">
        <v>30</v>
      </c>
      <c r="I14893" s="419">
        <v>1</v>
      </c>
      <c r="J14893" s="260">
        <v>13</v>
      </c>
      <c r="K14893" t="s">
        <v>13046</v>
      </c>
    </row>
    <row r="14894" spans="1:11" x14ac:dyDescent="0.25">
      <c r="A14894" s="386" t="s">
        <v>13011</v>
      </c>
      <c r="B14894" s="386" t="s">
        <v>41</v>
      </c>
      <c r="C14894" s="386" t="s">
        <v>12570</v>
      </c>
      <c r="D14894" s="386">
        <v>5856000</v>
      </c>
      <c r="E14894" s="386">
        <v>62960</v>
      </c>
      <c r="F14894" s="386">
        <v>93.01</v>
      </c>
      <c r="G14894" s="389">
        <v>3.8658051046422544</v>
      </c>
      <c r="H14894" s="386">
        <v>30</v>
      </c>
      <c r="I14894" s="419">
        <v>1</v>
      </c>
      <c r="J14894" s="260">
        <v>13</v>
      </c>
      <c r="K14894" t="s">
        <v>13046</v>
      </c>
    </row>
    <row r="14895" spans="1:11" x14ac:dyDescent="0.25">
      <c r="A14895" s="387" t="s">
        <v>13012</v>
      </c>
      <c r="B14895" s="387" t="s">
        <v>41</v>
      </c>
      <c r="C14895" s="387" t="s">
        <v>12570</v>
      </c>
      <c r="D14895" s="387">
        <v>5612000</v>
      </c>
      <c r="E14895" s="387">
        <v>64180</v>
      </c>
      <c r="F14895" s="387">
        <v>87.44</v>
      </c>
      <c r="G14895" s="388">
        <v>3.7771926617114464</v>
      </c>
      <c r="H14895" s="387">
        <v>30</v>
      </c>
      <c r="I14895" s="419">
        <v>1</v>
      </c>
      <c r="J14895" s="260">
        <v>13</v>
      </c>
      <c r="K14895" t="s">
        <v>13046</v>
      </c>
    </row>
    <row r="14896" spans="1:11" x14ac:dyDescent="0.25">
      <c r="A14896" s="386" t="s">
        <v>13013</v>
      </c>
      <c r="B14896" s="386" t="s">
        <v>41</v>
      </c>
      <c r="C14896" s="386" t="s">
        <v>12570</v>
      </c>
      <c r="D14896" s="386">
        <v>8789000</v>
      </c>
      <c r="E14896" s="386">
        <v>70730</v>
      </c>
      <c r="F14896" s="386">
        <v>124.3</v>
      </c>
      <c r="G14896" s="389">
        <v>4.1057787350186228</v>
      </c>
      <c r="H14896" s="386">
        <v>15</v>
      </c>
      <c r="I14896" s="419">
        <v>1</v>
      </c>
      <c r="J14896" s="260">
        <v>13</v>
      </c>
      <c r="K14896" t="s">
        <v>13046</v>
      </c>
    </row>
    <row r="14897" spans="1:11" x14ac:dyDescent="0.25">
      <c r="A14897" s="387" t="s">
        <v>13014</v>
      </c>
      <c r="B14897" s="387" t="s">
        <v>41</v>
      </c>
      <c r="C14897" s="387" t="s">
        <v>12570</v>
      </c>
      <c r="D14897" s="387">
        <v>8705000</v>
      </c>
      <c r="E14897" s="387">
        <v>67580</v>
      </c>
      <c r="F14897" s="387">
        <v>128.80000000000001</v>
      </c>
      <c r="G14897" s="388">
        <v>4.191411394011352</v>
      </c>
      <c r="H14897" s="387">
        <v>15</v>
      </c>
      <c r="I14897" s="419">
        <v>1</v>
      </c>
      <c r="J14897" s="260">
        <v>13</v>
      </c>
      <c r="K14897" t="s">
        <v>13046</v>
      </c>
    </row>
    <row r="14898" spans="1:11" x14ac:dyDescent="0.25">
      <c r="A14898" s="386" t="s">
        <v>13015</v>
      </c>
      <c r="B14898" s="386" t="s">
        <v>41</v>
      </c>
      <c r="C14898" s="386" t="s">
        <v>12570</v>
      </c>
      <c r="D14898" s="386">
        <v>8934000</v>
      </c>
      <c r="E14898" s="386">
        <v>68180</v>
      </c>
      <c r="F14898" s="386">
        <v>131</v>
      </c>
      <c r="G14898" s="389">
        <v>4.1815039552080107</v>
      </c>
      <c r="H14898" s="386">
        <v>15</v>
      </c>
      <c r="I14898" s="419">
        <v>1</v>
      </c>
      <c r="J14898" s="260">
        <v>13</v>
      </c>
      <c r="K14898" t="s">
        <v>13046</v>
      </c>
    </row>
    <row r="14899" spans="1:11" x14ac:dyDescent="0.25">
      <c r="A14899" s="387" t="s">
        <v>13016</v>
      </c>
      <c r="B14899" s="387" t="s">
        <v>41</v>
      </c>
      <c r="C14899" s="387" t="s">
        <v>12570</v>
      </c>
      <c r="D14899" s="387">
        <v>14290000</v>
      </c>
      <c r="E14899" s="387">
        <v>69760</v>
      </c>
      <c r="F14899" s="387">
        <v>204.8</v>
      </c>
      <c r="G14899" s="388">
        <v>4.6051701859880918</v>
      </c>
      <c r="H14899" s="387">
        <v>0</v>
      </c>
      <c r="I14899" s="419">
        <v>1</v>
      </c>
      <c r="J14899" s="260">
        <v>13</v>
      </c>
      <c r="K14899" t="s">
        <v>13046</v>
      </c>
    </row>
    <row r="14900" spans="1:11" x14ac:dyDescent="0.25">
      <c r="A14900" s="386" t="s">
        <v>13017</v>
      </c>
      <c r="B14900" s="386" t="s">
        <v>41</v>
      </c>
      <c r="C14900" s="386" t="s">
        <v>12570</v>
      </c>
      <c r="D14900" s="386">
        <v>14800000</v>
      </c>
      <c r="E14900" s="386">
        <v>75960</v>
      </c>
      <c r="F14900" s="386">
        <v>194.8</v>
      </c>
      <c r="G14900" s="389">
        <v>4.6051701859880918</v>
      </c>
      <c r="H14900" s="386">
        <v>0</v>
      </c>
      <c r="I14900" s="419">
        <v>1</v>
      </c>
      <c r="J14900" s="260">
        <v>13</v>
      </c>
      <c r="K14900" t="s">
        <v>13046</v>
      </c>
    </row>
    <row r="14901" spans="1:11" x14ac:dyDescent="0.25">
      <c r="A14901" s="387" t="s">
        <v>13018</v>
      </c>
      <c r="B14901" s="387" t="s">
        <v>41</v>
      </c>
      <c r="C14901" s="387" t="s">
        <v>12570</v>
      </c>
      <c r="D14901" s="387">
        <v>14330000</v>
      </c>
      <c r="E14901" s="387">
        <v>71640</v>
      </c>
      <c r="F14901" s="387">
        <v>200.1</v>
      </c>
      <c r="G14901" s="388">
        <v>4.6051701859880918</v>
      </c>
      <c r="H14901" s="387">
        <v>0</v>
      </c>
      <c r="I14901" s="419">
        <v>1</v>
      </c>
      <c r="J14901" s="260">
        <v>13</v>
      </c>
      <c r="K14901" t="s">
        <v>13046</v>
      </c>
    </row>
    <row r="14902" spans="1:11" x14ac:dyDescent="0.25">
      <c r="A14902" s="387" t="s">
        <v>1368</v>
      </c>
      <c r="B14902" s="387" t="s">
        <v>57</v>
      </c>
      <c r="C14902" s="387" t="s">
        <v>12586</v>
      </c>
      <c r="D14902" s="387">
        <v>7751</v>
      </c>
      <c r="E14902" s="387">
        <v>73990</v>
      </c>
      <c r="F14902" s="387">
        <v>0.1048</v>
      </c>
      <c r="G14902" s="387"/>
      <c r="I14902" s="419">
        <v>1</v>
      </c>
      <c r="J14902" s="260">
        <v>13</v>
      </c>
      <c r="K14902" t="s">
        <v>13046</v>
      </c>
    </row>
    <row r="14903" spans="1:11" x14ac:dyDescent="0.25">
      <c r="A14903" s="386" t="s">
        <v>1370</v>
      </c>
      <c r="B14903" s="386" t="s">
        <v>57</v>
      </c>
      <c r="C14903" s="386" t="s">
        <v>12586</v>
      </c>
      <c r="D14903" s="386">
        <v>9623</v>
      </c>
      <c r="E14903" s="386">
        <v>42400</v>
      </c>
      <c r="F14903" s="386">
        <v>0.22700000000000001</v>
      </c>
      <c r="G14903" s="386"/>
      <c r="I14903" s="419">
        <v>1</v>
      </c>
      <c r="J14903" s="260">
        <v>13</v>
      </c>
      <c r="K14903" t="s">
        <v>13046</v>
      </c>
    </row>
    <row r="14904" spans="1:11" x14ac:dyDescent="0.25">
      <c r="A14904" s="387" t="s">
        <v>1371</v>
      </c>
      <c r="B14904" s="387" t="s">
        <v>57</v>
      </c>
      <c r="C14904" s="387" t="s">
        <v>12586</v>
      </c>
      <c r="D14904" s="387">
        <v>7881</v>
      </c>
      <c r="E14904" s="387">
        <v>57190</v>
      </c>
      <c r="F14904" s="387">
        <v>0.13780000000000001</v>
      </c>
      <c r="G14904" s="387"/>
      <c r="I14904" s="419">
        <v>1</v>
      </c>
      <c r="J14904" s="260">
        <v>13</v>
      </c>
      <c r="K14904" t="s">
        <v>13046</v>
      </c>
    </row>
    <row r="14905" spans="1:11" x14ac:dyDescent="0.25">
      <c r="A14905" s="386" t="s">
        <v>13019</v>
      </c>
      <c r="B14905" s="386" t="s">
        <v>57</v>
      </c>
      <c r="C14905" s="386" t="s">
        <v>12586</v>
      </c>
      <c r="D14905" s="386">
        <v>419500</v>
      </c>
      <c r="E14905" s="386">
        <v>49630</v>
      </c>
      <c r="F14905" s="386">
        <v>8.4529999999999994</v>
      </c>
      <c r="G14905" s="389">
        <v>2.348222582627427</v>
      </c>
      <c r="H14905" s="387">
        <v>120</v>
      </c>
      <c r="I14905" s="419">
        <v>1</v>
      </c>
      <c r="J14905" s="260">
        <v>13</v>
      </c>
      <c r="K14905" t="s">
        <v>13046</v>
      </c>
    </row>
    <row r="14906" spans="1:11" x14ac:dyDescent="0.25">
      <c r="A14906" s="387" t="s">
        <v>13020</v>
      </c>
      <c r="B14906" s="387" t="s">
        <v>57</v>
      </c>
      <c r="C14906" s="387" t="s">
        <v>12586</v>
      </c>
      <c r="D14906" s="387">
        <v>316500</v>
      </c>
      <c r="E14906" s="387">
        <v>41200</v>
      </c>
      <c r="F14906" s="387">
        <v>7.6820000000000004</v>
      </c>
      <c r="G14906" s="388">
        <v>2.4395296546445699</v>
      </c>
      <c r="H14906" s="386">
        <v>120</v>
      </c>
      <c r="I14906" s="419">
        <v>1</v>
      </c>
      <c r="J14906" s="260">
        <v>13</v>
      </c>
      <c r="K14906" t="s">
        <v>13046</v>
      </c>
    </row>
    <row r="14907" spans="1:11" x14ac:dyDescent="0.25">
      <c r="A14907" s="386" t="s">
        <v>13021</v>
      </c>
      <c r="B14907" s="386" t="s">
        <v>57</v>
      </c>
      <c r="C14907" s="386" t="s">
        <v>12586</v>
      </c>
      <c r="D14907" s="386">
        <v>467600</v>
      </c>
      <c r="E14907" s="386">
        <v>44240</v>
      </c>
      <c r="F14907" s="386">
        <v>10.57</v>
      </c>
      <c r="G14907" s="389">
        <v>2.7347586948713052</v>
      </c>
      <c r="H14907" s="387">
        <v>120</v>
      </c>
      <c r="I14907" s="419">
        <v>1</v>
      </c>
      <c r="J14907" s="260">
        <v>13</v>
      </c>
      <c r="K14907" t="s">
        <v>13046</v>
      </c>
    </row>
    <row r="14908" spans="1:11" x14ac:dyDescent="0.25">
      <c r="A14908" s="387" t="s">
        <v>13022</v>
      </c>
      <c r="B14908" s="387" t="s">
        <v>57</v>
      </c>
      <c r="C14908" s="387" t="s">
        <v>12586</v>
      </c>
      <c r="D14908" s="387">
        <v>1261000</v>
      </c>
      <c r="E14908" s="387">
        <v>44890</v>
      </c>
      <c r="F14908" s="387">
        <v>28.09</v>
      </c>
      <c r="G14908" s="388">
        <v>3.5622183533515108</v>
      </c>
      <c r="H14908" s="386">
        <v>60</v>
      </c>
      <c r="I14908" s="419">
        <v>1</v>
      </c>
      <c r="J14908" s="260">
        <v>13</v>
      </c>
      <c r="K14908" t="s">
        <v>13046</v>
      </c>
    </row>
    <row r="14909" spans="1:11" x14ac:dyDescent="0.25">
      <c r="A14909" s="386" t="s">
        <v>13023</v>
      </c>
      <c r="B14909" s="386" t="s">
        <v>57</v>
      </c>
      <c r="C14909" s="386" t="s">
        <v>12586</v>
      </c>
      <c r="D14909" s="386">
        <v>1286000</v>
      </c>
      <c r="E14909" s="386">
        <v>34510</v>
      </c>
      <c r="F14909" s="386">
        <v>37.26</v>
      </c>
      <c r="G14909" s="389">
        <v>4.0349472368267181</v>
      </c>
      <c r="H14909" s="387">
        <v>60</v>
      </c>
      <c r="I14909" s="419">
        <v>1</v>
      </c>
      <c r="J14909" s="260">
        <v>13</v>
      </c>
      <c r="K14909" t="s">
        <v>13046</v>
      </c>
    </row>
    <row r="14910" spans="1:11" x14ac:dyDescent="0.25">
      <c r="A14910" s="387" t="s">
        <v>13024</v>
      </c>
      <c r="B14910" s="387" t="s">
        <v>57</v>
      </c>
      <c r="C14910" s="387" t="s">
        <v>12586</v>
      </c>
      <c r="D14910" s="387">
        <v>1362000</v>
      </c>
      <c r="E14910" s="387">
        <v>43580</v>
      </c>
      <c r="F14910" s="387">
        <v>31.25</v>
      </c>
      <c r="G14910" s="388">
        <v>3.8286565766421345</v>
      </c>
      <c r="H14910" s="386">
        <v>60</v>
      </c>
      <c r="I14910" s="419">
        <v>1</v>
      </c>
      <c r="J14910" s="260">
        <v>13</v>
      </c>
      <c r="K14910" t="s">
        <v>13046</v>
      </c>
    </row>
    <row r="14911" spans="1:11" x14ac:dyDescent="0.25">
      <c r="A14911" s="386" t="s">
        <v>13025</v>
      </c>
      <c r="B14911" s="386" t="s">
        <v>57</v>
      </c>
      <c r="C14911" s="386" t="s">
        <v>12586</v>
      </c>
      <c r="D14911" s="386">
        <v>1806000</v>
      </c>
      <c r="E14911" s="386">
        <v>46900</v>
      </c>
      <c r="F14911" s="386">
        <v>38.51</v>
      </c>
      <c r="G14911" s="389">
        <v>3.8792377804813509</v>
      </c>
      <c r="H14911" s="387">
        <v>30</v>
      </c>
      <c r="I14911" s="419">
        <v>1</v>
      </c>
      <c r="J14911" s="260">
        <v>13</v>
      </c>
      <c r="K14911" t="s">
        <v>13046</v>
      </c>
    </row>
    <row r="14912" spans="1:11" x14ac:dyDescent="0.25">
      <c r="A14912" s="387" t="s">
        <v>13026</v>
      </c>
      <c r="B14912" s="387" t="s">
        <v>57</v>
      </c>
      <c r="C14912" s="387" t="s">
        <v>12586</v>
      </c>
      <c r="D14912" s="387">
        <v>1849000</v>
      </c>
      <c r="E14912" s="387">
        <v>40270</v>
      </c>
      <c r="F14912" s="387">
        <v>45.91</v>
      </c>
      <c r="G14912" s="388">
        <v>4.2445043934142426</v>
      </c>
      <c r="H14912" s="386">
        <v>30</v>
      </c>
      <c r="I14912" s="419">
        <v>1</v>
      </c>
      <c r="J14912" s="260">
        <v>13</v>
      </c>
      <c r="K14912" t="s">
        <v>13046</v>
      </c>
    </row>
    <row r="14913" spans="1:11" x14ac:dyDescent="0.25">
      <c r="A14913" s="386" t="s">
        <v>13027</v>
      </c>
      <c r="B14913" s="386" t="s">
        <v>57</v>
      </c>
      <c r="C14913" s="386" t="s">
        <v>12586</v>
      </c>
      <c r="D14913" s="386">
        <v>1945000</v>
      </c>
      <c r="E14913" s="386">
        <v>44100</v>
      </c>
      <c r="F14913" s="386">
        <v>44.09</v>
      </c>
      <c r="G14913" s="389">
        <v>4.1743352228496482</v>
      </c>
      <c r="H14913" s="387">
        <v>30</v>
      </c>
      <c r="I14913" s="419">
        <v>1</v>
      </c>
      <c r="J14913" s="260">
        <v>13</v>
      </c>
      <c r="K14913" t="s">
        <v>13046</v>
      </c>
    </row>
    <row r="14914" spans="1:11" x14ac:dyDescent="0.25">
      <c r="A14914" s="387" t="s">
        <v>13028</v>
      </c>
      <c r="B14914" s="387" t="s">
        <v>57</v>
      </c>
      <c r="C14914" s="387" t="s">
        <v>12586</v>
      </c>
      <c r="D14914" s="387">
        <v>2443000</v>
      </c>
      <c r="E14914" s="387">
        <v>45330</v>
      </c>
      <c r="F14914" s="387">
        <v>53.89</v>
      </c>
      <c r="G14914" s="388">
        <v>4.2164288840642028</v>
      </c>
      <c r="H14914" s="386">
        <v>15</v>
      </c>
      <c r="I14914" s="419">
        <v>1</v>
      </c>
      <c r="J14914" s="260">
        <v>13</v>
      </c>
      <c r="K14914" t="s">
        <v>13046</v>
      </c>
    </row>
    <row r="14915" spans="1:11" x14ac:dyDescent="0.25">
      <c r="A14915" s="386" t="s">
        <v>13029</v>
      </c>
      <c r="B14915" s="386" t="s">
        <v>57</v>
      </c>
      <c r="C14915" s="386" t="s">
        <v>12586</v>
      </c>
      <c r="D14915" s="386">
        <v>2509000</v>
      </c>
      <c r="E14915" s="386">
        <v>45750</v>
      </c>
      <c r="F14915" s="386">
        <v>54.85</v>
      </c>
      <c r="G14915" s="389">
        <v>4.4229810933568823</v>
      </c>
      <c r="H14915" s="387">
        <v>15</v>
      </c>
      <c r="I14915" s="419">
        <v>1</v>
      </c>
      <c r="J14915" s="260">
        <v>13</v>
      </c>
      <c r="K14915" t="s">
        <v>13046</v>
      </c>
    </row>
    <row r="14916" spans="1:11" x14ac:dyDescent="0.25">
      <c r="A14916" s="387" t="s">
        <v>13030</v>
      </c>
      <c r="B14916" s="387" t="s">
        <v>57</v>
      </c>
      <c r="C14916" s="387" t="s">
        <v>12586</v>
      </c>
      <c r="D14916" s="387">
        <v>2435000</v>
      </c>
      <c r="E14916" s="387">
        <v>47890</v>
      </c>
      <c r="F14916" s="387">
        <v>50.83</v>
      </c>
      <c r="G14916" s="388">
        <v>4.3170612882516455</v>
      </c>
      <c r="H14916" s="386">
        <v>15</v>
      </c>
      <c r="I14916" s="419">
        <v>1</v>
      </c>
      <c r="J14916" s="260">
        <v>13</v>
      </c>
      <c r="K14916" t="s">
        <v>13046</v>
      </c>
    </row>
    <row r="14917" spans="1:11" x14ac:dyDescent="0.25">
      <c r="A14917" s="386" t="s">
        <v>13031</v>
      </c>
      <c r="B14917" s="386" t="s">
        <v>57</v>
      </c>
      <c r="C14917" s="386" t="s">
        <v>12586</v>
      </c>
      <c r="D14917" s="386">
        <v>3572000</v>
      </c>
      <c r="E14917" s="386">
        <v>44970</v>
      </c>
      <c r="F14917" s="386">
        <v>79.42</v>
      </c>
      <c r="G14917" s="389">
        <v>4.6051701859880918</v>
      </c>
      <c r="H14917" s="387">
        <v>0</v>
      </c>
      <c r="I14917" s="419">
        <v>1</v>
      </c>
      <c r="J14917" s="260">
        <v>13</v>
      </c>
      <c r="K14917" t="s">
        <v>13046</v>
      </c>
    </row>
    <row r="14918" spans="1:11" x14ac:dyDescent="0.25">
      <c r="A14918" s="387" t="s">
        <v>13032</v>
      </c>
      <c r="B14918" s="387" t="s">
        <v>57</v>
      </c>
      <c r="C14918" s="387" t="s">
        <v>12586</v>
      </c>
      <c r="D14918" s="387">
        <v>3474000</v>
      </c>
      <c r="E14918" s="387">
        <v>52810</v>
      </c>
      <c r="F14918" s="387">
        <v>65.78</v>
      </c>
      <c r="G14918" s="388">
        <v>4.6051701859880918</v>
      </c>
      <c r="H14918" s="386">
        <v>0</v>
      </c>
      <c r="I14918" s="419">
        <v>1</v>
      </c>
      <c r="J14918" s="260">
        <v>13</v>
      </c>
      <c r="K14918" t="s">
        <v>13046</v>
      </c>
    </row>
    <row r="14919" spans="1:11" x14ac:dyDescent="0.25">
      <c r="A14919" s="386" t="s">
        <v>13033</v>
      </c>
      <c r="B14919" s="386" t="s">
        <v>57</v>
      </c>
      <c r="C14919" s="386" t="s">
        <v>12586</v>
      </c>
      <c r="D14919" s="386">
        <v>3583000</v>
      </c>
      <c r="E14919" s="386">
        <v>52890</v>
      </c>
      <c r="F14919" s="386">
        <v>67.75</v>
      </c>
      <c r="G14919" s="389">
        <v>4.6051701859880918</v>
      </c>
      <c r="H14919" s="387">
        <v>0</v>
      </c>
      <c r="I14919" s="419">
        <v>1</v>
      </c>
      <c r="J14919" s="260">
        <v>13</v>
      </c>
      <c r="K14919" t="s">
        <v>13046</v>
      </c>
    </row>
    <row r="14920" spans="1:11" x14ac:dyDescent="0.25">
      <c r="A14920" s="386" t="s">
        <v>1368</v>
      </c>
      <c r="B14920" s="386" t="s">
        <v>12834</v>
      </c>
      <c r="C14920" s="386" t="s">
        <v>12835</v>
      </c>
      <c r="D14920" s="386">
        <v>1781</v>
      </c>
      <c r="E14920" s="386">
        <v>73990</v>
      </c>
      <c r="F14920" s="386">
        <v>2.4060000000000002E-2</v>
      </c>
      <c r="G14920" s="386"/>
      <c r="I14920" s="419">
        <v>10</v>
      </c>
      <c r="J14920" s="260">
        <v>13</v>
      </c>
      <c r="K14920" t="s">
        <v>13046</v>
      </c>
    </row>
    <row r="14921" spans="1:11" x14ac:dyDescent="0.25">
      <c r="A14921" s="387" t="s">
        <v>1368</v>
      </c>
      <c r="B14921" s="387" t="s">
        <v>12834</v>
      </c>
      <c r="C14921" s="387" t="s">
        <v>12835</v>
      </c>
      <c r="D14921" s="387">
        <v>1781</v>
      </c>
      <c r="E14921" s="387">
        <v>73990</v>
      </c>
      <c r="F14921" s="387">
        <v>2.4060000000000002E-2</v>
      </c>
      <c r="G14921" s="387"/>
      <c r="I14921" s="419">
        <v>10</v>
      </c>
      <c r="J14921" s="260">
        <v>13</v>
      </c>
      <c r="K14921" t="s">
        <v>13046</v>
      </c>
    </row>
    <row r="14922" spans="1:11" x14ac:dyDescent="0.25">
      <c r="A14922" s="386" t="s">
        <v>1370</v>
      </c>
      <c r="B14922" s="386" t="s">
        <v>12834</v>
      </c>
      <c r="C14922" s="386" t="s">
        <v>12835</v>
      </c>
      <c r="D14922" s="386">
        <v>1641</v>
      </c>
      <c r="E14922" s="386">
        <v>42400</v>
      </c>
      <c r="F14922" s="386">
        <v>3.8690000000000002E-2</v>
      </c>
      <c r="G14922" s="386"/>
      <c r="I14922" s="419">
        <v>10</v>
      </c>
      <c r="J14922" s="260">
        <v>13</v>
      </c>
      <c r="K14922" t="s">
        <v>13046</v>
      </c>
    </row>
    <row r="14923" spans="1:11" x14ac:dyDescent="0.25">
      <c r="A14923" s="387" t="s">
        <v>1370</v>
      </c>
      <c r="B14923" s="387" t="s">
        <v>12834</v>
      </c>
      <c r="C14923" s="387" t="s">
        <v>12835</v>
      </c>
      <c r="D14923" s="387">
        <v>1641</v>
      </c>
      <c r="E14923" s="387">
        <v>42400</v>
      </c>
      <c r="F14923" s="387">
        <v>3.8690000000000002E-2</v>
      </c>
      <c r="G14923" s="387"/>
      <c r="I14923" s="419">
        <v>10</v>
      </c>
      <c r="J14923" s="260">
        <v>13</v>
      </c>
      <c r="K14923" t="s">
        <v>13046</v>
      </c>
    </row>
    <row r="14924" spans="1:11" x14ac:dyDescent="0.25">
      <c r="A14924" s="386" t="s">
        <v>1371</v>
      </c>
      <c r="B14924" s="386" t="s">
        <v>12834</v>
      </c>
      <c r="C14924" s="386" t="s">
        <v>12835</v>
      </c>
      <c r="D14924" s="386">
        <v>2250</v>
      </c>
      <c r="E14924" s="386">
        <v>57190</v>
      </c>
      <c r="F14924" s="386">
        <v>3.934E-2</v>
      </c>
      <c r="G14924" s="386"/>
      <c r="I14924" s="419">
        <v>10</v>
      </c>
      <c r="J14924" s="260">
        <v>13</v>
      </c>
      <c r="K14924" t="s">
        <v>13046</v>
      </c>
    </row>
    <row r="14925" spans="1:11" x14ac:dyDescent="0.25">
      <c r="A14925" s="387" t="s">
        <v>1371</v>
      </c>
      <c r="B14925" s="387" t="s">
        <v>12834</v>
      </c>
      <c r="C14925" s="387" t="s">
        <v>12835</v>
      </c>
      <c r="D14925" s="387">
        <v>2250</v>
      </c>
      <c r="E14925" s="387">
        <v>57190</v>
      </c>
      <c r="F14925" s="387">
        <v>3.934E-2</v>
      </c>
      <c r="G14925" s="387"/>
      <c r="I14925" s="419">
        <v>10</v>
      </c>
      <c r="J14925" s="260">
        <v>13</v>
      </c>
      <c r="K14925" t="s">
        <v>13046</v>
      </c>
    </row>
    <row r="14926" spans="1:11" x14ac:dyDescent="0.25">
      <c r="A14926" s="386" t="s">
        <v>13047</v>
      </c>
      <c r="B14926" s="386" t="s">
        <v>12834</v>
      </c>
      <c r="C14926" s="386" t="s">
        <v>12835</v>
      </c>
      <c r="D14926" s="386">
        <v>35980000</v>
      </c>
      <c r="E14926" s="386">
        <v>66020</v>
      </c>
      <c r="F14926" s="386">
        <v>544.9</v>
      </c>
      <c r="G14926" s="389">
        <v>4.4275599393130438</v>
      </c>
      <c r="H14926" s="387">
        <v>120</v>
      </c>
      <c r="I14926" s="419">
        <v>10</v>
      </c>
      <c r="J14926" s="260">
        <v>13</v>
      </c>
      <c r="K14926" t="s">
        <v>13046</v>
      </c>
    </row>
    <row r="14927" spans="1:11" x14ac:dyDescent="0.25">
      <c r="A14927" s="387" t="s">
        <v>13048</v>
      </c>
      <c r="B14927" s="387" t="s">
        <v>12834</v>
      </c>
      <c r="C14927" s="387" t="s">
        <v>12835</v>
      </c>
      <c r="D14927" s="387">
        <v>31830000</v>
      </c>
      <c r="E14927" s="387">
        <v>56850</v>
      </c>
      <c r="F14927" s="387">
        <v>559.79999999999995</v>
      </c>
      <c r="G14927" s="388">
        <v>4.5468776129307358</v>
      </c>
      <c r="H14927" s="386">
        <v>120</v>
      </c>
      <c r="I14927" s="419">
        <v>10</v>
      </c>
      <c r="J14927" s="260">
        <v>13</v>
      </c>
      <c r="K14927" t="s">
        <v>13046</v>
      </c>
    </row>
    <row r="14928" spans="1:11" x14ac:dyDescent="0.25">
      <c r="A14928" s="386" t="s">
        <v>13049</v>
      </c>
      <c r="B14928" s="386" t="s">
        <v>12834</v>
      </c>
      <c r="C14928" s="386" t="s">
        <v>12835</v>
      </c>
      <c r="D14928" s="386">
        <v>32370000</v>
      </c>
      <c r="E14928" s="386">
        <v>61630</v>
      </c>
      <c r="F14928" s="386">
        <v>525.1</v>
      </c>
      <c r="G14928" s="389">
        <v>4.3940845703909082</v>
      </c>
      <c r="H14928" s="387">
        <v>120</v>
      </c>
      <c r="I14928" s="419">
        <v>10</v>
      </c>
      <c r="J14928" s="260">
        <v>13</v>
      </c>
      <c r="K14928" t="s">
        <v>13046</v>
      </c>
    </row>
    <row r="14929" spans="1:11" x14ac:dyDescent="0.25">
      <c r="A14929" s="387" t="s">
        <v>13050</v>
      </c>
      <c r="B14929" s="387" t="s">
        <v>12834</v>
      </c>
      <c r="C14929" s="387" t="s">
        <v>12835</v>
      </c>
      <c r="D14929" s="387">
        <v>34930000</v>
      </c>
      <c r="E14929" s="387">
        <v>61470</v>
      </c>
      <c r="F14929" s="387">
        <v>568.20000000000005</v>
      </c>
      <c r="G14929" s="388">
        <v>4.4694336782432753</v>
      </c>
      <c r="H14929" s="386">
        <v>60</v>
      </c>
      <c r="I14929" s="419">
        <v>10</v>
      </c>
      <c r="J14929" s="260">
        <v>13</v>
      </c>
      <c r="K14929" t="s">
        <v>13046</v>
      </c>
    </row>
    <row r="14930" spans="1:11" x14ac:dyDescent="0.25">
      <c r="A14930" s="386" t="s">
        <v>13051</v>
      </c>
      <c r="B14930" s="386" t="s">
        <v>12834</v>
      </c>
      <c r="C14930" s="386" t="s">
        <v>12835</v>
      </c>
      <c r="D14930" s="386">
        <v>33630000</v>
      </c>
      <c r="E14930" s="386">
        <v>58380</v>
      </c>
      <c r="F14930" s="386">
        <v>576.1</v>
      </c>
      <c r="G14930" s="389">
        <v>4.5755810126525347</v>
      </c>
      <c r="H14930" s="387">
        <v>60</v>
      </c>
      <c r="I14930" s="419">
        <v>10</v>
      </c>
      <c r="J14930" s="260">
        <v>13</v>
      </c>
      <c r="K14930" t="s">
        <v>13046</v>
      </c>
    </row>
    <row r="14931" spans="1:11" x14ac:dyDescent="0.25">
      <c r="A14931" s="387" t="s">
        <v>13052</v>
      </c>
      <c r="B14931" s="387" t="s">
        <v>12834</v>
      </c>
      <c r="C14931" s="387" t="s">
        <v>12835</v>
      </c>
      <c r="D14931" s="387">
        <v>34400000</v>
      </c>
      <c r="E14931" s="387">
        <v>57730</v>
      </c>
      <c r="F14931" s="387">
        <v>595.79999999999995</v>
      </c>
      <c r="G14931" s="388">
        <v>4.5204085807165573</v>
      </c>
      <c r="H14931" s="386">
        <v>60</v>
      </c>
      <c r="I14931" s="419">
        <v>10</v>
      </c>
      <c r="J14931" s="260">
        <v>13</v>
      </c>
      <c r="K14931" t="s">
        <v>13046</v>
      </c>
    </row>
    <row r="14932" spans="1:11" x14ac:dyDescent="0.25">
      <c r="A14932" s="386" t="s">
        <v>13053</v>
      </c>
      <c r="B14932" s="386" t="s">
        <v>12834</v>
      </c>
      <c r="C14932" s="386" t="s">
        <v>12835</v>
      </c>
      <c r="D14932" s="386">
        <v>31560000</v>
      </c>
      <c r="E14932" s="386">
        <v>46620</v>
      </c>
      <c r="F14932" s="386">
        <v>677.1</v>
      </c>
      <c r="G14932" s="389">
        <v>4.6447888142736353</v>
      </c>
      <c r="H14932" s="387">
        <v>30</v>
      </c>
      <c r="I14932" s="419">
        <v>10</v>
      </c>
      <c r="J14932" s="260">
        <v>13</v>
      </c>
      <c r="K14932" t="s">
        <v>13046</v>
      </c>
    </row>
    <row r="14933" spans="1:11" x14ac:dyDescent="0.25">
      <c r="A14933" s="387" t="s">
        <v>13054</v>
      </c>
      <c r="B14933" s="387" t="s">
        <v>12834</v>
      </c>
      <c r="C14933" s="387" t="s">
        <v>12835</v>
      </c>
      <c r="D14933" s="387">
        <v>30580000</v>
      </c>
      <c r="E14933" s="387">
        <v>49890</v>
      </c>
      <c r="F14933" s="387">
        <v>613.1</v>
      </c>
      <c r="G14933" s="388">
        <v>4.6378313756814267</v>
      </c>
      <c r="H14933" s="386">
        <v>30</v>
      </c>
      <c r="I14933" s="419">
        <v>10</v>
      </c>
      <c r="J14933" s="260">
        <v>13</v>
      </c>
      <c r="K14933" t="s">
        <v>13046</v>
      </c>
    </row>
    <row r="14934" spans="1:11" x14ac:dyDescent="0.25">
      <c r="A14934" s="386" t="s">
        <v>13055</v>
      </c>
      <c r="B14934" s="386" t="s">
        <v>12834</v>
      </c>
      <c r="C14934" s="386" t="s">
        <v>12835</v>
      </c>
      <c r="D14934" s="386">
        <v>30260000</v>
      </c>
      <c r="E14934" s="386">
        <v>40390</v>
      </c>
      <c r="F14934" s="386">
        <v>749.3</v>
      </c>
      <c r="G14934" s="389">
        <v>4.7496546791682253</v>
      </c>
      <c r="H14934" s="387">
        <v>30</v>
      </c>
      <c r="I14934" s="419">
        <v>10</v>
      </c>
      <c r="J14934" s="260">
        <v>13</v>
      </c>
      <c r="K14934" t="s">
        <v>13046</v>
      </c>
    </row>
    <row r="14935" spans="1:11" x14ac:dyDescent="0.25">
      <c r="A14935" s="387" t="s">
        <v>13056</v>
      </c>
      <c r="B14935" s="387" t="s">
        <v>12834</v>
      </c>
      <c r="C14935" s="387" t="s">
        <v>12835</v>
      </c>
      <c r="D14935" s="387">
        <v>35970000</v>
      </c>
      <c r="E14935" s="387">
        <v>62020</v>
      </c>
      <c r="F14935" s="387">
        <v>580</v>
      </c>
      <c r="G14935" s="388">
        <v>4.4899895309055893</v>
      </c>
      <c r="H14935" s="386">
        <v>15</v>
      </c>
      <c r="I14935" s="419">
        <v>10</v>
      </c>
      <c r="J14935" s="260">
        <v>13</v>
      </c>
      <c r="K14935" t="s">
        <v>13046</v>
      </c>
    </row>
    <row r="14936" spans="1:11" x14ac:dyDescent="0.25">
      <c r="A14936" s="386" t="s">
        <v>13057</v>
      </c>
      <c r="B14936" s="386" t="s">
        <v>12834</v>
      </c>
      <c r="C14936" s="386" t="s">
        <v>12835</v>
      </c>
      <c r="D14936" s="386">
        <v>35420000</v>
      </c>
      <c r="E14936" s="386">
        <v>64690</v>
      </c>
      <c r="F14936" s="386">
        <v>547.5</v>
      </c>
      <c r="G14936" s="389">
        <v>4.5246591317726432</v>
      </c>
      <c r="H14936" s="387">
        <v>15</v>
      </c>
      <c r="I14936" s="419">
        <v>10</v>
      </c>
      <c r="J14936" s="260">
        <v>13</v>
      </c>
      <c r="K14936" t="s">
        <v>13046</v>
      </c>
    </row>
    <row r="14937" spans="1:11" x14ac:dyDescent="0.25">
      <c r="A14937" s="387" t="s">
        <v>13058</v>
      </c>
      <c r="B14937" s="387" t="s">
        <v>12834</v>
      </c>
      <c r="C14937" s="387" t="s">
        <v>12835</v>
      </c>
      <c r="D14937" s="387">
        <v>32610000</v>
      </c>
      <c r="E14937" s="387">
        <v>62000</v>
      </c>
      <c r="F14937" s="387">
        <v>526</v>
      </c>
      <c r="G14937" s="388">
        <v>4.3957971733779795</v>
      </c>
      <c r="H14937" s="386">
        <v>15</v>
      </c>
      <c r="I14937" s="419">
        <v>10</v>
      </c>
      <c r="J14937" s="260">
        <v>13</v>
      </c>
      <c r="K14937" t="s">
        <v>13046</v>
      </c>
    </row>
    <row r="14938" spans="1:11" x14ac:dyDescent="0.25">
      <c r="A14938" s="386" t="s">
        <v>13059</v>
      </c>
      <c r="B14938" s="386" t="s">
        <v>12834</v>
      </c>
      <c r="C14938" s="386" t="s">
        <v>12835</v>
      </c>
      <c r="D14938" s="386">
        <v>31160000</v>
      </c>
      <c r="E14938" s="386">
        <v>47880</v>
      </c>
      <c r="F14938" s="386">
        <v>650.79999999999995</v>
      </c>
      <c r="G14938" s="389">
        <v>4.6051701859880918</v>
      </c>
      <c r="H14938" s="387">
        <v>0</v>
      </c>
      <c r="I14938" s="419">
        <v>10</v>
      </c>
      <c r="J14938" s="260">
        <v>13</v>
      </c>
      <c r="K14938" t="s">
        <v>13046</v>
      </c>
    </row>
    <row r="14939" spans="1:11" x14ac:dyDescent="0.25">
      <c r="A14939" s="387" t="s">
        <v>13060</v>
      </c>
      <c r="B14939" s="387" t="s">
        <v>12834</v>
      </c>
      <c r="C14939" s="387" t="s">
        <v>12835</v>
      </c>
      <c r="D14939" s="387">
        <v>29570000</v>
      </c>
      <c r="E14939" s="387">
        <v>49830</v>
      </c>
      <c r="F14939" s="387">
        <v>593.4</v>
      </c>
      <c r="G14939" s="388">
        <v>4.6051701859880918</v>
      </c>
      <c r="H14939" s="386">
        <v>0</v>
      </c>
      <c r="I14939" s="419">
        <v>10</v>
      </c>
      <c r="J14939" s="260">
        <v>13</v>
      </c>
      <c r="K14939" t="s">
        <v>13046</v>
      </c>
    </row>
    <row r="14940" spans="1:11" x14ac:dyDescent="0.25">
      <c r="A14940" s="386" t="s">
        <v>13061</v>
      </c>
      <c r="B14940" s="386" t="s">
        <v>12834</v>
      </c>
      <c r="C14940" s="386" t="s">
        <v>12835</v>
      </c>
      <c r="D14940" s="386">
        <v>30090000</v>
      </c>
      <c r="E14940" s="386">
        <v>46390</v>
      </c>
      <c r="F14940" s="386">
        <v>648.5</v>
      </c>
      <c r="G14940" s="389">
        <v>4.6051701859880918</v>
      </c>
      <c r="H14940" s="387">
        <v>0</v>
      </c>
      <c r="I14940" s="419">
        <v>10</v>
      </c>
      <c r="J14940" s="260">
        <v>13</v>
      </c>
      <c r="K14940" t="s">
        <v>13046</v>
      </c>
    </row>
    <row r="14941" spans="1:11" x14ac:dyDescent="0.25">
      <c r="A14941" s="386" t="s">
        <v>1368</v>
      </c>
      <c r="B14941" s="386" t="s">
        <v>13062</v>
      </c>
      <c r="C14941" s="386" t="s">
        <v>13063</v>
      </c>
      <c r="D14941" s="386">
        <v>2752</v>
      </c>
      <c r="E14941" s="386">
        <v>73990</v>
      </c>
      <c r="F14941" s="386">
        <v>3.7199999999999997E-2</v>
      </c>
      <c r="G14941" s="386"/>
      <c r="I14941" s="419">
        <v>10</v>
      </c>
      <c r="J14941" s="260">
        <v>13</v>
      </c>
      <c r="K14941" t="s">
        <v>13046</v>
      </c>
    </row>
    <row r="14942" spans="1:11" x14ac:dyDescent="0.25">
      <c r="A14942" s="387" t="s">
        <v>1370</v>
      </c>
      <c r="B14942" s="387" t="s">
        <v>13062</v>
      </c>
      <c r="C14942" s="387" t="s">
        <v>13063</v>
      </c>
      <c r="D14942" s="387">
        <v>695.4</v>
      </c>
      <c r="E14942" s="387">
        <v>42400</v>
      </c>
      <c r="F14942" s="387">
        <v>1.6400000000000001E-2</v>
      </c>
      <c r="G14942" s="387"/>
      <c r="I14942" s="419">
        <v>10</v>
      </c>
      <c r="J14942" s="260">
        <v>13</v>
      </c>
      <c r="K14942" t="s">
        <v>13046</v>
      </c>
    </row>
    <row r="14943" spans="1:11" x14ac:dyDescent="0.25">
      <c r="A14943" s="386" t="s">
        <v>1371</v>
      </c>
      <c r="B14943" s="386" t="s">
        <v>13062</v>
      </c>
      <c r="C14943" s="386" t="s">
        <v>13063</v>
      </c>
      <c r="D14943" s="386">
        <v>1646</v>
      </c>
      <c r="E14943" s="386">
        <v>57190</v>
      </c>
      <c r="F14943" s="386">
        <v>2.879E-2</v>
      </c>
      <c r="G14943" s="386"/>
      <c r="I14943" s="419">
        <v>10</v>
      </c>
      <c r="J14943" s="260">
        <v>13</v>
      </c>
      <c r="K14943" t="s">
        <v>13046</v>
      </c>
    </row>
    <row r="14944" spans="1:11" x14ac:dyDescent="0.25">
      <c r="A14944" s="387" t="s">
        <v>13064</v>
      </c>
      <c r="B14944" s="387" t="s">
        <v>13062</v>
      </c>
      <c r="C14944" s="387" t="s">
        <v>13063</v>
      </c>
      <c r="D14944" s="387">
        <v>59180000</v>
      </c>
      <c r="E14944" s="387">
        <v>47940</v>
      </c>
      <c r="F14944" s="387">
        <v>1235</v>
      </c>
      <c r="G14944" s="388">
        <v>4.8893569369121304</v>
      </c>
      <c r="H14944" s="387">
        <v>120</v>
      </c>
      <c r="I14944" s="419">
        <v>10</v>
      </c>
      <c r="J14944" s="260">
        <v>13</v>
      </c>
      <c r="K14944" t="s">
        <v>13046</v>
      </c>
    </row>
    <row r="14945" spans="1:11" x14ac:dyDescent="0.25">
      <c r="A14945" s="386" t="s">
        <v>13065</v>
      </c>
      <c r="B14945" s="386" t="s">
        <v>13062</v>
      </c>
      <c r="C14945" s="386" t="s">
        <v>13063</v>
      </c>
      <c r="D14945" s="386">
        <v>56930000</v>
      </c>
      <c r="E14945" s="386">
        <v>41070</v>
      </c>
      <c r="F14945" s="386">
        <v>1386</v>
      </c>
      <c r="G14945" s="389">
        <v>4.9474247238659732</v>
      </c>
      <c r="H14945" s="386">
        <v>120</v>
      </c>
      <c r="I14945" s="419">
        <v>10</v>
      </c>
      <c r="J14945" s="260">
        <v>13</v>
      </c>
      <c r="K14945" t="s">
        <v>13046</v>
      </c>
    </row>
    <row r="14946" spans="1:11" x14ac:dyDescent="0.25">
      <c r="A14946" s="387" t="s">
        <v>13066</v>
      </c>
      <c r="B14946" s="387" t="s">
        <v>13062</v>
      </c>
      <c r="C14946" s="387" t="s">
        <v>13063</v>
      </c>
      <c r="D14946" s="387">
        <v>63230000</v>
      </c>
      <c r="E14946" s="387">
        <v>60910</v>
      </c>
      <c r="F14946" s="387">
        <v>1038</v>
      </c>
      <c r="G14946" s="388">
        <v>4.6682984548551536</v>
      </c>
      <c r="H14946" s="387">
        <v>120</v>
      </c>
      <c r="I14946" s="419">
        <v>10</v>
      </c>
      <c r="J14946" s="260">
        <v>13</v>
      </c>
      <c r="K14946" t="s">
        <v>13046</v>
      </c>
    </row>
    <row r="14947" spans="1:11" x14ac:dyDescent="0.25">
      <c r="A14947" s="386" t="s">
        <v>13067</v>
      </c>
      <c r="B14947" s="386" t="s">
        <v>13062</v>
      </c>
      <c r="C14947" s="386" t="s">
        <v>13063</v>
      </c>
      <c r="D14947" s="386">
        <v>67350000</v>
      </c>
      <c r="E14947" s="386">
        <v>57090</v>
      </c>
      <c r="F14947" s="386">
        <v>1180</v>
      </c>
      <c r="G14947" s="389">
        <v>4.8437993687917462</v>
      </c>
      <c r="H14947" s="386">
        <v>60</v>
      </c>
      <c r="I14947" s="419">
        <v>10</v>
      </c>
      <c r="J14947" s="260">
        <v>13</v>
      </c>
      <c r="K14947" t="s">
        <v>13046</v>
      </c>
    </row>
    <row r="14948" spans="1:11" x14ac:dyDescent="0.25">
      <c r="A14948" s="387" t="s">
        <v>13068</v>
      </c>
      <c r="B14948" s="387" t="s">
        <v>13062</v>
      </c>
      <c r="C14948" s="387" t="s">
        <v>13063</v>
      </c>
      <c r="D14948" s="387">
        <v>59140000</v>
      </c>
      <c r="E14948" s="387">
        <v>55810</v>
      </c>
      <c r="F14948" s="387">
        <v>1060</v>
      </c>
      <c r="G14948" s="388">
        <v>4.6792656370926986</v>
      </c>
      <c r="H14948" s="387">
        <v>60</v>
      </c>
      <c r="I14948" s="419">
        <v>10</v>
      </c>
      <c r="J14948" s="260">
        <v>13</v>
      </c>
      <c r="K14948" t="s">
        <v>13046</v>
      </c>
    </row>
    <row r="14949" spans="1:11" x14ac:dyDescent="0.25">
      <c r="A14949" s="386" t="s">
        <v>13069</v>
      </c>
      <c r="B14949" s="386" t="s">
        <v>13062</v>
      </c>
      <c r="C14949" s="386" t="s">
        <v>13063</v>
      </c>
      <c r="D14949" s="386">
        <v>65300000</v>
      </c>
      <c r="E14949" s="386">
        <v>56400</v>
      </c>
      <c r="F14949" s="386">
        <v>1158</v>
      </c>
      <c r="G14949" s="389">
        <v>4.7776997910856469</v>
      </c>
      <c r="H14949" s="386">
        <v>60</v>
      </c>
      <c r="I14949" s="419">
        <v>10</v>
      </c>
      <c r="J14949" s="260">
        <v>13</v>
      </c>
      <c r="K14949" t="s">
        <v>13046</v>
      </c>
    </row>
    <row r="14950" spans="1:11" x14ac:dyDescent="0.25">
      <c r="A14950" s="387" t="s">
        <v>13070</v>
      </c>
      <c r="B14950" s="387" t="s">
        <v>13062</v>
      </c>
      <c r="C14950" s="387" t="s">
        <v>13063</v>
      </c>
      <c r="D14950" s="387">
        <v>59380000</v>
      </c>
      <c r="E14950" s="387">
        <v>46430</v>
      </c>
      <c r="F14950" s="387">
        <v>1279</v>
      </c>
      <c r="G14950" s="388">
        <v>4.9243652544579239</v>
      </c>
      <c r="H14950" s="387">
        <v>30</v>
      </c>
      <c r="I14950" s="419">
        <v>10</v>
      </c>
      <c r="J14950" s="260">
        <v>13</v>
      </c>
      <c r="K14950" t="s">
        <v>13046</v>
      </c>
    </row>
    <row r="14951" spans="1:11" x14ac:dyDescent="0.25">
      <c r="A14951" s="386" t="s">
        <v>13071</v>
      </c>
      <c r="B14951" s="386" t="s">
        <v>13062</v>
      </c>
      <c r="C14951" s="386" t="s">
        <v>13063</v>
      </c>
      <c r="D14951" s="386">
        <v>58610000</v>
      </c>
      <c r="E14951" s="386">
        <v>40000</v>
      </c>
      <c r="F14951" s="386">
        <v>1465</v>
      </c>
      <c r="G14951" s="389">
        <v>5.0028591341000928</v>
      </c>
      <c r="H14951" s="386">
        <v>30</v>
      </c>
      <c r="I14951" s="419">
        <v>10</v>
      </c>
      <c r="J14951" s="260">
        <v>13</v>
      </c>
      <c r="K14951" t="s">
        <v>13046</v>
      </c>
    </row>
    <row r="14952" spans="1:11" x14ac:dyDescent="0.25">
      <c r="A14952" s="387" t="s">
        <v>13072</v>
      </c>
      <c r="B14952" s="387" t="s">
        <v>13062</v>
      </c>
      <c r="C14952" s="387" t="s">
        <v>13063</v>
      </c>
      <c r="D14952" s="387">
        <v>59530000</v>
      </c>
      <c r="E14952" s="387">
        <v>47610</v>
      </c>
      <c r="F14952" s="387">
        <v>1250</v>
      </c>
      <c r="G14952" s="388">
        <v>4.8541507087995788</v>
      </c>
      <c r="H14952" s="387">
        <v>30</v>
      </c>
      <c r="I14952" s="419">
        <v>10</v>
      </c>
      <c r="J14952" s="260">
        <v>13</v>
      </c>
      <c r="K14952" t="s">
        <v>13046</v>
      </c>
    </row>
    <row r="14953" spans="1:11" x14ac:dyDescent="0.25">
      <c r="A14953" s="386" t="s">
        <v>13073</v>
      </c>
      <c r="B14953" s="386" t="s">
        <v>13062</v>
      </c>
      <c r="C14953" s="386" t="s">
        <v>13063</v>
      </c>
      <c r="D14953" s="386">
        <v>70670000</v>
      </c>
      <c r="E14953" s="386">
        <v>61050</v>
      </c>
      <c r="F14953" s="386">
        <v>1158</v>
      </c>
      <c r="G14953" s="389">
        <v>4.8249788672885696</v>
      </c>
      <c r="H14953" s="386">
        <v>15</v>
      </c>
      <c r="I14953" s="419">
        <v>10</v>
      </c>
      <c r="J14953" s="260">
        <v>13</v>
      </c>
      <c r="K14953" t="s">
        <v>13046</v>
      </c>
    </row>
    <row r="14954" spans="1:11" x14ac:dyDescent="0.25">
      <c r="A14954" s="387" t="s">
        <v>13074</v>
      </c>
      <c r="B14954" s="387" t="s">
        <v>13062</v>
      </c>
      <c r="C14954" s="387" t="s">
        <v>13063</v>
      </c>
      <c r="D14954" s="387">
        <v>66900000</v>
      </c>
      <c r="E14954" s="387">
        <v>64370</v>
      </c>
      <c r="F14954" s="387">
        <v>1039</v>
      </c>
      <c r="G14954" s="388">
        <v>4.6592549174100233</v>
      </c>
      <c r="H14954" s="387">
        <v>15</v>
      </c>
      <c r="I14954" s="419">
        <v>10</v>
      </c>
      <c r="J14954" s="260">
        <v>13</v>
      </c>
      <c r="K14954" t="s">
        <v>13046</v>
      </c>
    </row>
    <row r="14955" spans="1:11" x14ac:dyDescent="0.25">
      <c r="A14955" s="386" t="s">
        <v>13075</v>
      </c>
      <c r="B14955" s="386" t="s">
        <v>13062</v>
      </c>
      <c r="C14955" s="386" t="s">
        <v>13063</v>
      </c>
      <c r="D14955" s="386">
        <v>67450000</v>
      </c>
      <c r="E14955" s="386">
        <v>71510</v>
      </c>
      <c r="F14955" s="386">
        <v>943.2</v>
      </c>
      <c r="G14955" s="389">
        <v>4.5725230810207957</v>
      </c>
      <c r="H14955" s="386">
        <v>15</v>
      </c>
      <c r="I14955" s="419">
        <v>10</v>
      </c>
      <c r="J14955" s="260">
        <v>13</v>
      </c>
      <c r="K14955" t="s">
        <v>13046</v>
      </c>
    </row>
    <row r="14956" spans="1:11" x14ac:dyDescent="0.25">
      <c r="A14956" s="387" t="s">
        <v>13076</v>
      </c>
      <c r="B14956" s="387" t="s">
        <v>13062</v>
      </c>
      <c r="C14956" s="387" t="s">
        <v>13063</v>
      </c>
      <c r="D14956" s="387">
        <v>63200000</v>
      </c>
      <c r="E14956" s="387">
        <v>68000</v>
      </c>
      <c r="F14956" s="387">
        <v>929.5</v>
      </c>
      <c r="G14956" s="388">
        <v>4.6051701859880918</v>
      </c>
      <c r="H14956" s="387">
        <v>0</v>
      </c>
      <c r="I14956" s="419">
        <v>10</v>
      </c>
      <c r="J14956" s="260">
        <v>13</v>
      </c>
      <c r="K14956" t="s">
        <v>13046</v>
      </c>
    </row>
    <row r="14957" spans="1:11" x14ac:dyDescent="0.25">
      <c r="A14957" s="386" t="s">
        <v>13077</v>
      </c>
      <c r="B14957" s="386" t="s">
        <v>13062</v>
      </c>
      <c r="C14957" s="386" t="s">
        <v>13063</v>
      </c>
      <c r="D14957" s="386">
        <v>61700000</v>
      </c>
      <c r="E14957" s="386">
        <v>62680</v>
      </c>
      <c r="F14957" s="386">
        <v>984.3</v>
      </c>
      <c r="G14957" s="389">
        <v>4.6051701859880918</v>
      </c>
      <c r="H14957" s="386">
        <v>0</v>
      </c>
      <c r="I14957" s="419">
        <v>10</v>
      </c>
      <c r="J14957" s="260">
        <v>13</v>
      </c>
      <c r="K14957" t="s">
        <v>13046</v>
      </c>
    </row>
    <row r="14958" spans="1:11" x14ac:dyDescent="0.25">
      <c r="A14958" s="387" t="s">
        <v>13078</v>
      </c>
      <c r="B14958" s="387" t="s">
        <v>13062</v>
      </c>
      <c r="C14958" s="387" t="s">
        <v>13063</v>
      </c>
      <c r="D14958" s="387">
        <v>62850000</v>
      </c>
      <c r="E14958" s="387">
        <v>64500</v>
      </c>
      <c r="F14958" s="387">
        <v>974.5</v>
      </c>
      <c r="G14958" s="388">
        <v>4.6051701859880918</v>
      </c>
      <c r="H14958" s="387">
        <v>0</v>
      </c>
      <c r="I14958" s="419">
        <v>10</v>
      </c>
      <c r="J14958" s="260">
        <v>13</v>
      </c>
      <c r="K14958" t="s">
        <v>13046</v>
      </c>
    </row>
    <row r="14959" spans="1:11" x14ac:dyDescent="0.25">
      <c r="A14959" s="387" t="s">
        <v>1368</v>
      </c>
      <c r="B14959" s="387" t="s">
        <v>12851</v>
      </c>
      <c r="C14959" s="387" t="s">
        <v>12852</v>
      </c>
      <c r="D14959" s="387">
        <v>25300</v>
      </c>
      <c r="E14959" s="387">
        <v>73990</v>
      </c>
      <c r="F14959" s="387">
        <v>0.34179999999999999</v>
      </c>
      <c r="G14959" s="387"/>
      <c r="I14959" s="419">
        <v>10</v>
      </c>
      <c r="J14959" s="260">
        <v>13</v>
      </c>
      <c r="K14959" t="s">
        <v>13046</v>
      </c>
    </row>
    <row r="14960" spans="1:11" x14ac:dyDescent="0.25">
      <c r="A14960" s="386" t="s">
        <v>1370</v>
      </c>
      <c r="B14960" s="386" t="s">
        <v>12851</v>
      </c>
      <c r="C14960" s="386" t="s">
        <v>12852</v>
      </c>
      <c r="D14960" s="386">
        <v>23810</v>
      </c>
      <c r="E14960" s="386">
        <v>42400</v>
      </c>
      <c r="F14960" s="386">
        <v>0.56159999999999999</v>
      </c>
      <c r="G14960" s="386"/>
      <c r="I14960" s="419">
        <v>10</v>
      </c>
      <c r="J14960" s="260">
        <v>13</v>
      </c>
      <c r="K14960" t="s">
        <v>13046</v>
      </c>
    </row>
    <row r="14961" spans="1:11" x14ac:dyDescent="0.25">
      <c r="A14961" s="387" t="s">
        <v>1371</v>
      </c>
      <c r="B14961" s="387" t="s">
        <v>12851</v>
      </c>
      <c r="C14961" s="387" t="s">
        <v>12852</v>
      </c>
      <c r="D14961" s="387">
        <v>22260</v>
      </c>
      <c r="E14961" s="387">
        <v>57190</v>
      </c>
      <c r="F14961" s="387">
        <v>0.38919999999999999</v>
      </c>
      <c r="G14961" s="387"/>
      <c r="I14961" s="419">
        <v>10</v>
      </c>
      <c r="J14961" s="260">
        <v>13</v>
      </c>
      <c r="K14961" t="s">
        <v>13046</v>
      </c>
    </row>
    <row r="14962" spans="1:11" x14ac:dyDescent="0.25">
      <c r="A14962" s="386" t="s">
        <v>13079</v>
      </c>
      <c r="B14962" s="386" t="s">
        <v>12851</v>
      </c>
      <c r="C14962" s="386" t="s">
        <v>12852</v>
      </c>
      <c r="D14962" s="386">
        <v>146600000</v>
      </c>
      <c r="E14962" s="386">
        <v>64570</v>
      </c>
      <c r="F14962" s="386">
        <v>2270</v>
      </c>
      <c r="G14962" s="389">
        <v>4.6113578619632793</v>
      </c>
      <c r="H14962" s="387">
        <v>120</v>
      </c>
      <c r="I14962" s="419">
        <v>10</v>
      </c>
      <c r="J14962" s="260">
        <v>13</v>
      </c>
      <c r="K14962" t="s">
        <v>13046</v>
      </c>
    </row>
    <row r="14963" spans="1:11" x14ac:dyDescent="0.25">
      <c r="A14963" s="387" t="s">
        <v>13080</v>
      </c>
      <c r="B14963" s="387" t="s">
        <v>12851</v>
      </c>
      <c r="C14963" s="387" t="s">
        <v>12852</v>
      </c>
      <c r="D14963" s="387">
        <v>147400000</v>
      </c>
      <c r="E14963" s="387">
        <v>57520</v>
      </c>
      <c r="F14963" s="387">
        <v>2562</v>
      </c>
      <c r="G14963" s="388">
        <v>4.4864146578067308</v>
      </c>
      <c r="H14963" s="386">
        <v>120</v>
      </c>
      <c r="I14963" s="419">
        <v>10</v>
      </c>
      <c r="J14963" s="260">
        <v>13</v>
      </c>
      <c r="K14963" t="s">
        <v>13046</v>
      </c>
    </row>
    <row r="14964" spans="1:11" x14ac:dyDescent="0.25">
      <c r="A14964" s="386" t="s">
        <v>13081</v>
      </c>
      <c r="B14964" s="386" t="s">
        <v>12851</v>
      </c>
      <c r="C14964" s="386" t="s">
        <v>12852</v>
      </c>
      <c r="D14964" s="386">
        <v>145100000</v>
      </c>
      <c r="E14964" s="386">
        <v>56250</v>
      </c>
      <c r="F14964" s="386">
        <v>2580</v>
      </c>
      <c r="G14964" s="389">
        <v>4.7376184222503355</v>
      </c>
      <c r="H14964" s="387">
        <v>120</v>
      </c>
      <c r="I14964" s="419">
        <v>10</v>
      </c>
      <c r="J14964" s="260">
        <v>13</v>
      </c>
      <c r="K14964" t="s">
        <v>13046</v>
      </c>
    </row>
    <row r="14965" spans="1:11" x14ac:dyDescent="0.25">
      <c r="A14965" s="387" t="s">
        <v>13082</v>
      </c>
      <c r="B14965" s="387" t="s">
        <v>12851</v>
      </c>
      <c r="C14965" s="387" t="s">
        <v>12852</v>
      </c>
      <c r="D14965" s="387">
        <v>135300000</v>
      </c>
      <c r="E14965" s="387">
        <v>48250</v>
      </c>
      <c r="F14965" s="387">
        <v>2803</v>
      </c>
      <c r="G14965" s="388">
        <v>4.8223044017009586</v>
      </c>
      <c r="H14965" s="386">
        <v>60</v>
      </c>
      <c r="I14965" s="419">
        <v>10</v>
      </c>
      <c r="J14965" s="260">
        <v>13</v>
      </c>
      <c r="K14965" t="s">
        <v>13046</v>
      </c>
    </row>
    <row r="14966" spans="1:11" x14ac:dyDescent="0.25">
      <c r="A14966" s="386" t="s">
        <v>13083</v>
      </c>
      <c r="B14966" s="386" t="s">
        <v>12851</v>
      </c>
      <c r="C14966" s="386" t="s">
        <v>12852</v>
      </c>
      <c r="D14966" s="386">
        <v>137100000</v>
      </c>
      <c r="E14966" s="386">
        <v>54830</v>
      </c>
      <c r="F14966" s="386">
        <v>2501</v>
      </c>
      <c r="G14966" s="389">
        <v>4.4623130036779832</v>
      </c>
      <c r="H14966" s="387">
        <v>60</v>
      </c>
      <c r="I14966" s="419">
        <v>10</v>
      </c>
      <c r="J14966" s="260">
        <v>13</v>
      </c>
      <c r="K14966" t="s">
        <v>13046</v>
      </c>
    </row>
    <row r="14967" spans="1:11" x14ac:dyDescent="0.25">
      <c r="A14967" s="387" t="s">
        <v>13084</v>
      </c>
      <c r="B14967" s="387" t="s">
        <v>12851</v>
      </c>
      <c r="C14967" s="387" t="s">
        <v>12852</v>
      </c>
      <c r="D14967" s="387">
        <v>137100000</v>
      </c>
      <c r="E14967" s="387">
        <v>54940</v>
      </c>
      <c r="F14967" s="387">
        <v>2495</v>
      </c>
      <c r="G14967" s="388">
        <v>4.7041120620869981</v>
      </c>
      <c r="H14967" s="386">
        <v>60</v>
      </c>
      <c r="I14967" s="419">
        <v>10</v>
      </c>
      <c r="J14967" s="260">
        <v>13</v>
      </c>
      <c r="K14967" t="s">
        <v>13046</v>
      </c>
    </row>
    <row r="14968" spans="1:11" x14ac:dyDescent="0.25">
      <c r="A14968" s="386" t="s">
        <v>13085</v>
      </c>
      <c r="B14968" s="386" t="s">
        <v>12851</v>
      </c>
      <c r="C14968" s="386" t="s">
        <v>12852</v>
      </c>
      <c r="D14968" s="386">
        <v>140400000</v>
      </c>
      <c r="E14968" s="386">
        <v>39860</v>
      </c>
      <c r="F14968" s="386">
        <v>3522</v>
      </c>
      <c r="G14968" s="389">
        <v>5.0506745243865785</v>
      </c>
      <c r="H14968" s="387">
        <v>30</v>
      </c>
      <c r="I14968" s="419">
        <v>10</v>
      </c>
      <c r="J14968" s="260">
        <v>13</v>
      </c>
      <c r="K14968" t="s">
        <v>13046</v>
      </c>
    </row>
    <row r="14969" spans="1:11" x14ac:dyDescent="0.25">
      <c r="A14969" s="387" t="s">
        <v>13086</v>
      </c>
      <c r="B14969" s="387" t="s">
        <v>12851</v>
      </c>
      <c r="C14969" s="387" t="s">
        <v>12852</v>
      </c>
      <c r="D14969" s="387">
        <v>133800000</v>
      </c>
      <c r="E14969" s="387">
        <v>50770</v>
      </c>
      <c r="F14969" s="387">
        <v>2635</v>
      </c>
      <c r="G14969" s="388">
        <v>4.5145142962410425</v>
      </c>
      <c r="H14969" s="386">
        <v>30</v>
      </c>
      <c r="I14969" s="419">
        <v>10</v>
      </c>
      <c r="J14969" s="260">
        <v>13</v>
      </c>
      <c r="K14969" t="s">
        <v>13046</v>
      </c>
    </row>
    <row r="14970" spans="1:11" x14ac:dyDescent="0.25">
      <c r="A14970" s="386" t="s">
        <v>13087</v>
      </c>
      <c r="B14970" s="386" t="s">
        <v>12851</v>
      </c>
      <c r="C14970" s="386" t="s">
        <v>12852</v>
      </c>
      <c r="D14970" s="386">
        <v>134600000</v>
      </c>
      <c r="E14970" s="386">
        <v>57340</v>
      </c>
      <c r="F14970" s="386">
        <v>2347</v>
      </c>
      <c r="G14970" s="389">
        <v>4.6429503579853701</v>
      </c>
      <c r="H14970" s="387">
        <v>30</v>
      </c>
      <c r="I14970" s="419">
        <v>10</v>
      </c>
      <c r="J14970" s="260">
        <v>13</v>
      </c>
      <c r="K14970" t="s">
        <v>13046</v>
      </c>
    </row>
    <row r="14971" spans="1:11" x14ac:dyDescent="0.25">
      <c r="A14971" s="387" t="s">
        <v>13088</v>
      </c>
      <c r="B14971" s="387" t="s">
        <v>12851</v>
      </c>
      <c r="C14971" s="387" t="s">
        <v>12852</v>
      </c>
      <c r="D14971" s="387">
        <v>130600000</v>
      </c>
      <c r="E14971" s="387">
        <v>54720</v>
      </c>
      <c r="F14971" s="387">
        <v>2387</v>
      </c>
      <c r="G14971" s="388">
        <v>4.6616246831378758</v>
      </c>
      <c r="H14971" s="386">
        <v>15</v>
      </c>
      <c r="I14971" s="419">
        <v>10</v>
      </c>
      <c r="J14971" s="260">
        <v>13</v>
      </c>
      <c r="K14971" t="s">
        <v>13046</v>
      </c>
    </row>
    <row r="14972" spans="1:11" x14ac:dyDescent="0.25">
      <c r="A14972" s="386" t="s">
        <v>13089</v>
      </c>
      <c r="B14972" s="386" t="s">
        <v>12851</v>
      </c>
      <c r="C14972" s="386" t="s">
        <v>12852</v>
      </c>
      <c r="D14972" s="386">
        <v>133400000</v>
      </c>
      <c r="E14972" s="386">
        <v>58880</v>
      </c>
      <c r="F14972" s="386">
        <v>2265</v>
      </c>
      <c r="G14972" s="389">
        <v>4.3631791571100154</v>
      </c>
      <c r="H14972" s="387">
        <v>15</v>
      </c>
      <c r="I14972" s="419">
        <v>10</v>
      </c>
      <c r="J14972" s="260">
        <v>13</v>
      </c>
      <c r="K14972" t="s">
        <v>13046</v>
      </c>
    </row>
    <row r="14973" spans="1:11" x14ac:dyDescent="0.25">
      <c r="A14973" s="387" t="s">
        <v>13090</v>
      </c>
      <c r="B14973" s="387" t="s">
        <v>12851</v>
      </c>
      <c r="C14973" s="387" t="s">
        <v>12852</v>
      </c>
      <c r="D14973" s="387">
        <v>137100000</v>
      </c>
      <c r="E14973" s="387">
        <v>47170</v>
      </c>
      <c r="F14973" s="387">
        <v>2907</v>
      </c>
      <c r="G14973" s="388">
        <v>4.856969433491197</v>
      </c>
      <c r="H14973" s="386">
        <v>15</v>
      </c>
      <c r="I14973" s="419">
        <v>10</v>
      </c>
      <c r="J14973" s="260">
        <v>13</v>
      </c>
      <c r="K14973" t="s">
        <v>13046</v>
      </c>
    </row>
    <row r="14974" spans="1:11" x14ac:dyDescent="0.25">
      <c r="A14974" s="386" t="s">
        <v>13091</v>
      </c>
      <c r="B14974" s="386" t="s">
        <v>12851</v>
      </c>
      <c r="C14974" s="386" t="s">
        <v>12852</v>
      </c>
      <c r="D14974" s="386">
        <v>131300000</v>
      </c>
      <c r="E14974" s="386">
        <v>58200</v>
      </c>
      <c r="F14974" s="386">
        <v>2256</v>
      </c>
      <c r="G14974" s="389">
        <v>4.6051701859880918</v>
      </c>
      <c r="H14974" s="387">
        <v>0</v>
      </c>
      <c r="I14974" s="419">
        <v>10</v>
      </c>
      <c r="J14974" s="260">
        <v>13</v>
      </c>
      <c r="K14974" t="s">
        <v>13046</v>
      </c>
    </row>
    <row r="14975" spans="1:11" x14ac:dyDescent="0.25">
      <c r="A14975" s="387" t="s">
        <v>13092</v>
      </c>
      <c r="B14975" s="387" t="s">
        <v>12851</v>
      </c>
      <c r="C14975" s="387" t="s">
        <v>12852</v>
      </c>
      <c r="D14975" s="387">
        <v>131500000</v>
      </c>
      <c r="E14975" s="387">
        <v>45580</v>
      </c>
      <c r="F14975" s="387">
        <v>2885</v>
      </c>
      <c r="G14975" s="388">
        <v>4.6051701859880918</v>
      </c>
      <c r="H14975" s="386">
        <v>0</v>
      </c>
      <c r="I14975" s="419">
        <v>10</v>
      </c>
      <c r="J14975" s="260">
        <v>13</v>
      </c>
      <c r="K14975" t="s">
        <v>13046</v>
      </c>
    </row>
    <row r="14976" spans="1:11" x14ac:dyDescent="0.25">
      <c r="A14976" s="386" t="s">
        <v>13093</v>
      </c>
      <c r="B14976" s="386" t="s">
        <v>12851</v>
      </c>
      <c r="C14976" s="386" t="s">
        <v>12852</v>
      </c>
      <c r="D14976" s="386">
        <v>135400000</v>
      </c>
      <c r="E14976" s="386">
        <v>59920</v>
      </c>
      <c r="F14976" s="386">
        <v>2260</v>
      </c>
      <c r="G14976" s="389">
        <v>4.6051701859880918</v>
      </c>
      <c r="H14976" s="387">
        <v>0</v>
      </c>
      <c r="I14976" s="419">
        <v>10</v>
      </c>
      <c r="J14976" s="260">
        <v>13</v>
      </c>
      <c r="K14976" t="s">
        <v>13046</v>
      </c>
    </row>
    <row r="14977" spans="1:11" x14ac:dyDescent="0.25">
      <c r="A14977" s="387" t="s">
        <v>1368</v>
      </c>
      <c r="B14977" s="387" t="s">
        <v>12885</v>
      </c>
      <c r="C14977" s="387" t="s">
        <v>12886</v>
      </c>
      <c r="D14977" s="387">
        <v>31240000</v>
      </c>
      <c r="E14977" s="387">
        <v>73990</v>
      </c>
      <c r="F14977" s="387">
        <v>422.1</v>
      </c>
      <c r="G14977" s="387"/>
      <c r="I14977" s="419">
        <v>10</v>
      </c>
      <c r="J14977" s="260">
        <v>13</v>
      </c>
      <c r="K14977" t="s">
        <v>13046</v>
      </c>
    </row>
    <row r="14978" spans="1:11" x14ac:dyDescent="0.25">
      <c r="A14978" s="386" t="s">
        <v>1370</v>
      </c>
      <c r="B14978" s="386" t="s">
        <v>12885</v>
      </c>
      <c r="C14978" s="386" t="s">
        <v>12886</v>
      </c>
      <c r="D14978" s="386">
        <v>29840000</v>
      </c>
      <c r="E14978" s="386">
        <v>42400</v>
      </c>
      <c r="F14978" s="386">
        <v>703.7</v>
      </c>
      <c r="G14978" s="386"/>
      <c r="I14978" s="419">
        <v>10</v>
      </c>
      <c r="J14978" s="260">
        <v>13</v>
      </c>
      <c r="K14978" t="s">
        <v>13046</v>
      </c>
    </row>
    <row r="14979" spans="1:11" x14ac:dyDescent="0.25">
      <c r="A14979" s="387" t="s">
        <v>1371</v>
      </c>
      <c r="B14979" s="387" t="s">
        <v>12885</v>
      </c>
      <c r="C14979" s="387" t="s">
        <v>12886</v>
      </c>
      <c r="D14979" s="387">
        <v>28630000</v>
      </c>
      <c r="E14979" s="387">
        <v>57190</v>
      </c>
      <c r="F14979" s="387">
        <v>500.6</v>
      </c>
      <c r="G14979" s="387"/>
      <c r="I14979" s="419">
        <v>10</v>
      </c>
      <c r="J14979" s="260">
        <v>13</v>
      </c>
      <c r="K14979" t="s">
        <v>13046</v>
      </c>
    </row>
    <row r="14980" spans="1:11" x14ac:dyDescent="0.25">
      <c r="A14980" s="386" t="s">
        <v>13094</v>
      </c>
      <c r="B14980" s="386" t="s">
        <v>12885</v>
      </c>
      <c r="C14980" s="386" t="s">
        <v>12886</v>
      </c>
      <c r="D14980" s="386">
        <v>50110000</v>
      </c>
      <c r="E14980" s="386">
        <v>55650</v>
      </c>
      <c r="F14980" s="386">
        <v>900.5</v>
      </c>
      <c r="G14980" s="389">
        <v>4.6320370515411664</v>
      </c>
      <c r="H14980" s="387">
        <v>120</v>
      </c>
      <c r="I14980" s="419">
        <v>10</v>
      </c>
      <c r="J14980" s="260">
        <v>13</v>
      </c>
      <c r="K14980" t="s">
        <v>13046</v>
      </c>
    </row>
    <row r="14981" spans="1:11" x14ac:dyDescent="0.25">
      <c r="A14981" s="387" t="s">
        <v>13095</v>
      </c>
      <c r="B14981" s="387" t="s">
        <v>12885</v>
      </c>
      <c r="C14981" s="387" t="s">
        <v>12886</v>
      </c>
      <c r="D14981" s="387">
        <v>53840000</v>
      </c>
      <c r="E14981" s="387">
        <v>65500</v>
      </c>
      <c r="F14981" s="387">
        <v>822</v>
      </c>
      <c r="G14981" s="388">
        <v>4.0372179100426546</v>
      </c>
      <c r="H14981" s="386">
        <v>120</v>
      </c>
      <c r="I14981" s="419">
        <v>10</v>
      </c>
      <c r="J14981" s="260">
        <v>13</v>
      </c>
      <c r="K14981" t="s">
        <v>13046</v>
      </c>
    </row>
    <row r="14982" spans="1:11" x14ac:dyDescent="0.25">
      <c r="A14982" s="386" t="s">
        <v>13096</v>
      </c>
      <c r="B14982" s="386" t="s">
        <v>12885</v>
      </c>
      <c r="C14982" s="386" t="s">
        <v>12886</v>
      </c>
      <c r="D14982" s="386">
        <v>52350000</v>
      </c>
      <c r="E14982" s="386">
        <v>60710</v>
      </c>
      <c r="F14982" s="386">
        <v>862.4</v>
      </c>
      <c r="G14982" s="389">
        <v>4.538149838720698</v>
      </c>
      <c r="H14982" s="387">
        <v>120</v>
      </c>
      <c r="I14982" s="419">
        <v>10</v>
      </c>
      <c r="J14982" s="260">
        <v>13</v>
      </c>
      <c r="K14982" t="s">
        <v>13046</v>
      </c>
    </row>
    <row r="14983" spans="1:11" x14ac:dyDescent="0.25">
      <c r="A14983" s="387" t="s">
        <v>13097</v>
      </c>
      <c r="B14983" s="387" t="s">
        <v>12885</v>
      </c>
      <c r="C14983" s="387" t="s">
        <v>12886</v>
      </c>
      <c r="D14983" s="387">
        <v>48120000</v>
      </c>
      <c r="E14983" s="387">
        <v>46500</v>
      </c>
      <c r="F14983" s="387">
        <v>1035</v>
      </c>
      <c r="G14983" s="388">
        <v>4.9507190651729838</v>
      </c>
      <c r="H14983" s="386">
        <v>60</v>
      </c>
      <c r="I14983" s="419">
        <v>10</v>
      </c>
      <c r="J14983" s="260">
        <v>13</v>
      </c>
      <c r="K14983" t="s">
        <v>13046</v>
      </c>
    </row>
    <row r="14984" spans="1:11" x14ac:dyDescent="0.25">
      <c r="A14984" s="386" t="s">
        <v>13098</v>
      </c>
      <c r="B14984" s="386" t="s">
        <v>12885</v>
      </c>
      <c r="C14984" s="386" t="s">
        <v>12886</v>
      </c>
      <c r="D14984" s="386">
        <v>49570000</v>
      </c>
      <c r="E14984" s="386">
        <v>53380</v>
      </c>
      <c r="F14984" s="386">
        <v>928.5</v>
      </c>
      <c r="G14984" s="389">
        <v>4.3596914429908757</v>
      </c>
      <c r="H14984" s="387">
        <v>60</v>
      </c>
      <c r="I14984" s="419">
        <v>10</v>
      </c>
      <c r="J14984" s="260">
        <v>13</v>
      </c>
      <c r="K14984" t="s">
        <v>13046</v>
      </c>
    </row>
    <row r="14985" spans="1:11" x14ac:dyDescent="0.25">
      <c r="A14985" s="387" t="s">
        <v>13099</v>
      </c>
      <c r="B14985" s="387" t="s">
        <v>12885</v>
      </c>
      <c r="C14985" s="387" t="s">
        <v>12886</v>
      </c>
      <c r="D14985" s="387">
        <v>49950000</v>
      </c>
      <c r="E14985" s="387">
        <v>47010</v>
      </c>
      <c r="F14985" s="387">
        <v>1063</v>
      </c>
      <c r="G14985" s="388">
        <v>5.0244899475175675</v>
      </c>
      <c r="H14985" s="386">
        <v>60</v>
      </c>
      <c r="I14985" s="419">
        <v>10</v>
      </c>
      <c r="J14985" s="260">
        <v>13</v>
      </c>
      <c r="K14985" t="s">
        <v>13046</v>
      </c>
    </row>
    <row r="14986" spans="1:11" x14ac:dyDescent="0.25">
      <c r="A14986" s="386" t="s">
        <v>13100</v>
      </c>
      <c r="B14986" s="386" t="s">
        <v>12885</v>
      </c>
      <c r="C14986" s="386" t="s">
        <v>12886</v>
      </c>
      <c r="D14986" s="386">
        <v>55220000</v>
      </c>
      <c r="E14986" s="386">
        <v>62930</v>
      </c>
      <c r="F14986" s="386">
        <v>877.4</v>
      </c>
      <c r="G14986" s="389">
        <v>4.5654066157878486</v>
      </c>
      <c r="H14986" s="387">
        <v>30</v>
      </c>
      <c r="I14986" s="419">
        <v>10</v>
      </c>
      <c r="J14986" s="260">
        <v>13</v>
      </c>
      <c r="K14986" t="s">
        <v>13046</v>
      </c>
    </row>
    <row r="14987" spans="1:11" x14ac:dyDescent="0.25">
      <c r="A14987" s="387" t="s">
        <v>13101</v>
      </c>
      <c r="B14987" s="387" t="s">
        <v>12885</v>
      </c>
      <c r="C14987" s="387" t="s">
        <v>12886</v>
      </c>
      <c r="D14987" s="387">
        <v>48050000</v>
      </c>
      <c r="E14987" s="387">
        <v>43370</v>
      </c>
      <c r="F14987" s="387">
        <v>1108</v>
      </c>
      <c r="G14987" s="388">
        <v>4.7412630899558952</v>
      </c>
      <c r="H14987" s="386">
        <v>30</v>
      </c>
      <c r="I14987" s="419">
        <v>10</v>
      </c>
      <c r="J14987" s="260">
        <v>13</v>
      </c>
      <c r="K14987" t="s">
        <v>13046</v>
      </c>
    </row>
    <row r="14988" spans="1:11" x14ac:dyDescent="0.25">
      <c r="A14988" s="386" t="s">
        <v>13102</v>
      </c>
      <c r="B14988" s="386" t="s">
        <v>12885</v>
      </c>
      <c r="C14988" s="386" t="s">
        <v>12886</v>
      </c>
      <c r="D14988" s="386">
        <v>49320000</v>
      </c>
      <c r="E14988" s="386">
        <v>40700</v>
      </c>
      <c r="F14988" s="386">
        <v>1212</v>
      </c>
      <c r="G14988" s="389">
        <v>5.2760745442288037</v>
      </c>
      <c r="H14988" s="387">
        <v>30</v>
      </c>
      <c r="I14988" s="419">
        <v>10</v>
      </c>
      <c r="J14988" s="260">
        <v>13</v>
      </c>
      <c r="K14988" t="s">
        <v>13046</v>
      </c>
    </row>
    <row r="14989" spans="1:11" x14ac:dyDescent="0.25">
      <c r="A14989" s="387" t="s">
        <v>13103</v>
      </c>
      <c r="B14989" s="387" t="s">
        <v>12885</v>
      </c>
      <c r="C14989" s="387" t="s">
        <v>12886</v>
      </c>
      <c r="D14989" s="387">
        <v>50070000</v>
      </c>
      <c r="E14989" s="387">
        <v>41630</v>
      </c>
      <c r="F14989" s="387">
        <v>1203</v>
      </c>
      <c r="G14989" s="388">
        <v>5.2440324856487806</v>
      </c>
      <c r="H14989" s="386">
        <v>15</v>
      </c>
      <c r="I14989" s="419">
        <v>10</v>
      </c>
      <c r="J14989" s="260">
        <v>13</v>
      </c>
      <c r="K14989" t="s">
        <v>13046</v>
      </c>
    </row>
    <row r="14990" spans="1:11" x14ac:dyDescent="0.25">
      <c r="A14990" s="386" t="s">
        <v>13104</v>
      </c>
      <c r="B14990" s="386" t="s">
        <v>12885</v>
      </c>
      <c r="C14990" s="386" t="s">
        <v>12886</v>
      </c>
      <c r="D14990" s="386">
        <v>54800000</v>
      </c>
      <c r="E14990" s="386">
        <v>58370</v>
      </c>
      <c r="F14990" s="386">
        <v>938.9</v>
      </c>
      <c r="G14990" s="389">
        <v>4.3862529772700105</v>
      </c>
      <c r="H14990" s="387">
        <v>15</v>
      </c>
      <c r="I14990" s="419">
        <v>10</v>
      </c>
      <c r="J14990" s="260">
        <v>13</v>
      </c>
      <c r="K14990" t="s">
        <v>13046</v>
      </c>
    </row>
    <row r="14991" spans="1:11" x14ac:dyDescent="0.25">
      <c r="A14991" s="387" t="s">
        <v>13105</v>
      </c>
      <c r="B14991" s="387" t="s">
        <v>12885</v>
      </c>
      <c r="C14991" s="387" t="s">
        <v>12886</v>
      </c>
      <c r="D14991" s="387">
        <v>56400000</v>
      </c>
      <c r="E14991" s="387">
        <v>61530</v>
      </c>
      <c r="F14991" s="387">
        <v>916.6</v>
      </c>
      <c r="G14991" s="388">
        <v>4.6944986480532558</v>
      </c>
      <c r="H14991" s="386">
        <v>15</v>
      </c>
      <c r="I14991" s="419">
        <v>10</v>
      </c>
      <c r="J14991" s="260">
        <v>13</v>
      </c>
      <c r="K14991" t="s">
        <v>13046</v>
      </c>
    </row>
    <row r="14992" spans="1:11" x14ac:dyDescent="0.25">
      <c r="A14992" s="386" t="s">
        <v>13106</v>
      </c>
      <c r="B14992" s="386" t="s">
        <v>12885</v>
      </c>
      <c r="C14992" s="386" t="s">
        <v>12886</v>
      </c>
      <c r="D14992" s="386">
        <v>56810000</v>
      </c>
      <c r="E14992" s="386">
        <v>63750</v>
      </c>
      <c r="F14992" s="386">
        <v>891</v>
      </c>
      <c r="G14992" s="389">
        <v>4.6051701859880918</v>
      </c>
      <c r="H14992" s="387">
        <v>0</v>
      </c>
      <c r="I14992" s="419">
        <v>10</v>
      </c>
      <c r="J14992" s="260">
        <v>13</v>
      </c>
      <c r="K14992" t="s">
        <v>13046</v>
      </c>
    </row>
    <row r="14993" spans="1:11" x14ac:dyDescent="0.25">
      <c r="A14993" s="387" t="s">
        <v>13107</v>
      </c>
      <c r="B14993" s="387" t="s">
        <v>12885</v>
      </c>
      <c r="C14993" s="387" t="s">
        <v>12886</v>
      </c>
      <c r="D14993" s="387">
        <v>52970000</v>
      </c>
      <c r="E14993" s="387">
        <v>51150</v>
      </c>
      <c r="F14993" s="387">
        <v>1036</v>
      </c>
      <c r="G14993" s="388">
        <v>4.6051701859880918</v>
      </c>
      <c r="H14993" s="386">
        <v>0</v>
      </c>
      <c r="I14993" s="419">
        <v>10</v>
      </c>
      <c r="J14993" s="260">
        <v>13</v>
      </c>
      <c r="K14993" t="s">
        <v>13046</v>
      </c>
    </row>
    <row r="14994" spans="1:11" x14ac:dyDescent="0.25">
      <c r="A14994" s="386" t="s">
        <v>13108</v>
      </c>
      <c r="B14994" s="386" t="s">
        <v>12885</v>
      </c>
      <c r="C14994" s="386" t="s">
        <v>12886</v>
      </c>
      <c r="D14994" s="386">
        <v>57800000</v>
      </c>
      <c r="E14994" s="386">
        <v>65340</v>
      </c>
      <c r="F14994" s="386">
        <v>884.6</v>
      </c>
      <c r="G14994" s="389">
        <v>4.6051701859880918</v>
      </c>
      <c r="H14994" s="387">
        <v>0</v>
      </c>
      <c r="I14994" s="419">
        <v>10</v>
      </c>
      <c r="J14994" s="260">
        <v>13</v>
      </c>
      <c r="K14994" t="s">
        <v>13046</v>
      </c>
    </row>
    <row r="14995" spans="1:11" x14ac:dyDescent="0.25">
      <c r="A14995" s="386" t="s">
        <v>1368</v>
      </c>
      <c r="B14995" s="386" t="s">
        <v>12902</v>
      </c>
      <c r="C14995" s="386" t="s">
        <v>12903</v>
      </c>
      <c r="D14995" s="386">
        <v>1429</v>
      </c>
      <c r="E14995" s="386">
        <v>73990</v>
      </c>
      <c r="F14995" s="386">
        <v>1.9310000000000001E-2</v>
      </c>
      <c r="G14995" s="386"/>
      <c r="I14995" s="419">
        <v>10</v>
      </c>
      <c r="J14995" s="260">
        <v>13</v>
      </c>
      <c r="K14995" t="s">
        <v>13046</v>
      </c>
    </row>
    <row r="14996" spans="1:11" x14ac:dyDescent="0.25">
      <c r="A14996" s="387" t="s">
        <v>1370</v>
      </c>
      <c r="B14996" s="387" t="s">
        <v>12902</v>
      </c>
      <c r="C14996" s="387" t="s">
        <v>12903</v>
      </c>
      <c r="D14996" s="387">
        <v>2036</v>
      </c>
      <c r="E14996" s="387">
        <v>42400</v>
      </c>
      <c r="F14996" s="387">
        <v>4.8009999999999997E-2</v>
      </c>
      <c r="G14996" s="387"/>
      <c r="I14996" s="419">
        <v>10</v>
      </c>
      <c r="J14996" s="260">
        <v>13</v>
      </c>
      <c r="K14996" t="s">
        <v>13046</v>
      </c>
    </row>
    <row r="14997" spans="1:11" x14ac:dyDescent="0.25">
      <c r="A14997" s="386" t="s">
        <v>1371</v>
      </c>
      <c r="B14997" s="386" t="s">
        <v>12902</v>
      </c>
      <c r="C14997" s="386" t="s">
        <v>12903</v>
      </c>
      <c r="D14997" s="386">
        <v>2136</v>
      </c>
      <c r="E14997" s="386">
        <v>57190</v>
      </c>
      <c r="F14997" s="386">
        <v>3.7339999999999998E-2</v>
      </c>
      <c r="G14997" s="386"/>
      <c r="I14997" s="419">
        <v>10</v>
      </c>
      <c r="J14997" s="260">
        <v>13</v>
      </c>
      <c r="K14997" t="s">
        <v>13046</v>
      </c>
    </row>
    <row r="14998" spans="1:11" x14ac:dyDescent="0.25">
      <c r="A14998" s="387" t="s">
        <v>13109</v>
      </c>
      <c r="B14998" s="387" t="s">
        <v>12902</v>
      </c>
      <c r="C14998" s="387" t="s">
        <v>12903</v>
      </c>
      <c r="D14998" s="387">
        <v>26560000</v>
      </c>
      <c r="E14998" s="387">
        <v>48840</v>
      </c>
      <c r="F14998" s="387">
        <v>543.79999999999995</v>
      </c>
      <c r="G14998" s="388">
        <v>4.3975072980024157</v>
      </c>
      <c r="H14998" s="387">
        <v>120</v>
      </c>
      <c r="I14998" s="419">
        <v>10</v>
      </c>
      <c r="J14998" s="260">
        <v>13</v>
      </c>
      <c r="K14998" t="s">
        <v>13046</v>
      </c>
    </row>
    <row r="14999" spans="1:11" x14ac:dyDescent="0.25">
      <c r="A14999" s="386" t="s">
        <v>13110</v>
      </c>
      <c r="B14999" s="386" t="s">
        <v>12902</v>
      </c>
      <c r="C14999" s="386" t="s">
        <v>12903</v>
      </c>
      <c r="D14999" s="386">
        <v>27870000</v>
      </c>
      <c r="E14999" s="386">
        <v>55190</v>
      </c>
      <c r="F14999" s="386">
        <v>505.1</v>
      </c>
      <c r="G14999" s="389">
        <v>3.9400981101742918</v>
      </c>
      <c r="H14999" s="386">
        <v>120</v>
      </c>
      <c r="I14999" s="419">
        <v>10</v>
      </c>
      <c r="J14999" s="260">
        <v>13</v>
      </c>
      <c r="K14999" t="s">
        <v>13046</v>
      </c>
    </row>
    <row r="15000" spans="1:11" x14ac:dyDescent="0.25">
      <c r="A15000" s="387" t="s">
        <v>13111</v>
      </c>
      <c r="B15000" s="387" t="s">
        <v>12902</v>
      </c>
      <c r="C15000" s="387" t="s">
        <v>12903</v>
      </c>
      <c r="D15000" s="387">
        <v>29990000</v>
      </c>
      <c r="E15000" s="387">
        <v>47200</v>
      </c>
      <c r="F15000" s="387">
        <v>635.5</v>
      </c>
      <c r="G15000" s="388">
        <v>4.4388342132764782</v>
      </c>
      <c r="H15000" s="387">
        <v>120</v>
      </c>
      <c r="I15000" s="419">
        <v>10</v>
      </c>
      <c r="J15000" s="260">
        <v>13</v>
      </c>
      <c r="K15000" t="s">
        <v>13046</v>
      </c>
    </row>
    <row r="15001" spans="1:11" x14ac:dyDescent="0.25">
      <c r="A15001" s="386" t="s">
        <v>13112</v>
      </c>
      <c r="B15001" s="386" t="s">
        <v>12902</v>
      </c>
      <c r="C15001" s="386" t="s">
        <v>12903</v>
      </c>
      <c r="D15001" s="386">
        <v>30990000</v>
      </c>
      <c r="E15001" s="386">
        <v>48460</v>
      </c>
      <c r="F15001" s="386">
        <v>639.6</v>
      </c>
      <c r="G15001" s="389">
        <v>4.5597783563149799</v>
      </c>
      <c r="H15001" s="386">
        <v>60</v>
      </c>
      <c r="I15001" s="419">
        <v>10</v>
      </c>
      <c r="J15001" s="260">
        <v>13</v>
      </c>
      <c r="K15001" t="s">
        <v>13046</v>
      </c>
    </row>
    <row r="15002" spans="1:11" x14ac:dyDescent="0.25">
      <c r="A15002" s="387" t="s">
        <v>13113</v>
      </c>
      <c r="B15002" s="387" t="s">
        <v>12902</v>
      </c>
      <c r="C15002" s="387" t="s">
        <v>12903</v>
      </c>
      <c r="D15002" s="387">
        <v>30380000</v>
      </c>
      <c r="E15002" s="387">
        <v>55160</v>
      </c>
      <c r="F15002" s="387">
        <v>550.70000000000005</v>
      </c>
      <c r="G15002" s="388">
        <v>4.0265375965024912</v>
      </c>
      <c r="H15002" s="387">
        <v>60</v>
      </c>
      <c r="I15002" s="419">
        <v>10</v>
      </c>
      <c r="J15002" s="260">
        <v>13</v>
      </c>
      <c r="K15002" t="s">
        <v>13046</v>
      </c>
    </row>
    <row r="15003" spans="1:11" x14ac:dyDescent="0.25">
      <c r="A15003" s="386" t="s">
        <v>13114</v>
      </c>
      <c r="B15003" s="386" t="s">
        <v>12902</v>
      </c>
      <c r="C15003" s="386" t="s">
        <v>12903</v>
      </c>
      <c r="D15003" s="386">
        <v>35190000</v>
      </c>
      <c r="E15003" s="386">
        <v>53580</v>
      </c>
      <c r="F15003" s="386">
        <v>656.8</v>
      </c>
      <c r="G15003" s="389">
        <v>4.471803461169813</v>
      </c>
      <c r="H15003" s="386">
        <v>60</v>
      </c>
      <c r="I15003" s="419">
        <v>10</v>
      </c>
      <c r="J15003" s="260">
        <v>13</v>
      </c>
      <c r="K15003" t="s">
        <v>13046</v>
      </c>
    </row>
    <row r="15004" spans="1:11" x14ac:dyDescent="0.25">
      <c r="A15004" s="387" t="s">
        <v>13115</v>
      </c>
      <c r="B15004" s="387" t="s">
        <v>12902</v>
      </c>
      <c r="C15004" s="387" t="s">
        <v>12903</v>
      </c>
      <c r="D15004" s="387">
        <v>35790000</v>
      </c>
      <c r="E15004" s="387">
        <v>59120</v>
      </c>
      <c r="F15004" s="387">
        <v>605.29999999999995</v>
      </c>
      <c r="G15004" s="388">
        <v>4.5046564872540893</v>
      </c>
      <c r="H15004" s="387">
        <v>30</v>
      </c>
      <c r="I15004" s="419">
        <v>10</v>
      </c>
      <c r="J15004" s="260">
        <v>13</v>
      </c>
      <c r="K15004" t="s">
        <v>13046</v>
      </c>
    </row>
    <row r="15005" spans="1:11" x14ac:dyDescent="0.25">
      <c r="A15005" s="386" t="s">
        <v>13116</v>
      </c>
      <c r="B15005" s="386" t="s">
        <v>12902</v>
      </c>
      <c r="C15005" s="386" t="s">
        <v>12903</v>
      </c>
      <c r="D15005" s="386">
        <v>34110000</v>
      </c>
      <c r="E15005" s="386">
        <v>45000</v>
      </c>
      <c r="F15005" s="386">
        <v>758.1</v>
      </c>
      <c r="G15005" s="389">
        <v>4.346180035365113</v>
      </c>
      <c r="H15005" s="386">
        <v>30</v>
      </c>
      <c r="I15005" s="419">
        <v>10</v>
      </c>
      <c r="J15005" s="260">
        <v>13</v>
      </c>
      <c r="K15005" t="s">
        <v>13046</v>
      </c>
    </row>
    <row r="15006" spans="1:11" x14ac:dyDescent="0.25">
      <c r="A15006" s="387" t="s">
        <v>13117</v>
      </c>
      <c r="B15006" s="387" t="s">
        <v>12902</v>
      </c>
      <c r="C15006" s="387" t="s">
        <v>12903</v>
      </c>
      <c r="D15006" s="387">
        <v>39320000</v>
      </c>
      <c r="E15006" s="387">
        <v>61880</v>
      </c>
      <c r="F15006" s="387">
        <v>635.5</v>
      </c>
      <c r="G15006" s="388">
        <v>4.4388342132764782</v>
      </c>
      <c r="H15006" s="387">
        <v>30</v>
      </c>
      <c r="I15006" s="419">
        <v>10</v>
      </c>
      <c r="J15006" s="260">
        <v>13</v>
      </c>
      <c r="K15006" t="s">
        <v>13046</v>
      </c>
    </row>
    <row r="15007" spans="1:11" x14ac:dyDescent="0.25">
      <c r="A15007" s="386" t="s">
        <v>13118</v>
      </c>
      <c r="B15007" s="386" t="s">
        <v>12902</v>
      </c>
      <c r="C15007" s="386" t="s">
        <v>12903</v>
      </c>
      <c r="D15007" s="386">
        <v>33540000</v>
      </c>
      <c r="E15007" s="386">
        <v>37120</v>
      </c>
      <c r="F15007" s="386">
        <v>903.6</v>
      </c>
      <c r="G15007" s="389">
        <v>4.9053380966694418</v>
      </c>
      <c r="H15007" s="386">
        <v>15</v>
      </c>
      <c r="I15007" s="419">
        <v>10</v>
      </c>
      <c r="J15007" s="260">
        <v>13</v>
      </c>
      <c r="K15007" t="s">
        <v>13046</v>
      </c>
    </row>
    <row r="15008" spans="1:11" x14ac:dyDescent="0.25">
      <c r="A15008" s="387" t="s">
        <v>13119</v>
      </c>
      <c r="B15008" s="387" t="s">
        <v>12902</v>
      </c>
      <c r="C15008" s="387" t="s">
        <v>12903</v>
      </c>
      <c r="D15008" s="387">
        <v>33530000</v>
      </c>
      <c r="E15008" s="387">
        <v>45330</v>
      </c>
      <c r="F15008" s="387">
        <v>739.7</v>
      </c>
      <c r="G15008" s="388">
        <v>4.321608286134115</v>
      </c>
      <c r="H15008" s="387">
        <v>15</v>
      </c>
      <c r="I15008" s="419">
        <v>10</v>
      </c>
      <c r="J15008" s="260">
        <v>13</v>
      </c>
      <c r="K15008" t="s">
        <v>13046</v>
      </c>
    </row>
    <row r="15009" spans="1:11" x14ac:dyDescent="0.25">
      <c r="A15009" s="386" t="s">
        <v>13120</v>
      </c>
      <c r="B15009" s="386" t="s">
        <v>12902</v>
      </c>
      <c r="C15009" s="386" t="s">
        <v>12903</v>
      </c>
      <c r="D15009" s="386">
        <v>40530000</v>
      </c>
      <c r="E15009" s="386">
        <v>67140</v>
      </c>
      <c r="F15009" s="386">
        <v>603.70000000000005</v>
      </c>
      <c r="G15009" s="389">
        <v>4.387496616608856</v>
      </c>
      <c r="H15009" s="386">
        <v>15</v>
      </c>
      <c r="I15009" s="419">
        <v>10</v>
      </c>
      <c r="J15009" s="260">
        <v>13</v>
      </c>
      <c r="K15009" t="s">
        <v>13046</v>
      </c>
    </row>
    <row r="15010" spans="1:11" x14ac:dyDescent="0.25">
      <c r="A15010" s="387" t="s">
        <v>13121</v>
      </c>
      <c r="B15010" s="387" t="s">
        <v>12902</v>
      </c>
      <c r="C15010" s="387" t="s">
        <v>12903</v>
      </c>
      <c r="D15010" s="387">
        <v>43070000</v>
      </c>
      <c r="E15010" s="387">
        <v>64350</v>
      </c>
      <c r="F15010" s="387">
        <v>669.3</v>
      </c>
      <c r="G15010" s="388">
        <v>4.6051701859880918</v>
      </c>
      <c r="H15010" s="387">
        <v>0</v>
      </c>
      <c r="I15010" s="419">
        <v>10</v>
      </c>
      <c r="J15010" s="260">
        <v>13</v>
      </c>
      <c r="K15010" t="s">
        <v>13046</v>
      </c>
    </row>
    <row r="15011" spans="1:11" x14ac:dyDescent="0.25">
      <c r="A15011" s="386" t="s">
        <v>13122</v>
      </c>
      <c r="B15011" s="386" t="s">
        <v>12902</v>
      </c>
      <c r="C15011" s="386" t="s">
        <v>12903</v>
      </c>
      <c r="D15011" s="386">
        <v>45390000</v>
      </c>
      <c r="E15011" s="386">
        <v>46210</v>
      </c>
      <c r="F15011" s="386">
        <v>982.2</v>
      </c>
      <c r="G15011" s="389">
        <v>4.6051701859880918</v>
      </c>
      <c r="H15011" s="386">
        <v>0</v>
      </c>
      <c r="I15011" s="419">
        <v>10</v>
      </c>
      <c r="J15011" s="260">
        <v>13</v>
      </c>
      <c r="K15011" t="s">
        <v>13046</v>
      </c>
    </row>
    <row r="15012" spans="1:11" x14ac:dyDescent="0.25">
      <c r="A15012" s="387" t="s">
        <v>13123</v>
      </c>
      <c r="B15012" s="387" t="s">
        <v>12902</v>
      </c>
      <c r="C15012" s="387" t="s">
        <v>12903</v>
      </c>
      <c r="D15012" s="387">
        <v>41350000</v>
      </c>
      <c r="E15012" s="387">
        <v>55100</v>
      </c>
      <c r="F15012" s="387">
        <v>750.5</v>
      </c>
      <c r="G15012" s="388">
        <v>4.6051701859880918</v>
      </c>
      <c r="H15012" s="387">
        <v>0</v>
      </c>
      <c r="I15012" s="419">
        <v>10</v>
      </c>
      <c r="J15012" s="260">
        <v>13</v>
      </c>
      <c r="K15012" t="s">
        <v>13046</v>
      </c>
    </row>
    <row r="15013" spans="1:11" x14ac:dyDescent="0.25">
      <c r="A15013" s="387" t="s">
        <v>1368</v>
      </c>
      <c r="B15013" s="387" t="s">
        <v>12919</v>
      </c>
      <c r="C15013" s="387" t="s">
        <v>12920</v>
      </c>
      <c r="D15013" s="387">
        <v>401.2</v>
      </c>
      <c r="E15013" s="387">
        <v>73990</v>
      </c>
      <c r="F15013" s="387">
        <v>5.4209999999999996E-3</v>
      </c>
      <c r="G15013" s="387"/>
      <c r="I15013" s="419">
        <v>10</v>
      </c>
      <c r="J15013" s="260">
        <v>13</v>
      </c>
      <c r="K15013" t="s">
        <v>13046</v>
      </c>
    </row>
    <row r="15014" spans="1:11" x14ac:dyDescent="0.25">
      <c r="A15014" s="386" t="s">
        <v>1370</v>
      </c>
      <c r="B15014" s="386" t="s">
        <v>12919</v>
      </c>
      <c r="C15014" s="386" t="s">
        <v>12920</v>
      </c>
      <c r="D15014" s="386">
        <v>419.7</v>
      </c>
      <c r="E15014" s="386">
        <v>42400</v>
      </c>
      <c r="F15014" s="386">
        <v>9.8980000000000005E-3</v>
      </c>
      <c r="G15014" s="386"/>
      <c r="I15014" s="419">
        <v>10</v>
      </c>
      <c r="J15014" s="260">
        <v>13</v>
      </c>
      <c r="K15014" t="s">
        <v>13046</v>
      </c>
    </row>
    <row r="15015" spans="1:11" x14ac:dyDescent="0.25">
      <c r="A15015" s="387" t="s">
        <v>1371</v>
      </c>
      <c r="B15015" s="387" t="s">
        <v>12919</v>
      </c>
      <c r="C15015" s="387" t="s">
        <v>12920</v>
      </c>
      <c r="D15015" s="387">
        <v>151.4</v>
      </c>
      <c r="E15015" s="387">
        <v>57190</v>
      </c>
      <c r="F15015" s="387">
        <v>2.6459999999999999E-3</v>
      </c>
      <c r="G15015" s="387"/>
      <c r="I15015" s="419">
        <v>10</v>
      </c>
      <c r="J15015" s="260">
        <v>13</v>
      </c>
      <c r="K15015" t="s">
        <v>13046</v>
      </c>
    </row>
    <row r="15016" spans="1:11" x14ac:dyDescent="0.25">
      <c r="A15016" s="386" t="s">
        <v>13124</v>
      </c>
      <c r="B15016" s="386" t="s">
        <v>12919</v>
      </c>
      <c r="C15016" s="386" t="s">
        <v>12920</v>
      </c>
      <c r="D15016" s="386">
        <v>5476</v>
      </c>
      <c r="E15016" s="386">
        <v>72810</v>
      </c>
      <c r="F15016" s="386">
        <v>7.5209999999999999E-2</v>
      </c>
      <c r="G15016" s="389" t="s">
        <v>13199</v>
      </c>
      <c r="H15016" s="387">
        <v>120</v>
      </c>
      <c r="I15016" s="419">
        <v>10</v>
      </c>
      <c r="J15016" s="260">
        <v>13</v>
      </c>
      <c r="K15016" t="s">
        <v>13046</v>
      </c>
    </row>
    <row r="15017" spans="1:11" x14ac:dyDescent="0.25">
      <c r="A15017" s="387" t="s">
        <v>13125</v>
      </c>
      <c r="B15017" s="387" t="s">
        <v>12919</v>
      </c>
      <c r="C15017" s="387" t="s">
        <v>12920</v>
      </c>
      <c r="D15017" s="387">
        <v>4086</v>
      </c>
      <c r="E15017" s="387">
        <v>43690</v>
      </c>
      <c r="F15017" s="387">
        <v>9.3539999999999998E-2</v>
      </c>
      <c r="G15017" s="388" t="s">
        <v>13200</v>
      </c>
      <c r="H15017" s="386">
        <v>120</v>
      </c>
      <c r="I15017" s="419">
        <v>10</v>
      </c>
      <c r="J15017" s="260">
        <v>13</v>
      </c>
      <c r="K15017" t="s">
        <v>13046</v>
      </c>
    </row>
    <row r="15018" spans="1:11" x14ac:dyDescent="0.25">
      <c r="A15018" s="386" t="s">
        <v>13126</v>
      </c>
      <c r="B15018" s="386" t="s">
        <v>12919</v>
      </c>
      <c r="C15018" s="386" t="s">
        <v>12920</v>
      </c>
      <c r="D15018" s="386">
        <v>2009</v>
      </c>
      <c r="E15018" s="386">
        <v>58190</v>
      </c>
      <c r="F15018" s="386">
        <v>3.4520000000000002E-2</v>
      </c>
      <c r="G15018" s="389" t="s">
        <v>13201</v>
      </c>
      <c r="H15018" s="387">
        <v>120</v>
      </c>
      <c r="I15018" s="419">
        <v>10</v>
      </c>
      <c r="J15018" s="260">
        <v>13</v>
      </c>
      <c r="K15018" t="s">
        <v>13046</v>
      </c>
    </row>
    <row r="15019" spans="1:11" x14ac:dyDescent="0.25">
      <c r="A15019" s="387" t="s">
        <v>13127</v>
      </c>
      <c r="B15019" s="387" t="s">
        <v>12919</v>
      </c>
      <c r="C15019" s="387" t="s">
        <v>12920</v>
      </c>
      <c r="D15019" s="387">
        <v>3600</v>
      </c>
      <c r="E15019" s="387">
        <v>44230</v>
      </c>
      <c r="F15019" s="387">
        <v>8.1390000000000004E-2</v>
      </c>
      <c r="G15019" s="388" t="s">
        <v>13202</v>
      </c>
      <c r="H15019" s="386">
        <v>60</v>
      </c>
      <c r="I15019" s="419">
        <v>10</v>
      </c>
      <c r="J15019" s="260">
        <v>13</v>
      </c>
      <c r="K15019" t="s">
        <v>13046</v>
      </c>
    </row>
    <row r="15020" spans="1:11" x14ac:dyDescent="0.25">
      <c r="A15020" s="386" t="s">
        <v>13128</v>
      </c>
      <c r="B15020" s="386" t="s">
        <v>12919</v>
      </c>
      <c r="C15020" s="386" t="s">
        <v>12920</v>
      </c>
      <c r="D15020" s="386">
        <v>4030</v>
      </c>
      <c r="E15020" s="386">
        <v>53710</v>
      </c>
      <c r="F15020" s="386">
        <v>7.5029999999999999E-2</v>
      </c>
      <c r="G15020" s="389" t="s">
        <v>13203</v>
      </c>
      <c r="H15020" s="387">
        <v>60</v>
      </c>
      <c r="I15020" s="419">
        <v>10</v>
      </c>
      <c r="J15020" s="260">
        <v>13</v>
      </c>
      <c r="K15020" t="s">
        <v>13046</v>
      </c>
    </row>
    <row r="15021" spans="1:11" x14ac:dyDescent="0.25">
      <c r="A15021" s="387" t="s">
        <v>13129</v>
      </c>
      <c r="B15021" s="387" t="s">
        <v>12919</v>
      </c>
      <c r="C15021" s="387" t="s">
        <v>12920</v>
      </c>
      <c r="D15021" s="387">
        <v>4764</v>
      </c>
      <c r="E15021" s="387">
        <v>45040</v>
      </c>
      <c r="F15021" s="387">
        <v>0.10580000000000001</v>
      </c>
      <c r="G15021" s="388" t="s">
        <v>13204</v>
      </c>
      <c r="H15021" s="386">
        <v>60</v>
      </c>
      <c r="I15021" s="419">
        <v>10</v>
      </c>
      <c r="J15021" s="260">
        <v>13</v>
      </c>
      <c r="K15021" t="s">
        <v>13046</v>
      </c>
    </row>
    <row r="15022" spans="1:11" x14ac:dyDescent="0.25">
      <c r="A15022" s="386" t="s">
        <v>13130</v>
      </c>
      <c r="B15022" s="386" t="s">
        <v>12919</v>
      </c>
      <c r="C15022" s="386" t="s">
        <v>12920</v>
      </c>
      <c r="D15022" s="386">
        <v>5870</v>
      </c>
      <c r="E15022" s="386">
        <v>48270</v>
      </c>
      <c r="F15022" s="386">
        <v>0.1216</v>
      </c>
      <c r="G15022" s="389" t="s">
        <v>13205</v>
      </c>
      <c r="H15022" s="387">
        <v>30</v>
      </c>
      <c r="I15022" s="419">
        <v>10</v>
      </c>
      <c r="J15022" s="260">
        <v>13</v>
      </c>
      <c r="K15022" t="s">
        <v>13046</v>
      </c>
    </row>
    <row r="15023" spans="1:11" x14ac:dyDescent="0.25">
      <c r="A15023" s="387" t="s">
        <v>13131</v>
      </c>
      <c r="B15023" s="387" t="s">
        <v>12919</v>
      </c>
      <c r="C15023" s="387" t="s">
        <v>12920</v>
      </c>
      <c r="D15023" s="387">
        <v>6345</v>
      </c>
      <c r="E15023" s="387">
        <v>44790</v>
      </c>
      <c r="F15023" s="387">
        <v>0.14169999999999999</v>
      </c>
      <c r="G15023" s="388" t="s">
        <v>13206</v>
      </c>
      <c r="H15023" s="386">
        <v>30</v>
      </c>
      <c r="I15023" s="419">
        <v>10</v>
      </c>
      <c r="J15023" s="260">
        <v>13</v>
      </c>
      <c r="K15023" t="s">
        <v>13046</v>
      </c>
    </row>
    <row r="15024" spans="1:11" x14ac:dyDescent="0.25">
      <c r="A15024" s="386" t="s">
        <v>13132</v>
      </c>
      <c r="B15024" s="386" t="s">
        <v>12919</v>
      </c>
      <c r="C15024" s="386" t="s">
        <v>12920</v>
      </c>
      <c r="D15024" s="386">
        <v>3942</v>
      </c>
      <c r="E15024" s="386">
        <v>53100</v>
      </c>
      <c r="F15024" s="386">
        <v>7.4230000000000004E-2</v>
      </c>
      <c r="G15024" s="389" t="s">
        <v>13207</v>
      </c>
      <c r="H15024" s="387">
        <v>30</v>
      </c>
      <c r="I15024" s="419">
        <v>10</v>
      </c>
      <c r="J15024" s="260">
        <v>13</v>
      </c>
      <c r="K15024" t="s">
        <v>13046</v>
      </c>
    </row>
    <row r="15025" spans="1:11" x14ac:dyDescent="0.25">
      <c r="A15025" s="387" t="s">
        <v>13133</v>
      </c>
      <c r="B15025" s="387" t="s">
        <v>12919</v>
      </c>
      <c r="C15025" s="387" t="s">
        <v>12920</v>
      </c>
      <c r="D15025" s="387">
        <v>21510</v>
      </c>
      <c r="E15025" s="387">
        <v>64250</v>
      </c>
      <c r="F15025" s="387">
        <v>0.33479999999999999</v>
      </c>
      <c r="G15025" s="388">
        <v>-2.9095046073133499</v>
      </c>
      <c r="H15025" s="386">
        <v>15</v>
      </c>
      <c r="I15025" s="419">
        <v>10</v>
      </c>
      <c r="J15025" s="260">
        <v>13</v>
      </c>
      <c r="K15025" t="s">
        <v>13046</v>
      </c>
    </row>
    <row r="15026" spans="1:11" x14ac:dyDescent="0.25">
      <c r="A15026" s="386" t="s">
        <v>13134</v>
      </c>
      <c r="B15026" s="386" t="s">
        <v>12919</v>
      </c>
      <c r="C15026" s="386" t="s">
        <v>12920</v>
      </c>
      <c r="D15026" s="386">
        <v>13230</v>
      </c>
      <c r="E15026" s="386">
        <v>44490</v>
      </c>
      <c r="F15026" s="386">
        <v>0.2974</v>
      </c>
      <c r="G15026" s="389">
        <v>-2.8350166799953582</v>
      </c>
      <c r="H15026" s="387">
        <v>15</v>
      </c>
      <c r="I15026" s="419">
        <v>10</v>
      </c>
      <c r="J15026" s="260">
        <v>13</v>
      </c>
      <c r="K15026" t="s">
        <v>13046</v>
      </c>
    </row>
    <row r="15027" spans="1:11" x14ac:dyDescent="0.25">
      <c r="A15027" s="387" t="s">
        <v>13135</v>
      </c>
      <c r="B15027" s="387" t="s">
        <v>12919</v>
      </c>
      <c r="C15027" s="387" t="s">
        <v>12920</v>
      </c>
      <c r="D15027" s="387">
        <v>14800</v>
      </c>
      <c r="E15027" s="387">
        <v>62460</v>
      </c>
      <c r="F15027" s="387">
        <v>0.2369</v>
      </c>
      <c r="G15027" s="388">
        <v>-2.715031374487002</v>
      </c>
      <c r="H15027" s="386">
        <v>15</v>
      </c>
      <c r="I15027" s="419">
        <v>10</v>
      </c>
      <c r="J15027" s="260">
        <v>13</v>
      </c>
      <c r="K15027" t="s">
        <v>13046</v>
      </c>
    </row>
    <row r="15028" spans="1:11" x14ac:dyDescent="0.25">
      <c r="A15028" s="386" t="s">
        <v>13136</v>
      </c>
      <c r="B15028" s="386" t="s">
        <v>12919</v>
      </c>
      <c r="C15028" s="386" t="s">
        <v>12920</v>
      </c>
      <c r="D15028" s="386">
        <v>30090000</v>
      </c>
      <c r="E15028" s="386">
        <v>49880</v>
      </c>
      <c r="F15028" s="386">
        <v>603.29999999999995</v>
      </c>
      <c r="G15028" s="389">
        <v>4.6051701859880918</v>
      </c>
      <c r="H15028" s="387">
        <v>0</v>
      </c>
      <c r="I15028" s="419">
        <v>10</v>
      </c>
      <c r="J15028" s="260">
        <v>13</v>
      </c>
      <c r="K15028" t="s">
        <v>13046</v>
      </c>
    </row>
    <row r="15029" spans="1:11" x14ac:dyDescent="0.25">
      <c r="A15029" s="387" t="s">
        <v>13137</v>
      </c>
      <c r="B15029" s="387" t="s">
        <v>12919</v>
      </c>
      <c r="C15029" s="387" t="s">
        <v>12920</v>
      </c>
      <c r="D15029" s="387">
        <v>38070000</v>
      </c>
      <c r="E15029" s="387">
        <v>76710</v>
      </c>
      <c r="F15029" s="387">
        <v>496.3</v>
      </c>
      <c r="G15029" s="388">
        <v>4.6051701859880918</v>
      </c>
      <c r="H15029" s="386">
        <v>0</v>
      </c>
      <c r="I15029" s="419">
        <v>10</v>
      </c>
      <c r="J15029" s="260">
        <v>13</v>
      </c>
      <c r="K15029" t="s">
        <v>13046</v>
      </c>
    </row>
    <row r="15030" spans="1:11" x14ac:dyDescent="0.25">
      <c r="A15030" s="386" t="s">
        <v>13138</v>
      </c>
      <c r="B15030" s="386" t="s">
        <v>12919</v>
      </c>
      <c r="C15030" s="386" t="s">
        <v>12920</v>
      </c>
      <c r="D15030" s="386">
        <v>24530000</v>
      </c>
      <c r="E15030" s="386">
        <v>70340</v>
      </c>
      <c r="F15030" s="386">
        <v>348.8</v>
      </c>
      <c r="G15030" s="389">
        <v>4.6051701859880918</v>
      </c>
      <c r="H15030" s="387">
        <v>0</v>
      </c>
      <c r="I15030" s="419">
        <v>10</v>
      </c>
      <c r="J15030" s="260">
        <v>13</v>
      </c>
      <c r="K15030" t="s">
        <v>13046</v>
      </c>
    </row>
    <row r="15031" spans="1:11" x14ac:dyDescent="0.25">
      <c r="A15031" s="386" t="s">
        <v>1368</v>
      </c>
      <c r="B15031" s="386" t="s">
        <v>12936</v>
      </c>
      <c r="C15031" s="386" t="s">
        <v>12937</v>
      </c>
      <c r="D15031" s="386">
        <v>487</v>
      </c>
      <c r="E15031" s="386">
        <v>73990</v>
      </c>
      <c r="F15031" s="386">
        <v>6.5820000000000002E-3</v>
      </c>
      <c r="G15031" s="386"/>
      <c r="I15031" s="419">
        <v>10</v>
      </c>
      <c r="J15031" s="260">
        <v>13</v>
      </c>
      <c r="K15031" t="s">
        <v>13046</v>
      </c>
    </row>
    <row r="15032" spans="1:11" x14ac:dyDescent="0.25">
      <c r="A15032" s="387" t="s">
        <v>1370</v>
      </c>
      <c r="B15032" s="387" t="s">
        <v>12936</v>
      </c>
      <c r="C15032" s="387" t="s">
        <v>12937</v>
      </c>
      <c r="D15032" s="387">
        <v>632.4</v>
      </c>
      <c r="E15032" s="387">
        <v>42400</v>
      </c>
      <c r="F15032" s="387">
        <v>1.491E-2</v>
      </c>
      <c r="G15032" s="387"/>
      <c r="I15032" s="419">
        <v>10</v>
      </c>
      <c r="J15032" s="260">
        <v>13</v>
      </c>
      <c r="K15032" t="s">
        <v>13046</v>
      </c>
    </row>
    <row r="15033" spans="1:11" x14ac:dyDescent="0.25">
      <c r="A15033" s="386" t="s">
        <v>1371</v>
      </c>
      <c r="B15033" s="386" t="s">
        <v>12936</v>
      </c>
      <c r="C15033" s="386" t="s">
        <v>12937</v>
      </c>
      <c r="D15033" s="386">
        <v>525.9</v>
      </c>
      <c r="E15033" s="386">
        <v>57190</v>
      </c>
      <c r="F15033" s="386">
        <v>9.195E-3</v>
      </c>
      <c r="G15033" s="386"/>
      <c r="I15033" s="419">
        <v>10</v>
      </c>
      <c r="J15033" s="260">
        <v>13</v>
      </c>
      <c r="K15033" t="s">
        <v>13046</v>
      </c>
    </row>
    <row r="15034" spans="1:11" x14ac:dyDescent="0.25">
      <c r="A15034" s="387" t="s">
        <v>13139</v>
      </c>
      <c r="B15034" s="387" t="s">
        <v>12936</v>
      </c>
      <c r="C15034" s="387" t="s">
        <v>12937</v>
      </c>
      <c r="D15034" s="387">
        <v>254700</v>
      </c>
      <c r="E15034" s="387">
        <v>48370</v>
      </c>
      <c r="F15034" s="387">
        <v>5.2670000000000003</v>
      </c>
      <c r="G15034" s="388">
        <v>0.88806810486931265</v>
      </c>
      <c r="H15034" s="387">
        <v>120</v>
      </c>
      <c r="I15034" s="419">
        <v>10</v>
      </c>
      <c r="J15034" s="260">
        <v>13</v>
      </c>
      <c r="K15034" t="s">
        <v>13046</v>
      </c>
    </row>
    <row r="15035" spans="1:11" x14ac:dyDescent="0.25">
      <c r="A15035" s="386" t="s">
        <v>13140</v>
      </c>
      <c r="B15035" s="386" t="s">
        <v>12936</v>
      </c>
      <c r="C15035" s="386" t="s">
        <v>12937</v>
      </c>
      <c r="D15035" s="386">
        <v>204000</v>
      </c>
      <c r="E15035" s="386">
        <v>44780</v>
      </c>
      <c r="F15035" s="386">
        <v>4.556</v>
      </c>
      <c r="G15035" s="389">
        <v>0.84488307551558894</v>
      </c>
      <c r="H15035" s="386">
        <v>120</v>
      </c>
      <c r="I15035" s="419">
        <v>10</v>
      </c>
      <c r="J15035" s="260">
        <v>13</v>
      </c>
      <c r="K15035" t="s">
        <v>13046</v>
      </c>
    </row>
    <row r="15036" spans="1:11" x14ac:dyDescent="0.25">
      <c r="A15036" s="387" t="s">
        <v>13141</v>
      </c>
      <c r="B15036" s="387" t="s">
        <v>12936</v>
      </c>
      <c r="C15036" s="387" t="s">
        <v>12937</v>
      </c>
      <c r="D15036" s="387">
        <v>279200</v>
      </c>
      <c r="E15036" s="387">
        <v>40640</v>
      </c>
      <c r="F15036" s="387">
        <v>6.87</v>
      </c>
      <c r="G15036" s="388">
        <v>1.3956944243825975</v>
      </c>
      <c r="H15036" s="387">
        <v>120</v>
      </c>
      <c r="I15036" s="419">
        <v>10</v>
      </c>
      <c r="J15036" s="260">
        <v>13</v>
      </c>
      <c r="K15036" t="s">
        <v>13046</v>
      </c>
    </row>
    <row r="15037" spans="1:11" x14ac:dyDescent="0.25">
      <c r="A15037" s="386" t="s">
        <v>13142</v>
      </c>
      <c r="B15037" s="386" t="s">
        <v>12936</v>
      </c>
      <c r="C15037" s="386" t="s">
        <v>12937</v>
      </c>
      <c r="D15037" s="386">
        <v>3344000</v>
      </c>
      <c r="E15037" s="386">
        <v>54850</v>
      </c>
      <c r="F15037" s="386">
        <v>60.96</v>
      </c>
      <c r="G15037" s="389">
        <v>3.3386012436893462</v>
      </c>
      <c r="H15037" s="386">
        <v>60</v>
      </c>
      <c r="I15037" s="419">
        <v>10</v>
      </c>
      <c r="J15037" s="260">
        <v>13</v>
      </c>
      <c r="K15037" t="s">
        <v>13046</v>
      </c>
    </row>
    <row r="15038" spans="1:11" x14ac:dyDescent="0.25">
      <c r="A15038" s="387" t="s">
        <v>13143</v>
      </c>
      <c r="B15038" s="387" t="s">
        <v>12936</v>
      </c>
      <c r="C15038" s="387" t="s">
        <v>12937</v>
      </c>
      <c r="D15038" s="387">
        <v>3435000</v>
      </c>
      <c r="E15038" s="387">
        <v>53440</v>
      </c>
      <c r="F15038" s="387">
        <v>64.290000000000006</v>
      </c>
      <c r="G15038" s="388">
        <v>3.493930703633247</v>
      </c>
      <c r="H15038" s="387">
        <v>60</v>
      </c>
      <c r="I15038" s="419">
        <v>10</v>
      </c>
      <c r="J15038" s="260">
        <v>13</v>
      </c>
      <c r="K15038" t="s">
        <v>13046</v>
      </c>
    </row>
    <row r="15039" spans="1:11" x14ac:dyDescent="0.25">
      <c r="A15039" s="386" t="s">
        <v>13144</v>
      </c>
      <c r="B15039" s="386" t="s">
        <v>12936</v>
      </c>
      <c r="C15039" s="386" t="s">
        <v>12937</v>
      </c>
      <c r="D15039" s="386">
        <v>3785000</v>
      </c>
      <c r="E15039" s="386">
        <v>42800</v>
      </c>
      <c r="F15039" s="386">
        <v>88.45</v>
      </c>
      <c r="G15039" s="389">
        <v>3.9523421317859873</v>
      </c>
      <c r="H15039" s="386">
        <v>60</v>
      </c>
      <c r="I15039" s="419">
        <v>10</v>
      </c>
      <c r="J15039" s="260">
        <v>13</v>
      </c>
      <c r="K15039" t="s">
        <v>13046</v>
      </c>
    </row>
    <row r="15040" spans="1:11" x14ac:dyDescent="0.25">
      <c r="A15040" s="387" t="s">
        <v>13145</v>
      </c>
      <c r="B15040" s="387" t="s">
        <v>12936</v>
      </c>
      <c r="C15040" s="387" t="s">
        <v>12937</v>
      </c>
      <c r="D15040" s="387">
        <v>7314000</v>
      </c>
      <c r="E15040" s="387">
        <v>56210</v>
      </c>
      <c r="F15040" s="387">
        <v>130.1</v>
      </c>
      <c r="G15040" s="388">
        <v>4.0967759032392781</v>
      </c>
      <c r="H15040" s="387">
        <v>30</v>
      </c>
      <c r="I15040" s="419">
        <v>10</v>
      </c>
      <c r="J15040" s="260">
        <v>13</v>
      </c>
      <c r="K15040" t="s">
        <v>13046</v>
      </c>
    </row>
    <row r="15041" spans="1:11" x14ac:dyDescent="0.25">
      <c r="A15041" s="386" t="s">
        <v>13146</v>
      </c>
      <c r="B15041" s="386" t="s">
        <v>12936</v>
      </c>
      <c r="C15041" s="386" t="s">
        <v>12937</v>
      </c>
      <c r="D15041" s="386">
        <v>7464000</v>
      </c>
      <c r="E15041" s="386">
        <v>61300</v>
      </c>
      <c r="F15041" s="386">
        <v>121.8</v>
      </c>
      <c r="G15041" s="389">
        <v>4.1329820951206866</v>
      </c>
      <c r="H15041" s="386">
        <v>30</v>
      </c>
      <c r="I15041" s="419">
        <v>10</v>
      </c>
      <c r="J15041" s="260">
        <v>13</v>
      </c>
      <c r="K15041" t="s">
        <v>13046</v>
      </c>
    </row>
    <row r="15042" spans="1:11" x14ac:dyDescent="0.25">
      <c r="A15042" s="387" t="s">
        <v>13147</v>
      </c>
      <c r="B15042" s="387" t="s">
        <v>12936</v>
      </c>
      <c r="C15042" s="387" t="s">
        <v>12937</v>
      </c>
      <c r="D15042" s="387">
        <v>7111000</v>
      </c>
      <c r="E15042" s="387">
        <v>47400</v>
      </c>
      <c r="F15042" s="387">
        <v>150</v>
      </c>
      <c r="G15042" s="388">
        <v>4.4805874635638423</v>
      </c>
      <c r="H15042" s="387">
        <v>30</v>
      </c>
      <c r="I15042" s="419">
        <v>10</v>
      </c>
      <c r="J15042" s="260">
        <v>13</v>
      </c>
      <c r="K15042" t="s">
        <v>13046</v>
      </c>
    </row>
    <row r="15043" spans="1:11" x14ac:dyDescent="0.25">
      <c r="A15043" s="386" t="s">
        <v>13148</v>
      </c>
      <c r="B15043" s="386" t="s">
        <v>12936</v>
      </c>
      <c r="C15043" s="386" t="s">
        <v>12937</v>
      </c>
      <c r="D15043" s="386">
        <v>10240000</v>
      </c>
      <c r="E15043" s="386">
        <v>63990</v>
      </c>
      <c r="F15043" s="386">
        <v>160.1</v>
      </c>
      <c r="G15043" s="389">
        <v>4.3042858715907437</v>
      </c>
      <c r="H15043" s="386">
        <v>15</v>
      </c>
      <c r="I15043" s="419">
        <v>10</v>
      </c>
      <c r="J15043" s="260">
        <v>13</v>
      </c>
      <c r="K15043" t="s">
        <v>13046</v>
      </c>
    </row>
    <row r="15044" spans="1:11" x14ac:dyDescent="0.25">
      <c r="A15044" s="387" t="s">
        <v>13149</v>
      </c>
      <c r="B15044" s="387" t="s">
        <v>12936</v>
      </c>
      <c r="C15044" s="387" t="s">
        <v>12937</v>
      </c>
      <c r="D15044" s="387">
        <v>9704000</v>
      </c>
      <c r="E15044" s="387">
        <v>61090</v>
      </c>
      <c r="F15044" s="387">
        <v>158.80000000000001</v>
      </c>
      <c r="G15044" s="388">
        <v>4.3982668576898316</v>
      </c>
      <c r="H15044" s="387">
        <v>15</v>
      </c>
      <c r="I15044" s="419">
        <v>10</v>
      </c>
      <c r="J15044" s="260">
        <v>13</v>
      </c>
      <c r="K15044" t="s">
        <v>13046</v>
      </c>
    </row>
    <row r="15045" spans="1:11" x14ac:dyDescent="0.25">
      <c r="A15045" s="386" t="s">
        <v>13150</v>
      </c>
      <c r="B15045" s="386" t="s">
        <v>12936</v>
      </c>
      <c r="C15045" s="386" t="s">
        <v>12937</v>
      </c>
      <c r="D15045" s="386">
        <v>10300000</v>
      </c>
      <c r="E15045" s="386">
        <v>64470</v>
      </c>
      <c r="F15045" s="386">
        <v>159.80000000000001</v>
      </c>
      <c r="G15045" s="389">
        <v>4.5438793851454768</v>
      </c>
      <c r="H15045" s="386">
        <v>15</v>
      </c>
      <c r="I15045" s="419">
        <v>10</v>
      </c>
      <c r="J15045" s="260">
        <v>13</v>
      </c>
      <c r="K15045" t="s">
        <v>13046</v>
      </c>
    </row>
    <row r="15046" spans="1:11" x14ac:dyDescent="0.25">
      <c r="A15046" s="387" t="s">
        <v>13151</v>
      </c>
      <c r="B15046" s="387" t="s">
        <v>12936</v>
      </c>
      <c r="C15046" s="387" t="s">
        <v>12937</v>
      </c>
      <c r="D15046" s="387">
        <v>14230000</v>
      </c>
      <c r="E15046" s="387">
        <v>65780</v>
      </c>
      <c r="F15046" s="387">
        <v>216.3</v>
      </c>
      <c r="G15046" s="388">
        <v>4.6051701859880918</v>
      </c>
      <c r="H15046" s="387">
        <v>0</v>
      </c>
      <c r="I15046" s="419">
        <v>10</v>
      </c>
      <c r="J15046" s="260">
        <v>13</v>
      </c>
      <c r="K15046" t="s">
        <v>13046</v>
      </c>
    </row>
    <row r="15047" spans="1:11" x14ac:dyDescent="0.25">
      <c r="A15047" s="386" t="s">
        <v>13152</v>
      </c>
      <c r="B15047" s="386" t="s">
        <v>12936</v>
      </c>
      <c r="C15047" s="386" t="s">
        <v>12937</v>
      </c>
      <c r="D15047" s="386">
        <v>10730000</v>
      </c>
      <c r="E15047" s="386">
        <v>54930</v>
      </c>
      <c r="F15047" s="386">
        <v>195.3</v>
      </c>
      <c r="G15047" s="389">
        <v>4.6051701859880918</v>
      </c>
      <c r="H15047" s="386">
        <v>0</v>
      </c>
      <c r="I15047" s="419">
        <v>10</v>
      </c>
      <c r="J15047" s="260">
        <v>13</v>
      </c>
      <c r="K15047" t="s">
        <v>13046</v>
      </c>
    </row>
    <row r="15048" spans="1:11" x14ac:dyDescent="0.25">
      <c r="A15048" s="387" t="s">
        <v>13153</v>
      </c>
      <c r="B15048" s="387" t="s">
        <v>12936</v>
      </c>
      <c r="C15048" s="387" t="s">
        <v>12937</v>
      </c>
      <c r="D15048" s="387">
        <v>11300000</v>
      </c>
      <c r="E15048" s="387">
        <v>66520</v>
      </c>
      <c r="F15048" s="387">
        <v>169.9</v>
      </c>
      <c r="G15048" s="388">
        <v>4.6051701859880918</v>
      </c>
      <c r="H15048" s="387">
        <v>0</v>
      </c>
      <c r="I15048" s="419">
        <v>10</v>
      </c>
      <c r="J15048" s="260">
        <v>13</v>
      </c>
      <c r="K15048" t="s">
        <v>13046</v>
      </c>
    </row>
    <row r="15049" spans="1:11" x14ac:dyDescent="0.25">
      <c r="A15049" s="387" t="s">
        <v>1368</v>
      </c>
      <c r="B15049" s="387" t="s">
        <v>12953</v>
      </c>
      <c r="C15049" s="387" t="s">
        <v>12954</v>
      </c>
      <c r="D15049" s="387">
        <v>1021</v>
      </c>
      <c r="E15049" s="387">
        <v>73990</v>
      </c>
      <c r="F15049" s="387">
        <v>1.379E-2</v>
      </c>
      <c r="G15049" s="387"/>
      <c r="I15049" s="419">
        <v>10</v>
      </c>
      <c r="J15049" s="260">
        <v>13</v>
      </c>
      <c r="K15049" t="s">
        <v>13046</v>
      </c>
    </row>
    <row r="15050" spans="1:11" x14ac:dyDescent="0.25">
      <c r="A15050" s="386" t="s">
        <v>1370</v>
      </c>
      <c r="B15050" s="386" t="s">
        <v>12953</v>
      </c>
      <c r="C15050" s="386" t="s">
        <v>12954</v>
      </c>
      <c r="D15050" s="386">
        <v>536.70000000000005</v>
      </c>
      <c r="E15050" s="386">
        <v>42400</v>
      </c>
      <c r="F15050" s="386">
        <v>1.2659999999999999E-2</v>
      </c>
      <c r="G15050" s="386"/>
      <c r="I15050" s="419">
        <v>10</v>
      </c>
      <c r="J15050" s="260">
        <v>13</v>
      </c>
      <c r="K15050" t="s">
        <v>13046</v>
      </c>
    </row>
    <row r="15051" spans="1:11" x14ac:dyDescent="0.25">
      <c r="A15051" s="387" t="s">
        <v>1371</v>
      </c>
      <c r="B15051" s="387" t="s">
        <v>12953</v>
      </c>
      <c r="C15051" s="387" t="s">
        <v>12954</v>
      </c>
      <c r="D15051" s="387">
        <v>937.2</v>
      </c>
      <c r="E15051" s="387">
        <v>57190</v>
      </c>
      <c r="F15051" s="387">
        <v>1.6389999999999998E-2</v>
      </c>
      <c r="G15051" s="387"/>
      <c r="I15051" s="419">
        <v>10</v>
      </c>
      <c r="J15051" s="260">
        <v>13</v>
      </c>
      <c r="K15051" t="s">
        <v>13046</v>
      </c>
    </row>
    <row r="15052" spans="1:11" x14ac:dyDescent="0.25">
      <c r="A15052" s="386" t="s">
        <v>13154</v>
      </c>
      <c r="B15052" s="386" t="s">
        <v>12953</v>
      </c>
      <c r="C15052" s="386" t="s">
        <v>12954</v>
      </c>
      <c r="D15052" s="386">
        <v>13800000</v>
      </c>
      <c r="E15052" s="386">
        <v>68000</v>
      </c>
      <c r="F15052" s="386">
        <v>202.9</v>
      </c>
      <c r="G15052" s="389">
        <v>2.5344537789705068</v>
      </c>
      <c r="H15052" s="387">
        <v>120</v>
      </c>
      <c r="I15052" s="419">
        <v>10</v>
      </c>
      <c r="J15052" s="260">
        <v>13</v>
      </c>
      <c r="K15052" t="s">
        <v>13046</v>
      </c>
    </row>
    <row r="15053" spans="1:11" x14ac:dyDescent="0.25">
      <c r="A15053" s="387" t="s">
        <v>13155</v>
      </c>
      <c r="B15053" s="387" t="s">
        <v>12953</v>
      </c>
      <c r="C15053" s="387" t="s">
        <v>12954</v>
      </c>
      <c r="D15053" s="387">
        <v>12290000</v>
      </c>
      <c r="E15053" s="387">
        <v>56810</v>
      </c>
      <c r="F15053" s="387">
        <v>216.4</v>
      </c>
      <c r="G15053" s="388">
        <v>2.5926776084943097</v>
      </c>
      <c r="H15053" s="386">
        <v>120</v>
      </c>
      <c r="I15053" s="419">
        <v>10</v>
      </c>
      <c r="J15053" s="260">
        <v>13</v>
      </c>
      <c r="K15053" t="s">
        <v>13046</v>
      </c>
    </row>
    <row r="15054" spans="1:11" x14ac:dyDescent="0.25">
      <c r="A15054" s="386" t="s">
        <v>13156</v>
      </c>
      <c r="B15054" s="386" t="s">
        <v>12953</v>
      </c>
      <c r="C15054" s="386" t="s">
        <v>12954</v>
      </c>
      <c r="D15054" s="386">
        <v>16240000</v>
      </c>
      <c r="E15054" s="386">
        <v>57880</v>
      </c>
      <c r="F15054" s="386">
        <v>280.60000000000002</v>
      </c>
      <c r="G15054" s="389">
        <v>3.0882268248696163</v>
      </c>
      <c r="H15054" s="387">
        <v>120</v>
      </c>
      <c r="I15054" s="419">
        <v>10</v>
      </c>
      <c r="J15054" s="260">
        <v>13</v>
      </c>
      <c r="K15054" t="s">
        <v>13046</v>
      </c>
    </row>
    <row r="15055" spans="1:11" x14ac:dyDescent="0.25">
      <c r="A15055" s="387" t="s">
        <v>13157</v>
      </c>
      <c r="B15055" s="387" t="s">
        <v>12953</v>
      </c>
      <c r="C15055" s="387" t="s">
        <v>12954</v>
      </c>
      <c r="D15055" s="387">
        <v>27520000</v>
      </c>
      <c r="E15055" s="387">
        <v>59150</v>
      </c>
      <c r="F15055" s="387">
        <v>465.2</v>
      </c>
      <c r="G15055" s="388">
        <v>3.3642476378115083</v>
      </c>
      <c r="H15055" s="386">
        <v>60</v>
      </c>
      <c r="I15055" s="419">
        <v>10</v>
      </c>
      <c r="J15055" s="260">
        <v>13</v>
      </c>
      <c r="K15055" t="s">
        <v>13046</v>
      </c>
    </row>
    <row r="15056" spans="1:11" x14ac:dyDescent="0.25">
      <c r="A15056" s="386" t="s">
        <v>13158</v>
      </c>
      <c r="B15056" s="386" t="s">
        <v>12953</v>
      </c>
      <c r="C15056" s="386" t="s">
        <v>12954</v>
      </c>
      <c r="D15056" s="386">
        <v>25450000</v>
      </c>
      <c r="E15056" s="386">
        <v>61340</v>
      </c>
      <c r="F15056" s="386">
        <v>415</v>
      </c>
      <c r="G15056" s="389">
        <v>3.2438591626088935</v>
      </c>
      <c r="H15056" s="387">
        <v>60</v>
      </c>
      <c r="I15056" s="419">
        <v>10</v>
      </c>
      <c r="J15056" s="260">
        <v>13</v>
      </c>
      <c r="K15056" t="s">
        <v>13046</v>
      </c>
    </row>
    <row r="15057" spans="1:11" x14ac:dyDescent="0.25">
      <c r="A15057" s="387" t="s">
        <v>13159</v>
      </c>
      <c r="B15057" s="387" t="s">
        <v>12953</v>
      </c>
      <c r="C15057" s="387" t="s">
        <v>12954</v>
      </c>
      <c r="D15057" s="387">
        <v>33590000</v>
      </c>
      <c r="E15057" s="387">
        <v>67130</v>
      </c>
      <c r="F15057" s="387">
        <v>500.4</v>
      </c>
      <c r="G15057" s="388">
        <v>3.6667267904595118</v>
      </c>
      <c r="H15057" s="386">
        <v>60</v>
      </c>
      <c r="I15057" s="419">
        <v>10</v>
      </c>
      <c r="J15057" s="260">
        <v>13</v>
      </c>
      <c r="K15057" t="s">
        <v>13046</v>
      </c>
    </row>
    <row r="15058" spans="1:11" x14ac:dyDescent="0.25">
      <c r="A15058" s="386" t="s">
        <v>13160</v>
      </c>
      <c r="B15058" s="386" t="s">
        <v>12953</v>
      </c>
      <c r="C15058" s="386" t="s">
        <v>12954</v>
      </c>
      <c r="D15058" s="386">
        <v>34020000</v>
      </c>
      <c r="E15058" s="386">
        <v>47940</v>
      </c>
      <c r="F15058" s="386">
        <v>709.6</v>
      </c>
      <c r="G15058" s="389">
        <v>3.7864922208921303</v>
      </c>
      <c r="H15058" s="387">
        <v>30</v>
      </c>
      <c r="I15058" s="419">
        <v>10</v>
      </c>
      <c r="J15058" s="260">
        <v>13</v>
      </c>
      <c r="K15058" t="s">
        <v>13046</v>
      </c>
    </row>
    <row r="15059" spans="1:11" x14ac:dyDescent="0.25">
      <c r="A15059" s="387" t="s">
        <v>13161</v>
      </c>
      <c r="B15059" s="387" t="s">
        <v>12953</v>
      </c>
      <c r="C15059" s="387" t="s">
        <v>12954</v>
      </c>
      <c r="D15059" s="387">
        <v>34290000</v>
      </c>
      <c r="E15059" s="387">
        <v>58770</v>
      </c>
      <c r="F15059" s="387">
        <v>583.5</v>
      </c>
      <c r="G15059" s="388">
        <v>3.584635031028204</v>
      </c>
      <c r="H15059" s="386">
        <v>30</v>
      </c>
      <c r="I15059" s="419">
        <v>10</v>
      </c>
      <c r="J15059" s="260">
        <v>13</v>
      </c>
      <c r="K15059" t="s">
        <v>13046</v>
      </c>
    </row>
    <row r="15060" spans="1:11" x14ac:dyDescent="0.25">
      <c r="A15060" s="386" t="s">
        <v>13162</v>
      </c>
      <c r="B15060" s="386" t="s">
        <v>12953</v>
      </c>
      <c r="C15060" s="386" t="s">
        <v>12954</v>
      </c>
      <c r="D15060" s="386">
        <v>53000000</v>
      </c>
      <c r="E15060" s="386">
        <v>66440</v>
      </c>
      <c r="F15060" s="386">
        <v>797.6</v>
      </c>
      <c r="G15060" s="389">
        <v>4.1329368642204347</v>
      </c>
      <c r="H15060" s="387">
        <v>30</v>
      </c>
      <c r="I15060" s="419">
        <v>10</v>
      </c>
      <c r="J15060" s="260">
        <v>13</v>
      </c>
      <c r="K15060" t="s">
        <v>13046</v>
      </c>
    </row>
    <row r="15061" spans="1:11" x14ac:dyDescent="0.25">
      <c r="A15061" s="387" t="s">
        <v>13163</v>
      </c>
      <c r="B15061" s="387" t="s">
        <v>12953</v>
      </c>
      <c r="C15061" s="387" t="s">
        <v>12954</v>
      </c>
      <c r="D15061" s="387">
        <v>48920000</v>
      </c>
      <c r="E15061" s="387">
        <v>49510</v>
      </c>
      <c r="F15061" s="387">
        <v>988.1</v>
      </c>
      <c r="G15061" s="388">
        <v>4.1175803692307218</v>
      </c>
      <c r="H15061" s="386">
        <v>15</v>
      </c>
      <c r="I15061" s="419">
        <v>10</v>
      </c>
      <c r="J15061" s="260">
        <v>13</v>
      </c>
      <c r="K15061" t="s">
        <v>13046</v>
      </c>
    </row>
    <row r="15062" spans="1:11" x14ac:dyDescent="0.25">
      <c r="A15062" s="386" t="s">
        <v>13164</v>
      </c>
      <c r="B15062" s="386" t="s">
        <v>12953</v>
      </c>
      <c r="C15062" s="386" t="s">
        <v>12954</v>
      </c>
      <c r="D15062" s="386">
        <v>55720000</v>
      </c>
      <c r="E15062" s="386">
        <v>61290</v>
      </c>
      <c r="F15062" s="386">
        <v>909.2</v>
      </c>
      <c r="G15062" s="389">
        <v>4.0281644383485542</v>
      </c>
      <c r="H15062" s="387">
        <v>15</v>
      </c>
      <c r="I15062" s="419">
        <v>10</v>
      </c>
      <c r="J15062" s="260">
        <v>13</v>
      </c>
      <c r="K15062" t="s">
        <v>13046</v>
      </c>
    </row>
    <row r="15063" spans="1:11" x14ac:dyDescent="0.25">
      <c r="A15063" s="387" t="s">
        <v>13165</v>
      </c>
      <c r="B15063" s="387" t="s">
        <v>12953</v>
      </c>
      <c r="C15063" s="387" t="s">
        <v>12954</v>
      </c>
      <c r="D15063" s="387">
        <v>56920000</v>
      </c>
      <c r="E15063" s="387">
        <v>53550</v>
      </c>
      <c r="F15063" s="387">
        <v>1063</v>
      </c>
      <c r="G15063" s="388">
        <v>4.4201844940176587</v>
      </c>
      <c r="H15063" s="386">
        <v>15</v>
      </c>
      <c r="I15063" s="419">
        <v>10</v>
      </c>
      <c r="J15063" s="260">
        <v>13</v>
      </c>
      <c r="K15063" t="s">
        <v>13046</v>
      </c>
    </row>
    <row r="15064" spans="1:11" x14ac:dyDescent="0.25">
      <c r="A15064" s="386" t="s">
        <v>13166</v>
      </c>
      <c r="B15064" s="386" t="s">
        <v>12953</v>
      </c>
      <c r="C15064" s="386" t="s">
        <v>12954</v>
      </c>
      <c r="D15064" s="386">
        <v>113200000</v>
      </c>
      <c r="E15064" s="386">
        <v>70330</v>
      </c>
      <c r="F15064" s="386">
        <v>1609</v>
      </c>
      <c r="G15064" s="389">
        <v>4.6051701859880918</v>
      </c>
      <c r="H15064" s="387">
        <v>0</v>
      </c>
      <c r="I15064" s="419">
        <v>10</v>
      </c>
      <c r="J15064" s="260">
        <v>13</v>
      </c>
      <c r="K15064" t="s">
        <v>13046</v>
      </c>
    </row>
    <row r="15065" spans="1:11" x14ac:dyDescent="0.25">
      <c r="A15065" s="387" t="s">
        <v>13167</v>
      </c>
      <c r="B15065" s="387" t="s">
        <v>12953</v>
      </c>
      <c r="C15065" s="387" t="s">
        <v>12954</v>
      </c>
      <c r="D15065" s="387">
        <v>98750000</v>
      </c>
      <c r="E15065" s="387">
        <v>61010</v>
      </c>
      <c r="F15065" s="387">
        <v>1619</v>
      </c>
      <c r="G15065" s="388">
        <v>4.6051701859880918</v>
      </c>
      <c r="H15065" s="386">
        <v>0</v>
      </c>
      <c r="I15065" s="419">
        <v>10</v>
      </c>
      <c r="J15065" s="260">
        <v>13</v>
      </c>
      <c r="K15065" t="s">
        <v>13046</v>
      </c>
    </row>
    <row r="15066" spans="1:11" x14ac:dyDescent="0.25">
      <c r="A15066" s="386" t="s">
        <v>13168</v>
      </c>
      <c r="B15066" s="386" t="s">
        <v>12953</v>
      </c>
      <c r="C15066" s="386" t="s">
        <v>12954</v>
      </c>
      <c r="D15066" s="386">
        <v>106600000</v>
      </c>
      <c r="E15066" s="386">
        <v>83330</v>
      </c>
      <c r="F15066" s="386">
        <v>1279</v>
      </c>
      <c r="G15066" s="389">
        <v>4.6051701859880918</v>
      </c>
      <c r="H15066" s="387">
        <v>0</v>
      </c>
      <c r="I15066" s="419">
        <v>10</v>
      </c>
      <c r="J15066" s="260">
        <v>13</v>
      </c>
      <c r="K15066" t="s">
        <v>13046</v>
      </c>
    </row>
    <row r="15067" spans="1:11" x14ac:dyDescent="0.25">
      <c r="A15067" s="386" t="s">
        <v>1368</v>
      </c>
      <c r="B15067" s="386" t="s">
        <v>12970</v>
      </c>
      <c r="C15067" s="386" t="s">
        <v>12971</v>
      </c>
      <c r="D15067" s="386">
        <v>6330</v>
      </c>
      <c r="E15067" s="386">
        <v>73990</v>
      </c>
      <c r="F15067" s="386">
        <v>8.5540000000000005E-2</v>
      </c>
      <c r="G15067" s="386"/>
      <c r="I15067" s="419">
        <v>10</v>
      </c>
      <c r="J15067" s="260">
        <v>13</v>
      </c>
      <c r="K15067" t="s">
        <v>13046</v>
      </c>
    </row>
    <row r="15068" spans="1:11" x14ac:dyDescent="0.25">
      <c r="A15068" s="387" t="s">
        <v>1370</v>
      </c>
      <c r="B15068" s="387" t="s">
        <v>12970</v>
      </c>
      <c r="C15068" s="387" t="s">
        <v>12971</v>
      </c>
      <c r="D15068" s="387">
        <v>4204</v>
      </c>
      <c r="E15068" s="387">
        <v>42400</v>
      </c>
      <c r="F15068" s="387">
        <v>9.9140000000000006E-2</v>
      </c>
      <c r="G15068" s="387"/>
      <c r="I15068" s="419">
        <v>10</v>
      </c>
      <c r="J15068" s="260">
        <v>13</v>
      </c>
      <c r="K15068" t="s">
        <v>13046</v>
      </c>
    </row>
    <row r="15069" spans="1:11" x14ac:dyDescent="0.25">
      <c r="A15069" s="386" t="s">
        <v>1371</v>
      </c>
      <c r="B15069" s="386" t="s">
        <v>12970</v>
      </c>
      <c r="C15069" s="386" t="s">
        <v>12971</v>
      </c>
      <c r="D15069" s="386">
        <v>3599</v>
      </c>
      <c r="E15069" s="386">
        <v>57190</v>
      </c>
      <c r="F15069" s="386">
        <v>6.2920000000000004E-2</v>
      </c>
      <c r="G15069" s="386"/>
      <c r="I15069" s="419">
        <v>10</v>
      </c>
      <c r="J15069" s="260">
        <v>13</v>
      </c>
      <c r="K15069" t="s">
        <v>13046</v>
      </c>
    </row>
    <row r="15070" spans="1:11" x14ac:dyDescent="0.25">
      <c r="A15070" s="387" t="s">
        <v>13169</v>
      </c>
      <c r="B15070" s="387" t="s">
        <v>12970</v>
      </c>
      <c r="C15070" s="387" t="s">
        <v>12971</v>
      </c>
      <c r="D15070" s="387">
        <v>57540000</v>
      </c>
      <c r="E15070" s="387">
        <v>67810</v>
      </c>
      <c r="F15070" s="387">
        <v>848.5</v>
      </c>
      <c r="G15070" s="388">
        <v>4.661163269684514</v>
      </c>
      <c r="H15070" s="387">
        <v>120</v>
      </c>
      <c r="I15070" s="419">
        <v>10</v>
      </c>
      <c r="J15070" s="260">
        <v>13</v>
      </c>
      <c r="K15070" t="s">
        <v>13046</v>
      </c>
    </row>
    <row r="15071" spans="1:11" x14ac:dyDescent="0.25">
      <c r="A15071" s="386" t="s">
        <v>13170</v>
      </c>
      <c r="B15071" s="386" t="s">
        <v>12970</v>
      </c>
      <c r="C15071" s="386" t="s">
        <v>12971</v>
      </c>
      <c r="D15071" s="386">
        <v>52500000</v>
      </c>
      <c r="E15071" s="386">
        <v>63620</v>
      </c>
      <c r="F15071" s="386">
        <v>825.2</v>
      </c>
      <c r="G15071" s="389">
        <v>4.4216611131815959</v>
      </c>
      <c r="H15071" s="386">
        <v>120</v>
      </c>
      <c r="I15071" s="419">
        <v>10</v>
      </c>
      <c r="J15071" s="260">
        <v>13</v>
      </c>
      <c r="K15071" t="s">
        <v>13046</v>
      </c>
    </row>
    <row r="15072" spans="1:11" x14ac:dyDescent="0.25">
      <c r="A15072" s="387" t="s">
        <v>13171</v>
      </c>
      <c r="B15072" s="387" t="s">
        <v>12970</v>
      </c>
      <c r="C15072" s="387" t="s">
        <v>12971</v>
      </c>
      <c r="D15072" s="387">
        <v>49620000</v>
      </c>
      <c r="E15072" s="387">
        <v>45930</v>
      </c>
      <c r="F15072" s="387">
        <v>1080</v>
      </c>
      <c r="G15072" s="388">
        <v>4.822677030097049</v>
      </c>
      <c r="H15072" s="387">
        <v>120</v>
      </c>
      <c r="I15072" s="419">
        <v>10</v>
      </c>
      <c r="J15072" s="260">
        <v>13</v>
      </c>
      <c r="K15072" t="s">
        <v>13046</v>
      </c>
    </row>
    <row r="15073" spans="1:11" x14ac:dyDescent="0.25">
      <c r="A15073" s="386" t="s">
        <v>13172</v>
      </c>
      <c r="B15073" s="386" t="s">
        <v>12970</v>
      </c>
      <c r="C15073" s="386" t="s">
        <v>12971</v>
      </c>
      <c r="D15073" s="386">
        <v>53340000</v>
      </c>
      <c r="E15073" s="386">
        <v>50310</v>
      </c>
      <c r="F15073" s="386">
        <v>1060</v>
      </c>
      <c r="G15073" s="389">
        <v>4.8837367818723667</v>
      </c>
      <c r="H15073" s="386">
        <v>60</v>
      </c>
      <c r="I15073" s="419">
        <v>10</v>
      </c>
      <c r="J15073" s="260">
        <v>13</v>
      </c>
      <c r="K15073" t="s">
        <v>13046</v>
      </c>
    </row>
    <row r="15074" spans="1:11" x14ac:dyDescent="0.25">
      <c r="A15074" s="387" t="s">
        <v>13173</v>
      </c>
      <c r="B15074" s="387" t="s">
        <v>12970</v>
      </c>
      <c r="C15074" s="387" t="s">
        <v>12971</v>
      </c>
      <c r="D15074" s="387">
        <v>51330000</v>
      </c>
      <c r="E15074" s="387">
        <v>49080</v>
      </c>
      <c r="F15074" s="387">
        <v>1046</v>
      </c>
      <c r="G15074" s="388">
        <v>4.6587850908955941</v>
      </c>
      <c r="H15074" s="387">
        <v>60</v>
      </c>
      <c r="I15074" s="419">
        <v>10</v>
      </c>
      <c r="J15074" s="260">
        <v>13</v>
      </c>
      <c r="K15074" t="s">
        <v>13046</v>
      </c>
    </row>
    <row r="15075" spans="1:11" x14ac:dyDescent="0.25">
      <c r="A15075" s="386" t="s">
        <v>13174</v>
      </c>
      <c r="B15075" s="386" t="s">
        <v>12970</v>
      </c>
      <c r="C15075" s="386" t="s">
        <v>12971</v>
      </c>
      <c r="D15075" s="386">
        <v>47110000</v>
      </c>
      <c r="E15075" s="386">
        <v>38820</v>
      </c>
      <c r="F15075" s="386">
        <v>1214</v>
      </c>
      <c r="G15075" s="389">
        <v>4.9396451173365596</v>
      </c>
      <c r="H15075" s="386">
        <v>60</v>
      </c>
      <c r="I15075" s="419">
        <v>10</v>
      </c>
      <c r="J15075" s="260">
        <v>13</v>
      </c>
      <c r="K15075" t="s">
        <v>13046</v>
      </c>
    </row>
    <row r="15076" spans="1:11" x14ac:dyDescent="0.25">
      <c r="A15076" s="387" t="s">
        <v>13175</v>
      </c>
      <c r="B15076" s="387" t="s">
        <v>12970</v>
      </c>
      <c r="C15076" s="387" t="s">
        <v>12971</v>
      </c>
      <c r="D15076" s="387">
        <v>50660000</v>
      </c>
      <c r="E15076" s="387">
        <v>49220</v>
      </c>
      <c r="F15076" s="387">
        <v>1029</v>
      </c>
      <c r="G15076" s="388">
        <v>4.8540529847290959</v>
      </c>
      <c r="H15076" s="387">
        <v>30</v>
      </c>
      <c r="I15076" s="419">
        <v>10</v>
      </c>
      <c r="J15076" s="260">
        <v>13</v>
      </c>
      <c r="K15076" t="s">
        <v>13046</v>
      </c>
    </row>
    <row r="15077" spans="1:11" x14ac:dyDescent="0.25">
      <c r="A15077" s="386" t="s">
        <v>13176</v>
      </c>
      <c r="B15077" s="386" t="s">
        <v>12970</v>
      </c>
      <c r="C15077" s="386" t="s">
        <v>12971</v>
      </c>
      <c r="D15077" s="386">
        <v>51640000</v>
      </c>
      <c r="E15077" s="386">
        <v>47250</v>
      </c>
      <c r="F15077" s="386">
        <v>1093</v>
      </c>
      <c r="G15077" s="389">
        <v>4.7027413276431291</v>
      </c>
      <c r="H15077" s="386">
        <v>30</v>
      </c>
      <c r="I15077" s="419">
        <v>10</v>
      </c>
      <c r="J15077" s="260">
        <v>13</v>
      </c>
      <c r="K15077" t="s">
        <v>13046</v>
      </c>
    </row>
    <row r="15078" spans="1:11" x14ac:dyDescent="0.25">
      <c r="A15078" s="387" t="s">
        <v>13177</v>
      </c>
      <c r="B15078" s="387" t="s">
        <v>12970</v>
      </c>
      <c r="C15078" s="387" t="s">
        <v>12971</v>
      </c>
      <c r="D15078" s="387">
        <v>56500000</v>
      </c>
      <c r="E15078" s="387">
        <v>62150</v>
      </c>
      <c r="F15078" s="387">
        <v>909.1</v>
      </c>
      <c r="G15078" s="388">
        <v>4.650401441899735</v>
      </c>
      <c r="H15078" s="387">
        <v>30</v>
      </c>
      <c r="I15078" s="419">
        <v>10</v>
      </c>
      <c r="J15078" s="260">
        <v>13</v>
      </c>
      <c r="K15078" t="s">
        <v>13046</v>
      </c>
    </row>
    <row r="15079" spans="1:11" x14ac:dyDescent="0.25">
      <c r="A15079" s="386" t="s">
        <v>13178</v>
      </c>
      <c r="B15079" s="386" t="s">
        <v>12970</v>
      </c>
      <c r="C15079" s="386" t="s">
        <v>12971</v>
      </c>
      <c r="D15079" s="386">
        <v>52470000</v>
      </c>
      <c r="E15079" s="386">
        <v>43530</v>
      </c>
      <c r="F15079" s="386">
        <v>1205</v>
      </c>
      <c r="G15079" s="389">
        <v>5.0119568106190853</v>
      </c>
      <c r="H15079" s="386">
        <v>15</v>
      </c>
      <c r="I15079" s="419">
        <v>10</v>
      </c>
      <c r="J15079" s="260">
        <v>13</v>
      </c>
      <c r="K15079" t="s">
        <v>13046</v>
      </c>
    </row>
    <row r="15080" spans="1:11" x14ac:dyDescent="0.25">
      <c r="A15080" s="387" t="s">
        <v>13179</v>
      </c>
      <c r="B15080" s="387" t="s">
        <v>12970</v>
      </c>
      <c r="C15080" s="387" t="s">
        <v>12971</v>
      </c>
      <c r="D15080" s="387">
        <v>50310000</v>
      </c>
      <c r="E15080" s="387">
        <v>46330</v>
      </c>
      <c r="F15080" s="387">
        <v>1086</v>
      </c>
      <c r="G15080" s="388">
        <v>4.6963158532055633</v>
      </c>
      <c r="H15080" s="387">
        <v>15</v>
      </c>
      <c r="I15080" s="419">
        <v>10</v>
      </c>
      <c r="J15080" s="260">
        <v>13</v>
      </c>
      <c r="K15080" t="s">
        <v>13046</v>
      </c>
    </row>
    <row r="15081" spans="1:11" x14ac:dyDescent="0.25">
      <c r="A15081" s="386" t="s">
        <v>13180</v>
      </c>
      <c r="B15081" s="386" t="s">
        <v>12970</v>
      </c>
      <c r="C15081" s="386" t="s">
        <v>12971</v>
      </c>
      <c r="D15081" s="386">
        <v>59260000</v>
      </c>
      <c r="E15081" s="386">
        <v>67870</v>
      </c>
      <c r="F15081" s="386">
        <v>873.2</v>
      </c>
      <c r="G15081" s="389">
        <v>4.6101072346136052</v>
      </c>
      <c r="H15081" s="386">
        <v>15</v>
      </c>
      <c r="I15081" s="419">
        <v>10</v>
      </c>
      <c r="J15081" s="260">
        <v>13</v>
      </c>
      <c r="K15081" t="s">
        <v>13046</v>
      </c>
    </row>
    <row r="15082" spans="1:11" x14ac:dyDescent="0.25">
      <c r="A15082" s="387" t="s">
        <v>13181</v>
      </c>
      <c r="B15082" s="387" t="s">
        <v>12970</v>
      </c>
      <c r="C15082" s="387" t="s">
        <v>12971</v>
      </c>
      <c r="D15082" s="387">
        <v>55150000</v>
      </c>
      <c r="E15082" s="387">
        <v>68740</v>
      </c>
      <c r="F15082" s="387">
        <v>802.3</v>
      </c>
      <c r="G15082" s="388">
        <v>4.6051701859880918</v>
      </c>
      <c r="H15082" s="387">
        <v>0</v>
      </c>
      <c r="I15082" s="419">
        <v>10</v>
      </c>
      <c r="J15082" s="260">
        <v>13</v>
      </c>
      <c r="K15082" t="s">
        <v>13046</v>
      </c>
    </row>
    <row r="15083" spans="1:11" x14ac:dyDescent="0.25">
      <c r="A15083" s="386" t="s">
        <v>13182</v>
      </c>
      <c r="B15083" s="386" t="s">
        <v>12970</v>
      </c>
      <c r="C15083" s="386" t="s">
        <v>12971</v>
      </c>
      <c r="D15083" s="386">
        <v>52040000</v>
      </c>
      <c r="E15083" s="386">
        <v>52500</v>
      </c>
      <c r="F15083" s="386">
        <v>991.4</v>
      </c>
      <c r="G15083" s="389">
        <v>4.6051701859880918</v>
      </c>
      <c r="H15083" s="386">
        <v>0</v>
      </c>
      <c r="I15083" s="419">
        <v>10</v>
      </c>
      <c r="J15083" s="260">
        <v>13</v>
      </c>
      <c r="K15083" t="s">
        <v>13046</v>
      </c>
    </row>
    <row r="15084" spans="1:11" x14ac:dyDescent="0.25">
      <c r="A15084" s="387" t="s">
        <v>13183</v>
      </c>
      <c r="B15084" s="387" t="s">
        <v>12970</v>
      </c>
      <c r="C15084" s="387" t="s">
        <v>12971</v>
      </c>
      <c r="D15084" s="387">
        <v>57100000</v>
      </c>
      <c r="E15084" s="387">
        <v>65710</v>
      </c>
      <c r="F15084" s="387">
        <v>868.9</v>
      </c>
      <c r="G15084" s="388">
        <v>4.6051701859880918</v>
      </c>
      <c r="H15084" s="387">
        <v>0</v>
      </c>
      <c r="I15084" s="419">
        <v>10</v>
      </c>
      <c r="J15084" s="260">
        <v>13</v>
      </c>
      <c r="K15084" t="s">
        <v>13046</v>
      </c>
    </row>
    <row r="15085" spans="1:11" x14ac:dyDescent="0.25">
      <c r="A15085" s="386" t="s">
        <v>1368</v>
      </c>
      <c r="B15085" s="386" t="s">
        <v>12987</v>
      </c>
      <c r="C15085" s="386" t="s">
        <v>12988</v>
      </c>
      <c r="D15085" s="386">
        <v>5127</v>
      </c>
      <c r="E15085" s="386">
        <v>73990</v>
      </c>
      <c r="F15085" s="386">
        <v>6.9290000000000004E-2</v>
      </c>
      <c r="G15085" s="386"/>
      <c r="I15085" s="419">
        <v>10</v>
      </c>
      <c r="J15085" s="260">
        <v>13</v>
      </c>
      <c r="K15085" t="s">
        <v>13046</v>
      </c>
    </row>
    <row r="15086" spans="1:11" x14ac:dyDescent="0.25">
      <c r="A15086" s="387" t="s">
        <v>1370</v>
      </c>
      <c r="B15086" s="387" t="s">
        <v>12987</v>
      </c>
      <c r="C15086" s="387" t="s">
        <v>12988</v>
      </c>
      <c r="D15086" s="387">
        <v>7155</v>
      </c>
      <c r="E15086" s="387">
        <v>42400</v>
      </c>
      <c r="F15086" s="387">
        <v>0.16869999999999999</v>
      </c>
      <c r="G15086" s="387"/>
      <c r="I15086" s="419">
        <v>10</v>
      </c>
      <c r="J15086" s="260">
        <v>13</v>
      </c>
      <c r="K15086" t="s">
        <v>13046</v>
      </c>
    </row>
    <row r="15087" spans="1:11" x14ac:dyDescent="0.25">
      <c r="A15087" s="386" t="s">
        <v>1371</v>
      </c>
      <c r="B15087" s="386" t="s">
        <v>12987</v>
      </c>
      <c r="C15087" s="386" t="s">
        <v>12988</v>
      </c>
      <c r="D15087" s="386">
        <v>3262</v>
      </c>
      <c r="E15087" s="386">
        <v>57190</v>
      </c>
      <c r="F15087" s="386">
        <v>5.704E-2</v>
      </c>
      <c r="G15087" s="386"/>
      <c r="I15087" s="419">
        <v>10</v>
      </c>
      <c r="J15087" s="260">
        <v>13</v>
      </c>
      <c r="K15087" t="s">
        <v>13046</v>
      </c>
    </row>
    <row r="15088" spans="1:11" x14ac:dyDescent="0.25">
      <c r="A15088" s="387" t="s">
        <v>13184</v>
      </c>
      <c r="B15088" s="387" t="s">
        <v>12987</v>
      </c>
      <c r="C15088" s="387" t="s">
        <v>12988</v>
      </c>
      <c r="D15088" s="387">
        <v>16040000</v>
      </c>
      <c r="E15088" s="387">
        <v>65230</v>
      </c>
      <c r="F15088" s="387">
        <v>245.9</v>
      </c>
      <c r="G15088" s="388">
        <v>3.8908925204834954</v>
      </c>
      <c r="H15088" s="387">
        <v>120</v>
      </c>
      <c r="I15088" s="419">
        <v>10</v>
      </c>
      <c r="J15088" s="260">
        <v>13</v>
      </c>
      <c r="K15088" t="s">
        <v>13046</v>
      </c>
    </row>
    <row r="15089" spans="1:11" x14ac:dyDescent="0.25">
      <c r="A15089" s="386" t="s">
        <v>13185</v>
      </c>
      <c r="B15089" s="386" t="s">
        <v>12987</v>
      </c>
      <c r="C15089" s="386" t="s">
        <v>12988</v>
      </c>
      <c r="D15089" s="386">
        <v>15470000</v>
      </c>
      <c r="E15089" s="386">
        <v>53290</v>
      </c>
      <c r="F15089" s="386">
        <v>290.39999999999998</v>
      </c>
      <c r="G15089" s="389">
        <v>4.1719636981078629</v>
      </c>
      <c r="H15089" s="386">
        <v>120</v>
      </c>
      <c r="I15089" s="419">
        <v>10</v>
      </c>
      <c r="J15089" s="260">
        <v>13</v>
      </c>
      <c r="K15089" t="s">
        <v>13046</v>
      </c>
    </row>
    <row r="15090" spans="1:11" x14ac:dyDescent="0.25">
      <c r="A15090" s="387" t="s">
        <v>13186</v>
      </c>
      <c r="B15090" s="387" t="s">
        <v>12987</v>
      </c>
      <c r="C15090" s="387" t="s">
        <v>12988</v>
      </c>
      <c r="D15090" s="387">
        <v>15830000</v>
      </c>
      <c r="E15090" s="387">
        <v>60390</v>
      </c>
      <c r="F15090" s="387">
        <v>262.2</v>
      </c>
      <c r="G15090" s="388">
        <v>4.0664307061447147</v>
      </c>
      <c r="H15090" s="387">
        <v>120</v>
      </c>
      <c r="I15090" s="419">
        <v>10</v>
      </c>
      <c r="J15090" s="260">
        <v>13</v>
      </c>
      <c r="K15090" t="s">
        <v>13046</v>
      </c>
    </row>
    <row r="15091" spans="1:11" x14ac:dyDescent="0.25">
      <c r="A15091" s="386" t="s">
        <v>13187</v>
      </c>
      <c r="B15091" s="386" t="s">
        <v>12987</v>
      </c>
      <c r="C15091" s="386" t="s">
        <v>12988</v>
      </c>
      <c r="D15091" s="386">
        <v>23190000</v>
      </c>
      <c r="E15091" s="386">
        <v>61770</v>
      </c>
      <c r="F15091" s="386">
        <v>375.5</v>
      </c>
      <c r="G15091" s="389">
        <v>4.3143641206905121</v>
      </c>
      <c r="H15091" s="386">
        <v>60</v>
      </c>
      <c r="I15091" s="419">
        <v>10</v>
      </c>
      <c r="J15091" s="260">
        <v>13</v>
      </c>
      <c r="K15091" t="s">
        <v>13046</v>
      </c>
    </row>
    <row r="15092" spans="1:11" x14ac:dyDescent="0.25">
      <c r="A15092" s="387" t="s">
        <v>13188</v>
      </c>
      <c r="B15092" s="387" t="s">
        <v>12987</v>
      </c>
      <c r="C15092" s="387" t="s">
        <v>12988</v>
      </c>
      <c r="D15092" s="387">
        <v>17900000</v>
      </c>
      <c r="E15092" s="387">
        <v>56250</v>
      </c>
      <c r="F15092" s="387">
        <v>318.3</v>
      </c>
      <c r="G15092" s="388">
        <v>4.2637284426127016</v>
      </c>
      <c r="H15092" s="387">
        <v>60</v>
      </c>
      <c r="I15092" s="419">
        <v>10</v>
      </c>
      <c r="J15092" s="260">
        <v>13</v>
      </c>
      <c r="K15092" t="s">
        <v>13046</v>
      </c>
    </row>
    <row r="15093" spans="1:11" x14ac:dyDescent="0.25">
      <c r="A15093" s="386" t="s">
        <v>13189</v>
      </c>
      <c r="B15093" s="386" t="s">
        <v>12987</v>
      </c>
      <c r="C15093" s="386" t="s">
        <v>12988</v>
      </c>
      <c r="D15093" s="386">
        <v>23730000</v>
      </c>
      <c r="E15093" s="386">
        <v>52510</v>
      </c>
      <c r="F15093" s="386">
        <v>451.9</v>
      </c>
      <c r="G15093" s="389">
        <v>4.6109415459340148</v>
      </c>
      <c r="H15093" s="386">
        <v>60</v>
      </c>
      <c r="I15093" s="419">
        <v>10</v>
      </c>
      <c r="J15093" s="260">
        <v>13</v>
      </c>
      <c r="K15093" t="s">
        <v>13046</v>
      </c>
    </row>
    <row r="15094" spans="1:11" x14ac:dyDescent="0.25">
      <c r="A15094" s="387" t="s">
        <v>13190</v>
      </c>
      <c r="B15094" s="387" t="s">
        <v>12987</v>
      </c>
      <c r="C15094" s="387" t="s">
        <v>12988</v>
      </c>
      <c r="D15094" s="387">
        <v>22930000</v>
      </c>
      <c r="E15094" s="387">
        <v>49650</v>
      </c>
      <c r="F15094" s="387">
        <v>461.8</v>
      </c>
      <c r="G15094" s="388">
        <v>4.5212865011724226</v>
      </c>
      <c r="H15094" s="387">
        <v>30</v>
      </c>
      <c r="I15094" s="419">
        <v>10</v>
      </c>
      <c r="J15094" s="260">
        <v>13</v>
      </c>
      <c r="K15094" t="s">
        <v>13046</v>
      </c>
    </row>
    <row r="15095" spans="1:11" x14ac:dyDescent="0.25">
      <c r="A15095" s="386" t="s">
        <v>13191</v>
      </c>
      <c r="B15095" s="386" t="s">
        <v>12987</v>
      </c>
      <c r="C15095" s="386" t="s">
        <v>12988</v>
      </c>
      <c r="D15095" s="386">
        <v>25230000</v>
      </c>
      <c r="E15095" s="386">
        <v>64450</v>
      </c>
      <c r="F15095" s="386">
        <v>391.4</v>
      </c>
      <c r="G15095" s="389">
        <v>4.4705218833115579</v>
      </c>
      <c r="H15095" s="386">
        <v>30</v>
      </c>
      <c r="I15095" s="419">
        <v>10</v>
      </c>
      <c r="J15095" s="260">
        <v>13</v>
      </c>
      <c r="K15095" t="s">
        <v>13046</v>
      </c>
    </row>
    <row r="15096" spans="1:11" x14ac:dyDescent="0.25">
      <c r="A15096" s="387" t="s">
        <v>13192</v>
      </c>
      <c r="B15096" s="387" t="s">
        <v>12987</v>
      </c>
      <c r="C15096" s="387" t="s">
        <v>12988</v>
      </c>
      <c r="D15096" s="387">
        <v>27510000</v>
      </c>
      <c r="E15096" s="387">
        <v>63530</v>
      </c>
      <c r="F15096" s="387">
        <v>433</v>
      </c>
      <c r="G15096" s="388">
        <v>4.5682088564370495</v>
      </c>
      <c r="H15096" s="387">
        <v>30</v>
      </c>
      <c r="I15096" s="419">
        <v>10</v>
      </c>
      <c r="J15096" s="260">
        <v>13</v>
      </c>
      <c r="K15096" t="s">
        <v>13046</v>
      </c>
    </row>
    <row r="15097" spans="1:11" x14ac:dyDescent="0.25">
      <c r="A15097" s="386" t="s">
        <v>13193</v>
      </c>
      <c r="B15097" s="386" t="s">
        <v>12987</v>
      </c>
      <c r="C15097" s="386" t="s">
        <v>12988</v>
      </c>
      <c r="D15097" s="386">
        <v>27350000</v>
      </c>
      <c r="E15097" s="386">
        <v>58500</v>
      </c>
      <c r="F15097" s="386">
        <v>467.6</v>
      </c>
      <c r="G15097" s="389">
        <v>4.5337704758718163</v>
      </c>
      <c r="H15097" s="386">
        <v>15</v>
      </c>
      <c r="I15097" s="419">
        <v>10</v>
      </c>
      <c r="J15097" s="260">
        <v>13</v>
      </c>
      <c r="K15097" t="s">
        <v>13046</v>
      </c>
    </row>
    <row r="15098" spans="1:11" x14ac:dyDescent="0.25">
      <c r="A15098" s="387" t="s">
        <v>13194</v>
      </c>
      <c r="B15098" s="387" t="s">
        <v>12987</v>
      </c>
      <c r="C15098" s="387" t="s">
        <v>12988</v>
      </c>
      <c r="D15098" s="387">
        <v>29000000</v>
      </c>
      <c r="E15098" s="387">
        <v>52640</v>
      </c>
      <c r="F15098" s="387">
        <v>550.9</v>
      </c>
      <c r="G15098" s="388">
        <v>4.8124178949496939</v>
      </c>
      <c r="H15098" s="387">
        <v>15</v>
      </c>
      <c r="I15098" s="419">
        <v>10</v>
      </c>
      <c r="J15098" s="260">
        <v>13</v>
      </c>
      <c r="K15098" t="s">
        <v>13046</v>
      </c>
    </row>
    <row r="15099" spans="1:11" x14ac:dyDescent="0.25">
      <c r="A15099" s="386" t="s">
        <v>13195</v>
      </c>
      <c r="B15099" s="386" t="s">
        <v>12987</v>
      </c>
      <c r="C15099" s="386" t="s">
        <v>12988</v>
      </c>
      <c r="D15099" s="386">
        <v>27690000</v>
      </c>
      <c r="E15099" s="386">
        <v>64710</v>
      </c>
      <c r="F15099" s="386">
        <v>427.9</v>
      </c>
      <c r="G15099" s="389">
        <v>4.5563579442595197</v>
      </c>
      <c r="H15099" s="386">
        <v>15</v>
      </c>
      <c r="I15099" s="419">
        <v>10</v>
      </c>
      <c r="J15099" s="260">
        <v>13</v>
      </c>
      <c r="K15099" t="s">
        <v>13046</v>
      </c>
    </row>
    <row r="15100" spans="1:11" x14ac:dyDescent="0.25">
      <c r="A15100" s="387" t="s">
        <v>13196</v>
      </c>
      <c r="B15100" s="387" t="s">
        <v>12987</v>
      </c>
      <c r="C15100" s="387" t="s">
        <v>12988</v>
      </c>
      <c r="D15100" s="387">
        <v>33870000</v>
      </c>
      <c r="E15100" s="387">
        <v>67460</v>
      </c>
      <c r="F15100" s="387">
        <v>502.2</v>
      </c>
      <c r="G15100" s="388">
        <v>4.6051701859880918</v>
      </c>
      <c r="H15100" s="387">
        <v>0</v>
      </c>
      <c r="I15100" s="419">
        <v>10</v>
      </c>
      <c r="J15100" s="260">
        <v>13</v>
      </c>
      <c r="K15100" t="s">
        <v>13046</v>
      </c>
    </row>
    <row r="15101" spans="1:11" x14ac:dyDescent="0.25">
      <c r="A15101" s="386" t="s">
        <v>13197</v>
      </c>
      <c r="B15101" s="386" t="s">
        <v>12987</v>
      </c>
      <c r="C15101" s="386" t="s">
        <v>12988</v>
      </c>
      <c r="D15101" s="386">
        <v>32960000</v>
      </c>
      <c r="E15101" s="386">
        <v>73610</v>
      </c>
      <c r="F15101" s="386">
        <v>447.8</v>
      </c>
      <c r="G15101" s="389">
        <v>4.6051701859880918</v>
      </c>
      <c r="H15101" s="386">
        <v>0</v>
      </c>
      <c r="I15101" s="419">
        <v>10</v>
      </c>
      <c r="J15101" s="260">
        <v>13</v>
      </c>
      <c r="K15101" t="s">
        <v>13046</v>
      </c>
    </row>
    <row r="15102" spans="1:11" x14ac:dyDescent="0.25">
      <c r="A15102" s="387" t="s">
        <v>13198</v>
      </c>
      <c r="B15102" s="387" t="s">
        <v>12987</v>
      </c>
      <c r="C15102" s="387" t="s">
        <v>12988</v>
      </c>
      <c r="D15102" s="387">
        <v>31260000</v>
      </c>
      <c r="E15102" s="387">
        <v>69570</v>
      </c>
      <c r="F15102" s="387">
        <v>449.3</v>
      </c>
      <c r="G15102" s="388">
        <v>4.6051701859880918</v>
      </c>
      <c r="H15102" s="387">
        <v>0</v>
      </c>
      <c r="I15102" s="419">
        <v>10</v>
      </c>
      <c r="J15102" s="260">
        <v>13</v>
      </c>
      <c r="K15102" t="s">
        <v>13046</v>
      </c>
    </row>
    <row r="15103" spans="1:11" x14ac:dyDescent="0.25">
      <c r="A15103" s="386" t="s">
        <v>1368</v>
      </c>
      <c r="B15103" s="386" t="s">
        <v>13208</v>
      </c>
      <c r="C15103" s="386" t="s">
        <v>13209</v>
      </c>
      <c r="D15103" s="427">
        <v>0.54400000000000004</v>
      </c>
      <c r="E15103" s="427">
        <v>27089.526999999998</v>
      </c>
      <c r="F15103" s="432">
        <v>2.0081600000000001E-5</v>
      </c>
      <c r="I15103" s="419">
        <v>1</v>
      </c>
      <c r="J15103" s="260"/>
      <c r="K15103" t="s">
        <v>13335</v>
      </c>
    </row>
    <row r="15104" spans="1:11" x14ac:dyDescent="0.25">
      <c r="A15104" s="387" t="s">
        <v>1370</v>
      </c>
      <c r="B15104" s="387" t="s">
        <v>13208</v>
      </c>
      <c r="C15104" s="387" t="s">
        <v>13209</v>
      </c>
      <c r="D15104" s="428">
        <v>4.4999999999999998E-2</v>
      </c>
      <c r="E15104" s="428">
        <v>26726.705000000002</v>
      </c>
      <c r="F15104" s="434">
        <v>1.6837000000000001E-6</v>
      </c>
      <c r="I15104" s="419">
        <v>1</v>
      </c>
      <c r="J15104" s="260"/>
      <c r="K15104" t="s">
        <v>13335</v>
      </c>
    </row>
    <row r="15105" spans="1:11" x14ac:dyDescent="0.25">
      <c r="A15105" s="386" t="s">
        <v>1371</v>
      </c>
      <c r="B15105" s="386" t="s">
        <v>13208</v>
      </c>
      <c r="C15105" s="386" t="s">
        <v>13209</v>
      </c>
      <c r="D15105" s="427">
        <v>2.1000000000000001E-2</v>
      </c>
      <c r="E15105" s="427">
        <v>25284.623</v>
      </c>
      <c r="F15105" s="432">
        <v>8.3050000000000003E-7</v>
      </c>
      <c r="I15105" s="419">
        <v>1</v>
      </c>
      <c r="J15105" s="260"/>
      <c r="K15105" t="s">
        <v>13335</v>
      </c>
    </row>
    <row r="15106" spans="1:11" x14ac:dyDescent="0.25">
      <c r="A15106" s="387" t="s">
        <v>13210</v>
      </c>
      <c r="B15106" s="387" t="s">
        <v>13208</v>
      </c>
      <c r="C15106" s="387" t="s">
        <v>13209</v>
      </c>
      <c r="D15106" s="428">
        <v>258.21300000000002</v>
      </c>
      <c r="E15106" s="428">
        <v>26939.32</v>
      </c>
      <c r="F15106" s="434">
        <v>9.5849857999999993E-3</v>
      </c>
      <c r="G15106" t="s">
        <v>13319</v>
      </c>
      <c r="H15106" s="387">
        <v>120</v>
      </c>
      <c r="I15106" s="419">
        <v>1</v>
      </c>
      <c r="J15106" s="260"/>
      <c r="K15106" t="s">
        <v>13335</v>
      </c>
    </row>
    <row r="15107" spans="1:11" x14ac:dyDescent="0.25">
      <c r="A15107" s="386" t="s">
        <v>13211</v>
      </c>
      <c r="B15107" s="386" t="s">
        <v>13208</v>
      </c>
      <c r="C15107" s="386" t="s">
        <v>13209</v>
      </c>
      <c r="D15107" s="427">
        <v>242.709</v>
      </c>
      <c r="E15107" s="427">
        <v>27410.313999999998</v>
      </c>
      <c r="F15107" s="432">
        <v>8.8546596000000002E-3</v>
      </c>
      <c r="G15107" t="s">
        <v>13320</v>
      </c>
      <c r="H15107" s="386">
        <v>120</v>
      </c>
      <c r="I15107" s="419">
        <v>1</v>
      </c>
      <c r="J15107" s="260"/>
      <c r="K15107" t="s">
        <v>13335</v>
      </c>
    </row>
    <row r="15108" spans="1:11" x14ac:dyDescent="0.25">
      <c r="A15108" s="387" t="s">
        <v>13212</v>
      </c>
      <c r="B15108" s="387" t="s">
        <v>13208</v>
      </c>
      <c r="C15108" s="387" t="s">
        <v>13209</v>
      </c>
      <c r="D15108" s="428">
        <v>197.489</v>
      </c>
      <c r="E15108" s="428">
        <v>29389.002</v>
      </c>
      <c r="F15108" s="434">
        <v>6.7198266999999997E-3</v>
      </c>
      <c r="G15108" t="s">
        <v>13321</v>
      </c>
      <c r="H15108" s="387">
        <v>120</v>
      </c>
      <c r="I15108" s="419">
        <v>1</v>
      </c>
      <c r="J15108" s="260"/>
      <c r="K15108" t="s">
        <v>13335</v>
      </c>
    </row>
    <row r="15109" spans="1:11" x14ac:dyDescent="0.25">
      <c r="A15109" s="386" t="s">
        <v>13213</v>
      </c>
      <c r="B15109" s="386" t="s">
        <v>13208</v>
      </c>
      <c r="C15109" s="386" t="s">
        <v>13209</v>
      </c>
      <c r="D15109" s="427">
        <v>327.779</v>
      </c>
      <c r="E15109" s="427">
        <v>27851.298999999999</v>
      </c>
      <c r="F15109" s="432">
        <v>1.17688945E-2</v>
      </c>
      <c r="G15109" t="s">
        <v>13322</v>
      </c>
      <c r="H15109" s="386">
        <v>60</v>
      </c>
      <c r="I15109" s="419">
        <v>1</v>
      </c>
      <c r="J15109" s="260"/>
      <c r="K15109" t="s">
        <v>13335</v>
      </c>
    </row>
    <row r="15110" spans="1:11" x14ac:dyDescent="0.25">
      <c r="A15110" s="387" t="s">
        <v>13214</v>
      </c>
      <c r="B15110" s="387" t="s">
        <v>13208</v>
      </c>
      <c r="C15110" s="387" t="s">
        <v>13209</v>
      </c>
      <c r="D15110" s="428">
        <v>415.71100000000001</v>
      </c>
      <c r="E15110" s="428">
        <v>27015.333999999999</v>
      </c>
      <c r="F15110" s="434">
        <v>1.53879645E-2</v>
      </c>
      <c r="G15110" t="s">
        <v>13323</v>
      </c>
      <c r="H15110" s="387">
        <v>60</v>
      </c>
      <c r="I15110" s="419">
        <v>1</v>
      </c>
      <c r="J15110" s="260"/>
      <c r="K15110" t="s">
        <v>13335</v>
      </c>
    </row>
    <row r="15111" spans="1:11" x14ac:dyDescent="0.25">
      <c r="A15111" s="386" t="s">
        <v>13215</v>
      </c>
      <c r="B15111" s="386" t="s">
        <v>13208</v>
      </c>
      <c r="C15111" s="386" t="s">
        <v>13209</v>
      </c>
      <c r="D15111" s="427">
        <v>322.399</v>
      </c>
      <c r="E15111" s="427">
        <v>26164.1</v>
      </c>
      <c r="F15111" s="432">
        <v>1.23221896E-2</v>
      </c>
      <c r="G15111" t="s">
        <v>13324</v>
      </c>
      <c r="H15111" s="386">
        <v>60</v>
      </c>
      <c r="I15111" s="419">
        <v>1</v>
      </c>
      <c r="J15111" s="260"/>
      <c r="K15111" t="s">
        <v>13335</v>
      </c>
    </row>
    <row r="15112" spans="1:11" x14ac:dyDescent="0.25">
      <c r="A15112" s="387" t="s">
        <v>13216</v>
      </c>
      <c r="B15112" s="387" t="s">
        <v>13208</v>
      </c>
      <c r="C15112" s="387" t="s">
        <v>13209</v>
      </c>
      <c r="D15112" s="428">
        <v>593.19200000000001</v>
      </c>
      <c r="E15112" s="428">
        <v>26653.43</v>
      </c>
      <c r="F15112" s="434">
        <v>2.2255747199999999E-2</v>
      </c>
      <c r="G15112">
        <v>1.9203239303126274</v>
      </c>
      <c r="H15112" s="387">
        <v>30</v>
      </c>
      <c r="I15112" s="419">
        <v>1</v>
      </c>
      <c r="J15112" s="260"/>
      <c r="K15112" t="s">
        <v>13335</v>
      </c>
    </row>
    <row r="15113" spans="1:11" x14ac:dyDescent="0.25">
      <c r="A15113" s="386" t="s">
        <v>13217</v>
      </c>
      <c r="B15113" s="386" t="s">
        <v>13208</v>
      </c>
      <c r="C15113" s="386" t="s">
        <v>13209</v>
      </c>
      <c r="D15113" s="427">
        <v>734.25900000000001</v>
      </c>
      <c r="E15113" s="427">
        <v>27152.546999999999</v>
      </c>
      <c r="F15113" s="432">
        <v>2.70419935E-2</v>
      </c>
      <c r="G15113">
        <v>2.1327368895360941</v>
      </c>
      <c r="H15113" s="386">
        <v>30</v>
      </c>
      <c r="I15113" s="419">
        <v>1</v>
      </c>
      <c r="J15113" s="260"/>
      <c r="K15113" t="s">
        <v>13335</v>
      </c>
    </row>
    <row r="15114" spans="1:11" x14ac:dyDescent="0.25">
      <c r="A15114" s="387" t="s">
        <v>13218</v>
      </c>
      <c r="B15114" s="387" t="s">
        <v>13208</v>
      </c>
      <c r="C15114" s="387" t="s">
        <v>13209</v>
      </c>
      <c r="D15114" s="428">
        <v>718.52300000000002</v>
      </c>
      <c r="E15114" s="428">
        <v>25605.326000000001</v>
      </c>
      <c r="F15114" s="434">
        <v>2.8061466600000001E-2</v>
      </c>
      <c r="G15114">
        <v>2.1826085999860423</v>
      </c>
      <c r="H15114" s="387">
        <v>30</v>
      </c>
      <c r="I15114" s="419">
        <v>1</v>
      </c>
      <c r="J15114" s="260"/>
      <c r="K15114" t="s">
        <v>13335</v>
      </c>
    </row>
    <row r="15115" spans="1:11" x14ac:dyDescent="0.25">
      <c r="A15115" s="386" t="s">
        <v>13219</v>
      </c>
      <c r="B15115" s="386" t="s">
        <v>13208</v>
      </c>
      <c r="C15115" s="386" t="s">
        <v>13209</v>
      </c>
      <c r="D15115" s="427">
        <v>1707.297</v>
      </c>
      <c r="E15115" s="427">
        <v>25948.09</v>
      </c>
      <c r="F15115" s="432">
        <v>6.5796634699999995E-2</v>
      </c>
      <c r="G15115">
        <v>3.0045163508190202</v>
      </c>
      <c r="H15115" s="386">
        <v>15</v>
      </c>
      <c r="I15115" s="419">
        <v>1</v>
      </c>
      <c r="J15115" s="260"/>
      <c r="K15115" t="s">
        <v>13335</v>
      </c>
    </row>
    <row r="15116" spans="1:11" x14ac:dyDescent="0.25">
      <c r="A15116" s="387" t="s">
        <v>13220</v>
      </c>
      <c r="B15116" s="387" t="s">
        <v>13208</v>
      </c>
      <c r="C15116" s="387" t="s">
        <v>13209</v>
      </c>
      <c r="D15116" s="428">
        <v>2492.694</v>
      </c>
      <c r="E15116" s="428">
        <v>27020.17</v>
      </c>
      <c r="F15116" s="434">
        <v>9.2253083499999999E-2</v>
      </c>
      <c r="G15116">
        <v>3.3600785433169165</v>
      </c>
      <c r="H15116" s="387">
        <v>15</v>
      </c>
      <c r="I15116" s="419">
        <v>1</v>
      </c>
      <c r="J15116" s="260"/>
      <c r="K15116" t="s">
        <v>13335</v>
      </c>
    </row>
    <row r="15117" spans="1:11" x14ac:dyDescent="0.25">
      <c r="A15117" s="386" t="s">
        <v>13221</v>
      </c>
      <c r="B15117" s="386" t="s">
        <v>13208</v>
      </c>
      <c r="C15117" s="386" t="s">
        <v>13209</v>
      </c>
      <c r="D15117" s="427">
        <v>2439.2170000000001</v>
      </c>
      <c r="E15117" s="427">
        <v>24887.403999999999</v>
      </c>
      <c r="F15117" s="432">
        <v>9.8010101799999999E-2</v>
      </c>
      <c r="G15117">
        <v>3.4334734059892731</v>
      </c>
      <c r="H15117" s="386">
        <v>15</v>
      </c>
      <c r="I15117" s="419">
        <v>1</v>
      </c>
      <c r="J15117" s="260"/>
      <c r="K15117" t="s">
        <v>13335</v>
      </c>
    </row>
    <row r="15118" spans="1:11" x14ac:dyDescent="0.25">
      <c r="A15118" s="387" t="s">
        <v>13222</v>
      </c>
      <c r="B15118" s="387" t="s">
        <v>13208</v>
      </c>
      <c r="C15118" s="387" t="s">
        <v>13209</v>
      </c>
      <c r="D15118" s="428">
        <v>8664.8220000000001</v>
      </c>
      <c r="E15118" s="428">
        <v>26572.995999999999</v>
      </c>
      <c r="F15118" s="434">
        <v>0.32607621660000002</v>
      </c>
      <c r="G15118">
        <v>4.6051701859880918</v>
      </c>
      <c r="H15118" s="387">
        <v>0</v>
      </c>
      <c r="I15118" s="419">
        <v>1</v>
      </c>
      <c r="J15118" s="260"/>
      <c r="K15118" t="s">
        <v>13335</v>
      </c>
    </row>
    <row r="15119" spans="1:11" x14ac:dyDescent="0.25">
      <c r="A15119" s="386" t="s">
        <v>13223</v>
      </c>
      <c r="B15119" s="386" t="s">
        <v>13208</v>
      </c>
      <c r="C15119" s="386" t="s">
        <v>13209</v>
      </c>
      <c r="D15119" s="427">
        <v>8334.1149999999998</v>
      </c>
      <c r="E15119" s="427">
        <v>26011.620999999999</v>
      </c>
      <c r="F15119" s="432">
        <v>0.32039967829999999</v>
      </c>
      <c r="G15119">
        <v>4.6051701859880918</v>
      </c>
      <c r="H15119" s="386">
        <v>0</v>
      </c>
      <c r="I15119" s="419">
        <v>1</v>
      </c>
      <c r="J15119" s="260"/>
      <c r="K15119" t="s">
        <v>13335</v>
      </c>
    </row>
    <row r="15120" spans="1:11" x14ac:dyDescent="0.25">
      <c r="A15120" s="387" t="s">
        <v>13224</v>
      </c>
      <c r="B15120" s="387" t="s">
        <v>13208</v>
      </c>
      <c r="C15120" s="387" t="s">
        <v>13209</v>
      </c>
      <c r="D15120" s="428">
        <v>8570.2729999999992</v>
      </c>
      <c r="E15120" s="428">
        <v>27094.766</v>
      </c>
      <c r="F15120" s="434">
        <v>0.3163073267</v>
      </c>
      <c r="G15120">
        <v>4.6051701859880918</v>
      </c>
      <c r="H15120" s="387">
        <v>0</v>
      </c>
      <c r="I15120" s="419">
        <v>1</v>
      </c>
      <c r="J15120" s="260"/>
      <c r="K15120" t="s">
        <v>13335</v>
      </c>
    </row>
    <row r="15121" spans="1:11" x14ac:dyDescent="0.25">
      <c r="A15121" s="387" t="s">
        <v>13225</v>
      </c>
      <c r="B15121" s="387" t="s">
        <v>13226</v>
      </c>
      <c r="C15121" s="387" t="s">
        <v>13227</v>
      </c>
      <c r="D15121" s="428">
        <v>55.87</v>
      </c>
      <c r="E15121" s="428">
        <v>1295000</v>
      </c>
      <c r="F15121" s="434">
        <v>4.3130000000000002E-5</v>
      </c>
      <c r="I15121" s="419">
        <v>1</v>
      </c>
      <c r="J15121" s="260">
        <v>12</v>
      </c>
      <c r="K15121" t="s">
        <v>13335</v>
      </c>
    </row>
    <row r="15122" spans="1:11" x14ac:dyDescent="0.25">
      <c r="A15122" s="386" t="s">
        <v>13228</v>
      </c>
      <c r="B15122" s="386" t="s">
        <v>13226</v>
      </c>
      <c r="C15122" s="386" t="s">
        <v>13227</v>
      </c>
      <c r="D15122" s="427">
        <v>48.34</v>
      </c>
      <c r="E15122" s="427">
        <v>1308000</v>
      </c>
      <c r="F15122" s="432">
        <v>3.697E-5</v>
      </c>
      <c r="I15122" s="419">
        <v>1</v>
      </c>
      <c r="J15122" s="260">
        <v>12</v>
      </c>
      <c r="K15122" t="s">
        <v>13335</v>
      </c>
    </row>
    <row r="15123" spans="1:11" x14ac:dyDescent="0.25">
      <c r="A15123" s="387" t="s">
        <v>13229</v>
      </c>
      <c r="B15123" s="387" t="s">
        <v>13226</v>
      </c>
      <c r="C15123" s="387" t="s">
        <v>13227</v>
      </c>
      <c r="D15123" s="428">
        <v>137.1</v>
      </c>
      <c r="E15123" s="428">
        <v>1338000</v>
      </c>
      <c r="F15123" s="434">
        <v>1.025E-4</v>
      </c>
      <c r="I15123" s="419">
        <v>1</v>
      </c>
      <c r="J15123" s="260">
        <v>12</v>
      </c>
      <c r="K15123" t="s">
        <v>13335</v>
      </c>
    </row>
    <row r="15124" spans="1:11" x14ac:dyDescent="0.25">
      <c r="A15124" s="386" t="s">
        <v>13230</v>
      </c>
      <c r="B15124" s="386" t="s">
        <v>13226</v>
      </c>
      <c r="C15124" s="386" t="s">
        <v>13227</v>
      </c>
      <c r="D15124" s="427">
        <v>6936</v>
      </c>
      <c r="E15124" s="427">
        <v>1357000</v>
      </c>
      <c r="F15124" s="432">
        <v>5.1120000000000002E-3</v>
      </c>
      <c r="G15124" t="s">
        <v>13325</v>
      </c>
      <c r="H15124" s="387">
        <v>120</v>
      </c>
      <c r="I15124" s="419">
        <v>1</v>
      </c>
      <c r="J15124" s="260">
        <v>12</v>
      </c>
      <c r="K15124" t="s">
        <v>13335</v>
      </c>
    </row>
    <row r="15125" spans="1:11" x14ac:dyDescent="0.25">
      <c r="A15125" s="387" t="s">
        <v>13231</v>
      </c>
      <c r="B15125" s="387" t="s">
        <v>13226</v>
      </c>
      <c r="C15125" s="387" t="s">
        <v>13227</v>
      </c>
      <c r="D15125" s="428">
        <v>6093</v>
      </c>
      <c r="E15125" s="428">
        <v>1313000</v>
      </c>
      <c r="F15125" s="434">
        <v>4.64E-3</v>
      </c>
      <c r="G15125" t="s">
        <v>13326</v>
      </c>
      <c r="H15125" s="386">
        <v>120</v>
      </c>
      <c r="I15125" s="419">
        <v>1</v>
      </c>
      <c r="J15125" s="260">
        <v>12</v>
      </c>
      <c r="K15125" t="s">
        <v>13335</v>
      </c>
    </row>
    <row r="15126" spans="1:11" x14ac:dyDescent="0.25">
      <c r="A15126" s="386" t="s">
        <v>13232</v>
      </c>
      <c r="B15126" s="386" t="s">
        <v>13226</v>
      </c>
      <c r="C15126" s="386" t="s">
        <v>13227</v>
      </c>
      <c r="D15126" s="427">
        <v>6293</v>
      </c>
      <c r="E15126" s="427">
        <v>1386000</v>
      </c>
      <c r="F15126" s="432">
        <v>4.5409999999999999E-3</v>
      </c>
      <c r="G15126" t="s">
        <v>13327</v>
      </c>
      <c r="H15126" s="387">
        <v>120</v>
      </c>
      <c r="I15126" s="419">
        <v>1</v>
      </c>
      <c r="J15126" s="260">
        <v>12</v>
      </c>
      <c r="K15126" t="s">
        <v>13335</v>
      </c>
    </row>
    <row r="15127" spans="1:11" x14ac:dyDescent="0.25">
      <c r="A15127" s="387" t="s">
        <v>13233</v>
      </c>
      <c r="B15127" s="387" t="s">
        <v>13226</v>
      </c>
      <c r="C15127" s="387" t="s">
        <v>13227</v>
      </c>
      <c r="D15127" s="428">
        <v>9175</v>
      </c>
      <c r="E15127" s="428">
        <v>1404000</v>
      </c>
      <c r="F15127" s="434">
        <v>6.5360000000000001E-3</v>
      </c>
      <c r="G15127" t="s">
        <v>13328</v>
      </c>
      <c r="H15127" s="386">
        <v>60</v>
      </c>
      <c r="I15127" s="419">
        <v>1</v>
      </c>
      <c r="J15127" s="260">
        <v>12</v>
      </c>
      <c r="K15127" t="s">
        <v>13335</v>
      </c>
    </row>
    <row r="15128" spans="1:11" x14ac:dyDescent="0.25">
      <c r="A15128" s="386" t="s">
        <v>13234</v>
      </c>
      <c r="B15128" s="386" t="s">
        <v>13226</v>
      </c>
      <c r="C15128" s="386" t="s">
        <v>13227</v>
      </c>
      <c r="D15128" s="427">
        <v>8562</v>
      </c>
      <c r="E15128" s="427">
        <v>1362000</v>
      </c>
      <c r="F15128" s="432">
        <v>6.2880000000000002E-3</v>
      </c>
      <c r="G15128" t="s">
        <v>13329</v>
      </c>
      <c r="H15128" s="387">
        <v>60</v>
      </c>
      <c r="I15128" s="419">
        <v>1</v>
      </c>
      <c r="J15128" s="260">
        <v>12</v>
      </c>
      <c r="K15128" t="s">
        <v>13335</v>
      </c>
    </row>
    <row r="15129" spans="1:11" x14ac:dyDescent="0.25">
      <c r="A15129" s="387" t="s">
        <v>13235</v>
      </c>
      <c r="B15129" s="387" t="s">
        <v>13226</v>
      </c>
      <c r="C15129" s="387" t="s">
        <v>13227</v>
      </c>
      <c r="D15129" s="428">
        <v>8892</v>
      </c>
      <c r="E15129" s="428">
        <v>1366000</v>
      </c>
      <c r="F15129" s="434">
        <v>6.509E-3</v>
      </c>
      <c r="G15129" t="s">
        <v>13330</v>
      </c>
      <c r="H15129" s="386">
        <v>60</v>
      </c>
      <c r="I15129" s="419">
        <v>1</v>
      </c>
      <c r="J15129" s="260">
        <v>12</v>
      </c>
      <c r="K15129" t="s">
        <v>13335</v>
      </c>
    </row>
    <row r="15130" spans="1:11" x14ac:dyDescent="0.25">
      <c r="A15130" s="386" t="s">
        <v>13236</v>
      </c>
      <c r="B15130" s="386" t="s">
        <v>13226</v>
      </c>
      <c r="C15130" s="386" t="s">
        <v>13227</v>
      </c>
      <c r="D15130" s="427">
        <v>15390</v>
      </c>
      <c r="E15130" s="427">
        <v>1393000</v>
      </c>
      <c r="F15130" s="432">
        <v>1.1039999999999999E-2</v>
      </c>
      <c r="G15130">
        <v>0.27957337029951712</v>
      </c>
      <c r="H15130" s="387">
        <v>30</v>
      </c>
      <c r="I15130" s="419">
        <v>1</v>
      </c>
      <c r="J15130" s="260">
        <v>12</v>
      </c>
      <c r="K15130" t="s">
        <v>13335</v>
      </c>
    </row>
    <row r="15131" spans="1:11" x14ac:dyDescent="0.25">
      <c r="A15131" s="387" t="s">
        <v>13237</v>
      </c>
      <c r="B15131" s="387" t="s">
        <v>13226</v>
      </c>
      <c r="C15131" s="387" t="s">
        <v>13227</v>
      </c>
      <c r="D15131" s="428">
        <v>13420</v>
      </c>
      <c r="E15131" s="428">
        <v>1389000</v>
      </c>
      <c r="F15131" s="434">
        <v>9.6629999999999997E-3</v>
      </c>
      <c r="G15131">
        <v>7.4991617028790286E-2</v>
      </c>
      <c r="H15131" s="386">
        <v>30</v>
      </c>
      <c r="I15131" s="419">
        <v>1</v>
      </c>
      <c r="J15131" s="260">
        <v>12</v>
      </c>
      <c r="K15131" t="s">
        <v>13335</v>
      </c>
    </row>
    <row r="15132" spans="1:11" x14ac:dyDescent="0.25">
      <c r="A15132" s="386" t="s">
        <v>13238</v>
      </c>
      <c r="B15132" s="386" t="s">
        <v>13226</v>
      </c>
      <c r="C15132" s="386" t="s">
        <v>13227</v>
      </c>
      <c r="D15132" s="427">
        <v>10800</v>
      </c>
      <c r="E15132" s="427">
        <v>1439000</v>
      </c>
      <c r="F15132" s="432">
        <v>7.5030000000000001E-3</v>
      </c>
      <c r="G15132">
        <v>-0.11969121980682845</v>
      </c>
      <c r="H15132" s="387">
        <v>30</v>
      </c>
      <c r="I15132" s="419">
        <v>1</v>
      </c>
      <c r="J15132" s="260">
        <v>12</v>
      </c>
      <c r="K15132" t="s">
        <v>13335</v>
      </c>
    </row>
    <row r="15133" spans="1:11" x14ac:dyDescent="0.25">
      <c r="A15133" s="387" t="s">
        <v>13239</v>
      </c>
      <c r="B15133" s="387" t="s">
        <v>13226</v>
      </c>
      <c r="C15133" s="387" t="s">
        <v>13227</v>
      </c>
      <c r="D15133" s="428">
        <v>167800</v>
      </c>
      <c r="E15133" s="428">
        <v>1418000</v>
      </c>
      <c r="F15133" s="434">
        <v>0.1183</v>
      </c>
      <c r="G15133">
        <v>2.6562859961719609</v>
      </c>
      <c r="H15133" s="386">
        <v>15</v>
      </c>
      <c r="I15133" s="419">
        <v>1</v>
      </c>
      <c r="J15133" s="260">
        <v>12</v>
      </c>
      <c r="K15133" t="s">
        <v>13335</v>
      </c>
    </row>
    <row r="15134" spans="1:11" x14ac:dyDescent="0.25">
      <c r="A15134" s="386" t="s">
        <v>13240</v>
      </c>
      <c r="B15134" s="386" t="s">
        <v>13226</v>
      </c>
      <c r="C15134" s="386" t="s">
        <v>13227</v>
      </c>
      <c r="D15134" s="427">
        <v>146700</v>
      </c>
      <c r="E15134" s="427">
        <v>1443000</v>
      </c>
      <c r="F15134" s="432">
        <v>0.1017</v>
      </c>
      <c r="G15134">
        <v>2.4344349526093794</v>
      </c>
      <c r="H15134" s="387">
        <v>15</v>
      </c>
      <c r="I15134" s="419">
        <v>1</v>
      </c>
      <c r="J15134" s="260">
        <v>12</v>
      </c>
      <c r="K15134" t="s">
        <v>13335</v>
      </c>
    </row>
    <row r="15135" spans="1:11" x14ac:dyDescent="0.25">
      <c r="A15135" s="387" t="s">
        <v>13241</v>
      </c>
      <c r="B15135" s="387" t="s">
        <v>13226</v>
      </c>
      <c r="C15135" s="387" t="s">
        <v>13227</v>
      </c>
      <c r="D15135" s="428">
        <v>119600</v>
      </c>
      <c r="E15135" s="428">
        <v>1462000</v>
      </c>
      <c r="F15135" s="434">
        <v>8.1780000000000005E-2</v>
      </c>
      <c r="G15135">
        <v>2.2764393986727098</v>
      </c>
      <c r="H15135" s="386">
        <v>15</v>
      </c>
      <c r="I15135" s="419">
        <v>1</v>
      </c>
      <c r="J15135" s="260">
        <v>12</v>
      </c>
      <c r="K15135" t="s">
        <v>13335</v>
      </c>
    </row>
    <row r="15136" spans="1:11" x14ac:dyDescent="0.25">
      <c r="A15136" s="386" t="s">
        <v>13242</v>
      </c>
      <c r="B15136" s="386" t="s">
        <v>13226</v>
      </c>
      <c r="C15136" s="386" t="s">
        <v>13227</v>
      </c>
      <c r="D15136" s="427">
        <v>1347000</v>
      </c>
      <c r="E15136" s="427">
        <v>1623000</v>
      </c>
      <c r="F15136" s="432">
        <v>0.83020000000000005</v>
      </c>
      <c r="G15136">
        <v>4.6051701859880918</v>
      </c>
      <c r="H15136" s="387">
        <v>0</v>
      </c>
      <c r="I15136" s="419">
        <v>1</v>
      </c>
      <c r="J15136" s="260">
        <v>12</v>
      </c>
      <c r="K15136" t="s">
        <v>13335</v>
      </c>
    </row>
    <row r="15137" spans="1:11" x14ac:dyDescent="0.25">
      <c r="A15137" s="387" t="s">
        <v>13243</v>
      </c>
      <c r="B15137" s="387" t="s">
        <v>13226</v>
      </c>
      <c r="C15137" s="387" t="s">
        <v>13227</v>
      </c>
      <c r="D15137" s="428">
        <v>1413000</v>
      </c>
      <c r="E15137" s="428">
        <v>1586000</v>
      </c>
      <c r="F15137" s="434">
        <v>0.89090000000000003</v>
      </c>
      <c r="G15137">
        <v>4.6051701859880918</v>
      </c>
      <c r="H15137" s="386">
        <v>0</v>
      </c>
      <c r="I15137" s="419">
        <v>1</v>
      </c>
      <c r="J15137" s="260">
        <v>12</v>
      </c>
      <c r="K15137" t="s">
        <v>13335</v>
      </c>
    </row>
    <row r="15138" spans="1:11" x14ac:dyDescent="0.25">
      <c r="A15138" s="386" t="s">
        <v>13244</v>
      </c>
      <c r="B15138" s="386" t="s">
        <v>13226</v>
      </c>
      <c r="C15138" s="386" t="s">
        <v>13227</v>
      </c>
      <c r="D15138" s="427">
        <v>1372000</v>
      </c>
      <c r="E15138" s="427">
        <v>1636000</v>
      </c>
      <c r="F15138" s="432">
        <v>0.83889999999999998</v>
      </c>
      <c r="G15138">
        <v>4.6051701859880918</v>
      </c>
      <c r="H15138" s="387">
        <v>0</v>
      </c>
      <c r="I15138" s="419">
        <v>1</v>
      </c>
      <c r="J15138" s="260">
        <v>12</v>
      </c>
      <c r="K15138" t="s">
        <v>13335</v>
      </c>
    </row>
    <row r="15139" spans="1:11" x14ac:dyDescent="0.25">
      <c r="A15139" s="386" t="s">
        <v>13225</v>
      </c>
      <c r="B15139" s="386" t="s">
        <v>13245</v>
      </c>
      <c r="C15139" s="386" t="s">
        <v>13246</v>
      </c>
      <c r="D15139" s="427">
        <v>10.1</v>
      </c>
      <c r="E15139" s="427">
        <v>1295000</v>
      </c>
      <c r="F15139" s="432">
        <v>7.7970000000000001E-6</v>
      </c>
      <c r="I15139" s="419">
        <v>1</v>
      </c>
      <c r="J15139" s="260">
        <v>12</v>
      </c>
      <c r="K15139" t="s">
        <v>13335</v>
      </c>
    </row>
    <row r="15140" spans="1:11" x14ac:dyDescent="0.25">
      <c r="A15140" s="387" t="s">
        <v>13228</v>
      </c>
      <c r="B15140" s="387" t="s">
        <v>13245</v>
      </c>
      <c r="C15140" s="387" t="s">
        <v>13246</v>
      </c>
      <c r="D15140" s="428">
        <v>10.1</v>
      </c>
      <c r="E15140" s="428">
        <v>1308000</v>
      </c>
      <c r="F15140" s="434">
        <v>7.7230000000000004E-6</v>
      </c>
      <c r="I15140" s="419">
        <v>1</v>
      </c>
      <c r="J15140" s="260">
        <v>12</v>
      </c>
      <c r="K15140" t="s">
        <v>13335</v>
      </c>
    </row>
    <row r="15141" spans="1:11" x14ac:dyDescent="0.25">
      <c r="A15141" s="386" t="s">
        <v>13229</v>
      </c>
      <c r="B15141" s="386" t="s">
        <v>13245</v>
      </c>
      <c r="C15141" s="386" t="s">
        <v>13246</v>
      </c>
      <c r="D15141" s="427">
        <v>10.1</v>
      </c>
      <c r="E15141" s="427">
        <v>1338000</v>
      </c>
      <c r="F15141" s="432">
        <v>7.5480000000000004E-6</v>
      </c>
      <c r="I15141" s="419">
        <v>1</v>
      </c>
      <c r="J15141" s="260">
        <v>12</v>
      </c>
      <c r="K15141" t="s">
        <v>13335</v>
      </c>
    </row>
    <row r="15142" spans="1:11" x14ac:dyDescent="0.25">
      <c r="A15142" s="387" t="s">
        <v>13247</v>
      </c>
      <c r="B15142" s="387" t="s">
        <v>13245</v>
      </c>
      <c r="C15142" s="387" t="s">
        <v>13246</v>
      </c>
      <c r="D15142" s="428">
        <v>42.82</v>
      </c>
      <c r="E15142" s="428">
        <v>1528000</v>
      </c>
      <c r="F15142" s="434">
        <v>2.8019999999999999E-5</v>
      </c>
      <c r="G15142" t="s">
        <v>13331</v>
      </c>
      <c r="H15142" s="387">
        <v>120</v>
      </c>
      <c r="I15142" s="419">
        <v>1</v>
      </c>
      <c r="J15142" s="260">
        <v>12</v>
      </c>
      <c r="K15142" t="s">
        <v>13335</v>
      </c>
    </row>
    <row r="15143" spans="1:11" x14ac:dyDescent="0.25">
      <c r="A15143" s="386" t="s">
        <v>13248</v>
      </c>
      <c r="B15143" s="386" t="s">
        <v>13245</v>
      </c>
      <c r="C15143" s="386" t="s">
        <v>13246</v>
      </c>
      <c r="D15143" s="427">
        <v>84.56</v>
      </c>
      <c r="E15143" s="427">
        <v>1541000</v>
      </c>
      <c r="F15143" s="432">
        <v>5.486E-5</v>
      </c>
      <c r="G15143" t="s">
        <v>13332</v>
      </c>
      <c r="H15143" s="386">
        <v>120</v>
      </c>
      <c r="I15143" s="419">
        <v>1</v>
      </c>
      <c r="J15143" s="260">
        <v>12</v>
      </c>
      <c r="K15143" t="s">
        <v>13335</v>
      </c>
    </row>
    <row r="15144" spans="1:11" x14ac:dyDescent="0.25">
      <c r="A15144" s="387" t="s">
        <v>13249</v>
      </c>
      <c r="B15144" s="387" t="s">
        <v>13245</v>
      </c>
      <c r="C15144" s="387" t="s">
        <v>13246</v>
      </c>
      <c r="D15144" s="428">
        <v>22.18</v>
      </c>
      <c r="E15144" s="428">
        <v>1548000</v>
      </c>
      <c r="F15144" s="434">
        <v>1.433E-5</v>
      </c>
      <c r="G15144" t="s">
        <v>13333</v>
      </c>
      <c r="H15144" s="387">
        <v>120</v>
      </c>
      <c r="I15144" s="419">
        <v>1</v>
      </c>
      <c r="J15144" s="260">
        <v>12</v>
      </c>
      <c r="K15144" t="s">
        <v>13335</v>
      </c>
    </row>
    <row r="15145" spans="1:11" x14ac:dyDescent="0.25">
      <c r="A15145" s="386" t="s">
        <v>13250</v>
      </c>
      <c r="B15145" s="386" t="s">
        <v>13245</v>
      </c>
      <c r="C15145" s="386" t="s">
        <v>13246</v>
      </c>
      <c r="D15145" s="427">
        <v>222</v>
      </c>
      <c r="E15145" s="427">
        <v>1581000</v>
      </c>
      <c r="F15145" s="432">
        <v>1.404E-4</v>
      </c>
      <c r="G15145">
        <v>4.1722325195051564</v>
      </c>
      <c r="H15145" s="386">
        <v>60</v>
      </c>
      <c r="I15145" s="419">
        <v>1</v>
      </c>
      <c r="J15145" s="260">
        <v>12</v>
      </c>
      <c r="K15145" t="s">
        <v>13335</v>
      </c>
    </row>
    <row r="15146" spans="1:11" x14ac:dyDescent="0.25">
      <c r="A15146" s="387" t="s">
        <v>13251</v>
      </c>
      <c r="B15146" s="387" t="s">
        <v>13245</v>
      </c>
      <c r="C15146" s="387" t="s">
        <v>13246</v>
      </c>
      <c r="D15146" s="428">
        <v>103.5</v>
      </c>
      <c r="E15146" s="428">
        <v>1575000</v>
      </c>
      <c r="F15146" s="434">
        <v>6.5720000000000001E-5</v>
      </c>
      <c r="G15146">
        <v>3.2398241349758257</v>
      </c>
      <c r="H15146" s="387">
        <v>60</v>
      </c>
      <c r="I15146" s="419">
        <v>1</v>
      </c>
      <c r="J15146" s="260">
        <v>12</v>
      </c>
      <c r="K15146" t="s">
        <v>13335</v>
      </c>
    </row>
    <row r="15147" spans="1:11" x14ac:dyDescent="0.25">
      <c r="A15147" s="386" t="s">
        <v>13252</v>
      </c>
      <c r="B15147" s="386" t="s">
        <v>13245</v>
      </c>
      <c r="C15147" s="386" t="s">
        <v>13246</v>
      </c>
      <c r="D15147" s="427">
        <v>73.8</v>
      </c>
      <c r="E15147" s="427">
        <v>1608000</v>
      </c>
      <c r="F15147" s="432">
        <v>4.5880000000000001E-5</v>
      </c>
      <c r="G15147">
        <v>3.091522266805999</v>
      </c>
      <c r="H15147" s="386">
        <v>60</v>
      </c>
      <c r="I15147" s="419">
        <v>1</v>
      </c>
      <c r="J15147" s="260">
        <v>12</v>
      </c>
      <c r="K15147" t="s">
        <v>13335</v>
      </c>
    </row>
    <row r="15148" spans="1:11" x14ac:dyDescent="0.25">
      <c r="A15148" s="387" t="s">
        <v>13253</v>
      </c>
      <c r="B15148" s="387" t="s">
        <v>13245</v>
      </c>
      <c r="C15148" s="387" t="s">
        <v>13246</v>
      </c>
      <c r="D15148" s="428">
        <v>171.9</v>
      </c>
      <c r="E15148" s="428">
        <v>1575000</v>
      </c>
      <c r="F15148" s="434">
        <v>1.092E-4</v>
      </c>
      <c r="G15148">
        <v>3.9042250828560539</v>
      </c>
      <c r="H15148" s="387">
        <v>30</v>
      </c>
      <c r="I15148" s="419">
        <v>1</v>
      </c>
      <c r="J15148" s="260">
        <v>12</v>
      </c>
      <c r="K15148" t="s">
        <v>13335</v>
      </c>
    </row>
    <row r="15149" spans="1:11" x14ac:dyDescent="0.25">
      <c r="A15149" s="386" t="s">
        <v>13254</v>
      </c>
      <c r="B15149" s="386" t="s">
        <v>13245</v>
      </c>
      <c r="C15149" s="386" t="s">
        <v>13246</v>
      </c>
      <c r="D15149" s="427">
        <v>42.45</v>
      </c>
      <c r="E15149" s="427">
        <v>1600000</v>
      </c>
      <c r="F15149" s="432">
        <v>2.6529999999999998E-5</v>
      </c>
      <c r="G15149" t="s">
        <v>13334</v>
      </c>
      <c r="H15149" s="386">
        <v>30</v>
      </c>
      <c r="I15149" s="419">
        <v>1</v>
      </c>
      <c r="J15149" s="260">
        <v>12</v>
      </c>
      <c r="K15149" t="s">
        <v>13335</v>
      </c>
    </row>
    <row r="15150" spans="1:11" x14ac:dyDescent="0.25">
      <c r="A15150" s="387" t="s">
        <v>13255</v>
      </c>
      <c r="B15150" s="387" t="s">
        <v>13245</v>
      </c>
      <c r="C15150" s="387" t="s">
        <v>13246</v>
      </c>
      <c r="D15150" s="428">
        <v>211.9</v>
      </c>
      <c r="E15150" s="428">
        <v>1610000</v>
      </c>
      <c r="F15150" s="434">
        <v>1.316E-4</v>
      </c>
      <c r="G15150">
        <v>4.2684919850072065</v>
      </c>
      <c r="H15150" s="387">
        <v>30</v>
      </c>
      <c r="I15150" s="419">
        <v>1</v>
      </c>
      <c r="J15150" s="260">
        <v>12</v>
      </c>
      <c r="K15150" t="s">
        <v>13335</v>
      </c>
    </row>
    <row r="15151" spans="1:11" x14ac:dyDescent="0.25">
      <c r="A15151" s="386" t="s">
        <v>13256</v>
      </c>
      <c r="B15151" s="386" t="s">
        <v>13245</v>
      </c>
      <c r="C15151" s="386" t="s">
        <v>13246</v>
      </c>
      <c r="D15151" s="427">
        <v>383.6</v>
      </c>
      <c r="E15151" s="427">
        <v>1623000</v>
      </c>
      <c r="F15151" s="432">
        <v>2.364E-4</v>
      </c>
      <c r="G15151">
        <v>4.7165189399563534</v>
      </c>
      <c r="H15151" s="386">
        <v>15</v>
      </c>
      <c r="I15151" s="419">
        <v>1</v>
      </c>
      <c r="J15151" s="260">
        <v>12</v>
      </c>
      <c r="K15151" t="s">
        <v>13335</v>
      </c>
    </row>
    <row r="15152" spans="1:11" x14ac:dyDescent="0.25">
      <c r="A15152" s="387" t="s">
        <v>13257</v>
      </c>
      <c r="B15152" s="387" t="s">
        <v>13245</v>
      </c>
      <c r="C15152" s="387" t="s">
        <v>13246</v>
      </c>
      <c r="D15152" s="428">
        <v>323</v>
      </c>
      <c r="E15152" s="428">
        <v>1620000</v>
      </c>
      <c r="F15152" s="434">
        <v>1.994E-4</v>
      </c>
      <c r="G15152">
        <v>4.4348398195292242</v>
      </c>
      <c r="H15152" s="387">
        <v>15</v>
      </c>
      <c r="I15152" s="419">
        <v>1</v>
      </c>
      <c r="J15152" s="260">
        <v>12</v>
      </c>
      <c r="K15152" t="s">
        <v>13335</v>
      </c>
    </row>
    <row r="15153" spans="1:11" x14ac:dyDescent="0.25">
      <c r="A15153" s="386" t="s">
        <v>13258</v>
      </c>
      <c r="B15153" s="386" t="s">
        <v>13245</v>
      </c>
      <c r="C15153" s="386" t="s">
        <v>13246</v>
      </c>
      <c r="D15153" s="427">
        <v>329</v>
      </c>
      <c r="E15153" s="427">
        <v>1586000</v>
      </c>
      <c r="F15153" s="432">
        <v>2.074E-4</v>
      </c>
      <c r="G15153">
        <v>4.7458007615930082</v>
      </c>
      <c r="H15153" s="386">
        <v>15</v>
      </c>
      <c r="I15153" s="419">
        <v>1</v>
      </c>
      <c r="J15153" s="260">
        <v>12</v>
      </c>
      <c r="K15153" t="s">
        <v>13335</v>
      </c>
    </row>
    <row r="15154" spans="1:11" x14ac:dyDescent="0.25">
      <c r="A15154" s="387" t="s">
        <v>13259</v>
      </c>
      <c r="B15154" s="387" t="s">
        <v>13245</v>
      </c>
      <c r="C15154" s="387" t="s">
        <v>13246</v>
      </c>
      <c r="D15154" s="428">
        <v>433.2</v>
      </c>
      <c r="E15154" s="428">
        <v>2040000</v>
      </c>
      <c r="F15154" s="434">
        <v>2.1230000000000001E-4</v>
      </c>
      <c r="G15154">
        <v>4.6051701859880918</v>
      </c>
      <c r="H15154" s="387">
        <v>0</v>
      </c>
      <c r="I15154" s="419">
        <v>1</v>
      </c>
      <c r="J15154" s="260">
        <v>12</v>
      </c>
      <c r="K15154" t="s">
        <v>13335</v>
      </c>
    </row>
    <row r="15155" spans="1:11" x14ac:dyDescent="0.25">
      <c r="A15155" s="386" t="s">
        <v>13260</v>
      </c>
      <c r="B15155" s="386" t="s">
        <v>13245</v>
      </c>
      <c r="C15155" s="386" t="s">
        <v>13246</v>
      </c>
      <c r="D15155" s="427">
        <v>423.8</v>
      </c>
      <c r="E15155" s="427">
        <v>1803000</v>
      </c>
      <c r="F15155" s="432">
        <v>2.3499999999999999E-4</v>
      </c>
      <c r="G15155">
        <v>4.6051701859880918</v>
      </c>
      <c r="H15155" s="386">
        <v>0</v>
      </c>
      <c r="I15155" s="419">
        <v>1</v>
      </c>
      <c r="J15155" s="260">
        <v>12</v>
      </c>
      <c r="K15155" t="s">
        <v>13335</v>
      </c>
    </row>
    <row r="15156" spans="1:11" x14ac:dyDescent="0.25">
      <c r="A15156" s="387" t="s">
        <v>13261</v>
      </c>
      <c r="B15156" s="387" t="s">
        <v>13245</v>
      </c>
      <c r="C15156" s="387" t="s">
        <v>13246</v>
      </c>
      <c r="D15156" s="428">
        <v>342.3</v>
      </c>
      <c r="E15156" s="428">
        <v>1889000</v>
      </c>
      <c r="F15156" s="434">
        <v>1.8120000000000001E-4</v>
      </c>
      <c r="G15156">
        <v>4.6051701859880918</v>
      </c>
      <c r="H15156" s="387">
        <v>0</v>
      </c>
      <c r="I15156" s="419">
        <v>1</v>
      </c>
      <c r="J15156" s="260">
        <v>12</v>
      </c>
      <c r="K15156" t="s">
        <v>13335</v>
      </c>
    </row>
    <row r="15157" spans="1:11" x14ac:dyDescent="0.25">
      <c r="A15157" s="387" t="s">
        <v>13262</v>
      </c>
      <c r="B15157" s="387" t="s">
        <v>13263</v>
      </c>
      <c r="C15157" s="387" t="s">
        <v>13264</v>
      </c>
      <c r="D15157" s="428">
        <v>28760</v>
      </c>
      <c r="E15157" s="428">
        <v>1899000</v>
      </c>
      <c r="F15157" s="434">
        <v>1.5140000000000001E-2</v>
      </c>
      <c r="I15157" s="419">
        <v>1</v>
      </c>
      <c r="J15157" s="260">
        <v>13</v>
      </c>
      <c r="K15157" t="s">
        <v>13335</v>
      </c>
    </row>
    <row r="15158" spans="1:11" x14ac:dyDescent="0.25">
      <c r="A15158" s="386" t="s">
        <v>13265</v>
      </c>
      <c r="B15158" s="386" t="s">
        <v>13263</v>
      </c>
      <c r="C15158" s="386" t="s">
        <v>13264</v>
      </c>
      <c r="D15158" s="427">
        <v>12070</v>
      </c>
      <c r="E15158" s="427">
        <v>1922000</v>
      </c>
      <c r="F15158" s="432">
        <v>6.2769999999999996E-3</v>
      </c>
      <c r="I15158" s="419">
        <v>1</v>
      </c>
      <c r="J15158" s="260">
        <v>13</v>
      </c>
      <c r="K15158" t="s">
        <v>13335</v>
      </c>
    </row>
    <row r="15159" spans="1:11" x14ac:dyDescent="0.25">
      <c r="A15159" s="387" t="s">
        <v>13266</v>
      </c>
      <c r="B15159" s="387" t="s">
        <v>13263</v>
      </c>
      <c r="C15159" s="387" t="s">
        <v>13264</v>
      </c>
      <c r="D15159" s="428">
        <v>15020</v>
      </c>
      <c r="E15159" s="428">
        <v>1937000</v>
      </c>
      <c r="F15159" s="434">
        <v>7.7499999999999999E-3</v>
      </c>
      <c r="I15159" s="419">
        <v>1</v>
      </c>
      <c r="J15159" s="260">
        <v>13</v>
      </c>
      <c r="K15159" t="s">
        <v>13335</v>
      </c>
    </row>
    <row r="15160" spans="1:11" x14ac:dyDescent="0.25">
      <c r="A15160" s="386" t="s">
        <v>13267</v>
      </c>
      <c r="B15160" s="386" t="s">
        <v>13263</v>
      </c>
      <c r="C15160" s="386" t="s">
        <v>13264</v>
      </c>
      <c r="D15160" s="427">
        <v>23950000</v>
      </c>
      <c r="E15160" s="427">
        <v>1919000</v>
      </c>
      <c r="F15160" s="432">
        <v>12.48</v>
      </c>
      <c r="G15160">
        <v>4.719747953671054</v>
      </c>
      <c r="H15160" s="387">
        <v>120</v>
      </c>
      <c r="I15160" s="419">
        <v>1</v>
      </c>
      <c r="J15160" s="260">
        <v>13</v>
      </c>
      <c r="K15160" t="s">
        <v>13335</v>
      </c>
    </row>
    <row r="15161" spans="1:11" x14ac:dyDescent="0.25">
      <c r="A15161" s="387" t="s">
        <v>13268</v>
      </c>
      <c r="B15161" s="387" t="s">
        <v>13263</v>
      </c>
      <c r="C15161" s="387" t="s">
        <v>13264</v>
      </c>
      <c r="D15161" s="428">
        <v>23990000</v>
      </c>
      <c r="E15161" s="428">
        <v>1878000</v>
      </c>
      <c r="F15161" s="434">
        <v>12.77</v>
      </c>
      <c r="G15161">
        <v>4.6833841621103138</v>
      </c>
      <c r="H15161" s="386">
        <v>120</v>
      </c>
      <c r="I15161" s="419">
        <v>1</v>
      </c>
      <c r="J15161" s="260">
        <v>13</v>
      </c>
      <c r="K15161" t="s">
        <v>13335</v>
      </c>
    </row>
    <row r="15162" spans="1:11" x14ac:dyDescent="0.25">
      <c r="A15162" s="386" t="s">
        <v>13269</v>
      </c>
      <c r="B15162" s="386" t="s">
        <v>13263</v>
      </c>
      <c r="C15162" s="386" t="s">
        <v>13264</v>
      </c>
      <c r="D15162" s="427">
        <v>24120000</v>
      </c>
      <c r="E15162" s="427">
        <v>1906000</v>
      </c>
      <c r="F15162" s="432">
        <v>12.66</v>
      </c>
      <c r="G15162">
        <v>4.8000557955129253</v>
      </c>
      <c r="H15162" s="387">
        <v>120</v>
      </c>
      <c r="I15162" s="419">
        <v>1</v>
      </c>
      <c r="J15162" s="260">
        <v>13</v>
      </c>
      <c r="K15162" t="s">
        <v>13335</v>
      </c>
    </row>
    <row r="15163" spans="1:11" x14ac:dyDescent="0.25">
      <c r="A15163" s="387" t="s">
        <v>13270</v>
      </c>
      <c r="B15163" s="387" t="s">
        <v>13263</v>
      </c>
      <c r="C15163" s="387" t="s">
        <v>13264</v>
      </c>
      <c r="D15163" s="428">
        <v>23350000</v>
      </c>
      <c r="E15163" s="428">
        <v>1895000</v>
      </c>
      <c r="F15163" s="434">
        <v>12.32</v>
      </c>
      <c r="G15163">
        <v>4.7068344235827766</v>
      </c>
      <c r="H15163" s="386">
        <v>60</v>
      </c>
      <c r="I15163" s="419">
        <v>1</v>
      </c>
      <c r="J15163" s="260">
        <v>13</v>
      </c>
      <c r="K15163" t="s">
        <v>13335</v>
      </c>
    </row>
    <row r="15164" spans="1:11" x14ac:dyDescent="0.25">
      <c r="A15164" s="386" t="s">
        <v>13271</v>
      </c>
      <c r="B15164" s="386" t="s">
        <v>13263</v>
      </c>
      <c r="C15164" s="386" t="s">
        <v>13264</v>
      </c>
      <c r="D15164" s="427">
        <v>23270000</v>
      </c>
      <c r="E15164" s="427">
        <v>1948000</v>
      </c>
      <c r="F15164" s="432">
        <v>11.95</v>
      </c>
      <c r="G15164">
        <v>4.6169644865786488</v>
      </c>
      <c r="H15164" s="387">
        <v>60</v>
      </c>
      <c r="I15164" s="419">
        <v>1</v>
      </c>
      <c r="J15164" s="260">
        <v>13</v>
      </c>
      <c r="K15164" t="s">
        <v>13335</v>
      </c>
    </row>
    <row r="15165" spans="1:11" x14ac:dyDescent="0.25">
      <c r="A15165" s="387" t="s">
        <v>13272</v>
      </c>
      <c r="B15165" s="387" t="s">
        <v>13263</v>
      </c>
      <c r="C15165" s="387" t="s">
        <v>13264</v>
      </c>
      <c r="D15165" s="428">
        <v>23880000</v>
      </c>
      <c r="E15165" s="428">
        <v>1961000</v>
      </c>
      <c r="F15165" s="434">
        <v>12.18</v>
      </c>
      <c r="G15165">
        <v>4.7613733530522717</v>
      </c>
      <c r="H15165" s="386">
        <v>60</v>
      </c>
      <c r="I15165" s="419">
        <v>1</v>
      </c>
      <c r="J15165" s="260">
        <v>13</v>
      </c>
      <c r="K15165" t="s">
        <v>13335</v>
      </c>
    </row>
    <row r="15166" spans="1:11" x14ac:dyDescent="0.25">
      <c r="A15166" s="386" t="s">
        <v>13273</v>
      </c>
      <c r="B15166" s="386" t="s">
        <v>13263</v>
      </c>
      <c r="C15166" s="386" t="s">
        <v>13264</v>
      </c>
      <c r="D15166" s="427">
        <v>24030000</v>
      </c>
      <c r="E15166" s="427">
        <v>1932000</v>
      </c>
      <c r="F15166" s="432">
        <v>12.44</v>
      </c>
      <c r="G15166">
        <v>4.7165351711550736</v>
      </c>
      <c r="H15166" s="387">
        <v>30</v>
      </c>
      <c r="I15166" s="419">
        <v>1</v>
      </c>
      <c r="J15166" s="260">
        <v>13</v>
      </c>
      <c r="K15166" t="s">
        <v>13335</v>
      </c>
    </row>
    <row r="15167" spans="1:11" x14ac:dyDescent="0.25">
      <c r="A15167" s="387" t="s">
        <v>13274</v>
      </c>
      <c r="B15167" s="387" t="s">
        <v>13263</v>
      </c>
      <c r="C15167" s="387" t="s">
        <v>13264</v>
      </c>
      <c r="D15167" s="428">
        <v>23740000</v>
      </c>
      <c r="E15167" s="428">
        <v>1881000</v>
      </c>
      <c r="F15167" s="434">
        <v>12.62</v>
      </c>
      <c r="G15167">
        <v>4.6715592930154735</v>
      </c>
      <c r="H15167" s="386">
        <v>30</v>
      </c>
      <c r="I15167" s="419">
        <v>1</v>
      </c>
      <c r="J15167" s="260">
        <v>13</v>
      </c>
      <c r="K15167" t="s">
        <v>13335</v>
      </c>
    </row>
    <row r="15168" spans="1:11" x14ac:dyDescent="0.25">
      <c r="A15168" s="386" t="s">
        <v>13275</v>
      </c>
      <c r="B15168" s="386" t="s">
        <v>13263</v>
      </c>
      <c r="C15168" s="386" t="s">
        <v>13264</v>
      </c>
      <c r="D15168" s="427">
        <v>23720000</v>
      </c>
      <c r="E15168" s="427">
        <v>1936000</v>
      </c>
      <c r="F15168" s="432">
        <v>12.25</v>
      </c>
      <c r="G15168">
        <v>4.7671085926582286</v>
      </c>
      <c r="H15168" s="387">
        <v>30</v>
      </c>
      <c r="I15168" s="419">
        <v>1</v>
      </c>
      <c r="J15168" s="260">
        <v>13</v>
      </c>
      <c r="K15168" t="s">
        <v>13335</v>
      </c>
    </row>
    <row r="15169" spans="1:11" x14ac:dyDescent="0.25">
      <c r="A15169" s="387" t="s">
        <v>13276</v>
      </c>
      <c r="B15169" s="387" t="s">
        <v>13263</v>
      </c>
      <c r="C15169" s="387" t="s">
        <v>13264</v>
      </c>
      <c r="D15169" s="428">
        <v>23480000</v>
      </c>
      <c r="E15169" s="428">
        <v>1949000</v>
      </c>
      <c r="F15169" s="434">
        <v>12.05</v>
      </c>
      <c r="G15169">
        <v>4.6846574290836749</v>
      </c>
      <c r="H15169" s="386">
        <v>15</v>
      </c>
      <c r="I15169" s="419">
        <v>1</v>
      </c>
      <c r="J15169" s="260">
        <v>13</v>
      </c>
      <c r="K15169" t="s">
        <v>13335</v>
      </c>
    </row>
    <row r="15170" spans="1:11" x14ac:dyDescent="0.25">
      <c r="A15170" s="386" t="s">
        <v>13277</v>
      </c>
      <c r="B15170" s="386" t="s">
        <v>13263</v>
      </c>
      <c r="C15170" s="386" t="s">
        <v>13264</v>
      </c>
      <c r="D15170" s="427">
        <v>24070000</v>
      </c>
      <c r="E15170" s="427">
        <v>1930000</v>
      </c>
      <c r="F15170" s="432">
        <v>12.47</v>
      </c>
      <c r="G15170">
        <v>4.6595929214750802</v>
      </c>
      <c r="H15170" s="387">
        <v>15</v>
      </c>
      <c r="I15170" s="419">
        <v>1</v>
      </c>
      <c r="J15170" s="260">
        <v>13</v>
      </c>
      <c r="K15170" t="s">
        <v>13335</v>
      </c>
    </row>
    <row r="15171" spans="1:11" x14ac:dyDescent="0.25">
      <c r="A15171" s="387" t="s">
        <v>13278</v>
      </c>
      <c r="B15171" s="387" t="s">
        <v>13263</v>
      </c>
      <c r="C15171" s="387" t="s">
        <v>13264</v>
      </c>
      <c r="D15171" s="428">
        <v>24270000</v>
      </c>
      <c r="E15171" s="428">
        <v>1924000</v>
      </c>
      <c r="F15171" s="434">
        <v>12.61</v>
      </c>
      <c r="G15171">
        <v>4.7960954813978258</v>
      </c>
      <c r="H15171" s="386">
        <v>15</v>
      </c>
      <c r="I15171" s="419">
        <v>1</v>
      </c>
      <c r="J15171" s="260">
        <v>13</v>
      </c>
      <c r="K15171" t="s">
        <v>13335</v>
      </c>
    </row>
    <row r="15172" spans="1:11" x14ac:dyDescent="0.25">
      <c r="A15172" s="386" t="s">
        <v>13279</v>
      </c>
      <c r="B15172" s="386" t="s">
        <v>13263</v>
      </c>
      <c r="C15172" s="386" t="s">
        <v>13264</v>
      </c>
      <c r="D15172" s="427">
        <v>23800000</v>
      </c>
      <c r="E15172" s="427">
        <v>2139000</v>
      </c>
      <c r="F15172" s="432">
        <v>11.13</v>
      </c>
      <c r="G15172">
        <v>4.6051701859880918</v>
      </c>
      <c r="H15172" s="387">
        <v>0</v>
      </c>
      <c r="I15172" s="419">
        <v>1</v>
      </c>
      <c r="J15172" s="260">
        <v>13</v>
      </c>
      <c r="K15172" t="s">
        <v>13335</v>
      </c>
    </row>
    <row r="15173" spans="1:11" x14ac:dyDescent="0.25">
      <c r="A15173" s="387" t="s">
        <v>13280</v>
      </c>
      <c r="B15173" s="387" t="s">
        <v>13263</v>
      </c>
      <c r="C15173" s="387" t="s">
        <v>13264</v>
      </c>
      <c r="D15173" s="428">
        <v>24850000</v>
      </c>
      <c r="E15173" s="428">
        <v>2104000</v>
      </c>
      <c r="F15173" s="434">
        <v>11.81</v>
      </c>
      <c r="G15173">
        <v>4.6051701859880918</v>
      </c>
      <c r="H15173" s="386">
        <v>0</v>
      </c>
      <c r="I15173" s="419">
        <v>1</v>
      </c>
      <c r="J15173" s="260">
        <v>13</v>
      </c>
      <c r="K15173" t="s">
        <v>13335</v>
      </c>
    </row>
    <row r="15174" spans="1:11" x14ac:dyDescent="0.25">
      <c r="A15174" s="386" t="s">
        <v>13281</v>
      </c>
      <c r="B15174" s="386" t="s">
        <v>13263</v>
      </c>
      <c r="C15174" s="386" t="s">
        <v>13264</v>
      </c>
      <c r="D15174" s="427">
        <v>22920000</v>
      </c>
      <c r="E15174" s="427">
        <v>2200000</v>
      </c>
      <c r="F15174" s="432">
        <v>10.42</v>
      </c>
      <c r="G15174">
        <v>4.6051701859880918</v>
      </c>
      <c r="H15174" s="387">
        <v>0</v>
      </c>
      <c r="I15174" s="419">
        <v>1</v>
      </c>
      <c r="J15174" s="260">
        <v>13</v>
      </c>
      <c r="K15174" t="s">
        <v>13335</v>
      </c>
    </row>
    <row r="15175" spans="1:11" x14ac:dyDescent="0.25">
      <c r="A15175" s="386" t="s">
        <v>13262</v>
      </c>
      <c r="B15175" s="386" t="s">
        <v>13282</v>
      </c>
      <c r="C15175" s="386" t="s">
        <v>13283</v>
      </c>
      <c r="D15175" s="427">
        <v>147.30000000000001</v>
      </c>
      <c r="E15175" s="427">
        <v>1899000</v>
      </c>
      <c r="F15175" s="432">
        <v>7.7570000000000004E-5</v>
      </c>
      <c r="I15175" s="419">
        <v>1</v>
      </c>
      <c r="J15175" s="260">
        <v>13</v>
      </c>
      <c r="K15175" t="s">
        <v>13335</v>
      </c>
    </row>
    <row r="15176" spans="1:11" x14ac:dyDescent="0.25">
      <c r="A15176" s="387" t="s">
        <v>13265</v>
      </c>
      <c r="B15176" s="387" t="s">
        <v>13282</v>
      </c>
      <c r="C15176" s="387" t="s">
        <v>13283</v>
      </c>
      <c r="D15176" s="428">
        <v>165.9</v>
      </c>
      <c r="E15176" s="428">
        <v>1922000</v>
      </c>
      <c r="F15176" s="434">
        <v>8.6279999999999994E-5</v>
      </c>
      <c r="I15176" s="419">
        <v>1</v>
      </c>
      <c r="J15176" s="260">
        <v>13</v>
      </c>
      <c r="K15176" t="s">
        <v>13335</v>
      </c>
    </row>
    <row r="15177" spans="1:11" x14ac:dyDescent="0.25">
      <c r="A15177" s="386" t="s">
        <v>13266</v>
      </c>
      <c r="B15177" s="386" t="s">
        <v>13282</v>
      </c>
      <c r="C15177" s="386" t="s">
        <v>13283</v>
      </c>
      <c r="D15177" s="427">
        <v>229.4</v>
      </c>
      <c r="E15177" s="427">
        <v>1937000</v>
      </c>
      <c r="F15177" s="432">
        <v>1.184E-4</v>
      </c>
      <c r="I15177" s="419">
        <v>1</v>
      </c>
      <c r="J15177" s="260">
        <v>13</v>
      </c>
      <c r="K15177" t="s">
        <v>13335</v>
      </c>
    </row>
    <row r="15178" spans="1:11" x14ac:dyDescent="0.25">
      <c r="A15178" s="387" t="s">
        <v>13284</v>
      </c>
      <c r="B15178" s="387" t="s">
        <v>13282</v>
      </c>
      <c r="C15178" s="387" t="s">
        <v>13283</v>
      </c>
      <c r="D15178" s="428">
        <v>13510</v>
      </c>
      <c r="E15178" s="428">
        <v>1944000</v>
      </c>
      <c r="F15178" s="434">
        <v>6.9490000000000003E-3</v>
      </c>
      <c r="G15178">
        <v>4.7239946833120978</v>
      </c>
      <c r="H15178" s="387">
        <v>120</v>
      </c>
      <c r="I15178" s="419">
        <v>1</v>
      </c>
      <c r="J15178" s="260">
        <v>13</v>
      </c>
      <c r="K15178" t="s">
        <v>13335</v>
      </c>
    </row>
    <row r="15179" spans="1:11" x14ac:dyDescent="0.25">
      <c r="A15179" s="386" t="s">
        <v>13285</v>
      </c>
      <c r="B15179" s="386" t="s">
        <v>13282</v>
      </c>
      <c r="C15179" s="386" t="s">
        <v>13283</v>
      </c>
      <c r="D15179" s="427">
        <v>12530</v>
      </c>
      <c r="E15179" s="427">
        <v>1906000</v>
      </c>
      <c r="F15179" s="432">
        <v>6.5719999999999997E-3</v>
      </c>
      <c r="G15179">
        <v>4.6636560083547272</v>
      </c>
      <c r="H15179" s="386">
        <v>120</v>
      </c>
      <c r="I15179" s="419">
        <v>1</v>
      </c>
      <c r="J15179" s="260">
        <v>13</v>
      </c>
      <c r="K15179" t="s">
        <v>13335</v>
      </c>
    </row>
    <row r="15180" spans="1:11" x14ac:dyDescent="0.25">
      <c r="A15180" s="387" t="s">
        <v>13286</v>
      </c>
      <c r="B15180" s="387" t="s">
        <v>13282</v>
      </c>
      <c r="C15180" s="387" t="s">
        <v>13283</v>
      </c>
      <c r="D15180" s="428">
        <v>13340</v>
      </c>
      <c r="E15180" s="428">
        <v>1903000</v>
      </c>
      <c r="F15180" s="434">
        <v>7.0099999999999997E-3</v>
      </c>
      <c r="G15180">
        <v>4.8270162458542583</v>
      </c>
      <c r="H15180" s="387">
        <v>120</v>
      </c>
      <c r="I15180" s="419">
        <v>1</v>
      </c>
      <c r="J15180" s="260">
        <v>13</v>
      </c>
      <c r="K15180" t="s">
        <v>13335</v>
      </c>
    </row>
    <row r="15181" spans="1:11" x14ac:dyDescent="0.25">
      <c r="A15181" s="386" t="s">
        <v>13287</v>
      </c>
      <c r="B15181" s="386" t="s">
        <v>13282</v>
      </c>
      <c r="C15181" s="386" t="s">
        <v>13283</v>
      </c>
      <c r="D15181" s="427">
        <v>12510</v>
      </c>
      <c r="E15181" s="427">
        <v>1907000</v>
      </c>
      <c r="F15181" s="432">
        <v>6.561E-3</v>
      </c>
      <c r="G15181">
        <v>4.6657279633961366</v>
      </c>
      <c r="H15181" s="386">
        <v>60</v>
      </c>
      <c r="I15181" s="419">
        <v>1</v>
      </c>
      <c r="J15181" s="260">
        <v>13</v>
      </c>
      <c r="K15181" t="s">
        <v>13335</v>
      </c>
    </row>
    <row r="15182" spans="1:11" x14ac:dyDescent="0.25">
      <c r="A15182" s="387" t="s">
        <v>13288</v>
      </c>
      <c r="B15182" s="387" t="s">
        <v>13282</v>
      </c>
      <c r="C15182" s="387" t="s">
        <v>13283</v>
      </c>
      <c r="D15182" s="428">
        <v>13190</v>
      </c>
      <c r="E15182" s="428">
        <v>1911000</v>
      </c>
      <c r="F15182" s="434">
        <v>6.901E-3</v>
      </c>
      <c r="G15182">
        <v>4.7131963038323068</v>
      </c>
      <c r="H15182" s="387">
        <v>60</v>
      </c>
      <c r="I15182" s="419">
        <v>1</v>
      </c>
      <c r="J15182" s="260">
        <v>13</v>
      </c>
      <c r="K15182" t="s">
        <v>13335</v>
      </c>
    </row>
    <row r="15183" spans="1:11" x14ac:dyDescent="0.25">
      <c r="A15183" s="386" t="s">
        <v>13289</v>
      </c>
      <c r="B15183" s="386" t="s">
        <v>13282</v>
      </c>
      <c r="C15183" s="386" t="s">
        <v>13283</v>
      </c>
      <c r="D15183" s="427">
        <v>13890</v>
      </c>
      <c r="E15183" s="427">
        <v>1931000</v>
      </c>
      <c r="F15183" s="432">
        <v>7.1939999999999999E-3</v>
      </c>
      <c r="G15183">
        <v>4.8532737743491507</v>
      </c>
      <c r="H15183" s="386">
        <v>60</v>
      </c>
      <c r="I15183" s="419">
        <v>1</v>
      </c>
      <c r="J15183" s="260">
        <v>13</v>
      </c>
      <c r="K15183" t="s">
        <v>13335</v>
      </c>
    </row>
    <row r="15184" spans="1:11" x14ac:dyDescent="0.25">
      <c r="A15184" s="387" t="s">
        <v>13290</v>
      </c>
      <c r="B15184" s="387" t="s">
        <v>13282</v>
      </c>
      <c r="C15184" s="387" t="s">
        <v>13283</v>
      </c>
      <c r="D15184" s="428">
        <v>13540</v>
      </c>
      <c r="E15184" s="428">
        <v>2015000</v>
      </c>
      <c r="F15184" s="434">
        <v>6.7190000000000001E-3</v>
      </c>
      <c r="G15184">
        <v>4.6898663201252422</v>
      </c>
      <c r="H15184" s="387">
        <v>30</v>
      </c>
      <c r="I15184" s="419">
        <v>1</v>
      </c>
      <c r="J15184" s="260">
        <v>13</v>
      </c>
      <c r="K15184" t="s">
        <v>13335</v>
      </c>
    </row>
    <row r="15185" spans="1:11" x14ac:dyDescent="0.25">
      <c r="A15185" s="386" t="s">
        <v>13291</v>
      </c>
      <c r="B15185" s="386" t="s">
        <v>13282</v>
      </c>
      <c r="C15185" s="386" t="s">
        <v>13283</v>
      </c>
      <c r="D15185" s="427">
        <v>12090</v>
      </c>
      <c r="E15185" s="427">
        <v>2005000</v>
      </c>
      <c r="F15185" s="432">
        <v>6.0289999999999996E-3</v>
      </c>
      <c r="G15185">
        <v>4.5761100387043596</v>
      </c>
      <c r="H15185" s="386">
        <v>30</v>
      </c>
      <c r="I15185" s="419">
        <v>1</v>
      </c>
      <c r="J15185" s="260">
        <v>13</v>
      </c>
      <c r="K15185" t="s">
        <v>13335</v>
      </c>
    </row>
    <row r="15186" spans="1:11" x14ac:dyDescent="0.25">
      <c r="A15186" s="387" t="s">
        <v>13292</v>
      </c>
      <c r="B15186" s="387" t="s">
        <v>13282</v>
      </c>
      <c r="C15186" s="387" t="s">
        <v>13283</v>
      </c>
      <c r="D15186" s="428">
        <v>13480</v>
      </c>
      <c r="E15186" s="428">
        <v>1977000</v>
      </c>
      <c r="F15186" s="434">
        <v>6.8149999999999999E-3</v>
      </c>
      <c r="G15186">
        <v>4.7984152814223551</v>
      </c>
      <c r="H15186" s="387">
        <v>30</v>
      </c>
      <c r="I15186" s="419">
        <v>1</v>
      </c>
      <c r="J15186" s="260">
        <v>13</v>
      </c>
      <c r="K15186" t="s">
        <v>13335</v>
      </c>
    </row>
    <row r="15187" spans="1:11" x14ac:dyDescent="0.25">
      <c r="A15187" s="386" t="s">
        <v>13293</v>
      </c>
      <c r="B15187" s="386" t="s">
        <v>13282</v>
      </c>
      <c r="C15187" s="386" t="s">
        <v>13283</v>
      </c>
      <c r="D15187" s="427">
        <v>12860</v>
      </c>
      <c r="E15187" s="427">
        <v>1940000</v>
      </c>
      <c r="F15187" s="432">
        <v>6.6299999999999996E-3</v>
      </c>
      <c r="G15187">
        <v>4.6763411345268402</v>
      </c>
      <c r="H15187" s="386">
        <v>15</v>
      </c>
      <c r="I15187" s="419">
        <v>1</v>
      </c>
      <c r="J15187" s="260">
        <v>13</v>
      </c>
      <c r="K15187" t="s">
        <v>13335</v>
      </c>
    </row>
    <row r="15188" spans="1:11" x14ac:dyDescent="0.25">
      <c r="A15188" s="387" t="s">
        <v>13294</v>
      </c>
      <c r="B15188" s="387" t="s">
        <v>13282</v>
      </c>
      <c r="C15188" s="387" t="s">
        <v>13283</v>
      </c>
      <c r="D15188" s="428">
        <v>13020</v>
      </c>
      <c r="E15188" s="428">
        <v>1969000</v>
      </c>
      <c r="F15188" s="434">
        <v>6.6109999999999997E-3</v>
      </c>
      <c r="G15188">
        <v>4.6696584119397961</v>
      </c>
      <c r="H15188" s="387">
        <v>15</v>
      </c>
      <c r="I15188" s="419">
        <v>1</v>
      </c>
      <c r="J15188" s="260">
        <v>13</v>
      </c>
      <c r="K15188" t="s">
        <v>13335</v>
      </c>
    </row>
    <row r="15189" spans="1:11" x14ac:dyDescent="0.25">
      <c r="A15189" s="386" t="s">
        <v>13295</v>
      </c>
      <c r="B15189" s="386" t="s">
        <v>13282</v>
      </c>
      <c r="C15189" s="386" t="s">
        <v>13283</v>
      </c>
      <c r="D15189" s="427">
        <v>12550</v>
      </c>
      <c r="E15189" s="427">
        <v>1928000</v>
      </c>
      <c r="F15189" s="432">
        <v>6.5059999999999996E-3</v>
      </c>
      <c r="G15189">
        <v>4.7513489656578534</v>
      </c>
      <c r="H15189" s="386">
        <v>15</v>
      </c>
      <c r="I15189" s="419">
        <v>1</v>
      </c>
      <c r="J15189" s="260">
        <v>13</v>
      </c>
      <c r="K15189" t="s">
        <v>13335</v>
      </c>
    </row>
    <row r="15190" spans="1:11" x14ac:dyDescent="0.25">
      <c r="A15190" s="387" t="s">
        <v>13296</v>
      </c>
      <c r="B15190" s="387" t="s">
        <v>13282</v>
      </c>
      <c r="C15190" s="387" t="s">
        <v>13283</v>
      </c>
      <c r="D15190" s="428">
        <v>12940</v>
      </c>
      <c r="E15190" s="428">
        <v>2094000</v>
      </c>
      <c r="F15190" s="434">
        <v>6.1809999999999999E-3</v>
      </c>
      <c r="G15190">
        <v>4.6051701859880918</v>
      </c>
      <c r="H15190" s="387">
        <v>0</v>
      </c>
      <c r="I15190" s="419">
        <v>1</v>
      </c>
      <c r="J15190" s="260">
        <v>13</v>
      </c>
      <c r="K15190" t="s">
        <v>13335</v>
      </c>
    </row>
    <row r="15191" spans="1:11" x14ac:dyDescent="0.25">
      <c r="A15191" s="386" t="s">
        <v>13297</v>
      </c>
      <c r="B15191" s="386" t="s">
        <v>13282</v>
      </c>
      <c r="C15191" s="386" t="s">
        <v>13283</v>
      </c>
      <c r="D15191" s="427">
        <v>13130</v>
      </c>
      <c r="E15191" s="427">
        <v>2116000</v>
      </c>
      <c r="F15191" s="432">
        <v>6.2040000000000003E-3</v>
      </c>
      <c r="G15191">
        <v>4.6051701859880918</v>
      </c>
      <c r="H15191" s="386">
        <v>0</v>
      </c>
      <c r="I15191" s="419">
        <v>1</v>
      </c>
      <c r="J15191" s="260">
        <v>13</v>
      </c>
      <c r="K15191" t="s">
        <v>13335</v>
      </c>
    </row>
    <row r="15192" spans="1:11" x14ac:dyDescent="0.25">
      <c r="A15192" s="387" t="s">
        <v>13298</v>
      </c>
      <c r="B15192" s="387" t="s">
        <v>13282</v>
      </c>
      <c r="C15192" s="387" t="s">
        <v>13283</v>
      </c>
      <c r="D15192" s="428">
        <v>12480</v>
      </c>
      <c r="E15192" s="428">
        <v>2216000</v>
      </c>
      <c r="F15192" s="434">
        <v>5.6340000000000001E-3</v>
      </c>
      <c r="G15192">
        <v>4.6051701859880918</v>
      </c>
      <c r="H15192" s="387">
        <v>0</v>
      </c>
      <c r="I15192" s="419">
        <v>1</v>
      </c>
      <c r="J15192" s="260">
        <v>13</v>
      </c>
      <c r="K15192" t="s">
        <v>13335</v>
      </c>
    </row>
    <row r="15193" spans="1:11" x14ac:dyDescent="0.25">
      <c r="A15193" s="387" t="s">
        <v>13262</v>
      </c>
      <c r="B15193" s="387" t="s">
        <v>13299</v>
      </c>
      <c r="C15193" s="387" t="s">
        <v>13300</v>
      </c>
      <c r="D15193" s="428">
        <v>42.07</v>
      </c>
      <c r="E15193" s="428">
        <v>1899000</v>
      </c>
      <c r="F15193" s="434">
        <v>2.215E-5</v>
      </c>
      <c r="I15193" s="419">
        <v>1</v>
      </c>
      <c r="J15193" s="260">
        <v>13</v>
      </c>
      <c r="K15193" t="s">
        <v>13335</v>
      </c>
    </row>
    <row r="15194" spans="1:11" x14ac:dyDescent="0.25">
      <c r="A15194" s="386" t="s">
        <v>13265</v>
      </c>
      <c r="B15194" s="386" t="s">
        <v>13299</v>
      </c>
      <c r="C15194" s="386" t="s">
        <v>13300</v>
      </c>
      <c r="D15194" s="427">
        <v>40.119999999999997</v>
      </c>
      <c r="E15194" s="427">
        <v>1922000</v>
      </c>
      <c r="F15194" s="432">
        <v>2.0869999999999998E-5</v>
      </c>
      <c r="I15194" s="419">
        <v>1</v>
      </c>
      <c r="J15194" s="260">
        <v>13</v>
      </c>
      <c r="K15194" t="s">
        <v>13335</v>
      </c>
    </row>
    <row r="15195" spans="1:11" x14ac:dyDescent="0.25">
      <c r="A15195" s="387" t="s">
        <v>13266</v>
      </c>
      <c r="B15195" s="387" t="s">
        <v>13299</v>
      </c>
      <c r="C15195" s="387" t="s">
        <v>13300</v>
      </c>
      <c r="D15195" s="428">
        <v>23.21</v>
      </c>
      <c r="E15195" s="428">
        <v>1937000</v>
      </c>
      <c r="F15195" s="434">
        <v>1.198E-5</v>
      </c>
      <c r="I15195" s="419">
        <v>1</v>
      </c>
      <c r="J15195" s="260">
        <v>13</v>
      </c>
      <c r="K15195" t="s">
        <v>13335</v>
      </c>
    </row>
    <row r="15196" spans="1:11" x14ac:dyDescent="0.25">
      <c r="A15196" s="386" t="s">
        <v>13301</v>
      </c>
      <c r="B15196" s="386" t="s">
        <v>13299</v>
      </c>
      <c r="C15196" s="386" t="s">
        <v>13300</v>
      </c>
      <c r="D15196" s="427">
        <v>59300000</v>
      </c>
      <c r="E15196" s="427">
        <v>1859000</v>
      </c>
      <c r="F15196" s="432">
        <v>31.91</v>
      </c>
      <c r="G15196">
        <v>4.7597388910181149</v>
      </c>
      <c r="H15196" s="387">
        <v>120</v>
      </c>
      <c r="I15196" s="419">
        <v>1</v>
      </c>
      <c r="J15196" s="260">
        <v>13</v>
      </c>
      <c r="K15196" t="s">
        <v>13335</v>
      </c>
    </row>
    <row r="15197" spans="1:11" x14ac:dyDescent="0.25">
      <c r="A15197" s="387" t="s">
        <v>13302</v>
      </c>
      <c r="B15197" s="387" t="s">
        <v>13299</v>
      </c>
      <c r="C15197" s="387" t="s">
        <v>13300</v>
      </c>
      <c r="D15197" s="428">
        <v>59820000</v>
      </c>
      <c r="E15197" s="428">
        <v>1864000</v>
      </c>
      <c r="F15197" s="434">
        <v>32.1</v>
      </c>
      <c r="G15197">
        <v>4.7859976457706868</v>
      </c>
      <c r="H15197" s="386">
        <v>120</v>
      </c>
      <c r="I15197" s="419">
        <v>1</v>
      </c>
      <c r="J15197" s="260">
        <v>13</v>
      </c>
      <c r="K15197" t="s">
        <v>13335</v>
      </c>
    </row>
    <row r="15198" spans="1:11" x14ac:dyDescent="0.25">
      <c r="A15198" s="386" t="s">
        <v>13303</v>
      </c>
      <c r="B15198" s="386" t="s">
        <v>13299</v>
      </c>
      <c r="C15198" s="386" t="s">
        <v>13300</v>
      </c>
      <c r="D15198" s="427">
        <v>62970000</v>
      </c>
      <c r="E15198" s="427">
        <v>1885000</v>
      </c>
      <c r="F15198" s="432">
        <v>33.4</v>
      </c>
      <c r="G15198">
        <v>4.7944622014590683</v>
      </c>
      <c r="H15198" s="387">
        <v>120</v>
      </c>
      <c r="I15198" s="419">
        <v>1</v>
      </c>
      <c r="J15198" s="260">
        <v>13</v>
      </c>
      <c r="K15198" t="s">
        <v>13335</v>
      </c>
    </row>
    <row r="15199" spans="1:11" x14ac:dyDescent="0.25">
      <c r="A15199" s="387" t="s">
        <v>13304</v>
      </c>
      <c r="B15199" s="387" t="s">
        <v>13299</v>
      </c>
      <c r="C15199" s="387" t="s">
        <v>13300</v>
      </c>
      <c r="D15199" s="428">
        <v>57790000</v>
      </c>
      <c r="E15199" s="428">
        <v>1878000</v>
      </c>
      <c r="F15199" s="434">
        <v>30.76</v>
      </c>
      <c r="G15199">
        <v>4.7230345738857951</v>
      </c>
      <c r="H15199" s="386">
        <v>60</v>
      </c>
      <c r="I15199" s="419">
        <v>1</v>
      </c>
      <c r="J15199" s="260">
        <v>13</v>
      </c>
      <c r="K15199" t="s">
        <v>13335</v>
      </c>
    </row>
    <row r="15200" spans="1:11" x14ac:dyDescent="0.25">
      <c r="A15200" s="386" t="s">
        <v>13305</v>
      </c>
      <c r="B15200" s="386" t="s">
        <v>13299</v>
      </c>
      <c r="C15200" s="386" t="s">
        <v>13300</v>
      </c>
      <c r="D15200" s="427">
        <v>57890000</v>
      </c>
      <c r="E15200" s="427">
        <v>1882000</v>
      </c>
      <c r="F15200" s="432">
        <v>30.76</v>
      </c>
      <c r="G15200">
        <v>4.7433567353918882</v>
      </c>
      <c r="H15200" s="387">
        <v>60</v>
      </c>
      <c r="I15200" s="419">
        <v>1</v>
      </c>
      <c r="J15200" s="260">
        <v>13</v>
      </c>
      <c r="K15200" t="s">
        <v>13335</v>
      </c>
    </row>
    <row r="15201" spans="1:11" x14ac:dyDescent="0.25">
      <c r="A15201" s="387" t="s">
        <v>13306</v>
      </c>
      <c r="B15201" s="387" t="s">
        <v>13299</v>
      </c>
      <c r="C15201" s="387" t="s">
        <v>13300</v>
      </c>
      <c r="D15201" s="428">
        <v>58840000</v>
      </c>
      <c r="E15201" s="428">
        <v>1902000</v>
      </c>
      <c r="F15201" s="434">
        <v>30.93</v>
      </c>
      <c r="G15201">
        <v>4.7176328443392768</v>
      </c>
      <c r="H15201" s="386">
        <v>60</v>
      </c>
      <c r="I15201" s="419">
        <v>1</v>
      </c>
      <c r="J15201" s="260">
        <v>13</v>
      </c>
      <c r="K15201" t="s">
        <v>13335</v>
      </c>
    </row>
    <row r="15202" spans="1:11" x14ac:dyDescent="0.25">
      <c r="A15202" s="386" t="s">
        <v>13307</v>
      </c>
      <c r="B15202" s="386" t="s">
        <v>13299</v>
      </c>
      <c r="C15202" s="386" t="s">
        <v>13300</v>
      </c>
      <c r="D15202" s="427">
        <v>64030000</v>
      </c>
      <c r="E15202" s="427">
        <v>1805000</v>
      </c>
      <c r="F15202" s="432">
        <v>35.47</v>
      </c>
      <c r="G15202">
        <v>4.8655067771773481</v>
      </c>
      <c r="H15202" s="387">
        <v>30</v>
      </c>
      <c r="I15202" s="419">
        <v>1</v>
      </c>
      <c r="J15202" s="260">
        <v>13</v>
      </c>
      <c r="K15202" t="s">
        <v>13335</v>
      </c>
    </row>
    <row r="15203" spans="1:11" x14ac:dyDescent="0.25">
      <c r="A15203" s="387" t="s">
        <v>13308</v>
      </c>
      <c r="B15203" s="387" t="s">
        <v>13299</v>
      </c>
      <c r="C15203" s="387" t="s">
        <v>13300</v>
      </c>
      <c r="D15203" s="428">
        <v>62360000</v>
      </c>
      <c r="E15203" s="428">
        <v>1829000</v>
      </c>
      <c r="F15203" s="434">
        <v>34.1</v>
      </c>
      <c r="G15203">
        <v>4.8464390334216771</v>
      </c>
      <c r="H15203" s="386">
        <v>30</v>
      </c>
      <c r="I15203" s="419">
        <v>1</v>
      </c>
      <c r="J15203" s="260">
        <v>13</v>
      </c>
      <c r="K15203" t="s">
        <v>13335</v>
      </c>
    </row>
    <row r="15204" spans="1:11" x14ac:dyDescent="0.25">
      <c r="A15204" s="386" t="s">
        <v>13309</v>
      </c>
      <c r="B15204" s="386" t="s">
        <v>13299</v>
      </c>
      <c r="C15204" s="386" t="s">
        <v>13300</v>
      </c>
      <c r="D15204" s="427">
        <v>65480000</v>
      </c>
      <c r="E15204" s="427">
        <v>1848000</v>
      </c>
      <c r="F15204" s="432">
        <v>35.44</v>
      </c>
      <c r="G15204">
        <v>4.8537474588092611</v>
      </c>
      <c r="H15204" s="387">
        <v>30</v>
      </c>
      <c r="I15204" s="419">
        <v>1</v>
      </c>
      <c r="J15204" s="260">
        <v>13</v>
      </c>
      <c r="K15204" t="s">
        <v>13335</v>
      </c>
    </row>
    <row r="15205" spans="1:11" x14ac:dyDescent="0.25">
      <c r="A15205" s="387" t="s">
        <v>13310</v>
      </c>
      <c r="B15205" s="387" t="s">
        <v>13299</v>
      </c>
      <c r="C15205" s="387" t="s">
        <v>13300</v>
      </c>
      <c r="D15205" s="428">
        <v>58590000</v>
      </c>
      <c r="E15205" s="428">
        <v>1897000</v>
      </c>
      <c r="F15205" s="434">
        <v>30.88</v>
      </c>
      <c r="G15205">
        <v>4.7269281567210388</v>
      </c>
      <c r="H15205" s="386">
        <v>15</v>
      </c>
      <c r="I15205" s="419">
        <v>1</v>
      </c>
      <c r="J15205" s="260">
        <v>13</v>
      </c>
      <c r="K15205" t="s">
        <v>13335</v>
      </c>
    </row>
    <row r="15206" spans="1:11" x14ac:dyDescent="0.25">
      <c r="A15206" s="386" t="s">
        <v>13311</v>
      </c>
      <c r="B15206" s="386" t="s">
        <v>13299</v>
      </c>
      <c r="C15206" s="386" t="s">
        <v>13300</v>
      </c>
      <c r="D15206" s="427">
        <v>62440000</v>
      </c>
      <c r="E15206" s="427">
        <v>1839000</v>
      </c>
      <c r="F15206" s="432">
        <v>33.96</v>
      </c>
      <c r="G15206">
        <v>4.8423250083589551</v>
      </c>
      <c r="H15206" s="387">
        <v>15</v>
      </c>
      <c r="I15206" s="419">
        <v>1</v>
      </c>
      <c r="J15206" s="260">
        <v>13</v>
      </c>
      <c r="K15206" t="s">
        <v>13335</v>
      </c>
    </row>
    <row r="15207" spans="1:11" x14ac:dyDescent="0.25">
      <c r="A15207" s="387" t="s">
        <v>13312</v>
      </c>
      <c r="B15207" s="387" t="s">
        <v>13299</v>
      </c>
      <c r="C15207" s="387" t="s">
        <v>13300</v>
      </c>
      <c r="D15207" s="428">
        <v>73870000</v>
      </c>
      <c r="E15207" s="428">
        <v>2113000</v>
      </c>
      <c r="F15207" s="434">
        <v>34.97</v>
      </c>
      <c r="G15207">
        <v>4.840396877195019</v>
      </c>
      <c r="H15207" s="386">
        <v>15</v>
      </c>
      <c r="I15207" s="419">
        <v>1</v>
      </c>
      <c r="J15207" s="260">
        <v>13</v>
      </c>
      <c r="K15207" t="s">
        <v>13335</v>
      </c>
    </row>
    <row r="15208" spans="1:11" x14ac:dyDescent="0.25">
      <c r="A15208" s="386" t="s">
        <v>13313</v>
      </c>
      <c r="B15208" s="386" t="s">
        <v>13299</v>
      </c>
      <c r="C15208" s="386" t="s">
        <v>13300</v>
      </c>
      <c r="D15208" s="427">
        <v>58440000</v>
      </c>
      <c r="E15208" s="427">
        <v>2138000</v>
      </c>
      <c r="F15208" s="432">
        <v>27.34</v>
      </c>
      <c r="G15208">
        <v>4.6051701859880918</v>
      </c>
      <c r="H15208" s="387">
        <v>0</v>
      </c>
      <c r="I15208" s="419">
        <v>1</v>
      </c>
      <c r="J15208" s="260">
        <v>13</v>
      </c>
      <c r="K15208" t="s">
        <v>13335</v>
      </c>
    </row>
    <row r="15209" spans="1:11" x14ac:dyDescent="0.25">
      <c r="A15209" s="387" t="s">
        <v>13314</v>
      </c>
      <c r="B15209" s="387" t="s">
        <v>13299</v>
      </c>
      <c r="C15209" s="387" t="s">
        <v>13300</v>
      </c>
      <c r="D15209" s="428">
        <v>57770000</v>
      </c>
      <c r="E15209" s="428">
        <v>2156000</v>
      </c>
      <c r="F15209" s="434">
        <v>26.79</v>
      </c>
      <c r="G15209">
        <v>4.6051701859880918</v>
      </c>
      <c r="H15209" s="386">
        <v>0</v>
      </c>
      <c r="I15209" s="419">
        <v>1</v>
      </c>
      <c r="J15209" s="260">
        <v>13</v>
      </c>
      <c r="K15209" t="s">
        <v>13335</v>
      </c>
    </row>
    <row r="15210" spans="1:11" x14ac:dyDescent="0.25">
      <c r="A15210" s="386" t="s">
        <v>13315</v>
      </c>
      <c r="B15210" s="386" t="s">
        <v>13299</v>
      </c>
      <c r="C15210" s="386" t="s">
        <v>13300</v>
      </c>
      <c r="D15210" s="427">
        <v>59130000</v>
      </c>
      <c r="E15210" s="427">
        <v>2140000</v>
      </c>
      <c r="F15210" s="432">
        <v>27.64</v>
      </c>
      <c r="G15210">
        <v>4.6051701859880918</v>
      </c>
      <c r="H15210" s="387">
        <v>0</v>
      </c>
      <c r="I15210" s="419">
        <v>1</v>
      </c>
      <c r="J15210" s="260">
        <v>13</v>
      </c>
      <c r="K15210" t="s">
        <v>13335</v>
      </c>
    </row>
    <row r="15211" spans="1:11" x14ac:dyDescent="0.25">
      <c r="A15211" s="386" t="s">
        <v>1368</v>
      </c>
      <c r="B15211" s="386" t="s">
        <v>41</v>
      </c>
      <c r="C15211" s="386" t="s">
        <v>13316</v>
      </c>
      <c r="D15211" s="427">
        <v>7.0570000000000004</v>
      </c>
      <c r="E15211" s="427">
        <v>27089.526999999998</v>
      </c>
      <c r="F15211" s="432">
        <v>2.6050660000000002E-4</v>
      </c>
      <c r="I15211" s="419">
        <v>1</v>
      </c>
      <c r="J15211" s="260"/>
      <c r="K15211" t="s">
        <v>13335</v>
      </c>
    </row>
    <row r="15212" spans="1:11" x14ac:dyDescent="0.25">
      <c r="A15212" s="387" t="s">
        <v>1370</v>
      </c>
      <c r="B15212" s="387" t="s">
        <v>41</v>
      </c>
      <c r="C15212" s="387" t="s">
        <v>13316</v>
      </c>
      <c r="D15212" s="428">
        <v>9.24</v>
      </c>
      <c r="E15212" s="428">
        <v>26726.705000000002</v>
      </c>
      <c r="F15212" s="434">
        <v>3.4572159999999999E-4</v>
      </c>
      <c r="I15212" s="419">
        <v>1</v>
      </c>
      <c r="J15212" s="260"/>
      <c r="K15212" t="s">
        <v>13335</v>
      </c>
    </row>
    <row r="15213" spans="1:11" x14ac:dyDescent="0.25">
      <c r="A15213" s="386" t="s">
        <v>1371</v>
      </c>
      <c r="B15213" s="386" t="s">
        <v>41</v>
      </c>
      <c r="C15213" s="386" t="s">
        <v>13316</v>
      </c>
      <c r="D15213" s="427">
        <v>6.7809999999999997</v>
      </c>
      <c r="E15213" s="427">
        <v>25284.623</v>
      </c>
      <c r="F15213" s="432">
        <v>2.6818669999999998E-4</v>
      </c>
      <c r="I15213" s="419">
        <v>1</v>
      </c>
      <c r="J15213" s="260"/>
      <c r="K15213" t="s">
        <v>13335</v>
      </c>
    </row>
    <row r="15214" spans="1:11" x14ac:dyDescent="0.25">
      <c r="A15214" s="387" t="s">
        <v>10035</v>
      </c>
      <c r="B15214" s="387" t="s">
        <v>41</v>
      </c>
      <c r="C15214" s="387" t="s">
        <v>13316</v>
      </c>
      <c r="D15214" s="428">
        <v>26690.84</v>
      </c>
      <c r="E15214" s="428">
        <v>26197.782999999999</v>
      </c>
      <c r="F15214" s="434">
        <v>1.0188205619999999</v>
      </c>
      <c r="G15214">
        <v>2.4022098696798184</v>
      </c>
      <c r="H15214" s="387">
        <v>120</v>
      </c>
      <c r="I15214" s="419">
        <v>1</v>
      </c>
      <c r="J15214" s="260"/>
      <c r="K15214" t="s">
        <v>13335</v>
      </c>
    </row>
    <row r="15215" spans="1:11" x14ac:dyDescent="0.25">
      <c r="A15215" s="386" t="s">
        <v>10036</v>
      </c>
      <c r="B15215" s="386" t="s">
        <v>41</v>
      </c>
      <c r="C15215" s="386" t="s">
        <v>13316</v>
      </c>
      <c r="D15215" s="427">
        <v>25317.129000000001</v>
      </c>
      <c r="E15215" s="427">
        <v>26217.822</v>
      </c>
      <c r="F15215" s="432">
        <v>0.96564577330000001</v>
      </c>
      <c r="G15215">
        <v>2.3554300751801169</v>
      </c>
      <c r="H15215" s="386">
        <v>120</v>
      </c>
      <c r="I15215" s="419">
        <v>1</v>
      </c>
      <c r="J15215" s="260"/>
      <c r="K15215" t="s">
        <v>13335</v>
      </c>
    </row>
    <row r="15216" spans="1:11" x14ac:dyDescent="0.25">
      <c r="A15216" s="387" t="s">
        <v>10037</v>
      </c>
      <c r="B15216" s="387" t="s">
        <v>41</v>
      </c>
      <c r="C15216" s="387" t="s">
        <v>13316</v>
      </c>
      <c r="D15216" s="428">
        <v>29110.756000000001</v>
      </c>
      <c r="E15216" s="428">
        <v>24422.32</v>
      </c>
      <c r="F15216" s="434">
        <v>1.1919734078999999</v>
      </c>
      <c r="G15216">
        <v>2.5306168800364812</v>
      </c>
      <c r="H15216" s="387">
        <v>120</v>
      </c>
      <c r="I15216" s="419">
        <v>1</v>
      </c>
      <c r="J15216" s="260"/>
      <c r="K15216" t="s">
        <v>13335</v>
      </c>
    </row>
    <row r="15217" spans="1:11" x14ac:dyDescent="0.25">
      <c r="A15217" s="386" t="s">
        <v>10038</v>
      </c>
      <c r="B15217" s="386" t="s">
        <v>41</v>
      </c>
      <c r="C15217" s="386" t="s">
        <v>13316</v>
      </c>
      <c r="D15217" s="427">
        <v>72438.062999999995</v>
      </c>
      <c r="E15217" s="427">
        <v>24876.761999999999</v>
      </c>
      <c r="F15217" s="432">
        <v>2.9118766743000002</v>
      </c>
      <c r="G15217">
        <v>3.4525480274818783</v>
      </c>
      <c r="H15217" s="386">
        <v>60</v>
      </c>
      <c r="I15217" s="419">
        <v>1</v>
      </c>
      <c r="J15217" s="260"/>
      <c r="K15217" t="s">
        <v>13335</v>
      </c>
    </row>
    <row r="15218" spans="1:11" x14ac:dyDescent="0.25">
      <c r="A15218" s="387" t="s">
        <v>10039</v>
      </c>
      <c r="B15218" s="387" t="s">
        <v>41</v>
      </c>
      <c r="C15218" s="387" t="s">
        <v>13316</v>
      </c>
      <c r="D15218" s="428">
        <v>70562.843999999997</v>
      </c>
      <c r="E15218" s="428">
        <v>26276.734</v>
      </c>
      <c r="F15218" s="434">
        <v>2.6853734561999998</v>
      </c>
      <c r="G15218">
        <v>3.3784014300048097</v>
      </c>
      <c r="H15218" s="387">
        <v>60</v>
      </c>
      <c r="I15218" s="419">
        <v>1</v>
      </c>
      <c r="J15218" s="260"/>
      <c r="K15218" t="s">
        <v>13335</v>
      </c>
    </row>
    <row r="15219" spans="1:11" x14ac:dyDescent="0.25">
      <c r="A15219" s="386" t="s">
        <v>10040</v>
      </c>
      <c r="B15219" s="386" t="s">
        <v>41</v>
      </c>
      <c r="C15219" s="386" t="s">
        <v>13316</v>
      </c>
      <c r="D15219" s="427">
        <v>74807.218999999997</v>
      </c>
      <c r="E15219" s="427">
        <v>24720.794999999998</v>
      </c>
      <c r="F15219" s="432">
        <v>3.0260846789000002</v>
      </c>
      <c r="G15219">
        <v>3.4624244533784641</v>
      </c>
      <c r="H15219" s="386">
        <v>60</v>
      </c>
      <c r="I15219" s="419">
        <v>1</v>
      </c>
      <c r="J15219" s="260"/>
      <c r="K15219" t="s">
        <v>13335</v>
      </c>
    </row>
    <row r="15220" spans="1:11" x14ac:dyDescent="0.25">
      <c r="A15220" s="387" t="s">
        <v>10041</v>
      </c>
      <c r="B15220" s="387" t="s">
        <v>41</v>
      </c>
      <c r="C15220" s="387" t="s">
        <v>13316</v>
      </c>
      <c r="D15220" s="428">
        <v>112550.406</v>
      </c>
      <c r="E15220" s="428">
        <v>25977.326000000001</v>
      </c>
      <c r="F15220" s="434">
        <v>4.3326401646999999</v>
      </c>
      <c r="G15220">
        <v>3.8499601697298287</v>
      </c>
      <c r="H15220" s="387">
        <v>30</v>
      </c>
      <c r="I15220" s="419">
        <v>1</v>
      </c>
      <c r="J15220" s="260"/>
      <c r="K15220" t="s">
        <v>13335</v>
      </c>
    </row>
    <row r="15221" spans="1:11" x14ac:dyDescent="0.25">
      <c r="A15221" s="386" t="s">
        <v>10042</v>
      </c>
      <c r="B15221" s="386" t="s">
        <v>41</v>
      </c>
      <c r="C15221" s="386" t="s">
        <v>13316</v>
      </c>
      <c r="D15221" s="427">
        <v>113742.617</v>
      </c>
      <c r="E15221" s="427">
        <v>26026.588</v>
      </c>
      <c r="F15221" s="432">
        <v>4.3702469567</v>
      </c>
      <c r="G15221">
        <v>3.8654429907928982</v>
      </c>
      <c r="H15221" s="386">
        <v>30</v>
      </c>
      <c r="I15221" s="419">
        <v>1</v>
      </c>
      <c r="J15221" s="260"/>
      <c r="K15221" t="s">
        <v>13335</v>
      </c>
    </row>
    <row r="15222" spans="1:11" x14ac:dyDescent="0.25">
      <c r="A15222" s="387" t="s">
        <v>10043</v>
      </c>
      <c r="B15222" s="387" t="s">
        <v>41</v>
      </c>
      <c r="C15222" s="387" t="s">
        <v>13316</v>
      </c>
      <c r="D15222" s="428">
        <v>112352.539</v>
      </c>
      <c r="E15222" s="428">
        <v>25009.023000000001</v>
      </c>
      <c r="F15222" s="434">
        <v>4.4924801341</v>
      </c>
      <c r="G15222">
        <v>3.8575912146432527</v>
      </c>
      <c r="H15222" s="387">
        <v>30</v>
      </c>
      <c r="I15222" s="419">
        <v>1</v>
      </c>
      <c r="J15222" s="260"/>
      <c r="K15222" t="s">
        <v>13335</v>
      </c>
    </row>
    <row r="15223" spans="1:11" x14ac:dyDescent="0.25">
      <c r="A15223" s="386" t="s">
        <v>10044</v>
      </c>
      <c r="B15223" s="386" t="s">
        <v>41</v>
      </c>
      <c r="C15223" s="386" t="s">
        <v>13316</v>
      </c>
      <c r="D15223" s="427">
        <v>161635.56299999999</v>
      </c>
      <c r="E15223" s="427">
        <v>25418.815999999999</v>
      </c>
      <c r="F15223" s="432">
        <v>6.3588942538</v>
      </c>
      <c r="G15223">
        <v>4.2336590163112016</v>
      </c>
      <c r="H15223" s="386">
        <v>15</v>
      </c>
      <c r="I15223" s="419">
        <v>1</v>
      </c>
      <c r="J15223" s="260"/>
      <c r="K15223" t="s">
        <v>13335</v>
      </c>
    </row>
    <row r="15224" spans="1:11" x14ac:dyDescent="0.25">
      <c r="A15224" s="387" t="s">
        <v>10045</v>
      </c>
      <c r="B15224" s="387" t="s">
        <v>41</v>
      </c>
      <c r="C15224" s="387" t="s">
        <v>13316</v>
      </c>
      <c r="D15224" s="428">
        <v>159597.56299999999</v>
      </c>
      <c r="E15224" s="428">
        <v>25577.717000000001</v>
      </c>
      <c r="F15224" s="434">
        <v>6.2397110344</v>
      </c>
      <c r="G15224">
        <v>4.2215773274883102</v>
      </c>
      <c r="H15224" s="387">
        <v>15</v>
      </c>
      <c r="I15224" s="419">
        <v>1</v>
      </c>
      <c r="J15224" s="260"/>
      <c r="K15224" t="s">
        <v>13335</v>
      </c>
    </row>
    <row r="15225" spans="1:11" x14ac:dyDescent="0.25">
      <c r="A15225" s="386" t="s">
        <v>10046</v>
      </c>
      <c r="B15225" s="386" t="s">
        <v>41</v>
      </c>
      <c r="C15225" s="386" t="s">
        <v>13316</v>
      </c>
      <c r="D15225" s="427">
        <v>163510.75</v>
      </c>
      <c r="E15225" s="427">
        <v>23884.74</v>
      </c>
      <c r="F15225" s="432">
        <v>6.8458249911999998</v>
      </c>
      <c r="G15225">
        <v>4.2788475776541803</v>
      </c>
      <c r="H15225" s="386">
        <v>15</v>
      </c>
      <c r="I15225" s="419">
        <v>1</v>
      </c>
      <c r="J15225" s="260"/>
      <c r="K15225" t="s">
        <v>13335</v>
      </c>
    </row>
    <row r="15226" spans="1:11" x14ac:dyDescent="0.25">
      <c r="A15226" s="387" t="s">
        <v>10047</v>
      </c>
      <c r="B15226" s="387" t="s">
        <v>41</v>
      </c>
      <c r="C15226" s="387" t="s">
        <v>13316</v>
      </c>
      <c r="D15226" s="428">
        <v>244096.04699999999</v>
      </c>
      <c r="E15226" s="428">
        <v>26475.25</v>
      </c>
      <c r="F15226" s="434">
        <v>9.2197825139000003</v>
      </c>
      <c r="G15226">
        <v>4.6051701859880918</v>
      </c>
      <c r="H15226" s="387">
        <v>0</v>
      </c>
      <c r="I15226" s="419">
        <v>1</v>
      </c>
      <c r="J15226" s="260"/>
      <c r="K15226" t="s">
        <v>13335</v>
      </c>
    </row>
    <row r="15227" spans="1:11" x14ac:dyDescent="0.25">
      <c r="A15227" s="386" t="s">
        <v>10048</v>
      </c>
      <c r="B15227" s="386" t="s">
        <v>41</v>
      </c>
      <c r="C15227" s="386" t="s">
        <v>13316</v>
      </c>
      <c r="D15227" s="427">
        <v>244366.609</v>
      </c>
      <c r="E15227" s="427">
        <v>26686.498</v>
      </c>
      <c r="F15227" s="432">
        <v>9.1569380515999992</v>
      </c>
      <c r="G15227">
        <v>4.6051701859880918</v>
      </c>
      <c r="H15227" s="386">
        <v>0</v>
      </c>
      <c r="I15227" s="419">
        <v>1</v>
      </c>
      <c r="J15227" s="260"/>
      <c r="K15227" t="s">
        <v>13335</v>
      </c>
    </row>
    <row r="15228" spans="1:11" x14ac:dyDescent="0.25">
      <c r="A15228" s="387" t="s">
        <v>10049</v>
      </c>
      <c r="B15228" s="387" t="s">
        <v>41</v>
      </c>
      <c r="C15228" s="387" t="s">
        <v>13316</v>
      </c>
      <c r="D15228" s="428">
        <v>247353.31299999999</v>
      </c>
      <c r="E15228" s="428">
        <v>26072.157999999999</v>
      </c>
      <c r="F15228" s="434">
        <v>9.4872588989000004</v>
      </c>
      <c r="G15228">
        <v>4.6051701859880918</v>
      </c>
      <c r="H15228" s="387">
        <v>0</v>
      </c>
      <c r="I15228" s="419">
        <v>1</v>
      </c>
      <c r="J15228" s="260"/>
      <c r="K15228" t="s">
        <v>13335</v>
      </c>
    </row>
    <row r="15229" spans="1:11" x14ac:dyDescent="0.25">
      <c r="A15229" s="387" t="s">
        <v>1368</v>
      </c>
      <c r="B15229" s="387" t="s">
        <v>57</v>
      </c>
      <c r="C15229" s="387" t="s">
        <v>13317</v>
      </c>
      <c r="D15229" s="428">
        <v>4.0759999999999996</v>
      </c>
      <c r="E15229" s="428">
        <v>27089.526999999998</v>
      </c>
      <c r="F15229" s="434">
        <v>1.5046410000000001E-4</v>
      </c>
      <c r="I15229" s="419">
        <v>1</v>
      </c>
      <c r="J15229" s="260"/>
      <c r="K15229" t="s">
        <v>13335</v>
      </c>
    </row>
    <row r="15230" spans="1:11" x14ac:dyDescent="0.25">
      <c r="A15230" s="386" t="s">
        <v>1370</v>
      </c>
      <c r="B15230" s="386" t="s">
        <v>57</v>
      </c>
      <c r="C15230" s="386" t="s">
        <v>13317</v>
      </c>
      <c r="D15230" s="427">
        <v>11.06</v>
      </c>
      <c r="E15230" s="427">
        <v>26726.705000000002</v>
      </c>
      <c r="F15230" s="432">
        <v>4.1381829999999998E-4</v>
      </c>
      <c r="I15230" s="419">
        <v>1</v>
      </c>
      <c r="J15230" s="260"/>
      <c r="K15230" t="s">
        <v>13335</v>
      </c>
    </row>
    <row r="15231" spans="1:11" x14ac:dyDescent="0.25">
      <c r="A15231" s="387" t="s">
        <v>1371</v>
      </c>
      <c r="B15231" s="387" t="s">
        <v>57</v>
      </c>
      <c r="C15231" s="387" t="s">
        <v>13317</v>
      </c>
      <c r="D15231" s="428">
        <v>25.914000000000001</v>
      </c>
      <c r="E15231" s="428">
        <v>25284.623</v>
      </c>
      <c r="F15231" s="434">
        <v>1.0248917E-3</v>
      </c>
      <c r="I15231" s="419">
        <v>1</v>
      </c>
      <c r="J15231" s="260"/>
      <c r="K15231" t="s">
        <v>13335</v>
      </c>
    </row>
    <row r="15232" spans="1:11" x14ac:dyDescent="0.25">
      <c r="A15232" s="386" t="s">
        <v>10050</v>
      </c>
      <c r="B15232" s="386" t="s">
        <v>57</v>
      </c>
      <c r="C15232" s="386" t="s">
        <v>13317</v>
      </c>
      <c r="D15232" s="427">
        <v>49403.917999999998</v>
      </c>
      <c r="E15232" s="427">
        <v>25600.153999999999</v>
      </c>
      <c r="F15232" s="432">
        <v>1.9298289377</v>
      </c>
      <c r="G15232">
        <v>2.6265635090319766</v>
      </c>
      <c r="H15232" s="387">
        <v>120</v>
      </c>
      <c r="I15232" s="419">
        <v>1</v>
      </c>
      <c r="J15232" s="260"/>
      <c r="K15232" t="s">
        <v>13335</v>
      </c>
    </row>
    <row r="15233" spans="1:11" x14ac:dyDescent="0.25">
      <c r="A15233" s="387" t="s">
        <v>10051</v>
      </c>
      <c r="B15233" s="387" t="s">
        <v>57</v>
      </c>
      <c r="C15233" s="387" t="s">
        <v>13317</v>
      </c>
      <c r="D15233" s="428">
        <v>44058.785000000003</v>
      </c>
      <c r="E15233" s="428">
        <v>23882.221000000001</v>
      </c>
      <c r="F15233" s="434">
        <v>1.8448361649</v>
      </c>
      <c r="G15233">
        <v>2.4907478764357562</v>
      </c>
      <c r="H15233" s="386">
        <v>120</v>
      </c>
      <c r="I15233" s="419">
        <v>1</v>
      </c>
      <c r="J15233" s="260"/>
      <c r="K15233" t="s">
        <v>13335</v>
      </c>
    </row>
    <row r="15234" spans="1:11" x14ac:dyDescent="0.25">
      <c r="A15234" s="386" t="s">
        <v>10052</v>
      </c>
      <c r="B15234" s="386" t="s">
        <v>57</v>
      </c>
      <c r="C15234" s="386" t="s">
        <v>13317</v>
      </c>
      <c r="D15234" s="427">
        <v>50772.574000000001</v>
      </c>
      <c r="E15234" s="427">
        <v>25540.412</v>
      </c>
      <c r="F15234" s="432">
        <v>1.9879308916</v>
      </c>
      <c r="G15234">
        <v>2.6482719405817123</v>
      </c>
      <c r="H15234" s="387">
        <v>120</v>
      </c>
      <c r="I15234" s="419">
        <v>1</v>
      </c>
      <c r="J15234" s="260"/>
      <c r="K15234" t="s">
        <v>13335</v>
      </c>
    </row>
    <row r="15235" spans="1:11" x14ac:dyDescent="0.25">
      <c r="A15235" s="387" t="s">
        <v>10053</v>
      </c>
      <c r="B15235" s="387" t="s">
        <v>57</v>
      </c>
      <c r="C15235" s="387" t="s">
        <v>13317</v>
      </c>
      <c r="D15235" s="428">
        <v>135268.34400000001</v>
      </c>
      <c r="E15235" s="428">
        <v>23374.037</v>
      </c>
      <c r="F15235" s="434">
        <v>5.7871194437</v>
      </c>
      <c r="G15235">
        <v>3.7249497971930894</v>
      </c>
      <c r="H15235" s="386">
        <v>60</v>
      </c>
      <c r="I15235" s="419">
        <v>1</v>
      </c>
      <c r="J15235" s="260"/>
      <c r="K15235" t="s">
        <v>13335</v>
      </c>
    </row>
    <row r="15236" spans="1:11" x14ac:dyDescent="0.25">
      <c r="A15236" s="386" t="s">
        <v>10054</v>
      </c>
      <c r="B15236" s="386" t="s">
        <v>57</v>
      </c>
      <c r="C15236" s="386" t="s">
        <v>13317</v>
      </c>
      <c r="D15236" s="427">
        <v>128950.406</v>
      </c>
      <c r="E15236" s="427">
        <v>24395.585999999999</v>
      </c>
      <c r="F15236" s="432">
        <v>5.2858089163999997</v>
      </c>
      <c r="G15236">
        <v>3.5435700279041202</v>
      </c>
      <c r="H15236" s="387">
        <v>60</v>
      </c>
      <c r="I15236" s="419">
        <v>1</v>
      </c>
      <c r="J15236" s="260"/>
      <c r="K15236" t="s">
        <v>13335</v>
      </c>
    </row>
    <row r="15237" spans="1:11" x14ac:dyDescent="0.25">
      <c r="A15237" s="387" t="s">
        <v>10055</v>
      </c>
      <c r="B15237" s="387" t="s">
        <v>57</v>
      </c>
      <c r="C15237" s="387" t="s">
        <v>13317</v>
      </c>
      <c r="D15237" s="428">
        <v>131423.18799999999</v>
      </c>
      <c r="E15237" s="428">
        <v>23817.521000000001</v>
      </c>
      <c r="F15237" s="434">
        <v>5.5179205258000001</v>
      </c>
      <c r="G15237">
        <v>3.669349169197718</v>
      </c>
      <c r="H15237" s="386">
        <v>60</v>
      </c>
      <c r="I15237" s="419">
        <v>1</v>
      </c>
      <c r="J15237" s="260"/>
      <c r="K15237" t="s">
        <v>13335</v>
      </c>
    </row>
    <row r="15238" spans="1:11" x14ac:dyDescent="0.25">
      <c r="A15238" s="386" t="s">
        <v>10056</v>
      </c>
      <c r="B15238" s="386" t="s">
        <v>57</v>
      </c>
      <c r="C15238" s="386" t="s">
        <v>13317</v>
      </c>
      <c r="D15238" s="427">
        <v>197072.45300000001</v>
      </c>
      <c r="E15238" s="427">
        <v>25478.35</v>
      </c>
      <c r="F15238" s="432">
        <v>7.7348985707000004</v>
      </c>
      <c r="G15238">
        <v>4.0150805576652555</v>
      </c>
      <c r="H15238" s="387">
        <v>30</v>
      </c>
      <c r="I15238" s="419">
        <v>1</v>
      </c>
      <c r="J15238" s="260"/>
      <c r="K15238" t="s">
        <v>13335</v>
      </c>
    </row>
    <row r="15239" spans="1:11" x14ac:dyDescent="0.25">
      <c r="A15239" s="387" t="s">
        <v>10057</v>
      </c>
      <c r="B15239" s="387" t="s">
        <v>57</v>
      </c>
      <c r="C15239" s="387" t="s">
        <v>13317</v>
      </c>
      <c r="D15239" s="428">
        <v>192616.016</v>
      </c>
      <c r="E15239" s="428">
        <v>25248.028999999999</v>
      </c>
      <c r="F15239" s="434">
        <v>7.6289525808</v>
      </c>
      <c r="G15239">
        <v>3.9105257037161105</v>
      </c>
      <c r="H15239" s="386">
        <v>30</v>
      </c>
      <c r="I15239" s="419">
        <v>1</v>
      </c>
      <c r="J15239" s="260"/>
      <c r="K15239" t="s">
        <v>13335</v>
      </c>
    </row>
    <row r="15240" spans="1:11" x14ac:dyDescent="0.25">
      <c r="A15240" s="386" t="s">
        <v>10058</v>
      </c>
      <c r="B15240" s="386" t="s">
        <v>57</v>
      </c>
      <c r="C15240" s="386" t="s">
        <v>13317</v>
      </c>
      <c r="D15240" s="427">
        <v>197333.75</v>
      </c>
      <c r="E15240" s="427">
        <v>24136.199000000001</v>
      </c>
      <c r="F15240" s="432">
        <v>8.1758420204999993</v>
      </c>
      <c r="G15240">
        <v>4.0625630189924857</v>
      </c>
      <c r="H15240" s="387">
        <v>30</v>
      </c>
      <c r="I15240" s="419">
        <v>1</v>
      </c>
      <c r="J15240" s="260"/>
      <c r="K15240" t="s">
        <v>13335</v>
      </c>
    </row>
    <row r="15241" spans="1:11" x14ac:dyDescent="0.25">
      <c r="A15241" s="387" t="s">
        <v>10059</v>
      </c>
      <c r="B15241" s="387" t="s">
        <v>57</v>
      </c>
      <c r="C15241" s="387" t="s">
        <v>13317</v>
      </c>
      <c r="D15241" s="428">
        <v>257882.42199999999</v>
      </c>
      <c r="E15241" s="428">
        <v>24215.418000000001</v>
      </c>
      <c r="F15241" s="434">
        <v>10.6495135455</v>
      </c>
      <c r="G15241">
        <v>4.3348711458409657</v>
      </c>
      <c r="H15241" s="386">
        <v>15</v>
      </c>
      <c r="I15241" s="419">
        <v>1</v>
      </c>
      <c r="J15241" s="260"/>
      <c r="K15241" t="s">
        <v>13335</v>
      </c>
    </row>
    <row r="15242" spans="1:11" x14ac:dyDescent="0.25">
      <c r="A15242" s="386" t="s">
        <v>10060</v>
      </c>
      <c r="B15242" s="386" t="s">
        <v>57</v>
      </c>
      <c r="C15242" s="386" t="s">
        <v>13317</v>
      </c>
      <c r="D15242" s="427">
        <v>258813.53099999999</v>
      </c>
      <c r="E15242" s="427">
        <v>23666.936000000002</v>
      </c>
      <c r="F15242" s="432">
        <v>10.935658549099999</v>
      </c>
      <c r="G15242">
        <v>4.2706250177700413</v>
      </c>
      <c r="H15242" s="387">
        <v>15</v>
      </c>
      <c r="I15242" s="419">
        <v>1</v>
      </c>
      <c r="J15242" s="260"/>
      <c r="K15242" t="s">
        <v>13335</v>
      </c>
    </row>
    <row r="15243" spans="1:11" x14ac:dyDescent="0.25">
      <c r="A15243" s="387" t="s">
        <v>10061</v>
      </c>
      <c r="B15243" s="387" t="s">
        <v>57</v>
      </c>
      <c r="C15243" s="387" t="s">
        <v>13317</v>
      </c>
      <c r="D15243" s="428">
        <v>265477.75</v>
      </c>
      <c r="E15243" s="428">
        <v>23596.333999999999</v>
      </c>
      <c r="F15243" s="434">
        <v>11.250804892</v>
      </c>
      <c r="G15243">
        <v>4.3818366892845804</v>
      </c>
      <c r="H15243" s="386">
        <v>15</v>
      </c>
      <c r="I15243" s="419">
        <v>1</v>
      </c>
      <c r="J15243" s="260"/>
      <c r="K15243" t="s">
        <v>13335</v>
      </c>
    </row>
    <row r="15244" spans="1:11" x14ac:dyDescent="0.25">
      <c r="A15244" s="386" t="s">
        <v>10062</v>
      </c>
      <c r="B15244" s="386" t="s">
        <v>57</v>
      </c>
      <c r="C15244" s="386" t="s">
        <v>13317</v>
      </c>
      <c r="D15244" s="427">
        <v>348857.53100000002</v>
      </c>
      <c r="E15244" s="427">
        <v>24999.657999999999</v>
      </c>
      <c r="F15244" s="432">
        <v>13.954492137500001</v>
      </c>
      <c r="G15244">
        <v>4.6051701859880918</v>
      </c>
      <c r="H15244" s="387">
        <v>0</v>
      </c>
      <c r="I15244" s="419">
        <v>1</v>
      </c>
      <c r="J15244" s="260"/>
      <c r="K15244" t="s">
        <v>13335</v>
      </c>
    </row>
    <row r="15245" spans="1:11" x14ac:dyDescent="0.25">
      <c r="A15245" s="387" t="s">
        <v>10063</v>
      </c>
      <c r="B15245" s="387" t="s">
        <v>57</v>
      </c>
      <c r="C15245" s="387" t="s">
        <v>13317</v>
      </c>
      <c r="D15245" s="428">
        <v>374338.81300000002</v>
      </c>
      <c r="E15245" s="428">
        <v>24498.234</v>
      </c>
      <c r="F15245" s="434">
        <v>15.280236648900001</v>
      </c>
      <c r="G15245">
        <v>4.6051701859880918</v>
      </c>
      <c r="H15245" s="386">
        <v>0</v>
      </c>
      <c r="I15245" s="419">
        <v>1</v>
      </c>
      <c r="J15245" s="260"/>
      <c r="K15245" t="s">
        <v>13335</v>
      </c>
    </row>
    <row r="15246" spans="1:11" x14ac:dyDescent="0.25">
      <c r="A15246" s="386" t="s">
        <v>10064</v>
      </c>
      <c r="B15246" s="386" t="s">
        <v>57</v>
      </c>
      <c r="C15246" s="386" t="s">
        <v>13317</v>
      </c>
      <c r="D15246" s="427">
        <v>367518.34399999998</v>
      </c>
      <c r="E15246" s="427">
        <v>26128.050999999999</v>
      </c>
      <c r="F15246" s="432">
        <v>14.066045109899999</v>
      </c>
      <c r="G15246">
        <v>4.6051701859880918</v>
      </c>
      <c r="H15246" s="387">
        <v>0</v>
      </c>
      <c r="I15246" s="419">
        <v>1</v>
      </c>
      <c r="J15246" s="260"/>
      <c r="K15246" t="s">
        <v>13335</v>
      </c>
    </row>
    <row r="15247" spans="1:11" x14ac:dyDescent="0.25">
      <c r="A15247" s="260" t="s">
        <v>13225</v>
      </c>
      <c r="B15247" s="260" t="s">
        <v>13226</v>
      </c>
      <c r="C15247" s="260" t="s">
        <v>13227</v>
      </c>
      <c r="D15247" s="427">
        <v>25.33</v>
      </c>
      <c r="E15247" s="427">
        <v>1548000</v>
      </c>
      <c r="F15247" s="432">
        <v>1.6359999999999999E-5</v>
      </c>
      <c r="I15247" s="419">
        <v>10</v>
      </c>
      <c r="J15247" s="260">
        <v>12</v>
      </c>
      <c r="K15247" t="s">
        <v>13335</v>
      </c>
    </row>
    <row r="15248" spans="1:11" x14ac:dyDescent="0.25">
      <c r="A15248" s="261" t="s">
        <v>13228</v>
      </c>
      <c r="B15248" s="261" t="s">
        <v>13226</v>
      </c>
      <c r="C15248" s="261" t="s">
        <v>13227</v>
      </c>
      <c r="D15248" s="428">
        <v>86.4</v>
      </c>
      <c r="E15248" s="428">
        <v>1552000</v>
      </c>
      <c r="F15248" s="434">
        <v>5.5689999999999997E-5</v>
      </c>
      <c r="I15248" s="419">
        <v>10</v>
      </c>
      <c r="J15248" s="260">
        <v>12</v>
      </c>
      <c r="K15248" t="s">
        <v>13335</v>
      </c>
    </row>
    <row r="15249" spans="1:11" x14ac:dyDescent="0.25">
      <c r="A15249" s="260" t="s">
        <v>13229</v>
      </c>
      <c r="B15249" s="260" t="s">
        <v>13226</v>
      </c>
      <c r="C15249" s="260" t="s">
        <v>13227</v>
      </c>
      <c r="D15249" s="427">
        <v>126.7</v>
      </c>
      <c r="E15249" s="427">
        <v>1578000</v>
      </c>
      <c r="F15249" s="432">
        <v>8.0320000000000003E-5</v>
      </c>
      <c r="I15249" s="419">
        <v>10</v>
      </c>
      <c r="J15249" s="260">
        <v>12</v>
      </c>
      <c r="K15249" t="s">
        <v>13335</v>
      </c>
    </row>
    <row r="15250" spans="1:11" x14ac:dyDescent="0.25">
      <c r="A15250" s="261" t="s">
        <v>13336</v>
      </c>
      <c r="B15250" s="261" t="s">
        <v>13226</v>
      </c>
      <c r="C15250" s="261" t="s">
        <v>13227</v>
      </c>
      <c r="D15250" s="428">
        <v>80240</v>
      </c>
      <c r="E15250" s="428">
        <v>1621000</v>
      </c>
      <c r="F15250" s="434">
        <v>4.9509999999999998E-2</v>
      </c>
      <c r="G15250" t="s">
        <v>13411</v>
      </c>
      <c r="H15250" s="387">
        <v>120</v>
      </c>
      <c r="I15250" s="419">
        <v>10</v>
      </c>
      <c r="J15250" s="260">
        <v>12</v>
      </c>
      <c r="K15250" t="s">
        <v>13335</v>
      </c>
    </row>
    <row r="15251" spans="1:11" x14ac:dyDescent="0.25">
      <c r="A15251" s="260" t="s">
        <v>13337</v>
      </c>
      <c r="B15251" s="260" t="s">
        <v>13226</v>
      </c>
      <c r="C15251" s="260" t="s">
        <v>13227</v>
      </c>
      <c r="D15251" s="427">
        <v>93510</v>
      </c>
      <c r="E15251" s="427">
        <v>1600000</v>
      </c>
      <c r="F15251" s="432">
        <v>5.8430000000000003E-2</v>
      </c>
      <c r="G15251" t="s">
        <v>13412</v>
      </c>
      <c r="H15251" s="386">
        <v>120</v>
      </c>
      <c r="I15251" s="419">
        <v>10</v>
      </c>
      <c r="J15251" s="260">
        <v>12</v>
      </c>
      <c r="K15251" t="s">
        <v>13335</v>
      </c>
    </row>
    <row r="15252" spans="1:11" x14ac:dyDescent="0.25">
      <c r="A15252" s="261" t="s">
        <v>13338</v>
      </c>
      <c r="B15252" s="261" t="s">
        <v>13226</v>
      </c>
      <c r="C15252" s="261" t="s">
        <v>13227</v>
      </c>
      <c r="D15252" s="428">
        <v>83400</v>
      </c>
      <c r="E15252" s="428">
        <v>1611000</v>
      </c>
      <c r="F15252" s="434">
        <v>5.178E-2</v>
      </c>
      <c r="G15252" t="s">
        <v>13413</v>
      </c>
      <c r="H15252" s="387">
        <v>120</v>
      </c>
      <c r="I15252" s="419">
        <v>10</v>
      </c>
      <c r="J15252" s="260">
        <v>12</v>
      </c>
      <c r="K15252" t="s">
        <v>13335</v>
      </c>
    </row>
    <row r="15253" spans="1:11" x14ac:dyDescent="0.25">
      <c r="A15253" s="260" t="s">
        <v>13339</v>
      </c>
      <c r="B15253" s="260" t="s">
        <v>13226</v>
      </c>
      <c r="C15253" s="260" t="s">
        <v>13227</v>
      </c>
      <c r="D15253" s="427">
        <v>1033000</v>
      </c>
      <c r="E15253" s="427">
        <v>1575000</v>
      </c>
      <c r="F15253" s="432">
        <v>0.65569999999999995</v>
      </c>
      <c r="G15253">
        <v>1.9416984283080707</v>
      </c>
      <c r="H15253" s="386">
        <v>60</v>
      </c>
      <c r="I15253" s="419">
        <v>10</v>
      </c>
      <c r="J15253" s="260">
        <v>12</v>
      </c>
      <c r="K15253" t="s">
        <v>13335</v>
      </c>
    </row>
    <row r="15254" spans="1:11" x14ac:dyDescent="0.25">
      <c r="A15254" s="261" t="s">
        <v>13340</v>
      </c>
      <c r="B15254" s="261" t="s">
        <v>13226</v>
      </c>
      <c r="C15254" s="261" t="s">
        <v>13227</v>
      </c>
      <c r="D15254" s="428">
        <v>1051000</v>
      </c>
      <c r="E15254" s="428">
        <v>1601000</v>
      </c>
      <c r="F15254" s="434">
        <v>0.65659999999999996</v>
      </c>
      <c r="G15254">
        <v>1.9895296950600165</v>
      </c>
      <c r="H15254" s="387">
        <v>60</v>
      </c>
      <c r="I15254" s="419">
        <v>10</v>
      </c>
      <c r="J15254" s="260">
        <v>12</v>
      </c>
      <c r="K15254" t="s">
        <v>13335</v>
      </c>
    </row>
    <row r="15255" spans="1:11" x14ac:dyDescent="0.25">
      <c r="A15255" s="260" t="s">
        <v>13341</v>
      </c>
      <c r="B15255" s="260" t="s">
        <v>13226</v>
      </c>
      <c r="C15255" s="260" t="s">
        <v>13227</v>
      </c>
      <c r="D15255" s="427">
        <v>1071000</v>
      </c>
      <c r="E15255" s="427">
        <v>1685000</v>
      </c>
      <c r="F15255" s="432">
        <v>0.63529999999999998</v>
      </c>
      <c r="G15255">
        <v>1.9232529864893551</v>
      </c>
      <c r="H15255" s="386">
        <v>60</v>
      </c>
      <c r="I15255" s="419">
        <v>10</v>
      </c>
      <c r="J15255" s="260">
        <v>12</v>
      </c>
      <c r="K15255" t="s">
        <v>13335</v>
      </c>
    </row>
    <row r="15256" spans="1:11" x14ac:dyDescent="0.25">
      <c r="A15256" s="261" t="s">
        <v>13342</v>
      </c>
      <c r="B15256" s="261" t="s">
        <v>13226</v>
      </c>
      <c r="C15256" s="261" t="s">
        <v>13227</v>
      </c>
      <c r="D15256" s="428">
        <v>4496000</v>
      </c>
      <c r="E15256" s="428">
        <v>1519000</v>
      </c>
      <c r="F15256" s="434">
        <v>2.96</v>
      </c>
      <c r="G15256">
        <v>3.4489999116296288</v>
      </c>
      <c r="H15256" s="387">
        <v>30</v>
      </c>
      <c r="I15256" s="419">
        <v>10</v>
      </c>
      <c r="J15256" s="260">
        <v>12</v>
      </c>
      <c r="K15256" t="s">
        <v>13335</v>
      </c>
    </row>
    <row r="15257" spans="1:11" x14ac:dyDescent="0.25">
      <c r="A15257" s="260" t="s">
        <v>13343</v>
      </c>
      <c r="B15257" s="260" t="s">
        <v>13226</v>
      </c>
      <c r="C15257" s="260" t="s">
        <v>13227</v>
      </c>
      <c r="D15257" s="427">
        <v>4407000</v>
      </c>
      <c r="E15257" s="427">
        <v>1587000</v>
      </c>
      <c r="F15257" s="432">
        <v>2.7770000000000001</v>
      </c>
      <c r="G15257">
        <v>3.4316402436336673</v>
      </c>
      <c r="H15257" s="386">
        <v>30</v>
      </c>
      <c r="I15257" s="419">
        <v>10</v>
      </c>
      <c r="J15257" s="260">
        <v>12</v>
      </c>
      <c r="K15257" t="s">
        <v>13335</v>
      </c>
    </row>
    <row r="15258" spans="1:11" x14ac:dyDescent="0.25">
      <c r="A15258" s="261" t="s">
        <v>13344</v>
      </c>
      <c r="B15258" s="261" t="s">
        <v>13226</v>
      </c>
      <c r="C15258" s="261" t="s">
        <v>13227</v>
      </c>
      <c r="D15258" s="428">
        <v>4560000</v>
      </c>
      <c r="E15258" s="428">
        <v>1586000</v>
      </c>
      <c r="F15258" s="434">
        <v>2.8759999999999999</v>
      </c>
      <c r="G15258">
        <v>3.433373666635366</v>
      </c>
      <c r="H15258" s="387">
        <v>30</v>
      </c>
      <c r="I15258" s="419">
        <v>10</v>
      </c>
      <c r="J15258" s="260">
        <v>12</v>
      </c>
      <c r="K15258" t="s">
        <v>13335</v>
      </c>
    </row>
    <row r="15259" spans="1:11" x14ac:dyDescent="0.25">
      <c r="A15259" s="260" t="s">
        <v>13345</v>
      </c>
      <c r="B15259" s="260" t="s">
        <v>13226</v>
      </c>
      <c r="C15259" s="260" t="s">
        <v>13227</v>
      </c>
      <c r="D15259" s="427">
        <v>9393000</v>
      </c>
      <c r="E15259" s="427">
        <v>1656000</v>
      </c>
      <c r="F15259" s="432">
        <v>5.6710000000000003</v>
      </c>
      <c r="G15259">
        <v>4.0991843151240426</v>
      </c>
      <c r="H15259" s="386">
        <v>15</v>
      </c>
      <c r="I15259" s="419">
        <v>10</v>
      </c>
      <c r="J15259" s="260">
        <v>12</v>
      </c>
      <c r="K15259" t="s">
        <v>13335</v>
      </c>
    </row>
    <row r="15260" spans="1:11" x14ac:dyDescent="0.25">
      <c r="A15260" s="261" t="s">
        <v>13346</v>
      </c>
      <c r="B15260" s="261" t="s">
        <v>13226</v>
      </c>
      <c r="C15260" s="261" t="s">
        <v>13227</v>
      </c>
      <c r="D15260" s="428">
        <v>9238000</v>
      </c>
      <c r="E15260" s="428">
        <v>1645000</v>
      </c>
      <c r="F15260" s="434">
        <v>5.6139999999999999</v>
      </c>
      <c r="G15260">
        <v>4.1355417558707979</v>
      </c>
      <c r="H15260" s="387">
        <v>15</v>
      </c>
      <c r="I15260" s="419">
        <v>10</v>
      </c>
      <c r="J15260" s="260">
        <v>12</v>
      </c>
      <c r="K15260" t="s">
        <v>13335</v>
      </c>
    </row>
    <row r="15261" spans="1:11" x14ac:dyDescent="0.25">
      <c r="A15261" s="260" t="s">
        <v>13347</v>
      </c>
      <c r="B15261" s="260" t="s">
        <v>13226</v>
      </c>
      <c r="C15261" s="260" t="s">
        <v>13227</v>
      </c>
      <c r="D15261" s="427">
        <v>9502000</v>
      </c>
      <c r="E15261" s="427">
        <v>1619000</v>
      </c>
      <c r="F15261" s="432">
        <v>5.8680000000000003</v>
      </c>
      <c r="G15261">
        <v>4.1464960917009259</v>
      </c>
      <c r="H15261" s="386">
        <v>15</v>
      </c>
      <c r="I15261" s="419">
        <v>10</v>
      </c>
      <c r="J15261" s="260">
        <v>12</v>
      </c>
      <c r="K15261" t="s">
        <v>13335</v>
      </c>
    </row>
    <row r="15262" spans="1:11" x14ac:dyDescent="0.25">
      <c r="A15262" s="261" t="s">
        <v>13348</v>
      </c>
      <c r="B15262" s="261" t="s">
        <v>13226</v>
      </c>
      <c r="C15262" s="261" t="s">
        <v>13227</v>
      </c>
      <c r="D15262" s="428">
        <v>16880000</v>
      </c>
      <c r="E15262" s="428">
        <v>1794000</v>
      </c>
      <c r="F15262" s="434">
        <v>9.4060000000000006</v>
      </c>
      <c r="G15262">
        <v>4.6051701859880918</v>
      </c>
      <c r="H15262" s="387">
        <v>0</v>
      </c>
      <c r="I15262" s="419">
        <v>10</v>
      </c>
      <c r="J15262" s="260">
        <v>12</v>
      </c>
      <c r="K15262" t="s">
        <v>13335</v>
      </c>
    </row>
    <row r="15263" spans="1:11" x14ac:dyDescent="0.25">
      <c r="A15263" s="260" t="s">
        <v>13349</v>
      </c>
      <c r="B15263" s="260" t="s">
        <v>13226</v>
      </c>
      <c r="C15263" s="260" t="s">
        <v>13227</v>
      </c>
      <c r="D15263" s="427">
        <v>16260000</v>
      </c>
      <c r="E15263" s="427">
        <v>1810000</v>
      </c>
      <c r="F15263" s="432">
        <v>8.9789999999999992</v>
      </c>
      <c r="G15263">
        <v>4.6051701859880918</v>
      </c>
      <c r="H15263" s="386">
        <v>0</v>
      </c>
      <c r="I15263" s="419">
        <v>10</v>
      </c>
      <c r="J15263" s="260">
        <v>12</v>
      </c>
      <c r="K15263" t="s">
        <v>13335</v>
      </c>
    </row>
    <row r="15264" spans="1:11" x14ac:dyDescent="0.25">
      <c r="A15264" s="261" t="s">
        <v>13350</v>
      </c>
      <c r="B15264" s="261" t="s">
        <v>13226</v>
      </c>
      <c r="C15264" s="261" t="s">
        <v>13227</v>
      </c>
      <c r="D15264" s="428">
        <v>16290000</v>
      </c>
      <c r="E15264" s="428">
        <v>1754000</v>
      </c>
      <c r="F15264" s="434">
        <v>9.2829999999999995</v>
      </c>
      <c r="G15264">
        <v>4.6051701859880918</v>
      </c>
      <c r="H15264" s="387">
        <v>0</v>
      </c>
      <c r="I15264" s="419">
        <v>10</v>
      </c>
      <c r="J15264" s="260">
        <v>12</v>
      </c>
      <c r="K15264" t="s">
        <v>13335</v>
      </c>
    </row>
    <row r="15265" spans="1:11" x14ac:dyDescent="0.25">
      <c r="A15265" s="261" t="s">
        <v>13225</v>
      </c>
      <c r="B15265" s="261" t="s">
        <v>13245</v>
      </c>
      <c r="C15265" s="261" t="s">
        <v>13246</v>
      </c>
      <c r="D15265" s="428">
        <v>10.08</v>
      </c>
      <c r="E15265" s="428">
        <v>1548000</v>
      </c>
      <c r="F15265" s="434">
        <v>6.5139999999999998E-6</v>
      </c>
      <c r="I15265" s="419">
        <v>10</v>
      </c>
      <c r="J15265" s="260">
        <v>12</v>
      </c>
      <c r="K15265" t="s">
        <v>13335</v>
      </c>
    </row>
    <row r="15266" spans="1:11" x14ac:dyDescent="0.25">
      <c r="A15266" s="260" t="s">
        <v>13228</v>
      </c>
      <c r="B15266" s="260" t="s">
        <v>13245</v>
      </c>
      <c r="C15266" s="260" t="s">
        <v>13246</v>
      </c>
      <c r="D15266" s="427">
        <v>7.2389999999999999</v>
      </c>
      <c r="E15266" s="427">
        <v>1552000</v>
      </c>
      <c r="F15266" s="432">
        <v>4.6659999999999999E-6</v>
      </c>
      <c r="I15266" s="419">
        <v>10</v>
      </c>
      <c r="J15266" s="260">
        <v>12</v>
      </c>
      <c r="K15266" t="s">
        <v>13335</v>
      </c>
    </row>
    <row r="15267" spans="1:11" x14ac:dyDescent="0.25">
      <c r="A15267" s="261" t="s">
        <v>13229</v>
      </c>
      <c r="B15267" s="261" t="s">
        <v>13245</v>
      </c>
      <c r="C15267" s="261" t="s">
        <v>13246</v>
      </c>
      <c r="D15267" s="428">
        <v>10.1</v>
      </c>
      <c r="E15267" s="428">
        <v>1578000</v>
      </c>
      <c r="F15267" s="434">
        <v>6.4010000000000002E-6</v>
      </c>
      <c r="I15267" s="419">
        <v>10</v>
      </c>
      <c r="J15267" s="260">
        <v>12</v>
      </c>
      <c r="K15267" t="s">
        <v>13335</v>
      </c>
    </row>
    <row r="15268" spans="1:11" x14ac:dyDescent="0.25">
      <c r="A15268" s="260" t="s">
        <v>13351</v>
      </c>
      <c r="B15268" s="260" t="s">
        <v>13245</v>
      </c>
      <c r="C15268" s="260" t="s">
        <v>13246</v>
      </c>
      <c r="D15268" s="427">
        <v>801.1</v>
      </c>
      <c r="E15268" s="427">
        <v>1618000</v>
      </c>
      <c r="F15268" s="432">
        <v>4.95E-4</v>
      </c>
      <c r="G15268">
        <v>2.9318092653771854</v>
      </c>
      <c r="H15268" s="387">
        <v>120</v>
      </c>
      <c r="I15268" s="419">
        <v>10</v>
      </c>
      <c r="J15268" s="260">
        <v>12</v>
      </c>
      <c r="K15268" t="s">
        <v>13335</v>
      </c>
    </row>
    <row r="15269" spans="1:11" x14ac:dyDescent="0.25">
      <c r="A15269" s="261" t="s">
        <v>13352</v>
      </c>
      <c r="B15269" s="261" t="s">
        <v>13245</v>
      </c>
      <c r="C15269" s="261" t="s">
        <v>13246</v>
      </c>
      <c r="D15269" s="428">
        <v>898.6</v>
      </c>
      <c r="E15269" s="428">
        <v>1575000</v>
      </c>
      <c r="F15269" s="434">
        <v>5.7050000000000004E-4</v>
      </c>
      <c r="G15269">
        <v>3.0884758631169764</v>
      </c>
      <c r="H15269" s="386">
        <v>120</v>
      </c>
      <c r="I15269" s="419">
        <v>10</v>
      </c>
      <c r="J15269" s="260">
        <v>12</v>
      </c>
      <c r="K15269" t="s">
        <v>13335</v>
      </c>
    </row>
    <row r="15270" spans="1:11" x14ac:dyDescent="0.25">
      <c r="A15270" s="260" t="s">
        <v>13353</v>
      </c>
      <c r="B15270" s="260" t="s">
        <v>13245</v>
      </c>
      <c r="C15270" s="260" t="s">
        <v>13246</v>
      </c>
      <c r="D15270" s="427">
        <v>788.7</v>
      </c>
      <c r="E15270" s="427">
        <v>1656000</v>
      </c>
      <c r="F15270" s="432">
        <v>4.7639999999999998E-4</v>
      </c>
      <c r="G15270">
        <v>2.845844160518709</v>
      </c>
      <c r="H15270" s="387">
        <v>120</v>
      </c>
      <c r="I15270" s="419">
        <v>10</v>
      </c>
      <c r="J15270" s="260">
        <v>12</v>
      </c>
      <c r="K15270" t="s">
        <v>13335</v>
      </c>
    </row>
    <row r="15271" spans="1:11" x14ac:dyDescent="0.25">
      <c r="A15271" s="261" t="s">
        <v>13354</v>
      </c>
      <c r="B15271" s="261" t="s">
        <v>13245</v>
      </c>
      <c r="C15271" s="261" t="s">
        <v>13246</v>
      </c>
      <c r="D15271" s="428">
        <v>1786</v>
      </c>
      <c r="E15271" s="428">
        <v>1560000</v>
      </c>
      <c r="F15271" s="434">
        <v>1.145E-3</v>
      </c>
      <c r="G15271">
        <v>3.7771897778907069</v>
      </c>
      <c r="H15271" s="386">
        <v>60</v>
      </c>
      <c r="I15271" s="419">
        <v>10</v>
      </c>
      <c r="J15271" s="260">
        <v>12</v>
      </c>
      <c r="K15271" t="s">
        <v>13335</v>
      </c>
    </row>
    <row r="15272" spans="1:11" x14ac:dyDescent="0.25">
      <c r="A15272" s="260" t="s">
        <v>13355</v>
      </c>
      <c r="B15272" s="260" t="s">
        <v>13245</v>
      </c>
      <c r="C15272" s="260" t="s">
        <v>13246</v>
      </c>
      <c r="D15272" s="427">
        <v>1906</v>
      </c>
      <c r="E15272" s="427">
        <v>1583000</v>
      </c>
      <c r="F15272" s="432">
        <v>1.204E-3</v>
      </c>
      <c r="G15272">
        <v>3.8408134486111574</v>
      </c>
      <c r="H15272" s="387">
        <v>60</v>
      </c>
      <c r="I15272" s="419">
        <v>10</v>
      </c>
      <c r="J15272" s="260">
        <v>12</v>
      </c>
      <c r="K15272" t="s">
        <v>13335</v>
      </c>
    </row>
    <row r="15273" spans="1:11" x14ac:dyDescent="0.25">
      <c r="A15273" s="261" t="s">
        <v>13356</v>
      </c>
      <c r="B15273" s="261" t="s">
        <v>13245</v>
      </c>
      <c r="C15273" s="261" t="s">
        <v>13246</v>
      </c>
      <c r="D15273" s="428">
        <v>1679</v>
      </c>
      <c r="E15273" s="428">
        <v>1627000</v>
      </c>
      <c r="F15273" s="434">
        <v>1.0319999999999999E-3</v>
      </c>
      <c r="G15273">
        <v>3.6255230413942852</v>
      </c>
      <c r="H15273" s="386">
        <v>60</v>
      </c>
      <c r="I15273" s="419">
        <v>10</v>
      </c>
      <c r="J15273" s="260">
        <v>12</v>
      </c>
      <c r="K15273" t="s">
        <v>13335</v>
      </c>
    </row>
    <row r="15274" spans="1:11" x14ac:dyDescent="0.25">
      <c r="A15274" s="260" t="s">
        <v>13357</v>
      </c>
      <c r="B15274" s="260" t="s">
        <v>13245</v>
      </c>
      <c r="C15274" s="260" t="s">
        <v>13246</v>
      </c>
      <c r="D15274" s="427">
        <v>2979</v>
      </c>
      <c r="E15274" s="427">
        <v>1588000</v>
      </c>
      <c r="F15274" s="432">
        <v>1.8760000000000001E-3</v>
      </c>
      <c r="G15274">
        <v>4.2729295948944674</v>
      </c>
      <c r="H15274" s="387">
        <v>30</v>
      </c>
      <c r="I15274" s="419">
        <v>10</v>
      </c>
      <c r="J15274" s="260">
        <v>12</v>
      </c>
      <c r="K15274" t="s">
        <v>13335</v>
      </c>
    </row>
    <row r="15275" spans="1:11" x14ac:dyDescent="0.25">
      <c r="A15275" s="261" t="s">
        <v>13358</v>
      </c>
      <c r="B15275" s="261" t="s">
        <v>13245</v>
      </c>
      <c r="C15275" s="261" t="s">
        <v>13246</v>
      </c>
      <c r="D15275" s="428">
        <v>3011</v>
      </c>
      <c r="E15275" s="428">
        <v>1623000</v>
      </c>
      <c r="F15275" s="434">
        <v>1.8550000000000001E-3</v>
      </c>
      <c r="G15275">
        <v>4.2747638583971845</v>
      </c>
      <c r="H15275" s="386">
        <v>30</v>
      </c>
      <c r="I15275" s="419">
        <v>10</v>
      </c>
      <c r="J15275" s="260">
        <v>12</v>
      </c>
      <c r="K15275" t="s">
        <v>13335</v>
      </c>
    </row>
    <row r="15276" spans="1:11" x14ac:dyDescent="0.25">
      <c r="A15276" s="260" t="s">
        <v>13359</v>
      </c>
      <c r="B15276" s="260" t="s">
        <v>13245</v>
      </c>
      <c r="C15276" s="260" t="s">
        <v>13246</v>
      </c>
      <c r="D15276" s="427">
        <v>2884</v>
      </c>
      <c r="E15276" s="427">
        <v>1629000</v>
      </c>
      <c r="F15276" s="432">
        <v>1.771E-3</v>
      </c>
      <c r="G15276">
        <v>4.1679489950652187</v>
      </c>
      <c r="H15276" s="387">
        <v>30</v>
      </c>
      <c r="I15276" s="419">
        <v>10</v>
      </c>
      <c r="J15276" s="260">
        <v>12</v>
      </c>
      <c r="K15276" t="s">
        <v>13335</v>
      </c>
    </row>
    <row r="15277" spans="1:11" x14ac:dyDescent="0.25">
      <c r="A15277" s="261" t="s">
        <v>13360</v>
      </c>
      <c r="B15277" s="261" t="s">
        <v>13245</v>
      </c>
      <c r="C15277" s="261" t="s">
        <v>13246</v>
      </c>
      <c r="D15277" s="428">
        <v>3347</v>
      </c>
      <c r="E15277" s="428">
        <v>1656000</v>
      </c>
      <c r="F15277" s="434">
        <v>2.0209999999999998E-3</v>
      </c>
      <c r="G15277">
        <v>4.3476049852387399</v>
      </c>
      <c r="H15277" s="386">
        <v>15</v>
      </c>
      <c r="I15277" s="419">
        <v>10</v>
      </c>
      <c r="J15277" s="260">
        <v>12</v>
      </c>
      <c r="K15277" t="s">
        <v>13335</v>
      </c>
    </row>
    <row r="15278" spans="1:11" x14ac:dyDescent="0.25">
      <c r="A15278" s="260" t="s">
        <v>13361</v>
      </c>
      <c r="B15278" s="260" t="s">
        <v>13245</v>
      </c>
      <c r="C15278" s="260" t="s">
        <v>13246</v>
      </c>
      <c r="D15278" s="427">
        <v>3614</v>
      </c>
      <c r="E15278" s="427">
        <v>1658000</v>
      </c>
      <c r="F15278" s="432">
        <v>2.1800000000000001E-3</v>
      </c>
      <c r="G15278">
        <v>4.4366764032513366</v>
      </c>
      <c r="H15278" s="387">
        <v>15</v>
      </c>
      <c r="I15278" s="419">
        <v>10</v>
      </c>
      <c r="J15278" s="260">
        <v>12</v>
      </c>
      <c r="K15278" t="s">
        <v>13335</v>
      </c>
    </row>
    <row r="15279" spans="1:11" x14ac:dyDescent="0.25">
      <c r="A15279" s="261" t="s">
        <v>13362</v>
      </c>
      <c r="B15279" s="261" t="s">
        <v>13245</v>
      </c>
      <c r="C15279" s="261" t="s">
        <v>13246</v>
      </c>
      <c r="D15279" s="428">
        <v>3712</v>
      </c>
      <c r="E15279" s="428">
        <v>1653000</v>
      </c>
      <c r="F15279" s="434">
        <v>2.245E-3</v>
      </c>
      <c r="G15279">
        <v>4.4058108912641565</v>
      </c>
      <c r="H15279" s="386">
        <v>15</v>
      </c>
      <c r="I15279" s="419">
        <v>10</v>
      </c>
      <c r="J15279" s="260">
        <v>12</v>
      </c>
      <c r="K15279" t="s">
        <v>13335</v>
      </c>
    </row>
    <row r="15280" spans="1:11" x14ac:dyDescent="0.25">
      <c r="A15280" s="260" t="s">
        <v>13363</v>
      </c>
      <c r="B15280" s="260" t="s">
        <v>13245</v>
      </c>
      <c r="C15280" s="260" t="s">
        <v>13246</v>
      </c>
      <c r="D15280" s="427">
        <v>4947</v>
      </c>
      <c r="E15280" s="427">
        <v>1893000</v>
      </c>
      <c r="F15280" s="432">
        <v>2.6129999999999999E-3</v>
      </c>
      <c r="G15280">
        <v>4.6051701859880918</v>
      </c>
      <c r="H15280" s="387">
        <v>0</v>
      </c>
      <c r="I15280" s="419">
        <v>10</v>
      </c>
      <c r="J15280" s="260">
        <v>12</v>
      </c>
      <c r="K15280" t="s">
        <v>13335</v>
      </c>
    </row>
    <row r="15281" spans="1:11" x14ac:dyDescent="0.25">
      <c r="A15281" s="261" t="s">
        <v>13364</v>
      </c>
      <c r="B15281" s="261" t="s">
        <v>13245</v>
      </c>
      <c r="C15281" s="261" t="s">
        <v>13246</v>
      </c>
      <c r="D15281" s="428">
        <v>4761</v>
      </c>
      <c r="E15281" s="428">
        <v>1846000</v>
      </c>
      <c r="F15281" s="434">
        <v>2.5790000000000001E-3</v>
      </c>
      <c r="G15281">
        <v>4.6051701859880918</v>
      </c>
      <c r="H15281" s="386">
        <v>0</v>
      </c>
      <c r="I15281" s="419">
        <v>10</v>
      </c>
      <c r="J15281" s="260">
        <v>12</v>
      </c>
      <c r="K15281" t="s">
        <v>13335</v>
      </c>
    </row>
    <row r="15282" spans="1:11" x14ac:dyDescent="0.25">
      <c r="A15282" s="260" t="s">
        <v>13365</v>
      </c>
      <c r="B15282" s="260" t="s">
        <v>13245</v>
      </c>
      <c r="C15282" s="260" t="s">
        <v>13246</v>
      </c>
      <c r="D15282" s="427">
        <v>5082</v>
      </c>
      <c r="E15282" s="427">
        <v>1856000</v>
      </c>
      <c r="F15282" s="432">
        <v>2.7390000000000001E-3</v>
      </c>
      <c r="G15282">
        <v>4.6051701859880918</v>
      </c>
      <c r="H15282" s="387">
        <v>0</v>
      </c>
      <c r="I15282" s="419">
        <v>10</v>
      </c>
      <c r="J15282" s="260">
        <v>12</v>
      </c>
      <c r="K15282" t="s">
        <v>13335</v>
      </c>
    </row>
    <row r="15283" spans="1:11" x14ac:dyDescent="0.25">
      <c r="A15283" s="260" t="s">
        <v>13262</v>
      </c>
      <c r="B15283" s="260" t="s">
        <v>13263</v>
      </c>
      <c r="C15283" s="260" t="s">
        <v>13264</v>
      </c>
      <c r="D15283" s="427">
        <v>16820</v>
      </c>
      <c r="E15283" s="427">
        <v>1975000</v>
      </c>
      <c r="F15283" s="432">
        <v>8.515E-3</v>
      </c>
      <c r="I15283" s="419">
        <v>10</v>
      </c>
      <c r="J15283" s="260">
        <v>13</v>
      </c>
      <c r="K15283" t="s">
        <v>13335</v>
      </c>
    </row>
    <row r="15284" spans="1:11" x14ac:dyDescent="0.25">
      <c r="A15284" s="261" t="s">
        <v>13265</v>
      </c>
      <c r="B15284" s="261" t="s">
        <v>13263</v>
      </c>
      <c r="C15284" s="261" t="s">
        <v>13264</v>
      </c>
      <c r="D15284" s="428">
        <v>12280</v>
      </c>
      <c r="E15284" s="428">
        <v>1909000</v>
      </c>
      <c r="F15284" s="434">
        <v>6.4289999999999998E-3</v>
      </c>
      <c r="I15284" s="419">
        <v>10</v>
      </c>
      <c r="J15284" s="260">
        <v>13</v>
      </c>
      <c r="K15284" t="s">
        <v>13335</v>
      </c>
    </row>
    <row r="15285" spans="1:11" x14ac:dyDescent="0.25">
      <c r="A15285" s="260" t="s">
        <v>13266</v>
      </c>
      <c r="B15285" s="260" t="s">
        <v>13263</v>
      </c>
      <c r="C15285" s="260" t="s">
        <v>13264</v>
      </c>
      <c r="D15285" s="427">
        <v>25940</v>
      </c>
      <c r="E15285" s="427">
        <v>2009000</v>
      </c>
      <c r="F15285" s="432">
        <v>1.291E-2</v>
      </c>
      <c r="I15285" s="419">
        <v>10</v>
      </c>
      <c r="J15285" s="260">
        <v>13</v>
      </c>
      <c r="K15285" t="s">
        <v>13335</v>
      </c>
    </row>
    <row r="15286" spans="1:11" x14ac:dyDescent="0.25">
      <c r="A15286" s="261" t="s">
        <v>13366</v>
      </c>
      <c r="B15286" s="261" t="s">
        <v>13263</v>
      </c>
      <c r="C15286" s="261" t="s">
        <v>13264</v>
      </c>
      <c r="D15286" s="428">
        <v>150300000</v>
      </c>
      <c r="E15286" s="428">
        <v>1932000</v>
      </c>
      <c r="F15286" s="434">
        <v>77.760000000000005</v>
      </c>
      <c r="G15286">
        <v>4.7033388064060357</v>
      </c>
      <c r="H15286" s="387">
        <v>120</v>
      </c>
      <c r="I15286" s="419">
        <v>10</v>
      </c>
      <c r="J15286" s="260">
        <v>13</v>
      </c>
      <c r="K15286" t="s">
        <v>13335</v>
      </c>
    </row>
    <row r="15287" spans="1:11" x14ac:dyDescent="0.25">
      <c r="A15287" s="260" t="s">
        <v>13367</v>
      </c>
      <c r="B15287" s="260" t="s">
        <v>13263</v>
      </c>
      <c r="C15287" s="260" t="s">
        <v>13264</v>
      </c>
      <c r="D15287" s="427">
        <v>150000000</v>
      </c>
      <c r="E15287" s="427">
        <v>1911000</v>
      </c>
      <c r="F15287" s="432">
        <v>78.47</v>
      </c>
      <c r="G15287">
        <v>4.6770250713178507</v>
      </c>
      <c r="H15287" s="386">
        <v>120</v>
      </c>
      <c r="I15287" s="419">
        <v>10</v>
      </c>
      <c r="J15287" s="260">
        <v>13</v>
      </c>
      <c r="K15287" t="s">
        <v>13335</v>
      </c>
    </row>
    <row r="15288" spans="1:11" x14ac:dyDescent="0.25">
      <c r="A15288" s="261" t="s">
        <v>13368</v>
      </c>
      <c r="B15288" s="261" t="s">
        <v>13263</v>
      </c>
      <c r="C15288" s="261" t="s">
        <v>13264</v>
      </c>
      <c r="D15288" s="428">
        <v>147700000</v>
      </c>
      <c r="E15288" s="428">
        <v>1935000</v>
      </c>
      <c r="F15288" s="434">
        <v>76.319999999999993</v>
      </c>
      <c r="G15288">
        <v>4.6663676999846215</v>
      </c>
      <c r="H15288" s="387">
        <v>120</v>
      </c>
      <c r="I15288" s="419">
        <v>10</v>
      </c>
      <c r="J15288" s="260">
        <v>13</v>
      </c>
      <c r="K15288" t="s">
        <v>13335</v>
      </c>
    </row>
    <row r="15289" spans="1:11" x14ac:dyDescent="0.25">
      <c r="A15289" s="260" t="s">
        <v>13369</v>
      </c>
      <c r="B15289" s="260" t="s">
        <v>13263</v>
      </c>
      <c r="C15289" s="260" t="s">
        <v>13264</v>
      </c>
      <c r="D15289" s="427">
        <v>146400000</v>
      </c>
      <c r="E15289" s="427">
        <v>1949000</v>
      </c>
      <c r="F15289" s="432">
        <v>75.13</v>
      </c>
      <c r="G15289">
        <v>4.6689274123566706</v>
      </c>
      <c r="H15289" s="386">
        <v>60</v>
      </c>
      <c r="I15289" s="419">
        <v>10</v>
      </c>
      <c r="J15289" s="260">
        <v>13</v>
      </c>
      <c r="K15289" t="s">
        <v>13335</v>
      </c>
    </row>
    <row r="15290" spans="1:11" x14ac:dyDescent="0.25">
      <c r="A15290" s="261" t="s">
        <v>13370</v>
      </c>
      <c r="B15290" s="261" t="s">
        <v>13263</v>
      </c>
      <c r="C15290" s="261" t="s">
        <v>13264</v>
      </c>
      <c r="D15290" s="428">
        <v>149600000</v>
      </c>
      <c r="E15290" s="428">
        <v>1953000</v>
      </c>
      <c r="F15290" s="434">
        <v>76.569999999999993</v>
      </c>
      <c r="G15290">
        <v>4.6525111039411655</v>
      </c>
      <c r="H15290" s="387">
        <v>60</v>
      </c>
      <c r="I15290" s="419">
        <v>10</v>
      </c>
      <c r="J15290" s="260">
        <v>13</v>
      </c>
      <c r="K15290" t="s">
        <v>13335</v>
      </c>
    </row>
    <row r="15291" spans="1:11" x14ac:dyDescent="0.25">
      <c r="A15291" s="260" t="s">
        <v>13371</v>
      </c>
      <c r="B15291" s="260" t="s">
        <v>13263</v>
      </c>
      <c r="C15291" s="260" t="s">
        <v>13264</v>
      </c>
      <c r="D15291" s="427">
        <v>147600000</v>
      </c>
      <c r="E15291" s="427">
        <v>2037000</v>
      </c>
      <c r="F15291" s="432">
        <v>72.48</v>
      </c>
      <c r="G15291">
        <v>4.6147368885061377</v>
      </c>
      <c r="H15291" s="386">
        <v>60</v>
      </c>
      <c r="I15291" s="419">
        <v>10</v>
      </c>
      <c r="J15291" s="260">
        <v>13</v>
      </c>
      <c r="K15291" t="s">
        <v>13335</v>
      </c>
    </row>
    <row r="15292" spans="1:11" x14ac:dyDescent="0.25">
      <c r="A15292" s="261" t="s">
        <v>13372</v>
      </c>
      <c r="B15292" s="261" t="s">
        <v>13263</v>
      </c>
      <c r="C15292" s="261" t="s">
        <v>13264</v>
      </c>
      <c r="D15292" s="428">
        <v>153600000</v>
      </c>
      <c r="E15292" s="428">
        <v>1906000</v>
      </c>
      <c r="F15292" s="434">
        <v>80.56</v>
      </c>
      <c r="G15292">
        <v>4.7387180451562987</v>
      </c>
      <c r="H15292" s="387">
        <v>30</v>
      </c>
      <c r="I15292" s="419">
        <v>10</v>
      </c>
      <c r="J15292" s="260">
        <v>13</v>
      </c>
      <c r="K15292" t="s">
        <v>13335</v>
      </c>
    </row>
    <row r="15293" spans="1:11" x14ac:dyDescent="0.25">
      <c r="A15293" s="260" t="s">
        <v>13373</v>
      </c>
      <c r="B15293" s="260" t="s">
        <v>13263</v>
      </c>
      <c r="C15293" s="260" t="s">
        <v>13264</v>
      </c>
      <c r="D15293" s="427">
        <v>151200000</v>
      </c>
      <c r="E15293" s="427">
        <v>1935000</v>
      </c>
      <c r="F15293" s="432">
        <v>78.11</v>
      </c>
      <c r="G15293">
        <v>4.672426229407078</v>
      </c>
      <c r="H15293" s="386">
        <v>30</v>
      </c>
      <c r="I15293" s="419">
        <v>10</v>
      </c>
      <c r="J15293" s="260">
        <v>13</v>
      </c>
      <c r="K15293" t="s">
        <v>13335</v>
      </c>
    </row>
    <row r="15294" spans="1:11" x14ac:dyDescent="0.25">
      <c r="A15294" s="261" t="s">
        <v>13374</v>
      </c>
      <c r="B15294" s="261" t="s">
        <v>13263</v>
      </c>
      <c r="C15294" s="261" t="s">
        <v>13264</v>
      </c>
      <c r="D15294" s="428">
        <v>152200000</v>
      </c>
      <c r="E15294" s="428">
        <v>1979000</v>
      </c>
      <c r="F15294" s="434">
        <v>76.88</v>
      </c>
      <c r="G15294">
        <v>4.6736793237545937</v>
      </c>
      <c r="H15294" s="387">
        <v>30</v>
      </c>
      <c r="I15294" s="419">
        <v>10</v>
      </c>
      <c r="J15294" s="260">
        <v>13</v>
      </c>
      <c r="K15294" t="s">
        <v>13335</v>
      </c>
    </row>
    <row r="15295" spans="1:11" x14ac:dyDescent="0.25">
      <c r="A15295" s="260" t="s">
        <v>13375</v>
      </c>
      <c r="B15295" s="260" t="s">
        <v>13263</v>
      </c>
      <c r="C15295" s="260" t="s">
        <v>13264</v>
      </c>
      <c r="D15295" s="427">
        <v>151000000</v>
      </c>
      <c r="E15295" s="427">
        <v>2000000</v>
      </c>
      <c r="F15295" s="432">
        <v>75.52</v>
      </c>
      <c r="G15295">
        <v>4.6741056260896912</v>
      </c>
      <c r="H15295" s="386">
        <v>15</v>
      </c>
      <c r="I15295" s="419">
        <v>10</v>
      </c>
      <c r="J15295" s="260">
        <v>13</v>
      </c>
      <c r="K15295" t="s">
        <v>13335</v>
      </c>
    </row>
    <row r="15296" spans="1:11" x14ac:dyDescent="0.25">
      <c r="A15296" s="261" t="s">
        <v>13376</v>
      </c>
      <c r="B15296" s="261" t="s">
        <v>13263</v>
      </c>
      <c r="C15296" s="261" t="s">
        <v>13264</v>
      </c>
      <c r="D15296" s="428">
        <v>154200000</v>
      </c>
      <c r="E15296" s="428">
        <v>1911000</v>
      </c>
      <c r="F15296" s="434">
        <v>80.7</v>
      </c>
      <c r="G15296">
        <v>4.7050505304311718</v>
      </c>
      <c r="H15296" s="387">
        <v>15</v>
      </c>
      <c r="I15296" s="419">
        <v>10</v>
      </c>
      <c r="J15296" s="260">
        <v>13</v>
      </c>
      <c r="K15296" t="s">
        <v>13335</v>
      </c>
    </row>
    <row r="15297" spans="1:11" x14ac:dyDescent="0.25">
      <c r="A15297" s="260" t="s">
        <v>13377</v>
      </c>
      <c r="B15297" s="260" t="s">
        <v>13263</v>
      </c>
      <c r="C15297" s="260" t="s">
        <v>13264</v>
      </c>
      <c r="D15297" s="427">
        <v>150500000</v>
      </c>
      <c r="E15297" s="427">
        <v>1921000</v>
      </c>
      <c r="F15297" s="432">
        <v>78.34</v>
      </c>
      <c r="G15297">
        <v>4.6924941383234984</v>
      </c>
      <c r="H15297" s="386">
        <v>15</v>
      </c>
      <c r="I15297" s="419">
        <v>10</v>
      </c>
      <c r="J15297" s="260">
        <v>13</v>
      </c>
      <c r="K15297" t="s">
        <v>13335</v>
      </c>
    </row>
    <row r="15298" spans="1:11" x14ac:dyDescent="0.25">
      <c r="A15298" s="261" t="s">
        <v>13378</v>
      </c>
      <c r="B15298" s="261" t="s">
        <v>13263</v>
      </c>
      <c r="C15298" s="261" t="s">
        <v>13264</v>
      </c>
      <c r="D15298" s="428">
        <v>160000000</v>
      </c>
      <c r="E15298" s="428">
        <v>2271000</v>
      </c>
      <c r="F15298" s="434">
        <v>70.489999999999995</v>
      </c>
      <c r="G15298">
        <v>4.6051701859880918</v>
      </c>
      <c r="H15298" s="387">
        <v>0</v>
      </c>
      <c r="I15298" s="419">
        <v>10</v>
      </c>
      <c r="J15298" s="260">
        <v>13</v>
      </c>
      <c r="K15298" t="s">
        <v>13335</v>
      </c>
    </row>
    <row r="15299" spans="1:11" x14ac:dyDescent="0.25">
      <c r="A15299" s="260" t="s">
        <v>13379</v>
      </c>
      <c r="B15299" s="260" t="s">
        <v>13263</v>
      </c>
      <c r="C15299" s="260" t="s">
        <v>13264</v>
      </c>
      <c r="D15299" s="427">
        <v>158500000</v>
      </c>
      <c r="E15299" s="427">
        <v>2170000</v>
      </c>
      <c r="F15299" s="432">
        <v>73.03</v>
      </c>
      <c r="G15299">
        <v>4.6051701859880918</v>
      </c>
      <c r="H15299" s="386">
        <v>0</v>
      </c>
      <c r="I15299" s="419">
        <v>10</v>
      </c>
      <c r="J15299" s="260">
        <v>13</v>
      </c>
      <c r="K15299" t="s">
        <v>13335</v>
      </c>
    </row>
    <row r="15300" spans="1:11" x14ac:dyDescent="0.25">
      <c r="A15300" s="261" t="s">
        <v>13380</v>
      </c>
      <c r="B15300" s="261" t="s">
        <v>13263</v>
      </c>
      <c r="C15300" s="261" t="s">
        <v>13264</v>
      </c>
      <c r="D15300" s="428">
        <v>157900000</v>
      </c>
      <c r="E15300" s="428">
        <v>2199000</v>
      </c>
      <c r="F15300" s="434">
        <v>71.790000000000006</v>
      </c>
      <c r="G15300">
        <v>4.6051701859880918</v>
      </c>
      <c r="H15300" s="387">
        <v>0</v>
      </c>
      <c r="I15300" s="419">
        <v>10</v>
      </c>
      <c r="J15300" s="260">
        <v>13</v>
      </c>
      <c r="K15300" t="s">
        <v>13335</v>
      </c>
    </row>
    <row r="15301" spans="1:11" x14ac:dyDescent="0.25">
      <c r="A15301" s="261" t="s">
        <v>13262</v>
      </c>
      <c r="B15301" s="261" t="s">
        <v>13282</v>
      </c>
      <c r="C15301" s="261" t="s">
        <v>13283</v>
      </c>
      <c r="D15301" s="428">
        <v>116.1</v>
      </c>
      <c r="E15301" s="428">
        <v>1975000</v>
      </c>
      <c r="F15301" s="434">
        <v>5.8780000000000003E-5</v>
      </c>
      <c r="I15301" s="419">
        <v>10</v>
      </c>
      <c r="J15301" s="260">
        <v>13</v>
      </c>
      <c r="K15301" t="s">
        <v>13335</v>
      </c>
    </row>
    <row r="15302" spans="1:11" x14ac:dyDescent="0.25">
      <c r="A15302" s="260" t="s">
        <v>13265</v>
      </c>
      <c r="B15302" s="260" t="s">
        <v>13282</v>
      </c>
      <c r="C15302" s="260" t="s">
        <v>13283</v>
      </c>
      <c r="D15302" s="427">
        <v>144.9</v>
      </c>
      <c r="E15302" s="427">
        <v>1909000</v>
      </c>
      <c r="F15302" s="432">
        <v>7.5870000000000004E-5</v>
      </c>
      <c r="I15302" s="419">
        <v>10</v>
      </c>
      <c r="J15302" s="260">
        <v>13</v>
      </c>
      <c r="K15302" t="s">
        <v>13335</v>
      </c>
    </row>
    <row r="15303" spans="1:11" x14ac:dyDescent="0.25">
      <c r="A15303" s="261" t="s">
        <v>13266</v>
      </c>
      <c r="B15303" s="261" t="s">
        <v>13282</v>
      </c>
      <c r="C15303" s="261" t="s">
        <v>13283</v>
      </c>
      <c r="D15303" s="428">
        <v>255.5</v>
      </c>
      <c r="E15303" s="428">
        <v>2009000</v>
      </c>
      <c r="F15303" s="434">
        <v>1.272E-4</v>
      </c>
      <c r="I15303" s="419">
        <v>10</v>
      </c>
      <c r="J15303" s="260">
        <v>13</v>
      </c>
      <c r="K15303" t="s">
        <v>13335</v>
      </c>
    </row>
    <row r="15304" spans="1:11" x14ac:dyDescent="0.25">
      <c r="A15304" s="260" t="s">
        <v>13381</v>
      </c>
      <c r="B15304" s="260" t="s">
        <v>13282</v>
      </c>
      <c r="C15304" s="260" t="s">
        <v>13283</v>
      </c>
      <c r="D15304" s="427">
        <v>191100</v>
      </c>
      <c r="E15304" s="427">
        <v>1971000</v>
      </c>
      <c r="F15304" s="432">
        <v>9.6960000000000005E-2</v>
      </c>
      <c r="G15304">
        <v>4.6681183878870396</v>
      </c>
      <c r="H15304" s="387">
        <v>120</v>
      </c>
      <c r="I15304" s="419">
        <v>10</v>
      </c>
      <c r="J15304" s="260">
        <v>13</v>
      </c>
      <c r="K15304" t="s">
        <v>13335</v>
      </c>
    </row>
    <row r="15305" spans="1:11" x14ac:dyDescent="0.25">
      <c r="A15305" s="261" t="s">
        <v>13382</v>
      </c>
      <c r="B15305" s="261" t="s">
        <v>13282</v>
      </c>
      <c r="C15305" s="261" t="s">
        <v>13283</v>
      </c>
      <c r="D15305" s="428">
        <v>200000</v>
      </c>
      <c r="E15305" s="428">
        <v>1962000</v>
      </c>
      <c r="F15305" s="434">
        <v>0.10199999999999999</v>
      </c>
      <c r="G15305">
        <v>4.7100808353796655</v>
      </c>
      <c r="H15305" s="386">
        <v>120</v>
      </c>
      <c r="I15305" s="419">
        <v>10</v>
      </c>
      <c r="J15305" s="260">
        <v>13</v>
      </c>
      <c r="K15305" t="s">
        <v>13335</v>
      </c>
    </row>
    <row r="15306" spans="1:11" x14ac:dyDescent="0.25">
      <c r="A15306" s="260" t="s">
        <v>13383</v>
      </c>
      <c r="B15306" s="260" t="s">
        <v>13282</v>
      </c>
      <c r="C15306" s="260" t="s">
        <v>13283</v>
      </c>
      <c r="D15306" s="427">
        <v>192500</v>
      </c>
      <c r="E15306" s="427">
        <v>1918000</v>
      </c>
      <c r="F15306" s="432">
        <v>0.1004</v>
      </c>
      <c r="G15306">
        <v>4.7385980268622498</v>
      </c>
      <c r="H15306" s="387">
        <v>120</v>
      </c>
      <c r="I15306" s="419">
        <v>10</v>
      </c>
      <c r="J15306" s="260">
        <v>13</v>
      </c>
      <c r="K15306" t="s">
        <v>13335</v>
      </c>
    </row>
    <row r="15307" spans="1:11" x14ac:dyDescent="0.25">
      <c r="A15307" s="261" t="s">
        <v>13384</v>
      </c>
      <c r="B15307" s="261" t="s">
        <v>13282</v>
      </c>
      <c r="C15307" s="261" t="s">
        <v>13283</v>
      </c>
      <c r="D15307" s="428">
        <v>175300</v>
      </c>
      <c r="E15307" s="428">
        <v>2010000</v>
      </c>
      <c r="F15307" s="434">
        <v>8.72E-2</v>
      </c>
      <c r="G15307">
        <v>4.5619233443505625</v>
      </c>
      <c r="H15307" s="386">
        <v>60</v>
      </c>
      <c r="I15307" s="419">
        <v>10</v>
      </c>
      <c r="J15307" s="260">
        <v>13</v>
      </c>
      <c r="K15307" t="s">
        <v>13335</v>
      </c>
    </row>
    <row r="15308" spans="1:11" x14ac:dyDescent="0.25">
      <c r="A15308" s="260" t="s">
        <v>13385</v>
      </c>
      <c r="B15308" s="260" t="s">
        <v>13282</v>
      </c>
      <c r="C15308" s="260" t="s">
        <v>13283</v>
      </c>
      <c r="D15308" s="427">
        <v>182100</v>
      </c>
      <c r="E15308" s="427">
        <v>2045000</v>
      </c>
      <c r="F15308" s="432">
        <v>8.9039999999999994E-2</v>
      </c>
      <c r="G15308">
        <v>4.5740690625342877</v>
      </c>
      <c r="H15308" s="387">
        <v>60</v>
      </c>
      <c r="I15308" s="419">
        <v>10</v>
      </c>
      <c r="J15308" s="260">
        <v>13</v>
      </c>
      <c r="K15308" t="s">
        <v>13335</v>
      </c>
    </row>
    <row r="15309" spans="1:11" x14ac:dyDescent="0.25">
      <c r="A15309" s="261" t="s">
        <v>13386</v>
      </c>
      <c r="B15309" s="261" t="s">
        <v>13282</v>
      </c>
      <c r="C15309" s="261" t="s">
        <v>13283</v>
      </c>
      <c r="D15309" s="428">
        <v>183800</v>
      </c>
      <c r="E15309" s="428">
        <v>1935000</v>
      </c>
      <c r="F15309" s="434">
        <v>9.4990000000000005E-2</v>
      </c>
      <c r="G15309">
        <v>4.6831578854539861</v>
      </c>
      <c r="H15309" s="386">
        <v>60</v>
      </c>
      <c r="I15309" s="419">
        <v>10</v>
      </c>
      <c r="J15309" s="260">
        <v>13</v>
      </c>
      <c r="K15309" t="s">
        <v>13335</v>
      </c>
    </row>
    <row r="15310" spans="1:11" x14ac:dyDescent="0.25">
      <c r="A15310" s="260" t="s">
        <v>13387</v>
      </c>
      <c r="B15310" s="260" t="s">
        <v>13282</v>
      </c>
      <c r="C15310" s="260" t="s">
        <v>13283</v>
      </c>
      <c r="D15310" s="427">
        <v>184100</v>
      </c>
      <c r="E15310" s="427">
        <v>1967000</v>
      </c>
      <c r="F15310" s="432">
        <v>9.3600000000000003E-2</v>
      </c>
      <c r="G15310">
        <v>4.6328179045604108</v>
      </c>
      <c r="H15310" s="387">
        <v>30</v>
      </c>
      <c r="I15310" s="419">
        <v>10</v>
      </c>
      <c r="J15310" s="260">
        <v>13</v>
      </c>
      <c r="K15310" t="s">
        <v>13335</v>
      </c>
    </row>
    <row r="15311" spans="1:11" x14ac:dyDescent="0.25">
      <c r="A15311" s="261" t="s">
        <v>13388</v>
      </c>
      <c r="B15311" s="261" t="s">
        <v>13282</v>
      </c>
      <c r="C15311" s="261" t="s">
        <v>13283</v>
      </c>
      <c r="D15311" s="428">
        <v>175500</v>
      </c>
      <c r="E15311" s="428">
        <v>1988000</v>
      </c>
      <c r="F15311" s="434">
        <v>8.8260000000000005E-2</v>
      </c>
      <c r="G15311">
        <v>4.5652616876999135</v>
      </c>
      <c r="H15311" s="386">
        <v>30</v>
      </c>
      <c r="I15311" s="419">
        <v>10</v>
      </c>
      <c r="J15311" s="260">
        <v>13</v>
      </c>
      <c r="K15311" t="s">
        <v>13335</v>
      </c>
    </row>
    <row r="15312" spans="1:11" x14ac:dyDescent="0.25">
      <c r="A15312" s="260" t="s">
        <v>13389</v>
      </c>
      <c r="B15312" s="260" t="s">
        <v>13282</v>
      </c>
      <c r="C15312" s="260" t="s">
        <v>13283</v>
      </c>
      <c r="D15312" s="427">
        <v>184700</v>
      </c>
      <c r="E15312" s="427">
        <v>2009000</v>
      </c>
      <c r="F15312" s="432">
        <v>9.1899999999999996E-2</v>
      </c>
      <c r="G15312">
        <v>4.6500563674366377</v>
      </c>
      <c r="H15312" s="387">
        <v>30</v>
      </c>
      <c r="I15312" s="419">
        <v>10</v>
      </c>
      <c r="J15312" s="260">
        <v>13</v>
      </c>
      <c r="K15312" t="s">
        <v>13335</v>
      </c>
    </row>
    <row r="15313" spans="1:11" x14ac:dyDescent="0.25">
      <c r="A15313" s="261" t="s">
        <v>13390</v>
      </c>
      <c r="B15313" s="261" t="s">
        <v>13282</v>
      </c>
      <c r="C15313" s="261" t="s">
        <v>13283</v>
      </c>
      <c r="D15313" s="428">
        <v>179500</v>
      </c>
      <c r="E15313" s="428">
        <v>2023000</v>
      </c>
      <c r="F15313" s="434">
        <v>8.8709999999999997E-2</v>
      </c>
      <c r="G15313">
        <v>4.5791086909173346</v>
      </c>
      <c r="H15313" s="386">
        <v>15</v>
      </c>
      <c r="I15313" s="419">
        <v>10</v>
      </c>
      <c r="J15313" s="260">
        <v>13</v>
      </c>
      <c r="K15313" t="s">
        <v>13335</v>
      </c>
    </row>
    <row r="15314" spans="1:11" x14ac:dyDescent="0.25">
      <c r="A15314" s="260" t="s">
        <v>13391</v>
      </c>
      <c r="B15314" s="260" t="s">
        <v>13282</v>
      </c>
      <c r="C15314" s="260" t="s">
        <v>13283</v>
      </c>
      <c r="D15314" s="427">
        <v>179400</v>
      </c>
      <c r="E15314" s="427">
        <v>2016000</v>
      </c>
      <c r="F15314" s="432">
        <v>8.8969999999999994E-2</v>
      </c>
      <c r="G15314">
        <v>4.5732818178069223</v>
      </c>
      <c r="H15314" s="387">
        <v>15</v>
      </c>
      <c r="I15314" s="419">
        <v>10</v>
      </c>
      <c r="J15314" s="260">
        <v>13</v>
      </c>
      <c r="K15314" t="s">
        <v>13335</v>
      </c>
    </row>
    <row r="15315" spans="1:11" x14ac:dyDescent="0.25">
      <c r="A15315" s="261" t="s">
        <v>13392</v>
      </c>
      <c r="B15315" s="261" t="s">
        <v>13282</v>
      </c>
      <c r="C15315" s="261" t="s">
        <v>13283</v>
      </c>
      <c r="D15315" s="428">
        <v>181800</v>
      </c>
      <c r="E15315" s="428">
        <v>1922000</v>
      </c>
      <c r="F15315" s="434">
        <v>9.461E-2</v>
      </c>
      <c r="G15315">
        <v>4.6791457472415052</v>
      </c>
      <c r="H15315" s="386">
        <v>15</v>
      </c>
      <c r="I15315" s="419">
        <v>10</v>
      </c>
      <c r="J15315" s="260">
        <v>13</v>
      </c>
      <c r="K15315" t="s">
        <v>13335</v>
      </c>
    </row>
    <row r="15316" spans="1:11" x14ac:dyDescent="0.25">
      <c r="A15316" s="260" t="s">
        <v>13393</v>
      </c>
      <c r="B15316" s="260" t="s">
        <v>13282</v>
      </c>
      <c r="C15316" s="260" t="s">
        <v>13283</v>
      </c>
      <c r="D15316" s="427">
        <v>203100</v>
      </c>
      <c r="E15316" s="427">
        <v>2231000</v>
      </c>
      <c r="F15316" s="432">
        <v>9.1050000000000006E-2</v>
      </c>
      <c r="G15316">
        <v>4.6051701859880918</v>
      </c>
      <c r="H15316" s="387">
        <v>0</v>
      </c>
      <c r="I15316" s="419">
        <v>10</v>
      </c>
      <c r="J15316" s="260">
        <v>13</v>
      </c>
      <c r="K15316" t="s">
        <v>13335</v>
      </c>
    </row>
    <row r="15317" spans="1:11" x14ac:dyDescent="0.25">
      <c r="A15317" s="261" t="s">
        <v>13394</v>
      </c>
      <c r="B15317" s="261" t="s">
        <v>13282</v>
      </c>
      <c r="C15317" s="261" t="s">
        <v>13283</v>
      </c>
      <c r="D15317" s="428">
        <v>204300</v>
      </c>
      <c r="E15317" s="428">
        <v>2224000</v>
      </c>
      <c r="F15317" s="434">
        <v>9.1850000000000001E-2</v>
      </c>
      <c r="G15317">
        <v>4.6051701859880918</v>
      </c>
      <c r="H15317" s="386">
        <v>0</v>
      </c>
      <c r="I15317" s="419">
        <v>10</v>
      </c>
      <c r="J15317" s="260">
        <v>13</v>
      </c>
      <c r="K15317" t="s">
        <v>13335</v>
      </c>
    </row>
    <row r="15318" spans="1:11" x14ac:dyDescent="0.25">
      <c r="A15318" s="260" t="s">
        <v>13395</v>
      </c>
      <c r="B15318" s="260" t="s">
        <v>13282</v>
      </c>
      <c r="C15318" s="260" t="s">
        <v>13283</v>
      </c>
      <c r="D15318" s="427">
        <v>197300</v>
      </c>
      <c r="E15318" s="427">
        <v>2246000</v>
      </c>
      <c r="F15318" s="432">
        <v>8.7870000000000004E-2</v>
      </c>
      <c r="G15318">
        <v>4.6051701859880918</v>
      </c>
      <c r="H15318" s="387">
        <v>0</v>
      </c>
      <c r="I15318" s="419">
        <v>10</v>
      </c>
      <c r="J15318" s="260">
        <v>13</v>
      </c>
      <c r="K15318" t="s">
        <v>13335</v>
      </c>
    </row>
    <row r="15319" spans="1:11" x14ac:dyDescent="0.25">
      <c r="A15319" s="260" t="s">
        <v>13262</v>
      </c>
      <c r="B15319" s="260" t="s">
        <v>13299</v>
      </c>
      <c r="C15319" s="260" t="s">
        <v>13300</v>
      </c>
      <c r="D15319" s="427">
        <v>270.89999999999998</v>
      </c>
      <c r="E15319" s="427">
        <v>1975000</v>
      </c>
      <c r="F15319" s="432">
        <v>1.372E-4</v>
      </c>
      <c r="I15319" s="419">
        <v>10</v>
      </c>
      <c r="J15319" s="260">
        <v>13</v>
      </c>
      <c r="K15319" t="s">
        <v>13335</v>
      </c>
    </row>
    <row r="15320" spans="1:11" x14ac:dyDescent="0.25">
      <c r="A15320" s="261" t="s">
        <v>13265</v>
      </c>
      <c r="B15320" s="261" t="s">
        <v>13299</v>
      </c>
      <c r="C15320" s="261" t="s">
        <v>13300</v>
      </c>
      <c r="D15320" s="428">
        <v>248.3</v>
      </c>
      <c r="E15320" s="428">
        <v>1909000</v>
      </c>
      <c r="F15320" s="434">
        <v>1.2999999999999999E-4</v>
      </c>
      <c r="I15320" s="419">
        <v>10</v>
      </c>
      <c r="J15320" s="260">
        <v>13</v>
      </c>
      <c r="K15320" t="s">
        <v>13335</v>
      </c>
    </row>
    <row r="15321" spans="1:11" x14ac:dyDescent="0.25">
      <c r="A15321" s="260" t="s">
        <v>13266</v>
      </c>
      <c r="B15321" s="260" t="s">
        <v>13299</v>
      </c>
      <c r="C15321" s="260" t="s">
        <v>13300</v>
      </c>
      <c r="D15321" s="427">
        <v>372.4</v>
      </c>
      <c r="E15321" s="427">
        <v>2009000</v>
      </c>
      <c r="F15321" s="432">
        <v>1.853E-4</v>
      </c>
      <c r="I15321" s="419">
        <v>10</v>
      </c>
      <c r="J15321" s="260">
        <v>13</v>
      </c>
      <c r="K15321" t="s">
        <v>13335</v>
      </c>
    </row>
    <row r="15322" spans="1:11" x14ac:dyDescent="0.25">
      <c r="A15322" s="261" t="s">
        <v>13396</v>
      </c>
      <c r="B15322" s="261" t="s">
        <v>13299</v>
      </c>
      <c r="C15322" s="261" t="s">
        <v>13300</v>
      </c>
      <c r="D15322" s="428">
        <v>393500000</v>
      </c>
      <c r="E15322" s="428">
        <v>2057000</v>
      </c>
      <c r="F15322" s="434">
        <v>191.3</v>
      </c>
      <c r="G15322">
        <v>4.773889061257127</v>
      </c>
      <c r="H15322" s="387">
        <v>120</v>
      </c>
      <c r="I15322" s="419">
        <v>10</v>
      </c>
      <c r="J15322" s="260">
        <v>13</v>
      </c>
      <c r="K15322" t="s">
        <v>13335</v>
      </c>
    </row>
    <row r="15323" spans="1:11" x14ac:dyDescent="0.25">
      <c r="A15323" s="260" t="s">
        <v>13397</v>
      </c>
      <c r="B15323" s="260" t="s">
        <v>13299</v>
      </c>
      <c r="C15323" s="260" t="s">
        <v>13300</v>
      </c>
      <c r="D15323" s="427">
        <v>408200000</v>
      </c>
      <c r="E15323" s="427">
        <v>1968000</v>
      </c>
      <c r="F15323" s="432">
        <v>207.4</v>
      </c>
      <c r="G15323">
        <v>4.7975714551781286</v>
      </c>
      <c r="H15323" s="386">
        <v>120</v>
      </c>
      <c r="I15323" s="419">
        <v>10</v>
      </c>
      <c r="J15323" s="260">
        <v>13</v>
      </c>
      <c r="K15323" t="s">
        <v>13335</v>
      </c>
    </row>
    <row r="15324" spans="1:11" x14ac:dyDescent="0.25">
      <c r="A15324" s="261" t="s">
        <v>13398</v>
      </c>
      <c r="B15324" s="261" t="s">
        <v>13299</v>
      </c>
      <c r="C15324" s="261" t="s">
        <v>13300</v>
      </c>
      <c r="D15324" s="428">
        <v>416800000</v>
      </c>
      <c r="E15324" s="428">
        <v>1977000</v>
      </c>
      <c r="F15324" s="434">
        <v>210.8</v>
      </c>
      <c r="G15324">
        <v>4.8138319877798867</v>
      </c>
      <c r="H15324" s="387">
        <v>120</v>
      </c>
      <c r="I15324" s="419">
        <v>10</v>
      </c>
      <c r="J15324" s="260">
        <v>13</v>
      </c>
      <c r="K15324" t="s">
        <v>13335</v>
      </c>
    </row>
    <row r="15325" spans="1:11" x14ac:dyDescent="0.25">
      <c r="A15325" s="260" t="s">
        <v>13399</v>
      </c>
      <c r="B15325" s="260" t="s">
        <v>13299</v>
      </c>
      <c r="C15325" s="260" t="s">
        <v>13300</v>
      </c>
      <c r="D15325" s="427">
        <v>393400000</v>
      </c>
      <c r="E15325" s="427">
        <v>1987000</v>
      </c>
      <c r="F15325" s="432">
        <v>198</v>
      </c>
      <c r="G15325">
        <v>4.8083132421858528</v>
      </c>
      <c r="H15325" s="386">
        <v>60</v>
      </c>
      <c r="I15325" s="419">
        <v>10</v>
      </c>
      <c r="J15325" s="260">
        <v>13</v>
      </c>
      <c r="K15325" t="s">
        <v>13335</v>
      </c>
    </row>
    <row r="15326" spans="1:11" x14ac:dyDescent="0.25">
      <c r="A15326" s="261" t="s">
        <v>13400</v>
      </c>
      <c r="B15326" s="261" t="s">
        <v>13299</v>
      </c>
      <c r="C15326" s="261" t="s">
        <v>13300</v>
      </c>
      <c r="D15326" s="428">
        <v>393500000</v>
      </c>
      <c r="E15326" s="428">
        <v>2032000</v>
      </c>
      <c r="F15326" s="434">
        <v>193.7</v>
      </c>
      <c r="G15326">
        <v>4.7292326783581515</v>
      </c>
      <c r="H15326" s="387">
        <v>60</v>
      </c>
      <c r="I15326" s="419">
        <v>10</v>
      </c>
      <c r="J15326" s="260">
        <v>13</v>
      </c>
      <c r="K15326" t="s">
        <v>13335</v>
      </c>
    </row>
    <row r="15327" spans="1:11" x14ac:dyDescent="0.25">
      <c r="A15327" s="260" t="s">
        <v>13401</v>
      </c>
      <c r="B15327" s="260" t="s">
        <v>13299</v>
      </c>
      <c r="C15327" s="260" t="s">
        <v>13300</v>
      </c>
      <c r="D15327" s="427">
        <v>411800000</v>
      </c>
      <c r="E15327" s="427">
        <v>2090000</v>
      </c>
      <c r="F15327" s="432">
        <v>197.1</v>
      </c>
      <c r="G15327">
        <v>4.746633335536484</v>
      </c>
      <c r="H15327" s="386">
        <v>60</v>
      </c>
      <c r="I15327" s="419">
        <v>10</v>
      </c>
      <c r="J15327" s="260">
        <v>13</v>
      </c>
      <c r="K15327" t="s">
        <v>13335</v>
      </c>
    </row>
    <row r="15328" spans="1:11" x14ac:dyDescent="0.25">
      <c r="A15328" s="261" t="s">
        <v>13402</v>
      </c>
      <c r="B15328" s="261" t="s">
        <v>13299</v>
      </c>
      <c r="C15328" s="261" t="s">
        <v>13300</v>
      </c>
      <c r="D15328" s="428">
        <v>391500000</v>
      </c>
      <c r="E15328" s="428">
        <v>2033000</v>
      </c>
      <c r="F15328" s="434">
        <v>192.6</v>
      </c>
      <c r="G15328">
        <v>4.7806616894968821</v>
      </c>
      <c r="H15328" s="387">
        <v>30</v>
      </c>
      <c r="I15328" s="419">
        <v>10</v>
      </c>
      <c r="J15328" s="260">
        <v>13</v>
      </c>
      <c r="K15328" t="s">
        <v>13335</v>
      </c>
    </row>
    <row r="15329" spans="1:11" x14ac:dyDescent="0.25">
      <c r="A15329" s="260" t="s">
        <v>13403</v>
      </c>
      <c r="B15329" s="260" t="s">
        <v>13299</v>
      </c>
      <c r="C15329" s="260" t="s">
        <v>13300</v>
      </c>
      <c r="D15329" s="427">
        <v>394700000</v>
      </c>
      <c r="E15329" s="427">
        <v>2011000</v>
      </c>
      <c r="F15329" s="432">
        <v>196.3</v>
      </c>
      <c r="G15329">
        <v>4.7425662195414739</v>
      </c>
      <c r="H15329" s="386">
        <v>30</v>
      </c>
      <c r="I15329" s="419">
        <v>10</v>
      </c>
      <c r="J15329" s="260">
        <v>13</v>
      </c>
      <c r="K15329" t="s">
        <v>13335</v>
      </c>
    </row>
    <row r="15330" spans="1:11" x14ac:dyDescent="0.25">
      <c r="A15330" s="261" t="s">
        <v>13404</v>
      </c>
      <c r="B15330" s="261" t="s">
        <v>13299</v>
      </c>
      <c r="C15330" s="261" t="s">
        <v>13300</v>
      </c>
      <c r="D15330" s="428">
        <v>397200000</v>
      </c>
      <c r="E15330" s="428">
        <v>2024000</v>
      </c>
      <c r="F15330" s="434">
        <v>196.3</v>
      </c>
      <c r="G15330">
        <v>4.7425662195414739</v>
      </c>
      <c r="H15330" s="387">
        <v>30</v>
      </c>
      <c r="I15330" s="419">
        <v>10</v>
      </c>
      <c r="J15330" s="260">
        <v>13</v>
      </c>
      <c r="K15330" t="s">
        <v>13335</v>
      </c>
    </row>
    <row r="15331" spans="1:11" x14ac:dyDescent="0.25">
      <c r="A15331" s="260" t="s">
        <v>13405</v>
      </c>
      <c r="B15331" s="260" t="s">
        <v>13299</v>
      </c>
      <c r="C15331" s="260" t="s">
        <v>13300</v>
      </c>
      <c r="D15331" s="427">
        <v>391000000</v>
      </c>
      <c r="E15331" s="427">
        <v>2011000</v>
      </c>
      <c r="F15331" s="432">
        <v>194.4</v>
      </c>
      <c r="G15331">
        <v>4.7899640894105247</v>
      </c>
      <c r="H15331" s="386">
        <v>15</v>
      </c>
      <c r="I15331" s="419">
        <v>10</v>
      </c>
      <c r="J15331" s="260">
        <v>13</v>
      </c>
      <c r="K15331" t="s">
        <v>13335</v>
      </c>
    </row>
    <row r="15332" spans="1:11" x14ac:dyDescent="0.25">
      <c r="A15332" s="261" t="s">
        <v>13406</v>
      </c>
      <c r="B15332" s="261" t="s">
        <v>13299</v>
      </c>
      <c r="C15332" s="261" t="s">
        <v>13300</v>
      </c>
      <c r="D15332" s="428">
        <v>387300000</v>
      </c>
      <c r="E15332" s="428">
        <v>2064000</v>
      </c>
      <c r="F15332" s="434">
        <v>187.6</v>
      </c>
      <c r="G15332">
        <v>4.6972341191972475</v>
      </c>
      <c r="H15332" s="387">
        <v>15</v>
      </c>
      <c r="I15332" s="419">
        <v>10</v>
      </c>
      <c r="J15332" s="260">
        <v>13</v>
      </c>
      <c r="K15332" t="s">
        <v>13335</v>
      </c>
    </row>
    <row r="15333" spans="1:11" x14ac:dyDescent="0.25">
      <c r="A15333" s="260" t="s">
        <v>13407</v>
      </c>
      <c r="B15333" s="260" t="s">
        <v>13299</v>
      </c>
      <c r="C15333" s="260" t="s">
        <v>13300</v>
      </c>
      <c r="D15333" s="427">
        <v>402200000</v>
      </c>
      <c r="E15333" s="427">
        <v>2018000</v>
      </c>
      <c r="F15333" s="432">
        <v>199.3</v>
      </c>
      <c r="G15333">
        <v>4.7577333570440237</v>
      </c>
      <c r="H15333" s="386">
        <v>15</v>
      </c>
      <c r="I15333" s="419">
        <v>10</v>
      </c>
      <c r="J15333" s="260">
        <v>13</v>
      </c>
      <c r="K15333" t="s">
        <v>13335</v>
      </c>
    </row>
    <row r="15334" spans="1:11" x14ac:dyDescent="0.25">
      <c r="A15334" s="261" t="s">
        <v>13408</v>
      </c>
      <c r="B15334" s="261" t="s">
        <v>13299</v>
      </c>
      <c r="C15334" s="261" t="s">
        <v>13300</v>
      </c>
      <c r="D15334" s="428">
        <v>394400000</v>
      </c>
      <c r="E15334" s="428">
        <v>2441000</v>
      </c>
      <c r="F15334" s="434">
        <v>161.6</v>
      </c>
      <c r="G15334">
        <v>4.6051701859880918</v>
      </c>
      <c r="H15334" s="387">
        <v>0</v>
      </c>
      <c r="I15334" s="419">
        <v>10</v>
      </c>
      <c r="J15334" s="260">
        <v>13</v>
      </c>
      <c r="K15334" t="s">
        <v>13335</v>
      </c>
    </row>
    <row r="15335" spans="1:11" x14ac:dyDescent="0.25">
      <c r="A15335" s="260" t="s">
        <v>13409</v>
      </c>
      <c r="B15335" s="260" t="s">
        <v>13299</v>
      </c>
      <c r="C15335" s="260" t="s">
        <v>13300</v>
      </c>
      <c r="D15335" s="427">
        <v>399700000</v>
      </c>
      <c r="E15335" s="427">
        <v>2337000</v>
      </c>
      <c r="F15335" s="432">
        <v>171.1</v>
      </c>
      <c r="G15335">
        <v>4.6051701859880918</v>
      </c>
      <c r="H15335" s="386">
        <v>0</v>
      </c>
      <c r="I15335" s="419">
        <v>10</v>
      </c>
      <c r="J15335" s="260">
        <v>13</v>
      </c>
      <c r="K15335" t="s">
        <v>13335</v>
      </c>
    </row>
    <row r="15336" spans="1:11" x14ac:dyDescent="0.25">
      <c r="A15336" s="261" t="s">
        <v>13410</v>
      </c>
      <c r="B15336" s="261" t="s">
        <v>13299</v>
      </c>
      <c r="C15336" s="261" t="s">
        <v>13300</v>
      </c>
      <c r="D15336" s="428">
        <v>403000000</v>
      </c>
      <c r="E15336" s="428">
        <v>2355000</v>
      </c>
      <c r="F15336" s="434">
        <v>171.1</v>
      </c>
      <c r="G15336">
        <v>4.6051701859880918</v>
      </c>
      <c r="H15336" s="387">
        <v>0</v>
      </c>
      <c r="I15336" s="419">
        <v>10</v>
      </c>
      <c r="J15336" s="260">
        <v>13</v>
      </c>
      <c r="K15336" t="s">
        <v>13335</v>
      </c>
    </row>
    <row r="15337" spans="1:11" x14ac:dyDescent="0.25">
      <c r="A15337" s="260" t="s">
        <v>1368</v>
      </c>
      <c r="B15337" s="260" t="s">
        <v>13208</v>
      </c>
      <c r="C15337" s="260" t="s">
        <v>13209</v>
      </c>
      <c r="D15337" s="484">
        <v>0.67700000000000005</v>
      </c>
      <c r="E15337" s="484">
        <v>17431.046999999999</v>
      </c>
      <c r="F15337" s="485">
        <v>3.8838699999999998E-5</v>
      </c>
      <c r="I15337" s="419">
        <v>1</v>
      </c>
      <c r="K15337" t="s">
        <v>13658</v>
      </c>
    </row>
    <row r="15338" spans="1:11" x14ac:dyDescent="0.25">
      <c r="A15338" s="261" t="s">
        <v>1370</v>
      </c>
      <c r="B15338" s="261" t="s">
        <v>13208</v>
      </c>
      <c r="C15338" s="261" t="s">
        <v>13209</v>
      </c>
      <c r="D15338" s="486">
        <v>1.244</v>
      </c>
      <c r="E15338" s="486">
        <v>17516.123</v>
      </c>
      <c r="F15338" s="487">
        <v>7.1020300000000002E-5</v>
      </c>
      <c r="I15338" s="419">
        <v>1</v>
      </c>
      <c r="K15338" t="s">
        <v>13658</v>
      </c>
    </row>
    <row r="15339" spans="1:11" x14ac:dyDescent="0.25">
      <c r="A15339" s="260" t="s">
        <v>1371</v>
      </c>
      <c r="B15339" s="260" t="s">
        <v>13208</v>
      </c>
      <c r="C15339" s="260" t="s">
        <v>13209</v>
      </c>
      <c r="D15339" s="484">
        <v>9.6000000000000002E-2</v>
      </c>
      <c r="E15339" s="484">
        <v>13290.451999999999</v>
      </c>
      <c r="F15339" s="485">
        <v>7.2231999999999997E-6</v>
      </c>
      <c r="I15339" s="419">
        <v>1</v>
      </c>
      <c r="K15339" t="s">
        <v>13658</v>
      </c>
    </row>
    <row r="15340" spans="1:11" x14ac:dyDescent="0.25">
      <c r="A15340" s="261" t="s">
        <v>13210</v>
      </c>
      <c r="B15340" s="261" t="s">
        <v>13208</v>
      </c>
      <c r="C15340" s="261" t="s">
        <v>13209</v>
      </c>
      <c r="D15340" s="486">
        <v>190.82900000000001</v>
      </c>
      <c r="E15340" s="486">
        <v>34042.391000000003</v>
      </c>
      <c r="F15340" s="487">
        <v>5.6056285999999999E-3</v>
      </c>
      <c r="G15340" t="s">
        <v>13622</v>
      </c>
      <c r="H15340" s="387">
        <v>120</v>
      </c>
      <c r="I15340" s="419">
        <v>1</v>
      </c>
      <c r="K15340" t="s">
        <v>13658</v>
      </c>
    </row>
    <row r="15341" spans="1:11" x14ac:dyDescent="0.25">
      <c r="A15341" s="260" t="s">
        <v>13211</v>
      </c>
      <c r="B15341" s="260" t="s">
        <v>13208</v>
      </c>
      <c r="C15341" s="260" t="s">
        <v>13209</v>
      </c>
      <c r="D15341" s="484">
        <v>101.50700000000001</v>
      </c>
      <c r="E15341" s="484">
        <v>14193.972</v>
      </c>
      <c r="F15341" s="485">
        <v>7.1514161000000003E-3</v>
      </c>
      <c r="G15341" t="s">
        <v>13623</v>
      </c>
      <c r="H15341" s="386">
        <v>120</v>
      </c>
      <c r="I15341" s="419">
        <v>1</v>
      </c>
      <c r="K15341" t="s">
        <v>13658</v>
      </c>
    </row>
    <row r="15342" spans="1:11" x14ac:dyDescent="0.25">
      <c r="A15342" s="261" t="s">
        <v>13212</v>
      </c>
      <c r="B15342" s="261" t="s">
        <v>13208</v>
      </c>
      <c r="C15342" s="261" t="s">
        <v>13209</v>
      </c>
      <c r="D15342" s="486">
        <v>183.72</v>
      </c>
      <c r="E15342" s="486">
        <v>9850.2919999999995</v>
      </c>
      <c r="F15342" s="487">
        <v>1.86512237E-2</v>
      </c>
      <c r="G15342" t="s">
        <v>13624</v>
      </c>
      <c r="H15342" s="387">
        <v>120</v>
      </c>
      <c r="I15342" s="419">
        <v>1</v>
      </c>
      <c r="K15342" t="s">
        <v>13658</v>
      </c>
    </row>
    <row r="15343" spans="1:11" x14ac:dyDescent="0.25">
      <c r="A15343" s="260" t="s">
        <v>13213</v>
      </c>
      <c r="B15343" s="260" t="s">
        <v>13208</v>
      </c>
      <c r="C15343" s="260" t="s">
        <v>13209</v>
      </c>
      <c r="D15343" s="484">
        <v>504.11099999999999</v>
      </c>
      <c r="E15343" s="484">
        <v>10709.368</v>
      </c>
      <c r="F15343" s="485">
        <v>4.7071965399999999E-2</v>
      </c>
      <c r="G15343" t="s">
        <v>13625</v>
      </c>
      <c r="H15343" s="386">
        <v>60</v>
      </c>
      <c r="I15343" s="419">
        <v>1</v>
      </c>
      <c r="K15343" t="s">
        <v>13658</v>
      </c>
    </row>
    <row r="15344" spans="1:11" x14ac:dyDescent="0.25">
      <c r="A15344" s="261" t="s">
        <v>13214</v>
      </c>
      <c r="B15344" s="261" t="s">
        <v>13208</v>
      </c>
      <c r="C15344" s="261" t="s">
        <v>13209</v>
      </c>
      <c r="D15344" s="486">
        <v>379.76299999999998</v>
      </c>
      <c r="E15344" s="486">
        <v>33064.167999999998</v>
      </c>
      <c r="F15344" s="487">
        <v>1.14856361E-2</v>
      </c>
      <c r="G15344" t="s">
        <v>13626</v>
      </c>
      <c r="H15344" s="387">
        <v>60</v>
      </c>
      <c r="I15344" s="419">
        <v>1</v>
      </c>
      <c r="K15344" t="s">
        <v>13658</v>
      </c>
    </row>
    <row r="15345" spans="1:11" x14ac:dyDescent="0.25">
      <c r="A15345" s="260" t="s">
        <v>13215</v>
      </c>
      <c r="B15345" s="260" t="s">
        <v>13208</v>
      </c>
      <c r="C15345" s="260" t="s">
        <v>13209</v>
      </c>
      <c r="D15345" s="484">
        <v>507.63299999999998</v>
      </c>
      <c r="E15345" s="484">
        <v>9391.5630000000001</v>
      </c>
      <c r="F15345" s="485">
        <v>5.4052025199999999E-2</v>
      </c>
      <c r="G15345" t="s">
        <v>13627</v>
      </c>
      <c r="H15345" s="386">
        <v>60</v>
      </c>
      <c r="I15345" s="419">
        <v>1</v>
      </c>
      <c r="K15345" t="s">
        <v>13658</v>
      </c>
    </row>
    <row r="15346" spans="1:11" x14ac:dyDescent="0.25">
      <c r="A15346" s="261" t="s">
        <v>13216</v>
      </c>
      <c r="B15346" s="261" t="s">
        <v>13208</v>
      </c>
      <c r="C15346" s="261" t="s">
        <v>13209</v>
      </c>
      <c r="D15346" s="486">
        <v>1678.364</v>
      </c>
      <c r="E15346" s="486">
        <v>10110.619000000001</v>
      </c>
      <c r="F15346" s="487">
        <v>0.16600012319999999</v>
      </c>
      <c r="G15346">
        <v>2.624051176206692</v>
      </c>
      <c r="H15346" s="387">
        <v>30</v>
      </c>
      <c r="I15346" s="419">
        <v>1</v>
      </c>
      <c r="K15346" t="s">
        <v>13658</v>
      </c>
    </row>
    <row r="15347" spans="1:11" x14ac:dyDescent="0.25">
      <c r="A15347" s="260" t="s">
        <v>13217</v>
      </c>
      <c r="B15347" s="260" t="s">
        <v>13208</v>
      </c>
      <c r="C15347" s="260" t="s">
        <v>13209</v>
      </c>
      <c r="D15347" s="484">
        <v>1704.3140000000001</v>
      </c>
      <c r="E15347" s="484">
        <v>11254.888000000001</v>
      </c>
      <c r="F15347" s="485">
        <v>0.15142878370000001</v>
      </c>
      <c r="G15347">
        <v>2.1712472169190864</v>
      </c>
      <c r="H15347" s="386">
        <v>30</v>
      </c>
      <c r="I15347" s="419">
        <v>1</v>
      </c>
      <c r="K15347" t="s">
        <v>13658</v>
      </c>
    </row>
    <row r="15348" spans="1:11" x14ac:dyDescent="0.25">
      <c r="A15348" s="261" t="s">
        <v>13218</v>
      </c>
      <c r="B15348" s="261" t="s">
        <v>13208</v>
      </c>
      <c r="C15348" s="261" t="s">
        <v>13209</v>
      </c>
      <c r="D15348" s="486">
        <v>1701.4749999999999</v>
      </c>
      <c r="E15348" s="486">
        <v>30037.32</v>
      </c>
      <c r="F15348" s="487">
        <v>5.6645366500000002E-2</v>
      </c>
      <c r="G15348">
        <v>1.2360214450577776</v>
      </c>
      <c r="H15348" s="387">
        <v>30</v>
      </c>
      <c r="I15348" s="419">
        <v>1</v>
      </c>
      <c r="K15348" t="s">
        <v>13658</v>
      </c>
    </row>
    <row r="15349" spans="1:11" x14ac:dyDescent="0.25">
      <c r="A15349" s="260" t="s">
        <v>13219</v>
      </c>
      <c r="B15349" s="260" t="s">
        <v>13208</v>
      </c>
      <c r="C15349" s="260" t="s">
        <v>13209</v>
      </c>
      <c r="D15349" s="484">
        <v>5237.826</v>
      </c>
      <c r="E15349" s="484">
        <v>9923.4490000000005</v>
      </c>
      <c r="F15349" s="485">
        <v>0.52782313889999999</v>
      </c>
      <c r="G15349">
        <v>3.7809850983252704</v>
      </c>
      <c r="H15349" s="386">
        <v>15</v>
      </c>
      <c r="I15349" s="419">
        <v>1</v>
      </c>
      <c r="K15349" t="s">
        <v>13658</v>
      </c>
    </row>
    <row r="15350" spans="1:11" x14ac:dyDescent="0.25">
      <c r="A15350" s="261" t="s">
        <v>13220</v>
      </c>
      <c r="B15350" s="261" t="s">
        <v>13208</v>
      </c>
      <c r="C15350" s="261" t="s">
        <v>13209</v>
      </c>
      <c r="D15350" s="486">
        <v>5842.4840000000004</v>
      </c>
      <c r="E15350" s="486">
        <v>10000.146000000001</v>
      </c>
      <c r="F15350" s="487">
        <v>0.5842398701</v>
      </c>
      <c r="G15350">
        <v>3.5216343704842985</v>
      </c>
      <c r="H15350" s="387">
        <v>15</v>
      </c>
      <c r="I15350" s="419">
        <v>1</v>
      </c>
      <c r="K15350" t="s">
        <v>13658</v>
      </c>
    </row>
    <row r="15351" spans="1:11" x14ac:dyDescent="0.25">
      <c r="A15351" s="260" t="s">
        <v>13221</v>
      </c>
      <c r="B15351" s="260" t="s">
        <v>13208</v>
      </c>
      <c r="C15351" s="260" t="s">
        <v>13209</v>
      </c>
      <c r="D15351" s="484">
        <v>4530.759</v>
      </c>
      <c r="E15351" s="484">
        <v>13210.522000000001</v>
      </c>
      <c r="F15351" s="485">
        <v>0.34296593279999998</v>
      </c>
      <c r="G15351">
        <v>3.037417788552772</v>
      </c>
      <c r="H15351" s="386">
        <v>15</v>
      </c>
      <c r="I15351" s="419">
        <v>1</v>
      </c>
      <c r="K15351" t="s">
        <v>13658</v>
      </c>
    </row>
    <row r="15352" spans="1:11" x14ac:dyDescent="0.25">
      <c r="A15352" s="261" t="s">
        <v>13222</v>
      </c>
      <c r="B15352" s="261" t="s">
        <v>13208</v>
      </c>
      <c r="C15352" s="261" t="s">
        <v>13209</v>
      </c>
      <c r="D15352" s="486">
        <v>13345.567999999999</v>
      </c>
      <c r="E15352" s="486">
        <v>11089.9</v>
      </c>
      <c r="F15352" s="487">
        <v>1.2033984075999999</v>
      </c>
      <c r="G15352">
        <v>4.6051701859880918</v>
      </c>
      <c r="H15352" s="387">
        <v>0</v>
      </c>
      <c r="I15352" s="419">
        <v>1</v>
      </c>
      <c r="K15352" t="s">
        <v>13658</v>
      </c>
    </row>
    <row r="15353" spans="1:11" x14ac:dyDescent="0.25">
      <c r="A15353" s="260" t="s">
        <v>13223</v>
      </c>
      <c r="B15353" s="260" t="s">
        <v>13208</v>
      </c>
      <c r="C15353" s="260" t="s">
        <v>13209</v>
      </c>
      <c r="D15353" s="484">
        <v>16397.787</v>
      </c>
      <c r="E15353" s="484">
        <v>9498.1630000000005</v>
      </c>
      <c r="F15353" s="485">
        <v>1.7264166766</v>
      </c>
      <c r="G15353">
        <v>4.6051701859880918</v>
      </c>
      <c r="H15353" s="386">
        <v>0</v>
      </c>
      <c r="I15353" s="419">
        <v>1</v>
      </c>
      <c r="K15353" t="s">
        <v>13658</v>
      </c>
    </row>
    <row r="15354" spans="1:11" x14ac:dyDescent="0.25">
      <c r="A15354" s="261" t="s">
        <v>13224</v>
      </c>
      <c r="B15354" s="261" t="s">
        <v>13208</v>
      </c>
      <c r="C15354" s="261" t="s">
        <v>13209</v>
      </c>
      <c r="D15354" s="486">
        <v>16649.888999999999</v>
      </c>
      <c r="E15354" s="486">
        <v>10123.56</v>
      </c>
      <c r="F15354" s="487">
        <v>1.6446673896999999</v>
      </c>
      <c r="G15354">
        <v>4.6051701859880918</v>
      </c>
      <c r="H15354" s="387">
        <v>0</v>
      </c>
      <c r="I15354" s="419">
        <v>1</v>
      </c>
      <c r="K15354" t="s">
        <v>13658</v>
      </c>
    </row>
    <row r="15355" spans="1:11" x14ac:dyDescent="0.25">
      <c r="A15355" s="261" t="s">
        <v>1368</v>
      </c>
      <c r="B15355" s="261" t="s">
        <v>13414</v>
      </c>
      <c r="C15355" s="261" t="s">
        <v>13415</v>
      </c>
      <c r="D15355" s="486">
        <v>0.437</v>
      </c>
      <c r="E15355" s="486">
        <v>17431.046999999999</v>
      </c>
      <c r="F15355" s="487">
        <v>2.5070199999999999E-5</v>
      </c>
      <c r="I15355" s="419">
        <v>1</v>
      </c>
      <c r="K15355" t="s">
        <v>13658</v>
      </c>
    </row>
    <row r="15356" spans="1:11" x14ac:dyDescent="0.25">
      <c r="A15356" s="260" t="s">
        <v>1370</v>
      </c>
      <c r="B15356" s="260" t="s">
        <v>13414</v>
      </c>
      <c r="C15356" s="260" t="s">
        <v>13415</v>
      </c>
      <c r="D15356" s="484">
        <v>0.68799999999999994</v>
      </c>
      <c r="E15356" s="484">
        <v>17516.123</v>
      </c>
      <c r="F15356" s="485">
        <v>3.9278099999999999E-5</v>
      </c>
      <c r="I15356" s="419">
        <v>1</v>
      </c>
      <c r="K15356" t="s">
        <v>13658</v>
      </c>
    </row>
    <row r="15357" spans="1:11" x14ac:dyDescent="0.25">
      <c r="A15357" s="261" t="s">
        <v>1371</v>
      </c>
      <c r="B15357" s="261" t="s">
        <v>13414</v>
      </c>
      <c r="C15357" s="261" t="s">
        <v>13415</v>
      </c>
      <c r="D15357" s="486">
        <v>0.88800000000000001</v>
      </c>
      <c r="E15357" s="486">
        <v>13290.451999999999</v>
      </c>
      <c r="F15357" s="487">
        <v>6.6814899999999996E-5</v>
      </c>
      <c r="I15357" s="419">
        <v>1</v>
      </c>
      <c r="K15357" t="s">
        <v>13658</v>
      </c>
    </row>
    <row r="15358" spans="1:11" x14ac:dyDescent="0.25">
      <c r="A15358" s="260" t="s">
        <v>13416</v>
      </c>
      <c r="B15358" s="260" t="s">
        <v>13414</v>
      </c>
      <c r="C15358" s="260" t="s">
        <v>13415</v>
      </c>
      <c r="D15358" s="484">
        <v>49.597000000000001</v>
      </c>
      <c r="E15358" s="484">
        <v>9566.9590000000007</v>
      </c>
      <c r="F15358" s="485">
        <v>5.1841969999999998E-3</v>
      </c>
      <c r="G15358">
        <v>0.93316196873448343</v>
      </c>
      <c r="H15358" s="387">
        <v>120</v>
      </c>
      <c r="I15358" s="419">
        <v>1</v>
      </c>
      <c r="K15358" t="s">
        <v>13658</v>
      </c>
    </row>
    <row r="15359" spans="1:11" x14ac:dyDescent="0.25">
      <c r="A15359" s="261" t="s">
        <v>13417</v>
      </c>
      <c r="B15359" s="261" t="s">
        <v>13414</v>
      </c>
      <c r="C15359" s="261" t="s">
        <v>13415</v>
      </c>
      <c r="D15359" s="486">
        <v>13.584</v>
      </c>
      <c r="E15359" s="486">
        <v>9044.2070000000003</v>
      </c>
      <c r="F15359" s="487">
        <v>1.5019559E-3</v>
      </c>
      <c r="G15359">
        <v>-0.16888926050269515</v>
      </c>
      <c r="H15359" s="386">
        <v>120</v>
      </c>
      <c r="I15359" s="419">
        <v>1</v>
      </c>
      <c r="K15359" t="s">
        <v>13658</v>
      </c>
    </row>
    <row r="15360" spans="1:11" x14ac:dyDescent="0.25">
      <c r="A15360" s="260" t="s">
        <v>13418</v>
      </c>
      <c r="B15360" s="260" t="s">
        <v>13414</v>
      </c>
      <c r="C15360" s="260" t="s">
        <v>13415</v>
      </c>
      <c r="D15360" s="484">
        <v>48.41</v>
      </c>
      <c r="E15360" s="484">
        <v>9804.0480000000007</v>
      </c>
      <c r="F15360" s="485">
        <v>4.9377563000000003E-3</v>
      </c>
      <c r="G15360">
        <v>0.92990246086404171</v>
      </c>
      <c r="H15360" s="387">
        <v>120</v>
      </c>
      <c r="I15360" s="419">
        <v>1</v>
      </c>
      <c r="K15360" t="s">
        <v>13658</v>
      </c>
    </row>
    <row r="15361" spans="1:11" x14ac:dyDescent="0.25">
      <c r="A15361" s="261" t="s">
        <v>13419</v>
      </c>
      <c r="B15361" s="261" t="s">
        <v>13414</v>
      </c>
      <c r="C15361" s="261" t="s">
        <v>13415</v>
      </c>
      <c r="D15361" s="486">
        <v>274.69200000000001</v>
      </c>
      <c r="E15361" s="486">
        <v>8854.8119999999999</v>
      </c>
      <c r="F15361" s="487">
        <v>3.1021776599999999E-2</v>
      </c>
      <c r="G15361">
        <v>2.7292953673142777</v>
      </c>
      <c r="H15361" s="386">
        <v>60</v>
      </c>
      <c r="I15361" s="419">
        <v>1</v>
      </c>
      <c r="K15361" t="s">
        <v>13658</v>
      </c>
    </row>
    <row r="15362" spans="1:11" x14ac:dyDescent="0.25">
      <c r="A15362" s="260" t="s">
        <v>13420</v>
      </c>
      <c r="B15362" s="260" t="s">
        <v>13414</v>
      </c>
      <c r="C15362" s="260" t="s">
        <v>13415</v>
      </c>
      <c r="D15362" s="484">
        <v>333.26499999999999</v>
      </c>
      <c r="E15362" s="484">
        <v>9219.7219999999998</v>
      </c>
      <c r="F15362" s="485">
        <v>3.61469684E-2</v>
      </c>
      <c r="G15362">
        <v>3.0402668686192813</v>
      </c>
      <c r="H15362" s="387">
        <v>60</v>
      </c>
      <c r="I15362" s="419">
        <v>1</v>
      </c>
      <c r="K15362" t="s">
        <v>13658</v>
      </c>
    </row>
    <row r="15363" spans="1:11" x14ac:dyDescent="0.25">
      <c r="A15363" s="261" t="s">
        <v>13421</v>
      </c>
      <c r="B15363" s="261" t="s">
        <v>13414</v>
      </c>
      <c r="C15363" s="261" t="s">
        <v>13415</v>
      </c>
      <c r="D15363" s="486">
        <v>415.71899999999999</v>
      </c>
      <c r="E15363" s="486">
        <v>8782.1350000000002</v>
      </c>
      <c r="F15363" s="487">
        <v>4.73368947E-2</v>
      </c>
      <c r="G15363">
        <v>3.1982512610121434</v>
      </c>
      <c r="H15363" s="386">
        <v>60</v>
      </c>
      <c r="I15363" s="419">
        <v>1</v>
      </c>
      <c r="K15363" t="s">
        <v>13658</v>
      </c>
    </row>
    <row r="15364" spans="1:11" x14ac:dyDescent="0.25">
      <c r="A15364" s="260" t="s">
        <v>13422</v>
      </c>
      <c r="B15364" s="260" t="s">
        <v>13414</v>
      </c>
      <c r="C15364" s="260" t="s">
        <v>13415</v>
      </c>
      <c r="D15364" s="484">
        <v>610.22699999999998</v>
      </c>
      <c r="E15364" s="484">
        <v>9300.884</v>
      </c>
      <c r="F15364" s="485">
        <v>6.5609570000000006E-2</v>
      </c>
      <c r="G15364">
        <v>3.4790712643849373</v>
      </c>
      <c r="H15364" s="387">
        <v>30</v>
      </c>
      <c r="I15364" s="419">
        <v>1</v>
      </c>
      <c r="K15364" t="s">
        <v>13658</v>
      </c>
    </row>
    <row r="15365" spans="1:11" x14ac:dyDescent="0.25">
      <c r="A15365" s="261" t="s">
        <v>13423</v>
      </c>
      <c r="B15365" s="261" t="s">
        <v>13414</v>
      </c>
      <c r="C15365" s="261" t="s">
        <v>13415</v>
      </c>
      <c r="D15365" s="486">
        <v>542.78</v>
      </c>
      <c r="E15365" s="486">
        <v>9396.25</v>
      </c>
      <c r="F15365" s="487">
        <v>5.7765598000000001E-2</v>
      </c>
      <c r="G15365">
        <v>3.5095203047735937</v>
      </c>
      <c r="H15365" s="386">
        <v>30</v>
      </c>
      <c r="I15365" s="419">
        <v>1</v>
      </c>
      <c r="K15365" t="s">
        <v>13658</v>
      </c>
    </row>
    <row r="15366" spans="1:11" x14ac:dyDescent="0.25">
      <c r="A15366" s="260" t="s">
        <v>13424</v>
      </c>
      <c r="B15366" s="260" t="s">
        <v>13414</v>
      </c>
      <c r="C15366" s="260" t="s">
        <v>13415</v>
      </c>
      <c r="D15366" s="484">
        <v>669.65</v>
      </c>
      <c r="E15366" s="484">
        <v>11547.92</v>
      </c>
      <c r="F15366" s="485">
        <v>5.7988798000000001E-2</v>
      </c>
      <c r="G15366">
        <v>3.4013809090591032</v>
      </c>
      <c r="H15366" s="387">
        <v>30</v>
      </c>
      <c r="I15366" s="419">
        <v>1</v>
      </c>
      <c r="K15366" t="s">
        <v>13658</v>
      </c>
    </row>
    <row r="15367" spans="1:11" x14ac:dyDescent="0.25">
      <c r="A15367" s="261" t="s">
        <v>13425</v>
      </c>
      <c r="B15367" s="261" t="s">
        <v>13414</v>
      </c>
      <c r="C15367" s="261" t="s">
        <v>13415</v>
      </c>
      <c r="D15367" s="486">
        <v>976.64</v>
      </c>
      <c r="E15367" s="486">
        <v>9266.4789999999994</v>
      </c>
      <c r="F15367" s="487">
        <v>0.1053949402</v>
      </c>
      <c r="G15367">
        <v>3.9533160119230764</v>
      </c>
      <c r="H15367" s="386">
        <v>15</v>
      </c>
      <c r="I15367" s="419">
        <v>1</v>
      </c>
      <c r="K15367" t="s">
        <v>13658</v>
      </c>
    </row>
    <row r="15368" spans="1:11" x14ac:dyDescent="0.25">
      <c r="A15368" s="260" t="s">
        <v>13426</v>
      </c>
      <c r="B15368" s="260" t="s">
        <v>13414</v>
      </c>
      <c r="C15368" s="260" t="s">
        <v>13415</v>
      </c>
      <c r="D15368" s="484">
        <v>1133.329</v>
      </c>
      <c r="E15368" s="484">
        <v>8823.6200000000008</v>
      </c>
      <c r="F15368" s="485">
        <v>0.1284426347</v>
      </c>
      <c r="G15368">
        <v>4.3090259839145846</v>
      </c>
      <c r="H15368" s="387">
        <v>15</v>
      </c>
      <c r="I15368" s="419">
        <v>1</v>
      </c>
      <c r="K15368" t="s">
        <v>13658</v>
      </c>
    </row>
    <row r="15369" spans="1:11" x14ac:dyDescent="0.25">
      <c r="A15369" s="261" t="s">
        <v>13427</v>
      </c>
      <c r="B15369" s="261" t="s">
        <v>13414</v>
      </c>
      <c r="C15369" s="261" t="s">
        <v>13415</v>
      </c>
      <c r="D15369" s="486">
        <v>1186.579</v>
      </c>
      <c r="E15369" s="486">
        <v>9283.6759999999995</v>
      </c>
      <c r="F15369" s="487">
        <v>0.12781348679999999</v>
      </c>
      <c r="G15369">
        <v>4.1921152356764688</v>
      </c>
      <c r="H15369" s="386">
        <v>15</v>
      </c>
      <c r="I15369" s="419">
        <v>1</v>
      </c>
      <c r="K15369" t="s">
        <v>13658</v>
      </c>
    </row>
    <row r="15370" spans="1:11" x14ac:dyDescent="0.25">
      <c r="A15370" s="260" t="s">
        <v>13428</v>
      </c>
      <c r="B15370" s="260" t="s">
        <v>13414</v>
      </c>
      <c r="C15370" s="260" t="s">
        <v>13415</v>
      </c>
      <c r="D15370" s="484">
        <v>1887.1369999999999</v>
      </c>
      <c r="E15370" s="484">
        <v>9331.9689999999991</v>
      </c>
      <c r="F15370" s="485">
        <v>0.2022228106</v>
      </c>
      <c r="G15370">
        <v>4.6051701859880918</v>
      </c>
      <c r="H15370" s="387">
        <v>0</v>
      </c>
      <c r="I15370" s="419">
        <v>1</v>
      </c>
      <c r="K15370" t="s">
        <v>13658</v>
      </c>
    </row>
    <row r="15371" spans="1:11" x14ac:dyDescent="0.25">
      <c r="A15371" s="261" t="s">
        <v>13429</v>
      </c>
      <c r="B15371" s="261" t="s">
        <v>13414</v>
      </c>
      <c r="C15371" s="261" t="s">
        <v>13415</v>
      </c>
      <c r="D15371" s="486">
        <v>1649.8579999999999</v>
      </c>
      <c r="E15371" s="486">
        <v>9553.4770000000008</v>
      </c>
      <c r="F15371" s="487">
        <v>0.17269712379999999</v>
      </c>
      <c r="G15371">
        <v>4.6051701859880918</v>
      </c>
      <c r="H15371" s="386">
        <v>0</v>
      </c>
      <c r="I15371" s="419">
        <v>1</v>
      </c>
      <c r="K15371" t="s">
        <v>13658</v>
      </c>
    </row>
    <row r="15372" spans="1:11" x14ac:dyDescent="0.25">
      <c r="A15372" s="260" t="s">
        <v>13430</v>
      </c>
      <c r="B15372" s="260" t="s">
        <v>13414</v>
      </c>
      <c r="C15372" s="260" t="s">
        <v>13415</v>
      </c>
      <c r="D15372" s="484">
        <v>1767.62</v>
      </c>
      <c r="E15372" s="484">
        <v>9151.1360000000004</v>
      </c>
      <c r="F15372" s="485">
        <v>0.1931585324</v>
      </c>
      <c r="G15372">
        <v>4.6051701859880918</v>
      </c>
      <c r="H15372" s="387">
        <v>0</v>
      </c>
      <c r="I15372" s="419">
        <v>1</v>
      </c>
      <c r="K15372" t="s">
        <v>13658</v>
      </c>
    </row>
    <row r="15373" spans="1:11" x14ac:dyDescent="0.25">
      <c r="A15373" s="260" t="s">
        <v>1368</v>
      </c>
      <c r="B15373" s="260" t="s">
        <v>13431</v>
      </c>
      <c r="C15373" s="260" t="s">
        <v>13432</v>
      </c>
      <c r="D15373" s="484">
        <v>0.86699999999999999</v>
      </c>
      <c r="E15373" s="484">
        <v>17431.046999999999</v>
      </c>
      <c r="F15373" s="485">
        <v>4.9738799999999999E-5</v>
      </c>
      <c r="I15373" s="419">
        <v>1</v>
      </c>
      <c r="K15373" t="s">
        <v>13658</v>
      </c>
    </row>
    <row r="15374" spans="1:11" x14ac:dyDescent="0.25">
      <c r="A15374" s="261" t="s">
        <v>1370</v>
      </c>
      <c r="B15374" s="261" t="s">
        <v>13431</v>
      </c>
      <c r="C15374" s="261" t="s">
        <v>13432</v>
      </c>
      <c r="D15374" s="486">
        <v>1.893</v>
      </c>
      <c r="E15374" s="486">
        <v>17516.123</v>
      </c>
      <c r="F15374" s="487">
        <v>1.080719E-4</v>
      </c>
      <c r="I15374" s="419">
        <v>1</v>
      </c>
      <c r="K15374" t="s">
        <v>13658</v>
      </c>
    </row>
    <row r="15375" spans="1:11" x14ac:dyDescent="0.25">
      <c r="A15375" s="260" t="s">
        <v>1371</v>
      </c>
      <c r="B15375" s="260" t="s">
        <v>13431</v>
      </c>
      <c r="C15375" s="260" t="s">
        <v>13432</v>
      </c>
      <c r="D15375" s="484">
        <v>1.7609999999999999</v>
      </c>
      <c r="E15375" s="484">
        <v>13290.451999999999</v>
      </c>
      <c r="F15375" s="485">
        <v>1.3250109999999999E-4</v>
      </c>
      <c r="I15375" s="419">
        <v>1</v>
      </c>
      <c r="K15375" t="s">
        <v>13658</v>
      </c>
    </row>
    <row r="15376" spans="1:11" x14ac:dyDescent="0.25">
      <c r="A15376" s="261" t="s">
        <v>13433</v>
      </c>
      <c r="B15376" s="261" t="s">
        <v>13431</v>
      </c>
      <c r="C15376" s="261" t="s">
        <v>13432</v>
      </c>
      <c r="D15376" s="486">
        <v>6039.6469999999999</v>
      </c>
      <c r="E15376" s="486">
        <v>9973.0869999999995</v>
      </c>
      <c r="F15376" s="487">
        <v>0.60559453659999996</v>
      </c>
      <c r="G15376">
        <v>4.3387375069315866</v>
      </c>
      <c r="H15376" s="387">
        <v>120</v>
      </c>
      <c r="I15376" s="419">
        <v>1</v>
      </c>
      <c r="K15376" t="s">
        <v>13658</v>
      </c>
    </row>
    <row r="15377" spans="1:11" x14ac:dyDescent="0.25">
      <c r="A15377" s="260" t="s">
        <v>13434</v>
      </c>
      <c r="B15377" s="260" t="s">
        <v>13431</v>
      </c>
      <c r="C15377" s="260" t="s">
        <v>13432</v>
      </c>
      <c r="D15377" s="484">
        <v>5289.47</v>
      </c>
      <c r="E15377" s="484">
        <v>9022.5789999999997</v>
      </c>
      <c r="F15377" s="485">
        <v>0.58624812260000003</v>
      </c>
      <c r="G15377">
        <v>4.1524124119890891</v>
      </c>
      <c r="H15377" s="386">
        <v>120</v>
      </c>
      <c r="I15377" s="419">
        <v>1</v>
      </c>
      <c r="K15377" t="s">
        <v>13658</v>
      </c>
    </row>
    <row r="15378" spans="1:11" x14ac:dyDescent="0.25">
      <c r="A15378" s="261" t="s">
        <v>13435</v>
      </c>
      <c r="B15378" s="261" t="s">
        <v>13431</v>
      </c>
      <c r="C15378" s="261" t="s">
        <v>13432</v>
      </c>
      <c r="D15378" s="486">
        <v>5761.4570000000003</v>
      </c>
      <c r="E15378" s="486">
        <v>9408.3809999999994</v>
      </c>
      <c r="F15378" s="487">
        <v>0.61237496650000001</v>
      </c>
      <c r="G15378">
        <v>5.1129302069511775</v>
      </c>
      <c r="H15378" s="387">
        <v>120</v>
      </c>
      <c r="I15378" s="419">
        <v>1</v>
      </c>
      <c r="K15378" t="s">
        <v>13658</v>
      </c>
    </row>
    <row r="15379" spans="1:11" x14ac:dyDescent="0.25">
      <c r="A15379" s="260" t="s">
        <v>13436</v>
      </c>
      <c r="B15379" s="260" t="s">
        <v>13431</v>
      </c>
      <c r="C15379" s="260" t="s">
        <v>13432</v>
      </c>
      <c r="D15379" s="484">
        <v>6365.8180000000002</v>
      </c>
      <c r="E15379" s="484">
        <v>9677.4719999999998</v>
      </c>
      <c r="F15379" s="485">
        <v>0.65779761489999999</v>
      </c>
      <c r="G15379">
        <v>4.4214368174805063</v>
      </c>
      <c r="H15379" s="386">
        <v>60</v>
      </c>
      <c r="I15379" s="419">
        <v>1</v>
      </c>
      <c r="K15379" t="s">
        <v>13658</v>
      </c>
    </row>
    <row r="15380" spans="1:11" x14ac:dyDescent="0.25">
      <c r="A15380" s="261" t="s">
        <v>13437</v>
      </c>
      <c r="B15380" s="261" t="s">
        <v>13431</v>
      </c>
      <c r="C15380" s="261" t="s">
        <v>13432</v>
      </c>
      <c r="D15380" s="486">
        <v>5240.4210000000003</v>
      </c>
      <c r="E15380" s="486">
        <v>9051.6110000000008</v>
      </c>
      <c r="F15380" s="487">
        <v>0.57894898490000002</v>
      </c>
      <c r="G15380">
        <v>4.1398815778848714</v>
      </c>
      <c r="H15380" s="387">
        <v>60</v>
      </c>
      <c r="I15380" s="419">
        <v>1</v>
      </c>
      <c r="K15380" t="s">
        <v>13658</v>
      </c>
    </row>
    <row r="15381" spans="1:11" x14ac:dyDescent="0.25">
      <c r="A15381" s="260" t="s">
        <v>13438</v>
      </c>
      <c r="B15381" s="260" t="s">
        <v>13431</v>
      </c>
      <c r="C15381" s="260" t="s">
        <v>13432</v>
      </c>
      <c r="D15381" s="484">
        <v>5841.9809999999998</v>
      </c>
      <c r="E15381" s="484">
        <v>8290.5889999999999</v>
      </c>
      <c r="F15381" s="485">
        <v>0.70465210609999995</v>
      </c>
      <c r="G15381">
        <v>5.2533103332910684</v>
      </c>
      <c r="H15381" s="386">
        <v>60</v>
      </c>
      <c r="I15381" s="419">
        <v>1</v>
      </c>
      <c r="K15381" t="s">
        <v>13658</v>
      </c>
    </row>
    <row r="15382" spans="1:11" x14ac:dyDescent="0.25">
      <c r="A15382" s="261" t="s">
        <v>13439</v>
      </c>
      <c r="B15382" s="261" t="s">
        <v>13431</v>
      </c>
      <c r="C15382" s="261" t="s">
        <v>13432</v>
      </c>
      <c r="D15382" s="486">
        <v>6317.1589999999997</v>
      </c>
      <c r="E15382" s="486">
        <v>9354.4419999999991</v>
      </c>
      <c r="F15382" s="487">
        <v>0.67531115159999999</v>
      </c>
      <c r="G15382">
        <v>4.4477168753873819</v>
      </c>
      <c r="H15382" s="387">
        <v>30</v>
      </c>
      <c r="I15382" s="419">
        <v>1</v>
      </c>
      <c r="K15382" t="s">
        <v>13658</v>
      </c>
    </row>
    <row r="15383" spans="1:11" x14ac:dyDescent="0.25">
      <c r="A15383" s="260" t="s">
        <v>13440</v>
      </c>
      <c r="B15383" s="260" t="s">
        <v>13431</v>
      </c>
      <c r="C15383" s="260" t="s">
        <v>13432</v>
      </c>
      <c r="D15383" s="484">
        <v>6344.598</v>
      </c>
      <c r="E15383" s="484">
        <v>8900.4030000000002</v>
      </c>
      <c r="F15383" s="485">
        <v>0.7128439016</v>
      </c>
      <c r="G15383">
        <v>4.3479610784274803</v>
      </c>
      <c r="H15383" s="386">
        <v>30</v>
      </c>
      <c r="I15383" s="419">
        <v>1</v>
      </c>
      <c r="K15383" t="s">
        <v>13658</v>
      </c>
    </row>
    <row r="15384" spans="1:11" x14ac:dyDescent="0.25">
      <c r="A15384" s="261" t="s">
        <v>13441</v>
      </c>
      <c r="B15384" s="261" t="s">
        <v>13431</v>
      </c>
      <c r="C15384" s="261" t="s">
        <v>13432</v>
      </c>
      <c r="D15384" s="486">
        <v>5798.5410000000002</v>
      </c>
      <c r="E15384" s="486">
        <v>8577.2080000000005</v>
      </c>
      <c r="F15384" s="487">
        <v>0.67604061829999995</v>
      </c>
      <c r="G15384">
        <v>5.211853466320032</v>
      </c>
      <c r="H15384" s="387">
        <v>30</v>
      </c>
      <c r="I15384" s="419">
        <v>1</v>
      </c>
      <c r="K15384" t="s">
        <v>13658</v>
      </c>
    </row>
    <row r="15385" spans="1:11" x14ac:dyDescent="0.25">
      <c r="A15385" s="260" t="s">
        <v>13442</v>
      </c>
      <c r="B15385" s="260" t="s">
        <v>13431</v>
      </c>
      <c r="C15385" s="260" t="s">
        <v>13432</v>
      </c>
      <c r="D15385" s="484">
        <v>6204.732</v>
      </c>
      <c r="E15385" s="484">
        <v>9106.7939999999999</v>
      </c>
      <c r="F15385" s="485">
        <v>0.68133000480000006</v>
      </c>
      <c r="G15385">
        <v>4.4565913687840357</v>
      </c>
      <c r="H15385" s="386">
        <v>15</v>
      </c>
      <c r="I15385" s="419">
        <v>1</v>
      </c>
      <c r="K15385" t="s">
        <v>13658</v>
      </c>
    </row>
    <row r="15386" spans="1:11" x14ac:dyDescent="0.25">
      <c r="A15386" s="261" t="s">
        <v>13443</v>
      </c>
      <c r="B15386" s="261" t="s">
        <v>13431</v>
      </c>
      <c r="C15386" s="261" t="s">
        <v>13432</v>
      </c>
      <c r="D15386" s="486">
        <v>7297.9440000000004</v>
      </c>
      <c r="E15386" s="486">
        <v>10183.004000000001</v>
      </c>
      <c r="F15386" s="487">
        <v>0.71667888960000004</v>
      </c>
      <c r="G15386">
        <v>4.3533272279029047</v>
      </c>
      <c r="H15386" s="387">
        <v>15</v>
      </c>
      <c r="I15386" s="419">
        <v>1</v>
      </c>
      <c r="K15386" t="s">
        <v>13658</v>
      </c>
    </row>
    <row r="15387" spans="1:11" x14ac:dyDescent="0.25">
      <c r="A15387" s="260" t="s">
        <v>13444</v>
      </c>
      <c r="B15387" s="260" t="s">
        <v>13431</v>
      </c>
      <c r="C15387" s="260" t="s">
        <v>13432</v>
      </c>
      <c r="D15387" s="484">
        <v>6979.1350000000002</v>
      </c>
      <c r="E15387" s="484">
        <v>8923.2080000000005</v>
      </c>
      <c r="F15387" s="485">
        <v>0.78213295039999997</v>
      </c>
      <c r="G15387">
        <v>5.3576444644637302</v>
      </c>
      <c r="H15387" s="386">
        <v>15</v>
      </c>
      <c r="I15387" s="419">
        <v>1</v>
      </c>
      <c r="K15387" t="s">
        <v>13658</v>
      </c>
    </row>
    <row r="15388" spans="1:11" x14ac:dyDescent="0.25">
      <c r="A15388" s="261" t="s">
        <v>13445</v>
      </c>
      <c r="B15388" s="261" t="s">
        <v>13431</v>
      </c>
      <c r="C15388" s="261" t="s">
        <v>13432</v>
      </c>
      <c r="D15388" s="486">
        <v>7710.8310000000001</v>
      </c>
      <c r="E15388" s="486">
        <v>9754.9539999999997</v>
      </c>
      <c r="F15388" s="487">
        <v>0.79045283040000003</v>
      </c>
      <c r="G15388">
        <v>4.6051701859880918</v>
      </c>
      <c r="H15388" s="387">
        <v>0</v>
      </c>
      <c r="I15388" s="419">
        <v>1</v>
      </c>
      <c r="K15388" t="s">
        <v>13658</v>
      </c>
    </row>
    <row r="15389" spans="1:11" x14ac:dyDescent="0.25">
      <c r="A15389" s="260" t="s">
        <v>13446</v>
      </c>
      <c r="B15389" s="260" t="s">
        <v>13431</v>
      </c>
      <c r="C15389" s="260" t="s">
        <v>13432</v>
      </c>
      <c r="D15389" s="484">
        <v>8580.1560000000009</v>
      </c>
      <c r="E15389" s="484">
        <v>9306.9979999999996</v>
      </c>
      <c r="F15389" s="485">
        <v>0.92190371159999995</v>
      </c>
      <c r="G15389">
        <v>4.6051701859880918</v>
      </c>
      <c r="H15389" s="386">
        <v>0</v>
      </c>
      <c r="I15389" s="419">
        <v>1</v>
      </c>
      <c r="K15389" t="s">
        <v>13658</v>
      </c>
    </row>
    <row r="15390" spans="1:11" x14ac:dyDescent="0.25">
      <c r="A15390" s="261" t="s">
        <v>13447</v>
      </c>
      <c r="B15390" s="261" t="s">
        <v>13431</v>
      </c>
      <c r="C15390" s="261" t="s">
        <v>13432</v>
      </c>
      <c r="D15390" s="486">
        <v>10431.762000000001</v>
      </c>
      <c r="E15390" s="486">
        <v>28301.68</v>
      </c>
      <c r="F15390" s="487">
        <v>0.3685916172</v>
      </c>
      <c r="G15390">
        <v>4.6051701859880918</v>
      </c>
      <c r="H15390" s="387">
        <v>0</v>
      </c>
      <c r="I15390" s="419">
        <v>1</v>
      </c>
      <c r="K15390" t="s">
        <v>13658</v>
      </c>
    </row>
    <row r="15391" spans="1:11" x14ac:dyDescent="0.25">
      <c r="A15391" s="261" t="s">
        <v>1368</v>
      </c>
      <c r="B15391" s="261" t="s">
        <v>13448</v>
      </c>
      <c r="C15391" s="261" t="s">
        <v>13449</v>
      </c>
      <c r="D15391" s="486">
        <v>0</v>
      </c>
      <c r="E15391" s="486">
        <v>762800</v>
      </c>
      <c r="F15391" s="487">
        <v>0</v>
      </c>
      <c r="I15391" s="419">
        <v>1</v>
      </c>
      <c r="K15391" t="s">
        <v>13658</v>
      </c>
    </row>
    <row r="15392" spans="1:11" x14ac:dyDescent="0.25">
      <c r="A15392" s="260" t="s">
        <v>1370</v>
      </c>
      <c r="B15392" s="260" t="s">
        <v>13448</v>
      </c>
      <c r="C15392" s="260" t="s">
        <v>13449</v>
      </c>
      <c r="D15392" s="484">
        <v>0</v>
      </c>
      <c r="E15392" s="484">
        <v>748100</v>
      </c>
      <c r="F15392" s="485">
        <v>0</v>
      </c>
      <c r="I15392" s="419">
        <v>1</v>
      </c>
      <c r="K15392" t="s">
        <v>13658</v>
      </c>
    </row>
    <row r="15393" spans="1:11" x14ac:dyDescent="0.25">
      <c r="A15393" s="261" t="s">
        <v>1371</v>
      </c>
      <c r="B15393" s="261" t="s">
        <v>13448</v>
      </c>
      <c r="C15393" s="261" t="s">
        <v>13449</v>
      </c>
      <c r="D15393" s="486">
        <v>0</v>
      </c>
      <c r="E15393" s="486">
        <v>778400</v>
      </c>
      <c r="F15393" s="487">
        <v>0</v>
      </c>
      <c r="I15393" s="419">
        <v>1</v>
      </c>
      <c r="K15393" t="s">
        <v>13658</v>
      </c>
    </row>
    <row r="15394" spans="1:11" x14ac:dyDescent="0.25">
      <c r="A15394" s="260" t="s">
        <v>13450</v>
      </c>
      <c r="B15394" s="260" t="s">
        <v>13448</v>
      </c>
      <c r="C15394" s="260" t="s">
        <v>13449</v>
      </c>
      <c r="D15394" s="484">
        <v>0</v>
      </c>
      <c r="E15394" s="484">
        <v>798800</v>
      </c>
      <c r="F15394" s="485">
        <v>0</v>
      </c>
      <c r="G15394" t="s">
        <v>1037</v>
      </c>
      <c r="H15394" s="387">
        <v>120</v>
      </c>
      <c r="I15394" s="419">
        <v>1</v>
      </c>
      <c r="K15394" t="s">
        <v>13658</v>
      </c>
    </row>
    <row r="15395" spans="1:11" x14ac:dyDescent="0.25">
      <c r="A15395" s="261" t="s">
        <v>13451</v>
      </c>
      <c r="B15395" s="261" t="s">
        <v>13448</v>
      </c>
      <c r="C15395" s="261" t="s">
        <v>13449</v>
      </c>
      <c r="D15395" s="486">
        <v>3.7530000000000001</v>
      </c>
      <c r="E15395" s="486">
        <v>786000</v>
      </c>
      <c r="F15395" s="487">
        <v>4.775E-6</v>
      </c>
      <c r="G15395" t="s">
        <v>13628</v>
      </c>
      <c r="H15395" s="386">
        <v>120</v>
      </c>
      <c r="I15395" s="419">
        <v>1</v>
      </c>
      <c r="K15395" t="s">
        <v>13658</v>
      </c>
    </row>
    <row r="15396" spans="1:11" x14ac:dyDescent="0.25">
      <c r="A15396" s="260" t="s">
        <v>13452</v>
      </c>
      <c r="B15396" s="260" t="s">
        <v>13448</v>
      </c>
      <c r="C15396" s="260" t="s">
        <v>13449</v>
      </c>
      <c r="D15396" s="484">
        <v>7.508</v>
      </c>
      <c r="E15396" s="484">
        <v>767600</v>
      </c>
      <c r="F15396" s="485">
        <v>9.781E-6</v>
      </c>
      <c r="G15396" t="s">
        <v>13629</v>
      </c>
      <c r="H15396" s="387">
        <v>120</v>
      </c>
      <c r="I15396" s="419">
        <v>1</v>
      </c>
      <c r="K15396" t="s">
        <v>13658</v>
      </c>
    </row>
    <row r="15397" spans="1:11" x14ac:dyDescent="0.25">
      <c r="A15397" s="261" t="s">
        <v>13453</v>
      </c>
      <c r="B15397" s="261" t="s">
        <v>13448</v>
      </c>
      <c r="C15397" s="261" t="s">
        <v>13449</v>
      </c>
      <c r="D15397" s="486">
        <v>3.7509999999999999</v>
      </c>
      <c r="E15397" s="486">
        <v>784200</v>
      </c>
      <c r="F15397" s="487">
        <v>4.7840000000000003E-6</v>
      </c>
      <c r="G15397">
        <v>0.97360900503823911</v>
      </c>
      <c r="H15397" s="386">
        <v>60</v>
      </c>
      <c r="I15397" s="419">
        <v>1</v>
      </c>
      <c r="K15397" t="s">
        <v>13658</v>
      </c>
    </row>
    <row r="15398" spans="1:11" x14ac:dyDescent="0.25">
      <c r="A15398" s="260" t="s">
        <v>13454</v>
      </c>
      <c r="B15398" s="260" t="s">
        <v>13448</v>
      </c>
      <c r="C15398" s="260" t="s">
        <v>13449</v>
      </c>
      <c r="D15398" s="484">
        <v>3.7549999999999999</v>
      </c>
      <c r="E15398" s="484">
        <v>807000</v>
      </c>
      <c r="F15398" s="485">
        <v>4.6530000000000002E-6</v>
      </c>
      <c r="G15398">
        <v>0.8334250522642318</v>
      </c>
      <c r="H15398" s="387">
        <v>60</v>
      </c>
      <c r="I15398" s="419">
        <v>1</v>
      </c>
      <c r="K15398" t="s">
        <v>13658</v>
      </c>
    </row>
    <row r="15399" spans="1:11" x14ac:dyDescent="0.25">
      <c r="A15399" s="261" t="s">
        <v>13455</v>
      </c>
      <c r="B15399" s="261" t="s">
        <v>13448</v>
      </c>
      <c r="C15399" s="261" t="s">
        <v>13449</v>
      </c>
      <c r="D15399" s="486">
        <v>3.7549999999999999</v>
      </c>
      <c r="E15399" s="486">
        <v>804900</v>
      </c>
      <c r="F15399" s="487">
        <v>4.6650000000000002E-6</v>
      </c>
      <c r="G15399">
        <v>1.0065227235638272</v>
      </c>
      <c r="H15399" s="386">
        <v>60</v>
      </c>
      <c r="I15399" s="419">
        <v>1</v>
      </c>
      <c r="K15399" t="s">
        <v>13658</v>
      </c>
    </row>
    <row r="15400" spans="1:11" x14ac:dyDescent="0.25">
      <c r="A15400" s="260" t="s">
        <v>13456</v>
      </c>
      <c r="B15400" s="260" t="s">
        <v>13448</v>
      </c>
      <c r="C15400" s="260" t="s">
        <v>13449</v>
      </c>
      <c r="D15400" s="484">
        <v>25.96</v>
      </c>
      <c r="E15400" s="484">
        <v>780000</v>
      </c>
      <c r="F15400" s="485">
        <v>3.328E-5</v>
      </c>
      <c r="G15400">
        <v>2.9132886043429163</v>
      </c>
      <c r="H15400" s="387">
        <v>30</v>
      </c>
      <c r="I15400" s="419">
        <v>1</v>
      </c>
      <c r="K15400" t="s">
        <v>13658</v>
      </c>
    </row>
    <row r="15401" spans="1:11" x14ac:dyDescent="0.25">
      <c r="A15401" s="261" t="s">
        <v>13457</v>
      </c>
      <c r="B15401" s="261" t="s">
        <v>13448</v>
      </c>
      <c r="C15401" s="261" t="s">
        <v>13449</v>
      </c>
      <c r="D15401" s="486">
        <v>11.17</v>
      </c>
      <c r="E15401" s="486">
        <v>761900</v>
      </c>
      <c r="F15401" s="487">
        <v>1.466E-5</v>
      </c>
      <c r="G15401">
        <v>1.9810355758602256</v>
      </c>
      <c r="H15401" s="386">
        <v>30</v>
      </c>
      <c r="I15401" s="419">
        <v>1</v>
      </c>
      <c r="K15401" t="s">
        <v>13658</v>
      </c>
    </row>
    <row r="15402" spans="1:11" x14ac:dyDescent="0.25">
      <c r="A15402" s="260" t="s">
        <v>13458</v>
      </c>
      <c r="B15402" s="260" t="s">
        <v>13448</v>
      </c>
      <c r="C15402" s="260" t="s">
        <v>13449</v>
      </c>
      <c r="D15402" s="484">
        <v>11.14</v>
      </c>
      <c r="E15402" s="484">
        <v>781300</v>
      </c>
      <c r="F15402" s="485">
        <v>1.4260000000000001E-5</v>
      </c>
      <c r="G15402">
        <v>2.1238933042506698</v>
      </c>
      <c r="H15402" s="387">
        <v>30</v>
      </c>
      <c r="I15402" s="419">
        <v>1</v>
      </c>
      <c r="K15402" t="s">
        <v>13658</v>
      </c>
    </row>
    <row r="15403" spans="1:11" x14ac:dyDescent="0.25">
      <c r="A15403" s="261" t="s">
        <v>13459</v>
      </c>
      <c r="B15403" s="261" t="s">
        <v>13448</v>
      </c>
      <c r="C15403" s="261" t="s">
        <v>13449</v>
      </c>
      <c r="D15403" s="486">
        <v>58.6</v>
      </c>
      <c r="E15403" s="486">
        <v>788200</v>
      </c>
      <c r="F15403" s="487">
        <v>7.4350000000000005E-5</v>
      </c>
      <c r="G15403">
        <v>3.7171156612960727</v>
      </c>
      <c r="H15403" s="386">
        <v>15</v>
      </c>
      <c r="I15403" s="419">
        <v>1</v>
      </c>
      <c r="K15403" t="s">
        <v>13658</v>
      </c>
    </row>
    <row r="15404" spans="1:11" x14ac:dyDescent="0.25">
      <c r="A15404" s="260" t="s">
        <v>13460</v>
      </c>
      <c r="B15404" s="260" t="s">
        <v>13448</v>
      </c>
      <c r="C15404" s="260" t="s">
        <v>13449</v>
      </c>
      <c r="D15404" s="484">
        <v>52.54</v>
      </c>
      <c r="E15404" s="484">
        <v>756700</v>
      </c>
      <c r="F15404" s="485">
        <v>6.9430000000000004E-5</v>
      </c>
      <c r="G15404">
        <v>3.5362319301669025</v>
      </c>
      <c r="H15404" s="387">
        <v>15</v>
      </c>
      <c r="I15404" s="419">
        <v>1</v>
      </c>
      <c r="K15404" t="s">
        <v>13658</v>
      </c>
    </row>
    <row r="15405" spans="1:11" x14ac:dyDescent="0.25">
      <c r="A15405" s="261" t="s">
        <v>13461</v>
      </c>
      <c r="B15405" s="261" t="s">
        <v>13448</v>
      </c>
      <c r="C15405" s="261" t="s">
        <v>13449</v>
      </c>
      <c r="D15405" s="486">
        <v>19.8</v>
      </c>
      <c r="E15405" s="486">
        <v>737300</v>
      </c>
      <c r="F15405" s="487">
        <v>2.686E-5</v>
      </c>
      <c r="G15405">
        <v>2.7570730803596115</v>
      </c>
      <c r="H15405" s="386">
        <v>15</v>
      </c>
      <c r="I15405" s="419">
        <v>1</v>
      </c>
      <c r="K15405" t="s">
        <v>13658</v>
      </c>
    </row>
    <row r="15406" spans="1:11" x14ac:dyDescent="0.25">
      <c r="A15406" s="260" t="s">
        <v>13462</v>
      </c>
      <c r="B15406" s="260" t="s">
        <v>13448</v>
      </c>
      <c r="C15406" s="260" t="s">
        <v>13449</v>
      </c>
      <c r="D15406" s="484">
        <v>139.69999999999999</v>
      </c>
      <c r="E15406" s="484">
        <v>773200</v>
      </c>
      <c r="F15406" s="485">
        <v>1.807E-4</v>
      </c>
      <c r="G15406">
        <v>4.6051701859880918</v>
      </c>
      <c r="H15406" s="387">
        <v>0</v>
      </c>
      <c r="I15406" s="419">
        <v>1</v>
      </c>
      <c r="K15406" t="s">
        <v>13658</v>
      </c>
    </row>
    <row r="15407" spans="1:11" x14ac:dyDescent="0.25">
      <c r="A15407" s="261" t="s">
        <v>13463</v>
      </c>
      <c r="B15407" s="261" t="s">
        <v>13448</v>
      </c>
      <c r="C15407" s="261" t="s">
        <v>13449</v>
      </c>
      <c r="D15407" s="486">
        <v>157.69999999999999</v>
      </c>
      <c r="E15407" s="486">
        <v>779900</v>
      </c>
      <c r="F15407" s="487">
        <v>2.0220000000000001E-4</v>
      </c>
      <c r="G15407">
        <v>4.6051701859880918</v>
      </c>
      <c r="H15407" s="386">
        <v>0</v>
      </c>
      <c r="I15407" s="419">
        <v>1</v>
      </c>
      <c r="K15407" t="s">
        <v>13658</v>
      </c>
    </row>
    <row r="15408" spans="1:11" x14ac:dyDescent="0.25">
      <c r="A15408" s="260" t="s">
        <v>13464</v>
      </c>
      <c r="B15408" s="260" t="s">
        <v>13448</v>
      </c>
      <c r="C15408" s="260" t="s">
        <v>13449</v>
      </c>
      <c r="D15408" s="484">
        <v>132.6</v>
      </c>
      <c r="E15408" s="484">
        <v>777400</v>
      </c>
      <c r="F15408" s="485">
        <v>1.705E-4</v>
      </c>
      <c r="G15408">
        <v>4.6051701859880918</v>
      </c>
      <c r="H15408" s="387">
        <v>0</v>
      </c>
      <c r="I15408" s="419">
        <v>1</v>
      </c>
      <c r="K15408" t="s">
        <v>13658</v>
      </c>
    </row>
    <row r="15409" spans="1:11" x14ac:dyDescent="0.25">
      <c r="A15409" s="260" t="s">
        <v>13465</v>
      </c>
      <c r="B15409" s="260" t="s">
        <v>13466</v>
      </c>
      <c r="C15409" s="260" t="s">
        <v>13467</v>
      </c>
      <c r="D15409" s="484">
        <v>1712</v>
      </c>
      <c r="E15409" s="484">
        <v>1083000</v>
      </c>
      <c r="F15409" s="485">
        <v>1.5809999999999999E-3</v>
      </c>
      <c r="I15409" s="419">
        <v>1</v>
      </c>
      <c r="K15409" t="s">
        <v>13658</v>
      </c>
    </row>
    <row r="15410" spans="1:11" x14ac:dyDescent="0.25">
      <c r="A15410" s="261" t="s">
        <v>13468</v>
      </c>
      <c r="B15410" s="261" t="s">
        <v>13466</v>
      </c>
      <c r="C15410" s="261" t="s">
        <v>13467</v>
      </c>
      <c r="D15410" s="486">
        <v>1575</v>
      </c>
      <c r="E15410" s="486">
        <v>1050000</v>
      </c>
      <c r="F15410" s="487">
        <v>1.5E-3</v>
      </c>
      <c r="I15410" s="419">
        <v>1</v>
      </c>
      <c r="K15410" t="s">
        <v>13658</v>
      </c>
    </row>
    <row r="15411" spans="1:11" x14ac:dyDescent="0.25">
      <c r="A15411" s="260" t="s">
        <v>13469</v>
      </c>
      <c r="B15411" s="260" t="s">
        <v>13466</v>
      </c>
      <c r="C15411" s="260" t="s">
        <v>13467</v>
      </c>
      <c r="D15411" s="484">
        <v>3037</v>
      </c>
      <c r="E15411" s="484">
        <v>995600</v>
      </c>
      <c r="F15411" s="485">
        <v>3.0509999999999999E-3</v>
      </c>
      <c r="I15411" s="419">
        <v>1</v>
      </c>
      <c r="K15411" t="s">
        <v>13658</v>
      </c>
    </row>
    <row r="15412" spans="1:11" x14ac:dyDescent="0.25">
      <c r="A15412" s="261" t="s">
        <v>13470</v>
      </c>
      <c r="B15412" s="261" t="s">
        <v>13466</v>
      </c>
      <c r="C15412" s="261" t="s">
        <v>13467</v>
      </c>
      <c r="D15412" s="486">
        <v>478500</v>
      </c>
      <c r="E15412" s="486">
        <v>1022000</v>
      </c>
      <c r="F15412" s="487">
        <v>0.46800000000000003</v>
      </c>
      <c r="G15412">
        <v>2.7299920806898519</v>
      </c>
      <c r="H15412" s="387">
        <v>120</v>
      </c>
      <c r="I15412" s="419">
        <v>1</v>
      </c>
      <c r="K15412" t="s">
        <v>13658</v>
      </c>
    </row>
    <row r="15413" spans="1:11" x14ac:dyDescent="0.25">
      <c r="A15413" s="260" t="s">
        <v>13471</v>
      </c>
      <c r="B15413" s="260" t="s">
        <v>13466</v>
      </c>
      <c r="C15413" s="260" t="s">
        <v>13467</v>
      </c>
      <c r="D15413" s="484">
        <v>464200</v>
      </c>
      <c r="E15413" s="484">
        <v>1042000</v>
      </c>
      <c r="F15413" s="485">
        <v>0.44550000000000001</v>
      </c>
      <c r="G15413">
        <v>2.7034663551208173</v>
      </c>
      <c r="H15413" s="386">
        <v>120</v>
      </c>
      <c r="I15413" s="419">
        <v>1</v>
      </c>
      <c r="K15413" t="s">
        <v>13658</v>
      </c>
    </row>
    <row r="15414" spans="1:11" x14ac:dyDescent="0.25">
      <c r="A15414" s="261" t="s">
        <v>13472</v>
      </c>
      <c r="B15414" s="261" t="s">
        <v>13466</v>
      </c>
      <c r="C15414" s="261" t="s">
        <v>13467</v>
      </c>
      <c r="D15414" s="486">
        <v>426000</v>
      </c>
      <c r="E15414" s="486">
        <v>1057000</v>
      </c>
      <c r="F15414" s="487">
        <v>0.40310000000000001</v>
      </c>
      <c r="G15414">
        <v>2.531822384930992</v>
      </c>
      <c r="H15414" s="387">
        <v>120</v>
      </c>
      <c r="I15414" s="419">
        <v>1</v>
      </c>
      <c r="K15414" t="s">
        <v>13658</v>
      </c>
    </row>
    <row r="15415" spans="1:11" x14ac:dyDescent="0.25">
      <c r="A15415" s="260" t="s">
        <v>13473</v>
      </c>
      <c r="B15415" s="260" t="s">
        <v>13466</v>
      </c>
      <c r="C15415" s="260" t="s">
        <v>13467</v>
      </c>
      <c r="D15415" s="484">
        <v>1259000</v>
      </c>
      <c r="E15415" s="484">
        <v>1064000</v>
      </c>
      <c r="F15415" s="485">
        <v>1.1830000000000001</v>
      </c>
      <c r="G15415">
        <v>3.6599804305640538</v>
      </c>
      <c r="H15415" s="386">
        <v>60</v>
      </c>
      <c r="I15415" s="419">
        <v>1</v>
      </c>
      <c r="K15415" t="s">
        <v>13658</v>
      </c>
    </row>
    <row r="15416" spans="1:11" x14ac:dyDescent="0.25">
      <c r="A15416" s="261" t="s">
        <v>13474</v>
      </c>
      <c r="B15416" s="261" t="s">
        <v>13466</v>
      </c>
      <c r="C15416" s="261" t="s">
        <v>13467</v>
      </c>
      <c r="D15416" s="486">
        <v>1157000</v>
      </c>
      <c r="E15416" s="486">
        <v>797500</v>
      </c>
      <c r="F15416" s="487">
        <v>1.4510000000000001</v>
      </c>
      <c r="G15416">
        <v>3.8874663452060383</v>
      </c>
      <c r="H15416" s="387">
        <v>60</v>
      </c>
      <c r="I15416" s="419">
        <v>1</v>
      </c>
      <c r="K15416" t="s">
        <v>13658</v>
      </c>
    </row>
    <row r="15417" spans="1:11" x14ac:dyDescent="0.25">
      <c r="A15417" s="260" t="s">
        <v>13475</v>
      </c>
      <c r="B15417" s="260" t="s">
        <v>13466</v>
      </c>
      <c r="C15417" s="260" t="s">
        <v>13467</v>
      </c>
      <c r="D15417" s="484">
        <v>983800</v>
      </c>
      <c r="E15417" s="484">
        <v>873900</v>
      </c>
      <c r="F15417" s="485">
        <v>1.1259999999999999</v>
      </c>
      <c r="G15417">
        <v>3.5623312002818222</v>
      </c>
      <c r="H15417" s="386">
        <v>60</v>
      </c>
      <c r="I15417" s="419">
        <v>1</v>
      </c>
      <c r="K15417" t="s">
        <v>13658</v>
      </c>
    </row>
    <row r="15418" spans="1:11" x14ac:dyDescent="0.25">
      <c r="A15418" s="261" t="s">
        <v>13476</v>
      </c>
      <c r="B15418" s="261" t="s">
        <v>13466</v>
      </c>
      <c r="C15418" s="261" t="s">
        <v>13467</v>
      </c>
      <c r="D15418" s="486">
        <v>1496000</v>
      </c>
      <c r="E15418" s="486">
        <v>911600</v>
      </c>
      <c r="F15418" s="487">
        <v>1.641</v>
      </c>
      <c r="G15418">
        <v>3.9877156043688649</v>
      </c>
      <c r="H15418" s="387">
        <v>30</v>
      </c>
      <c r="I15418" s="419">
        <v>1</v>
      </c>
      <c r="K15418" t="s">
        <v>13658</v>
      </c>
    </row>
    <row r="15419" spans="1:11" x14ac:dyDescent="0.25">
      <c r="A15419" s="260" t="s">
        <v>13477</v>
      </c>
      <c r="B15419" s="260" t="s">
        <v>13466</v>
      </c>
      <c r="C15419" s="260" t="s">
        <v>13467</v>
      </c>
      <c r="D15419" s="484">
        <v>1488000</v>
      </c>
      <c r="E15419" s="484">
        <v>862800</v>
      </c>
      <c r="F15419" s="485">
        <v>1.7250000000000001</v>
      </c>
      <c r="G15419">
        <v>4.0606644684634361</v>
      </c>
      <c r="H15419" s="386">
        <v>30</v>
      </c>
      <c r="I15419" s="419">
        <v>1</v>
      </c>
      <c r="K15419" t="s">
        <v>13658</v>
      </c>
    </row>
    <row r="15420" spans="1:11" x14ac:dyDescent="0.25">
      <c r="A15420" s="261" t="s">
        <v>13478</v>
      </c>
      <c r="B15420" s="261" t="s">
        <v>13466</v>
      </c>
      <c r="C15420" s="261" t="s">
        <v>13467</v>
      </c>
      <c r="D15420" s="486">
        <v>1475000</v>
      </c>
      <c r="E15420" s="486">
        <v>868500</v>
      </c>
      <c r="F15420" s="487">
        <v>1.6990000000000001</v>
      </c>
      <c r="G15420">
        <v>3.9743126532915412</v>
      </c>
      <c r="H15420" s="387">
        <v>30</v>
      </c>
      <c r="I15420" s="419">
        <v>1</v>
      </c>
      <c r="K15420" t="s">
        <v>13658</v>
      </c>
    </row>
    <row r="15421" spans="1:11" x14ac:dyDescent="0.25">
      <c r="A15421" s="260" t="s">
        <v>13479</v>
      </c>
      <c r="B15421" s="260" t="s">
        <v>13466</v>
      </c>
      <c r="C15421" s="260" t="s">
        <v>13467</v>
      </c>
      <c r="D15421" s="484">
        <v>2056000</v>
      </c>
      <c r="E15421" s="484">
        <v>769800</v>
      </c>
      <c r="F15421" s="485">
        <v>2.6709999999999998</v>
      </c>
      <c r="G15421">
        <v>4.4753435353164832</v>
      </c>
      <c r="H15421" s="386">
        <v>15</v>
      </c>
      <c r="I15421" s="419">
        <v>1</v>
      </c>
      <c r="K15421" t="s">
        <v>13658</v>
      </c>
    </row>
    <row r="15422" spans="1:11" x14ac:dyDescent="0.25">
      <c r="A15422" s="261" t="s">
        <v>13480</v>
      </c>
      <c r="B15422" s="261" t="s">
        <v>13466</v>
      </c>
      <c r="C15422" s="261" t="s">
        <v>13467</v>
      </c>
      <c r="D15422" s="486">
        <v>1898000</v>
      </c>
      <c r="E15422" s="486">
        <v>836900</v>
      </c>
      <c r="F15422" s="487">
        <v>2.2669999999999999</v>
      </c>
      <c r="G15422">
        <v>4.3341783807957821</v>
      </c>
      <c r="H15422" s="387">
        <v>15</v>
      </c>
      <c r="I15422" s="419">
        <v>1</v>
      </c>
      <c r="K15422" t="s">
        <v>13658</v>
      </c>
    </row>
    <row r="15423" spans="1:11" x14ac:dyDescent="0.25">
      <c r="A15423" s="260" t="s">
        <v>13481</v>
      </c>
      <c r="B15423" s="260" t="s">
        <v>13466</v>
      </c>
      <c r="C15423" s="260" t="s">
        <v>13467</v>
      </c>
      <c r="D15423" s="484">
        <v>1944000</v>
      </c>
      <c r="E15423" s="484">
        <v>834900</v>
      </c>
      <c r="F15423" s="485">
        <v>2.3279999999999998</v>
      </c>
      <c r="G15423">
        <v>4.2896077328065561</v>
      </c>
      <c r="H15423" s="386">
        <v>15</v>
      </c>
      <c r="I15423" s="419">
        <v>1</v>
      </c>
      <c r="K15423" t="s">
        <v>13658</v>
      </c>
    </row>
    <row r="15424" spans="1:11" x14ac:dyDescent="0.25">
      <c r="A15424" s="261" t="s">
        <v>13482</v>
      </c>
      <c r="B15424" s="261" t="s">
        <v>13466</v>
      </c>
      <c r="C15424" s="261" t="s">
        <v>13467</v>
      </c>
      <c r="D15424" s="486">
        <v>2591000</v>
      </c>
      <c r="E15424" s="486">
        <v>852000</v>
      </c>
      <c r="F15424" s="487">
        <v>3.0409999999999999</v>
      </c>
      <c r="G15424">
        <v>4.6051701859880918</v>
      </c>
      <c r="H15424" s="387">
        <v>0</v>
      </c>
      <c r="I15424" s="419">
        <v>1</v>
      </c>
      <c r="K15424" t="s">
        <v>13658</v>
      </c>
    </row>
    <row r="15425" spans="1:11" x14ac:dyDescent="0.25">
      <c r="A15425" s="260" t="s">
        <v>13483</v>
      </c>
      <c r="B15425" s="260" t="s">
        <v>13466</v>
      </c>
      <c r="C15425" s="260" t="s">
        <v>13467</v>
      </c>
      <c r="D15425" s="484">
        <v>2584000</v>
      </c>
      <c r="E15425" s="484">
        <v>869400</v>
      </c>
      <c r="F15425" s="485">
        <v>2.972</v>
      </c>
      <c r="G15425">
        <v>4.6051701859880918</v>
      </c>
      <c r="H15425" s="386">
        <v>0</v>
      </c>
      <c r="I15425" s="419">
        <v>1</v>
      </c>
      <c r="K15425" t="s">
        <v>13658</v>
      </c>
    </row>
    <row r="15426" spans="1:11" x14ac:dyDescent="0.25">
      <c r="A15426" s="261" t="s">
        <v>13484</v>
      </c>
      <c r="B15426" s="261" t="s">
        <v>13466</v>
      </c>
      <c r="C15426" s="261" t="s">
        <v>13467</v>
      </c>
      <c r="D15426" s="486">
        <v>2653000</v>
      </c>
      <c r="E15426" s="486">
        <v>831300</v>
      </c>
      <c r="F15426" s="487">
        <v>3.1909999999999998</v>
      </c>
      <c r="G15426">
        <v>4.6051701859880918</v>
      </c>
      <c r="H15426" s="387">
        <v>0</v>
      </c>
      <c r="I15426" s="419">
        <v>1</v>
      </c>
      <c r="K15426" t="s">
        <v>13658</v>
      </c>
    </row>
    <row r="15427" spans="1:11" x14ac:dyDescent="0.25">
      <c r="A15427" s="261" t="s">
        <v>13465</v>
      </c>
      <c r="B15427" s="261" t="s">
        <v>13485</v>
      </c>
      <c r="C15427" s="261" t="s">
        <v>13486</v>
      </c>
      <c r="D15427" s="486">
        <v>41220</v>
      </c>
      <c r="E15427" s="486">
        <v>1083000</v>
      </c>
      <c r="F15427" s="487">
        <v>3.8059999999999997E-2</v>
      </c>
      <c r="I15427" s="419">
        <v>1</v>
      </c>
      <c r="K15427" t="s">
        <v>13658</v>
      </c>
    </row>
    <row r="15428" spans="1:11" x14ac:dyDescent="0.25">
      <c r="A15428" s="260" t="s">
        <v>13468</v>
      </c>
      <c r="B15428" s="260" t="s">
        <v>13485</v>
      </c>
      <c r="C15428" s="260" t="s">
        <v>13486</v>
      </c>
      <c r="D15428" s="484">
        <v>39300</v>
      </c>
      <c r="E15428" s="484">
        <v>1050000</v>
      </c>
      <c r="F15428" s="485">
        <v>3.7429999999999998E-2</v>
      </c>
      <c r="I15428" s="419">
        <v>1</v>
      </c>
      <c r="K15428" t="s">
        <v>13658</v>
      </c>
    </row>
    <row r="15429" spans="1:11" x14ac:dyDescent="0.25">
      <c r="A15429" s="261" t="s">
        <v>13469</v>
      </c>
      <c r="B15429" s="261" t="s">
        <v>13485</v>
      </c>
      <c r="C15429" s="261" t="s">
        <v>13486</v>
      </c>
      <c r="D15429" s="486">
        <v>47450</v>
      </c>
      <c r="E15429" s="486">
        <v>995600</v>
      </c>
      <c r="F15429" s="487">
        <v>4.7660000000000001E-2</v>
      </c>
      <c r="I15429" s="419">
        <v>1</v>
      </c>
      <c r="K15429" t="s">
        <v>13658</v>
      </c>
    </row>
    <row r="15430" spans="1:11" x14ac:dyDescent="0.25">
      <c r="A15430" s="260" t="s">
        <v>13487</v>
      </c>
      <c r="B15430" s="260" t="s">
        <v>13485</v>
      </c>
      <c r="C15430" s="260" t="s">
        <v>13486</v>
      </c>
      <c r="D15430" s="484">
        <v>51770</v>
      </c>
      <c r="E15430" s="484">
        <v>877200</v>
      </c>
      <c r="F15430" s="485">
        <v>5.901732786137711E-2</v>
      </c>
      <c r="G15430" t="s">
        <v>13630</v>
      </c>
      <c r="H15430" s="387">
        <v>120</v>
      </c>
      <c r="I15430" s="419">
        <v>1</v>
      </c>
      <c r="K15430" t="s">
        <v>13658</v>
      </c>
    </row>
    <row r="15431" spans="1:11" x14ac:dyDescent="0.25">
      <c r="A15431" s="261" t="s">
        <v>13488</v>
      </c>
      <c r="B15431" s="261" t="s">
        <v>13485</v>
      </c>
      <c r="C15431" s="261" t="s">
        <v>13486</v>
      </c>
      <c r="D15431" s="486">
        <v>31950</v>
      </c>
      <c r="E15431" s="486">
        <v>855300</v>
      </c>
      <c r="F15431" s="487">
        <v>3.735531392493862E-2</v>
      </c>
      <c r="G15431" t="s">
        <v>1037</v>
      </c>
      <c r="H15431" s="386">
        <v>120</v>
      </c>
      <c r="I15431" s="419">
        <v>1</v>
      </c>
      <c r="K15431" t="s">
        <v>13658</v>
      </c>
    </row>
    <row r="15432" spans="1:11" x14ac:dyDescent="0.25">
      <c r="A15432" s="260" t="s">
        <v>13489</v>
      </c>
      <c r="B15432" s="260" t="s">
        <v>13485</v>
      </c>
      <c r="C15432" s="260" t="s">
        <v>13486</v>
      </c>
      <c r="D15432" s="484">
        <v>27610</v>
      </c>
      <c r="E15432" s="484">
        <v>839700</v>
      </c>
      <c r="F15432" s="485">
        <v>3.2880790758604263E-2</v>
      </c>
      <c r="G15432" t="s">
        <v>1037</v>
      </c>
      <c r="H15432" s="387">
        <v>120</v>
      </c>
      <c r="I15432" s="419">
        <v>1</v>
      </c>
      <c r="K15432" t="s">
        <v>13658</v>
      </c>
    </row>
    <row r="15433" spans="1:11" x14ac:dyDescent="0.25">
      <c r="A15433" s="261" t="s">
        <v>13490</v>
      </c>
      <c r="B15433" s="261" t="s">
        <v>13485</v>
      </c>
      <c r="C15433" s="261" t="s">
        <v>13486</v>
      </c>
      <c r="D15433" s="486">
        <v>41900</v>
      </c>
      <c r="E15433" s="486">
        <v>872000</v>
      </c>
      <c r="F15433" s="487">
        <v>4.8050458715596329E-2</v>
      </c>
      <c r="G15433" t="s">
        <v>13631</v>
      </c>
      <c r="H15433" s="386">
        <v>60</v>
      </c>
      <c r="I15433" s="419">
        <v>1</v>
      </c>
      <c r="K15433" t="s">
        <v>13658</v>
      </c>
    </row>
    <row r="15434" spans="1:11" x14ac:dyDescent="0.25">
      <c r="A15434" s="260" t="s">
        <v>13491</v>
      </c>
      <c r="B15434" s="260" t="s">
        <v>13485</v>
      </c>
      <c r="C15434" s="260" t="s">
        <v>13486</v>
      </c>
      <c r="D15434" s="484">
        <v>26000</v>
      </c>
      <c r="E15434" s="484">
        <v>847300</v>
      </c>
      <c r="F15434" s="485">
        <v>3.0685707541602738E-2</v>
      </c>
      <c r="G15434" t="s">
        <v>1037</v>
      </c>
      <c r="H15434" s="387">
        <v>60</v>
      </c>
      <c r="I15434" s="419">
        <v>1</v>
      </c>
      <c r="K15434" t="s">
        <v>13658</v>
      </c>
    </row>
    <row r="15435" spans="1:11" x14ac:dyDescent="0.25">
      <c r="A15435" s="261" t="s">
        <v>13492</v>
      </c>
      <c r="B15435" s="261" t="s">
        <v>13485</v>
      </c>
      <c r="C15435" s="261" t="s">
        <v>13486</v>
      </c>
      <c r="D15435" s="486">
        <v>40130</v>
      </c>
      <c r="E15435" s="486">
        <v>884300</v>
      </c>
      <c r="F15435" s="487">
        <v>4.5380526970485127E-2</v>
      </c>
      <c r="G15435" t="s">
        <v>13632</v>
      </c>
      <c r="H15435" s="386">
        <v>60</v>
      </c>
      <c r="I15435" s="419">
        <v>1</v>
      </c>
      <c r="K15435" t="s">
        <v>13658</v>
      </c>
    </row>
    <row r="15436" spans="1:11" x14ac:dyDescent="0.25">
      <c r="A15436" s="260" t="s">
        <v>13493</v>
      </c>
      <c r="B15436" s="260" t="s">
        <v>13485</v>
      </c>
      <c r="C15436" s="260" t="s">
        <v>13486</v>
      </c>
      <c r="D15436" s="484">
        <v>16660</v>
      </c>
      <c r="E15436" s="484">
        <v>845100</v>
      </c>
      <c r="F15436" s="485">
        <v>1.971364335581588E-2</v>
      </c>
      <c r="G15436" t="s">
        <v>1037</v>
      </c>
      <c r="H15436" s="387">
        <v>30</v>
      </c>
      <c r="I15436" s="419">
        <v>1</v>
      </c>
      <c r="K15436" t="s">
        <v>13658</v>
      </c>
    </row>
    <row r="15437" spans="1:11" x14ac:dyDescent="0.25">
      <c r="A15437" s="261" t="s">
        <v>13494</v>
      </c>
      <c r="B15437" s="261" t="s">
        <v>13485</v>
      </c>
      <c r="C15437" s="261" t="s">
        <v>13486</v>
      </c>
      <c r="D15437" s="486">
        <v>40660</v>
      </c>
      <c r="E15437" s="486">
        <v>845600</v>
      </c>
      <c r="F15437" s="487">
        <v>4.8084200567644279E-2</v>
      </c>
      <c r="G15437" t="s">
        <v>13633</v>
      </c>
      <c r="H15437" s="386">
        <v>30</v>
      </c>
      <c r="I15437" s="419">
        <v>1</v>
      </c>
      <c r="K15437" t="s">
        <v>13658</v>
      </c>
    </row>
    <row r="15438" spans="1:11" x14ac:dyDescent="0.25">
      <c r="A15438" s="260" t="s">
        <v>13495</v>
      </c>
      <c r="B15438" s="260" t="s">
        <v>13485</v>
      </c>
      <c r="C15438" s="260" t="s">
        <v>13486</v>
      </c>
      <c r="D15438" s="484">
        <v>45320</v>
      </c>
      <c r="E15438" s="484">
        <v>828400</v>
      </c>
      <c r="F15438" s="485">
        <v>5.4707870593915985E-2</v>
      </c>
      <c r="G15438" t="s">
        <v>13634</v>
      </c>
      <c r="H15438" s="387">
        <v>30</v>
      </c>
      <c r="I15438" s="419">
        <v>1</v>
      </c>
      <c r="K15438" t="s">
        <v>13658</v>
      </c>
    </row>
    <row r="15439" spans="1:11" x14ac:dyDescent="0.25">
      <c r="A15439" s="261" t="s">
        <v>13496</v>
      </c>
      <c r="B15439" s="261" t="s">
        <v>13485</v>
      </c>
      <c r="C15439" s="261" t="s">
        <v>13486</v>
      </c>
      <c r="D15439" s="486">
        <v>56270</v>
      </c>
      <c r="E15439" s="486">
        <v>769200</v>
      </c>
      <c r="F15439" s="487">
        <v>7.3153926157046287E-2</v>
      </c>
      <c r="G15439" t="s">
        <v>13635</v>
      </c>
      <c r="H15439" s="386">
        <v>15</v>
      </c>
      <c r="I15439" s="419">
        <v>1</v>
      </c>
      <c r="K15439" t="s">
        <v>13658</v>
      </c>
    </row>
    <row r="15440" spans="1:11" x14ac:dyDescent="0.25">
      <c r="A15440" s="260" t="s">
        <v>13497</v>
      </c>
      <c r="B15440" s="260" t="s">
        <v>13485</v>
      </c>
      <c r="C15440" s="260" t="s">
        <v>13486</v>
      </c>
      <c r="D15440" s="484">
        <v>31570</v>
      </c>
      <c r="E15440" s="484">
        <v>773800</v>
      </c>
      <c r="F15440" s="485">
        <v>4.0798655983458255E-2</v>
      </c>
      <c r="G15440" t="s">
        <v>1037</v>
      </c>
      <c r="H15440" s="387">
        <v>15</v>
      </c>
      <c r="I15440" s="419">
        <v>1</v>
      </c>
      <c r="K15440" t="s">
        <v>13658</v>
      </c>
    </row>
    <row r="15441" spans="1:11" x14ac:dyDescent="0.25">
      <c r="A15441" s="261" t="s">
        <v>13498</v>
      </c>
      <c r="B15441" s="261" t="s">
        <v>13485</v>
      </c>
      <c r="C15441" s="261" t="s">
        <v>13486</v>
      </c>
      <c r="D15441" s="486">
        <v>34470</v>
      </c>
      <c r="E15441" s="486">
        <v>788800</v>
      </c>
      <c r="F15441" s="487">
        <v>4.3699290060851929E-2</v>
      </c>
      <c r="G15441">
        <v>-3.2563375235563519</v>
      </c>
      <c r="H15441" s="386">
        <v>15</v>
      </c>
      <c r="I15441" s="419">
        <v>1</v>
      </c>
      <c r="K15441" t="s">
        <v>13658</v>
      </c>
    </row>
    <row r="15442" spans="1:11" x14ac:dyDescent="0.25">
      <c r="A15442" s="260" t="s">
        <v>13499</v>
      </c>
      <c r="B15442" s="260" t="s">
        <v>13485</v>
      </c>
      <c r="C15442" s="260" t="s">
        <v>13486</v>
      </c>
      <c r="D15442" s="484">
        <v>5668000</v>
      </c>
      <c r="E15442" s="484">
        <v>818400</v>
      </c>
      <c r="F15442" s="485">
        <v>6.9257086999022484</v>
      </c>
      <c r="G15442">
        <v>4.6051701859880918</v>
      </c>
      <c r="H15442" s="387">
        <v>0</v>
      </c>
      <c r="I15442" s="419">
        <v>1</v>
      </c>
      <c r="K15442" t="s">
        <v>13658</v>
      </c>
    </row>
    <row r="15443" spans="1:11" x14ac:dyDescent="0.25">
      <c r="A15443" s="261" t="s">
        <v>13500</v>
      </c>
      <c r="B15443" s="261" t="s">
        <v>13485</v>
      </c>
      <c r="C15443" s="261" t="s">
        <v>13486</v>
      </c>
      <c r="D15443" s="486">
        <v>5719000</v>
      </c>
      <c r="E15443" s="486">
        <v>814200</v>
      </c>
      <c r="F15443" s="487">
        <v>7.0240727094080082</v>
      </c>
      <c r="G15443">
        <v>4.6051701859880918</v>
      </c>
      <c r="H15443" s="386">
        <v>0</v>
      </c>
      <c r="I15443" s="419">
        <v>1</v>
      </c>
      <c r="K15443" t="s">
        <v>13658</v>
      </c>
    </row>
    <row r="15444" spans="1:11" x14ac:dyDescent="0.25">
      <c r="A15444" s="260" t="s">
        <v>13501</v>
      </c>
      <c r="B15444" s="260" t="s">
        <v>13485</v>
      </c>
      <c r="C15444" s="260" t="s">
        <v>13486</v>
      </c>
      <c r="D15444" s="484">
        <v>5874000</v>
      </c>
      <c r="E15444" s="484">
        <v>849200</v>
      </c>
      <c r="F15444" s="485">
        <v>6.9170984455958546</v>
      </c>
      <c r="G15444">
        <v>4.6051701859880918</v>
      </c>
      <c r="H15444" s="387">
        <v>0</v>
      </c>
      <c r="I15444" s="419">
        <v>1</v>
      </c>
      <c r="K15444" t="s">
        <v>13658</v>
      </c>
    </row>
    <row r="15445" spans="1:11" x14ac:dyDescent="0.25">
      <c r="A15445" s="260" t="s">
        <v>13465</v>
      </c>
      <c r="B15445" s="260" t="s">
        <v>13502</v>
      </c>
      <c r="C15445" s="260" t="s">
        <v>13503</v>
      </c>
      <c r="D15445" s="484">
        <v>133.6</v>
      </c>
      <c r="E15445" s="484">
        <v>1083000</v>
      </c>
      <c r="F15445" s="485">
        <v>1.2339999999999999E-4</v>
      </c>
      <c r="I15445" s="419">
        <v>1</v>
      </c>
      <c r="K15445" t="s">
        <v>13658</v>
      </c>
    </row>
    <row r="15446" spans="1:11" x14ac:dyDescent="0.25">
      <c r="A15446" s="261" t="s">
        <v>13468</v>
      </c>
      <c r="B15446" s="261" t="s">
        <v>13502</v>
      </c>
      <c r="C15446" s="261" t="s">
        <v>13503</v>
      </c>
      <c r="D15446" s="486">
        <v>178.7</v>
      </c>
      <c r="E15446" s="486">
        <v>1050000</v>
      </c>
      <c r="F15446" s="487">
        <v>1.7019999999999999E-4</v>
      </c>
      <c r="I15446" s="419">
        <v>1</v>
      </c>
      <c r="K15446" t="s">
        <v>13658</v>
      </c>
    </row>
    <row r="15447" spans="1:11" x14ac:dyDescent="0.25">
      <c r="A15447" s="260" t="s">
        <v>13469</v>
      </c>
      <c r="B15447" s="260" t="s">
        <v>13502</v>
      </c>
      <c r="C15447" s="260" t="s">
        <v>13503</v>
      </c>
      <c r="D15447" s="484">
        <v>165.1</v>
      </c>
      <c r="E15447" s="484">
        <v>995600</v>
      </c>
      <c r="F15447" s="485">
        <v>1.6579999999999999E-4</v>
      </c>
      <c r="I15447" s="419">
        <v>1</v>
      </c>
      <c r="K15447" t="s">
        <v>13658</v>
      </c>
    </row>
    <row r="15448" spans="1:11" x14ac:dyDescent="0.25">
      <c r="A15448" s="261" t="s">
        <v>13504</v>
      </c>
      <c r="B15448" s="261" t="s">
        <v>13502</v>
      </c>
      <c r="C15448" s="261" t="s">
        <v>13503</v>
      </c>
      <c r="D15448" s="486">
        <v>2747000</v>
      </c>
      <c r="E15448" s="486">
        <v>817800</v>
      </c>
      <c r="F15448" s="487">
        <v>3.359</v>
      </c>
      <c r="G15448">
        <v>3.8925416098209604</v>
      </c>
      <c r="H15448" s="387">
        <v>120</v>
      </c>
      <c r="I15448" s="419">
        <v>1</v>
      </c>
      <c r="K15448" t="s">
        <v>13658</v>
      </c>
    </row>
    <row r="15449" spans="1:11" x14ac:dyDescent="0.25">
      <c r="A15449" s="260" t="s">
        <v>13505</v>
      </c>
      <c r="B15449" s="260" t="s">
        <v>13502</v>
      </c>
      <c r="C15449" s="260" t="s">
        <v>13503</v>
      </c>
      <c r="D15449" s="484">
        <v>2534000</v>
      </c>
      <c r="E15449" s="484">
        <v>748900</v>
      </c>
      <c r="F15449" s="485">
        <v>3.3839999999999999</v>
      </c>
      <c r="G15449">
        <v>3.8385242361440275</v>
      </c>
      <c r="H15449" s="386">
        <v>120</v>
      </c>
      <c r="I15449" s="419">
        <v>1</v>
      </c>
      <c r="K15449" t="s">
        <v>13658</v>
      </c>
    </row>
    <row r="15450" spans="1:11" x14ac:dyDescent="0.25">
      <c r="A15450" s="261" t="s">
        <v>13506</v>
      </c>
      <c r="B15450" s="261" t="s">
        <v>13502</v>
      </c>
      <c r="C15450" s="261" t="s">
        <v>13503</v>
      </c>
      <c r="D15450" s="486">
        <v>2516000</v>
      </c>
      <c r="E15450" s="486">
        <v>782500</v>
      </c>
      <c r="F15450" s="487">
        <v>3.2149999999999999</v>
      </c>
      <c r="G15450">
        <v>3.7878400844576237</v>
      </c>
      <c r="H15450" s="387">
        <v>120</v>
      </c>
      <c r="I15450" s="419">
        <v>1</v>
      </c>
      <c r="K15450" t="s">
        <v>13658</v>
      </c>
    </row>
    <row r="15451" spans="1:11" x14ac:dyDescent="0.25">
      <c r="A15451" s="260" t="s">
        <v>13507</v>
      </c>
      <c r="B15451" s="260" t="s">
        <v>13502</v>
      </c>
      <c r="C15451" s="260" t="s">
        <v>13503</v>
      </c>
      <c r="D15451" s="484">
        <v>3864000</v>
      </c>
      <c r="E15451" s="484">
        <v>798000</v>
      </c>
      <c r="F15451" s="485">
        <v>4.8419999999999996</v>
      </c>
      <c r="G15451">
        <v>4.2582401211608936</v>
      </c>
      <c r="H15451" s="386">
        <v>60</v>
      </c>
      <c r="I15451" s="419">
        <v>1</v>
      </c>
      <c r="K15451" t="s">
        <v>13658</v>
      </c>
    </row>
    <row r="15452" spans="1:11" x14ac:dyDescent="0.25">
      <c r="A15452" s="261" t="s">
        <v>13508</v>
      </c>
      <c r="B15452" s="261" t="s">
        <v>13502</v>
      </c>
      <c r="C15452" s="261" t="s">
        <v>13503</v>
      </c>
      <c r="D15452" s="486">
        <v>3576000</v>
      </c>
      <c r="E15452" s="486">
        <v>785400</v>
      </c>
      <c r="F15452" s="487">
        <v>4.5529999999999999</v>
      </c>
      <c r="G15452">
        <v>4.1352637698763273</v>
      </c>
      <c r="H15452" s="387">
        <v>60</v>
      </c>
      <c r="I15452" s="419">
        <v>1</v>
      </c>
      <c r="K15452" t="s">
        <v>13658</v>
      </c>
    </row>
    <row r="15453" spans="1:11" x14ac:dyDescent="0.25">
      <c r="A15453" s="260" t="s">
        <v>13509</v>
      </c>
      <c r="B15453" s="260" t="s">
        <v>13502</v>
      </c>
      <c r="C15453" s="260" t="s">
        <v>13503</v>
      </c>
      <c r="D15453" s="484">
        <v>3540000</v>
      </c>
      <c r="E15453" s="484">
        <v>817300</v>
      </c>
      <c r="F15453" s="485">
        <v>4.3319999999999999</v>
      </c>
      <c r="G15453">
        <v>4.0860543379749501</v>
      </c>
      <c r="H15453" s="386">
        <v>60</v>
      </c>
      <c r="I15453" s="419">
        <v>1</v>
      </c>
      <c r="K15453" t="s">
        <v>13658</v>
      </c>
    </row>
    <row r="15454" spans="1:11" x14ac:dyDescent="0.25">
      <c r="A15454" s="261" t="s">
        <v>13510</v>
      </c>
      <c r="B15454" s="261" t="s">
        <v>13502</v>
      </c>
      <c r="C15454" s="261" t="s">
        <v>13503</v>
      </c>
      <c r="D15454" s="486">
        <v>4087000</v>
      </c>
      <c r="E15454" s="486">
        <v>776600</v>
      </c>
      <c r="F15454" s="487">
        <v>5.2629999999999999</v>
      </c>
      <c r="G15454">
        <v>4.3416159989371028</v>
      </c>
      <c r="H15454" s="387">
        <v>30</v>
      </c>
      <c r="I15454" s="419">
        <v>1</v>
      </c>
      <c r="K15454" t="s">
        <v>13658</v>
      </c>
    </row>
    <row r="15455" spans="1:11" x14ac:dyDescent="0.25">
      <c r="A15455" s="260" t="s">
        <v>13511</v>
      </c>
      <c r="B15455" s="260" t="s">
        <v>13502</v>
      </c>
      <c r="C15455" s="260" t="s">
        <v>13503</v>
      </c>
      <c r="D15455" s="484">
        <v>4136000</v>
      </c>
      <c r="E15455" s="484">
        <v>819800</v>
      </c>
      <c r="F15455" s="485">
        <v>5.0460000000000003</v>
      </c>
      <c r="G15455">
        <v>4.2380765498794508</v>
      </c>
      <c r="H15455" s="386">
        <v>30</v>
      </c>
      <c r="I15455" s="419">
        <v>1</v>
      </c>
      <c r="K15455" t="s">
        <v>13658</v>
      </c>
    </row>
    <row r="15456" spans="1:11" x14ac:dyDescent="0.25">
      <c r="A15456" s="261" t="s">
        <v>13512</v>
      </c>
      <c r="B15456" s="261" t="s">
        <v>13502</v>
      </c>
      <c r="C15456" s="261" t="s">
        <v>13503</v>
      </c>
      <c r="D15456" s="486">
        <v>3894000</v>
      </c>
      <c r="E15456" s="486">
        <v>872300</v>
      </c>
      <c r="F15456" s="487">
        <v>4.4640000000000004</v>
      </c>
      <c r="G15456">
        <v>4.116071279227751</v>
      </c>
      <c r="H15456" s="387">
        <v>30</v>
      </c>
      <c r="I15456" s="419">
        <v>1</v>
      </c>
      <c r="K15456" t="s">
        <v>13658</v>
      </c>
    </row>
    <row r="15457" spans="1:11" x14ac:dyDescent="0.25">
      <c r="A15457" s="260" t="s">
        <v>13513</v>
      </c>
      <c r="B15457" s="260" t="s">
        <v>13502</v>
      </c>
      <c r="C15457" s="260" t="s">
        <v>13503</v>
      </c>
      <c r="D15457" s="484">
        <v>4582000</v>
      </c>
      <c r="E15457" s="484">
        <v>753200</v>
      </c>
      <c r="F15457" s="485">
        <v>6.0830000000000002</v>
      </c>
      <c r="G15457">
        <v>4.4864167102345451</v>
      </c>
      <c r="H15457" s="386">
        <v>15</v>
      </c>
      <c r="I15457" s="419">
        <v>1</v>
      </c>
      <c r="K15457" t="s">
        <v>13658</v>
      </c>
    </row>
    <row r="15458" spans="1:11" x14ac:dyDescent="0.25">
      <c r="A15458" s="261" t="s">
        <v>13514</v>
      </c>
      <c r="B15458" s="261" t="s">
        <v>13502</v>
      </c>
      <c r="C15458" s="261" t="s">
        <v>13503</v>
      </c>
      <c r="D15458" s="486">
        <v>4439000</v>
      </c>
      <c r="E15458" s="486">
        <v>807200</v>
      </c>
      <c r="F15458" s="487">
        <v>5.4989999999999997</v>
      </c>
      <c r="G15458">
        <v>4.3240494572415287</v>
      </c>
      <c r="H15458" s="387">
        <v>15</v>
      </c>
      <c r="I15458" s="419">
        <v>1</v>
      </c>
      <c r="K15458" t="s">
        <v>13658</v>
      </c>
    </row>
    <row r="15459" spans="1:11" x14ac:dyDescent="0.25">
      <c r="A15459" s="260" t="s">
        <v>13515</v>
      </c>
      <c r="B15459" s="260" t="s">
        <v>13502</v>
      </c>
      <c r="C15459" s="260" t="s">
        <v>13503</v>
      </c>
      <c r="D15459" s="484">
        <v>4422000</v>
      </c>
      <c r="E15459" s="484">
        <v>762700</v>
      </c>
      <c r="F15459" s="485">
        <v>5.798</v>
      </c>
      <c r="G15459">
        <v>4.3775469775437106</v>
      </c>
      <c r="H15459" s="386">
        <v>15</v>
      </c>
      <c r="I15459" s="419">
        <v>1</v>
      </c>
      <c r="K15459" t="s">
        <v>13658</v>
      </c>
    </row>
    <row r="15460" spans="1:11" x14ac:dyDescent="0.25">
      <c r="A15460" s="261" t="s">
        <v>13516</v>
      </c>
      <c r="B15460" s="261" t="s">
        <v>13502</v>
      </c>
      <c r="C15460" s="261" t="s">
        <v>13503</v>
      </c>
      <c r="D15460" s="486">
        <v>5544000</v>
      </c>
      <c r="E15460" s="486">
        <v>809300</v>
      </c>
      <c r="F15460" s="487">
        <v>6.85</v>
      </c>
      <c r="G15460">
        <v>4.6051701859880918</v>
      </c>
      <c r="H15460" s="387">
        <v>0</v>
      </c>
      <c r="I15460" s="419">
        <v>1</v>
      </c>
      <c r="K15460" t="s">
        <v>13658</v>
      </c>
    </row>
    <row r="15461" spans="1:11" x14ac:dyDescent="0.25">
      <c r="A15461" s="260" t="s">
        <v>13517</v>
      </c>
      <c r="B15461" s="260" t="s">
        <v>13502</v>
      </c>
      <c r="C15461" s="260" t="s">
        <v>13503</v>
      </c>
      <c r="D15461" s="484">
        <v>5385000</v>
      </c>
      <c r="E15461" s="484">
        <v>739300</v>
      </c>
      <c r="F15461" s="485">
        <v>7.2839999999999998</v>
      </c>
      <c r="G15461">
        <v>4.6051701859880918</v>
      </c>
      <c r="H15461" s="386">
        <v>0</v>
      </c>
      <c r="I15461" s="419">
        <v>1</v>
      </c>
      <c r="K15461" t="s">
        <v>13658</v>
      </c>
    </row>
    <row r="15462" spans="1:11" x14ac:dyDescent="0.25">
      <c r="A15462" s="261" t="s">
        <v>13518</v>
      </c>
      <c r="B15462" s="261" t="s">
        <v>13502</v>
      </c>
      <c r="C15462" s="261" t="s">
        <v>13503</v>
      </c>
      <c r="D15462" s="486">
        <v>5697000</v>
      </c>
      <c r="E15462" s="486">
        <v>782600</v>
      </c>
      <c r="F15462" s="487">
        <v>7.28</v>
      </c>
      <c r="G15462">
        <v>4.6051701859880918</v>
      </c>
      <c r="H15462" s="387">
        <v>0</v>
      </c>
      <c r="I15462" s="419">
        <v>1</v>
      </c>
      <c r="K15462" t="s">
        <v>13658</v>
      </c>
    </row>
    <row r="15463" spans="1:11" x14ac:dyDescent="0.25">
      <c r="A15463" s="261" t="s">
        <v>1368</v>
      </c>
      <c r="B15463" s="261" t="s">
        <v>13519</v>
      </c>
      <c r="C15463" s="261" t="s">
        <v>13520</v>
      </c>
      <c r="D15463" s="486">
        <v>179.6</v>
      </c>
      <c r="E15463" s="486">
        <v>1810000</v>
      </c>
      <c r="F15463" s="487">
        <v>9.9229999999999997E-5</v>
      </c>
      <c r="I15463" s="419">
        <v>1</v>
      </c>
      <c r="K15463" t="s">
        <v>13658</v>
      </c>
    </row>
    <row r="15464" spans="1:11" x14ac:dyDescent="0.25">
      <c r="A15464" s="260" t="s">
        <v>1370</v>
      </c>
      <c r="B15464" s="260" t="s">
        <v>13519</v>
      </c>
      <c r="C15464" s="260" t="s">
        <v>13520</v>
      </c>
      <c r="D15464" s="484">
        <v>309</v>
      </c>
      <c r="E15464" s="484">
        <v>1727000</v>
      </c>
      <c r="F15464" s="485">
        <v>1.7899999999999999E-4</v>
      </c>
      <c r="I15464" s="419">
        <v>1</v>
      </c>
      <c r="K15464" t="s">
        <v>13658</v>
      </c>
    </row>
    <row r="15465" spans="1:11" x14ac:dyDescent="0.25">
      <c r="A15465" s="261" t="s">
        <v>1371</v>
      </c>
      <c r="B15465" s="261" t="s">
        <v>13519</v>
      </c>
      <c r="C15465" s="261" t="s">
        <v>13520</v>
      </c>
      <c r="D15465" s="486">
        <v>189.8</v>
      </c>
      <c r="E15465" s="486">
        <v>1764000</v>
      </c>
      <c r="F15465" s="487">
        <v>1.076E-4</v>
      </c>
      <c r="I15465" s="419">
        <v>1</v>
      </c>
      <c r="K15465" t="s">
        <v>13658</v>
      </c>
    </row>
    <row r="15466" spans="1:11" x14ac:dyDescent="0.25">
      <c r="A15466" s="260" t="s">
        <v>13521</v>
      </c>
      <c r="B15466" s="260" t="s">
        <v>13519</v>
      </c>
      <c r="C15466" s="260" t="s">
        <v>13520</v>
      </c>
      <c r="D15466" s="484">
        <v>4513000</v>
      </c>
      <c r="E15466" s="484">
        <v>1585000</v>
      </c>
      <c r="F15466" s="485">
        <v>2.847</v>
      </c>
      <c r="G15466">
        <v>3.7552906458413622</v>
      </c>
      <c r="H15466" s="387">
        <v>120</v>
      </c>
      <c r="I15466" s="419">
        <v>1</v>
      </c>
      <c r="K15466" t="s">
        <v>13658</v>
      </c>
    </row>
    <row r="15467" spans="1:11" x14ac:dyDescent="0.25">
      <c r="A15467" s="261" t="s">
        <v>13522</v>
      </c>
      <c r="B15467" s="261" t="s">
        <v>13519</v>
      </c>
      <c r="C15467" s="261" t="s">
        <v>13520</v>
      </c>
      <c r="D15467" s="486">
        <v>4447000</v>
      </c>
      <c r="E15467" s="486">
        <v>1557000</v>
      </c>
      <c r="F15467" s="487">
        <v>2.8570000000000002</v>
      </c>
      <c r="G15467">
        <v>3.782653460807242</v>
      </c>
      <c r="H15467" s="386">
        <v>120</v>
      </c>
      <c r="I15467" s="419">
        <v>1</v>
      </c>
      <c r="K15467" t="s">
        <v>13658</v>
      </c>
    </row>
    <row r="15468" spans="1:11" x14ac:dyDescent="0.25">
      <c r="A15468" s="260" t="s">
        <v>13523</v>
      </c>
      <c r="B15468" s="260" t="s">
        <v>13519</v>
      </c>
      <c r="C15468" s="260" t="s">
        <v>13520</v>
      </c>
      <c r="D15468" s="484">
        <v>4740000</v>
      </c>
      <c r="E15468" s="484">
        <v>1599000</v>
      </c>
      <c r="F15468" s="485">
        <v>2.9649999999999999</v>
      </c>
      <c r="G15468">
        <v>3.8506812703309587</v>
      </c>
      <c r="H15468" s="387">
        <v>120</v>
      </c>
      <c r="I15468" s="419">
        <v>1</v>
      </c>
      <c r="K15468" t="s">
        <v>13658</v>
      </c>
    </row>
    <row r="15469" spans="1:11" x14ac:dyDescent="0.25">
      <c r="A15469" s="261" t="s">
        <v>13524</v>
      </c>
      <c r="B15469" s="261" t="s">
        <v>13519</v>
      </c>
      <c r="C15469" s="261" t="s">
        <v>13520</v>
      </c>
      <c r="D15469" s="486">
        <v>5141000</v>
      </c>
      <c r="E15469" s="486">
        <v>1538000</v>
      </c>
      <c r="F15469" s="487">
        <v>3.343</v>
      </c>
      <c r="G15469">
        <v>3.915900147698133</v>
      </c>
      <c r="H15469" s="386">
        <v>60</v>
      </c>
      <c r="I15469" s="419">
        <v>1</v>
      </c>
      <c r="K15469" t="s">
        <v>13658</v>
      </c>
    </row>
    <row r="15470" spans="1:11" x14ac:dyDescent="0.25">
      <c r="A15470" s="260" t="s">
        <v>13525</v>
      </c>
      <c r="B15470" s="260" t="s">
        <v>13519</v>
      </c>
      <c r="C15470" s="260" t="s">
        <v>13520</v>
      </c>
      <c r="D15470" s="484">
        <v>5073000</v>
      </c>
      <c r="E15470" s="484">
        <v>1361000</v>
      </c>
      <c r="F15470" s="485">
        <v>3.726</v>
      </c>
      <c r="G15470">
        <v>4.0482271089980948</v>
      </c>
      <c r="H15470" s="387">
        <v>60</v>
      </c>
      <c r="I15470" s="419">
        <v>1</v>
      </c>
      <c r="K15470" t="s">
        <v>13658</v>
      </c>
    </row>
    <row r="15471" spans="1:11" x14ac:dyDescent="0.25">
      <c r="A15471" s="261" t="s">
        <v>13526</v>
      </c>
      <c r="B15471" s="261" t="s">
        <v>13519</v>
      </c>
      <c r="C15471" s="261" t="s">
        <v>13520</v>
      </c>
      <c r="D15471" s="486">
        <v>5197000</v>
      </c>
      <c r="E15471" s="486">
        <v>1454000</v>
      </c>
      <c r="F15471" s="487">
        <v>3.573</v>
      </c>
      <c r="G15471">
        <v>4.0372171983072231</v>
      </c>
      <c r="H15471" s="386">
        <v>60</v>
      </c>
      <c r="I15471" s="419">
        <v>1</v>
      </c>
      <c r="K15471" t="s">
        <v>13658</v>
      </c>
    </row>
    <row r="15472" spans="1:11" x14ac:dyDescent="0.25">
      <c r="A15472" s="260" t="s">
        <v>13527</v>
      </c>
      <c r="B15472" s="260" t="s">
        <v>13519</v>
      </c>
      <c r="C15472" s="260" t="s">
        <v>13520</v>
      </c>
      <c r="D15472" s="484">
        <v>5296000</v>
      </c>
      <c r="E15472" s="484">
        <v>1498000</v>
      </c>
      <c r="F15472" s="485">
        <v>3.5350000000000001</v>
      </c>
      <c r="G15472">
        <v>3.9717469292244267</v>
      </c>
      <c r="H15472" s="387">
        <v>30</v>
      </c>
      <c r="I15472" s="419">
        <v>1</v>
      </c>
      <c r="K15472" t="s">
        <v>13658</v>
      </c>
    </row>
    <row r="15473" spans="1:11" x14ac:dyDescent="0.25">
      <c r="A15473" s="261" t="s">
        <v>13528</v>
      </c>
      <c r="B15473" s="261" t="s">
        <v>13519</v>
      </c>
      <c r="C15473" s="261" t="s">
        <v>13520</v>
      </c>
      <c r="D15473" s="486">
        <v>5273000</v>
      </c>
      <c r="E15473" s="486">
        <v>1555000</v>
      </c>
      <c r="F15473" s="487">
        <v>3.391</v>
      </c>
      <c r="G15473">
        <v>3.9540132898816607</v>
      </c>
      <c r="H15473" s="386">
        <v>30</v>
      </c>
      <c r="I15473" s="419">
        <v>1</v>
      </c>
      <c r="K15473" t="s">
        <v>13658</v>
      </c>
    </row>
    <row r="15474" spans="1:11" x14ac:dyDescent="0.25">
      <c r="A15474" s="260" t="s">
        <v>13529</v>
      </c>
      <c r="B15474" s="260" t="s">
        <v>13519</v>
      </c>
      <c r="C15474" s="260" t="s">
        <v>13520</v>
      </c>
      <c r="D15474" s="484">
        <v>5423000</v>
      </c>
      <c r="E15474" s="484">
        <v>1420000</v>
      </c>
      <c r="F15474" s="485">
        <v>3.8180000000000001</v>
      </c>
      <c r="G15474">
        <v>4.1035406544367143</v>
      </c>
      <c r="H15474" s="387">
        <v>30</v>
      </c>
      <c r="I15474" s="419">
        <v>1</v>
      </c>
      <c r="K15474" t="s">
        <v>13658</v>
      </c>
    </row>
    <row r="15475" spans="1:11" x14ac:dyDescent="0.25">
      <c r="A15475" s="261" t="s">
        <v>13530</v>
      </c>
      <c r="B15475" s="261" t="s">
        <v>13519</v>
      </c>
      <c r="C15475" s="261" t="s">
        <v>13520</v>
      </c>
      <c r="D15475" s="486">
        <v>5989000</v>
      </c>
      <c r="E15475" s="486">
        <v>1396000</v>
      </c>
      <c r="F15475" s="487">
        <v>4.2889999999999997</v>
      </c>
      <c r="G15475">
        <v>4.1650936315074896</v>
      </c>
      <c r="H15475" s="386">
        <v>15</v>
      </c>
      <c r="I15475" s="419">
        <v>1</v>
      </c>
      <c r="K15475" t="s">
        <v>13658</v>
      </c>
    </row>
    <row r="15476" spans="1:11" x14ac:dyDescent="0.25">
      <c r="A15476" s="260" t="s">
        <v>13531</v>
      </c>
      <c r="B15476" s="260" t="s">
        <v>13519</v>
      </c>
      <c r="C15476" s="260" t="s">
        <v>13520</v>
      </c>
      <c r="D15476" s="484">
        <v>5974000</v>
      </c>
      <c r="E15476" s="484">
        <v>1450000</v>
      </c>
      <c r="F15476" s="485">
        <v>4.1189999999999998</v>
      </c>
      <c r="G15476">
        <v>4.1485055456911493</v>
      </c>
      <c r="H15476" s="387">
        <v>15</v>
      </c>
      <c r="I15476" s="419">
        <v>1</v>
      </c>
      <c r="K15476" t="s">
        <v>13658</v>
      </c>
    </row>
    <row r="15477" spans="1:11" x14ac:dyDescent="0.25">
      <c r="A15477" s="261" t="s">
        <v>13532</v>
      </c>
      <c r="B15477" s="261" t="s">
        <v>13519</v>
      </c>
      <c r="C15477" s="261" t="s">
        <v>13520</v>
      </c>
      <c r="D15477" s="486">
        <v>5623000</v>
      </c>
      <c r="E15477" s="486">
        <v>1380000</v>
      </c>
      <c r="F15477" s="487">
        <v>4.0739999999999998</v>
      </c>
      <c r="G15477">
        <v>4.168441363699257</v>
      </c>
      <c r="H15477" s="386">
        <v>15</v>
      </c>
      <c r="I15477" s="419">
        <v>1</v>
      </c>
      <c r="K15477" t="s">
        <v>13658</v>
      </c>
    </row>
    <row r="15478" spans="1:11" x14ac:dyDescent="0.25">
      <c r="A15478" s="260" t="s">
        <v>13533</v>
      </c>
      <c r="B15478" s="260" t="s">
        <v>13519</v>
      </c>
      <c r="C15478" s="260" t="s">
        <v>13520</v>
      </c>
      <c r="D15478" s="484">
        <v>13830000</v>
      </c>
      <c r="E15478" s="484">
        <v>2076000</v>
      </c>
      <c r="F15478" s="485">
        <v>6.66</v>
      </c>
      <c r="G15478">
        <v>4.6051701859880918</v>
      </c>
      <c r="H15478" s="387">
        <v>0</v>
      </c>
      <c r="I15478" s="419">
        <v>1</v>
      </c>
      <c r="K15478" t="s">
        <v>13658</v>
      </c>
    </row>
    <row r="15479" spans="1:11" x14ac:dyDescent="0.25">
      <c r="A15479" s="261" t="s">
        <v>13534</v>
      </c>
      <c r="B15479" s="261" t="s">
        <v>13519</v>
      </c>
      <c r="C15479" s="261" t="s">
        <v>13520</v>
      </c>
      <c r="D15479" s="486">
        <v>13780000</v>
      </c>
      <c r="E15479" s="486">
        <v>2118000</v>
      </c>
      <c r="F15479" s="487">
        <v>6.5030000000000001</v>
      </c>
      <c r="G15479">
        <v>4.6051701859880918</v>
      </c>
      <c r="H15479" s="386">
        <v>0</v>
      </c>
      <c r="I15479" s="419">
        <v>1</v>
      </c>
      <c r="K15479" t="s">
        <v>13658</v>
      </c>
    </row>
    <row r="15480" spans="1:11" x14ac:dyDescent="0.25">
      <c r="A15480" s="260" t="s">
        <v>13535</v>
      </c>
      <c r="B15480" s="260" t="s">
        <v>13519</v>
      </c>
      <c r="C15480" s="260" t="s">
        <v>13520</v>
      </c>
      <c r="D15480" s="484">
        <v>14410000</v>
      </c>
      <c r="E15480" s="484">
        <v>2285000</v>
      </c>
      <c r="F15480" s="485">
        <v>6.3049999999999997</v>
      </c>
      <c r="G15480">
        <v>4.6051701859880918</v>
      </c>
      <c r="H15480" s="387">
        <v>0</v>
      </c>
      <c r="I15480" s="419">
        <v>1</v>
      </c>
      <c r="K15480" t="s">
        <v>13658</v>
      </c>
    </row>
    <row r="15481" spans="1:11" x14ac:dyDescent="0.25">
      <c r="A15481" s="260" t="s">
        <v>1368</v>
      </c>
      <c r="B15481" s="260" t="s">
        <v>13536</v>
      </c>
      <c r="C15481" s="260" t="s">
        <v>13537</v>
      </c>
      <c r="D15481" s="484">
        <v>635.1</v>
      </c>
      <c r="E15481" s="484">
        <v>1810000</v>
      </c>
      <c r="F15481" s="485">
        <v>3.5100000000000002E-4</v>
      </c>
      <c r="I15481" s="419">
        <v>1</v>
      </c>
      <c r="K15481" t="s">
        <v>13658</v>
      </c>
    </row>
    <row r="15482" spans="1:11" x14ac:dyDescent="0.25">
      <c r="A15482" s="261" t="s">
        <v>1370</v>
      </c>
      <c r="B15482" s="261" t="s">
        <v>13536</v>
      </c>
      <c r="C15482" s="261" t="s">
        <v>13537</v>
      </c>
      <c r="D15482" s="486">
        <v>1491</v>
      </c>
      <c r="E15482" s="486">
        <v>1727000</v>
      </c>
      <c r="F15482" s="487">
        <v>8.6379999999999996E-4</v>
      </c>
      <c r="I15482" s="419">
        <v>1</v>
      </c>
      <c r="K15482" t="s">
        <v>13658</v>
      </c>
    </row>
    <row r="15483" spans="1:11" x14ac:dyDescent="0.25">
      <c r="A15483" s="260" t="s">
        <v>1371</v>
      </c>
      <c r="B15483" s="260" t="s">
        <v>13536</v>
      </c>
      <c r="C15483" s="260" t="s">
        <v>13537</v>
      </c>
      <c r="D15483" s="484">
        <v>1684</v>
      </c>
      <c r="E15483" s="484">
        <v>1764000</v>
      </c>
      <c r="F15483" s="485">
        <v>9.5469999999999995E-4</v>
      </c>
      <c r="I15483" s="419">
        <v>1</v>
      </c>
      <c r="K15483" t="s">
        <v>13658</v>
      </c>
    </row>
    <row r="15484" spans="1:11" x14ac:dyDescent="0.25">
      <c r="A15484" s="261" t="s">
        <v>13538</v>
      </c>
      <c r="B15484" s="261" t="s">
        <v>13536</v>
      </c>
      <c r="C15484" s="261" t="s">
        <v>13537</v>
      </c>
      <c r="D15484" s="486">
        <v>12670</v>
      </c>
      <c r="E15484" s="486">
        <v>1550000</v>
      </c>
      <c r="F15484" s="487">
        <v>8.175E-3</v>
      </c>
      <c r="G15484" t="s">
        <v>13636</v>
      </c>
      <c r="H15484" s="387">
        <v>120</v>
      </c>
      <c r="I15484" s="419">
        <v>1</v>
      </c>
      <c r="K15484" t="s">
        <v>13658</v>
      </c>
    </row>
    <row r="15485" spans="1:11" x14ac:dyDescent="0.25">
      <c r="A15485" s="260" t="s">
        <v>13539</v>
      </c>
      <c r="B15485" s="260" t="s">
        <v>13536</v>
      </c>
      <c r="C15485" s="260" t="s">
        <v>13537</v>
      </c>
      <c r="D15485" s="484">
        <v>8879</v>
      </c>
      <c r="E15485" s="484">
        <v>1475000</v>
      </c>
      <c r="F15485" s="485">
        <v>6.019E-3</v>
      </c>
      <c r="G15485" t="s">
        <v>13637</v>
      </c>
      <c r="H15485" s="386">
        <v>120</v>
      </c>
      <c r="I15485" s="419">
        <v>1</v>
      </c>
      <c r="K15485" t="s">
        <v>13658</v>
      </c>
    </row>
    <row r="15486" spans="1:11" x14ac:dyDescent="0.25">
      <c r="A15486" s="261" t="s">
        <v>13540</v>
      </c>
      <c r="B15486" s="261" t="s">
        <v>13536</v>
      </c>
      <c r="C15486" s="261" t="s">
        <v>13537</v>
      </c>
      <c r="D15486" s="486">
        <v>10420</v>
      </c>
      <c r="E15486" s="486">
        <v>1296000</v>
      </c>
      <c r="F15486" s="487">
        <v>8.0409999999999995E-3</v>
      </c>
      <c r="G15486" t="s">
        <v>13638</v>
      </c>
      <c r="H15486" s="387">
        <v>120</v>
      </c>
      <c r="I15486" s="419">
        <v>1</v>
      </c>
      <c r="K15486" t="s">
        <v>13658</v>
      </c>
    </row>
    <row r="15487" spans="1:11" x14ac:dyDescent="0.25">
      <c r="A15487" s="260" t="s">
        <v>13541</v>
      </c>
      <c r="B15487" s="260" t="s">
        <v>13536</v>
      </c>
      <c r="C15487" s="260" t="s">
        <v>13537</v>
      </c>
      <c r="D15487" s="484">
        <v>8785</v>
      </c>
      <c r="E15487" s="484">
        <v>1467000</v>
      </c>
      <c r="F15487" s="485">
        <v>5.9880000000000003E-3</v>
      </c>
      <c r="G15487" t="s">
        <v>13639</v>
      </c>
      <c r="H15487" s="386">
        <v>60</v>
      </c>
      <c r="I15487" s="419">
        <v>1</v>
      </c>
      <c r="K15487" t="s">
        <v>13658</v>
      </c>
    </row>
    <row r="15488" spans="1:11" x14ac:dyDescent="0.25">
      <c r="A15488" s="261" t="s">
        <v>13542</v>
      </c>
      <c r="B15488" s="261" t="s">
        <v>13536</v>
      </c>
      <c r="C15488" s="261" t="s">
        <v>13537</v>
      </c>
      <c r="D15488" s="486">
        <v>10160</v>
      </c>
      <c r="E15488" s="486">
        <v>1449000</v>
      </c>
      <c r="F15488" s="487">
        <v>7.0099999999999997E-3</v>
      </c>
      <c r="G15488" t="s">
        <v>13640</v>
      </c>
      <c r="H15488" s="387">
        <v>60</v>
      </c>
      <c r="I15488" s="419">
        <v>1</v>
      </c>
      <c r="K15488" t="s">
        <v>13658</v>
      </c>
    </row>
    <row r="15489" spans="1:11" x14ac:dyDescent="0.25">
      <c r="A15489" s="260" t="s">
        <v>13543</v>
      </c>
      <c r="B15489" s="260" t="s">
        <v>13536</v>
      </c>
      <c r="C15489" s="260" t="s">
        <v>13537</v>
      </c>
      <c r="D15489" s="484">
        <v>11220</v>
      </c>
      <c r="E15489" s="484">
        <v>1290000</v>
      </c>
      <c r="F15489" s="485">
        <v>8.6969999999999999E-3</v>
      </c>
      <c r="G15489" t="s">
        <v>13641</v>
      </c>
      <c r="H15489" s="386">
        <v>60</v>
      </c>
      <c r="I15489" s="419">
        <v>1</v>
      </c>
      <c r="K15489" t="s">
        <v>13658</v>
      </c>
    </row>
    <row r="15490" spans="1:11" x14ac:dyDescent="0.25">
      <c r="A15490" s="261" t="s">
        <v>13544</v>
      </c>
      <c r="B15490" s="261" t="s">
        <v>13536</v>
      </c>
      <c r="C15490" s="261" t="s">
        <v>13537</v>
      </c>
      <c r="D15490" s="486">
        <v>15170</v>
      </c>
      <c r="E15490" s="486">
        <v>1439000</v>
      </c>
      <c r="F15490" s="487">
        <v>1.0540000000000001E-2</v>
      </c>
      <c r="G15490" t="s">
        <v>13642</v>
      </c>
      <c r="H15490" s="387">
        <v>30</v>
      </c>
      <c r="I15490" s="419">
        <v>1</v>
      </c>
      <c r="K15490" t="s">
        <v>13658</v>
      </c>
    </row>
    <row r="15491" spans="1:11" x14ac:dyDescent="0.25">
      <c r="A15491" s="260" t="s">
        <v>13545</v>
      </c>
      <c r="B15491" s="260" t="s">
        <v>13536</v>
      </c>
      <c r="C15491" s="260" t="s">
        <v>13537</v>
      </c>
      <c r="D15491" s="484">
        <v>13180</v>
      </c>
      <c r="E15491" s="484">
        <v>1250000</v>
      </c>
      <c r="F15491" s="485">
        <v>1.055E-2</v>
      </c>
      <c r="G15491" t="s">
        <v>13643</v>
      </c>
      <c r="H15491" s="386">
        <v>30</v>
      </c>
      <c r="I15491" s="419">
        <v>1</v>
      </c>
      <c r="K15491" t="s">
        <v>13658</v>
      </c>
    </row>
    <row r="15492" spans="1:11" x14ac:dyDescent="0.25">
      <c r="A15492" s="261" t="s">
        <v>13546</v>
      </c>
      <c r="B15492" s="261" t="s">
        <v>13536</v>
      </c>
      <c r="C15492" s="261" t="s">
        <v>13537</v>
      </c>
      <c r="D15492" s="486">
        <v>12070</v>
      </c>
      <c r="E15492" s="486">
        <v>1367000</v>
      </c>
      <c r="F15492" s="487">
        <v>8.8280000000000008E-3</v>
      </c>
      <c r="G15492" t="s">
        <v>13644</v>
      </c>
      <c r="H15492" s="387">
        <v>30</v>
      </c>
      <c r="I15492" s="419">
        <v>1</v>
      </c>
      <c r="K15492" t="s">
        <v>13658</v>
      </c>
    </row>
    <row r="15493" spans="1:11" x14ac:dyDescent="0.25">
      <c r="A15493" s="260" t="s">
        <v>13547</v>
      </c>
      <c r="B15493" s="260" t="s">
        <v>13536</v>
      </c>
      <c r="C15493" s="260" t="s">
        <v>13537</v>
      </c>
      <c r="D15493" s="484">
        <v>14450</v>
      </c>
      <c r="E15493" s="484">
        <v>1305000</v>
      </c>
      <c r="F15493" s="485">
        <v>1.107E-2</v>
      </c>
      <c r="G15493" t="s">
        <v>13645</v>
      </c>
      <c r="H15493" s="386">
        <v>15</v>
      </c>
      <c r="I15493" s="419">
        <v>1</v>
      </c>
      <c r="K15493" t="s">
        <v>13658</v>
      </c>
    </row>
    <row r="15494" spans="1:11" x14ac:dyDescent="0.25">
      <c r="A15494" s="261" t="s">
        <v>13548</v>
      </c>
      <c r="B15494" s="261" t="s">
        <v>13536</v>
      </c>
      <c r="C15494" s="261" t="s">
        <v>13537</v>
      </c>
      <c r="D15494" s="486">
        <v>9594</v>
      </c>
      <c r="E15494" s="486">
        <v>1512000</v>
      </c>
      <c r="F15494" s="487">
        <v>6.3449999999999999E-3</v>
      </c>
      <c r="G15494" t="s">
        <v>13646</v>
      </c>
      <c r="H15494" s="387">
        <v>15</v>
      </c>
      <c r="I15494" s="419">
        <v>1</v>
      </c>
      <c r="K15494" t="s">
        <v>13658</v>
      </c>
    </row>
    <row r="15495" spans="1:11" x14ac:dyDescent="0.25">
      <c r="A15495" s="260" t="s">
        <v>13549</v>
      </c>
      <c r="B15495" s="260" t="s">
        <v>13536</v>
      </c>
      <c r="C15495" s="260" t="s">
        <v>13537</v>
      </c>
      <c r="D15495" s="484">
        <v>16970</v>
      </c>
      <c r="E15495" s="484">
        <v>1375000</v>
      </c>
      <c r="F15495" s="485">
        <v>1.234E-2</v>
      </c>
      <c r="G15495">
        <v>-2.0054064799594973</v>
      </c>
      <c r="H15495" s="386">
        <v>15</v>
      </c>
      <c r="I15495" s="419">
        <v>1</v>
      </c>
      <c r="K15495" t="s">
        <v>13658</v>
      </c>
    </row>
    <row r="15496" spans="1:11" x14ac:dyDescent="0.25">
      <c r="A15496" s="261" t="s">
        <v>13550</v>
      </c>
      <c r="B15496" s="261" t="s">
        <v>13536</v>
      </c>
      <c r="C15496" s="261" t="s">
        <v>13537</v>
      </c>
      <c r="D15496" s="486">
        <v>21960000</v>
      </c>
      <c r="E15496" s="486">
        <v>1770000</v>
      </c>
      <c r="F15496" s="487">
        <v>12.41</v>
      </c>
      <c r="G15496">
        <v>4.6051701859880918</v>
      </c>
      <c r="H15496" s="387">
        <v>0</v>
      </c>
      <c r="I15496" s="419">
        <v>1</v>
      </c>
      <c r="K15496" t="s">
        <v>13658</v>
      </c>
    </row>
    <row r="15497" spans="1:11" x14ac:dyDescent="0.25">
      <c r="A15497" s="260" t="s">
        <v>13551</v>
      </c>
      <c r="B15497" s="260" t="s">
        <v>13536</v>
      </c>
      <c r="C15497" s="260" t="s">
        <v>13537</v>
      </c>
      <c r="D15497" s="484">
        <v>19820000</v>
      </c>
      <c r="E15497" s="484">
        <v>2056000</v>
      </c>
      <c r="F15497" s="485">
        <v>9.6389999999999993</v>
      </c>
      <c r="G15497">
        <v>4.6051701859880918</v>
      </c>
      <c r="H15497" s="386">
        <v>0</v>
      </c>
      <c r="I15497" s="419">
        <v>1</v>
      </c>
      <c r="K15497" t="s">
        <v>13658</v>
      </c>
    </row>
    <row r="15498" spans="1:11" x14ac:dyDescent="0.25">
      <c r="A15498" s="261" t="s">
        <v>13552</v>
      </c>
      <c r="B15498" s="261" t="s">
        <v>13536</v>
      </c>
      <c r="C15498" s="261" t="s">
        <v>13537</v>
      </c>
      <c r="D15498" s="486">
        <v>18350000</v>
      </c>
      <c r="E15498" s="486">
        <v>2126000</v>
      </c>
      <c r="F15498" s="487">
        <v>8.6310000000000002</v>
      </c>
      <c r="G15498">
        <v>4.6051701859880918</v>
      </c>
      <c r="H15498" s="387">
        <v>0</v>
      </c>
      <c r="I15498" s="419">
        <v>1</v>
      </c>
      <c r="K15498" t="s">
        <v>13658</v>
      </c>
    </row>
    <row r="15499" spans="1:11" x14ac:dyDescent="0.25">
      <c r="A15499" s="261" t="s">
        <v>1368</v>
      </c>
      <c r="B15499" s="261" t="s">
        <v>13553</v>
      </c>
      <c r="C15499" s="261" t="s">
        <v>13554</v>
      </c>
      <c r="D15499" s="486">
        <v>225.8</v>
      </c>
      <c r="E15499" s="486">
        <v>1810000</v>
      </c>
      <c r="F15499" s="487">
        <v>1.248E-4</v>
      </c>
      <c r="I15499" s="419">
        <v>1</v>
      </c>
      <c r="K15499" t="s">
        <v>13658</v>
      </c>
    </row>
    <row r="15500" spans="1:11" x14ac:dyDescent="0.25">
      <c r="A15500" s="260" t="s">
        <v>1370</v>
      </c>
      <c r="B15500" s="260" t="s">
        <v>13553</v>
      </c>
      <c r="C15500" s="260" t="s">
        <v>13554</v>
      </c>
      <c r="D15500" s="484">
        <v>266.3</v>
      </c>
      <c r="E15500" s="484">
        <v>1727000</v>
      </c>
      <c r="F15500" s="485">
        <v>1.5430000000000001E-4</v>
      </c>
      <c r="I15500" s="419">
        <v>1</v>
      </c>
      <c r="K15500" t="s">
        <v>13658</v>
      </c>
    </row>
    <row r="15501" spans="1:11" x14ac:dyDescent="0.25">
      <c r="A15501" s="261" t="s">
        <v>1371</v>
      </c>
      <c r="B15501" s="261" t="s">
        <v>13553</v>
      </c>
      <c r="C15501" s="261" t="s">
        <v>13554</v>
      </c>
      <c r="D15501" s="486">
        <v>401.6</v>
      </c>
      <c r="E15501" s="486">
        <v>1764000</v>
      </c>
      <c r="F15501" s="487">
        <v>2.2770000000000001E-4</v>
      </c>
      <c r="I15501" s="419">
        <v>1</v>
      </c>
      <c r="K15501" t="s">
        <v>13658</v>
      </c>
    </row>
    <row r="15502" spans="1:11" x14ac:dyDescent="0.25">
      <c r="A15502" s="260" t="s">
        <v>13555</v>
      </c>
      <c r="B15502" s="260" t="s">
        <v>13553</v>
      </c>
      <c r="C15502" s="260" t="s">
        <v>13554</v>
      </c>
      <c r="D15502" s="484">
        <v>5545000</v>
      </c>
      <c r="E15502" s="484">
        <v>1639000</v>
      </c>
      <c r="F15502" s="485">
        <v>3.3820000000000001</v>
      </c>
      <c r="G15502">
        <v>4.7986823525937439</v>
      </c>
      <c r="H15502" s="387">
        <v>120</v>
      </c>
      <c r="I15502" s="419">
        <v>1</v>
      </c>
      <c r="K15502" t="s">
        <v>13658</v>
      </c>
    </row>
    <row r="15503" spans="1:11" x14ac:dyDescent="0.25">
      <c r="A15503" s="261" t="s">
        <v>13556</v>
      </c>
      <c r="B15503" s="261" t="s">
        <v>13553</v>
      </c>
      <c r="C15503" s="261" t="s">
        <v>13554</v>
      </c>
      <c r="D15503" s="486">
        <v>5083000</v>
      </c>
      <c r="E15503" s="486">
        <v>1489000</v>
      </c>
      <c r="F15503" s="487">
        <v>3.4129999999999998</v>
      </c>
      <c r="G15503">
        <v>4.7728994344865727</v>
      </c>
      <c r="H15503" s="386">
        <v>120</v>
      </c>
      <c r="I15503" s="419">
        <v>1</v>
      </c>
      <c r="K15503" t="s">
        <v>13658</v>
      </c>
    </row>
    <row r="15504" spans="1:11" x14ac:dyDescent="0.25">
      <c r="A15504" s="260" t="s">
        <v>13557</v>
      </c>
      <c r="B15504" s="260" t="s">
        <v>13553</v>
      </c>
      <c r="C15504" s="260" t="s">
        <v>13554</v>
      </c>
      <c r="D15504" s="484">
        <v>4859000</v>
      </c>
      <c r="E15504" s="484">
        <v>1277000</v>
      </c>
      <c r="F15504" s="485">
        <v>3.8050000000000002</v>
      </c>
      <c r="G15504">
        <v>4.983306445639788</v>
      </c>
      <c r="H15504" s="387">
        <v>120</v>
      </c>
      <c r="I15504" s="419">
        <v>1</v>
      </c>
      <c r="K15504" t="s">
        <v>13658</v>
      </c>
    </row>
    <row r="15505" spans="1:11" x14ac:dyDescent="0.25">
      <c r="A15505" s="261" t="s">
        <v>13558</v>
      </c>
      <c r="B15505" s="261" t="s">
        <v>13553</v>
      </c>
      <c r="C15505" s="261" t="s">
        <v>13554</v>
      </c>
      <c r="D15505" s="486">
        <v>5168000</v>
      </c>
      <c r="E15505" s="486">
        <v>1508000</v>
      </c>
      <c r="F15505" s="487">
        <v>3.427</v>
      </c>
      <c r="G15505">
        <v>4.8119010009461922</v>
      </c>
      <c r="H15505" s="386">
        <v>60</v>
      </c>
      <c r="I15505" s="419">
        <v>1</v>
      </c>
      <c r="K15505" t="s">
        <v>13658</v>
      </c>
    </row>
    <row r="15506" spans="1:11" x14ac:dyDescent="0.25">
      <c r="A15506" s="260" t="s">
        <v>13559</v>
      </c>
      <c r="B15506" s="260" t="s">
        <v>13553</v>
      </c>
      <c r="C15506" s="260" t="s">
        <v>13554</v>
      </c>
      <c r="D15506" s="484">
        <v>5592000</v>
      </c>
      <c r="E15506" s="484">
        <v>1656000</v>
      </c>
      <c r="F15506" s="485">
        <v>3.3769999999999998</v>
      </c>
      <c r="G15506">
        <v>4.7622949782836344</v>
      </c>
      <c r="H15506" s="387">
        <v>60</v>
      </c>
      <c r="I15506" s="419">
        <v>1</v>
      </c>
      <c r="K15506" t="s">
        <v>13658</v>
      </c>
    </row>
    <row r="15507" spans="1:11" x14ac:dyDescent="0.25">
      <c r="A15507" s="261" t="s">
        <v>13560</v>
      </c>
      <c r="B15507" s="261" t="s">
        <v>13553</v>
      </c>
      <c r="C15507" s="261" t="s">
        <v>13554</v>
      </c>
      <c r="D15507" s="486">
        <v>5478000</v>
      </c>
      <c r="E15507" s="486">
        <v>1541000</v>
      </c>
      <c r="F15507" s="487">
        <v>3.5550000000000002</v>
      </c>
      <c r="G15507">
        <v>4.9153423952351503</v>
      </c>
      <c r="H15507" s="386">
        <v>60</v>
      </c>
      <c r="I15507" s="419">
        <v>1</v>
      </c>
      <c r="K15507" t="s">
        <v>13658</v>
      </c>
    </row>
    <row r="15508" spans="1:11" x14ac:dyDescent="0.25">
      <c r="A15508" s="260" t="s">
        <v>13561</v>
      </c>
      <c r="B15508" s="260" t="s">
        <v>13553</v>
      </c>
      <c r="C15508" s="260" t="s">
        <v>13554</v>
      </c>
      <c r="D15508" s="484">
        <v>5361000</v>
      </c>
      <c r="E15508" s="484">
        <v>1495000</v>
      </c>
      <c r="F15508" s="485">
        <v>3.5870000000000002</v>
      </c>
      <c r="G15508">
        <v>4.8575341555307272</v>
      </c>
      <c r="H15508" s="387">
        <v>30</v>
      </c>
      <c r="I15508" s="419">
        <v>1</v>
      </c>
      <c r="K15508" t="s">
        <v>13658</v>
      </c>
    </row>
    <row r="15509" spans="1:11" x14ac:dyDescent="0.25">
      <c r="A15509" s="261" t="s">
        <v>13562</v>
      </c>
      <c r="B15509" s="261" t="s">
        <v>13553</v>
      </c>
      <c r="C15509" s="261" t="s">
        <v>13554</v>
      </c>
      <c r="D15509" s="486">
        <v>5598000</v>
      </c>
      <c r="E15509" s="486">
        <v>1376000</v>
      </c>
      <c r="F15509" s="487">
        <v>4.069</v>
      </c>
      <c r="G15509">
        <v>4.9487130138036219</v>
      </c>
      <c r="H15509" s="386">
        <v>30</v>
      </c>
      <c r="I15509" s="419">
        <v>1</v>
      </c>
      <c r="K15509" t="s">
        <v>13658</v>
      </c>
    </row>
    <row r="15510" spans="1:11" x14ac:dyDescent="0.25">
      <c r="A15510" s="260" t="s">
        <v>13563</v>
      </c>
      <c r="B15510" s="260" t="s">
        <v>13553</v>
      </c>
      <c r="C15510" s="260" t="s">
        <v>13554</v>
      </c>
      <c r="D15510" s="484">
        <v>5423000</v>
      </c>
      <c r="E15510" s="484">
        <v>1110000</v>
      </c>
      <c r="F15510" s="485">
        <v>4.8860000000000001</v>
      </c>
      <c r="G15510">
        <v>5.2333742502957401</v>
      </c>
      <c r="H15510" s="387">
        <v>30</v>
      </c>
      <c r="I15510" s="419">
        <v>1</v>
      </c>
      <c r="K15510" t="s">
        <v>13658</v>
      </c>
    </row>
    <row r="15511" spans="1:11" x14ac:dyDescent="0.25">
      <c r="A15511" s="261" t="s">
        <v>13564</v>
      </c>
      <c r="B15511" s="261" t="s">
        <v>13553</v>
      </c>
      <c r="C15511" s="261" t="s">
        <v>13554</v>
      </c>
      <c r="D15511" s="486">
        <v>5656000</v>
      </c>
      <c r="E15511" s="486">
        <v>1490000</v>
      </c>
      <c r="F15511" s="487">
        <v>3.7970000000000002</v>
      </c>
      <c r="G15511">
        <v>4.9144318430792948</v>
      </c>
      <c r="H15511" s="386">
        <v>15</v>
      </c>
      <c r="I15511" s="419">
        <v>1</v>
      </c>
      <c r="K15511" t="s">
        <v>13658</v>
      </c>
    </row>
    <row r="15512" spans="1:11" x14ac:dyDescent="0.25">
      <c r="A15512" s="260" t="s">
        <v>13565</v>
      </c>
      <c r="B15512" s="260" t="s">
        <v>13553</v>
      </c>
      <c r="C15512" s="260" t="s">
        <v>13554</v>
      </c>
      <c r="D15512" s="484">
        <v>5681000</v>
      </c>
      <c r="E15512" s="484">
        <v>1507000</v>
      </c>
      <c r="F15512" s="485">
        <v>3.7690000000000001</v>
      </c>
      <c r="G15512">
        <v>4.8721221542968758</v>
      </c>
      <c r="H15512" s="387">
        <v>15</v>
      </c>
      <c r="I15512" s="419">
        <v>1</v>
      </c>
      <c r="K15512" t="s">
        <v>13658</v>
      </c>
    </row>
    <row r="15513" spans="1:11" x14ac:dyDescent="0.25">
      <c r="A15513" s="261" t="s">
        <v>13566</v>
      </c>
      <c r="B15513" s="261" t="s">
        <v>13553</v>
      </c>
      <c r="C15513" s="261" t="s">
        <v>13554</v>
      </c>
      <c r="D15513" s="486">
        <v>5359000</v>
      </c>
      <c r="E15513" s="486">
        <v>1398000</v>
      </c>
      <c r="F15513" s="487">
        <v>3.8340000000000001</v>
      </c>
      <c r="G15513">
        <v>4.9908994347844624</v>
      </c>
      <c r="H15513" s="386">
        <v>15</v>
      </c>
      <c r="I15513" s="419">
        <v>1</v>
      </c>
      <c r="K15513" t="s">
        <v>13658</v>
      </c>
    </row>
    <row r="15514" spans="1:11" x14ac:dyDescent="0.25">
      <c r="A15514" s="260" t="s">
        <v>13567</v>
      </c>
      <c r="B15514" s="260" t="s">
        <v>13553</v>
      </c>
      <c r="C15514" s="260" t="s">
        <v>13554</v>
      </c>
      <c r="D15514" s="484">
        <v>5579000</v>
      </c>
      <c r="E15514" s="484">
        <v>2002000</v>
      </c>
      <c r="F15514" s="485">
        <v>2.7869999999999999</v>
      </c>
      <c r="G15514">
        <v>4.6051701859880918</v>
      </c>
      <c r="H15514" s="387">
        <v>0</v>
      </c>
      <c r="I15514" s="419">
        <v>1</v>
      </c>
      <c r="K15514" t="s">
        <v>13658</v>
      </c>
    </row>
    <row r="15515" spans="1:11" x14ac:dyDescent="0.25">
      <c r="A15515" s="261" t="s">
        <v>13568</v>
      </c>
      <c r="B15515" s="261" t="s">
        <v>13553</v>
      </c>
      <c r="C15515" s="261" t="s">
        <v>13554</v>
      </c>
      <c r="D15515" s="486">
        <v>6154000</v>
      </c>
      <c r="E15515" s="486">
        <v>2132000</v>
      </c>
      <c r="F15515" s="487">
        <v>2.8860000000000001</v>
      </c>
      <c r="G15515">
        <v>4.6051701859880918</v>
      </c>
      <c r="H15515" s="386">
        <v>0</v>
      </c>
      <c r="I15515" s="419">
        <v>1</v>
      </c>
      <c r="K15515" t="s">
        <v>13658</v>
      </c>
    </row>
    <row r="15516" spans="1:11" x14ac:dyDescent="0.25">
      <c r="A15516" s="260" t="s">
        <v>13569</v>
      </c>
      <c r="B15516" s="260" t="s">
        <v>13553</v>
      </c>
      <c r="C15516" s="260" t="s">
        <v>13554</v>
      </c>
      <c r="D15516" s="484">
        <v>5557000</v>
      </c>
      <c r="E15516" s="484">
        <v>2132000</v>
      </c>
      <c r="F15516" s="485">
        <v>2.6070000000000002</v>
      </c>
      <c r="G15516">
        <v>4.6051701859880918</v>
      </c>
      <c r="H15516" s="387">
        <v>0</v>
      </c>
      <c r="I15516" s="419">
        <v>1</v>
      </c>
      <c r="K15516" t="s">
        <v>13658</v>
      </c>
    </row>
    <row r="15517" spans="1:11" x14ac:dyDescent="0.25">
      <c r="A15517" s="260" t="s">
        <v>1368</v>
      </c>
      <c r="B15517" s="260" t="s">
        <v>13570</v>
      </c>
      <c r="C15517" s="260" t="s">
        <v>13571</v>
      </c>
      <c r="D15517" s="484">
        <v>1097</v>
      </c>
      <c r="E15517" s="484">
        <v>1810000</v>
      </c>
      <c r="F15517" s="485">
        <v>6.0630000000000005E-4</v>
      </c>
      <c r="I15517" s="419">
        <v>1</v>
      </c>
      <c r="K15517" t="s">
        <v>13658</v>
      </c>
    </row>
    <row r="15518" spans="1:11" x14ac:dyDescent="0.25">
      <c r="A15518" s="261" t="s">
        <v>1370</v>
      </c>
      <c r="B15518" s="261" t="s">
        <v>13570</v>
      </c>
      <c r="C15518" s="261" t="s">
        <v>13571</v>
      </c>
      <c r="D15518" s="486">
        <v>1059</v>
      </c>
      <c r="E15518" s="486">
        <v>1727000</v>
      </c>
      <c r="F15518" s="487">
        <v>6.135E-4</v>
      </c>
      <c r="I15518" s="419">
        <v>1</v>
      </c>
      <c r="K15518" t="s">
        <v>13658</v>
      </c>
    </row>
    <row r="15519" spans="1:11" x14ac:dyDescent="0.25">
      <c r="A15519" s="260" t="s">
        <v>1371</v>
      </c>
      <c r="B15519" s="260" t="s">
        <v>13570</v>
      </c>
      <c r="C15519" s="260" t="s">
        <v>13571</v>
      </c>
      <c r="D15519" s="484">
        <v>784.5</v>
      </c>
      <c r="E15519" s="484">
        <v>1764000</v>
      </c>
      <c r="F15519" s="485">
        <v>4.4480000000000002E-4</v>
      </c>
      <c r="I15519" s="419">
        <v>1</v>
      </c>
      <c r="K15519" t="s">
        <v>13658</v>
      </c>
    </row>
    <row r="15520" spans="1:11" x14ac:dyDescent="0.25">
      <c r="A15520" s="261" t="s">
        <v>13572</v>
      </c>
      <c r="B15520" s="261" t="s">
        <v>13570</v>
      </c>
      <c r="C15520" s="261" t="s">
        <v>13571</v>
      </c>
      <c r="D15520" s="486">
        <v>1645000</v>
      </c>
      <c r="E15520" s="486">
        <v>1586000</v>
      </c>
      <c r="F15520" s="487">
        <v>1.0369999999999999</v>
      </c>
      <c r="G15520">
        <v>2.3265080692911435</v>
      </c>
      <c r="H15520" s="387">
        <v>120</v>
      </c>
      <c r="I15520" s="419">
        <v>1</v>
      </c>
      <c r="K15520" t="s">
        <v>13658</v>
      </c>
    </row>
    <row r="15521" spans="1:11" x14ac:dyDescent="0.25">
      <c r="A15521" s="260" t="s">
        <v>13573</v>
      </c>
      <c r="B15521" s="260" t="s">
        <v>13570</v>
      </c>
      <c r="C15521" s="260" t="s">
        <v>13571</v>
      </c>
      <c r="D15521" s="484">
        <v>1808000</v>
      </c>
      <c r="E15521" s="484">
        <v>1576000</v>
      </c>
      <c r="F15521" s="485">
        <v>1.147</v>
      </c>
      <c r="G15521">
        <v>2.3848154196600935</v>
      </c>
      <c r="H15521" s="386">
        <v>120</v>
      </c>
      <c r="I15521" s="419">
        <v>1</v>
      </c>
      <c r="K15521" t="s">
        <v>13658</v>
      </c>
    </row>
    <row r="15522" spans="1:11" x14ac:dyDescent="0.25">
      <c r="A15522" s="261" t="s">
        <v>13574</v>
      </c>
      <c r="B15522" s="261" t="s">
        <v>13570</v>
      </c>
      <c r="C15522" s="261" t="s">
        <v>13571</v>
      </c>
      <c r="D15522" s="486">
        <v>1507000</v>
      </c>
      <c r="E15522" s="486">
        <v>1519000</v>
      </c>
      <c r="F15522" s="487">
        <v>0.99199999999999999</v>
      </c>
      <c r="G15522">
        <v>2.2880665089850343</v>
      </c>
      <c r="H15522" s="387">
        <v>120</v>
      </c>
      <c r="I15522" s="419">
        <v>1</v>
      </c>
      <c r="K15522" t="s">
        <v>13658</v>
      </c>
    </row>
    <row r="15523" spans="1:11" x14ac:dyDescent="0.25">
      <c r="A15523" s="260" t="s">
        <v>13575</v>
      </c>
      <c r="B15523" s="260" t="s">
        <v>13570</v>
      </c>
      <c r="C15523" s="260" t="s">
        <v>13571</v>
      </c>
      <c r="D15523" s="484">
        <v>4240000</v>
      </c>
      <c r="E15523" s="484">
        <v>1404000</v>
      </c>
      <c r="F15523" s="485">
        <v>3.02</v>
      </c>
      <c r="G15523">
        <v>3.3957844361758256</v>
      </c>
      <c r="H15523" s="386">
        <v>60</v>
      </c>
      <c r="I15523" s="419">
        <v>1</v>
      </c>
      <c r="K15523" t="s">
        <v>13658</v>
      </c>
    </row>
    <row r="15524" spans="1:11" x14ac:dyDescent="0.25">
      <c r="A15524" s="261" t="s">
        <v>13576</v>
      </c>
      <c r="B15524" s="261" t="s">
        <v>13570</v>
      </c>
      <c r="C15524" s="261" t="s">
        <v>13571</v>
      </c>
      <c r="D15524" s="486">
        <v>3952000</v>
      </c>
      <c r="E15524" s="486">
        <v>1241000</v>
      </c>
      <c r="F15524" s="487">
        <v>3.1850000000000001</v>
      </c>
      <c r="G15524">
        <v>3.4064275146755514</v>
      </c>
      <c r="H15524" s="387">
        <v>60</v>
      </c>
      <c r="I15524" s="419">
        <v>1</v>
      </c>
      <c r="K15524" t="s">
        <v>13658</v>
      </c>
    </row>
    <row r="15525" spans="1:11" x14ac:dyDescent="0.25">
      <c r="A15525" s="260" t="s">
        <v>13577</v>
      </c>
      <c r="B15525" s="260" t="s">
        <v>13570</v>
      </c>
      <c r="C15525" s="260" t="s">
        <v>13571</v>
      </c>
      <c r="D15525" s="484">
        <v>3629000</v>
      </c>
      <c r="E15525" s="484">
        <v>1427000</v>
      </c>
      <c r="F15525" s="485">
        <v>2.544</v>
      </c>
      <c r="G15525">
        <v>3.2301776922923215</v>
      </c>
      <c r="H15525" s="386">
        <v>60</v>
      </c>
      <c r="I15525" s="419">
        <v>1</v>
      </c>
      <c r="K15525" t="s">
        <v>13658</v>
      </c>
    </row>
    <row r="15526" spans="1:11" x14ac:dyDescent="0.25">
      <c r="A15526" s="261" t="s">
        <v>13578</v>
      </c>
      <c r="B15526" s="261" t="s">
        <v>13570</v>
      </c>
      <c r="C15526" s="261" t="s">
        <v>13571</v>
      </c>
      <c r="D15526" s="486">
        <v>7016000</v>
      </c>
      <c r="E15526" s="486">
        <v>1448000</v>
      </c>
      <c r="F15526" s="487">
        <v>4.8440000000000003</v>
      </c>
      <c r="G15526">
        <v>3.8683376242775718</v>
      </c>
      <c r="H15526" s="387">
        <v>30</v>
      </c>
      <c r="I15526" s="419">
        <v>1</v>
      </c>
      <c r="K15526" t="s">
        <v>13658</v>
      </c>
    </row>
    <row r="15527" spans="1:11" x14ac:dyDescent="0.25">
      <c r="A15527" s="260" t="s">
        <v>13579</v>
      </c>
      <c r="B15527" s="260" t="s">
        <v>13570</v>
      </c>
      <c r="C15527" s="260" t="s">
        <v>13571</v>
      </c>
      <c r="D15527" s="484">
        <v>7600000</v>
      </c>
      <c r="E15527" s="484">
        <v>1644000</v>
      </c>
      <c r="F15527" s="485">
        <v>4.6230000000000002</v>
      </c>
      <c r="G15527">
        <v>3.779073268012092</v>
      </c>
      <c r="H15527" s="386">
        <v>30</v>
      </c>
      <c r="I15527" s="419">
        <v>1</v>
      </c>
      <c r="K15527" t="s">
        <v>13658</v>
      </c>
    </row>
    <row r="15528" spans="1:11" x14ac:dyDescent="0.25">
      <c r="A15528" s="261" t="s">
        <v>13580</v>
      </c>
      <c r="B15528" s="261" t="s">
        <v>13570</v>
      </c>
      <c r="C15528" s="261" t="s">
        <v>13571</v>
      </c>
      <c r="D15528" s="486">
        <v>7989000</v>
      </c>
      <c r="E15528" s="486">
        <v>1744000</v>
      </c>
      <c r="F15528" s="487">
        <v>4.5810000000000004</v>
      </c>
      <c r="G15528">
        <v>3.8184543626574237</v>
      </c>
      <c r="H15528" s="387">
        <v>30</v>
      </c>
      <c r="I15528" s="419">
        <v>1</v>
      </c>
      <c r="K15528" t="s">
        <v>13658</v>
      </c>
    </row>
    <row r="15529" spans="1:11" x14ac:dyDescent="0.25">
      <c r="A15529" s="260" t="s">
        <v>13581</v>
      </c>
      <c r="B15529" s="260" t="s">
        <v>13570</v>
      </c>
      <c r="C15529" s="260" t="s">
        <v>13571</v>
      </c>
      <c r="D15529" s="484">
        <v>10950000</v>
      </c>
      <c r="E15529" s="484">
        <v>1752000</v>
      </c>
      <c r="F15529" s="485">
        <v>6.2519999999999998</v>
      </c>
      <c r="G15529">
        <v>4.1235240107080351</v>
      </c>
      <c r="H15529" s="386">
        <v>15</v>
      </c>
      <c r="I15529" s="419">
        <v>1</v>
      </c>
      <c r="K15529" t="s">
        <v>13658</v>
      </c>
    </row>
    <row r="15530" spans="1:11" x14ac:dyDescent="0.25">
      <c r="A15530" s="261" t="s">
        <v>13582</v>
      </c>
      <c r="B15530" s="261" t="s">
        <v>13570</v>
      </c>
      <c r="C15530" s="261" t="s">
        <v>13571</v>
      </c>
      <c r="D15530" s="486">
        <v>9175000</v>
      </c>
      <c r="E15530" s="486">
        <v>1484000</v>
      </c>
      <c r="F15530" s="487">
        <v>6.1820000000000004</v>
      </c>
      <c r="G15530">
        <v>4.0697015377607961</v>
      </c>
      <c r="H15530" s="387">
        <v>15</v>
      </c>
      <c r="I15530" s="419">
        <v>1</v>
      </c>
      <c r="K15530" t="s">
        <v>13658</v>
      </c>
    </row>
    <row r="15531" spans="1:11" x14ac:dyDescent="0.25">
      <c r="A15531" s="260" t="s">
        <v>13583</v>
      </c>
      <c r="B15531" s="260" t="s">
        <v>13570</v>
      </c>
      <c r="C15531" s="260" t="s">
        <v>13571</v>
      </c>
      <c r="D15531" s="484">
        <v>9734000</v>
      </c>
      <c r="E15531" s="484">
        <v>1518000</v>
      </c>
      <c r="F15531" s="485">
        <v>6.4109999999999996</v>
      </c>
      <c r="G15531">
        <v>4.1545868906691323</v>
      </c>
      <c r="H15531" s="386">
        <v>15</v>
      </c>
      <c r="I15531" s="419">
        <v>1</v>
      </c>
      <c r="K15531" t="s">
        <v>13658</v>
      </c>
    </row>
    <row r="15532" spans="1:11" x14ac:dyDescent="0.25">
      <c r="A15532" s="261" t="s">
        <v>13584</v>
      </c>
      <c r="B15532" s="261" t="s">
        <v>13570</v>
      </c>
      <c r="C15532" s="261" t="s">
        <v>13571</v>
      </c>
      <c r="D15532" s="486">
        <v>21530000</v>
      </c>
      <c r="E15532" s="486">
        <v>2128000</v>
      </c>
      <c r="F15532" s="487">
        <v>10.119999999999999</v>
      </c>
      <c r="G15532">
        <v>4.6051701859880918</v>
      </c>
      <c r="H15532" s="387">
        <v>0</v>
      </c>
      <c r="I15532" s="419">
        <v>1</v>
      </c>
      <c r="K15532" t="s">
        <v>13658</v>
      </c>
    </row>
    <row r="15533" spans="1:11" x14ac:dyDescent="0.25">
      <c r="A15533" s="260" t="s">
        <v>13585</v>
      </c>
      <c r="B15533" s="260" t="s">
        <v>13570</v>
      </c>
      <c r="C15533" s="260" t="s">
        <v>13571</v>
      </c>
      <c r="D15533" s="484">
        <v>23090000</v>
      </c>
      <c r="E15533" s="484">
        <v>2187000</v>
      </c>
      <c r="F15533" s="485">
        <v>10.56</v>
      </c>
      <c r="G15533">
        <v>4.6051701859880918</v>
      </c>
      <c r="H15533" s="386">
        <v>0</v>
      </c>
      <c r="I15533" s="419">
        <v>1</v>
      </c>
      <c r="K15533" t="s">
        <v>13658</v>
      </c>
    </row>
    <row r="15534" spans="1:11" x14ac:dyDescent="0.25">
      <c r="A15534" s="261" t="s">
        <v>13586</v>
      </c>
      <c r="B15534" s="261" t="s">
        <v>13570</v>
      </c>
      <c r="C15534" s="261" t="s">
        <v>13571</v>
      </c>
      <c r="D15534" s="486">
        <v>23270000</v>
      </c>
      <c r="E15534" s="486">
        <v>2312000</v>
      </c>
      <c r="F15534" s="487">
        <v>10.06</v>
      </c>
      <c r="G15534">
        <v>4.6051701859880918</v>
      </c>
      <c r="H15534" s="387">
        <v>0</v>
      </c>
      <c r="I15534" s="419">
        <v>1</v>
      </c>
      <c r="K15534" t="s">
        <v>13658</v>
      </c>
    </row>
    <row r="15535" spans="1:11" x14ac:dyDescent="0.25">
      <c r="A15535" s="261" t="s">
        <v>1368</v>
      </c>
      <c r="B15535" s="261" t="s">
        <v>13587</v>
      </c>
      <c r="C15535" s="261" t="s">
        <v>13588</v>
      </c>
      <c r="D15535" s="486">
        <v>563.70000000000005</v>
      </c>
      <c r="E15535" s="486">
        <v>1810000</v>
      </c>
      <c r="F15535" s="487">
        <v>3.1149999999999998E-4</v>
      </c>
      <c r="I15535" s="419">
        <v>1</v>
      </c>
      <c r="K15535" t="s">
        <v>13658</v>
      </c>
    </row>
    <row r="15536" spans="1:11" x14ac:dyDescent="0.25">
      <c r="A15536" s="260" t="s">
        <v>1370</v>
      </c>
      <c r="B15536" s="260" t="s">
        <v>13587</v>
      </c>
      <c r="C15536" s="260" t="s">
        <v>13588</v>
      </c>
      <c r="D15536" s="484">
        <v>292.89999999999998</v>
      </c>
      <c r="E15536" s="484">
        <v>1727000</v>
      </c>
      <c r="F15536" s="485">
        <v>1.696E-4</v>
      </c>
      <c r="I15536" s="419">
        <v>1</v>
      </c>
      <c r="K15536" t="s">
        <v>13658</v>
      </c>
    </row>
    <row r="15537" spans="1:11" x14ac:dyDescent="0.25">
      <c r="A15537" s="261" t="s">
        <v>1371</v>
      </c>
      <c r="B15537" s="261" t="s">
        <v>13587</v>
      </c>
      <c r="C15537" s="261" t="s">
        <v>13588</v>
      </c>
      <c r="D15537" s="486">
        <v>648.6</v>
      </c>
      <c r="E15537" s="486">
        <v>1764000</v>
      </c>
      <c r="F15537" s="487">
        <v>3.678E-4</v>
      </c>
      <c r="I15537" s="419">
        <v>1</v>
      </c>
      <c r="K15537" t="s">
        <v>13658</v>
      </c>
    </row>
    <row r="15538" spans="1:11" x14ac:dyDescent="0.25">
      <c r="A15538" s="260" t="s">
        <v>13589</v>
      </c>
      <c r="B15538" s="260" t="s">
        <v>13587</v>
      </c>
      <c r="C15538" s="260" t="s">
        <v>13588</v>
      </c>
      <c r="D15538" s="484">
        <v>591.20000000000005</v>
      </c>
      <c r="E15538" s="484">
        <v>1605000</v>
      </c>
      <c r="F15538" s="485">
        <v>3.6850000000000001E-4</v>
      </c>
      <c r="G15538" t="s">
        <v>13647</v>
      </c>
      <c r="H15538" s="387">
        <v>120</v>
      </c>
      <c r="I15538" s="419">
        <v>1</v>
      </c>
      <c r="K15538" t="s">
        <v>13658</v>
      </c>
    </row>
    <row r="15539" spans="1:11" x14ac:dyDescent="0.25">
      <c r="A15539" s="261" t="s">
        <v>13590</v>
      </c>
      <c r="B15539" s="261" t="s">
        <v>13587</v>
      </c>
      <c r="C15539" s="261" t="s">
        <v>13588</v>
      </c>
      <c r="D15539" s="486">
        <v>1852</v>
      </c>
      <c r="E15539" s="486">
        <v>1442000</v>
      </c>
      <c r="F15539" s="487">
        <v>1.284E-3</v>
      </c>
      <c r="G15539" t="s">
        <v>13648</v>
      </c>
      <c r="H15539" s="386">
        <v>120</v>
      </c>
      <c r="I15539" s="419">
        <v>1</v>
      </c>
      <c r="K15539" t="s">
        <v>13658</v>
      </c>
    </row>
    <row r="15540" spans="1:11" x14ac:dyDescent="0.25">
      <c r="A15540" s="260" t="s">
        <v>13591</v>
      </c>
      <c r="B15540" s="260" t="s">
        <v>13587</v>
      </c>
      <c r="C15540" s="260" t="s">
        <v>13588</v>
      </c>
      <c r="D15540" s="484">
        <v>873.6</v>
      </c>
      <c r="E15540" s="484">
        <v>1540000</v>
      </c>
      <c r="F15540" s="485">
        <v>5.6740000000000002E-4</v>
      </c>
      <c r="G15540" t="s">
        <v>13649</v>
      </c>
      <c r="H15540" s="387">
        <v>120</v>
      </c>
      <c r="I15540" s="419">
        <v>1</v>
      </c>
      <c r="K15540" t="s">
        <v>13658</v>
      </c>
    </row>
    <row r="15541" spans="1:11" x14ac:dyDescent="0.25">
      <c r="A15541" s="261" t="s">
        <v>13592</v>
      </c>
      <c r="B15541" s="261" t="s">
        <v>13587</v>
      </c>
      <c r="C15541" s="261" t="s">
        <v>13588</v>
      </c>
      <c r="D15541" s="486">
        <v>760.8</v>
      </c>
      <c r="E15541" s="486">
        <v>1420000</v>
      </c>
      <c r="F15541" s="487">
        <v>5.3580000000000001E-4</v>
      </c>
      <c r="G15541" t="s">
        <v>13650</v>
      </c>
      <c r="H15541" s="386">
        <v>60</v>
      </c>
      <c r="I15541" s="419">
        <v>1</v>
      </c>
      <c r="K15541" t="s">
        <v>13658</v>
      </c>
    </row>
    <row r="15542" spans="1:11" x14ac:dyDescent="0.25">
      <c r="A15542" s="260" t="s">
        <v>13593</v>
      </c>
      <c r="B15542" s="260" t="s">
        <v>13587</v>
      </c>
      <c r="C15542" s="260" t="s">
        <v>13588</v>
      </c>
      <c r="D15542" s="484">
        <v>1153</v>
      </c>
      <c r="E15542" s="484">
        <v>1333000</v>
      </c>
      <c r="F15542" s="485">
        <v>8.6510000000000005E-4</v>
      </c>
      <c r="G15542" t="s">
        <v>13651</v>
      </c>
      <c r="H15542" s="387">
        <v>60</v>
      </c>
      <c r="I15542" s="419">
        <v>1</v>
      </c>
      <c r="K15542" t="s">
        <v>13658</v>
      </c>
    </row>
    <row r="15543" spans="1:11" x14ac:dyDescent="0.25">
      <c r="A15543" s="261" t="s">
        <v>13594</v>
      </c>
      <c r="B15543" s="261" t="s">
        <v>13587</v>
      </c>
      <c r="C15543" s="261" t="s">
        <v>13588</v>
      </c>
      <c r="D15543" s="486">
        <v>827.6</v>
      </c>
      <c r="E15543" s="486">
        <v>1543000</v>
      </c>
      <c r="F15543" s="487">
        <v>5.3640000000000003E-4</v>
      </c>
      <c r="G15543" t="s">
        <v>13652</v>
      </c>
      <c r="H15543" s="386">
        <v>60</v>
      </c>
      <c r="I15543" s="419">
        <v>1</v>
      </c>
      <c r="K15543" t="s">
        <v>13658</v>
      </c>
    </row>
    <row r="15544" spans="1:11" x14ac:dyDescent="0.25">
      <c r="A15544" s="260" t="s">
        <v>13595</v>
      </c>
      <c r="B15544" s="260" t="s">
        <v>13587</v>
      </c>
      <c r="C15544" s="260" t="s">
        <v>13588</v>
      </c>
      <c r="D15544" s="484">
        <v>1256</v>
      </c>
      <c r="E15544" s="484">
        <v>1290000</v>
      </c>
      <c r="F15544" s="485">
        <v>9.7400000000000004E-4</v>
      </c>
      <c r="G15544" t="s">
        <v>13653</v>
      </c>
      <c r="H15544" s="387">
        <v>30</v>
      </c>
      <c r="I15544" s="419">
        <v>1</v>
      </c>
      <c r="K15544" t="s">
        <v>13658</v>
      </c>
    </row>
    <row r="15545" spans="1:11" x14ac:dyDescent="0.25">
      <c r="A15545" s="261" t="s">
        <v>13596</v>
      </c>
      <c r="B15545" s="261" t="s">
        <v>13587</v>
      </c>
      <c r="C15545" s="261" t="s">
        <v>13588</v>
      </c>
      <c r="D15545" s="486">
        <v>1828</v>
      </c>
      <c r="E15545" s="486">
        <v>1585000</v>
      </c>
      <c r="F15545" s="487">
        <v>1.1529999999999999E-3</v>
      </c>
      <c r="G15545" t="s">
        <v>13654</v>
      </c>
      <c r="H15545" s="386">
        <v>30</v>
      </c>
      <c r="I15545" s="419">
        <v>1</v>
      </c>
      <c r="K15545" t="s">
        <v>13658</v>
      </c>
    </row>
    <row r="15546" spans="1:11" x14ac:dyDescent="0.25">
      <c r="A15546" s="260" t="s">
        <v>13597</v>
      </c>
      <c r="B15546" s="260" t="s">
        <v>13587</v>
      </c>
      <c r="C15546" s="260" t="s">
        <v>13588</v>
      </c>
      <c r="D15546" s="484">
        <v>1494</v>
      </c>
      <c r="E15546" s="484">
        <v>1753000</v>
      </c>
      <c r="F15546" s="485">
        <v>8.5269999999999996E-4</v>
      </c>
      <c r="G15546" t="s">
        <v>13655</v>
      </c>
      <c r="H15546" s="387">
        <v>30</v>
      </c>
      <c r="I15546" s="419">
        <v>1</v>
      </c>
      <c r="K15546" t="s">
        <v>13658</v>
      </c>
    </row>
    <row r="15547" spans="1:11" x14ac:dyDescent="0.25">
      <c r="A15547" s="261" t="s">
        <v>13598</v>
      </c>
      <c r="B15547" s="261" t="s">
        <v>13587</v>
      </c>
      <c r="C15547" s="261" t="s">
        <v>13588</v>
      </c>
      <c r="D15547" s="486">
        <v>1543</v>
      </c>
      <c r="E15547" s="486">
        <v>1691000</v>
      </c>
      <c r="F15547" s="487">
        <v>9.1259999999999996E-4</v>
      </c>
      <c r="G15547" t="s">
        <v>13656</v>
      </c>
      <c r="H15547" s="386">
        <v>15</v>
      </c>
      <c r="I15547" s="419">
        <v>1</v>
      </c>
      <c r="K15547" t="s">
        <v>13658</v>
      </c>
    </row>
    <row r="15548" spans="1:11" x14ac:dyDescent="0.25">
      <c r="A15548" s="260" t="s">
        <v>13599</v>
      </c>
      <c r="B15548" s="260" t="s">
        <v>13587</v>
      </c>
      <c r="C15548" s="260" t="s">
        <v>13588</v>
      </c>
      <c r="D15548" s="484">
        <v>2311</v>
      </c>
      <c r="E15548" s="484">
        <v>1771000</v>
      </c>
      <c r="F15548" s="485">
        <v>1.304E-3</v>
      </c>
      <c r="G15548" t="s">
        <v>13657</v>
      </c>
      <c r="H15548" s="387">
        <v>15</v>
      </c>
      <c r="I15548" s="419">
        <v>1</v>
      </c>
      <c r="K15548" t="s">
        <v>13658</v>
      </c>
    </row>
    <row r="15549" spans="1:11" x14ac:dyDescent="0.25">
      <c r="A15549" s="261" t="s">
        <v>13600</v>
      </c>
      <c r="B15549" s="261" t="s">
        <v>13587</v>
      </c>
      <c r="C15549" s="261" t="s">
        <v>13588</v>
      </c>
      <c r="D15549" s="486">
        <v>1328</v>
      </c>
      <c r="E15549" s="486">
        <v>1893000</v>
      </c>
      <c r="F15549" s="487">
        <v>7.0149999999999998E-4</v>
      </c>
      <c r="G15549">
        <v>-3.5781932666862954</v>
      </c>
      <c r="H15549" s="386">
        <v>15</v>
      </c>
      <c r="I15549" s="419">
        <v>1</v>
      </c>
      <c r="K15549" t="s">
        <v>13658</v>
      </c>
    </row>
    <row r="15550" spans="1:11" x14ac:dyDescent="0.25">
      <c r="A15550" s="260" t="s">
        <v>13601</v>
      </c>
      <c r="B15550" s="260" t="s">
        <v>13587</v>
      </c>
      <c r="C15550" s="260" t="s">
        <v>13588</v>
      </c>
      <c r="D15550" s="484">
        <v>3129000</v>
      </c>
      <c r="E15550" s="484">
        <v>2007000</v>
      </c>
      <c r="F15550" s="485">
        <v>1.5589999999999999</v>
      </c>
      <c r="G15550">
        <v>4.6051701859880918</v>
      </c>
      <c r="H15550" s="387">
        <v>0</v>
      </c>
      <c r="I15550" s="419">
        <v>1</v>
      </c>
      <c r="K15550" t="s">
        <v>13658</v>
      </c>
    </row>
    <row r="15551" spans="1:11" x14ac:dyDescent="0.25">
      <c r="A15551" s="261" t="s">
        <v>13602</v>
      </c>
      <c r="B15551" s="261" t="s">
        <v>13587</v>
      </c>
      <c r="C15551" s="261" t="s">
        <v>13588</v>
      </c>
      <c r="D15551" s="486">
        <v>3398000</v>
      </c>
      <c r="E15551" s="486">
        <v>2269000</v>
      </c>
      <c r="F15551" s="487">
        <v>1.498</v>
      </c>
      <c r="G15551">
        <v>4.6051701859880918</v>
      </c>
      <c r="H15551" s="386">
        <v>0</v>
      </c>
      <c r="I15551" s="419">
        <v>1</v>
      </c>
      <c r="K15551" t="s">
        <v>13658</v>
      </c>
    </row>
    <row r="15552" spans="1:11" x14ac:dyDescent="0.25">
      <c r="A15552" s="260" t="s">
        <v>13603</v>
      </c>
      <c r="B15552" s="260" t="s">
        <v>13587</v>
      </c>
      <c r="C15552" s="260" t="s">
        <v>13588</v>
      </c>
      <c r="D15552" s="484">
        <v>3410000</v>
      </c>
      <c r="E15552" s="484">
        <v>2275000</v>
      </c>
      <c r="F15552" s="485">
        <v>1.4990000000000001</v>
      </c>
      <c r="G15552">
        <v>4.6051701859880918</v>
      </c>
      <c r="H15552" s="387">
        <v>0</v>
      </c>
      <c r="I15552" s="419">
        <v>1</v>
      </c>
      <c r="K15552" t="s">
        <v>13658</v>
      </c>
    </row>
    <row r="15553" spans="1:11" x14ac:dyDescent="0.25">
      <c r="A15553" s="260" t="s">
        <v>1368</v>
      </c>
      <c r="B15553" s="260" t="s">
        <v>13604</v>
      </c>
      <c r="C15553" s="260" t="s">
        <v>13605</v>
      </c>
      <c r="D15553" s="484">
        <v>30520</v>
      </c>
      <c r="E15553" s="484">
        <v>1810000</v>
      </c>
      <c r="F15553" s="485">
        <v>1.687E-2</v>
      </c>
      <c r="I15553" s="419">
        <v>1</v>
      </c>
      <c r="K15553" t="s">
        <v>13658</v>
      </c>
    </row>
    <row r="15554" spans="1:11" x14ac:dyDescent="0.25">
      <c r="A15554" s="261" t="s">
        <v>1370</v>
      </c>
      <c r="B15554" s="261" t="s">
        <v>13604</v>
      </c>
      <c r="C15554" s="261" t="s">
        <v>13605</v>
      </c>
      <c r="D15554" s="486">
        <v>31440</v>
      </c>
      <c r="E15554" s="486">
        <v>1727000</v>
      </c>
      <c r="F15554" s="487">
        <v>1.821E-2</v>
      </c>
      <c r="I15554" s="419">
        <v>1</v>
      </c>
      <c r="K15554" t="s">
        <v>13658</v>
      </c>
    </row>
    <row r="15555" spans="1:11" x14ac:dyDescent="0.25">
      <c r="A15555" s="260" t="s">
        <v>1371</v>
      </c>
      <c r="B15555" s="260" t="s">
        <v>13604</v>
      </c>
      <c r="C15555" s="260" t="s">
        <v>13605</v>
      </c>
      <c r="D15555" s="484">
        <v>37940</v>
      </c>
      <c r="E15555" s="484">
        <v>1764000</v>
      </c>
      <c r="F15555" s="485">
        <v>2.1510000000000001E-2</v>
      </c>
      <c r="I15555" s="419">
        <v>1</v>
      </c>
      <c r="K15555" t="s">
        <v>13658</v>
      </c>
    </row>
    <row r="15556" spans="1:11" x14ac:dyDescent="0.25">
      <c r="A15556" s="261" t="s">
        <v>13606</v>
      </c>
      <c r="B15556" s="261" t="s">
        <v>13604</v>
      </c>
      <c r="C15556" s="261" t="s">
        <v>13605</v>
      </c>
      <c r="D15556" s="486">
        <v>967000</v>
      </c>
      <c r="E15556" s="486">
        <v>1485000</v>
      </c>
      <c r="F15556" s="487">
        <v>0.65139999999999998</v>
      </c>
      <c r="G15556">
        <v>4.9596770825341547</v>
      </c>
      <c r="H15556" s="387">
        <v>120</v>
      </c>
      <c r="I15556" s="419">
        <v>1</v>
      </c>
      <c r="K15556" t="s">
        <v>13658</v>
      </c>
    </row>
    <row r="15557" spans="1:11" x14ac:dyDescent="0.25">
      <c r="A15557" s="260" t="s">
        <v>13607</v>
      </c>
      <c r="B15557" s="260" t="s">
        <v>13604</v>
      </c>
      <c r="C15557" s="260" t="s">
        <v>13605</v>
      </c>
      <c r="D15557" s="484">
        <v>972600</v>
      </c>
      <c r="E15557" s="484">
        <v>1424000</v>
      </c>
      <c r="F15557" s="485">
        <v>0.68310000000000004</v>
      </c>
      <c r="G15557">
        <v>4.9423130912247641</v>
      </c>
      <c r="H15557" s="386">
        <v>120</v>
      </c>
      <c r="I15557" s="419">
        <v>1</v>
      </c>
      <c r="K15557" t="s">
        <v>13658</v>
      </c>
    </row>
    <row r="15558" spans="1:11" x14ac:dyDescent="0.25">
      <c r="A15558" s="261" t="s">
        <v>13608</v>
      </c>
      <c r="B15558" s="261" t="s">
        <v>13604</v>
      </c>
      <c r="C15558" s="261" t="s">
        <v>13605</v>
      </c>
      <c r="D15558" s="486">
        <v>962800</v>
      </c>
      <c r="E15558" s="486">
        <v>1379000</v>
      </c>
      <c r="F15558" s="487">
        <v>0.69810000000000005</v>
      </c>
      <c r="G15558">
        <v>5.052780419925206</v>
      </c>
      <c r="H15558" s="387">
        <v>120</v>
      </c>
      <c r="I15558" s="419">
        <v>1</v>
      </c>
      <c r="K15558" t="s">
        <v>13658</v>
      </c>
    </row>
    <row r="15559" spans="1:11" x14ac:dyDescent="0.25">
      <c r="A15559" s="260" t="s">
        <v>13609</v>
      </c>
      <c r="B15559" s="260" t="s">
        <v>13604</v>
      </c>
      <c r="C15559" s="260" t="s">
        <v>13605</v>
      </c>
      <c r="D15559" s="484">
        <v>973400</v>
      </c>
      <c r="E15559" s="484">
        <v>1396000</v>
      </c>
      <c r="F15559" s="485">
        <v>0.69710000000000005</v>
      </c>
      <c r="G15559">
        <v>5.0294351855093558</v>
      </c>
      <c r="H15559" s="386">
        <v>60</v>
      </c>
      <c r="I15559" s="419">
        <v>1</v>
      </c>
      <c r="K15559" t="s">
        <v>13658</v>
      </c>
    </row>
    <row r="15560" spans="1:11" x14ac:dyDescent="0.25">
      <c r="A15560" s="261" t="s">
        <v>13610</v>
      </c>
      <c r="B15560" s="261" t="s">
        <v>13604</v>
      </c>
      <c r="C15560" s="261" t="s">
        <v>13605</v>
      </c>
      <c r="D15560" s="486">
        <v>1015000</v>
      </c>
      <c r="E15560" s="486">
        <v>1421000</v>
      </c>
      <c r="F15560" s="487">
        <v>0.71409999999999996</v>
      </c>
      <c r="G15560">
        <v>4.987926894726443</v>
      </c>
      <c r="H15560" s="387">
        <v>60</v>
      </c>
      <c r="I15560" s="419">
        <v>1</v>
      </c>
      <c r="K15560" t="s">
        <v>13658</v>
      </c>
    </row>
    <row r="15561" spans="1:11" x14ac:dyDescent="0.25">
      <c r="A15561" s="260" t="s">
        <v>13611</v>
      </c>
      <c r="B15561" s="260" t="s">
        <v>13604</v>
      </c>
      <c r="C15561" s="260" t="s">
        <v>13605</v>
      </c>
      <c r="D15561" s="484">
        <v>1034000</v>
      </c>
      <c r="E15561" s="484">
        <v>1483000</v>
      </c>
      <c r="F15561" s="485">
        <v>0.69730000000000003</v>
      </c>
      <c r="G15561">
        <v>5.0516019330639752</v>
      </c>
      <c r="H15561" s="386">
        <v>60</v>
      </c>
      <c r="I15561" s="419">
        <v>1</v>
      </c>
      <c r="K15561" t="s">
        <v>13658</v>
      </c>
    </row>
    <row r="15562" spans="1:11" x14ac:dyDescent="0.25">
      <c r="A15562" s="261" t="s">
        <v>13612</v>
      </c>
      <c r="B15562" s="261" t="s">
        <v>13604</v>
      </c>
      <c r="C15562" s="261" t="s">
        <v>13605</v>
      </c>
      <c r="D15562" s="486">
        <v>1003000</v>
      </c>
      <c r="E15562" s="486">
        <v>1510000</v>
      </c>
      <c r="F15562" s="487">
        <v>0.66420000000000001</v>
      </c>
      <c r="G15562">
        <v>4.9797110370425699</v>
      </c>
      <c r="H15562" s="387">
        <v>30</v>
      </c>
      <c r="I15562" s="419">
        <v>1</v>
      </c>
      <c r="K15562" t="s">
        <v>13658</v>
      </c>
    </row>
    <row r="15563" spans="1:11" x14ac:dyDescent="0.25">
      <c r="A15563" s="260" t="s">
        <v>13613</v>
      </c>
      <c r="B15563" s="260" t="s">
        <v>13604</v>
      </c>
      <c r="C15563" s="260" t="s">
        <v>13605</v>
      </c>
      <c r="D15563" s="484">
        <v>985800</v>
      </c>
      <c r="E15563" s="484">
        <v>1704000</v>
      </c>
      <c r="F15563" s="485">
        <v>0.57850000000000001</v>
      </c>
      <c r="G15563">
        <v>4.770962343187473</v>
      </c>
      <c r="H15563" s="386">
        <v>30</v>
      </c>
      <c r="I15563" s="419">
        <v>1</v>
      </c>
      <c r="K15563" t="s">
        <v>13658</v>
      </c>
    </row>
    <row r="15564" spans="1:11" x14ac:dyDescent="0.25">
      <c r="A15564" s="261" t="s">
        <v>13614</v>
      </c>
      <c r="B15564" s="261" t="s">
        <v>13604</v>
      </c>
      <c r="C15564" s="261" t="s">
        <v>13605</v>
      </c>
      <c r="D15564" s="486">
        <v>1016000</v>
      </c>
      <c r="E15564" s="486">
        <v>1802000</v>
      </c>
      <c r="F15564" s="487">
        <v>0.56369999999999998</v>
      </c>
      <c r="G15564">
        <v>4.8322968568610873</v>
      </c>
      <c r="H15564" s="387">
        <v>30</v>
      </c>
      <c r="I15564" s="419">
        <v>1</v>
      </c>
      <c r="K15564" t="s">
        <v>13658</v>
      </c>
    </row>
    <row r="15565" spans="1:11" x14ac:dyDescent="0.25">
      <c r="A15565" s="260" t="s">
        <v>13615</v>
      </c>
      <c r="B15565" s="260" t="s">
        <v>13604</v>
      </c>
      <c r="C15565" s="260" t="s">
        <v>13605</v>
      </c>
      <c r="D15565" s="484">
        <v>1011000</v>
      </c>
      <c r="E15565" s="484">
        <v>1655000</v>
      </c>
      <c r="F15565" s="485">
        <v>0.61070000000000002</v>
      </c>
      <c r="G15565">
        <v>4.8931695885136905</v>
      </c>
      <c r="H15565" s="386">
        <v>15</v>
      </c>
      <c r="I15565" s="419">
        <v>1</v>
      </c>
      <c r="K15565" t="s">
        <v>13658</v>
      </c>
    </row>
    <row r="15566" spans="1:11" x14ac:dyDescent="0.25">
      <c r="A15566" s="261" t="s">
        <v>13616</v>
      </c>
      <c r="B15566" s="261" t="s">
        <v>13604</v>
      </c>
      <c r="C15566" s="261" t="s">
        <v>13605</v>
      </c>
      <c r="D15566" s="486">
        <v>1022000</v>
      </c>
      <c r="E15566" s="486">
        <v>1761000</v>
      </c>
      <c r="F15566" s="487">
        <v>0.58009999999999995</v>
      </c>
      <c r="G15566">
        <v>4.7738172618284276</v>
      </c>
      <c r="H15566" s="387">
        <v>15</v>
      </c>
      <c r="I15566" s="419">
        <v>1</v>
      </c>
      <c r="K15566" t="s">
        <v>13658</v>
      </c>
    </row>
    <row r="15567" spans="1:11" x14ac:dyDescent="0.25">
      <c r="A15567" s="260" t="s">
        <v>13617</v>
      </c>
      <c r="B15567" s="260" t="s">
        <v>13604</v>
      </c>
      <c r="C15567" s="260" t="s">
        <v>13605</v>
      </c>
      <c r="D15567" s="484">
        <v>1049000</v>
      </c>
      <c r="E15567" s="484">
        <v>1848000</v>
      </c>
      <c r="F15567" s="485">
        <v>0.5675</v>
      </c>
      <c r="G15567">
        <v>4.8392472143714418</v>
      </c>
      <c r="H15567" s="386">
        <v>15</v>
      </c>
      <c r="I15567" s="419">
        <v>1</v>
      </c>
      <c r="K15567" t="s">
        <v>13658</v>
      </c>
    </row>
    <row r="15568" spans="1:11" x14ac:dyDescent="0.25">
      <c r="A15568" s="261" t="s">
        <v>13618</v>
      </c>
      <c r="B15568" s="261" t="s">
        <v>13604</v>
      </c>
      <c r="C15568" s="261" t="s">
        <v>13605</v>
      </c>
      <c r="D15568" s="486">
        <v>1033000</v>
      </c>
      <c r="E15568" s="486">
        <v>2232000</v>
      </c>
      <c r="F15568" s="487">
        <v>0.46260000000000001</v>
      </c>
      <c r="G15568">
        <v>4.6051701859880918</v>
      </c>
      <c r="H15568" s="387">
        <v>0</v>
      </c>
      <c r="I15568" s="419">
        <v>1</v>
      </c>
      <c r="K15568" t="s">
        <v>13658</v>
      </c>
    </row>
    <row r="15569" spans="1:11" x14ac:dyDescent="0.25">
      <c r="A15569" s="260" t="s">
        <v>13619</v>
      </c>
      <c r="B15569" s="260" t="s">
        <v>13604</v>
      </c>
      <c r="C15569" s="260" t="s">
        <v>13605</v>
      </c>
      <c r="D15569" s="484">
        <v>1044000</v>
      </c>
      <c r="E15569" s="484">
        <v>2118000</v>
      </c>
      <c r="F15569" s="485">
        <v>0.49299999999999999</v>
      </c>
      <c r="G15569">
        <v>4.6051701859880918</v>
      </c>
      <c r="H15569" s="386">
        <v>0</v>
      </c>
      <c r="I15569" s="419">
        <v>1</v>
      </c>
      <c r="K15569" t="s">
        <v>13658</v>
      </c>
    </row>
    <row r="15570" spans="1:11" x14ac:dyDescent="0.25">
      <c r="A15570" s="261" t="s">
        <v>13620</v>
      </c>
      <c r="B15570" s="261" t="s">
        <v>13604</v>
      </c>
      <c r="C15570" s="261" t="s">
        <v>13605</v>
      </c>
      <c r="D15570" s="486">
        <v>1049000</v>
      </c>
      <c r="E15570" s="486">
        <v>2315000</v>
      </c>
      <c r="F15570" s="487">
        <v>0.45300000000000001</v>
      </c>
      <c r="G15570">
        <v>4.6051701859880918</v>
      </c>
      <c r="H15570" s="387">
        <v>0</v>
      </c>
      <c r="I15570" s="419">
        <v>1</v>
      </c>
      <c r="K15570" t="s">
        <v>13658</v>
      </c>
    </row>
    <row r="15571" spans="1:11" x14ac:dyDescent="0.25">
      <c r="A15571" s="261" t="s">
        <v>1368</v>
      </c>
      <c r="B15571" s="261" t="s">
        <v>41</v>
      </c>
      <c r="C15571" s="261" t="s">
        <v>13621</v>
      </c>
      <c r="D15571" s="486">
        <v>2.181</v>
      </c>
      <c r="E15571" s="486">
        <v>17431.046999999999</v>
      </c>
      <c r="F15571" s="487">
        <v>1.251216E-4</v>
      </c>
      <c r="I15571" s="419">
        <v>1</v>
      </c>
      <c r="K15571" t="s">
        <v>13658</v>
      </c>
    </row>
    <row r="15572" spans="1:11" x14ac:dyDescent="0.25">
      <c r="A15572" s="260" t="s">
        <v>1370</v>
      </c>
      <c r="B15572" s="260" t="s">
        <v>41</v>
      </c>
      <c r="C15572" s="260" t="s">
        <v>13621</v>
      </c>
      <c r="D15572" s="484">
        <v>5</v>
      </c>
      <c r="E15572" s="484">
        <v>17516.123</v>
      </c>
      <c r="F15572" s="485">
        <v>2.8545129999999998E-4</v>
      </c>
      <c r="I15572" s="419">
        <v>1</v>
      </c>
      <c r="K15572" t="s">
        <v>13658</v>
      </c>
    </row>
    <row r="15573" spans="1:11" x14ac:dyDescent="0.25">
      <c r="A15573" s="261" t="s">
        <v>1371</v>
      </c>
      <c r="B15573" s="261" t="s">
        <v>41</v>
      </c>
      <c r="C15573" s="261" t="s">
        <v>13621</v>
      </c>
      <c r="D15573" s="486">
        <v>0.52800000000000002</v>
      </c>
      <c r="E15573" s="486">
        <v>13290.451999999999</v>
      </c>
      <c r="F15573" s="487">
        <v>3.9727800000000003E-5</v>
      </c>
      <c r="I15573" s="419">
        <v>1</v>
      </c>
      <c r="K15573" t="s">
        <v>13658</v>
      </c>
    </row>
    <row r="15574" spans="1:11" x14ac:dyDescent="0.25">
      <c r="A15574" s="260" t="s">
        <v>10035</v>
      </c>
      <c r="B15574" s="260" t="s">
        <v>41</v>
      </c>
      <c r="C15574" s="260" t="s">
        <v>13621</v>
      </c>
      <c r="D15574" s="484">
        <v>669.50400000000002</v>
      </c>
      <c r="E15574" s="484">
        <v>9615.5920000000006</v>
      </c>
      <c r="F15574" s="485">
        <v>6.9626914299999995E-2</v>
      </c>
      <c r="G15574">
        <v>1.6938935096063397</v>
      </c>
      <c r="H15574" s="387">
        <v>120</v>
      </c>
      <c r="I15574" s="419">
        <v>1</v>
      </c>
      <c r="K15574" t="s">
        <v>13658</v>
      </c>
    </row>
    <row r="15575" spans="1:11" x14ac:dyDescent="0.25">
      <c r="A15575" s="261" t="s">
        <v>10036</v>
      </c>
      <c r="B15575" s="261" t="s">
        <v>41</v>
      </c>
      <c r="C15575" s="261" t="s">
        <v>13621</v>
      </c>
      <c r="D15575" s="486">
        <v>1431.4749999999999</v>
      </c>
      <c r="E15575" s="486">
        <v>26794.313999999998</v>
      </c>
      <c r="F15575" s="487">
        <v>5.34245811E-2</v>
      </c>
      <c r="G15575">
        <v>1.4719336442612141</v>
      </c>
      <c r="H15575" s="386">
        <v>120</v>
      </c>
      <c r="I15575" s="419">
        <v>1</v>
      </c>
      <c r="K15575" t="s">
        <v>13658</v>
      </c>
    </row>
    <row r="15576" spans="1:11" x14ac:dyDescent="0.25">
      <c r="A15576" s="260" t="s">
        <v>10037</v>
      </c>
      <c r="B15576" s="260" t="s">
        <v>41</v>
      </c>
      <c r="C15576" s="260" t="s">
        <v>13621</v>
      </c>
      <c r="D15576" s="484">
        <v>1098.2139999999999</v>
      </c>
      <c r="E15576" s="484">
        <v>10143.745000000001</v>
      </c>
      <c r="F15576" s="485">
        <v>0.1082651427</v>
      </c>
      <c r="G15576">
        <v>2.071636072870032</v>
      </c>
      <c r="H15576" s="387">
        <v>120</v>
      </c>
      <c r="I15576" s="419">
        <v>1</v>
      </c>
      <c r="K15576" t="s">
        <v>13658</v>
      </c>
    </row>
    <row r="15577" spans="1:11" x14ac:dyDescent="0.25">
      <c r="A15577" s="261" t="s">
        <v>10038</v>
      </c>
      <c r="B15577" s="261" t="s">
        <v>41</v>
      </c>
      <c r="C15577" s="261" t="s">
        <v>13621</v>
      </c>
      <c r="D15577" s="486">
        <v>2557.5439999999999</v>
      </c>
      <c r="E15577" s="486">
        <v>9084.6329999999998</v>
      </c>
      <c r="F15577" s="487">
        <v>0.2815241959</v>
      </c>
      <c r="G15577">
        <v>3.0925855084902909</v>
      </c>
      <c r="H15577" s="386">
        <v>60</v>
      </c>
      <c r="I15577" s="419">
        <v>1</v>
      </c>
      <c r="K15577" t="s">
        <v>13658</v>
      </c>
    </row>
    <row r="15578" spans="1:11" x14ac:dyDescent="0.25">
      <c r="A15578" s="260" t="s">
        <v>10039</v>
      </c>
      <c r="B15578" s="260" t="s">
        <v>41</v>
      </c>
      <c r="C15578" s="260" t="s">
        <v>13621</v>
      </c>
      <c r="D15578" s="484">
        <v>2370.9</v>
      </c>
      <c r="E15578" s="484">
        <v>9129.8250000000007</v>
      </c>
      <c r="F15578" s="485">
        <v>0.25968734339999999</v>
      </c>
      <c r="G15578">
        <v>3.055376421986733</v>
      </c>
      <c r="H15578" s="387">
        <v>60</v>
      </c>
      <c r="I15578" s="419">
        <v>1</v>
      </c>
      <c r="K15578" t="s">
        <v>13658</v>
      </c>
    </row>
    <row r="15579" spans="1:11" x14ac:dyDescent="0.25">
      <c r="A15579" s="261" t="s">
        <v>10040</v>
      </c>
      <c r="B15579" s="261" t="s">
        <v>41</v>
      </c>
      <c r="C15579" s="261" t="s">
        <v>13621</v>
      </c>
      <c r="D15579" s="486">
        <v>2856.942</v>
      </c>
      <c r="E15579" s="486">
        <v>9045.6749999999993</v>
      </c>
      <c r="F15579" s="487">
        <v>0.31583513670000002</v>
      </c>
      <c r="G15579">
        <v>3.1431852011416104</v>
      </c>
      <c r="H15579" s="386">
        <v>60</v>
      </c>
      <c r="I15579" s="419">
        <v>1</v>
      </c>
      <c r="K15579" t="s">
        <v>13658</v>
      </c>
    </row>
    <row r="15580" spans="1:11" x14ac:dyDescent="0.25">
      <c r="A15580" s="260" t="s">
        <v>10041</v>
      </c>
      <c r="B15580" s="260" t="s">
        <v>41</v>
      </c>
      <c r="C15580" s="260" t="s">
        <v>13621</v>
      </c>
      <c r="D15580" s="484">
        <v>3710.152</v>
      </c>
      <c r="E15580" s="484">
        <v>9783.0460000000003</v>
      </c>
      <c r="F15580" s="485">
        <v>0.37924302920000003</v>
      </c>
      <c r="G15580">
        <v>3.3906817934372464</v>
      </c>
      <c r="H15580" s="387">
        <v>30</v>
      </c>
      <c r="I15580" s="419">
        <v>1</v>
      </c>
      <c r="K15580" t="s">
        <v>13658</v>
      </c>
    </row>
    <row r="15581" spans="1:11" x14ac:dyDescent="0.25">
      <c r="A15581" s="261" t="s">
        <v>10042</v>
      </c>
      <c r="B15581" s="261" t="s">
        <v>41</v>
      </c>
      <c r="C15581" s="261" t="s">
        <v>13621</v>
      </c>
      <c r="D15581" s="486">
        <v>3955.922</v>
      </c>
      <c r="E15581" s="486">
        <v>9194.2540000000008</v>
      </c>
      <c r="F15581" s="487">
        <v>0.43026024730000001</v>
      </c>
      <c r="G15581">
        <v>3.5605175425862181</v>
      </c>
      <c r="H15581" s="386">
        <v>30</v>
      </c>
      <c r="I15581" s="419">
        <v>1</v>
      </c>
      <c r="K15581" t="s">
        <v>13658</v>
      </c>
    </row>
    <row r="15582" spans="1:11" x14ac:dyDescent="0.25">
      <c r="A15582" s="260" t="s">
        <v>10043</v>
      </c>
      <c r="B15582" s="260" t="s">
        <v>41</v>
      </c>
      <c r="C15582" s="260" t="s">
        <v>13621</v>
      </c>
      <c r="D15582" s="484">
        <v>4063.8890000000001</v>
      </c>
      <c r="E15582" s="484">
        <v>10596.451999999999</v>
      </c>
      <c r="F15582" s="485">
        <v>0.38351412340000002</v>
      </c>
      <c r="G15582">
        <v>3.3374251945719275</v>
      </c>
      <c r="H15582" s="387">
        <v>30</v>
      </c>
      <c r="I15582" s="419">
        <v>1</v>
      </c>
      <c r="K15582" t="s">
        <v>13658</v>
      </c>
    </row>
    <row r="15583" spans="1:11" x14ac:dyDescent="0.25">
      <c r="A15583" s="261" t="s">
        <v>10044</v>
      </c>
      <c r="B15583" s="261" t="s">
        <v>41</v>
      </c>
      <c r="C15583" s="261" t="s">
        <v>13621</v>
      </c>
      <c r="D15583" s="486">
        <v>5359.64</v>
      </c>
      <c r="E15583" s="486">
        <v>8843.7649999999994</v>
      </c>
      <c r="F15583" s="487">
        <v>0.60603600390000001</v>
      </c>
      <c r="G15583">
        <v>3.859592113812583</v>
      </c>
      <c r="H15583" s="386">
        <v>15</v>
      </c>
      <c r="I15583" s="419">
        <v>1</v>
      </c>
      <c r="K15583" t="s">
        <v>13658</v>
      </c>
    </row>
    <row r="15584" spans="1:11" x14ac:dyDescent="0.25">
      <c r="A15584" s="260" t="s">
        <v>10045</v>
      </c>
      <c r="B15584" s="260" t="s">
        <v>41</v>
      </c>
      <c r="C15584" s="260" t="s">
        <v>13621</v>
      </c>
      <c r="D15584" s="484">
        <v>6245.76</v>
      </c>
      <c r="E15584" s="484">
        <v>8978.1980000000003</v>
      </c>
      <c r="F15584" s="485">
        <v>0.69565852750000001</v>
      </c>
      <c r="G15584">
        <v>4.0411193388684392</v>
      </c>
      <c r="H15584" s="387">
        <v>15</v>
      </c>
      <c r="I15584" s="419">
        <v>1</v>
      </c>
      <c r="K15584" t="s">
        <v>13658</v>
      </c>
    </row>
    <row r="15585" spans="1:11" x14ac:dyDescent="0.25">
      <c r="A15585" s="261" t="s">
        <v>10046</v>
      </c>
      <c r="B15585" s="261" t="s">
        <v>41</v>
      </c>
      <c r="C15585" s="261" t="s">
        <v>13621</v>
      </c>
      <c r="D15585" s="486">
        <v>5411.9470000000001</v>
      </c>
      <c r="E15585" s="486">
        <v>8917.32</v>
      </c>
      <c r="F15585" s="487">
        <v>0.60690285870000005</v>
      </c>
      <c r="G15585">
        <v>3.7965615955475864</v>
      </c>
      <c r="H15585" s="386">
        <v>15</v>
      </c>
      <c r="I15585" s="419">
        <v>1</v>
      </c>
      <c r="K15585" t="s">
        <v>13658</v>
      </c>
    </row>
    <row r="15586" spans="1:11" x14ac:dyDescent="0.25">
      <c r="A15586" s="260" t="s">
        <v>10047</v>
      </c>
      <c r="B15586" s="260" t="s">
        <v>41</v>
      </c>
      <c r="C15586" s="260" t="s">
        <v>13621</v>
      </c>
      <c r="D15586" s="484">
        <v>10604.768</v>
      </c>
      <c r="E15586" s="484">
        <v>8303.4549999999999</v>
      </c>
      <c r="F15586" s="485">
        <v>1.2771512581</v>
      </c>
      <c r="G15586">
        <v>4.6051701859880918</v>
      </c>
      <c r="H15586" s="387">
        <v>0</v>
      </c>
      <c r="I15586" s="419">
        <v>1</v>
      </c>
      <c r="K15586" t="s">
        <v>13658</v>
      </c>
    </row>
    <row r="15587" spans="1:11" x14ac:dyDescent="0.25">
      <c r="A15587" s="261" t="s">
        <v>10048</v>
      </c>
      <c r="B15587" s="261" t="s">
        <v>41</v>
      </c>
      <c r="C15587" s="261" t="s">
        <v>13621</v>
      </c>
      <c r="D15587" s="486">
        <v>10498.999</v>
      </c>
      <c r="E15587" s="486">
        <v>8586.7340000000004</v>
      </c>
      <c r="F15587" s="487">
        <v>1.2226999229</v>
      </c>
      <c r="G15587">
        <v>4.6051701859880918</v>
      </c>
      <c r="H15587" s="386">
        <v>0</v>
      </c>
      <c r="I15587" s="419">
        <v>1</v>
      </c>
      <c r="K15587" t="s">
        <v>13658</v>
      </c>
    </row>
    <row r="15588" spans="1:11" x14ac:dyDescent="0.25">
      <c r="A15588" s="260" t="s">
        <v>10049</v>
      </c>
      <c r="B15588" s="260" t="s">
        <v>41</v>
      </c>
      <c r="C15588" s="260" t="s">
        <v>13621</v>
      </c>
      <c r="D15588" s="484">
        <v>11532.857</v>
      </c>
      <c r="E15588" s="484">
        <v>8466.4830000000002</v>
      </c>
      <c r="F15588" s="485">
        <v>1.3621780142</v>
      </c>
      <c r="G15588">
        <v>4.6051701859880918</v>
      </c>
      <c r="H15588" s="387">
        <v>0</v>
      </c>
      <c r="I15588" s="419">
        <v>1</v>
      </c>
      <c r="K15588" t="s">
        <v>13658</v>
      </c>
    </row>
    <row r="15589" spans="1:11" x14ac:dyDescent="0.25">
      <c r="A15589" s="260" t="s">
        <v>1368</v>
      </c>
      <c r="B15589" s="260" t="s">
        <v>57</v>
      </c>
      <c r="C15589" s="260" t="s">
        <v>13317</v>
      </c>
      <c r="D15589" s="484">
        <v>42.75</v>
      </c>
      <c r="E15589" s="484">
        <v>17431.046999999999</v>
      </c>
      <c r="F15589" s="485">
        <v>2.4525204999999999E-3</v>
      </c>
      <c r="I15589" s="419">
        <v>1</v>
      </c>
      <c r="K15589" t="s">
        <v>13658</v>
      </c>
    </row>
    <row r="15590" spans="1:11" x14ac:dyDescent="0.25">
      <c r="A15590" s="261" t="s">
        <v>1370</v>
      </c>
      <c r="B15590" s="261" t="s">
        <v>57</v>
      </c>
      <c r="C15590" s="261" t="s">
        <v>13317</v>
      </c>
      <c r="D15590" s="486">
        <v>50.843000000000004</v>
      </c>
      <c r="E15590" s="486">
        <v>17516.123</v>
      </c>
      <c r="F15590" s="487">
        <v>2.9026400000000002E-3</v>
      </c>
      <c r="I15590" s="419">
        <v>1</v>
      </c>
      <c r="K15590" t="s">
        <v>13658</v>
      </c>
    </row>
    <row r="15591" spans="1:11" x14ac:dyDescent="0.25">
      <c r="A15591" s="260" t="s">
        <v>1371</v>
      </c>
      <c r="B15591" s="260" t="s">
        <v>57</v>
      </c>
      <c r="C15591" s="260" t="s">
        <v>13317</v>
      </c>
      <c r="D15591" s="484">
        <v>63.963999999999999</v>
      </c>
      <c r="E15591" s="484">
        <v>13290.451999999999</v>
      </c>
      <c r="F15591" s="485">
        <v>4.8127784000000003E-3</v>
      </c>
      <c r="I15591" s="419">
        <v>1</v>
      </c>
      <c r="K15591" t="s">
        <v>13658</v>
      </c>
    </row>
    <row r="15592" spans="1:11" x14ac:dyDescent="0.25">
      <c r="A15592" s="261" t="s">
        <v>10050</v>
      </c>
      <c r="B15592" s="261" t="s">
        <v>57</v>
      </c>
      <c r="C15592" s="261" t="s">
        <v>13317</v>
      </c>
      <c r="D15592" s="486">
        <v>33866.508000000002</v>
      </c>
      <c r="E15592" s="486">
        <v>9233.7929999999997</v>
      </c>
      <c r="F15592" s="487">
        <v>3.6676702629000002</v>
      </c>
      <c r="G15592">
        <v>1.9794949484882041</v>
      </c>
      <c r="H15592" s="387">
        <v>120</v>
      </c>
      <c r="I15592" s="419">
        <v>1</v>
      </c>
      <c r="K15592" t="s">
        <v>13658</v>
      </c>
    </row>
    <row r="15593" spans="1:11" x14ac:dyDescent="0.25">
      <c r="A15593" s="260" t="s">
        <v>10051</v>
      </c>
      <c r="B15593" s="260" t="s">
        <v>57</v>
      </c>
      <c r="C15593" s="260" t="s">
        <v>13317</v>
      </c>
      <c r="D15593" s="484">
        <v>36489.031000000003</v>
      </c>
      <c r="E15593" s="484">
        <v>9488.5650000000005</v>
      </c>
      <c r="F15593" s="485">
        <v>3.8455794949</v>
      </c>
      <c r="G15593">
        <v>2.7088972249997387</v>
      </c>
      <c r="H15593" s="386">
        <v>120</v>
      </c>
      <c r="I15593" s="419">
        <v>1</v>
      </c>
      <c r="K15593" t="s">
        <v>13658</v>
      </c>
    </row>
    <row r="15594" spans="1:11" x14ac:dyDescent="0.25">
      <c r="A15594" s="261" t="s">
        <v>10052</v>
      </c>
      <c r="B15594" s="261" t="s">
        <v>57</v>
      </c>
      <c r="C15594" s="261" t="s">
        <v>13317</v>
      </c>
      <c r="D15594" s="486">
        <v>37109.273000000001</v>
      </c>
      <c r="E15594" s="486">
        <v>8898.74</v>
      </c>
      <c r="F15594" s="487">
        <v>4.1701716197999996</v>
      </c>
      <c r="G15594">
        <v>2.0693141297306794</v>
      </c>
      <c r="H15594" s="387">
        <v>120</v>
      </c>
      <c r="I15594" s="419">
        <v>1</v>
      </c>
      <c r="K15594" t="s">
        <v>13658</v>
      </c>
    </row>
    <row r="15595" spans="1:11" x14ac:dyDescent="0.25">
      <c r="A15595" s="260" t="s">
        <v>10053</v>
      </c>
      <c r="B15595" s="260" t="s">
        <v>57</v>
      </c>
      <c r="C15595" s="260" t="s">
        <v>13317</v>
      </c>
      <c r="D15595" s="484">
        <v>159252.59400000001</v>
      </c>
      <c r="E15595" s="484">
        <v>25874.896000000001</v>
      </c>
      <c r="F15595" s="485">
        <v>6.1547143609999999</v>
      </c>
      <c r="G15595">
        <v>2.497530339716818</v>
      </c>
      <c r="H15595" s="386">
        <v>60</v>
      </c>
      <c r="I15595" s="419">
        <v>1</v>
      </c>
      <c r="K15595" t="s">
        <v>13658</v>
      </c>
    </row>
    <row r="15596" spans="1:11" x14ac:dyDescent="0.25">
      <c r="A15596" s="261" t="s">
        <v>10054</v>
      </c>
      <c r="B15596" s="261" t="s">
        <v>57</v>
      </c>
      <c r="C15596" s="261" t="s">
        <v>13317</v>
      </c>
      <c r="D15596" s="486">
        <v>99264.5</v>
      </c>
      <c r="E15596" s="486">
        <v>9554.9930000000004</v>
      </c>
      <c r="F15596" s="487">
        <v>10.3887569567</v>
      </c>
      <c r="G15596">
        <v>3.7032525192351784</v>
      </c>
      <c r="H15596" s="387">
        <v>60</v>
      </c>
      <c r="I15596" s="419">
        <v>1</v>
      </c>
      <c r="K15596" t="s">
        <v>13658</v>
      </c>
    </row>
    <row r="15597" spans="1:11" x14ac:dyDescent="0.25">
      <c r="A15597" s="260" t="s">
        <v>10055</v>
      </c>
      <c r="B15597" s="260" t="s">
        <v>57</v>
      </c>
      <c r="C15597" s="260" t="s">
        <v>13317</v>
      </c>
      <c r="D15597" s="484">
        <v>95294.476999999999</v>
      </c>
      <c r="E15597" s="484">
        <v>8531.1470000000008</v>
      </c>
      <c r="F15597" s="485">
        <v>11.170183446599999</v>
      </c>
      <c r="G15597">
        <v>3.0551145858856588</v>
      </c>
      <c r="H15597" s="386">
        <v>60</v>
      </c>
      <c r="I15597" s="419">
        <v>1</v>
      </c>
      <c r="K15597" t="s">
        <v>13658</v>
      </c>
    </row>
    <row r="15598" spans="1:11" x14ac:dyDescent="0.25">
      <c r="A15598" s="261" t="s">
        <v>10056</v>
      </c>
      <c r="B15598" s="261" t="s">
        <v>57</v>
      </c>
      <c r="C15598" s="261" t="s">
        <v>13317</v>
      </c>
      <c r="D15598" s="486">
        <v>133305</v>
      </c>
      <c r="E15598" s="486">
        <v>8706.19</v>
      </c>
      <c r="F15598" s="487">
        <v>15.311519734799999</v>
      </c>
      <c r="G15598">
        <v>3.4092469135158812</v>
      </c>
      <c r="H15598" s="387">
        <v>30</v>
      </c>
      <c r="I15598" s="419">
        <v>1</v>
      </c>
      <c r="K15598" t="s">
        <v>13658</v>
      </c>
    </row>
    <row r="15599" spans="1:11" x14ac:dyDescent="0.25">
      <c r="A15599" s="260" t="s">
        <v>10057</v>
      </c>
      <c r="B15599" s="260" t="s">
        <v>57</v>
      </c>
      <c r="C15599" s="260" t="s">
        <v>13317</v>
      </c>
      <c r="D15599" s="484">
        <v>136601.81299999999</v>
      </c>
      <c r="E15599" s="484">
        <v>8971.4879999999994</v>
      </c>
      <c r="F15599" s="485">
        <v>15.226215874099999</v>
      </c>
      <c r="G15599">
        <v>4.0856507099151935</v>
      </c>
      <c r="H15599" s="386">
        <v>30</v>
      </c>
      <c r="I15599" s="419">
        <v>1</v>
      </c>
      <c r="K15599" t="s">
        <v>13658</v>
      </c>
    </row>
    <row r="15600" spans="1:11" x14ac:dyDescent="0.25">
      <c r="A15600" s="261" t="s">
        <v>10058</v>
      </c>
      <c r="B15600" s="261" t="s">
        <v>57</v>
      </c>
      <c r="C15600" s="261" t="s">
        <v>13317</v>
      </c>
      <c r="D15600" s="486">
        <v>164062.42199999999</v>
      </c>
      <c r="E15600" s="486">
        <v>11975.638000000001</v>
      </c>
      <c r="F15600" s="487">
        <v>13.699681136000001</v>
      </c>
      <c r="G15600">
        <v>3.259295147180461</v>
      </c>
      <c r="H15600" s="387">
        <v>30</v>
      </c>
      <c r="I15600" s="419">
        <v>1</v>
      </c>
      <c r="K15600" t="s">
        <v>13658</v>
      </c>
    </row>
    <row r="15601" spans="1:11" x14ac:dyDescent="0.25">
      <c r="A15601" s="260" t="s">
        <v>10059</v>
      </c>
      <c r="B15601" s="260" t="s">
        <v>57</v>
      </c>
      <c r="C15601" s="260" t="s">
        <v>13317</v>
      </c>
      <c r="D15601" s="484">
        <v>191478.68799999999</v>
      </c>
      <c r="E15601" s="484">
        <v>8500.8320000000003</v>
      </c>
      <c r="F15601" s="485">
        <v>22.524699699999999</v>
      </c>
      <c r="G15601">
        <v>3.7953248154206629</v>
      </c>
      <c r="H15601" s="386">
        <v>15</v>
      </c>
      <c r="I15601" s="419">
        <v>1</v>
      </c>
      <c r="K15601" t="s">
        <v>13658</v>
      </c>
    </row>
    <row r="15602" spans="1:11" x14ac:dyDescent="0.25">
      <c r="A15602" s="261" t="s">
        <v>10060</v>
      </c>
      <c r="B15602" s="261" t="s">
        <v>57</v>
      </c>
      <c r="C15602" s="261" t="s">
        <v>13317</v>
      </c>
      <c r="D15602" s="486">
        <v>334051.53100000002</v>
      </c>
      <c r="E15602" s="486">
        <v>24400.175999999999</v>
      </c>
      <c r="F15602" s="487">
        <v>13.690537765</v>
      </c>
      <c r="G15602">
        <v>3.9793119844921776</v>
      </c>
      <c r="H15602" s="387">
        <v>15</v>
      </c>
      <c r="I15602" s="419">
        <v>1</v>
      </c>
      <c r="K15602" t="s">
        <v>13658</v>
      </c>
    </row>
    <row r="15603" spans="1:11" x14ac:dyDescent="0.25">
      <c r="A15603" s="260" t="s">
        <v>10061</v>
      </c>
      <c r="B15603" s="260" t="s">
        <v>57</v>
      </c>
      <c r="C15603" s="260" t="s">
        <v>13317</v>
      </c>
      <c r="D15603" s="484">
        <v>203827.17199999999</v>
      </c>
      <c r="E15603" s="484">
        <v>8029.4960000000001</v>
      </c>
      <c r="F15603" s="485">
        <v>25.384802732299999</v>
      </c>
      <c r="G15603">
        <v>3.8761871718523153</v>
      </c>
      <c r="H15603" s="386">
        <v>15</v>
      </c>
      <c r="I15603" s="419">
        <v>1</v>
      </c>
      <c r="K15603" t="s">
        <v>13658</v>
      </c>
    </row>
    <row r="15604" spans="1:11" x14ac:dyDescent="0.25">
      <c r="A15604" s="261" t="s">
        <v>10062</v>
      </c>
      <c r="B15604" s="261" t="s">
        <v>57</v>
      </c>
      <c r="C15604" s="261" t="s">
        <v>13317</v>
      </c>
      <c r="D15604" s="486">
        <v>438981.5</v>
      </c>
      <c r="E15604" s="486">
        <v>8671.857</v>
      </c>
      <c r="F15604" s="487">
        <v>50.621395163700001</v>
      </c>
      <c r="G15604">
        <v>4.6051701859880918</v>
      </c>
      <c r="H15604" s="387">
        <v>0</v>
      </c>
      <c r="I15604" s="419">
        <v>1</v>
      </c>
      <c r="K15604" t="s">
        <v>13658</v>
      </c>
    </row>
    <row r="15605" spans="1:11" x14ac:dyDescent="0.25">
      <c r="A15605" s="260" t="s">
        <v>10063</v>
      </c>
      <c r="B15605" s="260" t="s">
        <v>57</v>
      </c>
      <c r="C15605" s="260" t="s">
        <v>13317</v>
      </c>
      <c r="D15605" s="484">
        <v>689950.56299999997</v>
      </c>
      <c r="E15605" s="484">
        <v>26955.085999999999</v>
      </c>
      <c r="F15605" s="485">
        <v>25.596303532499999</v>
      </c>
      <c r="G15605">
        <v>4.6051701859880918</v>
      </c>
      <c r="H15605" s="386">
        <v>0</v>
      </c>
      <c r="I15605" s="419">
        <v>1</v>
      </c>
      <c r="K15605" t="s">
        <v>13658</v>
      </c>
    </row>
    <row r="15606" spans="1:11" x14ac:dyDescent="0.25">
      <c r="A15606" s="261" t="s">
        <v>10064</v>
      </c>
      <c r="B15606" s="261" t="s">
        <v>57</v>
      </c>
      <c r="C15606" s="261" t="s">
        <v>13317</v>
      </c>
      <c r="D15606" s="486">
        <v>452652.78100000002</v>
      </c>
      <c r="E15606" s="486">
        <v>8602.5679999999993</v>
      </c>
      <c r="F15606" s="487">
        <v>52.6183322236</v>
      </c>
      <c r="G15606">
        <v>4.6051701859880918</v>
      </c>
      <c r="H15606" s="387">
        <v>0</v>
      </c>
      <c r="I15606" s="419">
        <v>1</v>
      </c>
      <c r="K15606" t="s">
        <v>13658</v>
      </c>
    </row>
    <row r="15607" spans="1:11" x14ac:dyDescent="0.25">
      <c r="A15607" s="386" t="s">
        <v>1368</v>
      </c>
      <c r="B15607" s="386" t="s">
        <v>13414</v>
      </c>
      <c r="C15607" s="386" t="s">
        <v>13415</v>
      </c>
      <c r="D15607" s="429">
        <v>3.4000000000000002E-2</v>
      </c>
      <c r="E15607" s="429">
        <v>10328.258</v>
      </c>
      <c r="F15607" s="475">
        <v>3.2919000000000002E-6</v>
      </c>
      <c r="I15607" s="419">
        <v>10</v>
      </c>
      <c r="K15607" t="s">
        <v>13658</v>
      </c>
    </row>
    <row r="15608" spans="1:11" x14ac:dyDescent="0.25">
      <c r="A15608" s="387" t="s">
        <v>1370</v>
      </c>
      <c r="B15608" s="387" t="s">
        <v>13414</v>
      </c>
      <c r="C15608" s="387" t="s">
        <v>13415</v>
      </c>
      <c r="D15608" s="430">
        <v>2.4E-2</v>
      </c>
      <c r="E15608" s="430">
        <v>9928.23</v>
      </c>
      <c r="F15608" s="477">
        <v>2.4173000000000001E-6</v>
      </c>
      <c r="I15608" s="419">
        <v>10</v>
      </c>
      <c r="K15608" t="s">
        <v>13658</v>
      </c>
    </row>
    <row r="15609" spans="1:11" x14ac:dyDescent="0.25">
      <c r="A15609" s="386" t="s">
        <v>1371</v>
      </c>
      <c r="B15609" s="386" t="s">
        <v>13414</v>
      </c>
      <c r="C15609" s="386" t="s">
        <v>13415</v>
      </c>
      <c r="D15609" s="429">
        <v>1.075</v>
      </c>
      <c r="E15609" s="429">
        <v>9988.3610000000008</v>
      </c>
      <c r="F15609" s="475">
        <v>1.0762529999999999E-4</v>
      </c>
      <c r="I15609" s="419">
        <v>10</v>
      </c>
      <c r="K15609" t="s">
        <v>13658</v>
      </c>
    </row>
    <row r="15610" spans="1:11" x14ac:dyDescent="0.25">
      <c r="A15610" s="387" t="s">
        <v>13659</v>
      </c>
      <c r="B15610" s="387" t="s">
        <v>13414</v>
      </c>
      <c r="C15610" s="387" t="s">
        <v>13415</v>
      </c>
      <c r="D15610" s="430">
        <v>2384.8879999999999</v>
      </c>
      <c r="E15610" s="430">
        <v>7883.4189999999999</v>
      </c>
      <c r="F15610" s="477">
        <v>0.30251950329999999</v>
      </c>
      <c r="G15610">
        <v>2.4364092931570402</v>
      </c>
      <c r="H15610" s="387">
        <v>120</v>
      </c>
      <c r="I15610" s="419">
        <v>10</v>
      </c>
      <c r="K15610" t="s">
        <v>13658</v>
      </c>
    </row>
    <row r="15611" spans="1:11" x14ac:dyDescent="0.25">
      <c r="A15611" s="386" t="s">
        <v>13660</v>
      </c>
      <c r="B15611" s="386" t="s">
        <v>13414</v>
      </c>
      <c r="C15611" s="386" t="s">
        <v>13415</v>
      </c>
      <c r="D15611" s="429">
        <v>3803.9769999999999</v>
      </c>
      <c r="E15611" s="429">
        <v>7371.3109999999997</v>
      </c>
      <c r="F15611" s="475">
        <v>0.51605162230000001</v>
      </c>
      <c r="G15611">
        <v>3.0491151977723328</v>
      </c>
      <c r="H15611" s="386">
        <v>120</v>
      </c>
      <c r="I15611" s="419">
        <v>10</v>
      </c>
      <c r="K15611" t="s">
        <v>13658</v>
      </c>
    </row>
    <row r="15612" spans="1:11" x14ac:dyDescent="0.25">
      <c r="A15612" s="387" t="s">
        <v>13661</v>
      </c>
      <c r="B15612" s="387" t="s">
        <v>13414</v>
      </c>
      <c r="C15612" s="387" t="s">
        <v>13415</v>
      </c>
      <c r="D15612" s="430">
        <v>4213.8850000000002</v>
      </c>
      <c r="E15612" s="430">
        <v>7637.5420000000004</v>
      </c>
      <c r="F15612" s="477">
        <v>0.55173313609999997</v>
      </c>
      <c r="G15612">
        <v>3.1034816728328187</v>
      </c>
      <c r="H15612" s="387">
        <v>120</v>
      </c>
      <c r="I15612" s="419">
        <v>10</v>
      </c>
      <c r="K15612" t="s">
        <v>13658</v>
      </c>
    </row>
    <row r="15613" spans="1:11" x14ac:dyDescent="0.25">
      <c r="A15613" s="386" t="s">
        <v>13662</v>
      </c>
      <c r="B15613" s="386" t="s">
        <v>13414</v>
      </c>
      <c r="C15613" s="386" t="s">
        <v>13415</v>
      </c>
      <c r="D15613" s="429">
        <v>8845.9279999999999</v>
      </c>
      <c r="E15613" s="429">
        <v>7408.74</v>
      </c>
      <c r="F15613" s="475">
        <v>1.193985482</v>
      </c>
      <c r="G15613">
        <v>3.8094089241522147</v>
      </c>
      <c r="H15613" s="386">
        <v>60</v>
      </c>
      <c r="I15613" s="419">
        <v>10</v>
      </c>
      <c r="K15613" t="s">
        <v>13658</v>
      </c>
    </row>
    <row r="15614" spans="1:11" x14ac:dyDescent="0.25">
      <c r="A15614" s="387" t="s">
        <v>13663</v>
      </c>
      <c r="B15614" s="387" t="s">
        <v>13414</v>
      </c>
      <c r="C15614" s="387" t="s">
        <v>13415</v>
      </c>
      <c r="D15614" s="430">
        <v>9673.625</v>
      </c>
      <c r="E15614" s="430">
        <v>7171.4930000000004</v>
      </c>
      <c r="F15614" s="477">
        <v>1.348899734</v>
      </c>
      <c r="G15614">
        <v>4.0099981231677075</v>
      </c>
      <c r="H15614" s="387">
        <v>60</v>
      </c>
      <c r="I15614" s="419">
        <v>10</v>
      </c>
      <c r="K15614" t="s">
        <v>13658</v>
      </c>
    </row>
    <row r="15615" spans="1:11" x14ac:dyDescent="0.25">
      <c r="A15615" s="386" t="s">
        <v>13664</v>
      </c>
      <c r="B15615" s="386" t="s">
        <v>13414</v>
      </c>
      <c r="C15615" s="386" t="s">
        <v>13415</v>
      </c>
      <c r="D15615" s="429">
        <v>9689.1910000000007</v>
      </c>
      <c r="E15615" s="429">
        <v>7540.1819999999998</v>
      </c>
      <c r="F15615" s="475">
        <v>1.2850075767</v>
      </c>
      <c r="G15615">
        <v>3.9489761606700013</v>
      </c>
      <c r="H15615" s="386">
        <v>60</v>
      </c>
      <c r="I15615" s="419">
        <v>10</v>
      </c>
      <c r="K15615" t="s">
        <v>13658</v>
      </c>
    </row>
    <row r="15616" spans="1:11" x14ac:dyDescent="0.25">
      <c r="A15616" s="387" t="s">
        <v>13665</v>
      </c>
      <c r="B15616" s="387" t="s">
        <v>13414</v>
      </c>
      <c r="C15616" s="387" t="s">
        <v>13415</v>
      </c>
      <c r="D15616" s="430">
        <v>12215.761</v>
      </c>
      <c r="E15616" s="430">
        <v>6979.3119999999999</v>
      </c>
      <c r="F15616" s="477">
        <v>1.7502815464000001</v>
      </c>
      <c r="G15616">
        <v>4.1918987836435262</v>
      </c>
      <c r="H15616" s="387">
        <v>30</v>
      </c>
      <c r="I15616" s="419">
        <v>10</v>
      </c>
      <c r="K15616" t="s">
        <v>13658</v>
      </c>
    </row>
    <row r="15617" spans="1:11" x14ac:dyDescent="0.25">
      <c r="A15617" s="386" t="s">
        <v>13666</v>
      </c>
      <c r="B15617" s="386" t="s">
        <v>13414</v>
      </c>
      <c r="C15617" s="386" t="s">
        <v>13415</v>
      </c>
      <c r="D15617" s="429">
        <v>12744.945</v>
      </c>
      <c r="E15617" s="429">
        <v>7324.125</v>
      </c>
      <c r="F15617" s="475">
        <v>1.7401320977000001</v>
      </c>
      <c r="G15617">
        <v>4.264676200302719</v>
      </c>
      <c r="H15617" s="386">
        <v>30</v>
      </c>
      <c r="I15617" s="419">
        <v>10</v>
      </c>
      <c r="K15617" t="s">
        <v>13658</v>
      </c>
    </row>
    <row r="15618" spans="1:11" x14ac:dyDescent="0.25">
      <c r="A15618" s="387" t="s">
        <v>13667</v>
      </c>
      <c r="B15618" s="387" t="s">
        <v>13414</v>
      </c>
      <c r="C15618" s="387" t="s">
        <v>13415</v>
      </c>
      <c r="D15618" s="430">
        <v>14878.805</v>
      </c>
      <c r="E15618" s="430">
        <v>7815.1509999999998</v>
      </c>
      <c r="F15618" s="477">
        <v>1.9038410133999999</v>
      </c>
      <c r="G15618">
        <v>4.342094533875219</v>
      </c>
      <c r="H15618" s="387">
        <v>30</v>
      </c>
      <c r="I15618" s="419">
        <v>10</v>
      </c>
      <c r="K15618" t="s">
        <v>13658</v>
      </c>
    </row>
    <row r="15619" spans="1:11" x14ac:dyDescent="0.25">
      <c r="A15619" s="386" t="s">
        <v>13668</v>
      </c>
      <c r="B15619" s="386" t="s">
        <v>13414</v>
      </c>
      <c r="C15619" s="386" t="s">
        <v>13415</v>
      </c>
      <c r="D15619" s="429">
        <v>15369.025</v>
      </c>
      <c r="E15619" s="429">
        <v>7417.585</v>
      </c>
      <c r="F15619" s="475">
        <v>2.0719715379000001</v>
      </c>
      <c r="G15619">
        <v>4.3606260639211163</v>
      </c>
      <c r="H15619" s="386">
        <v>15</v>
      </c>
      <c r="I15619" s="419">
        <v>10</v>
      </c>
      <c r="K15619" t="s">
        <v>13658</v>
      </c>
    </row>
    <row r="15620" spans="1:11" x14ac:dyDescent="0.25">
      <c r="A15620" s="387" t="s">
        <v>13669</v>
      </c>
      <c r="B15620" s="387" t="s">
        <v>13414</v>
      </c>
      <c r="C15620" s="387" t="s">
        <v>13415</v>
      </c>
      <c r="D15620" s="430">
        <v>14587.705</v>
      </c>
      <c r="E15620" s="430">
        <v>7062.8329999999996</v>
      </c>
      <c r="F15620" s="477">
        <v>2.0654183667999999</v>
      </c>
      <c r="G15620">
        <v>4.4360513957709991</v>
      </c>
      <c r="H15620" s="387">
        <v>15</v>
      </c>
      <c r="I15620" s="419">
        <v>10</v>
      </c>
      <c r="K15620" t="s">
        <v>13658</v>
      </c>
    </row>
    <row r="15621" spans="1:11" x14ac:dyDescent="0.25">
      <c r="A15621" s="386" t="s">
        <v>13670</v>
      </c>
      <c r="B15621" s="386" t="s">
        <v>13414</v>
      </c>
      <c r="C15621" s="386" t="s">
        <v>13415</v>
      </c>
      <c r="D15621" s="429">
        <v>15394.465</v>
      </c>
      <c r="E15621" s="429">
        <v>7499.0020000000004</v>
      </c>
      <c r="F15621" s="475">
        <v>2.0528685016999999</v>
      </c>
      <c r="G15621">
        <v>4.4174606271003372</v>
      </c>
      <c r="H15621" s="386">
        <v>15</v>
      </c>
      <c r="I15621" s="419">
        <v>10</v>
      </c>
      <c r="K15621" t="s">
        <v>13658</v>
      </c>
    </row>
    <row r="15622" spans="1:11" x14ac:dyDescent="0.25">
      <c r="A15622" s="387" t="s">
        <v>13671</v>
      </c>
      <c r="B15622" s="387" t="s">
        <v>13414</v>
      </c>
      <c r="C15622" s="387" t="s">
        <v>13415</v>
      </c>
      <c r="D15622" s="430">
        <v>20696.794999999998</v>
      </c>
      <c r="E15622" s="430">
        <v>7821.9830000000002</v>
      </c>
      <c r="F15622" s="477">
        <v>2.6459780084000002</v>
      </c>
      <c r="G15622">
        <v>4.6051701859880918</v>
      </c>
      <c r="H15622" s="387">
        <v>0</v>
      </c>
      <c r="I15622" s="419">
        <v>10</v>
      </c>
      <c r="K15622" t="s">
        <v>13658</v>
      </c>
    </row>
    <row r="15623" spans="1:11" x14ac:dyDescent="0.25">
      <c r="A15623" s="386" t="s">
        <v>13672</v>
      </c>
      <c r="B15623" s="386" t="s">
        <v>13414</v>
      </c>
      <c r="C15623" s="386" t="s">
        <v>13415</v>
      </c>
      <c r="D15623" s="429">
        <v>19623.620999999999</v>
      </c>
      <c r="E15623" s="429">
        <v>8022.7820000000002</v>
      </c>
      <c r="F15623" s="475">
        <v>2.4459870653000002</v>
      </c>
      <c r="G15623">
        <v>4.6051701859880918</v>
      </c>
      <c r="H15623" s="386">
        <v>0</v>
      </c>
      <c r="I15623" s="419">
        <v>10</v>
      </c>
      <c r="K15623" t="s">
        <v>13658</v>
      </c>
    </row>
    <row r="15624" spans="1:11" x14ac:dyDescent="0.25">
      <c r="A15624" s="387" t="s">
        <v>13673</v>
      </c>
      <c r="B15624" s="387" t="s">
        <v>13414</v>
      </c>
      <c r="C15624" s="387" t="s">
        <v>13415</v>
      </c>
      <c r="D15624" s="430">
        <v>18252.190999999999</v>
      </c>
      <c r="E15624" s="430">
        <v>7369.4319999999998</v>
      </c>
      <c r="F15624" s="477">
        <v>2.4767432551000002</v>
      </c>
      <c r="G15624">
        <v>4.6051701859880918</v>
      </c>
      <c r="H15624" s="387">
        <v>0</v>
      </c>
      <c r="I15624" s="419">
        <v>10</v>
      </c>
      <c r="K15624" t="s">
        <v>13658</v>
      </c>
    </row>
    <row r="15625" spans="1:11" x14ac:dyDescent="0.25">
      <c r="A15625" s="387" t="s">
        <v>1368</v>
      </c>
      <c r="B15625" s="387" t="s">
        <v>13431</v>
      </c>
      <c r="C15625" s="387" t="s">
        <v>13432</v>
      </c>
      <c r="D15625" s="430">
        <v>0.29699999999999999</v>
      </c>
      <c r="E15625" s="430">
        <v>10328.258</v>
      </c>
      <c r="F15625" s="477">
        <v>2.8756100000000001E-5</v>
      </c>
      <c r="I15625" s="419">
        <v>10</v>
      </c>
      <c r="K15625" t="s">
        <v>13658</v>
      </c>
    </row>
    <row r="15626" spans="1:11" x14ac:dyDescent="0.25">
      <c r="A15626" s="386" t="s">
        <v>1370</v>
      </c>
      <c r="B15626" s="386" t="s">
        <v>13431</v>
      </c>
      <c r="C15626" s="386" t="s">
        <v>13432</v>
      </c>
      <c r="D15626" s="429">
        <v>3.605</v>
      </c>
      <c r="E15626" s="429">
        <v>9928.23</v>
      </c>
      <c r="F15626" s="475">
        <v>3.6310599999999998E-4</v>
      </c>
      <c r="I15626" s="419">
        <v>10</v>
      </c>
      <c r="K15626" t="s">
        <v>13658</v>
      </c>
    </row>
    <row r="15627" spans="1:11" x14ac:dyDescent="0.25">
      <c r="A15627" s="387" t="s">
        <v>1371</v>
      </c>
      <c r="B15627" s="387" t="s">
        <v>13431</v>
      </c>
      <c r="C15627" s="387" t="s">
        <v>13432</v>
      </c>
      <c r="D15627" s="430">
        <v>0.57399999999999995</v>
      </c>
      <c r="E15627" s="430">
        <v>9988.3610000000008</v>
      </c>
      <c r="F15627" s="477">
        <v>5.7466899999999997E-5</v>
      </c>
      <c r="I15627" s="419">
        <v>10</v>
      </c>
      <c r="K15627" t="s">
        <v>13658</v>
      </c>
    </row>
    <row r="15628" spans="1:11" x14ac:dyDescent="0.25">
      <c r="A15628" s="386" t="s">
        <v>13674</v>
      </c>
      <c r="B15628" s="386" t="s">
        <v>13431</v>
      </c>
      <c r="C15628" s="386" t="s">
        <v>13432</v>
      </c>
      <c r="D15628" s="429">
        <v>58030.309000000001</v>
      </c>
      <c r="E15628" s="429">
        <v>8247.1309999999994</v>
      </c>
      <c r="F15628" s="475">
        <v>7.0364238182000003</v>
      </c>
      <c r="G15628">
        <v>4.2219325431471306</v>
      </c>
      <c r="H15628" s="387">
        <v>120</v>
      </c>
      <c r="I15628" s="419">
        <v>10</v>
      </c>
      <c r="K15628" t="s">
        <v>13658</v>
      </c>
    </row>
    <row r="15629" spans="1:11" x14ac:dyDescent="0.25">
      <c r="A15629" s="387" t="s">
        <v>13675</v>
      </c>
      <c r="B15629" s="387" t="s">
        <v>13431</v>
      </c>
      <c r="C15629" s="387" t="s">
        <v>13432</v>
      </c>
      <c r="D15629" s="430">
        <v>55945.913999999997</v>
      </c>
      <c r="E15629" s="430">
        <v>5766.2950000000001</v>
      </c>
      <c r="F15629" s="477">
        <v>9.7022289008999998</v>
      </c>
      <c r="G15629">
        <v>4.628304358004252</v>
      </c>
      <c r="H15629" s="386">
        <v>120</v>
      </c>
      <c r="I15629" s="419">
        <v>10</v>
      </c>
      <c r="K15629" t="s">
        <v>13658</v>
      </c>
    </row>
    <row r="15630" spans="1:11" x14ac:dyDescent="0.25">
      <c r="A15630" s="386" t="s">
        <v>13676</v>
      </c>
      <c r="B15630" s="386" t="s">
        <v>13431</v>
      </c>
      <c r="C15630" s="386" t="s">
        <v>13432</v>
      </c>
      <c r="D15630" s="429">
        <v>50027.538999999997</v>
      </c>
      <c r="E15630" s="429">
        <v>7410.3720000000003</v>
      </c>
      <c r="F15630" s="475">
        <v>6.7510158734000001</v>
      </c>
      <c r="G15630">
        <v>4.3153548016641867</v>
      </c>
      <c r="H15630" s="387">
        <v>120</v>
      </c>
      <c r="I15630" s="419">
        <v>10</v>
      </c>
      <c r="K15630" t="s">
        <v>13658</v>
      </c>
    </row>
    <row r="15631" spans="1:11" x14ac:dyDescent="0.25">
      <c r="A15631" s="387" t="s">
        <v>13677</v>
      </c>
      <c r="B15631" s="387" t="s">
        <v>13431</v>
      </c>
      <c r="C15631" s="387" t="s">
        <v>13432</v>
      </c>
      <c r="D15631" s="430">
        <v>84890.07</v>
      </c>
      <c r="E15631" s="430">
        <v>21075.620999999999</v>
      </c>
      <c r="F15631" s="477">
        <v>4.0278798902000004</v>
      </c>
      <c r="G15631">
        <v>3.6640567385947551</v>
      </c>
      <c r="H15631" s="386">
        <v>60</v>
      </c>
      <c r="I15631" s="419">
        <v>10</v>
      </c>
      <c r="K15631" t="s">
        <v>13658</v>
      </c>
    </row>
    <row r="15632" spans="1:11" x14ac:dyDescent="0.25">
      <c r="A15632" s="386" t="s">
        <v>13678</v>
      </c>
      <c r="B15632" s="386" t="s">
        <v>13431</v>
      </c>
      <c r="C15632" s="386" t="s">
        <v>13432</v>
      </c>
      <c r="D15632" s="429">
        <v>51922.207000000002</v>
      </c>
      <c r="E15632" s="429">
        <v>7187.3149999999996</v>
      </c>
      <c r="F15632" s="475">
        <v>7.2241451779999997</v>
      </c>
      <c r="G15632">
        <v>4.3333723323030657</v>
      </c>
      <c r="H15632" s="387">
        <v>60</v>
      </c>
      <c r="I15632" s="419">
        <v>10</v>
      </c>
      <c r="K15632" t="s">
        <v>13658</v>
      </c>
    </row>
    <row r="15633" spans="1:11" x14ac:dyDescent="0.25">
      <c r="A15633" s="387" t="s">
        <v>13679</v>
      </c>
      <c r="B15633" s="387" t="s">
        <v>13431</v>
      </c>
      <c r="C15633" s="387" t="s">
        <v>13432</v>
      </c>
      <c r="D15633" s="430">
        <v>81959.116999999998</v>
      </c>
      <c r="E15633" s="430">
        <v>19516.782999999999</v>
      </c>
      <c r="F15633" s="477">
        <v>4.1994173425000003</v>
      </c>
      <c r="G15633">
        <v>3.8405941154081704</v>
      </c>
      <c r="H15633" s="386">
        <v>60</v>
      </c>
      <c r="I15633" s="419">
        <v>10</v>
      </c>
      <c r="K15633" t="s">
        <v>13658</v>
      </c>
    </row>
    <row r="15634" spans="1:11" x14ac:dyDescent="0.25">
      <c r="A15634" s="386" t="s">
        <v>13680</v>
      </c>
      <c r="B15634" s="386" t="s">
        <v>13431</v>
      </c>
      <c r="C15634" s="386" t="s">
        <v>13432</v>
      </c>
      <c r="D15634" s="429">
        <v>56070.245999999999</v>
      </c>
      <c r="E15634" s="429">
        <v>7705.3959999999997</v>
      </c>
      <c r="F15634" s="475">
        <v>7.2767507342000002</v>
      </c>
      <c r="G15634">
        <v>4.2555176202831895</v>
      </c>
      <c r="H15634" s="387">
        <v>30</v>
      </c>
      <c r="I15634" s="419">
        <v>10</v>
      </c>
      <c r="K15634" t="s">
        <v>13658</v>
      </c>
    </row>
    <row r="15635" spans="1:11" x14ac:dyDescent="0.25">
      <c r="A15635" s="387" t="s">
        <v>13681</v>
      </c>
      <c r="B15635" s="387" t="s">
        <v>13431</v>
      </c>
      <c r="C15635" s="387" t="s">
        <v>13432</v>
      </c>
      <c r="D15635" s="430">
        <v>57267.101999999999</v>
      </c>
      <c r="E15635" s="430">
        <v>6724.1080000000002</v>
      </c>
      <c r="F15635" s="477">
        <v>8.5166838485999996</v>
      </c>
      <c r="G15635">
        <v>4.497973611770524</v>
      </c>
      <c r="H15635" s="386">
        <v>30</v>
      </c>
      <c r="I15635" s="419">
        <v>10</v>
      </c>
      <c r="K15635" t="s">
        <v>13658</v>
      </c>
    </row>
    <row r="15636" spans="1:11" x14ac:dyDescent="0.25">
      <c r="A15636" s="386" t="s">
        <v>13682</v>
      </c>
      <c r="B15636" s="386" t="s">
        <v>13431</v>
      </c>
      <c r="C15636" s="386" t="s">
        <v>13432</v>
      </c>
      <c r="D15636" s="429">
        <v>55391.987999999998</v>
      </c>
      <c r="E15636" s="429">
        <v>6786.7579999999998</v>
      </c>
      <c r="F15636" s="475">
        <v>8.1617744437000006</v>
      </c>
      <c r="G15636">
        <v>4.5051272448852533</v>
      </c>
      <c r="H15636" s="387">
        <v>30</v>
      </c>
      <c r="I15636" s="419">
        <v>10</v>
      </c>
      <c r="K15636" t="s">
        <v>13658</v>
      </c>
    </row>
    <row r="15637" spans="1:11" x14ac:dyDescent="0.25">
      <c r="A15637" s="387" t="s">
        <v>13683</v>
      </c>
      <c r="B15637" s="387" t="s">
        <v>13431</v>
      </c>
      <c r="C15637" s="387" t="s">
        <v>13432</v>
      </c>
      <c r="D15637" s="430">
        <v>59106.75</v>
      </c>
      <c r="E15637" s="430">
        <v>7126.1260000000002</v>
      </c>
      <c r="F15637" s="477">
        <v>8.2943734085000003</v>
      </c>
      <c r="G15637">
        <v>4.3864130930855767</v>
      </c>
      <c r="H15637" s="386">
        <v>15</v>
      </c>
      <c r="I15637" s="419">
        <v>10</v>
      </c>
      <c r="K15637" t="s">
        <v>13658</v>
      </c>
    </row>
    <row r="15638" spans="1:11" x14ac:dyDescent="0.25">
      <c r="A15638" s="386" t="s">
        <v>13684</v>
      </c>
      <c r="B15638" s="386" t="s">
        <v>13431</v>
      </c>
      <c r="C15638" s="386" t="s">
        <v>13432</v>
      </c>
      <c r="D15638" s="429">
        <v>62114.277000000002</v>
      </c>
      <c r="E15638" s="429">
        <v>6708.9409999999998</v>
      </c>
      <c r="F15638" s="475">
        <v>9.2584324411000001</v>
      </c>
      <c r="G15638">
        <v>4.5814827268143388</v>
      </c>
      <c r="H15638" s="387">
        <v>15</v>
      </c>
      <c r="I15638" s="419">
        <v>10</v>
      </c>
      <c r="K15638" t="s">
        <v>13658</v>
      </c>
    </row>
    <row r="15639" spans="1:11" x14ac:dyDescent="0.25">
      <c r="A15639" s="387" t="s">
        <v>13685</v>
      </c>
      <c r="B15639" s="387" t="s">
        <v>13431</v>
      </c>
      <c r="C15639" s="387" t="s">
        <v>13432</v>
      </c>
      <c r="D15639" s="430">
        <v>55919.055</v>
      </c>
      <c r="E15639" s="430">
        <v>6965.3180000000002</v>
      </c>
      <c r="F15639" s="477">
        <v>8.0282127822000007</v>
      </c>
      <c r="G15639">
        <v>4.4886272735020176</v>
      </c>
      <c r="H15639" s="386">
        <v>15</v>
      </c>
      <c r="I15639" s="419">
        <v>10</v>
      </c>
      <c r="K15639" t="s">
        <v>13658</v>
      </c>
    </row>
    <row r="15640" spans="1:11" x14ac:dyDescent="0.25">
      <c r="A15640" s="386" t="s">
        <v>13686</v>
      </c>
      <c r="B15640" s="386" t="s">
        <v>13431</v>
      </c>
      <c r="C15640" s="386" t="s">
        <v>13432</v>
      </c>
      <c r="D15640" s="429">
        <v>61349.222999999998</v>
      </c>
      <c r="E15640" s="429">
        <v>5943.223</v>
      </c>
      <c r="F15640" s="475">
        <v>10.3225510804</v>
      </c>
      <c r="G15640">
        <v>4.6051701859880918</v>
      </c>
      <c r="H15640" s="387">
        <v>0</v>
      </c>
      <c r="I15640" s="419">
        <v>10</v>
      </c>
      <c r="K15640" t="s">
        <v>13658</v>
      </c>
    </row>
    <row r="15641" spans="1:11" x14ac:dyDescent="0.25">
      <c r="A15641" s="387" t="s">
        <v>13687</v>
      </c>
      <c r="B15641" s="387" t="s">
        <v>13431</v>
      </c>
      <c r="C15641" s="387" t="s">
        <v>13432</v>
      </c>
      <c r="D15641" s="430">
        <v>65660.108999999997</v>
      </c>
      <c r="E15641" s="430">
        <v>6925.9120000000003</v>
      </c>
      <c r="F15641" s="477">
        <v>9.4803556557000004</v>
      </c>
      <c r="G15641">
        <v>4.6051701859880918</v>
      </c>
      <c r="H15641" s="386">
        <v>0</v>
      </c>
      <c r="I15641" s="419">
        <v>10</v>
      </c>
      <c r="K15641" t="s">
        <v>13658</v>
      </c>
    </row>
    <row r="15642" spans="1:11" x14ac:dyDescent="0.25">
      <c r="A15642" s="386" t="s">
        <v>13688</v>
      </c>
      <c r="B15642" s="386" t="s">
        <v>13431</v>
      </c>
      <c r="C15642" s="386" t="s">
        <v>13432</v>
      </c>
      <c r="D15642" s="429">
        <v>54925.125</v>
      </c>
      <c r="E15642" s="429">
        <v>6088.9040000000005</v>
      </c>
      <c r="F15642" s="475">
        <v>9.0205273395999992</v>
      </c>
      <c r="G15642">
        <v>4.6051701859880918</v>
      </c>
      <c r="H15642" s="387">
        <v>0</v>
      </c>
      <c r="I15642" s="419">
        <v>10</v>
      </c>
      <c r="K15642" t="s">
        <v>13658</v>
      </c>
    </row>
    <row r="15643" spans="1:11" x14ac:dyDescent="0.25">
      <c r="A15643" s="386" t="s">
        <v>1368</v>
      </c>
      <c r="B15643" s="386" t="s">
        <v>13448</v>
      </c>
      <c r="C15643" s="386" t="s">
        <v>13449</v>
      </c>
      <c r="D15643" s="429">
        <v>0</v>
      </c>
      <c r="E15643" s="429">
        <v>826300</v>
      </c>
      <c r="F15643" s="475">
        <v>0</v>
      </c>
      <c r="I15643" s="419">
        <v>10</v>
      </c>
      <c r="K15643" t="s">
        <v>13658</v>
      </c>
    </row>
    <row r="15644" spans="1:11" x14ac:dyDescent="0.25">
      <c r="A15644" s="387" t="s">
        <v>1370</v>
      </c>
      <c r="B15644" s="387" t="s">
        <v>13448</v>
      </c>
      <c r="C15644" s="387" t="s">
        <v>13449</v>
      </c>
      <c r="D15644" s="430">
        <v>0</v>
      </c>
      <c r="E15644" s="430">
        <v>798600</v>
      </c>
      <c r="F15644" s="477">
        <v>0</v>
      </c>
      <c r="I15644" s="419">
        <v>10</v>
      </c>
      <c r="K15644" t="s">
        <v>13658</v>
      </c>
    </row>
    <row r="15645" spans="1:11" x14ac:dyDescent="0.25">
      <c r="A15645" s="386" t="s">
        <v>1371</v>
      </c>
      <c r="B15645" s="386" t="s">
        <v>13448</v>
      </c>
      <c r="C15645" s="386" t="s">
        <v>13449</v>
      </c>
      <c r="D15645" s="429">
        <v>0</v>
      </c>
      <c r="E15645" s="429">
        <v>774200</v>
      </c>
      <c r="F15645" s="475">
        <v>0</v>
      </c>
      <c r="I15645" s="419">
        <v>10</v>
      </c>
      <c r="K15645" t="s">
        <v>13658</v>
      </c>
    </row>
    <row r="15646" spans="1:11" x14ac:dyDescent="0.25">
      <c r="A15646" s="387" t="s">
        <v>13689</v>
      </c>
      <c r="B15646" s="387" t="s">
        <v>13448</v>
      </c>
      <c r="C15646" s="387" t="s">
        <v>13449</v>
      </c>
      <c r="D15646" s="430">
        <v>190.2</v>
      </c>
      <c r="E15646" s="430">
        <v>756200</v>
      </c>
      <c r="F15646" s="477">
        <v>2.5149999999999999E-4</v>
      </c>
      <c r="G15646">
        <v>2.2647416851315638</v>
      </c>
      <c r="H15646" s="387">
        <v>120</v>
      </c>
      <c r="I15646" s="419">
        <v>10</v>
      </c>
      <c r="K15646" t="s">
        <v>13658</v>
      </c>
    </row>
    <row r="15647" spans="1:11" x14ac:dyDescent="0.25">
      <c r="A15647" s="386" t="s">
        <v>13690</v>
      </c>
      <c r="B15647" s="386" t="s">
        <v>13448</v>
      </c>
      <c r="C15647" s="386" t="s">
        <v>13449</v>
      </c>
      <c r="D15647" s="429">
        <v>247.6</v>
      </c>
      <c r="E15647" s="429">
        <v>744900</v>
      </c>
      <c r="F15647" s="475">
        <v>3.325E-4</v>
      </c>
      <c r="G15647">
        <v>2.60226872143059</v>
      </c>
      <c r="H15647" s="386">
        <v>120</v>
      </c>
      <c r="I15647" s="419">
        <v>10</v>
      </c>
      <c r="K15647" t="s">
        <v>13658</v>
      </c>
    </row>
    <row r="15648" spans="1:11" x14ac:dyDescent="0.25">
      <c r="A15648" s="387" t="s">
        <v>13691</v>
      </c>
      <c r="B15648" s="387" t="s">
        <v>13448</v>
      </c>
      <c r="C15648" s="387" t="s">
        <v>13449</v>
      </c>
      <c r="D15648" s="430">
        <v>277.7</v>
      </c>
      <c r="E15648" s="430">
        <v>745500</v>
      </c>
      <c r="F15648" s="477">
        <v>3.725E-4</v>
      </c>
      <c r="G15648">
        <v>2.8237548611654804</v>
      </c>
      <c r="H15648" s="387">
        <v>120</v>
      </c>
      <c r="I15648" s="419">
        <v>10</v>
      </c>
      <c r="K15648" t="s">
        <v>13658</v>
      </c>
    </row>
    <row r="15649" spans="1:11" x14ac:dyDescent="0.25">
      <c r="A15649" s="386" t="s">
        <v>13692</v>
      </c>
      <c r="B15649" s="386" t="s">
        <v>13448</v>
      </c>
      <c r="C15649" s="386" t="s">
        <v>13449</v>
      </c>
      <c r="D15649" s="429">
        <v>641.70000000000005</v>
      </c>
      <c r="E15649" s="429">
        <v>763100</v>
      </c>
      <c r="F15649" s="475">
        <v>8.409E-4</v>
      </c>
      <c r="G15649">
        <v>3.4717714424306219</v>
      </c>
      <c r="H15649" s="386">
        <v>60</v>
      </c>
      <c r="I15649" s="419">
        <v>10</v>
      </c>
      <c r="K15649" t="s">
        <v>13658</v>
      </c>
    </row>
    <row r="15650" spans="1:11" x14ac:dyDescent="0.25">
      <c r="A15650" s="387" t="s">
        <v>13693</v>
      </c>
      <c r="B15650" s="387" t="s">
        <v>13448</v>
      </c>
      <c r="C15650" s="387" t="s">
        <v>13449</v>
      </c>
      <c r="D15650" s="430">
        <v>639.1</v>
      </c>
      <c r="E15650" s="430">
        <v>746900</v>
      </c>
      <c r="F15650" s="477">
        <v>8.5559999999999998E-4</v>
      </c>
      <c r="G15650">
        <v>3.5474318385429315</v>
      </c>
      <c r="H15650" s="387">
        <v>60</v>
      </c>
      <c r="I15650" s="419">
        <v>10</v>
      </c>
      <c r="K15650" t="s">
        <v>13658</v>
      </c>
    </row>
    <row r="15651" spans="1:11" x14ac:dyDescent="0.25">
      <c r="A15651" s="386" t="s">
        <v>13694</v>
      </c>
      <c r="B15651" s="386" t="s">
        <v>13448</v>
      </c>
      <c r="C15651" s="386" t="s">
        <v>13449</v>
      </c>
      <c r="D15651" s="429">
        <v>705.4</v>
      </c>
      <c r="E15651" s="429">
        <v>766000</v>
      </c>
      <c r="F15651" s="475">
        <v>9.209E-4</v>
      </c>
      <c r="G15651">
        <v>3.7288692760731874</v>
      </c>
      <c r="H15651" s="386">
        <v>60</v>
      </c>
      <c r="I15651" s="419">
        <v>10</v>
      </c>
      <c r="K15651" t="s">
        <v>13658</v>
      </c>
    </row>
    <row r="15652" spans="1:11" x14ac:dyDescent="0.25">
      <c r="A15652" s="387" t="s">
        <v>13695</v>
      </c>
      <c r="B15652" s="387" t="s">
        <v>13448</v>
      </c>
      <c r="C15652" s="387" t="s">
        <v>13449</v>
      </c>
      <c r="D15652" s="430">
        <v>942.7</v>
      </c>
      <c r="E15652" s="430">
        <v>749200</v>
      </c>
      <c r="F15652" s="477">
        <v>1.258E-3</v>
      </c>
      <c r="G15652">
        <v>3.8745771328521554</v>
      </c>
      <c r="H15652" s="387">
        <v>30</v>
      </c>
      <c r="I15652" s="419">
        <v>10</v>
      </c>
      <c r="K15652" t="s">
        <v>13658</v>
      </c>
    </row>
    <row r="15653" spans="1:11" x14ac:dyDescent="0.25">
      <c r="A15653" s="386" t="s">
        <v>13696</v>
      </c>
      <c r="B15653" s="386" t="s">
        <v>13448</v>
      </c>
      <c r="C15653" s="386" t="s">
        <v>13449</v>
      </c>
      <c r="D15653" s="429">
        <v>874.7</v>
      </c>
      <c r="E15653" s="429">
        <v>764400</v>
      </c>
      <c r="F15653" s="475">
        <v>1.1440000000000001E-3</v>
      </c>
      <c r="G15653">
        <v>3.8379150332744243</v>
      </c>
      <c r="H15653" s="386">
        <v>30</v>
      </c>
      <c r="I15653" s="419">
        <v>10</v>
      </c>
      <c r="K15653" t="s">
        <v>13658</v>
      </c>
    </row>
    <row r="15654" spans="1:11" x14ac:dyDescent="0.25">
      <c r="A15654" s="387" t="s">
        <v>13697</v>
      </c>
      <c r="B15654" s="387" t="s">
        <v>13448</v>
      </c>
      <c r="C15654" s="387" t="s">
        <v>13449</v>
      </c>
      <c r="D15654" s="430">
        <v>810.1</v>
      </c>
      <c r="E15654" s="430">
        <v>741600</v>
      </c>
      <c r="F15654" s="477">
        <v>1.0920000000000001E-3</v>
      </c>
      <c r="G15654">
        <v>3.8992839796507162</v>
      </c>
      <c r="H15654" s="387">
        <v>30</v>
      </c>
      <c r="I15654" s="419">
        <v>10</v>
      </c>
      <c r="K15654" t="s">
        <v>13658</v>
      </c>
    </row>
    <row r="15655" spans="1:11" x14ac:dyDescent="0.25">
      <c r="A15655" s="386" t="s">
        <v>13698</v>
      </c>
      <c r="B15655" s="386" t="s">
        <v>13448</v>
      </c>
      <c r="C15655" s="386" t="s">
        <v>13449</v>
      </c>
      <c r="D15655" s="429">
        <v>998.8</v>
      </c>
      <c r="E15655" s="429">
        <v>775100</v>
      </c>
      <c r="F15655" s="475">
        <v>1.289E-3</v>
      </c>
      <c r="G15655">
        <v>3.898920698530957</v>
      </c>
      <c r="H15655" s="386">
        <v>15</v>
      </c>
      <c r="I15655" s="419">
        <v>10</v>
      </c>
      <c r="K15655" t="s">
        <v>13658</v>
      </c>
    </row>
    <row r="15656" spans="1:11" x14ac:dyDescent="0.25">
      <c r="A15656" s="387" t="s">
        <v>13699</v>
      </c>
      <c r="B15656" s="387" t="s">
        <v>13448</v>
      </c>
      <c r="C15656" s="387" t="s">
        <v>13449</v>
      </c>
      <c r="D15656" s="430">
        <v>963.1</v>
      </c>
      <c r="E15656" s="430">
        <v>748600</v>
      </c>
      <c r="F15656" s="477">
        <v>1.2869999999999999E-3</v>
      </c>
      <c r="G15656">
        <v>3.9556980689308072</v>
      </c>
      <c r="H15656" s="387">
        <v>15</v>
      </c>
      <c r="I15656" s="419">
        <v>10</v>
      </c>
      <c r="K15656" t="s">
        <v>13658</v>
      </c>
    </row>
    <row r="15657" spans="1:11" x14ac:dyDescent="0.25">
      <c r="A15657" s="386" t="s">
        <v>13700</v>
      </c>
      <c r="B15657" s="386" t="s">
        <v>13448</v>
      </c>
      <c r="C15657" s="386" t="s">
        <v>13449</v>
      </c>
      <c r="D15657" s="429">
        <v>1054</v>
      </c>
      <c r="E15657" s="429">
        <v>758100</v>
      </c>
      <c r="F15657" s="475">
        <v>1.3910000000000001E-3</v>
      </c>
      <c r="G15657">
        <v>4.141296015269309</v>
      </c>
      <c r="H15657" s="386">
        <v>15</v>
      </c>
      <c r="I15657" s="419">
        <v>10</v>
      </c>
      <c r="K15657" t="s">
        <v>13658</v>
      </c>
    </row>
    <row r="15658" spans="1:11" x14ac:dyDescent="0.25">
      <c r="A15658" s="387" t="s">
        <v>13701</v>
      </c>
      <c r="B15658" s="387" t="s">
        <v>13448</v>
      </c>
      <c r="C15658" s="387" t="s">
        <v>13449</v>
      </c>
      <c r="D15658" s="430">
        <v>2032</v>
      </c>
      <c r="E15658" s="430">
        <v>777800</v>
      </c>
      <c r="F15658" s="477">
        <v>2.6120000000000002E-3</v>
      </c>
      <c r="G15658">
        <v>4.6051701859880918</v>
      </c>
      <c r="H15658" s="387">
        <v>0</v>
      </c>
      <c r="I15658" s="419">
        <v>10</v>
      </c>
      <c r="K15658" t="s">
        <v>13658</v>
      </c>
    </row>
    <row r="15659" spans="1:11" x14ac:dyDescent="0.25">
      <c r="A15659" s="386" t="s">
        <v>13702</v>
      </c>
      <c r="B15659" s="386" t="s">
        <v>13448</v>
      </c>
      <c r="C15659" s="386" t="s">
        <v>13449</v>
      </c>
      <c r="D15659" s="429">
        <v>1879</v>
      </c>
      <c r="E15659" s="429">
        <v>762800</v>
      </c>
      <c r="F15659" s="475">
        <v>2.464E-3</v>
      </c>
      <c r="G15659">
        <v>4.6051701859880918</v>
      </c>
      <c r="H15659" s="386">
        <v>0</v>
      </c>
      <c r="I15659" s="419">
        <v>10</v>
      </c>
      <c r="K15659" t="s">
        <v>13658</v>
      </c>
    </row>
    <row r="15660" spans="1:11" x14ac:dyDescent="0.25">
      <c r="A15660" s="387" t="s">
        <v>13703</v>
      </c>
      <c r="B15660" s="387" t="s">
        <v>13448</v>
      </c>
      <c r="C15660" s="387" t="s">
        <v>13449</v>
      </c>
      <c r="D15660" s="430">
        <v>1693</v>
      </c>
      <c r="E15660" s="430">
        <v>765400</v>
      </c>
      <c r="F15660" s="477">
        <v>2.212E-3</v>
      </c>
      <c r="G15660">
        <v>4.6051701859880918</v>
      </c>
      <c r="H15660" s="387">
        <v>0</v>
      </c>
      <c r="I15660" s="419">
        <v>10</v>
      </c>
      <c r="K15660" t="s">
        <v>13658</v>
      </c>
    </row>
    <row r="15661" spans="1:11" x14ac:dyDescent="0.25">
      <c r="A15661" s="387" t="s">
        <v>13465</v>
      </c>
      <c r="B15661" s="387" t="s">
        <v>13466</v>
      </c>
      <c r="C15661" s="387" t="s">
        <v>13467</v>
      </c>
      <c r="D15661" s="430">
        <v>429.6</v>
      </c>
      <c r="E15661" s="430">
        <v>1103000</v>
      </c>
      <c r="F15661" s="477">
        <v>3.8959999999999998E-4</v>
      </c>
      <c r="I15661" s="419">
        <v>10</v>
      </c>
      <c r="K15661" t="s">
        <v>13658</v>
      </c>
    </row>
    <row r="15662" spans="1:11" x14ac:dyDescent="0.25">
      <c r="A15662" s="386" t="s">
        <v>13468</v>
      </c>
      <c r="B15662" s="386" t="s">
        <v>13466</v>
      </c>
      <c r="C15662" s="386" t="s">
        <v>13467</v>
      </c>
      <c r="D15662" s="429">
        <v>2470</v>
      </c>
      <c r="E15662" s="429">
        <v>1056000</v>
      </c>
      <c r="F15662" s="475">
        <v>2.3389999999999999E-3</v>
      </c>
      <c r="I15662" s="419">
        <v>10</v>
      </c>
      <c r="K15662" t="s">
        <v>13658</v>
      </c>
    </row>
    <row r="15663" spans="1:11" x14ac:dyDescent="0.25">
      <c r="A15663" s="387" t="s">
        <v>13469</v>
      </c>
      <c r="B15663" s="387" t="s">
        <v>13466</v>
      </c>
      <c r="C15663" s="387" t="s">
        <v>13467</v>
      </c>
      <c r="D15663" s="430">
        <v>2233</v>
      </c>
      <c r="E15663" s="430">
        <v>1003000</v>
      </c>
      <c r="F15663" s="477">
        <v>2.225E-3</v>
      </c>
      <c r="I15663" s="419">
        <v>10</v>
      </c>
      <c r="K15663" t="s">
        <v>13658</v>
      </c>
    </row>
    <row r="15664" spans="1:11" x14ac:dyDescent="0.25">
      <c r="A15664" s="386" t="s">
        <v>13704</v>
      </c>
      <c r="B15664" s="386" t="s">
        <v>13466</v>
      </c>
      <c r="C15664" s="386" t="s">
        <v>13467</v>
      </c>
      <c r="D15664" s="429">
        <v>6157000</v>
      </c>
      <c r="E15664" s="429">
        <v>969300</v>
      </c>
      <c r="F15664" s="475">
        <v>6.3520000000000003</v>
      </c>
      <c r="G15664">
        <v>3.3057267425159389</v>
      </c>
      <c r="H15664" s="387">
        <v>120</v>
      </c>
      <c r="I15664" s="419">
        <v>10</v>
      </c>
      <c r="K15664" t="s">
        <v>13658</v>
      </c>
    </row>
    <row r="15665" spans="1:11" x14ac:dyDescent="0.25">
      <c r="A15665" s="387" t="s">
        <v>13705</v>
      </c>
      <c r="B15665" s="387" t="s">
        <v>13466</v>
      </c>
      <c r="C15665" s="387" t="s">
        <v>13467</v>
      </c>
      <c r="D15665" s="430">
        <v>7625000</v>
      </c>
      <c r="E15665" s="430">
        <v>1133000</v>
      </c>
      <c r="F15665" s="477">
        <v>6.7270000000000003</v>
      </c>
      <c r="G15665">
        <v>3.4164565402981544</v>
      </c>
      <c r="H15665" s="386">
        <v>120</v>
      </c>
      <c r="I15665" s="419">
        <v>10</v>
      </c>
      <c r="K15665" t="s">
        <v>13658</v>
      </c>
    </row>
    <row r="15666" spans="1:11" x14ac:dyDescent="0.25">
      <c r="A15666" s="386" t="s">
        <v>13706</v>
      </c>
      <c r="B15666" s="386" t="s">
        <v>13466</v>
      </c>
      <c r="C15666" s="386" t="s">
        <v>13467</v>
      </c>
      <c r="D15666" s="429">
        <v>6814000</v>
      </c>
      <c r="E15666" s="429">
        <v>981400</v>
      </c>
      <c r="F15666" s="475">
        <v>6.944</v>
      </c>
      <c r="G15666">
        <v>3.5175994298085351</v>
      </c>
      <c r="H15666" s="387">
        <v>120</v>
      </c>
      <c r="I15666" s="419">
        <v>10</v>
      </c>
      <c r="K15666" t="s">
        <v>13658</v>
      </c>
    </row>
    <row r="15667" spans="1:11" x14ac:dyDescent="0.25">
      <c r="A15667" s="387" t="s">
        <v>13707</v>
      </c>
      <c r="B15667" s="387" t="s">
        <v>13466</v>
      </c>
      <c r="C15667" s="387" t="s">
        <v>13467</v>
      </c>
      <c r="D15667" s="430">
        <v>10280000</v>
      </c>
      <c r="E15667" s="430">
        <v>869300</v>
      </c>
      <c r="F15667" s="477">
        <v>11.83</v>
      </c>
      <c r="G15667">
        <v>3.9277160928887702</v>
      </c>
      <c r="H15667" s="386">
        <v>60</v>
      </c>
      <c r="I15667" s="419">
        <v>10</v>
      </c>
      <c r="K15667" t="s">
        <v>13658</v>
      </c>
    </row>
    <row r="15668" spans="1:11" x14ac:dyDescent="0.25">
      <c r="A15668" s="386" t="s">
        <v>13708</v>
      </c>
      <c r="B15668" s="386" t="s">
        <v>13466</v>
      </c>
      <c r="C15668" s="386" t="s">
        <v>13467</v>
      </c>
      <c r="D15668" s="429">
        <v>10810000</v>
      </c>
      <c r="E15668" s="429">
        <v>865400</v>
      </c>
      <c r="F15668" s="475">
        <v>12.49</v>
      </c>
      <c r="G15668">
        <v>4.0353688636209055</v>
      </c>
      <c r="H15668" s="387">
        <v>60</v>
      </c>
      <c r="I15668" s="419">
        <v>10</v>
      </c>
      <c r="K15668" t="s">
        <v>13658</v>
      </c>
    </row>
    <row r="15669" spans="1:11" x14ac:dyDescent="0.25">
      <c r="A15669" s="387" t="s">
        <v>13709</v>
      </c>
      <c r="B15669" s="387" t="s">
        <v>13466</v>
      </c>
      <c r="C15669" s="387" t="s">
        <v>13467</v>
      </c>
      <c r="D15669" s="430">
        <v>8929000</v>
      </c>
      <c r="E15669" s="430">
        <v>838000</v>
      </c>
      <c r="F15669" s="477">
        <v>10.65</v>
      </c>
      <c r="G15669">
        <v>3.945364106626593</v>
      </c>
      <c r="H15669" s="386">
        <v>60</v>
      </c>
      <c r="I15669" s="419">
        <v>10</v>
      </c>
      <c r="K15669" t="s">
        <v>13658</v>
      </c>
    </row>
    <row r="15670" spans="1:11" x14ac:dyDescent="0.25">
      <c r="A15670" s="386" t="s">
        <v>13710</v>
      </c>
      <c r="B15670" s="386" t="s">
        <v>13466</v>
      </c>
      <c r="C15670" s="386" t="s">
        <v>13467</v>
      </c>
      <c r="D15670" s="429">
        <v>12920000</v>
      </c>
      <c r="E15670" s="429">
        <v>908400</v>
      </c>
      <c r="F15670" s="475">
        <v>14.22</v>
      </c>
      <c r="G15670">
        <v>4.111750301475432</v>
      </c>
      <c r="H15670" s="387">
        <v>30</v>
      </c>
      <c r="I15670" s="419">
        <v>10</v>
      </c>
      <c r="K15670" t="s">
        <v>13658</v>
      </c>
    </row>
    <row r="15671" spans="1:11" x14ac:dyDescent="0.25">
      <c r="A15671" s="387" t="s">
        <v>13711</v>
      </c>
      <c r="B15671" s="387" t="s">
        <v>13466</v>
      </c>
      <c r="C15671" s="387" t="s">
        <v>13467</v>
      </c>
      <c r="D15671" s="430">
        <v>13650000</v>
      </c>
      <c r="E15671" s="430">
        <v>873400</v>
      </c>
      <c r="F15671" s="477">
        <v>15.63</v>
      </c>
      <c r="G15671">
        <v>4.2596592458427809</v>
      </c>
      <c r="H15671" s="386">
        <v>30</v>
      </c>
      <c r="I15671" s="419">
        <v>10</v>
      </c>
      <c r="K15671" t="s">
        <v>13658</v>
      </c>
    </row>
    <row r="15672" spans="1:11" x14ac:dyDescent="0.25">
      <c r="A15672" s="386" t="s">
        <v>13712</v>
      </c>
      <c r="B15672" s="386" t="s">
        <v>13466</v>
      </c>
      <c r="C15672" s="386" t="s">
        <v>13467</v>
      </c>
      <c r="D15672" s="429">
        <v>13290000</v>
      </c>
      <c r="E15672" s="429">
        <v>863900</v>
      </c>
      <c r="F15672" s="475">
        <v>15.38</v>
      </c>
      <c r="G15672">
        <v>4.3129198668508888</v>
      </c>
      <c r="H15672" s="387">
        <v>30</v>
      </c>
      <c r="I15672" s="419">
        <v>10</v>
      </c>
      <c r="K15672" t="s">
        <v>13658</v>
      </c>
    </row>
    <row r="15673" spans="1:11" x14ac:dyDescent="0.25">
      <c r="A15673" s="387" t="s">
        <v>13713</v>
      </c>
      <c r="B15673" s="387" t="s">
        <v>13466</v>
      </c>
      <c r="C15673" s="387" t="s">
        <v>13467</v>
      </c>
      <c r="D15673" s="430">
        <v>13180000</v>
      </c>
      <c r="E15673" s="430">
        <v>812000</v>
      </c>
      <c r="F15673" s="477">
        <v>16.23</v>
      </c>
      <c r="G15673">
        <v>4.2439766408138118</v>
      </c>
      <c r="H15673" s="386">
        <v>15</v>
      </c>
      <c r="I15673" s="419">
        <v>10</v>
      </c>
      <c r="K15673" t="s">
        <v>13658</v>
      </c>
    </row>
    <row r="15674" spans="1:11" x14ac:dyDescent="0.25">
      <c r="A15674" s="386" t="s">
        <v>13714</v>
      </c>
      <c r="B15674" s="386" t="s">
        <v>13466</v>
      </c>
      <c r="C15674" s="386" t="s">
        <v>13467</v>
      </c>
      <c r="D15674" s="429">
        <v>13570000</v>
      </c>
      <c r="E15674" s="429">
        <v>834500</v>
      </c>
      <c r="F15674" s="475">
        <v>16.260000000000002</v>
      </c>
      <c r="G15674">
        <v>4.299179299131886</v>
      </c>
      <c r="H15674" s="387">
        <v>15</v>
      </c>
      <c r="I15674" s="419">
        <v>10</v>
      </c>
      <c r="K15674" t="s">
        <v>13658</v>
      </c>
    </row>
    <row r="15675" spans="1:11" x14ac:dyDescent="0.25">
      <c r="A15675" s="387" t="s">
        <v>13715</v>
      </c>
      <c r="B15675" s="387" t="s">
        <v>13466</v>
      </c>
      <c r="C15675" s="387" t="s">
        <v>13467</v>
      </c>
      <c r="D15675" s="430">
        <v>20430000</v>
      </c>
      <c r="E15675" s="430">
        <v>896800</v>
      </c>
      <c r="F15675" s="477">
        <v>22.78</v>
      </c>
      <c r="G15675">
        <v>4.7057697395012257</v>
      </c>
      <c r="H15675" s="386">
        <v>15</v>
      </c>
      <c r="I15675" s="419">
        <v>10</v>
      </c>
      <c r="K15675" t="s">
        <v>13658</v>
      </c>
    </row>
    <row r="15676" spans="1:11" x14ac:dyDescent="0.25">
      <c r="A15676" s="386" t="s">
        <v>13716</v>
      </c>
      <c r="B15676" s="386" t="s">
        <v>13466</v>
      </c>
      <c r="C15676" s="386" t="s">
        <v>13467</v>
      </c>
      <c r="D15676" s="429">
        <v>18670000</v>
      </c>
      <c r="E15676" s="429">
        <v>801800</v>
      </c>
      <c r="F15676" s="475">
        <v>23.29</v>
      </c>
      <c r="G15676">
        <v>4.6051701859880918</v>
      </c>
      <c r="H15676" s="387">
        <v>0</v>
      </c>
      <c r="I15676" s="419">
        <v>10</v>
      </c>
      <c r="K15676" t="s">
        <v>13658</v>
      </c>
    </row>
    <row r="15677" spans="1:11" x14ac:dyDescent="0.25">
      <c r="A15677" s="387" t="s">
        <v>13717</v>
      </c>
      <c r="B15677" s="387" t="s">
        <v>13466</v>
      </c>
      <c r="C15677" s="387" t="s">
        <v>13467</v>
      </c>
      <c r="D15677" s="430">
        <v>17150000</v>
      </c>
      <c r="E15677" s="430">
        <v>776800</v>
      </c>
      <c r="F15677" s="477">
        <v>22.08</v>
      </c>
      <c r="G15677">
        <v>4.6051701859880918</v>
      </c>
      <c r="H15677" s="386">
        <v>0</v>
      </c>
      <c r="I15677" s="419">
        <v>10</v>
      </c>
      <c r="K15677" t="s">
        <v>13658</v>
      </c>
    </row>
    <row r="15678" spans="1:11" x14ac:dyDescent="0.25">
      <c r="A15678" s="386" t="s">
        <v>13718</v>
      </c>
      <c r="B15678" s="386" t="s">
        <v>13466</v>
      </c>
      <c r="C15678" s="386" t="s">
        <v>13467</v>
      </c>
      <c r="D15678" s="429">
        <v>17110000</v>
      </c>
      <c r="E15678" s="429">
        <v>830700</v>
      </c>
      <c r="F15678" s="475">
        <v>20.6</v>
      </c>
      <c r="G15678">
        <v>4.6051701859880918</v>
      </c>
      <c r="H15678" s="387">
        <v>0</v>
      </c>
      <c r="I15678" s="419">
        <v>10</v>
      </c>
      <c r="K15678" t="s">
        <v>13658</v>
      </c>
    </row>
    <row r="15679" spans="1:11" x14ac:dyDescent="0.25">
      <c r="A15679" s="386" t="s">
        <v>13465</v>
      </c>
      <c r="B15679" s="386" t="s">
        <v>13485</v>
      </c>
      <c r="C15679" s="386" t="s">
        <v>13486</v>
      </c>
      <c r="D15679" s="429">
        <v>30470</v>
      </c>
      <c r="E15679" s="429">
        <v>1103000</v>
      </c>
      <c r="F15679" s="475">
        <v>2.7629999999999998E-2</v>
      </c>
      <c r="I15679" s="419">
        <v>10</v>
      </c>
      <c r="K15679" t="s">
        <v>13658</v>
      </c>
    </row>
    <row r="15680" spans="1:11" x14ac:dyDescent="0.25">
      <c r="A15680" s="387" t="s">
        <v>13468</v>
      </c>
      <c r="B15680" s="387" t="s">
        <v>13485</v>
      </c>
      <c r="C15680" s="387" t="s">
        <v>13486</v>
      </c>
      <c r="D15680" s="430">
        <v>24540</v>
      </c>
      <c r="E15680" s="430">
        <v>1056000</v>
      </c>
      <c r="F15680" s="477">
        <v>2.324E-2</v>
      </c>
      <c r="I15680" s="419">
        <v>10</v>
      </c>
      <c r="K15680" t="s">
        <v>13658</v>
      </c>
    </row>
    <row r="15681" spans="1:11" x14ac:dyDescent="0.25">
      <c r="A15681" s="386" t="s">
        <v>13469</v>
      </c>
      <c r="B15681" s="386" t="s">
        <v>13485</v>
      </c>
      <c r="C15681" s="386" t="s">
        <v>13486</v>
      </c>
      <c r="D15681" s="429">
        <v>39110</v>
      </c>
      <c r="E15681" s="429">
        <v>1003000</v>
      </c>
      <c r="F15681" s="475">
        <v>3.8980000000000001E-2</v>
      </c>
      <c r="I15681" s="419">
        <v>10</v>
      </c>
      <c r="K15681" t="s">
        <v>13658</v>
      </c>
    </row>
    <row r="15682" spans="1:11" x14ac:dyDescent="0.25">
      <c r="A15682" s="387" t="s">
        <v>13719</v>
      </c>
      <c r="B15682" s="387" t="s">
        <v>13485</v>
      </c>
      <c r="C15682" s="387" t="s">
        <v>13486</v>
      </c>
      <c r="D15682" s="430">
        <v>58410</v>
      </c>
      <c r="E15682" s="430">
        <v>821300</v>
      </c>
      <c r="F15682" s="477">
        <v>7.1120000000000003E-2</v>
      </c>
      <c r="G15682" t="s">
        <v>13839</v>
      </c>
      <c r="H15682" s="387">
        <v>120</v>
      </c>
      <c r="I15682" s="419">
        <v>10</v>
      </c>
      <c r="K15682" t="s">
        <v>13658</v>
      </c>
    </row>
    <row r="15683" spans="1:11" x14ac:dyDescent="0.25">
      <c r="A15683" s="386" t="s">
        <v>13720</v>
      </c>
      <c r="B15683" s="386" t="s">
        <v>13485</v>
      </c>
      <c r="C15683" s="386" t="s">
        <v>13486</v>
      </c>
      <c r="D15683" s="429">
        <v>80130</v>
      </c>
      <c r="E15683" s="429">
        <v>784300</v>
      </c>
      <c r="F15683" s="475">
        <v>0.1022</v>
      </c>
      <c r="G15683" t="s">
        <v>13840</v>
      </c>
      <c r="H15683" s="386">
        <v>120</v>
      </c>
      <c r="I15683" s="419">
        <v>10</v>
      </c>
      <c r="K15683" t="s">
        <v>13658</v>
      </c>
    </row>
    <row r="15684" spans="1:11" x14ac:dyDescent="0.25">
      <c r="A15684" s="387" t="s">
        <v>13721</v>
      </c>
      <c r="B15684" s="387" t="s">
        <v>13485</v>
      </c>
      <c r="C15684" s="387" t="s">
        <v>13486</v>
      </c>
      <c r="D15684" s="430">
        <v>63390</v>
      </c>
      <c r="E15684" s="430">
        <v>787000</v>
      </c>
      <c r="F15684" s="477">
        <v>8.0560000000000007E-2</v>
      </c>
      <c r="G15684" t="s">
        <v>13841</v>
      </c>
      <c r="H15684" s="387">
        <v>120</v>
      </c>
      <c r="I15684" s="419">
        <v>10</v>
      </c>
      <c r="K15684" t="s">
        <v>13658</v>
      </c>
    </row>
    <row r="15685" spans="1:11" x14ac:dyDescent="0.25">
      <c r="A15685" s="386" t="s">
        <v>13722</v>
      </c>
      <c r="B15685" s="386" t="s">
        <v>13485</v>
      </c>
      <c r="C15685" s="386" t="s">
        <v>13486</v>
      </c>
      <c r="D15685" s="429">
        <v>78210</v>
      </c>
      <c r="E15685" s="429">
        <v>798800</v>
      </c>
      <c r="F15685" s="475">
        <v>9.7919999999999993E-2</v>
      </c>
      <c r="G15685" t="s">
        <v>13842</v>
      </c>
      <c r="H15685" s="386">
        <v>60</v>
      </c>
      <c r="I15685" s="419">
        <v>10</v>
      </c>
      <c r="K15685" t="s">
        <v>13658</v>
      </c>
    </row>
    <row r="15686" spans="1:11" x14ac:dyDescent="0.25">
      <c r="A15686" s="387" t="s">
        <v>13723</v>
      </c>
      <c r="B15686" s="387" t="s">
        <v>13485</v>
      </c>
      <c r="C15686" s="387" t="s">
        <v>13486</v>
      </c>
      <c r="D15686" s="430">
        <v>79930</v>
      </c>
      <c r="E15686" s="430">
        <v>786000</v>
      </c>
      <c r="F15686" s="477">
        <v>0.1017</v>
      </c>
      <c r="G15686" t="s">
        <v>9607</v>
      </c>
      <c r="H15686" s="387">
        <v>60</v>
      </c>
      <c r="I15686" s="419">
        <v>10</v>
      </c>
      <c r="K15686" t="s">
        <v>13658</v>
      </c>
    </row>
    <row r="15687" spans="1:11" x14ac:dyDescent="0.25">
      <c r="A15687" s="386" t="s">
        <v>13724</v>
      </c>
      <c r="B15687" s="386" t="s">
        <v>13485</v>
      </c>
      <c r="C15687" s="386" t="s">
        <v>13486</v>
      </c>
      <c r="D15687" s="429">
        <v>79540</v>
      </c>
      <c r="E15687" s="429">
        <v>775800</v>
      </c>
      <c r="F15687" s="475">
        <v>0.10249999999999999</v>
      </c>
      <c r="G15687" t="s">
        <v>13843</v>
      </c>
      <c r="H15687" s="386">
        <v>60</v>
      </c>
      <c r="I15687" s="419">
        <v>10</v>
      </c>
      <c r="K15687" t="s">
        <v>13658</v>
      </c>
    </row>
    <row r="15688" spans="1:11" x14ac:dyDescent="0.25">
      <c r="A15688" s="387" t="s">
        <v>13725</v>
      </c>
      <c r="B15688" s="387" t="s">
        <v>13485</v>
      </c>
      <c r="C15688" s="387" t="s">
        <v>13486</v>
      </c>
      <c r="D15688" s="430">
        <v>81550</v>
      </c>
      <c r="E15688" s="430">
        <v>768500</v>
      </c>
      <c r="F15688" s="477">
        <v>0.1061</v>
      </c>
      <c r="G15688" t="s">
        <v>13844</v>
      </c>
      <c r="H15688" s="387">
        <v>30</v>
      </c>
      <c r="I15688" s="419">
        <v>10</v>
      </c>
      <c r="K15688" t="s">
        <v>13658</v>
      </c>
    </row>
    <row r="15689" spans="1:11" x14ac:dyDescent="0.25">
      <c r="A15689" s="386" t="s">
        <v>13726</v>
      </c>
      <c r="B15689" s="386" t="s">
        <v>13485</v>
      </c>
      <c r="C15689" s="386" t="s">
        <v>13486</v>
      </c>
      <c r="D15689" s="429">
        <v>97650</v>
      </c>
      <c r="E15689" s="429">
        <v>765700</v>
      </c>
      <c r="F15689" s="475">
        <v>0.1275</v>
      </c>
      <c r="G15689" t="s">
        <v>13845</v>
      </c>
      <c r="H15689" s="386">
        <v>30</v>
      </c>
      <c r="I15689" s="419">
        <v>10</v>
      </c>
      <c r="K15689" t="s">
        <v>13658</v>
      </c>
    </row>
    <row r="15690" spans="1:11" x14ac:dyDescent="0.25">
      <c r="A15690" s="387" t="s">
        <v>13727</v>
      </c>
      <c r="B15690" s="387" t="s">
        <v>13485</v>
      </c>
      <c r="C15690" s="387" t="s">
        <v>13486</v>
      </c>
      <c r="D15690" s="430">
        <v>78160</v>
      </c>
      <c r="E15690" s="430">
        <v>799700</v>
      </c>
      <c r="F15690" s="477">
        <v>9.7739999999999994E-2</v>
      </c>
      <c r="G15690" t="s">
        <v>13846</v>
      </c>
      <c r="H15690" s="387">
        <v>30</v>
      </c>
      <c r="I15690" s="419">
        <v>10</v>
      </c>
      <c r="K15690" t="s">
        <v>13658</v>
      </c>
    </row>
    <row r="15691" spans="1:11" x14ac:dyDescent="0.25">
      <c r="A15691" s="386" t="s">
        <v>13728</v>
      </c>
      <c r="B15691" s="386" t="s">
        <v>13485</v>
      </c>
      <c r="C15691" s="386" t="s">
        <v>13486</v>
      </c>
      <c r="D15691" s="429">
        <v>94820</v>
      </c>
      <c r="E15691" s="429">
        <v>783600</v>
      </c>
      <c r="F15691" s="475">
        <v>0.121</v>
      </c>
      <c r="G15691" t="s">
        <v>13847</v>
      </c>
      <c r="H15691" s="386">
        <v>15</v>
      </c>
      <c r="I15691" s="419">
        <v>10</v>
      </c>
      <c r="K15691" t="s">
        <v>13658</v>
      </c>
    </row>
    <row r="15692" spans="1:11" x14ac:dyDescent="0.25">
      <c r="A15692" s="387" t="s">
        <v>13729</v>
      </c>
      <c r="B15692" s="387" t="s">
        <v>13485</v>
      </c>
      <c r="C15692" s="387" t="s">
        <v>13486</v>
      </c>
      <c r="D15692" s="430">
        <v>121200</v>
      </c>
      <c r="E15692" s="430">
        <v>770500</v>
      </c>
      <c r="F15692" s="477">
        <v>0.1573</v>
      </c>
      <c r="G15692" t="s">
        <v>13848</v>
      </c>
      <c r="H15692" s="387">
        <v>15</v>
      </c>
      <c r="I15692" s="419">
        <v>10</v>
      </c>
      <c r="K15692" t="s">
        <v>13658</v>
      </c>
    </row>
    <row r="15693" spans="1:11" x14ac:dyDescent="0.25">
      <c r="A15693" s="386" t="s">
        <v>13730</v>
      </c>
      <c r="B15693" s="386" t="s">
        <v>13485</v>
      </c>
      <c r="C15693" s="386" t="s">
        <v>13486</v>
      </c>
      <c r="D15693" s="429">
        <v>86760</v>
      </c>
      <c r="E15693" s="429">
        <v>784000</v>
      </c>
      <c r="F15693" s="475">
        <v>0.11070000000000001</v>
      </c>
      <c r="G15693">
        <v>-1.7960854957841472</v>
      </c>
      <c r="H15693" s="386">
        <v>15</v>
      </c>
      <c r="I15693" s="419">
        <v>10</v>
      </c>
      <c r="K15693" t="s">
        <v>13658</v>
      </c>
    </row>
    <row r="15694" spans="1:11" x14ac:dyDescent="0.25">
      <c r="A15694" s="387" t="s">
        <v>13731</v>
      </c>
      <c r="B15694" s="387" t="s">
        <v>13485</v>
      </c>
      <c r="C15694" s="387" t="s">
        <v>13486</v>
      </c>
      <c r="D15694" s="430">
        <v>46530000</v>
      </c>
      <c r="E15694" s="430">
        <v>679100</v>
      </c>
      <c r="F15694" s="477">
        <v>68.510000000000005</v>
      </c>
      <c r="G15694">
        <v>4.6051701859880918</v>
      </c>
      <c r="H15694" s="387">
        <v>0</v>
      </c>
      <c r="I15694" s="419">
        <v>10</v>
      </c>
      <c r="K15694" t="s">
        <v>13658</v>
      </c>
    </row>
    <row r="15695" spans="1:11" x14ac:dyDescent="0.25">
      <c r="A15695" s="386" t="s">
        <v>13732</v>
      </c>
      <c r="B15695" s="386" t="s">
        <v>13485</v>
      </c>
      <c r="C15695" s="386" t="s">
        <v>13486</v>
      </c>
      <c r="D15695" s="429">
        <v>50270000</v>
      </c>
      <c r="E15695" s="429">
        <v>679300</v>
      </c>
      <c r="F15695" s="475">
        <v>74</v>
      </c>
      <c r="G15695">
        <v>4.6051701859880918</v>
      </c>
      <c r="H15695" s="386">
        <v>0</v>
      </c>
      <c r="I15695" s="419">
        <v>10</v>
      </c>
      <c r="K15695" t="s">
        <v>13658</v>
      </c>
    </row>
    <row r="15696" spans="1:11" x14ac:dyDescent="0.25">
      <c r="A15696" s="387" t="s">
        <v>13733</v>
      </c>
      <c r="B15696" s="387" t="s">
        <v>13485</v>
      </c>
      <c r="C15696" s="387" t="s">
        <v>13486</v>
      </c>
      <c r="D15696" s="430">
        <v>36400000</v>
      </c>
      <c r="E15696" s="430">
        <v>747600</v>
      </c>
      <c r="F15696" s="477">
        <v>48.69</v>
      </c>
      <c r="G15696">
        <v>4.6051701859880918</v>
      </c>
      <c r="H15696" s="387">
        <v>0</v>
      </c>
      <c r="I15696" s="419">
        <v>10</v>
      </c>
      <c r="K15696" t="s">
        <v>13658</v>
      </c>
    </row>
    <row r="15697" spans="1:11" x14ac:dyDescent="0.25">
      <c r="A15697" s="387" t="s">
        <v>13465</v>
      </c>
      <c r="B15697" s="387" t="s">
        <v>13502</v>
      </c>
      <c r="C15697" s="387" t="s">
        <v>13503</v>
      </c>
      <c r="D15697" s="430">
        <v>101.3</v>
      </c>
      <c r="E15697" s="430">
        <v>1103000</v>
      </c>
      <c r="F15697" s="477">
        <v>9.1890000000000003E-5</v>
      </c>
      <c r="I15697" s="419">
        <v>10</v>
      </c>
      <c r="K15697" t="s">
        <v>13658</v>
      </c>
    </row>
    <row r="15698" spans="1:11" x14ac:dyDescent="0.25">
      <c r="A15698" s="386" t="s">
        <v>13468</v>
      </c>
      <c r="B15698" s="386" t="s">
        <v>13502</v>
      </c>
      <c r="C15698" s="386" t="s">
        <v>13503</v>
      </c>
      <c r="D15698" s="429">
        <v>61.48</v>
      </c>
      <c r="E15698" s="429">
        <v>1056000</v>
      </c>
      <c r="F15698" s="475">
        <v>5.8220000000000002E-5</v>
      </c>
      <c r="I15698" s="419">
        <v>10</v>
      </c>
      <c r="K15698" t="s">
        <v>13658</v>
      </c>
    </row>
    <row r="15699" spans="1:11" x14ac:dyDescent="0.25">
      <c r="A15699" s="387" t="s">
        <v>13469</v>
      </c>
      <c r="B15699" s="387" t="s">
        <v>13502</v>
      </c>
      <c r="C15699" s="387" t="s">
        <v>13503</v>
      </c>
      <c r="D15699" s="430">
        <v>129.80000000000001</v>
      </c>
      <c r="E15699" s="430">
        <v>1003000</v>
      </c>
      <c r="F15699" s="477">
        <v>1.293E-4</v>
      </c>
      <c r="I15699" s="419">
        <v>10</v>
      </c>
      <c r="K15699" t="s">
        <v>13658</v>
      </c>
    </row>
    <row r="15700" spans="1:11" x14ac:dyDescent="0.25">
      <c r="A15700" s="386" t="s">
        <v>13734</v>
      </c>
      <c r="B15700" s="386" t="s">
        <v>13502</v>
      </c>
      <c r="C15700" s="386" t="s">
        <v>13503</v>
      </c>
      <c r="D15700" s="429">
        <v>27690000</v>
      </c>
      <c r="E15700" s="429">
        <v>743000</v>
      </c>
      <c r="F15700" s="475">
        <v>37.270000000000003</v>
      </c>
      <c r="G15700">
        <v>3.9710127607129468</v>
      </c>
      <c r="H15700" s="387">
        <v>120</v>
      </c>
      <c r="I15700" s="419">
        <v>10</v>
      </c>
      <c r="K15700" t="s">
        <v>13658</v>
      </c>
    </row>
    <row r="15701" spans="1:11" x14ac:dyDescent="0.25">
      <c r="A15701" s="387" t="s">
        <v>13735</v>
      </c>
      <c r="B15701" s="387" t="s">
        <v>13502</v>
      </c>
      <c r="C15701" s="387" t="s">
        <v>13503</v>
      </c>
      <c r="D15701" s="430">
        <v>38300000</v>
      </c>
      <c r="E15701" s="430">
        <v>746400</v>
      </c>
      <c r="F15701" s="477">
        <v>51.32</v>
      </c>
      <c r="G15701">
        <v>4.3258035240392685</v>
      </c>
      <c r="H15701" s="386">
        <v>120</v>
      </c>
      <c r="I15701" s="419">
        <v>10</v>
      </c>
      <c r="K15701" t="s">
        <v>13658</v>
      </c>
    </row>
    <row r="15702" spans="1:11" x14ac:dyDescent="0.25">
      <c r="A15702" s="386" t="s">
        <v>13736</v>
      </c>
      <c r="B15702" s="386" t="s">
        <v>13502</v>
      </c>
      <c r="C15702" s="386" t="s">
        <v>13503</v>
      </c>
      <c r="D15702" s="429">
        <v>37150000</v>
      </c>
      <c r="E15702" s="429">
        <v>719100</v>
      </c>
      <c r="F15702" s="475">
        <v>51.66</v>
      </c>
      <c r="G15702">
        <v>4.2688910266095155</v>
      </c>
      <c r="H15702" s="387">
        <v>120</v>
      </c>
      <c r="I15702" s="419">
        <v>10</v>
      </c>
      <c r="K15702" t="s">
        <v>13658</v>
      </c>
    </row>
    <row r="15703" spans="1:11" x14ac:dyDescent="0.25">
      <c r="A15703" s="387" t="s">
        <v>13737</v>
      </c>
      <c r="B15703" s="387" t="s">
        <v>13502</v>
      </c>
      <c r="C15703" s="387" t="s">
        <v>13503</v>
      </c>
      <c r="D15703" s="430">
        <v>43520000</v>
      </c>
      <c r="E15703" s="430">
        <v>716600</v>
      </c>
      <c r="F15703" s="477">
        <v>60.74</v>
      </c>
      <c r="G15703">
        <v>4.4594274724465377</v>
      </c>
      <c r="H15703" s="386">
        <v>60</v>
      </c>
      <c r="I15703" s="419">
        <v>10</v>
      </c>
      <c r="K15703" t="s">
        <v>13658</v>
      </c>
    </row>
    <row r="15704" spans="1:11" x14ac:dyDescent="0.25">
      <c r="A15704" s="386" t="s">
        <v>13738</v>
      </c>
      <c r="B15704" s="386" t="s">
        <v>13502</v>
      </c>
      <c r="C15704" s="386" t="s">
        <v>13503</v>
      </c>
      <c r="D15704" s="429">
        <v>40650000</v>
      </c>
      <c r="E15704" s="429">
        <v>713900</v>
      </c>
      <c r="F15704" s="475">
        <v>56.94</v>
      </c>
      <c r="G15704">
        <v>4.4297212452656689</v>
      </c>
      <c r="H15704" s="387">
        <v>60</v>
      </c>
      <c r="I15704" s="419">
        <v>10</v>
      </c>
      <c r="K15704" t="s">
        <v>13658</v>
      </c>
    </row>
    <row r="15705" spans="1:11" x14ac:dyDescent="0.25">
      <c r="A15705" s="387" t="s">
        <v>13739</v>
      </c>
      <c r="B15705" s="387" t="s">
        <v>13502</v>
      </c>
      <c r="C15705" s="387" t="s">
        <v>13503</v>
      </c>
      <c r="D15705" s="430">
        <v>38760000</v>
      </c>
      <c r="E15705" s="430">
        <v>712800</v>
      </c>
      <c r="F15705" s="477">
        <v>54.38</v>
      </c>
      <c r="G15705">
        <v>4.3202037683233474</v>
      </c>
      <c r="H15705" s="386">
        <v>60</v>
      </c>
      <c r="I15705" s="419">
        <v>10</v>
      </c>
      <c r="K15705" t="s">
        <v>13658</v>
      </c>
    </row>
    <row r="15706" spans="1:11" x14ac:dyDescent="0.25">
      <c r="A15706" s="386" t="s">
        <v>13740</v>
      </c>
      <c r="B15706" s="386" t="s">
        <v>13502</v>
      </c>
      <c r="C15706" s="386" t="s">
        <v>13503</v>
      </c>
      <c r="D15706" s="429">
        <v>41660000</v>
      </c>
      <c r="E15706" s="429">
        <v>714000</v>
      </c>
      <c r="F15706" s="475">
        <v>58.35</v>
      </c>
      <c r="G15706">
        <v>4.4192843087551408</v>
      </c>
      <c r="H15706" s="387">
        <v>30</v>
      </c>
      <c r="I15706" s="419">
        <v>10</v>
      </c>
      <c r="K15706" t="s">
        <v>13658</v>
      </c>
    </row>
    <row r="15707" spans="1:11" x14ac:dyDescent="0.25">
      <c r="A15707" s="387" t="s">
        <v>13741</v>
      </c>
      <c r="B15707" s="387" t="s">
        <v>13502</v>
      </c>
      <c r="C15707" s="387" t="s">
        <v>13503</v>
      </c>
      <c r="D15707" s="430">
        <v>41790000</v>
      </c>
      <c r="E15707" s="430">
        <v>731400</v>
      </c>
      <c r="F15707" s="477">
        <v>57.14</v>
      </c>
      <c r="G15707">
        <v>4.4332275659436444</v>
      </c>
      <c r="H15707" s="386">
        <v>30</v>
      </c>
      <c r="I15707" s="419">
        <v>10</v>
      </c>
      <c r="K15707" t="s">
        <v>13658</v>
      </c>
    </row>
    <row r="15708" spans="1:11" x14ac:dyDescent="0.25">
      <c r="A15708" s="386" t="s">
        <v>13742</v>
      </c>
      <c r="B15708" s="386" t="s">
        <v>13502</v>
      </c>
      <c r="C15708" s="386" t="s">
        <v>13503</v>
      </c>
      <c r="D15708" s="429">
        <v>40990000</v>
      </c>
      <c r="E15708" s="429">
        <v>703100</v>
      </c>
      <c r="F15708" s="475">
        <v>58.31</v>
      </c>
      <c r="G15708">
        <v>4.3899810497865479</v>
      </c>
      <c r="H15708" s="387">
        <v>30</v>
      </c>
      <c r="I15708" s="419">
        <v>10</v>
      </c>
      <c r="K15708" t="s">
        <v>13658</v>
      </c>
    </row>
    <row r="15709" spans="1:11" x14ac:dyDescent="0.25">
      <c r="A15709" s="387" t="s">
        <v>13743</v>
      </c>
      <c r="B15709" s="387" t="s">
        <v>13502</v>
      </c>
      <c r="C15709" s="387" t="s">
        <v>13503</v>
      </c>
      <c r="D15709" s="430">
        <v>42920000</v>
      </c>
      <c r="E15709" s="430">
        <v>737800</v>
      </c>
      <c r="F15709" s="477">
        <v>58.18</v>
      </c>
      <c r="G15709">
        <v>4.416366598425661</v>
      </c>
      <c r="H15709" s="386">
        <v>15</v>
      </c>
      <c r="I15709" s="419">
        <v>10</v>
      </c>
      <c r="K15709" t="s">
        <v>13658</v>
      </c>
    </row>
    <row r="15710" spans="1:11" x14ac:dyDescent="0.25">
      <c r="A15710" s="386" t="s">
        <v>13744</v>
      </c>
      <c r="B15710" s="386" t="s">
        <v>13502</v>
      </c>
      <c r="C15710" s="386" t="s">
        <v>13503</v>
      </c>
      <c r="D15710" s="429">
        <v>41830000</v>
      </c>
      <c r="E15710" s="429">
        <v>738900</v>
      </c>
      <c r="F15710" s="475">
        <v>56.61</v>
      </c>
      <c r="G15710">
        <v>4.4239088019292572</v>
      </c>
      <c r="H15710" s="387">
        <v>15</v>
      </c>
      <c r="I15710" s="419">
        <v>10</v>
      </c>
      <c r="K15710" t="s">
        <v>13658</v>
      </c>
    </row>
    <row r="15711" spans="1:11" x14ac:dyDescent="0.25">
      <c r="A15711" s="387" t="s">
        <v>13745</v>
      </c>
      <c r="B15711" s="387" t="s">
        <v>13502</v>
      </c>
      <c r="C15711" s="387" t="s">
        <v>13503</v>
      </c>
      <c r="D15711" s="430">
        <v>44150000</v>
      </c>
      <c r="E15711" s="430">
        <v>685600</v>
      </c>
      <c r="F15711" s="477">
        <v>64.39</v>
      </c>
      <c r="G15711">
        <v>4.4891659369241479</v>
      </c>
      <c r="H15711" s="386">
        <v>15</v>
      </c>
      <c r="I15711" s="419">
        <v>10</v>
      </c>
      <c r="K15711" t="s">
        <v>13658</v>
      </c>
    </row>
    <row r="15712" spans="1:11" x14ac:dyDescent="0.25">
      <c r="A15712" s="386" t="s">
        <v>13746</v>
      </c>
      <c r="B15712" s="386" t="s">
        <v>13502</v>
      </c>
      <c r="C15712" s="386" t="s">
        <v>13503</v>
      </c>
      <c r="D15712" s="429">
        <v>47380000</v>
      </c>
      <c r="E15712" s="429">
        <v>674200</v>
      </c>
      <c r="F15712" s="475">
        <v>70.27</v>
      </c>
      <c r="G15712">
        <v>4.6051701859880918</v>
      </c>
      <c r="H15712" s="387">
        <v>0</v>
      </c>
      <c r="I15712" s="419">
        <v>10</v>
      </c>
      <c r="K15712" t="s">
        <v>13658</v>
      </c>
    </row>
    <row r="15713" spans="1:11" x14ac:dyDescent="0.25">
      <c r="A15713" s="387" t="s">
        <v>13747</v>
      </c>
      <c r="B15713" s="387" t="s">
        <v>13502</v>
      </c>
      <c r="C15713" s="387" t="s">
        <v>13503</v>
      </c>
      <c r="D15713" s="430">
        <v>55250000</v>
      </c>
      <c r="E15713" s="430">
        <v>814100</v>
      </c>
      <c r="F15713" s="477">
        <v>67.86</v>
      </c>
      <c r="G15713">
        <v>4.6051701859880918</v>
      </c>
      <c r="H15713" s="386">
        <v>0</v>
      </c>
      <c r="I15713" s="419">
        <v>10</v>
      </c>
      <c r="K15713" t="s">
        <v>13658</v>
      </c>
    </row>
    <row r="15714" spans="1:11" x14ac:dyDescent="0.25">
      <c r="A15714" s="386" t="s">
        <v>13748</v>
      </c>
      <c r="B15714" s="386" t="s">
        <v>13502</v>
      </c>
      <c r="C15714" s="386" t="s">
        <v>13503</v>
      </c>
      <c r="D15714" s="429">
        <v>47960000</v>
      </c>
      <c r="E15714" s="429">
        <v>663200</v>
      </c>
      <c r="F15714" s="475">
        <v>72.31</v>
      </c>
      <c r="G15714">
        <v>4.6051701859880918</v>
      </c>
      <c r="H15714" s="387">
        <v>0</v>
      </c>
      <c r="I15714" s="419">
        <v>10</v>
      </c>
      <c r="K15714" t="s">
        <v>13658</v>
      </c>
    </row>
    <row r="15715" spans="1:11" x14ac:dyDescent="0.25">
      <c r="A15715" s="386" t="s">
        <v>1368</v>
      </c>
      <c r="B15715" s="386" t="s">
        <v>13519</v>
      </c>
      <c r="C15715" s="386" t="s">
        <v>13520</v>
      </c>
      <c r="D15715" s="429">
        <v>872.9</v>
      </c>
      <c r="E15715" s="429">
        <v>659800</v>
      </c>
      <c r="F15715" s="475">
        <v>1.323E-3</v>
      </c>
      <c r="I15715" s="419">
        <v>10</v>
      </c>
      <c r="K15715" t="s">
        <v>13658</v>
      </c>
    </row>
    <row r="15716" spans="1:11" x14ac:dyDescent="0.25">
      <c r="A15716" s="387" t="s">
        <v>1370</v>
      </c>
      <c r="B15716" s="387" t="s">
        <v>13519</v>
      </c>
      <c r="C15716" s="387" t="s">
        <v>13520</v>
      </c>
      <c r="D15716" s="430">
        <v>1360</v>
      </c>
      <c r="E15716" s="430">
        <v>598300</v>
      </c>
      <c r="F15716" s="477">
        <v>2.2720000000000001E-3</v>
      </c>
      <c r="I15716" s="419">
        <v>10</v>
      </c>
      <c r="K15716" t="s">
        <v>13658</v>
      </c>
    </row>
    <row r="15717" spans="1:11" x14ac:dyDescent="0.25">
      <c r="A15717" s="386" t="s">
        <v>1371</v>
      </c>
      <c r="B15717" s="386" t="s">
        <v>13519</v>
      </c>
      <c r="C15717" s="386" t="s">
        <v>13520</v>
      </c>
      <c r="D15717" s="429">
        <v>723.7</v>
      </c>
      <c r="E15717" s="429">
        <v>566300</v>
      </c>
      <c r="F15717" s="475">
        <v>1.2780000000000001E-3</v>
      </c>
      <c r="I15717" s="419">
        <v>10</v>
      </c>
      <c r="K15717" t="s">
        <v>13658</v>
      </c>
    </row>
    <row r="15718" spans="1:11" x14ac:dyDescent="0.25">
      <c r="A15718" s="387" t="s">
        <v>13749</v>
      </c>
      <c r="B15718" s="387" t="s">
        <v>13519</v>
      </c>
      <c r="C15718" s="387" t="s">
        <v>13520</v>
      </c>
      <c r="D15718" s="430">
        <v>12920000</v>
      </c>
      <c r="E15718" s="430">
        <v>607600</v>
      </c>
      <c r="F15718" s="477">
        <v>21.26</v>
      </c>
      <c r="G15718">
        <v>4.0084519136060424</v>
      </c>
      <c r="H15718" s="387">
        <v>120</v>
      </c>
      <c r="I15718" s="419">
        <v>10</v>
      </c>
      <c r="K15718" t="s">
        <v>13658</v>
      </c>
    </row>
    <row r="15719" spans="1:11" x14ac:dyDescent="0.25">
      <c r="A15719" s="386" t="s">
        <v>13750</v>
      </c>
      <c r="B15719" s="386" t="s">
        <v>13519</v>
      </c>
      <c r="C15719" s="386" t="s">
        <v>13520</v>
      </c>
      <c r="D15719" s="429">
        <v>14030000</v>
      </c>
      <c r="E15719" s="429">
        <v>602400</v>
      </c>
      <c r="F15719" s="475">
        <v>23.28</v>
      </c>
      <c r="G15719">
        <v>4.0696230174445454</v>
      </c>
      <c r="H15719" s="386">
        <v>120</v>
      </c>
      <c r="I15719" s="419">
        <v>10</v>
      </c>
      <c r="K15719" t="s">
        <v>13658</v>
      </c>
    </row>
    <row r="15720" spans="1:11" x14ac:dyDescent="0.25">
      <c r="A15720" s="387" t="s">
        <v>13751</v>
      </c>
      <c r="B15720" s="387" t="s">
        <v>13519</v>
      </c>
      <c r="C15720" s="387" t="s">
        <v>13520</v>
      </c>
      <c r="D15720" s="430">
        <v>14140000</v>
      </c>
      <c r="E15720" s="430">
        <v>616000</v>
      </c>
      <c r="F15720" s="477">
        <v>22.95</v>
      </c>
      <c r="G15720">
        <v>4.0813285062970799</v>
      </c>
      <c r="H15720" s="387">
        <v>120</v>
      </c>
      <c r="I15720" s="419">
        <v>10</v>
      </c>
      <c r="K15720" t="s">
        <v>13658</v>
      </c>
    </row>
    <row r="15721" spans="1:11" x14ac:dyDescent="0.25">
      <c r="A15721" s="386" t="s">
        <v>13752</v>
      </c>
      <c r="B15721" s="386" t="s">
        <v>13519</v>
      </c>
      <c r="C15721" s="386" t="s">
        <v>13520</v>
      </c>
      <c r="D15721" s="429">
        <v>13370000</v>
      </c>
      <c r="E15721" s="429">
        <v>578500</v>
      </c>
      <c r="F15721" s="475">
        <v>23.1</v>
      </c>
      <c r="G15721">
        <v>4.0914632444673709</v>
      </c>
      <c r="H15721" s="386">
        <v>60</v>
      </c>
      <c r="I15721" s="419">
        <v>10</v>
      </c>
      <c r="K15721" t="s">
        <v>13658</v>
      </c>
    </row>
    <row r="15722" spans="1:11" x14ac:dyDescent="0.25">
      <c r="A15722" s="387" t="s">
        <v>13753</v>
      </c>
      <c r="B15722" s="387" t="s">
        <v>13519</v>
      </c>
      <c r="C15722" s="387" t="s">
        <v>13520</v>
      </c>
      <c r="D15722" s="430">
        <v>14070000</v>
      </c>
      <c r="E15722" s="430">
        <v>593500</v>
      </c>
      <c r="F15722" s="477">
        <v>23.71</v>
      </c>
      <c r="G15722">
        <v>4.0879265601497687</v>
      </c>
      <c r="H15722" s="387">
        <v>60</v>
      </c>
      <c r="I15722" s="419">
        <v>10</v>
      </c>
      <c r="K15722" t="s">
        <v>13658</v>
      </c>
    </row>
    <row r="15723" spans="1:11" x14ac:dyDescent="0.25">
      <c r="A15723" s="386" t="s">
        <v>13754</v>
      </c>
      <c r="B15723" s="386" t="s">
        <v>13519</v>
      </c>
      <c r="C15723" s="386" t="s">
        <v>13520</v>
      </c>
      <c r="D15723" s="429">
        <v>14390000</v>
      </c>
      <c r="E15723" s="429">
        <v>570100</v>
      </c>
      <c r="F15723" s="475">
        <v>25.24</v>
      </c>
      <c r="G15723">
        <v>4.1764470294286697</v>
      </c>
      <c r="H15723" s="386">
        <v>60</v>
      </c>
      <c r="I15723" s="419">
        <v>10</v>
      </c>
      <c r="K15723" t="s">
        <v>13658</v>
      </c>
    </row>
    <row r="15724" spans="1:11" x14ac:dyDescent="0.25">
      <c r="A15724" s="387" t="s">
        <v>13755</v>
      </c>
      <c r="B15724" s="387" t="s">
        <v>13519</v>
      </c>
      <c r="C15724" s="387" t="s">
        <v>13520</v>
      </c>
      <c r="D15724" s="430">
        <v>13050000</v>
      </c>
      <c r="E15724" s="430">
        <v>581000</v>
      </c>
      <c r="F15724" s="477">
        <v>22.46</v>
      </c>
      <c r="G15724">
        <v>4.0633645724037741</v>
      </c>
      <c r="H15724" s="387">
        <v>30</v>
      </c>
      <c r="I15724" s="419">
        <v>10</v>
      </c>
      <c r="K15724" t="s">
        <v>13658</v>
      </c>
    </row>
    <row r="15725" spans="1:11" x14ac:dyDescent="0.25">
      <c r="A15725" s="386" t="s">
        <v>13756</v>
      </c>
      <c r="B15725" s="386" t="s">
        <v>13519</v>
      </c>
      <c r="C15725" s="386" t="s">
        <v>13520</v>
      </c>
      <c r="D15725" s="429">
        <v>12860000</v>
      </c>
      <c r="E15725" s="429">
        <v>587900</v>
      </c>
      <c r="F15725" s="475">
        <v>21.88</v>
      </c>
      <c r="G15725">
        <v>4.0075969073128608</v>
      </c>
      <c r="H15725" s="386">
        <v>30</v>
      </c>
      <c r="I15725" s="419">
        <v>10</v>
      </c>
      <c r="K15725" t="s">
        <v>13658</v>
      </c>
    </row>
    <row r="15726" spans="1:11" x14ac:dyDescent="0.25">
      <c r="A15726" s="387" t="s">
        <v>13757</v>
      </c>
      <c r="B15726" s="387" t="s">
        <v>13519</v>
      </c>
      <c r="C15726" s="387" t="s">
        <v>13520</v>
      </c>
      <c r="D15726" s="430">
        <v>14590000</v>
      </c>
      <c r="E15726" s="430">
        <v>616100</v>
      </c>
      <c r="F15726" s="477">
        <v>23.68</v>
      </c>
      <c r="G15726">
        <v>4.112643561852293</v>
      </c>
      <c r="H15726" s="387">
        <v>30</v>
      </c>
      <c r="I15726" s="419">
        <v>10</v>
      </c>
      <c r="K15726" t="s">
        <v>13658</v>
      </c>
    </row>
    <row r="15727" spans="1:11" x14ac:dyDescent="0.25">
      <c r="A15727" s="386" t="s">
        <v>13758</v>
      </c>
      <c r="B15727" s="386" t="s">
        <v>13519</v>
      </c>
      <c r="C15727" s="386" t="s">
        <v>13520</v>
      </c>
      <c r="D15727" s="429">
        <v>14350000</v>
      </c>
      <c r="E15727" s="429">
        <v>595300</v>
      </c>
      <c r="F15727" s="475">
        <v>24.11</v>
      </c>
      <c r="G15727">
        <v>4.1342602650275451</v>
      </c>
      <c r="H15727" s="386">
        <v>15</v>
      </c>
      <c r="I15727" s="419">
        <v>10</v>
      </c>
      <c r="K15727" t="s">
        <v>13658</v>
      </c>
    </row>
    <row r="15728" spans="1:11" x14ac:dyDescent="0.25">
      <c r="A15728" s="387" t="s">
        <v>13759</v>
      </c>
      <c r="B15728" s="387" t="s">
        <v>13519</v>
      </c>
      <c r="C15728" s="387" t="s">
        <v>13520</v>
      </c>
      <c r="D15728" s="430">
        <v>14710000</v>
      </c>
      <c r="E15728" s="430">
        <v>602300</v>
      </c>
      <c r="F15728" s="477">
        <v>24.42</v>
      </c>
      <c r="G15728">
        <v>4.1174341207379461</v>
      </c>
      <c r="H15728" s="387">
        <v>15</v>
      </c>
      <c r="I15728" s="419">
        <v>10</v>
      </c>
      <c r="K15728" t="s">
        <v>13658</v>
      </c>
    </row>
    <row r="15729" spans="1:11" x14ac:dyDescent="0.25">
      <c r="A15729" s="386" t="s">
        <v>13760</v>
      </c>
      <c r="B15729" s="386" t="s">
        <v>13519</v>
      </c>
      <c r="C15729" s="386" t="s">
        <v>13520</v>
      </c>
      <c r="D15729" s="429">
        <v>15180000</v>
      </c>
      <c r="E15729" s="429">
        <v>577000</v>
      </c>
      <c r="F15729" s="475">
        <v>26.31</v>
      </c>
      <c r="G15729">
        <v>4.2179687042441367</v>
      </c>
      <c r="H15729" s="386">
        <v>15</v>
      </c>
      <c r="I15729" s="419">
        <v>10</v>
      </c>
      <c r="K15729" t="s">
        <v>13658</v>
      </c>
    </row>
    <row r="15730" spans="1:11" x14ac:dyDescent="0.25">
      <c r="A15730" s="387" t="s">
        <v>13761</v>
      </c>
      <c r="B15730" s="387" t="s">
        <v>13519</v>
      </c>
      <c r="C15730" s="387" t="s">
        <v>13520</v>
      </c>
      <c r="D15730" s="430">
        <v>23160000</v>
      </c>
      <c r="E15730" s="430">
        <v>599800</v>
      </c>
      <c r="F15730" s="477">
        <v>38.61</v>
      </c>
      <c r="G15730">
        <v>4.6051701859880918</v>
      </c>
      <c r="H15730" s="387">
        <v>0</v>
      </c>
      <c r="I15730" s="419">
        <v>10</v>
      </c>
      <c r="K15730" t="s">
        <v>13658</v>
      </c>
    </row>
    <row r="15731" spans="1:11" x14ac:dyDescent="0.25">
      <c r="A15731" s="386" t="s">
        <v>13762</v>
      </c>
      <c r="B15731" s="386" t="s">
        <v>13519</v>
      </c>
      <c r="C15731" s="386" t="s">
        <v>13520</v>
      </c>
      <c r="D15731" s="429">
        <v>23000000</v>
      </c>
      <c r="E15731" s="429">
        <v>578400</v>
      </c>
      <c r="F15731" s="475">
        <v>39.770000000000003</v>
      </c>
      <c r="G15731">
        <v>4.6051701859880918</v>
      </c>
      <c r="H15731" s="386">
        <v>0</v>
      </c>
      <c r="I15731" s="419">
        <v>10</v>
      </c>
      <c r="K15731" t="s">
        <v>13658</v>
      </c>
    </row>
    <row r="15732" spans="1:11" x14ac:dyDescent="0.25">
      <c r="A15732" s="387" t="s">
        <v>13763</v>
      </c>
      <c r="B15732" s="387" t="s">
        <v>13519</v>
      </c>
      <c r="C15732" s="387" t="s">
        <v>13520</v>
      </c>
      <c r="D15732" s="430">
        <v>22830000</v>
      </c>
      <c r="E15732" s="430">
        <v>589200</v>
      </c>
      <c r="F15732" s="477">
        <v>38.75</v>
      </c>
      <c r="G15732">
        <v>4.6051701859880918</v>
      </c>
      <c r="H15732" s="387">
        <v>0</v>
      </c>
      <c r="I15732" s="419">
        <v>10</v>
      </c>
      <c r="K15732" t="s">
        <v>13658</v>
      </c>
    </row>
    <row r="15733" spans="1:11" x14ac:dyDescent="0.25">
      <c r="A15733" s="387" t="s">
        <v>1368</v>
      </c>
      <c r="B15733" s="387" t="s">
        <v>13536</v>
      </c>
      <c r="C15733" s="387" t="s">
        <v>13537</v>
      </c>
      <c r="D15733" s="430">
        <v>4606</v>
      </c>
      <c r="E15733" s="430">
        <v>659800</v>
      </c>
      <c r="F15733" s="477">
        <v>6.9810000000000002E-3</v>
      </c>
      <c r="I15733" s="419">
        <v>10</v>
      </c>
      <c r="K15733" t="s">
        <v>13658</v>
      </c>
    </row>
    <row r="15734" spans="1:11" x14ac:dyDescent="0.25">
      <c r="A15734" s="386" t="s">
        <v>1370</v>
      </c>
      <c r="B15734" s="386" t="s">
        <v>13536</v>
      </c>
      <c r="C15734" s="386" t="s">
        <v>13537</v>
      </c>
      <c r="D15734" s="429">
        <v>3764</v>
      </c>
      <c r="E15734" s="429">
        <v>598300</v>
      </c>
      <c r="F15734" s="475">
        <v>6.2909999999999997E-3</v>
      </c>
      <c r="I15734" s="419">
        <v>10</v>
      </c>
      <c r="K15734" t="s">
        <v>13658</v>
      </c>
    </row>
    <row r="15735" spans="1:11" x14ac:dyDescent="0.25">
      <c r="A15735" s="387" t="s">
        <v>1371</v>
      </c>
      <c r="B15735" s="387" t="s">
        <v>13536</v>
      </c>
      <c r="C15735" s="387" t="s">
        <v>13537</v>
      </c>
      <c r="D15735" s="430">
        <v>5742</v>
      </c>
      <c r="E15735" s="430">
        <v>566300</v>
      </c>
      <c r="F15735" s="477">
        <v>1.014E-2</v>
      </c>
      <c r="I15735" s="419">
        <v>10</v>
      </c>
      <c r="K15735" t="s">
        <v>13658</v>
      </c>
    </row>
    <row r="15736" spans="1:11" x14ac:dyDescent="0.25">
      <c r="A15736" s="386" t="s">
        <v>13764</v>
      </c>
      <c r="B15736" s="386" t="s">
        <v>13536</v>
      </c>
      <c r="C15736" s="386" t="s">
        <v>13537</v>
      </c>
      <c r="D15736" s="429">
        <v>22650</v>
      </c>
      <c r="E15736" s="429">
        <v>594700</v>
      </c>
      <c r="F15736" s="475">
        <v>3.8080000000000003E-2</v>
      </c>
      <c r="G15736" t="s">
        <v>13849</v>
      </c>
      <c r="H15736" s="387">
        <v>120</v>
      </c>
      <c r="I15736" s="419">
        <v>10</v>
      </c>
      <c r="K15736" t="s">
        <v>13658</v>
      </c>
    </row>
    <row r="15737" spans="1:11" x14ac:dyDescent="0.25">
      <c r="A15737" s="387" t="s">
        <v>13765</v>
      </c>
      <c r="B15737" s="387" t="s">
        <v>13536</v>
      </c>
      <c r="C15737" s="387" t="s">
        <v>13537</v>
      </c>
      <c r="D15737" s="430">
        <v>22870</v>
      </c>
      <c r="E15737" s="430">
        <v>609300</v>
      </c>
      <c r="F15737" s="477">
        <v>3.7530000000000001E-2</v>
      </c>
      <c r="G15737" t="s">
        <v>13850</v>
      </c>
      <c r="H15737" s="386">
        <v>120</v>
      </c>
      <c r="I15737" s="419">
        <v>10</v>
      </c>
      <c r="K15737" t="s">
        <v>13658</v>
      </c>
    </row>
    <row r="15738" spans="1:11" x14ac:dyDescent="0.25">
      <c r="A15738" s="386" t="s">
        <v>13766</v>
      </c>
      <c r="B15738" s="386" t="s">
        <v>13536</v>
      </c>
      <c r="C15738" s="386" t="s">
        <v>13537</v>
      </c>
      <c r="D15738" s="429">
        <v>26180</v>
      </c>
      <c r="E15738" s="429">
        <v>601000</v>
      </c>
      <c r="F15738" s="475">
        <v>4.3560000000000001E-2</v>
      </c>
      <c r="G15738" t="s">
        <v>13851</v>
      </c>
      <c r="H15738" s="387">
        <v>120</v>
      </c>
      <c r="I15738" s="419">
        <v>10</v>
      </c>
      <c r="K15738" t="s">
        <v>13658</v>
      </c>
    </row>
    <row r="15739" spans="1:11" x14ac:dyDescent="0.25">
      <c r="A15739" s="387" t="s">
        <v>13767</v>
      </c>
      <c r="B15739" s="387" t="s">
        <v>13536</v>
      </c>
      <c r="C15739" s="387" t="s">
        <v>13537</v>
      </c>
      <c r="D15739" s="430">
        <v>21600</v>
      </c>
      <c r="E15739" s="430">
        <v>615900</v>
      </c>
      <c r="F15739" s="477">
        <v>3.508E-2</v>
      </c>
      <c r="G15739" t="s">
        <v>13852</v>
      </c>
      <c r="H15739" s="386">
        <v>60</v>
      </c>
      <c r="I15739" s="419">
        <v>10</v>
      </c>
      <c r="K15739" t="s">
        <v>13658</v>
      </c>
    </row>
    <row r="15740" spans="1:11" x14ac:dyDescent="0.25">
      <c r="A15740" s="386" t="s">
        <v>13768</v>
      </c>
      <c r="B15740" s="386" t="s">
        <v>13536</v>
      </c>
      <c r="C15740" s="386" t="s">
        <v>13537</v>
      </c>
      <c r="D15740" s="429">
        <v>22050</v>
      </c>
      <c r="E15740" s="429">
        <v>594500</v>
      </c>
      <c r="F15740" s="475">
        <v>3.7089999999999998E-2</v>
      </c>
      <c r="G15740" t="s">
        <v>13853</v>
      </c>
      <c r="H15740" s="387">
        <v>60</v>
      </c>
      <c r="I15740" s="419">
        <v>10</v>
      </c>
      <c r="K15740" t="s">
        <v>13658</v>
      </c>
    </row>
    <row r="15741" spans="1:11" x14ac:dyDescent="0.25">
      <c r="A15741" s="387" t="s">
        <v>13769</v>
      </c>
      <c r="B15741" s="387" t="s">
        <v>13536</v>
      </c>
      <c r="C15741" s="387" t="s">
        <v>13537</v>
      </c>
      <c r="D15741" s="430">
        <v>23080</v>
      </c>
      <c r="E15741" s="430">
        <v>612000</v>
      </c>
      <c r="F15741" s="477">
        <v>3.771E-2</v>
      </c>
      <c r="G15741" t="s">
        <v>13854</v>
      </c>
      <c r="H15741" s="386">
        <v>60</v>
      </c>
      <c r="I15741" s="419">
        <v>10</v>
      </c>
      <c r="K15741" t="s">
        <v>13658</v>
      </c>
    </row>
    <row r="15742" spans="1:11" x14ac:dyDescent="0.25">
      <c r="A15742" s="386" t="s">
        <v>13770</v>
      </c>
      <c r="B15742" s="386" t="s">
        <v>13536</v>
      </c>
      <c r="C15742" s="386" t="s">
        <v>13537</v>
      </c>
      <c r="D15742" s="429">
        <v>33610</v>
      </c>
      <c r="E15742" s="429">
        <v>610400</v>
      </c>
      <c r="F15742" s="475">
        <v>5.5070000000000001E-2</v>
      </c>
      <c r="G15742" t="s">
        <v>13855</v>
      </c>
      <c r="H15742" s="387">
        <v>30</v>
      </c>
      <c r="I15742" s="419">
        <v>10</v>
      </c>
      <c r="K15742" t="s">
        <v>13658</v>
      </c>
    </row>
    <row r="15743" spans="1:11" x14ac:dyDescent="0.25">
      <c r="A15743" s="387" t="s">
        <v>13771</v>
      </c>
      <c r="B15743" s="387" t="s">
        <v>13536</v>
      </c>
      <c r="C15743" s="387" t="s">
        <v>13537</v>
      </c>
      <c r="D15743" s="430">
        <v>51210</v>
      </c>
      <c r="E15743" s="430">
        <v>636500</v>
      </c>
      <c r="F15743" s="477">
        <v>8.0449999999999994E-2</v>
      </c>
      <c r="G15743" t="s">
        <v>13856</v>
      </c>
      <c r="H15743" s="386">
        <v>30</v>
      </c>
      <c r="I15743" s="419">
        <v>10</v>
      </c>
      <c r="K15743" t="s">
        <v>13658</v>
      </c>
    </row>
    <row r="15744" spans="1:11" x14ac:dyDescent="0.25">
      <c r="A15744" s="386" t="s">
        <v>13772</v>
      </c>
      <c r="B15744" s="386" t="s">
        <v>13536</v>
      </c>
      <c r="C15744" s="386" t="s">
        <v>13537</v>
      </c>
      <c r="D15744" s="429">
        <v>36810</v>
      </c>
      <c r="E15744" s="429">
        <v>625900</v>
      </c>
      <c r="F15744" s="475">
        <v>5.8819999999999997E-2</v>
      </c>
      <c r="G15744" t="s">
        <v>13857</v>
      </c>
      <c r="H15744" s="387">
        <v>30</v>
      </c>
      <c r="I15744" s="419">
        <v>10</v>
      </c>
      <c r="K15744" t="s">
        <v>13658</v>
      </c>
    </row>
    <row r="15745" spans="1:11" x14ac:dyDescent="0.25">
      <c r="A15745" s="387" t="s">
        <v>13773</v>
      </c>
      <c r="B15745" s="387" t="s">
        <v>13536</v>
      </c>
      <c r="C15745" s="387" t="s">
        <v>13537</v>
      </c>
      <c r="D15745" s="430">
        <v>71760</v>
      </c>
      <c r="E15745" s="430">
        <v>609700</v>
      </c>
      <c r="F15745" s="477">
        <v>0.1177</v>
      </c>
      <c r="G15745" t="s">
        <v>13858</v>
      </c>
      <c r="H15745" s="386">
        <v>15</v>
      </c>
      <c r="I15745" s="419">
        <v>10</v>
      </c>
      <c r="K15745" t="s">
        <v>13658</v>
      </c>
    </row>
    <row r="15746" spans="1:11" x14ac:dyDescent="0.25">
      <c r="A15746" s="386" t="s">
        <v>13774</v>
      </c>
      <c r="B15746" s="386" t="s">
        <v>13536</v>
      </c>
      <c r="C15746" s="386" t="s">
        <v>13537</v>
      </c>
      <c r="D15746" s="429">
        <v>65820</v>
      </c>
      <c r="E15746" s="429">
        <v>592900</v>
      </c>
      <c r="F15746" s="475">
        <v>0.111</v>
      </c>
      <c r="G15746" t="s">
        <v>13859</v>
      </c>
      <c r="H15746" s="387">
        <v>15</v>
      </c>
      <c r="I15746" s="419">
        <v>10</v>
      </c>
      <c r="K15746" t="s">
        <v>13658</v>
      </c>
    </row>
    <row r="15747" spans="1:11" x14ac:dyDescent="0.25">
      <c r="A15747" s="387" t="s">
        <v>13775</v>
      </c>
      <c r="B15747" s="387" t="s">
        <v>13536</v>
      </c>
      <c r="C15747" s="387" t="s">
        <v>13537</v>
      </c>
      <c r="D15747" s="430">
        <v>67400</v>
      </c>
      <c r="E15747" s="430">
        <v>606500</v>
      </c>
      <c r="F15747" s="477">
        <v>0.1111</v>
      </c>
      <c r="G15747">
        <v>-1.9025968853629214</v>
      </c>
      <c r="H15747" s="386">
        <v>15</v>
      </c>
      <c r="I15747" s="419">
        <v>10</v>
      </c>
      <c r="K15747" t="s">
        <v>13658</v>
      </c>
    </row>
    <row r="15748" spans="1:11" x14ac:dyDescent="0.25">
      <c r="A15748" s="386" t="s">
        <v>13776</v>
      </c>
      <c r="B15748" s="386" t="s">
        <v>13536</v>
      </c>
      <c r="C15748" s="386" t="s">
        <v>13537</v>
      </c>
      <c r="D15748" s="429">
        <v>39110000</v>
      </c>
      <c r="E15748" s="429">
        <v>592200</v>
      </c>
      <c r="F15748" s="475">
        <v>66.03</v>
      </c>
      <c r="G15748">
        <v>4.6051701859880918</v>
      </c>
      <c r="H15748" s="387">
        <v>0</v>
      </c>
      <c r="I15748" s="419">
        <v>10</v>
      </c>
      <c r="K15748" t="s">
        <v>13658</v>
      </c>
    </row>
    <row r="15749" spans="1:11" x14ac:dyDescent="0.25">
      <c r="A15749" s="387" t="s">
        <v>13777</v>
      </c>
      <c r="B15749" s="387" t="s">
        <v>13536</v>
      </c>
      <c r="C15749" s="387" t="s">
        <v>13537</v>
      </c>
      <c r="D15749" s="430">
        <v>39710000</v>
      </c>
      <c r="E15749" s="430">
        <v>590300</v>
      </c>
      <c r="F15749" s="477">
        <v>67.27</v>
      </c>
      <c r="G15749">
        <v>4.6051701859880918</v>
      </c>
      <c r="H15749" s="386">
        <v>0</v>
      </c>
      <c r="I15749" s="419">
        <v>10</v>
      </c>
      <c r="K15749" t="s">
        <v>13658</v>
      </c>
    </row>
    <row r="15750" spans="1:11" x14ac:dyDescent="0.25">
      <c r="A15750" s="386" t="s">
        <v>13778</v>
      </c>
      <c r="B15750" s="386" t="s">
        <v>13536</v>
      </c>
      <c r="C15750" s="386" t="s">
        <v>13537</v>
      </c>
      <c r="D15750" s="429">
        <v>42220000</v>
      </c>
      <c r="E15750" s="429">
        <v>609700</v>
      </c>
      <c r="F15750" s="475">
        <v>69.25</v>
      </c>
      <c r="G15750">
        <v>4.6051701859880918</v>
      </c>
      <c r="H15750" s="387">
        <v>0</v>
      </c>
      <c r="I15750" s="419">
        <v>10</v>
      </c>
      <c r="K15750" t="s">
        <v>13658</v>
      </c>
    </row>
    <row r="15751" spans="1:11" x14ac:dyDescent="0.25">
      <c r="A15751" s="386" t="s">
        <v>1368</v>
      </c>
      <c r="B15751" s="386" t="s">
        <v>13553</v>
      </c>
      <c r="C15751" s="386" t="s">
        <v>13554</v>
      </c>
      <c r="D15751" s="429">
        <v>12670</v>
      </c>
      <c r="E15751" s="429">
        <v>659800</v>
      </c>
      <c r="F15751" s="475">
        <v>1.9199999999999998E-2</v>
      </c>
      <c r="I15751" s="419">
        <v>10</v>
      </c>
      <c r="K15751" t="s">
        <v>13658</v>
      </c>
    </row>
    <row r="15752" spans="1:11" x14ac:dyDescent="0.25">
      <c r="A15752" s="387" t="s">
        <v>1370</v>
      </c>
      <c r="B15752" s="387" t="s">
        <v>13553</v>
      </c>
      <c r="C15752" s="387" t="s">
        <v>13554</v>
      </c>
      <c r="D15752" s="430">
        <v>17280</v>
      </c>
      <c r="E15752" s="430">
        <v>598300</v>
      </c>
      <c r="F15752" s="477">
        <v>2.8889999999999999E-2</v>
      </c>
      <c r="I15752" s="419">
        <v>10</v>
      </c>
      <c r="K15752" t="s">
        <v>13658</v>
      </c>
    </row>
    <row r="15753" spans="1:11" x14ac:dyDescent="0.25">
      <c r="A15753" s="386" t="s">
        <v>1371</v>
      </c>
      <c r="B15753" s="386" t="s">
        <v>13553</v>
      </c>
      <c r="C15753" s="386" t="s">
        <v>13554</v>
      </c>
      <c r="D15753" s="429">
        <v>20250</v>
      </c>
      <c r="E15753" s="429">
        <v>566300</v>
      </c>
      <c r="F15753" s="475">
        <v>3.5749999999999997E-2</v>
      </c>
      <c r="I15753" s="419">
        <v>10</v>
      </c>
      <c r="K15753" t="s">
        <v>13658</v>
      </c>
    </row>
    <row r="15754" spans="1:11" x14ac:dyDescent="0.25">
      <c r="A15754" s="387" t="s">
        <v>13779</v>
      </c>
      <c r="B15754" s="387" t="s">
        <v>13553</v>
      </c>
      <c r="C15754" s="387" t="s">
        <v>13554</v>
      </c>
      <c r="D15754" s="430">
        <v>11950000</v>
      </c>
      <c r="E15754" s="430">
        <v>610300</v>
      </c>
      <c r="F15754" s="477">
        <v>19.579999999999998</v>
      </c>
      <c r="G15754">
        <v>4.5709823512900059</v>
      </c>
      <c r="H15754" s="387">
        <v>120</v>
      </c>
      <c r="I15754" s="419">
        <v>10</v>
      </c>
      <c r="K15754" t="s">
        <v>13658</v>
      </c>
    </row>
    <row r="15755" spans="1:11" x14ac:dyDescent="0.25">
      <c r="A15755" s="386" t="s">
        <v>13780</v>
      </c>
      <c r="B15755" s="386" t="s">
        <v>13553</v>
      </c>
      <c r="C15755" s="386" t="s">
        <v>13554</v>
      </c>
      <c r="D15755" s="429">
        <v>11800000</v>
      </c>
      <c r="E15755" s="429">
        <v>589300</v>
      </c>
      <c r="F15755" s="475">
        <v>20.03</v>
      </c>
      <c r="G15755">
        <v>4.6041707882085872</v>
      </c>
      <c r="H15755" s="386">
        <v>120</v>
      </c>
      <c r="I15755" s="419">
        <v>10</v>
      </c>
      <c r="K15755" t="s">
        <v>13658</v>
      </c>
    </row>
    <row r="15756" spans="1:11" x14ac:dyDescent="0.25">
      <c r="A15756" s="387" t="s">
        <v>13781</v>
      </c>
      <c r="B15756" s="387" t="s">
        <v>13553</v>
      </c>
      <c r="C15756" s="387" t="s">
        <v>13554</v>
      </c>
      <c r="D15756" s="430">
        <v>11910000</v>
      </c>
      <c r="E15756" s="430">
        <v>568900</v>
      </c>
      <c r="F15756" s="477">
        <v>20.94</v>
      </c>
      <c r="G15756">
        <v>4.6806325330783594</v>
      </c>
      <c r="H15756" s="387">
        <v>120</v>
      </c>
      <c r="I15756" s="419">
        <v>10</v>
      </c>
      <c r="K15756" t="s">
        <v>13658</v>
      </c>
    </row>
    <row r="15757" spans="1:11" x14ac:dyDescent="0.25">
      <c r="A15757" s="386" t="s">
        <v>13782</v>
      </c>
      <c r="B15757" s="386" t="s">
        <v>13553</v>
      </c>
      <c r="C15757" s="386" t="s">
        <v>13554</v>
      </c>
      <c r="D15757" s="429">
        <v>11730000</v>
      </c>
      <c r="E15757" s="429">
        <v>591000</v>
      </c>
      <c r="F15757" s="475">
        <v>19.850000000000001</v>
      </c>
      <c r="G15757">
        <v>4.584697163129877</v>
      </c>
      <c r="H15757" s="386">
        <v>60</v>
      </c>
      <c r="I15757" s="419">
        <v>10</v>
      </c>
      <c r="K15757" t="s">
        <v>13658</v>
      </c>
    </row>
    <row r="15758" spans="1:11" x14ac:dyDescent="0.25">
      <c r="A15758" s="387" t="s">
        <v>13783</v>
      </c>
      <c r="B15758" s="387" t="s">
        <v>13553</v>
      </c>
      <c r="C15758" s="387" t="s">
        <v>13554</v>
      </c>
      <c r="D15758" s="430">
        <v>11500000</v>
      </c>
      <c r="E15758" s="430">
        <v>592800</v>
      </c>
      <c r="F15758" s="477">
        <v>19.41</v>
      </c>
      <c r="G15758">
        <v>4.5726834052603751</v>
      </c>
      <c r="H15758" s="387">
        <v>60</v>
      </c>
      <c r="I15758" s="419">
        <v>10</v>
      </c>
      <c r="K15758" t="s">
        <v>13658</v>
      </c>
    </row>
    <row r="15759" spans="1:11" x14ac:dyDescent="0.25">
      <c r="A15759" s="386" t="s">
        <v>13784</v>
      </c>
      <c r="B15759" s="386" t="s">
        <v>13553</v>
      </c>
      <c r="C15759" s="386" t="s">
        <v>13554</v>
      </c>
      <c r="D15759" s="429">
        <v>11120000</v>
      </c>
      <c r="E15759" s="429">
        <v>577100</v>
      </c>
      <c r="F15759" s="475">
        <v>19.260000000000002</v>
      </c>
      <c r="G15759">
        <v>4.5968851573347456</v>
      </c>
      <c r="H15759" s="386">
        <v>60</v>
      </c>
      <c r="I15759" s="419">
        <v>10</v>
      </c>
      <c r="K15759" t="s">
        <v>13658</v>
      </c>
    </row>
    <row r="15760" spans="1:11" x14ac:dyDescent="0.25">
      <c r="A15760" s="387" t="s">
        <v>13785</v>
      </c>
      <c r="B15760" s="387" t="s">
        <v>13553</v>
      </c>
      <c r="C15760" s="387" t="s">
        <v>13554</v>
      </c>
      <c r="D15760" s="430">
        <v>11100000</v>
      </c>
      <c r="E15760" s="430">
        <v>578500</v>
      </c>
      <c r="F15760" s="477">
        <v>19.190000000000001</v>
      </c>
      <c r="G15760">
        <v>4.5508339750470297</v>
      </c>
      <c r="H15760" s="387">
        <v>30</v>
      </c>
      <c r="I15760" s="419">
        <v>10</v>
      </c>
      <c r="K15760" t="s">
        <v>13658</v>
      </c>
    </row>
    <row r="15761" spans="1:11" x14ac:dyDescent="0.25">
      <c r="A15761" s="386" t="s">
        <v>13786</v>
      </c>
      <c r="B15761" s="386" t="s">
        <v>13553</v>
      </c>
      <c r="C15761" s="386" t="s">
        <v>13554</v>
      </c>
      <c r="D15761" s="429">
        <v>10710000</v>
      </c>
      <c r="E15761" s="429">
        <v>576600</v>
      </c>
      <c r="F15761" s="475">
        <v>18.57</v>
      </c>
      <c r="G15761">
        <v>4.5283771587912289</v>
      </c>
      <c r="H15761" s="386">
        <v>30</v>
      </c>
      <c r="I15761" s="419">
        <v>10</v>
      </c>
      <c r="K15761" t="s">
        <v>13658</v>
      </c>
    </row>
    <row r="15762" spans="1:11" x14ac:dyDescent="0.25">
      <c r="A15762" s="387" t="s">
        <v>13787</v>
      </c>
      <c r="B15762" s="387" t="s">
        <v>13553</v>
      </c>
      <c r="C15762" s="387" t="s">
        <v>13554</v>
      </c>
      <c r="D15762" s="430">
        <v>11110000</v>
      </c>
      <c r="E15762" s="430">
        <v>588400</v>
      </c>
      <c r="F15762" s="477">
        <v>18.87</v>
      </c>
      <c r="G15762">
        <v>4.5763980770082622</v>
      </c>
      <c r="H15762" s="387">
        <v>30</v>
      </c>
      <c r="I15762" s="419">
        <v>10</v>
      </c>
      <c r="K15762" t="s">
        <v>13658</v>
      </c>
    </row>
    <row r="15763" spans="1:11" x14ac:dyDescent="0.25">
      <c r="A15763" s="386" t="s">
        <v>13788</v>
      </c>
      <c r="B15763" s="386" t="s">
        <v>13553</v>
      </c>
      <c r="C15763" s="386" t="s">
        <v>13554</v>
      </c>
      <c r="D15763" s="429">
        <v>11290000</v>
      </c>
      <c r="E15763" s="429">
        <v>598400</v>
      </c>
      <c r="F15763" s="475">
        <v>18.86</v>
      </c>
      <c r="G15763">
        <v>4.5334624231086735</v>
      </c>
      <c r="H15763" s="386">
        <v>15</v>
      </c>
      <c r="I15763" s="419">
        <v>10</v>
      </c>
      <c r="K15763" t="s">
        <v>13658</v>
      </c>
    </row>
    <row r="15764" spans="1:11" x14ac:dyDescent="0.25">
      <c r="A15764" s="387" t="s">
        <v>13789</v>
      </c>
      <c r="B15764" s="387" t="s">
        <v>13553</v>
      </c>
      <c r="C15764" s="387" t="s">
        <v>13554</v>
      </c>
      <c r="D15764" s="430">
        <v>11450000</v>
      </c>
      <c r="E15764" s="430">
        <v>544900</v>
      </c>
      <c r="F15764" s="477">
        <v>21.01</v>
      </c>
      <c r="G15764">
        <v>4.6520033224251316</v>
      </c>
      <c r="H15764" s="387">
        <v>15</v>
      </c>
      <c r="I15764" s="419">
        <v>10</v>
      </c>
      <c r="K15764" t="s">
        <v>13658</v>
      </c>
    </row>
    <row r="15765" spans="1:11" x14ac:dyDescent="0.25">
      <c r="A15765" s="386" t="s">
        <v>13790</v>
      </c>
      <c r="B15765" s="386" t="s">
        <v>13553</v>
      </c>
      <c r="C15765" s="386" t="s">
        <v>13554</v>
      </c>
      <c r="D15765" s="429">
        <v>11440000</v>
      </c>
      <c r="E15765" s="429">
        <v>592600</v>
      </c>
      <c r="F15765" s="475">
        <v>19.3</v>
      </c>
      <c r="G15765">
        <v>4.5989628585387106</v>
      </c>
      <c r="H15765" s="386">
        <v>15</v>
      </c>
      <c r="I15765" s="419">
        <v>10</v>
      </c>
      <c r="K15765" t="s">
        <v>13658</v>
      </c>
    </row>
    <row r="15766" spans="1:11" x14ac:dyDescent="0.25">
      <c r="A15766" s="387" t="s">
        <v>13791</v>
      </c>
      <c r="B15766" s="387" t="s">
        <v>13553</v>
      </c>
      <c r="C15766" s="387" t="s">
        <v>13554</v>
      </c>
      <c r="D15766" s="430">
        <v>11280000</v>
      </c>
      <c r="E15766" s="430">
        <v>556800</v>
      </c>
      <c r="F15766" s="477">
        <v>20.260000000000002</v>
      </c>
      <c r="G15766">
        <v>4.6051701859880918</v>
      </c>
      <c r="H15766" s="387">
        <v>0</v>
      </c>
      <c r="I15766" s="419">
        <v>10</v>
      </c>
      <c r="K15766" t="s">
        <v>13658</v>
      </c>
    </row>
    <row r="15767" spans="1:11" x14ac:dyDescent="0.25">
      <c r="A15767" s="386" t="s">
        <v>13792</v>
      </c>
      <c r="B15767" s="386" t="s">
        <v>13553</v>
      </c>
      <c r="C15767" s="386" t="s">
        <v>13554</v>
      </c>
      <c r="D15767" s="429">
        <v>11720000</v>
      </c>
      <c r="E15767" s="429">
        <v>584300</v>
      </c>
      <c r="F15767" s="475">
        <v>20.05</v>
      </c>
      <c r="G15767">
        <v>4.6051701859880918</v>
      </c>
      <c r="H15767" s="386">
        <v>0</v>
      </c>
      <c r="I15767" s="419">
        <v>10</v>
      </c>
      <c r="K15767" t="s">
        <v>13658</v>
      </c>
    </row>
    <row r="15768" spans="1:11" x14ac:dyDescent="0.25">
      <c r="A15768" s="387" t="s">
        <v>13793</v>
      </c>
      <c r="B15768" s="387" t="s">
        <v>13553</v>
      </c>
      <c r="C15768" s="387" t="s">
        <v>13554</v>
      </c>
      <c r="D15768" s="430">
        <v>11770000</v>
      </c>
      <c r="E15768" s="430">
        <v>606200</v>
      </c>
      <c r="F15768" s="477">
        <v>19.420000000000002</v>
      </c>
      <c r="G15768">
        <v>4.6051701859880918</v>
      </c>
      <c r="H15768" s="387">
        <v>0</v>
      </c>
      <c r="I15768" s="419">
        <v>10</v>
      </c>
      <c r="K15768" t="s">
        <v>13658</v>
      </c>
    </row>
    <row r="15769" spans="1:11" x14ac:dyDescent="0.25">
      <c r="A15769" s="387" t="s">
        <v>1368</v>
      </c>
      <c r="B15769" s="387" t="s">
        <v>13570</v>
      </c>
      <c r="C15769" s="387" t="s">
        <v>13571</v>
      </c>
      <c r="D15769" s="430">
        <v>8979</v>
      </c>
      <c r="E15769" s="430">
        <v>659800</v>
      </c>
      <c r="F15769" s="477">
        <v>1.3610000000000001E-2</v>
      </c>
      <c r="I15769" s="419">
        <v>10</v>
      </c>
      <c r="K15769" t="s">
        <v>13658</v>
      </c>
    </row>
    <row r="15770" spans="1:11" x14ac:dyDescent="0.25">
      <c r="A15770" s="386" t="s">
        <v>1370</v>
      </c>
      <c r="B15770" s="386" t="s">
        <v>13570</v>
      </c>
      <c r="C15770" s="386" t="s">
        <v>13571</v>
      </c>
      <c r="D15770" s="429">
        <v>11080</v>
      </c>
      <c r="E15770" s="429">
        <v>598300</v>
      </c>
      <c r="F15770" s="475">
        <v>1.8509999999999999E-2</v>
      </c>
      <c r="I15770" s="419">
        <v>10</v>
      </c>
      <c r="K15770" t="s">
        <v>13658</v>
      </c>
    </row>
    <row r="15771" spans="1:11" x14ac:dyDescent="0.25">
      <c r="A15771" s="387" t="s">
        <v>1371</v>
      </c>
      <c r="B15771" s="387" t="s">
        <v>13570</v>
      </c>
      <c r="C15771" s="387" t="s">
        <v>13571</v>
      </c>
      <c r="D15771" s="430">
        <v>17140</v>
      </c>
      <c r="E15771" s="430">
        <v>566300</v>
      </c>
      <c r="F15771" s="477">
        <v>3.0259999999999999E-2</v>
      </c>
      <c r="I15771" s="419">
        <v>10</v>
      </c>
      <c r="K15771" t="s">
        <v>13658</v>
      </c>
    </row>
    <row r="15772" spans="1:11" x14ac:dyDescent="0.25">
      <c r="A15772" s="386" t="s">
        <v>13794</v>
      </c>
      <c r="B15772" s="386" t="s">
        <v>13570</v>
      </c>
      <c r="C15772" s="386" t="s">
        <v>13571</v>
      </c>
      <c r="D15772" s="429">
        <v>6914000</v>
      </c>
      <c r="E15772" s="429">
        <v>595400</v>
      </c>
      <c r="F15772" s="475">
        <v>11.61</v>
      </c>
      <c r="G15772">
        <v>3.2145196268520437</v>
      </c>
      <c r="H15772" s="387">
        <v>120</v>
      </c>
      <c r="I15772" s="419">
        <v>10</v>
      </c>
      <c r="K15772" t="s">
        <v>13658</v>
      </c>
    </row>
    <row r="15773" spans="1:11" x14ac:dyDescent="0.25">
      <c r="A15773" s="387" t="s">
        <v>13795</v>
      </c>
      <c r="B15773" s="387" t="s">
        <v>13570</v>
      </c>
      <c r="C15773" s="387" t="s">
        <v>13571</v>
      </c>
      <c r="D15773" s="430">
        <v>6833000</v>
      </c>
      <c r="E15773" s="430">
        <v>602200</v>
      </c>
      <c r="F15773" s="477">
        <v>11.35</v>
      </c>
      <c r="G15773">
        <v>3.2082874687005409</v>
      </c>
      <c r="H15773" s="386">
        <v>120</v>
      </c>
      <c r="I15773" s="419">
        <v>10</v>
      </c>
      <c r="K15773" t="s">
        <v>13658</v>
      </c>
    </row>
    <row r="15774" spans="1:11" x14ac:dyDescent="0.25">
      <c r="A15774" s="386" t="s">
        <v>13796</v>
      </c>
      <c r="B15774" s="386" t="s">
        <v>13570</v>
      </c>
      <c r="C15774" s="386" t="s">
        <v>13571</v>
      </c>
      <c r="D15774" s="429">
        <v>7086000</v>
      </c>
      <c r="E15774" s="429">
        <v>582900</v>
      </c>
      <c r="F15774" s="475">
        <v>12.16</v>
      </c>
      <c r="G15774">
        <v>3.3086142739814526</v>
      </c>
      <c r="H15774" s="387">
        <v>120</v>
      </c>
      <c r="I15774" s="419">
        <v>10</v>
      </c>
      <c r="K15774" t="s">
        <v>13658</v>
      </c>
    </row>
    <row r="15775" spans="1:11" x14ac:dyDescent="0.25">
      <c r="A15775" s="387" t="s">
        <v>13797</v>
      </c>
      <c r="B15775" s="387" t="s">
        <v>13570</v>
      </c>
      <c r="C15775" s="387" t="s">
        <v>13571</v>
      </c>
      <c r="D15775" s="430">
        <v>12390000</v>
      </c>
      <c r="E15775" s="430">
        <v>596000</v>
      </c>
      <c r="F15775" s="477">
        <v>20.78</v>
      </c>
      <c r="G15775">
        <v>3.7974352647086378</v>
      </c>
      <c r="H15775" s="386">
        <v>60</v>
      </c>
      <c r="I15775" s="419">
        <v>10</v>
      </c>
      <c r="K15775" t="s">
        <v>13658</v>
      </c>
    </row>
    <row r="15776" spans="1:11" x14ac:dyDescent="0.25">
      <c r="A15776" s="386" t="s">
        <v>13798</v>
      </c>
      <c r="B15776" s="386" t="s">
        <v>13570</v>
      </c>
      <c r="C15776" s="386" t="s">
        <v>13571</v>
      </c>
      <c r="D15776" s="429">
        <v>12760000</v>
      </c>
      <c r="E15776" s="429">
        <v>573600</v>
      </c>
      <c r="F15776" s="475">
        <v>22.24</v>
      </c>
      <c r="G15776">
        <v>3.8818604967102144</v>
      </c>
      <c r="H15776" s="387">
        <v>60</v>
      </c>
      <c r="I15776" s="419">
        <v>10</v>
      </c>
      <c r="K15776" t="s">
        <v>13658</v>
      </c>
    </row>
    <row r="15777" spans="1:11" x14ac:dyDescent="0.25">
      <c r="A15777" s="387" t="s">
        <v>13799</v>
      </c>
      <c r="B15777" s="387" t="s">
        <v>13570</v>
      </c>
      <c r="C15777" s="387" t="s">
        <v>13571</v>
      </c>
      <c r="D15777" s="430">
        <v>12350000</v>
      </c>
      <c r="E15777" s="430">
        <v>632700</v>
      </c>
      <c r="F15777" s="477">
        <v>19.52</v>
      </c>
      <c r="G15777">
        <v>3.7825476201763313</v>
      </c>
      <c r="H15777" s="386">
        <v>60</v>
      </c>
      <c r="I15777" s="419">
        <v>10</v>
      </c>
      <c r="K15777" t="s">
        <v>13658</v>
      </c>
    </row>
    <row r="15778" spans="1:11" x14ac:dyDescent="0.25">
      <c r="A15778" s="386" t="s">
        <v>13800</v>
      </c>
      <c r="B15778" s="386" t="s">
        <v>13570</v>
      </c>
      <c r="C15778" s="386" t="s">
        <v>13571</v>
      </c>
      <c r="D15778" s="429">
        <v>14840000</v>
      </c>
      <c r="E15778" s="429">
        <v>586500</v>
      </c>
      <c r="F15778" s="475">
        <v>25.29</v>
      </c>
      <c r="G15778">
        <v>3.9940319482883666</v>
      </c>
      <c r="H15778" s="387">
        <v>30</v>
      </c>
      <c r="I15778" s="419">
        <v>10</v>
      </c>
      <c r="K15778" t="s">
        <v>13658</v>
      </c>
    </row>
    <row r="15779" spans="1:11" x14ac:dyDescent="0.25">
      <c r="A15779" s="387" t="s">
        <v>13801</v>
      </c>
      <c r="B15779" s="387" t="s">
        <v>13570</v>
      </c>
      <c r="C15779" s="387" t="s">
        <v>13571</v>
      </c>
      <c r="D15779" s="430">
        <v>14150000</v>
      </c>
      <c r="E15779" s="430">
        <v>622200</v>
      </c>
      <c r="F15779" s="477">
        <v>22.74</v>
      </c>
      <c r="G15779">
        <v>3.904114092109408</v>
      </c>
      <c r="H15779" s="386">
        <v>30</v>
      </c>
      <c r="I15779" s="419">
        <v>10</v>
      </c>
      <c r="K15779" t="s">
        <v>13658</v>
      </c>
    </row>
    <row r="15780" spans="1:11" x14ac:dyDescent="0.25">
      <c r="A15780" s="386" t="s">
        <v>13802</v>
      </c>
      <c r="B15780" s="386" t="s">
        <v>13570</v>
      </c>
      <c r="C15780" s="386" t="s">
        <v>13571</v>
      </c>
      <c r="D15780" s="429">
        <v>15140000</v>
      </c>
      <c r="E15780" s="429">
        <v>621200</v>
      </c>
      <c r="F15780" s="475">
        <v>24.37</v>
      </c>
      <c r="G15780">
        <v>4.004673107768399</v>
      </c>
      <c r="H15780" s="387">
        <v>30</v>
      </c>
      <c r="I15780" s="419">
        <v>10</v>
      </c>
      <c r="K15780" t="s">
        <v>13658</v>
      </c>
    </row>
    <row r="15781" spans="1:11" x14ac:dyDescent="0.25">
      <c r="A15781" s="387" t="s">
        <v>13803</v>
      </c>
      <c r="B15781" s="387" t="s">
        <v>13570</v>
      </c>
      <c r="C15781" s="387" t="s">
        <v>13571</v>
      </c>
      <c r="D15781" s="430">
        <v>19470000</v>
      </c>
      <c r="E15781" s="430">
        <v>596800</v>
      </c>
      <c r="F15781" s="477">
        <v>32.630000000000003</v>
      </c>
      <c r="G15781">
        <v>4.2490400832457631</v>
      </c>
      <c r="H15781" s="386">
        <v>15</v>
      </c>
      <c r="I15781" s="419">
        <v>10</v>
      </c>
      <c r="K15781" t="s">
        <v>13658</v>
      </c>
    </row>
    <row r="15782" spans="1:11" x14ac:dyDescent="0.25">
      <c r="A15782" s="386" t="s">
        <v>13804</v>
      </c>
      <c r="B15782" s="386" t="s">
        <v>13570</v>
      </c>
      <c r="C15782" s="386" t="s">
        <v>13571</v>
      </c>
      <c r="D15782" s="429">
        <v>19310000</v>
      </c>
      <c r="E15782" s="429">
        <v>605500</v>
      </c>
      <c r="F15782" s="475">
        <v>31.88</v>
      </c>
      <c r="G15782">
        <v>4.2422298202715307</v>
      </c>
      <c r="H15782" s="387">
        <v>15</v>
      </c>
      <c r="I15782" s="419">
        <v>10</v>
      </c>
      <c r="K15782" t="s">
        <v>13658</v>
      </c>
    </row>
    <row r="15783" spans="1:11" x14ac:dyDescent="0.25">
      <c r="A15783" s="387" t="s">
        <v>13805</v>
      </c>
      <c r="B15783" s="387" t="s">
        <v>13570</v>
      </c>
      <c r="C15783" s="387" t="s">
        <v>13571</v>
      </c>
      <c r="D15783" s="430">
        <v>20690000</v>
      </c>
      <c r="E15783" s="430">
        <v>578500</v>
      </c>
      <c r="F15783" s="477">
        <v>35.76</v>
      </c>
      <c r="G15783">
        <v>4.3884221513285979</v>
      </c>
      <c r="H15783" s="386">
        <v>15</v>
      </c>
      <c r="I15783" s="419">
        <v>10</v>
      </c>
      <c r="K15783" t="s">
        <v>13658</v>
      </c>
    </row>
    <row r="15784" spans="1:11" x14ac:dyDescent="0.25">
      <c r="A15784" s="386" t="s">
        <v>13806</v>
      </c>
      <c r="B15784" s="386" t="s">
        <v>13570</v>
      </c>
      <c r="C15784" s="386" t="s">
        <v>13571</v>
      </c>
      <c r="D15784" s="429">
        <v>30480000</v>
      </c>
      <c r="E15784" s="429">
        <v>654400</v>
      </c>
      <c r="F15784" s="475">
        <v>46.58</v>
      </c>
      <c r="G15784">
        <v>4.6051701859880918</v>
      </c>
      <c r="H15784" s="387">
        <v>0</v>
      </c>
      <c r="I15784" s="419">
        <v>10</v>
      </c>
      <c r="K15784" t="s">
        <v>13658</v>
      </c>
    </row>
    <row r="15785" spans="1:11" x14ac:dyDescent="0.25">
      <c r="A15785" s="387" t="s">
        <v>13807</v>
      </c>
      <c r="B15785" s="387" t="s">
        <v>13570</v>
      </c>
      <c r="C15785" s="387" t="s">
        <v>13571</v>
      </c>
      <c r="D15785" s="430">
        <v>28170000</v>
      </c>
      <c r="E15785" s="430">
        <v>614800</v>
      </c>
      <c r="F15785" s="477">
        <v>45.82</v>
      </c>
      <c r="G15785">
        <v>4.6051701859880918</v>
      </c>
      <c r="H15785" s="386">
        <v>0</v>
      </c>
      <c r="I15785" s="419">
        <v>10</v>
      </c>
      <c r="K15785" t="s">
        <v>13658</v>
      </c>
    </row>
    <row r="15786" spans="1:11" x14ac:dyDescent="0.25">
      <c r="A15786" s="386" t="s">
        <v>13808</v>
      </c>
      <c r="B15786" s="386" t="s">
        <v>13570</v>
      </c>
      <c r="C15786" s="386" t="s">
        <v>13571</v>
      </c>
      <c r="D15786" s="429">
        <v>28210000</v>
      </c>
      <c r="E15786" s="429">
        <v>635100</v>
      </c>
      <c r="F15786" s="475">
        <v>44.41</v>
      </c>
      <c r="G15786">
        <v>4.6051701859880918</v>
      </c>
      <c r="H15786" s="387">
        <v>0</v>
      </c>
      <c r="I15786" s="419">
        <v>10</v>
      </c>
      <c r="K15786" t="s">
        <v>13658</v>
      </c>
    </row>
    <row r="15787" spans="1:11" x14ac:dyDescent="0.25">
      <c r="A15787" s="386" t="s">
        <v>1368</v>
      </c>
      <c r="B15787" s="386" t="s">
        <v>13587</v>
      </c>
      <c r="C15787" s="386" t="s">
        <v>13588</v>
      </c>
      <c r="D15787" s="429">
        <v>1044</v>
      </c>
      <c r="E15787" s="429">
        <v>659800</v>
      </c>
      <c r="F15787" s="475">
        <v>1.583E-3</v>
      </c>
      <c r="I15787" s="419">
        <v>10</v>
      </c>
      <c r="K15787" t="s">
        <v>13658</v>
      </c>
    </row>
    <row r="15788" spans="1:11" x14ac:dyDescent="0.25">
      <c r="A15788" s="387" t="s">
        <v>1370</v>
      </c>
      <c r="B15788" s="387" t="s">
        <v>13587</v>
      </c>
      <c r="C15788" s="387" t="s">
        <v>13588</v>
      </c>
      <c r="D15788" s="430">
        <v>1256</v>
      </c>
      <c r="E15788" s="430">
        <v>598300</v>
      </c>
      <c r="F15788" s="477">
        <v>2.0990000000000002E-3</v>
      </c>
      <c r="I15788" s="419">
        <v>10</v>
      </c>
      <c r="K15788" t="s">
        <v>13658</v>
      </c>
    </row>
    <row r="15789" spans="1:11" x14ac:dyDescent="0.25">
      <c r="A15789" s="386" t="s">
        <v>1371</v>
      </c>
      <c r="B15789" s="386" t="s">
        <v>13587</v>
      </c>
      <c r="C15789" s="386" t="s">
        <v>13588</v>
      </c>
      <c r="D15789" s="429">
        <v>761</v>
      </c>
      <c r="E15789" s="429">
        <v>566300</v>
      </c>
      <c r="F15789" s="475">
        <v>1.3439999999999999E-3</v>
      </c>
      <c r="I15789" s="419">
        <v>10</v>
      </c>
      <c r="K15789" t="s">
        <v>13658</v>
      </c>
    </row>
    <row r="15790" spans="1:11" x14ac:dyDescent="0.25">
      <c r="A15790" s="387" t="s">
        <v>13809</v>
      </c>
      <c r="B15790" s="387" t="s">
        <v>13587</v>
      </c>
      <c r="C15790" s="387" t="s">
        <v>13588</v>
      </c>
      <c r="D15790" s="430">
        <v>1622</v>
      </c>
      <c r="E15790" s="430">
        <v>575200</v>
      </c>
      <c r="F15790" s="477">
        <v>2.82E-3</v>
      </c>
      <c r="G15790" t="s">
        <v>13860</v>
      </c>
      <c r="H15790" s="387">
        <v>120</v>
      </c>
      <c r="I15790" s="419">
        <v>10</v>
      </c>
      <c r="K15790" t="s">
        <v>13658</v>
      </c>
    </row>
    <row r="15791" spans="1:11" x14ac:dyDescent="0.25">
      <c r="A15791" s="386" t="s">
        <v>13810</v>
      </c>
      <c r="B15791" s="386" t="s">
        <v>13587</v>
      </c>
      <c r="C15791" s="386" t="s">
        <v>13588</v>
      </c>
      <c r="D15791" s="429">
        <v>1493</v>
      </c>
      <c r="E15791" s="429">
        <v>595300</v>
      </c>
      <c r="F15791" s="475">
        <v>2.5079999999999998E-3</v>
      </c>
      <c r="G15791" t="s">
        <v>13861</v>
      </c>
      <c r="H15791" s="386">
        <v>120</v>
      </c>
      <c r="I15791" s="419">
        <v>10</v>
      </c>
      <c r="K15791" t="s">
        <v>13658</v>
      </c>
    </row>
    <row r="15792" spans="1:11" x14ac:dyDescent="0.25">
      <c r="A15792" s="387" t="s">
        <v>13811</v>
      </c>
      <c r="B15792" s="387" t="s">
        <v>13587</v>
      </c>
      <c r="C15792" s="387" t="s">
        <v>13588</v>
      </c>
      <c r="D15792" s="430">
        <v>1697</v>
      </c>
      <c r="E15792" s="430">
        <v>583700</v>
      </c>
      <c r="F15792" s="477">
        <v>2.9060000000000002E-3</v>
      </c>
      <c r="G15792" t="s">
        <v>13862</v>
      </c>
      <c r="H15792" s="387">
        <v>120</v>
      </c>
      <c r="I15792" s="419">
        <v>10</v>
      </c>
      <c r="K15792" t="s">
        <v>13658</v>
      </c>
    </row>
    <row r="15793" spans="1:11" x14ac:dyDescent="0.25">
      <c r="A15793" s="386" t="s">
        <v>13812</v>
      </c>
      <c r="B15793" s="386" t="s">
        <v>13587</v>
      </c>
      <c r="C15793" s="386" t="s">
        <v>13588</v>
      </c>
      <c r="D15793" s="429">
        <v>1834</v>
      </c>
      <c r="E15793" s="429">
        <v>575100</v>
      </c>
      <c r="F15793" s="475">
        <v>3.1879999999999999E-3</v>
      </c>
      <c r="G15793" t="s">
        <v>2583</v>
      </c>
      <c r="H15793" s="386">
        <v>60</v>
      </c>
      <c r="I15793" s="419">
        <v>10</v>
      </c>
      <c r="K15793" t="s">
        <v>13658</v>
      </c>
    </row>
    <row r="15794" spans="1:11" x14ac:dyDescent="0.25">
      <c r="A15794" s="387" t="s">
        <v>13813</v>
      </c>
      <c r="B15794" s="387" t="s">
        <v>13587</v>
      </c>
      <c r="C15794" s="387" t="s">
        <v>13588</v>
      </c>
      <c r="D15794" s="430">
        <v>2051</v>
      </c>
      <c r="E15794" s="430">
        <v>599600</v>
      </c>
      <c r="F15794" s="477">
        <v>3.4199999999999999E-3</v>
      </c>
      <c r="G15794" t="s">
        <v>13863</v>
      </c>
      <c r="H15794" s="387">
        <v>60</v>
      </c>
      <c r="I15794" s="419">
        <v>10</v>
      </c>
      <c r="K15794" t="s">
        <v>13658</v>
      </c>
    </row>
    <row r="15795" spans="1:11" x14ac:dyDescent="0.25">
      <c r="A15795" s="386" t="s">
        <v>13814</v>
      </c>
      <c r="B15795" s="386" t="s">
        <v>13587</v>
      </c>
      <c r="C15795" s="386" t="s">
        <v>13588</v>
      </c>
      <c r="D15795" s="429">
        <v>2986</v>
      </c>
      <c r="E15795" s="429">
        <v>630000</v>
      </c>
      <c r="F15795" s="475">
        <v>4.7390000000000002E-3</v>
      </c>
      <c r="G15795" t="s">
        <v>13864</v>
      </c>
      <c r="H15795" s="386">
        <v>60</v>
      </c>
      <c r="I15795" s="419">
        <v>10</v>
      </c>
      <c r="K15795" t="s">
        <v>13658</v>
      </c>
    </row>
    <row r="15796" spans="1:11" x14ac:dyDescent="0.25">
      <c r="A15796" s="387" t="s">
        <v>13815</v>
      </c>
      <c r="B15796" s="387" t="s">
        <v>13587</v>
      </c>
      <c r="C15796" s="387" t="s">
        <v>13588</v>
      </c>
      <c r="D15796" s="430">
        <v>6066</v>
      </c>
      <c r="E15796" s="430">
        <v>595400</v>
      </c>
      <c r="F15796" s="477">
        <v>1.0189999999999999E-2</v>
      </c>
      <c r="G15796" t="s">
        <v>13865</v>
      </c>
      <c r="H15796" s="387">
        <v>30</v>
      </c>
      <c r="I15796" s="419">
        <v>10</v>
      </c>
      <c r="K15796" t="s">
        <v>13658</v>
      </c>
    </row>
    <row r="15797" spans="1:11" x14ac:dyDescent="0.25">
      <c r="A15797" s="386" t="s">
        <v>13816</v>
      </c>
      <c r="B15797" s="386" t="s">
        <v>13587</v>
      </c>
      <c r="C15797" s="386" t="s">
        <v>13588</v>
      </c>
      <c r="D15797" s="429">
        <v>5610</v>
      </c>
      <c r="E15797" s="429">
        <v>580200</v>
      </c>
      <c r="F15797" s="475">
        <v>9.6679999999999995E-3</v>
      </c>
      <c r="G15797" t="s">
        <v>1159</v>
      </c>
      <c r="H15797" s="386">
        <v>30</v>
      </c>
      <c r="I15797" s="419">
        <v>10</v>
      </c>
      <c r="K15797" t="s">
        <v>13658</v>
      </c>
    </row>
    <row r="15798" spans="1:11" x14ac:dyDescent="0.25">
      <c r="A15798" s="387" t="s">
        <v>13817</v>
      </c>
      <c r="B15798" s="387" t="s">
        <v>13587</v>
      </c>
      <c r="C15798" s="387" t="s">
        <v>13588</v>
      </c>
      <c r="D15798" s="430">
        <v>6980</v>
      </c>
      <c r="E15798" s="430">
        <v>587900</v>
      </c>
      <c r="F15798" s="477">
        <v>1.187E-2</v>
      </c>
      <c r="G15798" t="s">
        <v>13866</v>
      </c>
      <c r="H15798" s="387">
        <v>30</v>
      </c>
      <c r="I15798" s="419">
        <v>10</v>
      </c>
      <c r="K15798" t="s">
        <v>13658</v>
      </c>
    </row>
    <row r="15799" spans="1:11" x14ac:dyDescent="0.25">
      <c r="A15799" s="386" t="s">
        <v>13818</v>
      </c>
      <c r="B15799" s="386" t="s">
        <v>13587</v>
      </c>
      <c r="C15799" s="386" t="s">
        <v>13588</v>
      </c>
      <c r="D15799" s="429">
        <v>11390</v>
      </c>
      <c r="E15799" s="429">
        <v>577200</v>
      </c>
      <c r="F15799" s="475">
        <v>1.9730000000000001E-2</v>
      </c>
      <c r="G15799" t="s">
        <v>13867</v>
      </c>
      <c r="H15799" s="386">
        <v>15</v>
      </c>
      <c r="I15799" s="419">
        <v>10</v>
      </c>
      <c r="K15799" t="s">
        <v>13658</v>
      </c>
    </row>
    <row r="15800" spans="1:11" x14ac:dyDescent="0.25">
      <c r="A15800" s="387" t="s">
        <v>13819</v>
      </c>
      <c r="B15800" s="387" t="s">
        <v>13587</v>
      </c>
      <c r="C15800" s="387" t="s">
        <v>13588</v>
      </c>
      <c r="D15800" s="430">
        <v>9034</v>
      </c>
      <c r="E15800" s="430">
        <v>578200</v>
      </c>
      <c r="F15800" s="477">
        <v>1.562E-2</v>
      </c>
      <c r="G15800" t="s">
        <v>13868</v>
      </c>
      <c r="H15800" s="387">
        <v>15</v>
      </c>
      <c r="I15800" s="419">
        <v>10</v>
      </c>
      <c r="K15800" t="s">
        <v>13658</v>
      </c>
    </row>
    <row r="15801" spans="1:11" x14ac:dyDescent="0.25">
      <c r="A15801" s="386" t="s">
        <v>13820</v>
      </c>
      <c r="B15801" s="386" t="s">
        <v>13587</v>
      </c>
      <c r="C15801" s="386" t="s">
        <v>13588</v>
      </c>
      <c r="D15801" s="429">
        <v>9534</v>
      </c>
      <c r="E15801" s="429">
        <v>561000</v>
      </c>
      <c r="F15801" s="475">
        <v>1.6990000000000002E-2</v>
      </c>
      <c r="G15801">
        <v>-1.3794898550883006</v>
      </c>
      <c r="H15801" s="386">
        <v>15</v>
      </c>
      <c r="I15801" s="419">
        <v>10</v>
      </c>
      <c r="K15801" t="s">
        <v>13658</v>
      </c>
    </row>
    <row r="15802" spans="1:11" x14ac:dyDescent="0.25">
      <c r="A15802" s="387" t="s">
        <v>13821</v>
      </c>
      <c r="B15802" s="387" t="s">
        <v>13587</v>
      </c>
      <c r="C15802" s="387" t="s">
        <v>13588</v>
      </c>
      <c r="D15802" s="430">
        <v>3553000</v>
      </c>
      <c r="E15802" s="430">
        <v>593800</v>
      </c>
      <c r="F15802" s="477">
        <v>5.984</v>
      </c>
      <c r="G15802">
        <v>4.6051701859880918</v>
      </c>
      <c r="H15802" s="387">
        <v>0</v>
      </c>
      <c r="I15802" s="419">
        <v>10</v>
      </c>
      <c r="K15802" t="s">
        <v>13658</v>
      </c>
    </row>
    <row r="15803" spans="1:11" x14ac:dyDescent="0.25">
      <c r="A15803" s="386" t="s">
        <v>13822</v>
      </c>
      <c r="B15803" s="386" t="s">
        <v>13587</v>
      </c>
      <c r="C15803" s="386" t="s">
        <v>13588</v>
      </c>
      <c r="D15803" s="429">
        <v>3781000</v>
      </c>
      <c r="E15803" s="429">
        <v>602100</v>
      </c>
      <c r="F15803" s="475">
        <v>6.28</v>
      </c>
      <c r="G15803">
        <v>4.6051701859880918</v>
      </c>
      <c r="H15803" s="386">
        <v>0</v>
      </c>
      <c r="I15803" s="419">
        <v>10</v>
      </c>
      <c r="K15803" t="s">
        <v>13658</v>
      </c>
    </row>
    <row r="15804" spans="1:11" x14ac:dyDescent="0.25">
      <c r="A15804" s="387" t="s">
        <v>13823</v>
      </c>
      <c r="B15804" s="387" t="s">
        <v>13587</v>
      </c>
      <c r="C15804" s="387" t="s">
        <v>13588</v>
      </c>
      <c r="D15804" s="430">
        <v>3723000</v>
      </c>
      <c r="E15804" s="430">
        <v>611800</v>
      </c>
      <c r="F15804" s="477">
        <v>6.0860000000000003</v>
      </c>
      <c r="G15804">
        <v>4.6051701859880918</v>
      </c>
      <c r="H15804" s="387">
        <v>0</v>
      </c>
      <c r="I15804" s="419">
        <v>10</v>
      </c>
      <c r="K15804" t="s">
        <v>13658</v>
      </c>
    </row>
    <row r="15805" spans="1:11" x14ac:dyDescent="0.25">
      <c r="A15805" s="387" t="s">
        <v>1368</v>
      </c>
      <c r="B15805" s="387" t="s">
        <v>13604</v>
      </c>
      <c r="C15805" s="387" t="s">
        <v>13605</v>
      </c>
      <c r="D15805" s="430">
        <v>82160</v>
      </c>
      <c r="E15805" s="430">
        <v>659800</v>
      </c>
      <c r="F15805" s="477">
        <v>0.1245</v>
      </c>
      <c r="I15805" s="419">
        <v>10</v>
      </c>
      <c r="K15805" t="s">
        <v>13658</v>
      </c>
    </row>
    <row r="15806" spans="1:11" x14ac:dyDescent="0.25">
      <c r="A15806" s="386" t="s">
        <v>1370</v>
      </c>
      <c r="B15806" s="386" t="s">
        <v>13604</v>
      </c>
      <c r="C15806" s="386" t="s">
        <v>13605</v>
      </c>
      <c r="D15806" s="429">
        <v>74580</v>
      </c>
      <c r="E15806" s="429">
        <v>598300</v>
      </c>
      <c r="F15806" s="475">
        <v>0.1246</v>
      </c>
      <c r="I15806" s="419">
        <v>10</v>
      </c>
      <c r="K15806" t="s">
        <v>13658</v>
      </c>
    </row>
    <row r="15807" spans="1:11" x14ac:dyDescent="0.25">
      <c r="A15807" s="387" t="s">
        <v>1371</v>
      </c>
      <c r="B15807" s="387" t="s">
        <v>13604</v>
      </c>
      <c r="C15807" s="387" t="s">
        <v>13605</v>
      </c>
      <c r="D15807" s="430">
        <v>73030</v>
      </c>
      <c r="E15807" s="430">
        <v>566300</v>
      </c>
      <c r="F15807" s="477">
        <v>0.129</v>
      </c>
      <c r="I15807" s="419">
        <v>10</v>
      </c>
      <c r="K15807" t="s">
        <v>13658</v>
      </c>
    </row>
    <row r="15808" spans="1:11" x14ac:dyDescent="0.25">
      <c r="A15808" s="386" t="s">
        <v>13824</v>
      </c>
      <c r="B15808" s="386" t="s">
        <v>13604</v>
      </c>
      <c r="C15808" s="386" t="s">
        <v>13605</v>
      </c>
      <c r="D15808" s="429">
        <v>2504000</v>
      </c>
      <c r="E15808" s="429">
        <v>596200</v>
      </c>
      <c r="F15808" s="475">
        <v>4.1989999999999998</v>
      </c>
      <c r="G15808">
        <v>4.6190147733689368</v>
      </c>
      <c r="H15808" s="387">
        <v>120</v>
      </c>
      <c r="I15808" s="419">
        <v>10</v>
      </c>
      <c r="K15808" t="s">
        <v>13658</v>
      </c>
    </row>
    <row r="15809" spans="1:11" x14ac:dyDescent="0.25">
      <c r="A15809" s="387" t="s">
        <v>13825</v>
      </c>
      <c r="B15809" s="387" t="s">
        <v>13604</v>
      </c>
      <c r="C15809" s="387" t="s">
        <v>13605</v>
      </c>
      <c r="D15809" s="430">
        <v>2507000</v>
      </c>
      <c r="E15809" s="430">
        <v>585200</v>
      </c>
      <c r="F15809" s="477">
        <v>4.2830000000000004</v>
      </c>
      <c r="G15809">
        <v>4.6189769840273716</v>
      </c>
      <c r="H15809" s="386">
        <v>120</v>
      </c>
      <c r="I15809" s="419">
        <v>10</v>
      </c>
      <c r="K15809" t="s">
        <v>13658</v>
      </c>
    </row>
    <row r="15810" spans="1:11" x14ac:dyDescent="0.25">
      <c r="A15810" s="386" t="s">
        <v>13826</v>
      </c>
      <c r="B15810" s="386" t="s">
        <v>13604</v>
      </c>
      <c r="C15810" s="386" t="s">
        <v>13605</v>
      </c>
      <c r="D15810" s="429">
        <v>2560000</v>
      </c>
      <c r="E15810" s="429">
        <v>593500</v>
      </c>
      <c r="F15810" s="475">
        <v>4.3140000000000001</v>
      </c>
      <c r="G15810">
        <v>4.5776161248009144</v>
      </c>
      <c r="H15810" s="387">
        <v>120</v>
      </c>
      <c r="I15810" s="419">
        <v>10</v>
      </c>
      <c r="K15810" t="s">
        <v>13658</v>
      </c>
    </row>
    <row r="15811" spans="1:11" x14ac:dyDescent="0.25">
      <c r="A15811" s="387" t="s">
        <v>13827</v>
      </c>
      <c r="B15811" s="387" t="s">
        <v>13604</v>
      </c>
      <c r="C15811" s="387" t="s">
        <v>13605</v>
      </c>
      <c r="D15811" s="430">
        <v>2622000</v>
      </c>
      <c r="E15811" s="430">
        <v>591400</v>
      </c>
      <c r="F15811" s="477">
        <v>4.4340000000000002</v>
      </c>
      <c r="G15811">
        <v>4.6751091504335767</v>
      </c>
      <c r="H15811" s="386">
        <v>60</v>
      </c>
      <c r="I15811" s="419">
        <v>10</v>
      </c>
      <c r="K15811" t="s">
        <v>13658</v>
      </c>
    </row>
    <row r="15812" spans="1:11" x14ac:dyDescent="0.25">
      <c r="A15812" s="386" t="s">
        <v>13828</v>
      </c>
      <c r="B15812" s="386" t="s">
        <v>13604</v>
      </c>
      <c r="C15812" s="386" t="s">
        <v>13605</v>
      </c>
      <c r="D15812" s="429">
        <v>2449000</v>
      </c>
      <c r="E15812" s="429">
        <v>562600</v>
      </c>
      <c r="F15812" s="475">
        <v>4.3529999999999998</v>
      </c>
      <c r="G15812">
        <v>4.6356759781323174</v>
      </c>
      <c r="H15812" s="387">
        <v>60</v>
      </c>
      <c r="I15812" s="419">
        <v>10</v>
      </c>
      <c r="K15812" t="s">
        <v>13658</v>
      </c>
    </row>
    <row r="15813" spans="1:11" x14ac:dyDescent="0.25">
      <c r="A15813" s="387" t="s">
        <v>13829</v>
      </c>
      <c r="B15813" s="387" t="s">
        <v>13604</v>
      </c>
      <c r="C15813" s="387" t="s">
        <v>13605</v>
      </c>
      <c r="D15813" s="430">
        <v>2340000</v>
      </c>
      <c r="E15813" s="430">
        <v>574400</v>
      </c>
      <c r="F15813" s="477">
        <v>4.0739999999999998</v>
      </c>
      <c r="G15813">
        <v>4.5186014695149881</v>
      </c>
      <c r="H15813" s="386">
        <v>60</v>
      </c>
      <c r="I15813" s="419">
        <v>10</v>
      </c>
      <c r="K15813" t="s">
        <v>13658</v>
      </c>
    </row>
    <row r="15814" spans="1:11" x14ac:dyDescent="0.25">
      <c r="A15814" s="386" t="s">
        <v>13830</v>
      </c>
      <c r="B15814" s="386" t="s">
        <v>13604</v>
      </c>
      <c r="C15814" s="386" t="s">
        <v>13605</v>
      </c>
      <c r="D15814" s="429">
        <v>2533000</v>
      </c>
      <c r="E15814" s="429">
        <v>571400</v>
      </c>
      <c r="F15814" s="475">
        <v>4.4329999999999998</v>
      </c>
      <c r="G15814">
        <v>4.6748769954148903</v>
      </c>
      <c r="H15814" s="387">
        <v>30</v>
      </c>
      <c r="I15814" s="419">
        <v>10</v>
      </c>
      <c r="K15814" t="s">
        <v>13658</v>
      </c>
    </row>
    <row r="15815" spans="1:11" x14ac:dyDescent="0.25">
      <c r="A15815" s="387" t="s">
        <v>13831</v>
      </c>
      <c r="B15815" s="387" t="s">
        <v>13604</v>
      </c>
      <c r="C15815" s="387" t="s">
        <v>13605</v>
      </c>
      <c r="D15815" s="430">
        <v>2555000</v>
      </c>
      <c r="E15815" s="430">
        <v>606200</v>
      </c>
      <c r="F15815" s="477">
        <v>4.2149999999999999</v>
      </c>
      <c r="G15815">
        <v>4.6024836317890649</v>
      </c>
      <c r="H15815" s="386">
        <v>30</v>
      </c>
      <c r="I15815" s="419">
        <v>10</v>
      </c>
      <c r="K15815" t="s">
        <v>13658</v>
      </c>
    </row>
    <row r="15816" spans="1:11" x14ac:dyDescent="0.25">
      <c r="A15816" s="386" t="s">
        <v>13832</v>
      </c>
      <c r="B15816" s="386" t="s">
        <v>13604</v>
      </c>
      <c r="C15816" s="386" t="s">
        <v>13605</v>
      </c>
      <c r="D15816" s="429">
        <v>2508000</v>
      </c>
      <c r="E15816" s="429">
        <v>605400</v>
      </c>
      <c r="F15816" s="475">
        <v>4.1429999999999998</v>
      </c>
      <c r="G15816">
        <v>4.5359278483491119</v>
      </c>
      <c r="H15816" s="387">
        <v>30</v>
      </c>
      <c r="I15816" s="419">
        <v>10</v>
      </c>
      <c r="K15816" t="s">
        <v>13658</v>
      </c>
    </row>
    <row r="15817" spans="1:11" x14ac:dyDescent="0.25">
      <c r="A15817" s="387" t="s">
        <v>13833</v>
      </c>
      <c r="B15817" s="387" t="s">
        <v>13604</v>
      </c>
      <c r="C15817" s="387" t="s">
        <v>13605</v>
      </c>
      <c r="D15817" s="430">
        <v>2552000</v>
      </c>
      <c r="E15817" s="430">
        <v>606700</v>
      </c>
      <c r="F15817" s="477">
        <v>4.2069999999999999</v>
      </c>
      <c r="G15817">
        <v>4.6209770171695403</v>
      </c>
      <c r="H15817" s="386">
        <v>15</v>
      </c>
      <c r="I15817" s="419">
        <v>10</v>
      </c>
      <c r="K15817" t="s">
        <v>13658</v>
      </c>
    </row>
    <row r="15818" spans="1:11" x14ac:dyDescent="0.25">
      <c r="A15818" s="386" t="s">
        <v>13834</v>
      </c>
      <c r="B15818" s="386" t="s">
        <v>13604</v>
      </c>
      <c r="C15818" s="386" t="s">
        <v>13605</v>
      </c>
      <c r="D15818" s="429">
        <v>2478000</v>
      </c>
      <c r="E15818" s="429">
        <v>576400</v>
      </c>
      <c r="F15818" s="475">
        <v>4.3</v>
      </c>
      <c r="G15818">
        <v>4.6230581650705629</v>
      </c>
      <c r="H15818" s="387">
        <v>15</v>
      </c>
      <c r="I15818" s="419">
        <v>10</v>
      </c>
      <c r="K15818" t="s">
        <v>13658</v>
      </c>
    </row>
    <row r="15819" spans="1:11" x14ac:dyDescent="0.25">
      <c r="A15819" s="387" t="s">
        <v>13835</v>
      </c>
      <c r="B15819" s="387" t="s">
        <v>13604</v>
      </c>
      <c r="C15819" s="387" t="s">
        <v>13605</v>
      </c>
      <c r="D15819" s="430">
        <v>2703000</v>
      </c>
      <c r="E15819" s="430">
        <v>607200</v>
      </c>
      <c r="F15819" s="477">
        <v>4.452</v>
      </c>
      <c r="G15819">
        <v>4.6100364132266156</v>
      </c>
      <c r="H15819" s="386">
        <v>15</v>
      </c>
      <c r="I15819" s="419">
        <v>10</v>
      </c>
      <c r="K15819" t="s">
        <v>13658</v>
      </c>
    </row>
    <row r="15820" spans="1:11" x14ac:dyDescent="0.25">
      <c r="A15820" s="386" t="s">
        <v>13836</v>
      </c>
      <c r="B15820" s="386" t="s">
        <v>13604</v>
      </c>
      <c r="C15820" s="386" t="s">
        <v>13605</v>
      </c>
      <c r="D15820" s="429">
        <v>2545000</v>
      </c>
      <c r="E15820" s="429">
        <v>614400</v>
      </c>
      <c r="F15820" s="475">
        <v>4.1429999999999998</v>
      </c>
      <c r="G15820">
        <v>4.6051701859880918</v>
      </c>
      <c r="H15820" s="387">
        <v>0</v>
      </c>
      <c r="I15820" s="419">
        <v>10</v>
      </c>
      <c r="K15820" t="s">
        <v>13658</v>
      </c>
    </row>
    <row r="15821" spans="1:11" x14ac:dyDescent="0.25">
      <c r="A15821" s="387" t="s">
        <v>13837</v>
      </c>
      <c r="B15821" s="387" t="s">
        <v>13604</v>
      </c>
      <c r="C15821" s="387" t="s">
        <v>13605</v>
      </c>
      <c r="D15821" s="430">
        <v>2555000</v>
      </c>
      <c r="E15821" s="430">
        <v>604700</v>
      </c>
      <c r="F15821" s="477">
        <v>4.226</v>
      </c>
      <c r="G15821">
        <v>4.6051701859880918</v>
      </c>
      <c r="H15821" s="386">
        <v>0</v>
      </c>
      <c r="I15821" s="419">
        <v>10</v>
      </c>
      <c r="K15821" t="s">
        <v>13658</v>
      </c>
    </row>
    <row r="15822" spans="1:11" x14ac:dyDescent="0.25">
      <c r="A15822" s="386" t="s">
        <v>13838</v>
      </c>
      <c r="B15822" s="386" t="s">
        <v>13604</v>
      </c>
      <c r="C15822" s="386" t="s">
        <v>13605</v>
      </c>
      <c r="D15822" s="429">
        <v>2693000</v>
      </c>
      <c r="E15822" s="429">
        <v>607700</v>
      </c>
      <c r="F15822" s="475">
        <v>4.431</v>
      </c>
      <c r="G15822">
        <v>4.6051701859880918</v>
      </c>
      <c r="H15822" s="387">
        <v>0</v>
      </c>
      <c r="I15822" s="419">
        <v>10</v>
      </c>
      <c r="K15822" t="s">
        <v>13658</v>
      </c>
    </row>
    <row r="15823" spans="1:11" x14ac:dyDescent="0.25">
      <c r="A15823" s="386" t="s">
        <v>1368</v>
      </c>
      <c r="B15823" s="386" t="s">
        <v>13208</v>
      </c>
      <c r="C15823" s="386" t="s">
        <v>12331</v>
      </c>
      <c r="D15823" s="427">
        <v>93.84</v>
      </c>
      <c r="E15823" s="427">
        <v>1941000</v>
      </c>
      <c r="F15823" s="432">
        <v>4.8350000000000003E-5</v>
      </c>
      <c r="I15823" s="419">
        <v>1</v>
      </c>
      <c r="K15823" t="s">
        <v>14028</v>
      </c>
    </row>
    <row r="15824" spans="1:11" x14ac:dyDescent="0.25">
      <c r="A15824" s="387" t="s">
        <v>1370</v>
      </c>
      <c r="B15824" s="387" t="s">
        <v>13208</v>
      </c>
      <c r="C15824" s="387" t="s">
        <v>12331</v>
      </c>
      <c r="D15824" s="428">
        <v>69.63</v>
      </c>
      <c r="E15824" s="428">
        <v>1722000</v>
      </c>
      <c r="F15824" s="434">
        <v>4.0450000000000001E-5</v>
      </c>
      <c r="I15824" s="419">
        <v>1</v>
      </c>
      <c r="K15824" t="s">
        <v>14028</v>
      </c>
    </row>
    <row r="15825" spans="1:11" x14ac:dyDescent="0.25">
      <c r="A15825" s="386" t="s">
        <v>1371</v>
      </c>
      <c r="B15825" s="386" t="s">
        <v>13208</v>
      </c>
      <c r="C15825" s="386" t="s">
        <v>12331</v>
      </c>
      <c r="D15825" s="427">
        <v>30.83</v>
      </c>
      <c r="E15825" s="427">
        <v>1699000</v>
      </c>
      <c r="F15825" s="432">
        <v>1.8150000000000001E-5</v>
      </c>
      <c r="I15825" s="419">
        <v>1</v>
      </c>
      <c r="K15825" t="s">
        <v>14028</v>
      </c>
    </row>
    <row r="15826" spans="1:11" x14ac:dyDescent="0.25">
      <c r="A15826" s="387" t="s">
        <v>13210</v>
      </c>
      <c r="B15826" s="387" t="s">
        <v>13208</v>
      </c>
      <c r="C15826" s="387" t="s">
        <v>12331</v>
      </c>
      <c r="D15826" s="428">
        <v>3532</v>
      </c>
      <c r="E15826" s="428">
        <v>1575000</v>
      </c>
      <c r="F15826" s="434">
        <v>2.2430000000000002E-3</v>
      </c>
      <c r="G15826" t="s">
        <v>14006</v>
      </c>
      <c r="H15826" s="387">
        <v>120</v>
      </c>
      <c r="I15826" s="419">
        <v>1</v>
      </c>
      <c r="K15826" t="s">
        <v>14028</v>
      </c>
    </row>
    <row r="15827" spans="1:11" x14ac:dyDescent="0.25">
      <c r="A15827" s="386" t="s">
        <v>13211</v>
      </c>
      <c r="B15827" s="386" t="s">
        <v>13208</v>
      </c>
      <c r="C15827" s="386" t="s">
        <v>12331</v>
      </c>
      <c r="D15827" s="427">
        <v>3425</v>
      </c>
      <c r="E15827" s="427">
        <v>1564000</v>
      </c>
      <c r="F15827" s="432">
        <v>2.1900000000000001E-3</v>
      </c>
      <c r="G15827" t="s">
        <v>14007</v>
      </c>
      <c r="H15827" s="386">
        <v>120</v>
      </c>
      <c r="I15827" s="419">
        <v>1</v>
      </c>
      <c r="K15827" t="s">
        <v>14028</v>
      </c>
    </row>
    <row r="15828" spans="1:11" x14ac:dyDescent="0.25">
      <c r="A15828" s="387" t="s">
        <v>13212</v>
      </c>
      <c r="B15828" s="387" t="s">
        <v>13208</v>
      </c>
      <c r="C15828" s="387" t="s">
        <v>12331</v>
      </c>
      <c r="D15828" s="428">
        <v>2382</v>
      </c>
      <c r="E15828" s="428">
        <v>1437000</v>
      </c>
      <c r="F15828" s="434">
        <v>1.6570000000000001E-3</v>
      </c>
      <c r="G15828" t="s">
        <v>5081</v>
      </c>
      <c r="H15828" s="387">
        <v>120</v>
      </c>
      <c r="I15828" s="419">
        <v>1</v>
      </c>
      <c r="K15828" t="s">
        <v>14028</v>
      </c>
    </row>
    <row r="15829" spans="1:11" x14ac:dyDescent="0.25">
      <c r="A15829" s="386" t="s">
        <v>13213</v>
      </c>
      <c r="B15829" s="386" t="s">
        <v>13208</v>
      </c>
      <c r="C15829" s="386" t="s">
        <v>12331</v>
      </c>
      <c r="D15829" s="427">
        <v>3914</v>
      </c>
      <c r="E15829" s="427">
        <v>1055000</v>
      </c>
      <c r="F15829" s="432">
        <v>3.7100000000000002E-3</v>
      </c>
      <c r="G15829" t="s">
        <v>14008</v>
      </c>
      <c r="H15829" s="386">
        <v>60</v>
      </c>
      <c r="I15829" s="419">
        <v>1</v>
      </c>
      <c r="K15829" t="s">
        <v>14028</v>
      </c>
    </row>
    <row r="15830" spans="1:11" x14ac:dyDescent="0.25">
      <c r="A15830" s="387" t="s">
        <v>13214</v>
      </c>
      <c r="B15830" s="387" t="s">
        <v>13208</v>
      </c>
      <c r="C15830" s="387" t="s">
        <v>12331</v>
      </c>
      <c r="D15830" s="428">
        <v>5203</v>
      </c>
      <c r="E15830" s="428">
        <v>1320000</v>
      </c>
      <c r="F15830" s="434">
        <v>3.9410000000000001E-3</v>
      </c>
      <c r="G15830" t="s">
        <v>14009</v>
      </c>
      <c r="H15830" s="387">
        <v>60</v>
      </c>
      <c r="I15830" s="419">
        <v>1</v>
      </c>
      <c r="K15830" t="s">
        <v>14028</v>
      </c>
    </row>
    <row r="15831" spans="1:11" x14ac:dyDescent="0.25">
      <c r="A15831" s="386" t="s">
        <v>13215</v>
      </c>
      <c r="B15831" s="386" t="s">
        <v>13208</v>
      </c>
      <c r="C15831" s="386" t="s">
        <v>12331</v>
      </c>
      <c r="D15831" s="427">
        <v>3780</v>
      </c>
      <c r="E15831" s="427">
        <v>1382000</v>
      </c>
      <c r="F15831" s="432">
        <v>2.7339999999999999E-3</v>
      </c>
      <c r="G15831" t="s">
        <v>14010</v>
      </c>
      <c r="H15831" s="386">
        <v>60</v>
      </c>
      <c r="I15831" s="419">
        <v>1</v>
      </c>
      <c r="K15831" t="s">
        <v>14028</v>
      </c>
    </row>
    <row r="15832" spans="1:11" x14ac:dyDescent="0.25">
      <c r="A15832" s="387" t="s">
        <v>13216</v>
      </c>
      <c r="B15832" s="387" t="s">
        <v>13208</v>
      </c>
      <c r="C15832" s="387" t="s">
        <v>12331</v>
      </c>
      <c r="D15832" s="428">
        <v>12550</v>
      </c>
      <c r="E15832" s="428">
        <v>1214000</v>
      </c>
      <c r="F15832" s="434">
        <v>1.034E-2</v>
      </c>
      <c r="G15832">
        <v>2.334825185908918</v>
      </c>
      <c r="H15832" s="387">
        <v>30</v>
      </c>
      <c r="I15832" s="419">
        <v>1</v>
      </c>
      <c r="K15832" t="s">
        <v>14028</v>
      </c>
    </row>
    <row r="15833" spans="1:11" x14ac:dyDescent="0.25">
      <c r="A15833" s="386" t="s">
        <v>13217</v>
      </c>
      <c r="B15833" s="386" t="s">
        <v>13208</v>
      </c>
      <c r="C15833" s="386" t="s">
        <v>12331</v>
      </c>
      <c r="D15833" s="427">
        <v>10130</v>
      </c>
      <c r="E15833" s="427">
        <v>1317000</v>
      </c>
      <c r="F15833" s="432">
        <v>7.6959999999999997E-3</v>
      </c>
      <c r="G15833">
        <v>1.9991053978033295</v>
      </c>
      <c r="H15833" s="386">
        <v>30</v>
      </c>
      <c r="I15833" s="419">
        <v>1</v>
      </c>
      <c r="K15833" t="s">
        <v>14028</v>
      </c>
    </row>
    <row r="15834" spans="1:11" x14ac:dyDescent="0.25">
      <c r="A15834" s="387" t="s">
        <v>13218</v>
      </c>
      <c r="B15834" s="387" t="s">
        <v>13208</v>
      </c>
      <c r="C15834" s="387" t="s">
        <v>12331</v>
      </c>
      <c r="D15834" s="428">
        <v>13350</v>
      </c>
      <c r="E15834" s="428">
        <v>1496000</v>
      </c>
      <c r="F15834" s="434">
        <v>8.9219999999999994E-3</v>
      </c>
      <c r="G15834">
        <v>2.2671987884620903</v>
      </c>
      <c r="H15834" s="387">
        <v>30</v>
      </c>
      <c r="I15834" s="419">
        <v>1</v>
      </c>
      <c r="K15834" t="s">
        <v>14028</v>
      </c>
    </row>
    <row r="15835" spans="1:11" x14ac:dyDescent="0.25">
      <c r="A15835" s="386" t="s">
        <v>13219</v>
      </c>
      <c r="B15835" s="386" t="s">
        <v>13208</v>
      </c>
      <c r="C15835" s="386" t="s">
        <v>12331</v>
      </c>
      <c r="D15835" s="427">
        <v>49140</v>
      </c>
      <c r="E15835" s="427">
        <v>1626000</v>
      </c>
      <c r="F15835" s="432">
        <v>3.023E-2</v>
      </c>
      <c r="G15835">
        <v>3.4099138705178174</v>
      </c>
      <c r="H15835" s="386">
        <v>15</v>
      </c>
      <c r="I15835" s="419">
        <v>1</v>
      </c>
      <c r="K15835" t="s">
        <v>14028</v>
      </c>
    </row>
    <row r="15836" spans="1:11" x14ac:dyDescent="0.25">
      <c r="A15836" s="387" t="s">
        <v>13220</v>
      </c>
      <c r="B15836" s="387" t="s">
        <v>13208</v>
      </c>
      <c r="C15836" s="387" t="s">
        <v>12331</v>
      </c>
      <c r="D15836" s="428">
        <v>41350</v>
      </c>
      <c r="E15836" s="428">
        <v>1341000</v>
      </c>
      <c r="F15836" s="434">
        <v>3.0849999999999999E-2</v>
      </c>
      <c r="G15836">
        <v>3.3910282137571652</v>
      </c>
      <c r="H15836" s="387">
        <v>15</v>
      </c>
      <c r="I15836" s="419">
        <v>1</v>
      </c>
      <c r="K15836" t="s">
        <v>14028</v>
      </c>
    </row>
    <row r="15837" spans="1:11" x14ac:dyDescent="0.25">
      <c r="A15837" s="386" t="s">
        <v>13221</v>
      </c>
      <c r="B15837" s="386" t="s">
        <v>13208</v>
      </c>
      <c r="C15837" s="386" t="s">
        <v>12331</v>
      </c>
      <c r="D15837" s="427">
        <v>42380</v>
      </c>
      <c r="E15837" s="427">
        <v>1461000</v>
      </c>
      <c r="F15837" s="432">
        <v>2.9010000000000001E-2</v>
      </c>
      <c r="G15837">
        <v>3.4490933527651957</v>
      </c>
      <c r="H15837" s="386">
        <v>15</v>
      </c>
      <c r="I15837" s="419">
        <v>1</v>
      </c>
      <c r="K15837" t="s">
        <v>14028</v>
      </c>
    </row>
    <row r="15838" spans="1:11" x14ac:dyDescent="0.25">
      <c r="A15838" s="387" t="s">
        <v>13222</v>
      </c>
      <c r="B15838" s="387" t="s">
        <v>13208</v>
      </c>
      <c r="C15838" s="387" t="s">
        <v>12331</v>
      </c>
      <c r="D15838" s="428">
        <v>195500</v>
      </c>
      <c r="E15838" s="428">
        <v>1959000</v>
      </c>
      <c r="F15838" s="434">
        <v>9.9809999999999996E-2</v>
      </c>
      <c r="G15838">
        <v>4.6051701859880918</v>
      </c>
      <c r="H15838" s="387">
        <v>0</v>
      </c>
      <c r="I15838" s="419">
        <v>1</v>
      </c>
      <c r="K15838" t="s">
        <v>14028</v>
      </c>
    </row>
    <row r="15839" spans="1:11" x14ac:dyDescent="0.25">
      <c r="A15839" s="386" t="s">
        <v>13223</v>
      </c>
      <c r="B15839" s="386" t="s">
        <v>13208</v>
      </c>
      <c r="C15839" s="386" t="s">
        <v>12331</v>
      </c>
      <c r="D15839" s="427">
        <v>207100</v>
      </c>
      <c r="E15839" s="427">
        <v>1995000</v>
      </c>
      <c r="F15839" s="432">
        <v>0.1038</v>
      </c>
      <c r="G15839">
        <v>4.6051701859880918</v>
      </c>
      <c r="H15839" s="386">
        <v>0</v>
      </c>
      <c r="I15839" s="419">
        <v>1</v>
      </c>
      <c r="K15839" t="s">
        <v>14028</v>
      </c>
    </row>
    <row r="15840" spans="1:11" x14ac:dyDescent="0.25">
      <c r="A15840" s="387" t="s">
        <v>13224</v>
      </c>
      <c r="B15840" s="387" t="s">
        <v>13208</v>
      </c>
      <c r="C15840" s="387" t="s">
        <v>12331</v>
      </c>
      <c r="D15840" s="428">
        <v>198900</v>
      </c>
      <c r="E15840" s="428">
        <v>2159000</v>
      </c>
      <c r="F15840" s="434">
        <v>9.2100000000000001E-2</v>
      </c>
      <c r="G15840">
        <v>4.6051701859880918</v>
      </c>
      <c r="H15840" s="387">
        <v>0</v>
      </c>
      <c r="I15840" s="419">
        <v>1</v>
      </c>
      <c r="K15840" t="s">
        <v>14028</v>
      </c>
    </row>
    <row r="15841" spans="1:11" x14ac:dyDescent="0.25">
      <c r="A15841" s="387" t="s">
        <v>1368</v>
      </c>
      <c r="B15841" s="387" t="s">
        <v>1137</v>
      </c>
      <c r="C15841" s="387" t="s">
        <v>13869</v>
      </c>
      <c r="D15841" s="428">
        <v>58.87</v>
      </c>
      <c r="E15841" s="428">
        <v>2385000</v>
      </c>
      <c r="F15841" s="434">
        <v>2.4680000000000001E-5</v>
      </c>
      <c r="I15841" s="419">
        <v>1</v>
      </c>
      <c r="K15841" t="s">
        <v>14028</v>
      </c>
    </row>
    <row r="15842" spans="1:11" x14ac:dyDescent="0.25">
      <c r="A15842" s="386" t="s">
        <v>1370</v>
      </c>
      <c r="B15842" s="386" t="s">
        <v>1137</v>
      </c>
      <c r="C15842" s="386" t="s">
        <v>13869</v>
      </c>
      <c r="D15842" s="427">
        <v>73.09</v>
      </c>
      <c r="E15842" s="427">
        <v>2325000</v>
      </c>
      <c r="F15842" s="432">
        <v>3.1439999999999997E-5</v>
      </c>
      <c r="I15842" s="419">
        <v>1</v>
      </c>
      <c r="K15842" t="s">
        <v>14028</v>
      </c>
    </row>
    <row r="15843" spans="1:11" x14ac:dyDescent="0.25">
      <c r="A15843" s="387" t="s">
        <v>1371</v>
      </c>
      <c r="B15843" s="387" t="s">
        <v>1137</v>
      </c>
      <c r="C15843" s="387" t="s">
        <v>13869</v>
      </c>
      <c r="D15843" s="428">
        <v>149.5</v>
      </c>
      <c r="E15843" s="428">
        <v>2301000</v>
      </c>
      <c r="F15843" s="434">
        <v>6.4989999999999999E-5</v>
      </c>
      <c r="I15843" s="419">
        <v>1</v>
      </c>
      <c r="K15843" t="s">
        <v>14028</v>
      </c>
    </row>
    <row r="15844" spans="1:11" x14ac:dyDescent="0.25">
      <c r="A15844" s="386" t="s">
        <v>13870</v>
      </c>
      <c r="B15844" s="386" t="s">
        <v>1137</v>
      </c>
      <c r="C15844" s="386" t="s">
        <v>13869</v>
      </c>
      <c r="D15844" s="427">
        <v>3916</v>
      </c>
      <c r="E15844" s="427">
        <v>2468000</v>
      </c>
      <c r="F15844" s="432">
        <v>1.5870000000000001E-3</v>
      </c>
      <c r="G15844" t="s">
        <v>14011</v>
      </c>
      <c r="H15844" s="387">
        <v>120</v>
      </c>
      <c r="I15844" s="419">
        <v>1</v>
      </c>
      <c r="K15844" t="s">
        <v>14028</v>
      </c>
    </row>
    <row r="15845" spans="1:11" x14ac:dyDescent="0.25">
      <c r="A15845" s="387" t="s">
        <v>13871</v>
      </c>
      <c r="B15845" s="387" t="s">
        <v>1137</v>
      </c>
      <c r="C15845" s="387" t="s">
        <v>13869</v>
      </c>
      <c r="D15845" s="428">
        <v>4635</v>
      </c>
      <c r="E15845" s="428">
        <v>2339000</v>
      </c>
      <c r="F15845" s="434">
        <v>1.9819999999999998E-3</v>
      </c>
      <c r="G15845" t="s">
        <v>14012</v>
      </c>
      <c r="H15845" s="386">
        <v>120</v>
      </c>
      <c r="I15845" s="419">
        <v>1</v>
      </c>
      <c r="K15845" t="s">
        <v>14028</v>
      </c>
    </row>
    <row r="15846" spans="1:11" x14ac:dyDescent="0.25">
      <c r="A15846" s="386" t="s">
        <v>13872</v>
      </c>
      <c r="B15846" s="386" t="s">
        <v>1137</v>
      </c>
      <c r="C15846" s="386" t="s">
        <v>13869</v>
      </c>
      <c r="D15846" s="427">
        <v>5445</v>
      </c>
      <c r="E15846" s="427">
        <v>2242000</v>
      </c>
      <c r="F15846" s="432">
        <v>2.428E-3</v>
      </c>
      <c r="G15846" t="s">
        <v>14013</v>
      </c>
      <c r="H15846" s="387">
        <v>120</v>
      </c>
      <c r="I15846" s="419">
        <v>1</v>
      </c>
      <c r="K15846" t="s">
        <v>14028</v>
      </c>
    </row>
    <row r="15847" spans="1:11" x14ac:dyDescent="0.25">
      <c r="A15847" s="387" t="s">
        <v>13873</v>
      </c>
      <c r="B15847" s="387" t="s">
        <v>1137</v>
      </c>
      <c r="C15847" s="387" t="s">
        <v>13869</v>
      </c>
      <c r="D15847" s="428">
        <v>6362</v>
      </c>
      <c r="E15847" s="428">
        <v>2329000</v>
      </c>
      <c r="F15847" s="434">
        <v>2.7320000000000001E-3</v>
      </c>
      <c r="G15847" t="s">
        <v>14014</v>
      </c>
      <c r="H15847" s="386">
        <v>60</v>
      </c>
      <c r="I15847" s="419">
        <v>1</v>
      </c>
      <c r="K15847" t="s">
        <v>14028</v>
      </c>
    </row>
    <row r="15848" spans="1:11" x14ac:dyDescent="0.25">
      <c r="A15848" s="386" t="s">
        <v>13874</v>
      </c>
      <c r="B15848" s="386" t="s">
        <v>1137</v>
      </c>
      <c r="C15848" s="386" t="s">
        <v>13869</v>
      </c>
      <c r="D15848" s="427">
        <v>6812</v>
      </c>
      <c r="E15848" s="427">
        <v>2401000</v>
      </c>
      <c r="F15848" s="432">
        <v>2.8370000000000001E-3</v>
      </c>
      <c r="G15848" t="s">
        <v>14015</v>
      </c>
      <c r="H15848" s="387">
        <v>60</v>
      </c>
      <c r="I15848" s="419">
        <v>1</v>
      </c>
      <c r="K15848" t="s">
        <v>14028</v>
      </c>
    </row>
    <row r="15849" spans="1:11" x14ac:dyDescent="0.25">
      <c r="A15849" s="387" t="s">
        <v>13875</v>
      </c>
      <c r="B15849" s="387" t="s">
        <v>1137</v>
      </c>
      <c r="C15849" s="387" t="s">
        <v>13869</v>
      </c>
      <c r="D15849" s="428">
        <v>7933</v>
      </c>
      <c r="E15849" s="428">
        <v>2279000</v>
      </c>
      <c r="F15849" s="434">
        <v>3.4810000000000002E-3</v>
      </c>
      <c r="G15849" t="s">
        <v>14016</v>
      </c>
      <c r="H15849" s="386">
        <v>60</v>
      </c>
      <c r="I15849" s="419">
        <v>1</v>
      </c>
      <c r="K15849" t="s">
        <v>14028</v>
      </c>
    </row>
    <row r="15850" spans="1:11" x14ac:dyDescent="0.25">
      <c r="A15850" s="386" t="s">
        <v>13876</v>
      </c>
      <c r="B15850" s="386" t="s">
        <v>1137</v>
      </c>
      <c r="C15850" s="386" t="s">
        <v>13869</v>
      </c>
      <c r="D15850" s="427">
        <v>22540</v>
      </c>
      <c r="E15850" s="427">
        <v>2238000</v>
      </c>
      <c r="F15850" s="432">
        <v>1.0070000000000001E-2</v>
      </c>
      <c r="G15850">
        <v>1.236842224479207</v>
      </c>
      <c r="H15850" s="387">
        <v>30</v>
      </c>
      <c r="I15850" s="419">
        <v>1</v>
      </c>
      <c r="K15850" t="s">
        <v>14028</v>
      </c>
    </row>
    <row r="15851" spans="1:11" x14ac:dyDescent="0.25">
      <c r="A15851" s="387" t="s">
        <v>13877</v>
      </c>
      <c r="B15851" s="387" t="s">
        <v>1137</v>
      </c>
      <c r="C15851" s="387" t="s">
        <v>13869</v>
      </c>
      <c r="D15851" s="428">
        <v>24980</v>
      </c>
      <c r="E15851" s="428">
        <v>2357000</v>
      </c>
      <c r="F15851" s="434">
        <v>1.06E-2</v>
      </c>
      <c r="G15851">
        <v>1.3814993435662195</v>
      </c>
      <c r="H15851" s="386">
        <v>30</v>
      </c>
      <c r="I15851" s="419">
        <v>1</v>
      </c>
      <c r="K15851" t="s">
        <v>14028</v>
      </c>
    </row>
    <row r="15852" spans="1:11" x14ac:dyDescent="0.25">
      <c r="A15852" s="386" t="s">
        <v>13878</v>
      </c>
      <c r="B15852" s="386" t="s">
        <v>1137</v>
      </c>
      <c r="C15852" s="386" t="s">
        <v>13869</v>
      </c>
      <c r="D15852" s="427">
        <v>30620</v>
      </c>
      <c r="E15852" s="427">
        <v>2326000</v>
      </c>
      <c r="F15852" s="432">
        <v>1.3169999999999999E-2</v>
      </c>
      <c r="G15852">
        <v>1.5425428001548822</v>
      </c>
      <c r="H15852" s="387">
        <v>30</v>
      </c>
      <c r="I15852" s="419">
        <v>1</v>
      </c>
      <c r="K15852" t="s">
        <v>14028</v>
      </c>
    </row>
    <row r="15853" spans="1:11" x14ac:dyDescent="0.25">
      <c r="A15853" s="387" t="s">
        <v>13879</v>
      </c>
      <c r="B15853" s="387" t="s">
        <v>1137</v>
      </c>
      <c r="C15853" s="387" t="s">
        <v>13869</v>
      </c>
      <c r="D15853" s="428">
        <v>129800</v>
      </c>
      <c r="E15853" s="428">
        <v>2324000</v>
      </c>
      <c r="F15853" s="434">
        <v>5.5829999999999998E-2</v>
      </c>
      <c r="G15853">
        <v>2.9528865223403344</v>
      </c>
      <c r="H15853" s="386">
        <v>15</v>
      </c>
      <c r="I15853" s="419">
        <v>1</v>
      </c>
      <c r="K15853" t="s">
        <v>14028</v>
      </c>
    </row>
    <row r="15854" spans="1:11" x14ac:dyDescent="0.25">
      <c r="A15854" s="386" t="s">
        <v>13880</v>
      </c>
      <c r="B15854" s="386" t="s">
        <v>1137</v>
      </c>
      <c r="C15854" s="386" t="s">
        <v>13869</v>
      </c>
      <c r="D15854" s="427">
        <v>147300</v>
      </c>
      <c r="E15854" s="427">
        <v>2329000</v>
      </c>
      <c r="F15854" s="432">
        <v>6.3229999999999995E-2</v>
      </c>
      <c r="G15854">
        <v>3.1706013091920937</v>
      </c>
      <c r="H15854" s="387">
        <v>15</v>
      </c>
      <c r="I15854" s="419">
        <v>1</v>
      </c>
      <c r="K15854" t="s">
        <v>14028</v>
      </c>
    </row>
    <row r="15855" spans="1:11" x14ac:dyDescent="0.25">
      <c r="A15855" s="387" t="s">
        <v>13881</v>
      </c>
      <c r="B15855" s="387" t="s">
        <v>1137</v>
      </c>
      <c r="C15855" s="387" t="s">
        <v>13869</v>
      </c>
      <c r="D15855" s="428">
        <v>161100</v>
      </c>
      <c r="E15855" s="428">
        <v>2386000</v>
      </c>
      <c r="F15855" s="434">
        <v>6.7500000000000004E-2</v>
      </c>
      <c r="G15855">
        <v>3.1792006368650552</v>
      </c>
      <c r="H15855" s="386">
        <v>15</v>
      </c>
      <c r="I15855" s="419">
        <v>1</v>
      </c>
      <c r="K15855" t="s">
        <v>14028</v>
      </c>
    </row>
    <row r="15856" spans="1:11" x14ac:dyDescent="0.25">
      <c r="A15856" s="386" t="s">
        <v>13882</v>
      </c>
      <c r="B15856" s="386" t="s">
        <v>1137</v>
      </c>
      <c r="C15856" s="386" t="s">
        <v>13869</v>
      </c>
      <c r="D15856" s="427">
        <v>685900</v>
      </c>
      <c r="E15856" s="427">
        <v>2355000</v>
      </c>
      <c r="F15856" s="432">
        <v>0.29120000000000001</v>
      </c>
      <c r="G15856">
        <v>4.6051701859880918</v>
      </c>
      <c r="H15856" s="387">
        <v>0</v>
      </c>
      <c r="I15856" s="419">
        <v>1</v>
      </c>
      <c r="K15856" t="s">
        <v>14028</v>
      </c>
    </row>
    <row r="15857" spans="1:11" x14ac:dyDescent="0.25">
      <c r="A15857" s="387" t="s">
        <v>13883</v>
      </c>
      <c r="B15857" s="387" t="s">
        <v>1137</v>
      </c>
      <c r="C15857" s="387" t="s">
        <v>13869</v>
      </c>
      <c r="D15857" s="428">
        <v>639900</v>
      </c>
      <c r="E15857" s="428">
        <v>2412000</v>
      </c>
      <c r="F15857" s="434">
        <v>0.26529999999999998</v>
      </c>
      <c r="G15857">
        <v>4.6051701859880918</v>
      </c>
      <c r="H15857" s="386">
        <v>0</v>
      </c>
      <c r="I15857" s="419">
        <v>1</v>
      </c>
      <c r="K15857" t="s">
        <v>14028</v>
      </c>
    </row>
    <row r="15858" spans="1:11" x14ac:dyDescent="0.25">
      <c r="A15858" s="386" t="s">
        <v>13884</v>
      </c>
      <c r="B15858" s="386" t="s">
        <v>1137</v>
      </c>
      <c r="C15858" s="386" t="s">
        <v>13869</v>
      </c>
      <c r="D15858" s="427">
        <v>679300</v>
      </c>
      <c r="E15858" s="427">
        <v>2419000</v>
      </c>
      <c r="F15858" s="432">
        <v>0.28079999999999999</v>
      </c>
      <c r="G15858">
        <v>4.6051701859880918</v>
      </c>
      <c r="H15858" s="387">
        <v>0</v>
      </c>
      <c r="I15858" s="419">
        <v>1</v>
      </c>
      <c r="K15858" t="s">
        <v>14028</v>
      </c>
    </row>
    <row r="15859" spans="1:11" x14ac:dyDescent="0.25">
      <c r="A15859" s="386" t="s">
        <v>1368</v>
      </c>
      <c r="B15859" s="386" t="s">
        <v>1163</v>
      </c>
      <c r="C15859" s="386" t="s">
        <v>13885</v>
      </c>
      <c r="D15859" s="427">
        <v>24.24</v>
      </c>
      <c r="E15859" s="427">
        <v>2385000</v>
      </c>
      <c r="F15859" s="432">
        <v>1.0159999999999999E-5</v>
      </c>
      <c r="I15859" s="419">
        <v>1</v>
      </c>
      <c r="K15859" t="s">
        <v>14028</v>
      </c>
    </row>
    <row r="15860" spans="1:11" x14ac:dyDescent="0.25">
      <c r="A15860" s="387" t="s">
        <v>1370</v>
      </c>
      <c r="B15860" s="387" t="s">
        <v>1163</v>
      </c>
      <c r="C15860" s="387" t="s">
        <v>13885</v>
      </c>
      <c r="D15860" s="428">
        <v>24.65</v>
      </c>
      <c r="E15860" s="428">
        <v>2325000</v>
      </c>
      <c r="F15860" s="434">
        <v>1.06E-5</v>
      </c>
      <c r="I15860" s="419">
        <v>1</v>
      </c>
      <c r="K15860" t="s">
        <v>14028</v>
      </c>
    </row>
    <row r="15861" spans="1:11" x14ac:dyDescent="0.25">
      <c r="A15861" s="386" t="s">
        <v>1371</v>
      </c>
      <c r="B15861" s="386" t="s">
        <v>1163</v>
      </c>
      <c r="C15861" s="386" t="s">
        <v>13885</v>
      </c>
      <c r="D15861" s="427">
        <v>17.940000000000001</v>
      </c>
      <c r="E15861" s="427">
        <v>2301000</v>
      </c>
      <c r="F15861" s="432">
        <v>7.7970000000000001E-6</v>
      </c>
      <c r="I15861" s="419">
        <v>1</v>
      </c>
      <c r="K15861" t="s">
        <v>14028</v>
      </c>
    </row>
    <row r="15862" spans="1:11" x14ac:dyDescent="0.25">
      <c r="A15862" s="387" t="s">
        <v>13886</v>
      </c>
      <c r="B15862" s="387" t="s">
        <v>1163</v>
      </c>
      <c r="C15862" s="387" t="s">
        <v>13885</v>
      </c>
      <c r="D15862" s="428">
        <v>81.44</v>
      </c>
      <c r="E15862" s="428">
        <v>2442000</v>
      </c>
      <c r="F15862" s="434">
        <v>3.3349999999999997E-5</v>
      </c>
      <c r="G15862" t="s">
        <v>14017</v>
      </c>
      <c r="H15862" s="387">
        <v>120</v>
      </c>
      <c r="I15862" s="419">
        <v>1</v>
      </c>
      <c r="K15862" t="s">
        <v>14028</v>
      </c>
    </row>
    <row r="15863" spans="1:11" x14ac:dyDescent="0.25">
      <c r="A15863" s="386" t="s">
        <v>13887</v>
      </c>
      <c r="B15863" s="386" t="s">
        <v>1163</v>
      </c>
      <c r="C15863" s="386" t="s">
        <v>13885</v>
      </c>
      <c r="D15863" s="427">
        <v>16.2</v>
      </c>
      <c r="E15863" s="427">
        <v>2415000</v>
      </c>
      <c r="F15863" s="432">
        <v>6.708E-6</v>
      </c>
      <c r="G15863" t="s">
        <v>1037</v>
      </c>
      <c r="H15863" s="386">
        <v>120</v>
      </c>
      <c r="I15863" s="419">
        <v>1</v>
      </c>
      <c r="K15863" t="s">
        <v>14028</v>
      </c>
    </row>
    <row r="15864" spans="1:11" x14ac:dyDescent="0.25">
      <c r="A15864" s="387" t="s">
        <v>13888</v>
      </c>
      <c r="B15864" s="387" t="s">
        <v>1163</v>
      </c>
      <c r="C15864" s="387" t="s">
        <v>13885</v>
      </c>
      <c r="D15864" s="428">
        <v>25.63</v>
      </c>
      <c r="E15864" s="428">
        <v>2375000</v>
      </c>
      <c r="F15864" s="434">
        <v>1.079E-5</v>
      </c>
      <c r="G15864" t="s">
        <v>14018</v>
      </c>
      <c r="H15864" s="387">
        <v>120</v>
      </c>
      <c r="I15864" s="419">
        <v>1</v>
      </c>
      <c r="K15864" t="s">
        <v>14028</v>
      </c>
    </row>
    <row r="15865" spans="1:11" x14ac:dyDescent="0.25">
      <c r="A15865" s="386" t="s">
        <v>13889</v>
      </c>
      <c r="B15865" s="386" t="s">
        <v>1163</v>
      </c>
      <c r="C15865" s="386" t="s">
        <v>13885</v>
      </c>
      <c r="D15865" s="427">
        <v>23.28</v>
      </c>
      <c r="E15865" s="427">
        <v>2467000</v>
      </c>
      <c r="F15865" s="432">
        <v>9.4350000000000003E-6</v>
      </c>
      <c r="G15865" t="s">
        <v>1037</v>
      </c>
      <c r="H15865" s="386">
        <v>60</v>
      </c>
      <c r="I15865" s="419">
        <v>1</v>
      </c>
      <c r="K15865" t="s">
        <v>14028</v>
      </c>
    </row>
    <row r="15866" spans="1:11" x14ac:dyDescent="0.25">
      <c r="A15866" s="387" t="s">
        <v>13890</v>
      </c>
      <c r="B15866" s="387" t="s">
        <v>1163</v>
      </c>
      <c r="C15866" s="387" t="s">
        <v>13885</v>
      </c>
      <c r="D15866" s="428">
        <v>73.63</v>
      </c>
      <c r="E15866" s="428">
        <v>2452000</v>
      </c>
      <c r="F15866" s="434">
        <v>3.004E-5</v>
      </c>
      <c r="G15866" t="s">
        <v>10486</v>
      </c>
      <c r="H15866" s="387">
        <v>60</v>
      </c>
      <c r="I15866" s="419">
        <v>1</v>
      </c>
      <c r="K15866" t="s">
        <v>14028</v>
      </c>
    </row>
    <row r="15867" spans="1:11" x14ac:dyDescent="0.25">
      <c r="A15867" s="386" t="s">
        <v>13891</v>
      </c>
      <c r="B15867" s="386" t="s">
        <v>1163</v>
      </c>
      <c r="C15867" s="386" t="s">
        <v>13885</v>
      </c>
      <c r="D15867" s="427">
        <v>61.05</v>
      </c>
      <c r="E15867" s="427">
        <v>2396000</v>
      </c>
      <c r="F15867" s="432">
        <v>2.548E-5</v>
      </c>
      <c r="G15867" t="s">
        <v>14019</v>
      </c>
      <c r="H15867" s="386">
        <v>60</v>
      </c>
      <c r="I15867" s="419">
        <v>1</v>
      </c>
      <c r="K15867" t="s">
        <v>14028</v>
      </c>
    </row>
    <row r="15868" spans="1:11" x14ac:dyDescent="0.25">
      <c r="A15868" s="387" t="s">
        <v>13892</v>
      </c>
      <c r="B15868" s="387" t="s">
        <v>1163</v>
      </c>
      <c r="C15868" s="387" t="s">
        <v>13885</v>
      </c>
      <c r="D15868" s="428">
        <v>413.2</v>
      </c>
      <c r="E15868" s="428">
        <v>2375000</v>
      </c>
      <c r="F15868" s="434">
        <v>1.74E-4</v>
      </c>
      <c r="G15868">
        <v>0.97816687938922242</v>
      </c>
      <c r="H15868" s="387">
        <v>30</v>
      </c>
      <c r="I15868" s="419">
        <v>1</v>
      </c>
      <c r="K15868" t="s">
        <v>14028</v>
      </c>
    </row>
    <row r="15869" spans="1:11" x14ac:dyDescent="0.25">
      <c r="A15869" s="386" t="s">
        <v>13893</v>
      </c>
      <c r="B15869" s="386" t="s">
        <v>1163</v>
      </c>
      <c r="C15869" s="386" t="s">
        <v>13885</v>
      </c>
      <c r="D15869" s="427">
        <v>615.79999999999995</v>
      </c>
      <c r="E15869" s="427">
        <v>2349000</v>
      </c>
      <c r="F15869" s="432">
        <v>2.6219999999999998E-4</v>
      </c>
      <c r="G15869">
        <v>1.4430502744349405</v>
      </c>
      <c r="H15869" s="386">
        <v>30</v>
      </c>
      <c r="I15869" s="419">
        <v>1</v>
      </c>
      <c r="K15869" t="s">
        <v>14028</v>
      </c>
    </row>
    <row r="15870" spans="1:11" x14ac:dyDescent="0.25">
      <c r="A15870" s="387" t="s">
        <v>13894</v>
      </c>
      <c r="B15870" s="387" t="s">
        <v>1163</v>
      </c>
      <c r="C15870" s="387" t="s">
        <v>13885</v>
      </c>
      <c r="D15870" s="428">
        <v>851.5</v>
      </c>
      <c r="E15870" s="428">
        <v>2467000</v>
      </c>
      <c r="F15870" s="434">
        <v>3.4509999999999999E-4</v>
      </c>
      <c r="G15870">
        <v>1.6894581096507184</v>
      </c>
      <c r="H15870" s="387">
        <v>30</v>
      </c>
      <c r="I15870" s="419">
        <v>1</v>
      </c>
      <c r="K15870" t="s">
        <v>14028</v>
      </c>
    </row>
    <row r="15871" spans="1:11" x14ac:dyDescent="0.25">
      <c r="A15871" s="386" t="s">
        <v>13895</v>
      </c>
      <c r="B15871" s="386" t="s">
        <v>1163</v>
      </c>
      <c r="C15871" s="386" t="s">
        <v>13885</v>
      </c>
      <c r="D15871" s="427">
        <v>3448</v>
      </c>
      <c r="E15871" s="427">
        <v>2405000</v>
      </c>
      <c r="F15871" s="432">
        <v>1.433E-3</v>
      </c>
      <c r="G15871">
        <v>3.1362323766201716</v>
      </c>
      <c r="H15871" s="386">
        <v>15</v>
      </c>
      <c r="I15871" s="419">
        <v>1</v>
      </c>
      <c r="K15871" t="s">
        <v>14028</v>
      </c>
    </row>
    <row r="15872" spans="1:11" x14ac:dyDescent="0.25">
      <c r="A15872" s="387" t="s">
        <v>13896</v>
      </c>
      <c r="B15872" s="387" t="s">
        <v>1163</v>
      </c>
      <c r="C15872" s="387" t="s">
        <v>13885</v>
      </c>
      <c r="D15872" s="428">
        <v>3996</v>
      </c>
      <c r="E15872" s="428">
        <v>2399000</v>
      </c>
      <c r="F15872" s="434">
        <v>1.6659999999999999E-3</v>
      </c>
      <c r="G15872">
        <v>3.3233732025448464</v>
      </c>
      <c r="H15872" s="387">
        <v>15</v>
      </c>
      <c r="I15872" s="419">
        <v>1</v>
      </c>
      <c r="K15872" t="s">
        <v>14028</v>
      </c>
    </row>
    <row r="15873" spans="1:11" x14ac:dyDescent="0.25">
      <c r="A15873" s="386" t="s">
        <v>13897</v>
      </c>
      <c r="B15873" s="386" t="s">
        <v>1163</v>
      </c>
      <c r="C15873" s="386" t="s">
        <v>13885</v>
      </c>
      <c r="D15873" s="427">
        <v>3577</v>
      </c>
      <c r="E15873" s="427">
        <v>2465000</v>
      </c>
      <c r="F15873" s="432">
        <v>1.451E-3</v>
      </c>
      <c r="G15873">
        <v>3.1470210879552938</v>
      </c>
      <c r="H15873" s="386">
        <v>15</v>
      </c>
      <c r="I15873" s="419">
        <v>1</v>
      </c>
      <c r="K15873" t="s">
        <v>14028</v>
      </c>
    </row>
    <row r="15874" spans="1:11" x14ac:dyDescent="0.25">
      <c r="A15874" s="387" t="s">
        <v>13898</v>
      </c>
      <c r="B15874" s="387" t="s">
        <v>1163</v>
      </c>
      <c r="C15874" s="387" t="s">
        <v>13885</v>
      </c>
      <c r="D15874" s="428">
        <v>15270</v>
      </c>
      <c r="E15874" s="428">
        <v>2465000</v>
      </c>
      <c r="F15874" s="434">
        <v>6.1939999999999999E-3</v>
      </c>
      <c r="G15874">
        <v>4.6051701859880918</v>
      </c>
      <c r="H15874" s="387">
        <v>0</v>
      </c>
      <c r="I15874" s="419">
        <v>1</v>
      </c>
      <c r="K15874" t="s">
        <v>14028</v>
      </c>
    </row>
    <row r="15875" spans="1:11" x14ac:dyDescent="0.25">
      <c r="A15875" s="386" t="s">
        <v>13899</v>
      </c>
      <c r="B15875" s="386" t="s">
        <v>1163</v>
      </c>
      <c r="C15875" s="386" t="s">
        <v>13885</v>
      </c>
      <c r="D15875" s="427">
        <v>14920</v>
      </c>
      <c r="E15875" s="427">
        <v>2495000</v>
      </c>
      <c r="F15875" s="432">
        <v>5.9779999999999998E-3</v>
      </c>
      <c r="G15875">
        <v>4.6051701859880918</v>
      </c>
      <c r="H15875" s="386">
        <v>0</v>
      </c>
      <c r="I15875" s="419">
        <v>1</v>
      </c>
      <c r="K15875" t="s">
        <v>14028</v>
      </c>
    </row>
    <row r="15876" spans="1:11" x14ac:dyDescent="0.25">
      <c r="A15876" s="387" t="s">
        <v>13900</v>
      </c>
      <c r="B15876" s="387" t="s">
        <v>1163</v>
      </c>
      <c r="C15876" s="387" t="s">
        <v>13885</v>
      </c>
      <c r="D15876" s="428">
        <v>15320</v>
      </c>
      <c r="E15876" s="428">
        <v>2469000</v>
      </c>
      <c r="F15876" s="434">
        <v>6.2049999999999996E-3</v>
      </c>
      <c r="G15876">
        <v>4.6051701859880918</v>
      </c>
      <c r="H15876" s="387">
        <v>0</v>
      </c>
      <c r="I15876" s="419">
        <v>1</v>
      </c>
      <c r="K15876" t="s">
        <v>14028</v>
      </c>
    </row>
    <row r="15877" spans="1:11" x14ac:dyDescent="0.25">
      <c r="A15877" s="387" t="s">
        <v>1368</v>
      </c>
      <c r="B15877" s="387" t="s">
        <v>13901</v>
      </c>
      <c r="C15877" s="387" t="s">
        <v>13902</v>
      </c>
      <c r="D15877" s="428">
        <v>25.2</v>
      </c>
      <c r="E15877" s="428">
        <v>2385000</v>
      </c>
      <c r="F15877" s="434">
        <v>1.0560000000000001E-5</v>
      </c>
      <c r="I15877" s="419">
        <v>1</v>
      </c>
      <c r="K15877" t="s">
        <v>14028</v>
      </c>
    </row>
    <row r="15878" spans="1:11" x14ac:dyDescent="0.25">
      <c r="A15878" s="386" t="s">
        <v>1370</v>
      </c>
      <c r="B15878" s="386" t="s">
        <v>13901</v>
      </c>
      <c r="C15878" s="386" t="s">
        <v>13902</v>
      </c>
      <c r="D15878" s="427">
        <v>33</v>
      </c>
      <c r="E15878" s="427">
        <v>2325000</v>
      </c>
      <c r="F15878" s="432">
        <v>1.419E-5</v>
      </c>
      <c r="I15878" s="419">
        <v>1</v>
      </c>
      <c r="K15878" t="s">
        <v>14028</v>
      </c>
    </row>
    <row r="15879" spans="1:11" x14ac:dyDescent="0.25">
      <c r="A15879" s="387" t="s">
        <v>1371</v>
      </c>
      <c r="B15879" s="387" t="s">
        <v>13901</v>
      </c>
      <c r="C15879" s="387" t="s">
        <v>13902</v>
      </c>
      <c r="D15879" s="428">
        <v>17.52</v>
      </c>
      <c r="E15879" s="428">
        <v>2301000</v>
      </c>
      <c r="F15879" s="434">
        <v>7.6140000000000003E-6</v>
      </c>
      <c r="I15879" s="419">
        <v>1</v>
      </c>
      <c r="K15879" t="s">
        <v>14028</v>
      </c>
    </row>
    <row r="15880" spans="1:11" x14ac:dyDescent="0.25">
      <c r="A15880" s="386" t="s">
        <v>13903</v>
      </c>
      <c r="B15880" s="386" t="s">
        <v>13901</v>
      </c>
      <c r="C15880" s="386" t="s">
        <v>13902</v>
      </c>
      <c r="D15880" s="427">
        <v>250300</v>
      </c>
      <c r="E15880" s="427">
        <v>2318000</v>
      </c>
      <c r="F15880" s="432">
        <v>0.108</v>
      </c>
      <c r="G15880">
        <v>3.9854440167450464</v>
      </c>
      <c r="H15880" s="387">
        <v>120</v>
      </c>
      <c r="I15880" s="419">
        <v>1</v>
      </c>
      <c r="K15880" t="s">
        <v>14028</v>
      </c>
    </row>
    <row r="15881" spans="1:11" x14ac:dyDescent="0.25">
      <c r="A15881" s="387" t="s">
        <v>13904</v>
      </c>
      <c r="B15881" s="387" t="s">
        <v>13901</v>
      </c>
      <c r="C15881" s="387" t="s">
        <v>13902</v>
      </c>
      <c r="D15881" s="428">
        <v>245100</v>
      </c>
      <c r="E15881" s="428">
        <v>2296000</v>
      </c>
      <c r="F15881" s="434">
        <v>0.1067</v>
      </c>
      <c r="G15881">
        <v>4.0783117386259971</v>
      </c>
      <c r="H15881" s="386">
        <v>120</v>
      </c>
      <c r="I15881" s="419">
        <v>1</v>
      </c>
      <c r="K15881" t="s">
        <v>14028</v>
      </c>
    </row>
    <row r="15882" spans="1:11" x14ac:dyDescent="0.25">
      <c r="A15882" s="386" t="s">
        <v>13905</v>
      </c>
      <c r="B15882" s="386" t="s">
        <v>13901</v>
      </c>
      <c r="C15882" s="386" t="s">
        <v>13902</v>
      </c>
      <c r="D15882" s="427">
        <v>216900</v>
      </c>
      <c r="E15882" s="427">
        <v>2265000</v>
      </c>
      <c r="F15882" s="432">
        <v>9.5780000000000004E-2</v>
      </c>
      <c r="G15882">
        <v>3.9736590911091021</v>
      </c>
      <c r="H15882" s="387">
        <v>120</v>
      </c>
      <c r="I15882" s="419">
        <v>1</v>
      </c>
      <c r="K15882" t="s">
        <v>14028</v>
      </c>
    </row>
    <row r="15883" spans="1:11" x14ac:dyDescent="0.25">
      <c r="A15883" s="387" t="s">
        <v>13906</v>
      </c>
      <c r="B15883" s="387" t="s">
        <v>13901</v>
      </c>
      <c r="C15883" s="387" t="s">
        <v>13902</v>
      </c>
      <c r="D15883" s="428">
        <v>291600</v>
      </c>
      <c r="E15883" s="428">
        <v>2447000</v>
      </c>
      <c r="F15883" s="434">
        <v>0.1192</v>
      </c>
      <c r="G15883">
        <v>4.0841249306788114</v>
      </c>
      <c r="H15883" s="386">
        <v>60</v>
      </c>
      <c r="I15883" s="419">
        <v>1</v>
      </c>
      <c r="K15883" t="s">
        <v>14028</v>
      </c>
    </row>
    <row r="15884" spans="1:11" x14ac:dyDescent="0.25">
      <c r="A15884" s="386" t="s">
        <v>13907</v>
      </c>
      <c r="B15884" s="386" t="s">
        <v>13901</v>
      </c>
      <c r="C15884" s="386" t="s">
        <v>13902</v>
      </c>
      <c r="D15884" s="427">
        <v>323700</v>
      </c>
      <c r="E15884" s="427">
        <v>2493000</v>
      </c>
      <c r="F15884" s="432">
        <v>0.12989999999999999</v>
      </c>
      <c r="G15884">
        <v>4.2750735630632324</v>
      </c>
      <c r="H15884" s="387">
        <v>60</v>
      </c>
      <c r="I15884" s="419">
        <v>1</v>
      </c>
      <c r="K15884" t="s">
        <v>14028</v>
      </c>
    </row>
    <row r="15885" spans="1:11" x14ac:dyDescent="0.25">
      <c r="A15885" s="387" t="s">
        <v>13908</v>
      </c>
      <c r="B15885" s="387" t="s">
        <v>13901</v>
      </c>
      <c r="C15885" s="387" t="s">
        <v>13902</v>
      </c>
      <c r="D15885" s="428">
        <v>322800</v>
      </c>
      <c r="E15885" s="428">
        <v>2459000</v>
      </c>
      <c r="F15885" s="434">
        <v>0.1313</v>
      </c>
      <c r="G15885">
        <v>4.2891204506034439</v>
      </c>
      <c r="H15885" s="386">
        <v>60</v>
      </c>
      <c r="I15885" s="419">
        <v>1</v>
      </c>
      <c r="K15885" t="s">
        <v>14028</v>
      </c>
    </row>
    <row r="15886" spans="1:11" x14ac:dyDescent="0.25">
      <c r="A15886" s="386" t="s">
        <v>13909</v>
      </c>
      <c r="B15886" s="386" t="s">
        <v>13901</v>
      </c>
      <c r="C15886" s="386" t="s">
        <v>13902</v>
      </c>
      <c r="D15886" s="427">
        <v>345100</v>
      </c>
      <c r="E15886" s="427">
        <v>2284000</v>
      </c>
      <c r="F15886" s="432">
        <v>0.15110000000000001</v>
      </c>
      <c r="G15886">
        <v>4.3212831538025824</v>
      </c>
      <c r="H15886" s="387">
        <v>30</v>
      </c>
      <c r="I15886" s="419">
        <v>1</v>
      </c>
      <c r="K15886" t="s">
        <v>14028</v>
      </c>
    </row>
    <row r="15887" spans="1:11" x14ac:dyDescent="0.25">
      <c r="A15887" s="387" t="s">
        <v>13910</v>
      </c>
      <c r="B15887" s="387" t="s">
        <v>13901</v>
      </c>
      <c r="C15887" s="387" t="s">
        <v>13902</v>
      </c>
      <c r="D15887" s="428">
        <v>337100</v>
      </c>
      <c r="E15887" s="428">
        <v>2368000</v>
      </c>
      <c r="F15887" s="434">
        <v>0.1424</v>
      </c>
      <c r="G15887">
        <v>4.3669559290153357</v>
      </c>
      <c r="H15887" s="386">
        <v>30</v>
      </c>
      <c r="I15887" s="419">
        <v>1</v>
      </c>
      <c r="K15887" t="s">
        <v>14028</v>
      </c>
    </row>
    <row r="15888" spans="1:11" x14ac:dyDescent="0.25">
      <c r="A15888" s="386" t="s">
        <v>13911</v>
      </c>
      <c r="B15888" s="386" t="s">
        <v>13901</v>
      </c>
      <c r="C15888" s="386" t="s">
        <v>13902</v>
      </c>
      <c r="D15888" s="427">
        <v>355200</v>
      </c>
      <c r="E15888" s="427">
        <v>2318000</v>
      </c>
      <c r="F15888" s="432">
        <v>0.15329999999999999</v>
      </c>
      <c r="G15888">
        <v>4.4440442472373807</v>
      </c>
      <c r="H15888" s="387">
        <v>30</v>
      </c>
      <c r="I15888" s="419">
        <v>1</v>
      </c>
      <c r="K15888" t="s">
        <v>14028</v>
      </c>
    </row>
    <row r="15889" spans="1:11" x14ac:dyDescent="0.25">
      <c r="A15889" s="387" t="s">
        <v>13912</v>
      </c>
      <c r="B15889" s="387" t="s">
        <v>13901</v>
      </c>
      <c r="C15889" s="387" t="s">
        <v>13902</v>
      </c>
      <c r="D15889" s="428">
        <v>337600</v>
      </c>
      <c r="E15889" s="428">
        <v>2353000</v>
      </c>
      <c r="F15889" s="434">
        <v>0.14349999999999999</v>
      </c>
      <c r="G15889">
        <v>4.2696725381722853</v>
      </c>
      <c r="H15889" s="386">
        <v>15</v>
      </c>
      <c r="I15889" s="419">
        <v>1</v>
      </c>
      <c r="K15889" t="s">
        <v>14028</v>
      </c>
    </row>
    <row r="15890" spans="1:11" x14ac:dyDescent="0.25">
      <c r="A15890" s="386" t="s">
        <v>13913</v>
      </c>
      <c r="B15890" s="386" t="s">
        <v>13901</v>
      </c>
      <c r="C15890" s="386" t="s">
        <v>13902</v>
      </c>
      <c r="D15890" s="427">
        <v>382200</v>
      </c>
      <c r="E15890" s="427">
        <v>2378000</v>
      </c>
      <c r="F15890" s="432">
        <v>0.16070000000000001</v>
      </c>
      <c r="G15890">
        <v>4.4878638305237413</v>
      </c>
      <c r="H15890" s="387">
        <v>15</v>
      </c>
      <c r="I15890" s="419">
        <v>1</v>
      </c>
      <c r="K15890" t="s">
        <v>14028</v>
      </c>
    </row>
    <row r="15891" spans="1:11" x14ac:dyDescent="0.25">
      <c r="A15891" s="387" t="s">
        <v>13914</v>
      </c>
      <c r="B15891" s="387" t="s">
        <v>13901</v>
      </c>
      <c r="C15891" s="387" t="s">
        <v>13902</v>
      </c>
      <c r="D15891" s="428">
        <v>386900</v>
      </c>
      <c r="E15891" s="428">
        <v>2369000</v>
      </c>
      <c r="F15891" s="434">
        <v>0.1633</v>
      </c>
      <c r="G15891">
        <v>4.5072407709882576</v>
      </c>
      <c r="H15891" s="386">
        <v>15</v>
      </c>
      <c r="I15891" s="419">
        <v>1</v>
      </c>
      <c r="K15891" t="s">
        <v>14028</v>
      </c>
    </row>
    <row r="15892" spans="1:11" x14ac:dyDescent="0.25">
      <c r="A15892" s="386" t="s">
        <v>13915</v>
      </c>
      <c r="B15892" s="386" t="s">
        <v>13901</v>
      </c>
      <c r="C15892" s="386" t="s">
        <v>13902</v>
      </c>
      <c r="D15892" s="427">
        <v>495900</v>
      </c>
      <c r="E15892" s="427">
        <v>2471000</v>
      </c>
      <c r="F15892" s="432">
        <v>0.20069999999999999</v>
      </c>
      <c r="G15892">
        <v>4.6051701859880918</v>
      </c>
      <c r="H15892" s="387">
        <v>0</v>
      </c>
      <c r="I15892" s="419">
        <v>1</v>
      </c>
      <c r="K15892" t="s">
        <v>14028</v>
      </c>
    </row>
    <row r="15893" spans="1:11" x14ac:dyDescent="0.25">
      <c r="A15893" s="387" t="s">
        <v>13916</v>
      </c>
      <c r="B15893" s="387" t="s">
        <v>13901</v>
      </c>
      <c r="C15893" s="387" t="s">
        <v>13902</v>
      </c>
      <c r="D15893" s="428">
        <v>455100</v>
      </c>
      <c r="E15893" s="428">
        <v>2519000</v>
      </c>
      <c r="F15893" s="434">
        <v>0.1807</v>
      </c>
      <c r="G15893">
        <v>4.6051701859880918</v>
      </c>
      <c r="H15893" s="386">
        <v>0</v>
      </c>
      <c r="I15893" s="419">
        <v>1</v>
      </c>
      <c r="K15893" t="s">
        <v>14028</v>
      </c>
    </row>
    <row r="15894" spans="1:11" x14ac:dyDescent="0.25">
      <c r="A15894" s="386" t="s">
        <v>13917</v>
      </c>
      <c r="B15894" s="386" t="s">
        <v>13901</v>
      </c>
      <c r="C15894" s="386" t="s">
        <v>13902</v>
      </c>
      <c r="D15894" s="427">
        <v>453600</v>
      </c>
      <c r="E15894" s="427">
        <v>2519000</v>
      </c>
      <c r="F15894" s="432">
        <v>0.18010000000000001</v>
      </c>
      <c r="G15894">
        <v>4.6051701859880918</v>
      </c>
      <c r="H15894" s="387">
        <v>0</v>
      </c>
      <c r="I15894" s="419">
        <v>1</v>
      </c>
      <c r="K15894" t="s">
        <v>14028</v>
      </c>
    </row>
    <row r="15895" spans="1:11" x14ac:dyDescent="0.25">
      <c r="A15895" s="386" t="s">
        <v>13225</v>
      </c>
      <c r="B15895" s="386" t="s">
        <v>13918</v>
      </c>
      <c r="C15895" s="386" t="s">
        <v>13919</v>
      </c>
      <c r="D15895" s="427">
        <v>97.67</v>
      </c>
      <c r="E15895" s="427">
        <v>2586000</v>
      </c>
      <c r="F15895" s="432">
        <v>3.7769999999999999E-5</v>
      </c>
      <c r="I15895" s="419">
        <v>1</v>
      </c>
      <c r="K15895" t="s">
        <v>14028</v>
      </c>
    </row>
    <row r="15896" spans="1:11" x14ac:dyDescent="0.25">
      <c r="A15896" s="387" t="s">
        <v>13228</v>
      </c>
      <c r="B15896" s="387" t="s">
        <v>13918</v>
      </c>
      <c r="C15896" s="387" t="s">
        <v>13919</v>
      </c>
      <c r="D15896" s="428">
        <v>58.8</v>
      </c>
      <c r="E15896" s="428">
        <v>2587000</v>
      </c>
      <c r="F15896" s="434">
        <v>2.2730000000000001E-5</v>
      </c>
      <c r="I15896" s="419">
        <v>1</v>
      </c>
      <c r="K15896" t="s">
        <v>14028</v>
      </c>
    </row>
    <row r="15897" spans="1:11" x14ac:dyDescent="0.25">
      <c r="A15897" s="386" t="s">
        <v>13229</v>
      </c>
      <c r="B15897" s="386" t="s">
        <v>13918</v>
      </c>
      <c r="C15897" s="386" t="s">
        <v>13919</v>
      </c>
      <c r="D15897" s="427">
        <v>101.8</v>
      </c>
      <c r="E15897" s="427">
        <v>2552000</v>
      </c>
      <c r="F15897" s="432">
        <v>3.9879999999999998E-5</v>
      </c>
      <c r="I15897" s="419">
        <v>1</v>
      </c>
      <c r="K15897" t="s">
        <v>14028</v>
      </c>
    </row>
    <row r="15898" spans="1:11" x14ac:dyDescent="0.25">
      <c r="A15898" s="387" t="s">
        <v>13920</v>
      </c>
      <c r="B15898" s="387" t="s">
        <v>13918</v>
      </c>
      <c r="C15898" s="387" t="s">
        <v>13919</v>
      </c>
      <c r="D15898" s="428">
        <v>54.24</v>
      </c>
      <c r="E15898" s="428">
        <v>3460000</v>
      </c>
      <c r="F15898" s="434">
        <v>1.5679999999999999E-5</v>
      </c>
      <c r="G15898" t="s">
        <v>1037</v>
      </c>
      <c r="H15898" s="387">
        <v>120</v>
      </c>
      <c r="I15898" s="419">
        <v>1</v>
      </c>
      <c r="K15898" t="s">
        <v>14028</v>
      </c>
    </row>
    <row r="15899" spans="1:11" x14ac:dyDescent="0.25">
      <c r="A15899" s="386" t="s">
        <v>13921</v>
      </c>
      <c r="B15899" s="386" t="s">
        <v>13918</v>
      </c>
      <c r="C15899" s="386" t="s">
        <v>13919</v>
      </c>
      <c r="D15899" s="427">
        <v>52.93</v>
      </c>
      <c r="E15899" s="427">
        <v>3772000</v>
      </c>
      <c r="F15899" s="432">
        <v>1.403E-5</v>
      </c>
      <c r="G15899" t="s">
        <v>1037</v>
      </c>
      <c r="H15899" s="386">
        <v>120</v>
      </c>
      <c r="I15899" s="419">
        <v>1</v>
      </c>
      <c r="K15899" t="s">
        <v>14028</v>
      </c>
    </row>
    <row r="15900" spans="1:11" x14ac:dyDescent="0.25">
      <c r="A15900" s="387" t="s">
        <v>13922</v>
      </c>
      <c r="B15900" s="387" t="s">
        <v>13918</v>
      </c>
      <c r="C15900" s="387" t="s">
        <v>13919</v>
      </c>
      <c r="D15900" s="428">
        <v>86.12</v>
      </c>
      <c r="E15900" s="428">
        <v>3919000</v>
      </c>
      <c r="F15900" s="434">
        <v>2.1970000000000001E-5</v>
      </c>
      <c r="G15900" t="s">
        <v>1037</v>
      </c>
      <c r="H15900" s="387">
        <v>120</v>
      </c>
      <c r="I15900" s="419">
        <v>1</v>
      </c>
      <c r="K15900" t="s">
        <v>14028</v>
      </c>
    </row>
    <row r="15901" spans="1:11" x14ac:dyDescent="0.25">
      <c r="A15901" s="386" t="s">
        <v>13923</v>
      </c>
      <c r="B15901" s="386" t="s">
        <v>13918</v>
      </c>
      <c r="C15901" s="386" t="s">
        <v>13919</v>
      </c>
      <c r="D15901" s="427">
        <v>127.4</v>
      </c>
      <c r="E15901" s="427">
        <v>4685000</v>
      </c>
      <c r="F15901" s="432">
        <v>2.7189999999999999E-5</v>
      </c>
      <c r="G15901" t="s">
        <v>1037</v>
      </c>
      <c r="H15901" s="386">
        <v>60</v>
      </c>
      <c r="I15901" s="419">
        <v>1</v>
      </c>
      <c r="K15901" t="s">
        <v>14028</v>
      </c>
    </row>
    <row r="15902" spans="1:11" x14ac:dyDescent="0.25">
      <c r="A15902" s="387" t="s">
        <v>13924</v>
      </c>
      <c r="B15902" s="387" t="s">
        <v>13918</v>
      </c>
      <c r="C15902" s="387" t="s">
        <v>13919</v>
      </c>
      <c r="D15902" s="428">
        <v>163.19999999999999</v>
      </c>
      <c r="E15902" s="428">
        <v>4291000</v>
      </c>
      <c r="F15902" s="434">
        <v>3.803E-5</v>
      </c>
      <c r="G15902" t="s">
        <v>14020</v>
      </c>
      <c r="H15902" s="387">
        <v>60</v>
      </c>
      <c r="I15902" s="419">
        <v>1</v>
      </c>
      <c r="K15902" t="s">
        <v>14028</v>
      </c>
    </row>
    <row r="15903" spans="1:11" x14ac:dyDescent="0.25">
      <c r="A15903" s="386" t="s">
        <v>13925</v>
      </c>
      <c r="B15903" s="386" t="s">
        <v>13918</v>
      </c>
      <c r="C15903" s="386" t="s">
        <v>13919</v>
      </c>
      <c r="D15903" s="427">
        <v>56.66</v>
      </c>
      <c r="E15903" s="427">
        <v>4050000</v>
      </c>
      <c r="F15903" s="432">
        <v>1.399E-5</v>
      </c>
      <c r="G15903" t="s">
        <v>1037</v>
      </c>
      <c r="H15903" s="386">
        <v>60</v>
      </c>
      <c r="I15903" s="419">
        <v>1</v>
      </c>
      <c r="K15903" t="s">
        <v>14028</v>
      </c>
    </row>
    <row r="15904" spans="1:11" x14ac:dyDescent="0.25">
      <c r="A15904" s="387" t="s">
        <v>13926</v>
      </c>
      <c r="B15904" s="387" t="s">
        <v>13918</v>
      </c>
      <c r="C15904" s="387" t="s">
        <v>13919</v>
      </c>
      <c r="D15904" s="428">
        <v>174.9</v>
      </c>
      <c r="E15904" s="428">
        <v>3478000</v>
      </c>
      <c r="F15904" s="434">
        <v>5.0290000000000001E-5</v>
      </c>
      <c r="G15904" t="s">
        <v>14021</v>
      </c>
      <c r="H15904" s="387">
        <v>30</v>
      </c>
      <c r="I15904" s="419">
        <v>1</v>
      </c>
      <c r="K15904" t="s">
        <v>14028</v>
      </c>
    </row>
    <row r="15905" spans="1:11" x14ac:dyDescent="0.25">
      <c r="A15905" s="386" t="s">
        <v>13927</v>
      </c>
      <c r="B15905" s="386" t="s">
        <v>13918</v>
      </c>
      <c r="C15905" s="386" t="s">
        <v>13919</v>
      </c>
      <c r="D15905" s="427">
        <v>181.6</v>
      </c>
      <c r="E15905" s="427">
        <v>2672000</v>
      </c>
      <c r="F15905" s="432">
        <v>6.7970000000000001E-5</v>
      </c>
      <c r="G15905" t="s">
        <v>14022</v>
      </c>
      <c r="H15905" s="386">
        <v>30</v>
      </c>
      <c r="I15905" s="419">
        <v>1</v>
      </c>
      <c r="K15905" t="s">
        <v>14028</v>
      </c>
    </row>
    <row r="15906" spans="1:11" x14ac:dyDescent="0.25">
      <c r="A15906" s="387" t="s">
        <v>13928</v>
      </c>
      <c r="B15906" s="387" t="s">
        <v>13918</v>
      </c>
      <c r="C15906" s="387" t="s">
        <v>13919</v>
      </c>
      <c r="D15906" s="428">
        <v>69.66</v>
      </c>
      <c r="E15906" s="428">
        <v>2691000</v>
      </c>
      <c r="F15906" s="434">
        <v>2.5890000000000001E-5</v>
      </c>
      <c r="G15906" t="s">
        <v>1037</v>
      </c>
      <c r="H15906" s="387">
        <v>30</v>
      </c>
      <c r="I15906" s="419">
        <v>1</v>
      </c>
      <c r="K15906" t="s">
        <v>14028</v>
      </c>
    </row>
    <row r="15907" spans="1:11" x14ac:dyDescent="0.25">
      <c r="A15907" s="386" t="s">
        <v>13929</v>
      </c>
      <c r="B15907" s="386" t="s">
        <v>13918</v>
      </c>
      <c r="C15907" s="386" t="s">
        <v>13919</v>
      </c>
      <c r="D15907" s="427">
        <v>38.33</v>
      </c>
      <c r="E15907" s="427">
        <v>2660000</v>
      </c>
      <c r="F15907" s="432">
        <v>1.4409999999999999E-5</v>
      </c>
      <c r="G15907" t="s">
        <v>1037</v>
      </c>
      <c r="H15907" s="386">
        <v>15</v>
      </c>
      <c r="I15907" s="419">
        <v>1</v>
      </c>
      <c r="K15907" t="s">
        <v>14028</v>
      </c>
    </row>
    <row r="15908" spans="1:11" x14ac:dyDescent="0.25">
      <c r="A15908" s="387" t="s">
        <v>13930</v>
      </c>
      <c r="B15908" s="387" t="s">
        <v>13918</v>
      </c>
      <c r="C15908" s="387" t="s">
        <v>13919</v>
      </c>
      <c r="D15908" s="428">
        <v>55.32</v>
      </c>
      <c r="E15908" s="428">
        <v>2625000</v>
      </c>
      <c r="F15908" s="434">
        <v>2.107E-5</v>
      </c>
      <c r="G15908" t="s">
        <v>1037</v>
      </c>
      <c r="H15908" s="387">
        <v>15</v>
      </c>
      <c r="I15908" s="419">
        <v>1</v>
      </c>
      <c r="K15908" t="s">
        <v>14028</v>
      </c>
    </row>
    <row r="15909" spans="1:11" x14ac:dyDescent="0.25">
      <c r="A15909" s="386" t="s">
        <v>13931</v>
      </c>
      <c r="B15909" s="386" t="s">
        <v>13918</v>
      </c>
      <c r="C15909" s="386" t="s">
        <v>13919</v>
      </c>
      <c r="D15909" s="427">
        <v>181.1</v>
      </c>
      <c r="E15909" s="427">
        <v>2804000</v>
      </c>
      <c r="F15909" s="432">
        <v>6.4590000000000003E-5</v>
      </c>
      <c r="G15909">
        <v>-6.8731001640976768</v>
      </c>
      <c r="H15909" s="386">
        <v>15</v>
      </c>
      <c r="I15909" s="419">
        <v>1</v>
      </c>
      <c r="K15909" t="s">
        <v>14028</v>
      </c>
    </row>
    <row r="15910" spans="1:11" x14ac:dyDescent="0.25">
      <c r="A15910" s="387" t="s">
        <v>13932</v>
      </c>
      <c r="B15910" s="387" t="s">
        <v>13918</v>
      </c>
      <c r="C15910" s="387" t="s">
        <v>13919</v>
      </c>
      <c r="D15910" s="428">
        <v>8719000</v>
      </c>
      <c r="E15910" s="428">
        <v>2691000</v>
      </c>
      <c r="F15910" s="434">
        <v>3.24</v>
      </c>
      <c r="G15910">
        <v>4.6051701859880918</v>
      </c>
      <c r="H15910" s="387">
        <v>0</v>
      </c>
      <c r="I15910" s="419">
        <v>1</v>
      </c>
      <c r="K15910" t="s">
        <v>14028</v>
      </c>
    </row>
    <row r="15911" spans="1:11" x14ac:dyDescent="0.25">
      <c r="A15911" s="386" t="s">
        <v>13933</v>
      </c>
      <c r="B15911" s="386" t="s">
        <v>13918</v>
      </c>
      <c r="C15911" s="386" t="s">
        <v>13919</v>
      </c>
      <c r="D15911" s="427">
        <v>8423000</v>
      </c>
      <c r="E15911" s="427">
        <v>2707000</v>
      </c>
      <c r="F15911" s="432">
        <v>3.1110000000000002</v>
      </c>
      <c r="G15911">
        <v>4.6051701859880918</v>
      </c>
      <c r="H15911" s="386">
        <v>0</v>
      </c>
      <c r="I15911" s="419">
        <v>1</v>
      </c>
      <c r="K15911" t="s">
        <v>14028</v>
      </c>
    </row>
    <row r="15912" spans="1:11" x14ac:dyDescent="0.25">
      <c r="A15912" s="387" t="s">
        <v>13934</v>
      </c>
      <c r="B15912" s="387" t="s">
        <v>13918</v>
      </c>
      <c r="C15912" s="387" t="s">
        <v>13919</v>
      </c>
      <c r="D15912" s="428">
        <v>8205000</v>
      </c>
      <c r="E15912" s="428">
        <v>2729000</v>
      </c>
      <c r="F15912" s="434">
        <v>3.0070000000000001</v>
      </c>
      <c r="G15912">
        <v>4.6051701859880918</v>
      </c>
      <c r="H15912" s="387">
        <v>0</v>
      </c>
      <c r="I15912" s="419">
        <v>1</v>
      </c>
      <c r="K15912" t="s">
        <v>14028</v>
      </c>
    </row>
    <row r="15913" spans="1:11" x14ac:dyDescent="0.25">
      <c r="A15913" s="387" t="s">
        <v>13225</v>
      </c>
      <c r="B15913" s="387" t="s">
        <v>13935</v>
      </c>
      <c r="C15913" s="387" t="s">
        <v>13936</v>
      </c>
      <c r="D15913" s="428">
        <v>747.2</v>
      </c>
      <c r="E15913" s="428">
        <v>2586000</v>
      </c>
      <c r="F15913" s="434">
        <v>2.8889999999999997E-4</v>
      </c>
      <c r="I15913" s="419">
        <v>1</v>
      </c>
      <c r="K15913" t="s">
        <v>14028</v>
      </c>
    </row>
    <row r="15914" spans="1:11" x14ac:dyDescent="0.25">
      <c r="A15914" s="386" t="s">
        <v>13228</v>
      </c>
      <c r="B15914" s="386" t="s">
        <v>13935</v>
      </c>
      <c r="C15914" s="386" t="s">
        <v>13936</v>
      </c>
      <c r="D15914" s="427">
        <v>417.3</v>
      </c>
      <c r="E15914" s="427">
        <v>2587000</v>
      </c>
      <c r="F15914" s="432">
        <v>1.6129999999999999E-4</v>
      </c>
      <c r="I15914" s="419">
        <v>1</v>
      </c>
      <c r="K15914" t="s">
        <v>14028</v>
      </c>
    </row>
    <row r="15915" spans="1:11" x14ac:dyDescent="0.25">
      <c r="A15915" s="387" t="s">
        <v>13229</v>
      </c>
      <c r="B15915" s="387" t="s">
        <v>13935</v>
      </c>
      <c r="C15915" s="387" t="s">
        <v>13936</v>
      </c>
      <c r="D15915" s="428">
        <v>527.9</v>
      </c>
      <c r="E15915" s="428">
        <v>2552000</v>
      </c>
      <c r="F15915" s="434">
        <v>2.0680000000000001E-4</v>
      </c>
      <c r="I15915" s="419">
        <v>1</v>
      </c>
      <c r="K15915" t="s">
        <v>14028</v>
      </c>
    </row>
    <row r="15916" spans="1:11" x14ac:dyDescent="0.25">
      <c r="A15916" s="386" t="s">
        <v>13937</v>
      </c>
      <c r="B15916" s="386" t="s">
        <v>13935</v>
      </c>
      <c r="C15916" s="386" t="s">
        <v>13936</v>
      </c>
      <c r="D15916" s="427">
        <v>59750</v>
      </c>
      <c r="E15916" s="427">
        <v>723700</v>
      </c>
      <c r="F15916" s="432">
        <v>8.2559999999999995E-2</v>
      </c>
      <c r="G15916">
        <v>1.5825022478567787</v>
      </c>
      <c r="H15916" s="387">
        <v>120</v>
      </c>
      <c r="I15916" s="419">
        <v>1</v>
      </c>
      <c r="K15916" t="s">
        <v>14028</v>
      </c>
    </row>
    <row r="15917" spans="1:11" x14ac:dyDescent="0.25">
      <c r="A15917" s="387" t="s">
        <v>13938</v>
      </c>
      <c r="B15917" s="387" t="s">
        <v>13935</v>
      </c>
      <c r="C15917" s="387" t="s">
        <v>13936</v>
      </c>
      <c r="D15917" s="428">
        <v>236100</v>
      </c>
      <c r="E15917" s="428">
        <v>2612000</v>
      </c>
      <c r="F15917" s="434">
        <v>9.0380000000000002E-2</v>
      </c>
      <c r="G15917">
        <v>1.6989756410735952</v>
      </c>
      <c r="H15917" s="386">
        <v>120</v>
      </c>
      <c r="I15917" s="419">
        <v>1</v>
      </c>
      <c r="K15917" t="s">
        <v>14028</v>
      </c>
    </row>
    <row r="15918" spans="1:11" x14ac:dyDescent="0.25">
      <c r="A15918" s="386" t="s">
        <v>13939</v>
      </c>
      <c r="B15918" s="386" t="s">
        <v>13935</v>
      </c>
      <c r="C15918" s="386" t="s">
        <v>13936</v>
      </c>
      <c r="D15918" s="427">
        <v>204800</v>
      </c>
      <c r="E15918" s="427">
        <v>2675000</v>
      </c>
      <c r="F15918" s="432">
        <v>7.6569999999999999E-2</v>
      </c>
      <c r="G15918">
        <v>1.527879473018199</v>
      </c>
      <c r="H15918" s="387">
        <v>120</v>
      </c>
      <c r="I15918" s="419">
        <v>1</v>
      </c>
      <c r="K15918" t="s">
        <v>14028</v>
      </c>
    </row>
    <row r="15919" spans="1:11" x14ac:dyDescent="0.25">
      <c r="A15919" s="387" t="s">
        <v>13940</v>
      </c>
      <c r="B15919" s="387" t="s">
        <v>13935</v>
      </c>
      <c r="C15919" s="387" t="s">
        <v>13936</v>
      </c>
      <c r="D15919" s="428">
        <v>722600</v>
      </c>
      <c r="E15919" s="428">
        <v>2589000</v>
      </c>
      <c r="F15919" s="434">
        <v>0.27910000000000001</v>
      </c>
      <c r="G15919">
        <v>2.8024182543601013</v>
      </c>
      <c r="H15919" s="386">
        <v>60</v>
      </c>
      <c r="I15919" s="419">
        <v>1</v>
      </c>
      <c r="K15919" t="s">
        <v>14028</v>
      </c>
    </row>
    <row r="15920" spans="1:11" x14ac:dyDescent="0.25">
      <c r="A15920" s="386" t="s">
        <v>13941</v>
      </c>
      <c r="B15920" s="386" t="s">
        <v>13935</v>
      </c>
      <c r="C15920" s="386" t="s">
        <v>13936</v>
      </c>
      <c r="D15920" s="427">
        <v>752500</v>
      </c>
      <c r="E15920" s="427">
        <v>2576000</v>
      </c>
      <c r="F15920" s="432">
        <v>0.29220000000000002</v>
      </c>
      <c r="G15920">
        <v>2.8740674116685891</v>
      </c>
      <c r="H15920" s="387">
        <v>60</v>
      </c>
      <c r="I15920" s="419">
        <v>1</v>
      </c>
      <c r="K15920" t="s">
        <v>14028</v>
      </c>
    </row>
    <row r="15921" spans="1:11" x14ac:dyDescent="0.25">
      <c r="A15921" s="387" t="s">
        <v>13942</v>
      </c>
      <c r="B15921" s="387" t="s">
        <v>13935</v>
      </c>
      <c r="C15921" s="387" t="s">
        <v>13936</v>
      </c>
      <c r="D15921" s="428">
        <v>773300</v>
      </c>
      <c r="E15921" s="428">
        <v>2621000</v>
      </c>
      <c r="F15921" s="434">
        <v>0.29499999999999998</v>
      </c>
      <c r="G15921">
        <v>2.8787710516256442</v>
      </c>
      <c r="H15921" s="386">
        <v>60</v>
      </c>
      <c r="I15921" s="419">
        <v>1</v>
      </c>
      <c r="K15921" t="s">
        <v>14028</v>
      </c>
    </row>
    <row r="15922" spans="1:11" x14ac:dyDescent="0.25">
      <c r="A15922" s="386" t="s">
        <v>13943</v>
      </c>
      <c r="B15922" s="386" t="s">
        <v>13935</v>
      </c>
      <c r="C15922" s="386" t="s">
        <v>13936</v>
      </c>
      <c r="D15922" s="427">
        <v>1494000</v>
      </c>
      <c r="E15922" s="427">
        <v>2832000</v>
      </c>
      <c r="F15922" s="432">
        <v>0.52749999999999997</v>
      </c>
      <c r="G15922">
        <v>3.4393667000913926</v>
      </c>
      <c r="H15922" s="387">
        <v>30</v>
      </c>
      <c r="I15922" s="419">
        <v>1</v>
      </c>
      <c r="K15922" t="s">
        <v>14028</v>
      </c>
    </row>
    <row r="15923" spans="1:11" x14ac:dyDescent="0.25">
      <c r="A15923" s="387" t="s">
        <v>13944</v>
      </c>
      <c r="B15923" s="387" t="s">
        <v>13935</v>
      </c>
      <c r="C15923" s="387" t="s">
        <v>13936</v>
      </c>
      <c r="D15923" s="428">
        <v>1456000</v>
      </c>
      <c r="E15923" s="428">
        <v>2542000</v>
      </c>
      <c r="F15923" s="434">
        <v>0.5726</v>
      </c>
      <c r="G15923">
        <v>3.5471835335709518</v>
      </c>
      <c r="H15923" s="386">
        <v>30</v>
      </c>
      <c r="I15923" s="419">
        <v>1</v>
      </c>
      <c r="K15923" t="s">
        <v>14028</v>
      </c>
    </row>
    <row r="15924" spans="1:11" x14ac:dyDescent="0.25">
      <c r="A15924" s="386" t="s">
        <v>13945</v>
      </c>
      <c r="B15924" s="386" t="s">
        <v>13935</v>
      </c>
      <c r="C15924" s="386" t="s">
        <v>13936</v>
      </c>
      <c r="D15924" s="427">
        <v>1440000</v>
      </c>
      <c r="E15924" s="427">
        <v>2545000</v>
      </c>
      <c r="F15924" s="432">
        <v>0.56599999999999995</v>
      </c>
      <c r="G15924">
        <v>3.5307454213954119</v>
      </c>
      <c r="H15924" s="387">
        <v>30</v>
      </c>
      <c r="I15924" s="419">
        <v>1</v>
      </c>
      <c r="K15924" t="s">
        <v>14028</v>
      </c>
    </row>
    <row r="15925" spans="1:11" x14ac:dyDescent="0.25">
      <c r="A15925" s="387" t="s">
        <v>13946</v>
      </c>
      <c r="B15925" s="387" t="s">
        <v>13935</v>
      </c>
      <c r="C15925" s="387" t="s">
        <v>13936</v>
      </c>
      <c r="D15925" s="428">
        <v>2481000</v>
      </c>
      <c r="E15925" s="428">
        <v>2586000</v>
      </c>
      <c r="F15925" s="434">
        <v>0.95950000000000002</v>
      </c>
      <c r="G15925">
        <v>4.0378171323422984</v>
      </c>
      <c r="H15925" s="386">
        <v>15</v>
      </c>
      <c r="I15925" s="419">
        <v>1</v>
      </c>
      <c r="K15925" t="s">
        <v>14028</v>
      </c>
    </row>
    <row r="15926" spans="1:11" x14ac:dyDescent="0.25">
      <c r="A15926" s="386" t="s">
        <v>13947</v>
      </c>
      <c r="B15926" s="386" t="s">
        <v>13935</v>
      </c>
      <c r="C15926" s="386" t="s">
        <v>13936</v>
      </c>
      <c r="D15926" s="427">
        <v>2600000</v>
      </c>
      <c r="E15926" s="427">
        <v>2575000</v>
      </c>
      <c r="F15926" s="432">
        <v>1.01</v>
      </c>
      <c r="G15926">
        <v>4.114867434651253</v>
      </c>
      <c r="H15926" s="387">
        <v>15</v>
      </c>
      <c r="I15926" s="419">
        <v>1</v>
      </c>
      <c r="K15926" t="s">
        <v>14028</v>
      </c>
    </row>
    <row r="15927" spans="1:11" x14ac:dyDescent="0.25">
      <c r="A15927" s="387" t="s">
        <v>13948</v>
      </c>
      <c r="B15927" s="387" t="s">
        <v>13935</v>
      </c>
      <c r="C15927" s="387" t="s">
        <v>13936</v>
      </c>
      <c r="D15927" s="428">
        <v>2620000</v>
      </c>
      <c r="E15927" s="428">
        <v>2573000</v>
      </c>
      <c r="F15927" s="434">
        <v>1.018</v>
      </c>
      <c r="G15927">
        <v>4.1179183901281915</v>
      </c>
      <c r="H15927" s="386">
        <v>15</v>
      </c>
      <c r="I15927" s="419">
        <v>1</v>
      </c>
      <c r="K15927" t="s">
        <v>14028</v>
      </c>
    </row>
    <row r="15928" spans="1:11" x14ac:dyDescent="0.25">
      <c r="A15928" s="386" t="s">
        <v>13949</v>
      </c>
      <c r="B15928" s="386" t="s">
        <v>13935</v>
      </c>
      <c r="C15928" s="386" t="s">
        <v>13936</v>
      </c>
      <c r="D15928" s="427">
        <v>4473000</v>
      </c>
      <c r="E15928" s="427">
        <v>2643000</v>
      </c>
      <c r="F15928" s="432">
        <v>1.6919999999999999</v>
      </c>
      <c r="G15928">
        <v>4.6051701859880918</v>
      </c>
      <c r="H15928" s="387">
        <v>0</v>
      </c>
      <c r="I15928" s="419">
        <v>1</v>
      </c>
      <c r="K15928" t="s">
        <v>14028</v>
      </c>
    </row>
    <row r="15929" spans="1:11" x14ac:dyDescent="0.25">
      <c r="A15929" s="387" t="s">
        <v>13950</v>
      </c>
      <c r="B15929" s="387" t="s">
        <v>13935</v>
      </c>
      <c r="C15929" s="387" t="s">
        <v>13936</v>
      </c>
      <c r="D15929" s="428">
        <v>4464000</v>
      </c>
      <c r="E15929" s="428">
        <v>2707000</v>
      </c>
      <c r="F15929" s="434">
        <v>1.649</v>
      </c>
      <c r="G15929">
        <v>4.6051701859880918</v>
      </c>
      <c r="H15929" s="386">
        <v>0</v>
      </c>
      <c r="I15929" s="419">
        <v>1</v>
      </c>
      <c r="K15929" t="s">
        <v>14028</v>
      </c>
    </row>
    <row r="15930" spans="1:11" x14ac:dyDescent="0.25">
      <c r="A15930" s="386" t="s">
        <v>13951</v>
      </c>
      <c r="B15930" s="386" t="s">
        <v>13935</v>
      </c>
      <c r="C15930" s="386" t="s">
        <v>13936</v>
      </c>
      <c r="D15930" s="427">
        <v>4402000</v>
      </c>
      <c r="E15930" s="427">
        <v>2657000</v>
      </c>
      <c r="F15930" s="432">
        <v>1.657</v>
      </c>
      <c r="G15930">
        <v>4.6051701859880918</v>
      </c>
      <c r="H15930" s="387">
        <v>0</v>
      </c>
      <c r="I15930" s="419">
        <v>1</v>
      </c>
      <c r="K15930" t="s">
        <v>14028</v>
      </c>
    </row>
    <row r="15931" spans="1:11" x14ac:dyDescent="0.25">
      <c r="A15931" s="386" t="s">
        <v>13952</v>
      </c>
      <c r="B15931" s="386" t="s">
        <v>13953</v>
      </c>
      <c r="C15931" s="386" t="s">
        <v>13954</v>
      </c>
      <c r="D15931" s="427">
        <v>79.209999999999994</v>
      </c>
      <c r="E15931" s="427">
        <v>2338000</v>
      </c>
      <c r="F15931" s="432">
        <v>3.3880000000000001E-5</v>
      </c>
      <c r="I15931" s="419">
        <v>1</v>
      </c>
      <c r="K15931" t="s">
        <v>14028</v>
      </c>
    </row>
    <row r="15932" spans="1:11" x14ac:dyDescent="0.25">
      <c r="A15932" s="387" t="s">
        <v>13955</v>
      </c>
      <c r="B15932" s="387" t="s">
        <v>13953</v>
      </c>
      <c r="C15932" s="387" t="s">
        <v>13954</v>
      </c>
      <c r="D15932" s="428">
        <v>68.930000000000007</v>
      </c>
      <c r="E15932" s="428">
        <v>2091000</v>
      </c>
      <c r="F15932" s="434">
        <v>3.2960000000000003E-5</v>
      </c>
      <c r="I15932" s="419">
        <v>1</v>
      </c>
      <c r="K15932" t="s">
        <v>14028</v>
      </c>
    </row>
    <row r="15933" spans="1:11" x14ac:dyDescent="0.25">
      <c r="A15933" s="386" t="s">
        <v>13956</v>
      </c>
      <c r="B15933" s="386" t="s">
        <v>13953</v>
      </c>
      <c r="C15933" s="386" t="s">
        <v>13954</v>
      </c>
      <c r="D15933" s="427">
        <v>18.96</v>
      </c>
      <c r="E15933" s="427">
        <v>1951000</v>
      </c>
      <c r="F15933" s="432">
        <v>9.7189999999999996E-6</v>
      </c>
      <c r="I15933" s="419">
        <v>1</v>
      </c>
      <c r="K15933" t="s">
        <v>14028</v>
      </c>
    </row>
    <row r="15934" spans="1:11" x14ac:dyDescent="0.25">
      <c r="A15934" s="387" t="s">
        <v>13957</v>
      </c>
      <c r="B15934" s="387" t="s">
        <v>13953</v>
      </c>
      <c r="C15934" s="387" t="s">
        <v>13954</v>
      </c>
      <c r="D15934" s="428">
        <v>29450</v>
      </c>
      <c r="E15934" s="428">
        <v>1250000</v>
      </c>
      <c r="F15934" s="434">
        <v>2.3560000000000001E-2</v>
      </c>
      <c r="G15934">
        <v>1.9740605349927218</v>
      </c>
      <c r="H15934" s="387">
        <v>120</v>
      </c>
      <c r="I15934" s="419">
        <v>1</v>
      </c>
      <c r="K15934" t="s">
        <v>14028</v>
      </c>
    </row>
    <row r="15935" spans="1:11" x14ac:dyDescent="0.25">
      <c r="A15935" s="386" t="s">
        <v>13958</v>
      </c>
      <c r="B15935" s="386" t="s">
        <v>13953</v>
      </c>
      <c r="C15935" s="386" t="s">
        <v>13954</v>
      </c>
      <c r="D15935" s="427">
        <v>32050</v>
      </c>
      <c r="E15935" s="427">
        <v>1265000</v>
      </c>
      <c r="F15935" s="432">
        <v>2.5340000000000001E-2</v>
      </c>
      <c r="G15935">
        <v>2.0472764928041509</v>
      </c>
      <c r="H15935" s="386">
        <v>120</v>
      </c>
      <c r="I15935" s="419">
        <v>1</v>
      </c>
      <c r="K15935" t="s">
        <v>14028</v>
      </c>
    </row>
    <row r="15936" spans="1:11" x14ac:dyDescent="0.25">
      <c r="A15936" s="387" t="s">
        <v>13959</v>
      </c>
      <c r="B15936" s="387" t="s">
        <v>13953</v>
      </c>
      <c r="C15936" s="387" t="s">
        <v>13954</v>
      </c>
      <c r="D15936" s="428">
        <v>17850</v>
      </c>
      <c r="E15936" s="428">
        <v>1201000</v>
      </c>
      <c r="F15936" s="434">
        <v>1.486E-2</v>
      </c>
      <c r="G15936" t="s">
        <v>14023</v>
      </c>
      <c r="H15936" s="387">
        <v>120</v>
      </c>
      <c r="I15936" s="419">
        <v>1</v>
      </c>
      <c r="K15936" t="s">
        <v>14028</v>
      </c>
    </row>
    <row r="15937" spans="1:11" x14ac:dyDescent="0.25">
      <c r="A15937" s="386" t="s">
        <v>13960</v>
      </c>
      <c r="B15937" s="386" t="s">
        <v>13953</v>
      </c>
      <c r="C15937" s="386" t="s">
        <v>13954</v>
      </c>
      <c r="D15937" s="427">
        <v>92690</v>
      </c>
      <c r="E15937" s="427">
        <v>1051000</v>
      </c>
      <c r="F15937" s="432">
        <v>8.8209999999999997E-2</v>
      </c>
      <c r="G15937">
        <v>3.2950249285630373</v>
      </c>
      <c r="H15937" s="386">
        <v>60</v>
      </c>
      <c r="I15937" s="419">
        <v>1</v>
      </c>
      <c r="K15937" t="s">
        <v>14028</v>
      </c>
    </row>
    <row r="15938" spans="1:11" x14ac:dyDescent="0.25">
      <c r="A15938" s="387" t="s">
        <v>13961</v>
      </c>
      <c r="B15938" s="387" t="s">
        <v>13953</v>
      </c>
      <c r="C15938" s="387" t="s">
        <v>13954</v>
      </c>
      <c r="D15938" s="428">
        <v>118400</v>
      </c>
      <c r="E15938" s="428">
        <v>1250000</v>
      </c>
      <c r="F15938" s="434">
        <v>9.4740000000000005E-2</v>
      </c>
      <c r="G15938">
        <v>3.3667668115365212</v>
      </c>
      <c r="H15938" s="387">
        <v>60</v>
      </c>
      <c r="I15938" s="419">
        <v>1</v>
      </c>
      <c r="K15938" t="s">
        <v>14028</v>
      </c>
    </row>
    <row r="15939" spans="1:11" x14ac:dyDescent="0.25">
      <c r="A15939" s="386" t="s">
        <v>13962</v>
      </c>
      <c r="B15939" s="386" t="s">
        <v>13953</v>
      </c>
      <c r="C15939" s="386" t="s">
        <v>13954</v>
      </c>
      <c r="D15939" s="427">
        <v>87070</v>
      </c>
      <c r="E15939" s="427">
        <v>1256000</v>
      </c>
      <c r="F15939" s="432">
        <v>6.9320000000000007E-2</v>
      </c>
      <c r="G15939">
        <v>3.0475552597611792</v>
      </c>
      <c r="H15939" s="386">
        <v>60</v>
      </c>
      <c r="I15939" s="419">
        <v>1</v>
      </c>
      <c r="K15939" t="s">
        <v>14028</v>
      </c>
    </row>
    <row r="15940" spans="1:11" x14ac:dyDescent="0.25">
      <c r="A15940" s="387" t="s">
        <v>13963</v>
      </c>
      <c r="B15940" s="387" t="s">
        <v>13953</v>
      </c>
      <c r="C15940" s="387" t="s">
        <v>13954</v>
      </c>
      <c r="D15940" s="428">
        <v>97980</v>
      </c>
      <c r="E15940" s="428">
        <v>653500</v>
      </c>
      <c r="F15940" s="434">
        <v>0.14990000000000001</v>
      </c>
      <c r="G15940">
        <v>3.8253920869803673</v>
      </c>
      <c r="H15940" s="387">
        <v>30</v>
      </c>
      <c r="I15940" s="419">
        <v>1</v>
      </c>
      <c r="K15940" t="s">
        <v>14028</v>
      </c>
    </row>
    <row r="15941" spans="1:11" x14ac:dyDescent="0.25">
      <c r="A15941" s="386" t="s">
        <v>13964</v>
      </c>
      <c r="B15941" s="386" t="s">
        <v>13953</v>
      </c>
      <c r="C15941" s="386" t="s">
        <v>13954</v>
      </c>
      <c r="D15941" s="427">
        <v>203300</v>
      </c>
      <c r="E15941" s="427">
        <v>1172000</v>
      </c>
      <c r="F15941" s="432">
        <v>0.1734</v>
      </c>
      <c r="G15941">
        <v>3.9713537968807739</v>
      </c>
      <c r="H15941" s="386">
        <v>30</v>
      </c>
      <c r="I15941" s="419">
        <v>1</v>
      </c>
      <c r="K15941" t="s">
        <v>14028</v>
      </c>
    </row>
    <row r="15942" spans="1:11" x14ac:dyDescent="0.25">
      <c r="A15942" s="387" t="s">
        <v>13965</v>
      </c>
      <c r="B15942" s="387" t="s">
        <v>13953</v>
      </c>
      <c r="C15942" s="387" t="s">
        <v>13954</v>
      </c>
      <c r="D15942" s="428">
        <v>227200</v>
      </c>
      <c r="E15942" s="428">
        <v>1330000</v>
      </c>
      <c r="F15942" s="434">
        <v>0.17080000000000001</v>
      </c>
      <c r="G15942">
        <v>3.949533863230104</v>
      </c>
      <c r="H15942" s="387">
        <v>30</v>
      </c>
      <c r="I15942" s="419">
        <v>1</v>
      </c>
      <c r="K15942" t="s">
        <v>14028</v>
      </c>
    </row>
    <row r="15943" spans="1:11" x14ac:dyDescent="0.25">
      <c r="A15943" s="386" t="s">
        <v>13966</v>
      </c>
      <c r="B15943" s="386" t="s">
        <v>13953</v>
      </c>
      <c r="C15943" s="386" t="s">
        <v>13954</v>
      </c>
      <c r="D15943" s="427">
        <v>318800</v>
      </c>
      <c r="E15943" s="427">
        <v>1331000</v>
      </c>
      <c r="F15943" s="432">
        <v>0.2394</v>
      </c>
      <c r="G15943">
        <v>4.2936231299738985</v>
      </c>
      <c r="H15943" s="386">
        <v>15</v>
      </c>
      <c r="I15943" s="419">
        <v>1</v>
      </c>
      <c r="K15943" t="s">
        <v>14028</v>
      </c>
    </row>
    <row r="15944" spans="1:11" x14ac:dyDescent="0.25">
      <c r="A15944" s="387" t="s">
        <v>13967</v>
      </c>
      <c r="B15944" s="387" t="s">
        <v>13953</v>
      </c>
      <c r="C15944" s="387" t="s">
        <v>13954</v>
      </c>
      <c r="D15944" s="428">
        <v>340900</v>
      </c>
      <c r="E15944" s="428">
        <v>1411000</v>
      </c>
      <c r="F15944" s="434">
        <v>0.24160000000000001</v>
      </c>
      <c r="G15944">
        <v>4.3030777483289482</v>
      </c>
      <c r="H15944" s="387">
        <v>15</v>
      </c>
      <c r="I15944" s="419">
        <v>1</v>
      </c>
      <c r="K15944" t="s">
        <v>14028</v>
      </c>
    </row>
    <row r="15945" spans="1:11" x14ac:dyDescent="0.25">
      <c r="A15945" s="386" t="s">
        <v>13968</v>
      </c>
      <c r="B15945" s="386" t="s">
        <v>13953</v>
      </c>
      <c r="C15945" s="386" t="s">
        <v>13954</v>
      </c>
      <c r="D15945" s="427">
        <v>343600</v>
      </c>
      <c r="E15945" s="427">
        <v>1384000</v>
      </c>
      <c r="F15945" s="432">
        <v>0.24829999999999999</v>
      </c>
      <c r="G15945">
        <v>4.3237249152852222</v>
      </c>
      <c r="H15945" s="386">
        <v>15</v>
      </c>
      <c r="I15945" s="419">
        <v>1</v>
      </c>
      <c r="K15945" t="s">
        <v>14028</v>
      </c>
    </row>
    <row r="15946" spans="1:11" x14ac:dyDescent="0.25">
      <c r="A15946" s="387" t="s">
        <v>13969</v>
      </c>
      <c r="B15946" s="387" t="s">
        <v>13953</v>
      </c>
      <c r="C15946" s="387" t="s">
        <v>13954</v>
      </c>
      <c r="D15946" s="428">
        <v>433500</v>
      </c>
      <c r="E15946" s="428">
        <v>1326000</v>
      </c>
      <c r="F15946" s="434">
        <v>0.32690000000000002</v>
      </c>
      <c r="G15946">
        <v>4.6051701859880918</v>
      </c>
      <c r="H15946" s="387">
        <v>0</v>
      </c>
      <c r="I15946" s="419">
        <v>1</v>
      </c>
      <c r="K15946" t="s">
        <v>14028</v>
      </c>
    </row>
    <row r="15947" spans="1:11" x14ac:dyDescent="0.25">
      <c r="A15947" s="386" t="s">
        <v>13970</v>
      </c>
      <c r="B15947" s="386" t="s">
        <v>13953</v>
      </c>
      <c r="C15947" s="386" t="s">
        <v>13954</v>
      </c>
      <c r="D15947" s="427">
        <v>424600</v>
      </c>
      <c r="E15947" s="427">
        <v>1299000</v>
      </c>
      <c r="F15947" s="432">
        <v>0.32679999999999998</v>
      </c>
      <c r="G15947">
        <v>4.6051701859880918</v>
      </c>
      <c r="H15947" s="386">
        <v>0</v>
      </c>
      <c r="I15947" s="419">
        <v>1</v>
      </c>
      <c r="K15947" t="s">
        <v>14028</v>
      </c>
    </row>
    <row r="15948" spans="1:11" x14ac:dyDescent="0.25">
      <c r="A15948" s="387" t="s">
        <v>13971</v>
      </c>
      <c r="B15948" s="387" t="s">
        <v>13953</v>
      </c>
      <c r="C15948" s="387" t="s">
        <v>13954</v>
      </c>
      <c r="D15948" s="428">
        <v>426100</v>
      </c>
      <c r="E15948" s="428">
        <v>1295000</v>
      </c>
      <c r="F15948" s="434">
        <v>0.32900000000000001</v>
      </c>
      <c r="G15948">
        <v>4.6051701859880918</v>
      </c>
      <c r="H15948" s="387">
        <v>0</v>
      </c>
      <c r="I15948" s="419">
        <v>1</v>
      </c>
      <c r="K15948" t="s">
        <v>14028</v>
      </c>
    </row>
    <row r="15949" spans="1:11" x14ac:dyDescent="0.25">
      <c r="A15949" s="387" t="s">
        <v>13952</v>
      </c>
      <c r="B15949" s="387" t="s">
        <v>13972</v>
      </c>
      <c r="C15949" s="387" t="s">
        <v>13973</v>
      </c>
      <c r="D15949" s="428">
        <v>284.89999999999998</v>
      </c>
      <c r="E15949" s="428">
        <v>2338000</v>
      </c>
      <c r="F15949" s="434">
        <v>1.2180000000000001E-4</v>
      </c>
      <c r="I15949" s="419">
        <v>1</v>
      </c>
      <c r="K15949" t="s">
        <v>14028</v>
      </c>
    </row>
    <row r="15950" spans="1:11" x14ac:dyDescent="0.25">
      <c r="A15950" s="386" t="s">
        <v>13955</v>
      </c>
      <c r="B15950" s="386" t="s">
        <v>13972</v>
      </c>
      <c r="C15950" s="386" t="s">
        <v>13973</v>
      </c>
      <c r="D15950" s="427">
        <v>32.200000000000003</v>
      </c>
      <c r="E15950" s="427">
        <v>2091000</v>
      </c>
      <c r="F15950" s="432">
        <v>1.5400000000000002E-5</v>
      </c>
      <c r="I15950" s="419">
        <v>1</v>
      </c>
      <c r="K15950" t="s">
        <v>14028</v>
      </c>
    </row>
    <row r="15951" spans="1:11" x14ac:dyDescent="0.25">
      <c r="A15951" s="387" t="s">
        <v>13956</v>
      </c>
      <c r="B15951" s="387" t="s">
        <v>13972</v>
      </c>
      <c r="C15951" s="387" t="s">
        <v>13973</v>
      </c>
      <c r="D15951" s="428">
        <v>38.71</v>
      </c>
      <c r="E15951" s="428">
        <v>1951000</v>
      </c>
      <c r="F15951" s="434">
        <v>1.984E-5</v>
      </c>
      <c r="I15951" s="419">
        <v>1</v>
      </c>
      <c r="K15951" t="s">
        <v>14028</v>
      </c>
    </row>
    <row r="15952" spans="1:11" x14ac:dyDescent="0.25">
      <c r="A15952" s="386" t="s">
        <v>13974</v>
      </c>
      <c r="B15952" s="386" t="s">
        <v>13972</v>
      </c>
      <c r="C15952" s="386" t="s">
        <v>13973</v>
      </c>
      <c r="D15952" s="427">
        <v>2023</v>
      </c>
      <c r="E15952" s="427">
        <v>1142000</v>
      </c>
      <c r="F15952" s="432">
        <v>1.7719999999999999E-3</v>
      </c>
      <c r="G15952">
        <v>3.7247501936504741</v>
      </c>
      <c r="H15952" s="387">
        <v>120</v>
      </c>
      <c r="I15952" s="419">
        <v>1</v>
      </c>
      <c r="K15952" t="s">
        <v>14028</v>
      </c>
    </row>
    <row r="15953" spans="1:11" x14ac:dyDescent="0.25">
      <c r="A15953" s="387" t="s">
        <v>13975</v>
      </c>
      <c r="B15953" s="387" t="s">
        <v>13972</v>
      </c>
      <c r="C15953" s="387" t="s">
        <v>13973</v>
      </c>
      <c r="D15953" s="428">
        <v>3007</v>
      </c>
      <c r="E15953" s="428">
        <v>1137000</v>
      </c>
      <c r="F15953" s="434">
        <v>2.6450000000000002E-3</v>
      </c>
      <c r="G15953">
        <v>3.955709961580042</v>
      </c>
      <c r="H15953" s="386">
        <v>120</v>
      </c>
      <c r="I15953" s="419">
        <v>1</v>
      </c>
      <c r="K15953" t="s">
        <v>14028</v>
      </c>
    </row>
    <row r="15954" spans="1:11" x14ac:dyDescent="0.25">
      <c r="A15954" s="386" t="s">
        <v>13976</v>
      </c>
      <c r="B15954" s="386" t="s">
        <v>13972</v>
      </c>
      <c r="C15954" s="386" t="s">
        <v>13973</v>
      </c>
      <c r="D15954" s="427">
        <v>2439</v>
      </c>
      <c r="E15954" s="427">
        <v>1124000</v>
      </c>
      <c r="F15954" s="432">
        <v>2.1710000000000002E-3</v>
      </c>
      <c r="G15954">
        <v>3.5208679867435078</v>
      </c>
      <c r="H15954" s="387">
        <v>120</v>
      </c>
      <c r="I15954" s="419">
        <v>1</v>
      </c>
      <c r="K15954" t="s">
        <v>14028</v>
      </c>
    </row>
    <row r="15955" spans="1:11" x14ac:dyDescent="0.25">
      <c r="A15955" s="387" t="s">
        <v>13977</v>
      </c>
      <c r="B15955" s="387" t="s">
        <v>13972</v>
      </c>
      <c r="C15955" s="387" t="s">
        <v>13973</v>
      </c>
      <c r="D15955" s="428">
        <v>5364</v>
      </c>
      <c r="E15955" s="428">
        <v>1160000</v>
      </c>
      <c r="F15955" s="434">
        <v>4.6220000000000002E-3</v>
      </c>
      <c r="G15955">
        <v>4.7020648185168827</v>
      </c>
      <c r="H15955" s="386">
        <v>60</v>
      </c>
      <c r="I15955" s="419">
        <v>1</v>
      </c>
      <c r="K15955" t="s">
        <v>14028</v>
      </c>
    </row>
    <row r="15956" spans="1:11" x14ac:dyDescent="0.25">
      <c r="A15956" s="386" t="s">
        <v>13978</v>
      </c>
      <c r="B15956" s="386" t="s">
        <v>13972</v>
      </c>
      <c r="C15956" s="386" t="s">
        <v>13973</v>
      </c>
      <c r="D15956" s="427">
        <v>3297</v>
      </c>
      <c r="E15956" s="427">
        <v>1056000</v>
      </c>
      <c r="F15956" s="432">
        <v>3.1229999999999999E-3</v>
      </c>
      <c r="G15956">
        <v>4.124918508356533</v>
      </c>
      <c r="H15956" s="387">
        <v>60</v>
      </c>
      <c r="I15956" s="419">
        <v>1</v>
      </c>
      <c r="K15956" t="s">
        <v>14028</v>
      </c>
    </row>
    <row r="15957" spans="1:11" x14ac:dyDescent="0.25">
      <c r="A15957" s="387" t="s">
        <v>13979</v>
      </c>
      <c r="B15957" s="387" t="s">
        <v>13972</v>
      </c>
      <c r="C15957" s="387" t="s">
        <v>13973</v>
      </c>
      <c r="D15957" s="428">
        <v>3571</v>
      </c>
      <c r="E15957" s="428">
        <v>1118000</v>
      </c>
      <c r="F15957" s="434">
        <v>3.1930000000000001E-3</v>
      </c>
      <c r="G15957">
        <v>3.9145181662407378</v>
      </c>
      <c r="H15957" s="386">
        <v>60</v>
      </c>
      <c r="I15957" s="419">
        <v>1</v>
      </c>
      <c r="K15957" t="s">
        <v>14028</v>
      </c>
    </row>
    <row r="15958" spans="1:11" x14ac:dyDescent="0.25">
      <c r="A15958" s="386" t="s">
        <v>13980</v>
      </c>
      <c r="B15958" s="386" t="s">
        <v>13972</v>
      </c>
      <c r="C15958" s="386" t="s">
        <v>13973</v>
      </c>
      <c r="D15958" s="427">
        <v>6726</v>
      </c>
      <c r="E15958" s="427">
        <v>1158000</v>
      </c>
      <c r="F15958" s="432">
        <v>5.8110000000000002E-3</v>
      </c>
      <c r="G15958">
        <v>4.9333311246036073</v>
      </c>
      <c r="H15958" s="387">
        <v>30</v>
      </c>
      <c r="I15958" s="419">
        <v>1</v>
      </c>
      <c r="K15958" t="s">
        <v>14028</v>
      </c>
    </row>
    <row r="15959" spans="1:11" x14ac:dyDescent="0.25">
      <c r="A15959" s="387" t="s">
        <v>13981</v>
      </c>
      <c r="B15959" s="387" t="s">
        <v>13972</v>
      </c>
      <c r="C15959" s="387" t="s">
        <v>13973</v>
      </c>
      <c r="D15959" s="428">
        <v>6601</v>
      </c>
      <c r="E15959" s="428">
        <v>1198000</v>
      </c>
      <c r="F15959" s="434">
        <v>5.5079999999999999E-3</v>
      </c>
      <c r="G15959">
        <v>4.6996805371486001</v>
      </c>
      <c r="H15959" s="386">
        <v>30</v>
      </c>
      <c r="I15959" s="419">
        <v>1</v>
      </c>
      <c r="K15959" t="s">
        <v>14028</v>
      </c>
    </row>
    <row r="15960" spans="1:11" x14ac:dyDescent="0.25">
      <c r="A15960" s="386" t="s">
        <v>13982</v>
      </c>
      <c r="B15960" s="386" t="s">
        <v>13972</v>
      </c>
      <c r="C15960" s="386" t="s">
        <v>13973</v>
      </c>
      <c r="D15960" s="427">
        <v>4862</v>
      </c>
      <c r="E15960" s="427">
        <v>1154000</v>
      </c>
      <c r="F15960" s="432">
        <v>4.2119999999999996E-3</v>
      </c>
      <c r="G15960">
        <v>4.1955190574905794</v>
      </c>
      <c r="H15960" s="387">
        <v>30</v>
      </c>
      <c r="I15960" s="419">
        <v>1</v>
      </c>
      <c r="K15960" t="s">
        <v>14028</v>
      </c>
    </row>
    <row r="15961" spans="1:11" x14ac:dyDescent="0.25">
      <c r="A15961" s="387" t="s">
        <v>13983</v>
      </c>
      <c r="B15961" s="387" t="s">
        <v>13972</v>
      </c>
      <c r="C15961" s="387" t="s">
        <v>13973</v>
      </c>
      <c r="D15961" s="428">
        <v>6355</v>
      </c>
      <c r="E15961" s="428">
        <v>1175000</v>
      </c>
      <c r="F15961" s="434">
        <v>5.4099999999999999E-3</v>
      </c>
      <c r="G15961">
        <v>4.8611535417969609</v>
      </c>
      <c r="H15961" s="386">
        <v>15</v>
      </c>
      <c r="I15961" s="419">
        <v>1</v>
      </c>
      <c r="K15961" t="s">
        <v>14028</v>
      </c>
    </row>
    <row r="15962" spans="1:11" x14ac:dyDescent="0.25">
      <c r="A15962" s="386" t="s">
        <v>13984</v>
      </c>
      <c r="B15962" s="386" t="s">
        <v>13972</v>
      </c>
      <c r="C15962" s="386" t="s">
        <v>13973</v>
      </c>
      <c r="D15962" s="427">
        <v>5456</v>
      </c>
      <c r="E15962" s="427">
        <v>1134000</v>
      </c>
      <c r="F15962" s="432">
        <v>4.81E-3</v>
      </c>
      <c r="G15962">
        <v>4.5627827067194024</v>
      </c>
      <c r="H15962" s="387">
        <v>15</v>
      </c>
      <c r="I15962" s="419">
        <v>1</v>
      </c>
      <c r="K15962" t="s">
        <v>14028</v>
      </c>
    </row>
    <row r="15963" spans="1:11" x14ac:dyDescent="0.25">
      <c r="A15963" s="387" t="s">
        <v>13985</v>
      </c>
      <c r="B15963" s="387" t="s">
        <v>13972</v>
      </c>
      <c r="C15963" s="387" t="s">
        <v>13973</v>
      </c>
      <c r="D15963" s="428">
        <v>5287</v>
      </c>
      <c r="E15963" s="428">
        <v>1296000</v>
      </c>
      <c r="F15963" s="434">
        <v>4.0810000000000004E-3</v>
      </c>
      <c r="G15963">
        <v>4.1635194796745063</v>
      </c>
      <c r="H15963" s="386">
        <v>15</v>
      </c>
      <c r="I15963" s="419">
        <v>1</v>
      </c>
      <c r="K15963" t="s">
        <v>14028</v>
      </c>
    </row>
    <row r="15964" spans="1:11" x14ac:dyDescent="0.25">
      <c r="A15964" s="386" t="s">
        <v>13986</v>
      </c>
      <c r="B15964" s="386" t="s">
        <v>13972</v>
      </c>
      <c r="C15964" s="386" t="s">
        <v>13973</v>
      </c>
      <c r="D15964" s="427">
        <v>5279</v>
      </c>
      <c r="E15964" s="427">
        <v>1257000</v>
      </c>
      <c r="F15964" s="432">
        <v>4.1999999999999997E-3</v>
      </c>
      <c r="G15964">
        <v>4.6051701859880918</v>
      </c>
      <c r="H15964" s="387">
        <v>0</v>
      </c>
      <c r="I15964" s="419">
        <v>1</v>
      </c>
      <c r="K15964" t="s">
        <v>14028</v>
      </c>
    </row>
    <row r="15965" spans="1:11" x14ac:dyDescent="0.25">
      <c r="A15965" s="387" t="s">
        <v>13987</v>
      </c>
      <c r="B15965" s="387" t="s">
        <v>13972</v>
      </c>
      <c r="C15965" s="387" t="s">
        <v>13973</v>
      </c>
      <c r="D15965" s="428">
        <v>6283</v>
      </c>
      <c r="E15965" s="428">
        <v>1253000</v>
      </c>
      <c r="F15965" s="434">
        <v>5.0159999999999996E-3</v>
      </c>
      <c r="G15965">
        <v>4.6051701859880918</v>
      </c>
      <c r="H15965" s="386">
        <v>0</v>
      </c>
      <c r="I15965" s="419">
        <v>1</v>
      </c>
      <c r="K15965" t="s">
        <v>14028</v>
      </c>
    </row>
    <row r="15966" spans="1:11" x14ac:dyDescent="0.25">
      <c r="A15966" s="386" t="s">
        <v>13988</v>
      </c>
      <c r="B15966" s="386" t="s">
        <v>13972</v>
      </c>
      <c r="C15966" s="386" t="s">
        <v>13973</v>
      </c>
      <c r="D15966" s="427">
        <v>7768</v>
      </c>
      <c r="E15966" s="427">
        <v>1230000</v>
      </c>
      <c r="F15966" s="432">
        <v>6.3179999999999998E-3</v>
      </c>
      <c r="G15966">
        <v>4.6051701859880918</v>
      </c>
      <c r="H15966" s="387">
        <v>0</v>
      </c>
      <c r="I15966" s="419">
        <v>1</v>
      </c>
      <c r="K15966" t="s">
        <v>14028</v>
      </c>
    </row>
    <row r="15967" spans="1:11" x14ac:dyDescent="0.25">
      <c r="A15967" s="386" t="s">
        <v>1368</v>
      </c>
      <c r="B15967" s="386" t="s">
        <v>13989</v>
      </c>
      <c r="C15967" s="386" t="s">
        <v>13990</v>
      </c>
      <c r="D15967" s="427">
        <v>302.10000000000002</v>
      </c>
      <c r="E15967" s="427">
        <v>1941000</v>
      </c>
      <c r="F15967" s="432">
        <v>1.5559999999999999E-4</v>
      </c>
      <c r="I15967" s="419">
        <v>1</v>
      </c>
      <c r="K15967" t="s">
        <v>14028</v>
      </c>
    </row>
    <row r="15968" spans="1:11" x14ac:dyDescent="0.25">
      <c r="A15968" s="387" t="s">
        <v>1370</v>
      </c>
      <c r="B15968" s="387" t="s">
        <v>13989</v>
      </c>
      <c r="C15968" s="387" t="s">
        <v>13990</v>
      </c>
      <c r="D15968" s="428">
        <v>1443</v>
      </c>
      <c r="E15968" s="428">
        <v>1722000</v>
      </c>
      <c r="F15968" s="434">
        <v>8.3830000000000005E-4</v>
      </c>
      <c r="I15968" s="419">
        <v>1</v>
      </c>
      <c r="K15968" t="s">
        <v>14028</v>
      </c>
    </row>
    <row r="15969" spans="1:11" x14ac:dyDescent="0.25">
      <c r="A15969" s="386" t="s">
        <v>1371</v>
      </c>
      <c r="B15969" s="386" t="s">
        <v>13989</v>
      </c>
      <c r="C15969" s="386" t="s">
        <v>13990</v>
      </c>
      <c r="D15969" s="427">
        <v>700.2</v>
      </c>
      <c r="E15969" s="427">
        <v>1699000</v>
      </c>
      <c r="F15969" s="432">
        <v>4.1219999999999999E-4</v>
      </c>
      <c r="I15969" s="419">
        <v>1</v>
      </c>
      <c r="K15969" t="s">
        <v>14028</v>
      </c>
    </row>
    <row r="15970" spans="1:11" x14ac:dyDescent="0.25">
      <c r="A15970" s="387" t="s">
        <v>13991</v>
      </c>
      <c r="B15970" s="387" t="s">
        <v>13989</v>
      </c>
      <c r="C15970" s="387" t="s">
        <v>13990</v>
      </c>
      <c r="D15970" s="428">
        <v>10370000</v>
      </c>
      <c r="E15970" s="428">
        <v>1543000</v>
      </c>
      <c r="F15970" s="434">
        <v>6.7169999999999996</v>
      </c>
      <c r="G15970">
        <v>4.0947633958289753</v>
      </c>
      <c r="H15970" s="387">
        <v>120</v>
      </c>
      <c r="I15970" s="419">
        <v>1</v>
      </c>
      <c r="K15970" t="s">
        <v>14028</v>
      </c>
    </row>
    <row r="15971" spans="1:11" x14ac:dyDescent="0.25">
      <c r="A15971" s="386" t="s">
        <v>13992</v>
      </c>
      <c r="B15971" s="386" t="s">
        <v>13989</v>
      </c>
      <c r="C15971" s="386" t="s">
        <v>13990</v>
      </c>
      <c r="D15971" s="427">
        <v>11640000</v>
      </c>
      <c r="E15971" s="427">
        <v>1568000</v>
      </c>
      <c r="F15971" s="432">
        <v>7.4240000000000004</v>
      </c>
      <c r="G15971">
        <v>4.2183566271043409</v>
      </c>
      <c r="H15971" s="386">
        <v>120</v>
      </c>
      <c r="I15971" s="419">
        <v>1</v>
      </c>
      <c r="K15971" t="s">
        <v>14028</v>
      </c>
    </row>
    <row r="15972" spans="1:11" x14ac:dyDescent="0.25">
      <c r="A15972" s="387" t="s">
        <v>13993</v>
      </c>
      <c r="B15972" s="387" t="s">
        <v>13989</v>
      </c>
      <c r="C15972" s="387" t="s">
        <v>13990</v>
      </c>
      <c r="D15972" s="428">
        <v>12070000</v>
      </c>
      <c r="E15972" s="428">
        <v>1454000</v>
      </c>
      <c r="F15972" s="434">
        <v>8.3010000000000002</v>
      </c>
      <c r="G15972" t="s">
        <v>14024</v>
      </c>
      <c r="H15972" s="387">
        <v>120</v>
      </c>
      <c r="I15972" s="419">
        <v>1</v>
      </c>
      <c r="K15972" t="s">
        <v>14028</v>
      </c>
    </row>
    <row r="15973" spans="1:11" x14ac:dyDescent="0.25">
      <c r="A15973" s="386" t="s">
        <v>13994</v>
      </c>
      <c r="B15973" s="386" t="s">
        <v>13989</v>
      </c>
      <c r="C15973" s="386" t="s">
        <v>13990</v>
      </c>
      <c r="D15973" s="427">
        <v>11160000</v>
      </c>
      <c r="E15973" s="427">
        <v>1416000</v>
      </c>
      <c r="F15973" s="432">
        <v>7.8819999999999997</v>
      </c>
      <c r="G15973">
        <v>4.2547137625554674</v>
      </c>
      <c r="H15973" s="386">
        <v>60</v>
      </c>
      <c r="I15973" s="419">
        <v>1</v>
      </c>
      <c r="K15973" t="s">
        <v>14028</v>
      </c>
    </row>
    <row r="15974" spans="1:11" x14ac:dyDescent="0.25">
      <c r="A15974" s="387" t="s">
        <v>13995</v>
      </c>
      <c r="B15974" s="387" t="s">
        <v>13989</v>
      </c>
      <c r="C15974" s="387" t="s">
        <v>13990</v>
      </c>
      <c r="D15974" s="428">
        <v>12080000</v>
      </c>
      <c r="E15974" s="428">
        <v>1347000</v>
      </c>
      <c r="F15974" s="434">
        <v>8.9619999999999997</v>
      </c>
      <c r="G15974">
        <v>4.4066428830975832</v>
      </c>
      <c r="H15974" s="387">
        <v>60</v>
      </c>
      <c r="I15974" s="419">
        <v>1</v>
      </c>
      <c r="K15974" t="s">
        <v>14028</v>
      </c>
    </row>
    <row r="15975" spans="1:11" x14ac:dyDescent="0.25">
      <c r="A15975" s="386" t="s">
        <v>13996</v>
      </c>
      <c r="B15975" s="386" t="s">
        <v>13989</v>
      </c>
      <c r="C15975" s="386" t="s">
        <v>13990</v>
      </c>
      <c r="D15975" s="427">
        <v>12900000</v>
      </c>
      <c r="E15975" s="427">
        <v>1336000</v>
      </c>
      <c r="F15975" s="432">
        <v>9.6509999999999998</v>
      </c>
      <c r="G15975" t="s">
        <v>14025</v>
      </c>
      <c r="H15975" s="386">
        <v>60</v>
      </c>
      <c r="I15975" s="419">
        <v>1</v>
      </c>
      <c r="K15975" t="s">
        <v>14028</v>
      </c>
    </row>
    <row r="15976" spans="1:11" x14ac:dyDescent="0.25">
      <c r="A15976" s="387" t="s">
        <v>13997</v>
      </c>
      <c r="B15976" s="387" t="s">
        <v>13989</v>
      </c>
      <c r="C15976" s="387" t="s">
        <v>13990</v>
      </c>
      <c r="D15976" s="428">
        <v>10680000</v>
      </c>
      <c r="E15976" s="428">
        <v>1069000</v>
      </c>
      <c r="F15976" s="434">
        <v>9.9949999999999992</v>
      </c>
      <c r="G15976">
        <v>4.4922296235597461</v>
      </c>
      <c r="H15976" s="387">
        <v>30</v>
      </c>
      <c r="I15976" s="419">
        <v>1</v>
      </c>
      <c r="K15976" t="s">
        <v>14028</v>
      </c>
    </row>
    <row r="15977" spans="1:11" x14ac:dyDescent="0.25">
      <c r="A15977" s="386" t="s">
        <v>13998</v>
      </c>
      <c r="B15977" s="386" t="s">
        <v>13989</v>
      </c>
      <c r="C15977" s="386" t="s">
        <v>13990</v>
      </c>
      <c r="D15977" s="427">
        <v>10980000</v>
      </c>
      <c r="E15977" s="427">
        <v>1058000</v>
      </c>
      <c r="F15977" s="432">
        <v>10.37</v>
      </c>
      <c r="G15977">
        <v>4.5525735902296729</v>
      </c>
      <c r="H15977" s="386">
        <v>30</v>
      </c>
      <c r="I15977" s="419">
        <v>1</v>
      </c>
      <c r="K15977" t="s">
        <v>14028</v>
      </c>
    </row>
    <row r="15978" spans="1:11" x14ac:dyDescent="0.25">
      <c r="A15978" s="387" t="s">
        <v>13999</v>
      </c>
      <c r="B15978" s="387" t="s">
        <v>13989</v>
      </c>
      <c r="C15978" s="387" t="s">
        <v>13990</v>
      </c>
      <c r="D15978" s="428">
        <v>12640000</v>
      </c>
      <c r="E15978" s="428">
        <v>1241000</v>
      </c>
      <c r="F15978" s="434">
        <v>10.18</v>
      </c>
      <c r="G15978" t="s">
        <v>14026</v>
      </c>
      <c r="H15978" s="387">
        <v>30</v>
      </c>
      <c r="I15978" s="419">
        <v>1</v>
      </c>
      <c r="K15978" t="s">
        <v>14028</v>
      </c>
    </row>
    <row r="15979" spans="1:11" x14ac:dyDescent="0.25">
      <c r="A15979" s="386" t="s">
        <v>14000</v>
      </c>
      <c r="B15979" s="386" t="s">
        <v>13989</v>
      </c>
      <c r="C15979" s="386" t="s">
        <v>13990</v>
      </c>
      <c r="D15979" s="427">
        <v>13090000</v>
      </c>
      <c r="E15979" s="427">
        <v>1641000</v>
      </c>
      <c r="F15979" s="432">
        <v>7.9770000000000003</v>
      </c>
      <c r="G15979">
        <v>4.2666951929316834</v>
      </c>
      <c r="H15979" s="386">
        <v>15</v>
      </c>
      <c r="I15979" s="419">
        <v>1</v>
      </c>
      <c r="K15979" t="s">
        <v>14028</v>
      </c>
    </row>
    <row r="15980" spans="1:11" x14ac:dyDescent="0.25">
      <c r="A15980" s="387" t="s">
        <v>14001</v>
      </c>
      <c r="B15980" s="387" t="s">
        <v>13989</v>
      </c>
      <c r="C15980" s="387" t="s">
        <v>13990</v>
      </c>
      <c r="D15980" s="428">
        <v>14660000</v>
      </c>
      <c r="E15980" s="428">
        <v>1572000</v>
      </c>
      <c r="F15980" s="434">
        <v>9.3279999999999994</v>
      </c>
      <c r="G15980">
        <v>4.4466721484715821</v>
      </c>
      <c r="H15980" s="387">
        <v>15</v>
      </c>
      <c r="I15980" s="419">
        <v>1</v>
      </c>
      <c r="K15980" t="s">
        <v>14028</v>
      </c>
    </row>
    <row r="15981" spans="1:11" x14ac:dyDescent="0.25">
      <c r="A15981" s="386" t="s">
        <v>14002</v>
      </c>
      <c r="B15981" s="386" t="s">
        <v>13989</v>
      </c>
      <c r="C15981" s="386" t="s">
        <v>13990</v>
      </c>
      <c r="D15981" s="427">
        <v>13640000</v>
      </c>
      <c r="E15981" s="427">
        <v>1535000</v>
      </c>
      <c r="F15981" s="432">
        <v>8.89</v>
      </c>
      <c r="G15981" t="s">
        <v>14027</v>
      </c>
      <c r="H15981" s="386">
        <v>15</v>
      </c>
      <c r="I15981" s="419">
        <v>1</v>
      </c>
      <c r="K15981" t="s">
        <v>14028</v>
      </c>
    </row>
    <row r="15982" spans="1:11" x14ac:dyDescent="0.25">
      <c r="A15982" s="387" t="s">
        <v>14003</v>
      </c>
      <c r="B15982" s="387" t="s">
        <v>13989</v>
      </c>
      <c r="C15982" s="387" t="s">
        <v>13990</v>
      </c>
      <c r="D15982" s="428">
        <v>17340000</v>
      </c>
      <c r="E15982" s="428">
        <v>1549000</v>
      </c>
      <c r="F15982" s="434">
        <v>11.19</v>
      </c>
      <c r="G15982">
        <v>4.6051701859880918</v>
      </c>
      <c r="H15982" s="387">
        <v>0</v>
      </c>
      <c r="I15982" s="419">
        <v>1</v>
      </c>
      <c r="K15982" t="s">
        <v>14028</v>
      </c>
    </row>
    <row r="15983" spans="1:11" x14ac:dyDescent="0.25">
      <c r="A15983" s="386" t="s">
        <v>14004</v>
      </c>
      <c r="B15983" s="386" t="s">
        <v>13989</v>
      </c>
      <c r="C15983" s="386" t="s">
        <v>13990</v>
      </c>
      <c r="D15983" s="427">
        <v>17460000</v>
      </c>
      <c r="E15983" s="427">
        <v>1597000</v>
      </c>
      <c r="F15983" s="432">
        <v>10.93</v>
      </c>
      <c r="G15983">
        <v>4.6051701859880918</v>
      </c>
      <c r="H15983" s="386">
        <v>0</v>
      </c>
      <c r="I15983" s="419">
        <v>1</v>
      </c>
      <c r="K15983" t="s">
        <v>14028</v>
      </c>
    </row>
    <row r="15984" spans="1:11" x14ac:dyDescent="0.25">
      <c r="A15984" s="387" t="s">
        <v>14005</v>
      </c>
      <c r="B15984" s="387" t="s">
        <v>13989</v>
      </c>
      <c r="C15984" s="387" t="s">
        <v>13990</v>
      </c>
      <c r="D15984" s="428">
        <v>18100000</v>
      </c>
      <c r="E15984" s="428">
        <v>1943000</v>
      </c>
      <c r="F15984" s="434">
        <v>9.3119999999999994</v>
      </c>
      <c r="G15984">
        <v>4.6051701859880918</v>
      </c>
      <c r="H15984" s="387">
        <v>0</v>
      </c>
      <c r="I15984" s="419">
        <v>1</v>
      </c>
      <c r="K15984" t="s">
        <v>14028</v>
      </c>
    </row>
    <row r="15985" spans="1:11" x14ac:dyDescent="0.25">
      <c r="A15985" s="387" t="s">
        <v>1368</v>
      </c>
      <c r="B15985" s="387" t="s">
        <v>41</v>
      </c>
      <c r="C15985" s="387" t="s">
        <v>12570</v>
      </c>
      <c r="D15985" s="428">
        <v>49.73</v>
      </c>
      <c r="E15985" s="428">
        <v>1941000</v>
      </c>
      <c r="F15985" s="434">
        <v>2.5619999999999999E-5</v>
      </c>
      <c r="I15985" s="419">
        <v>1</v>
      </c>
      <c r="K15985" t="s">
        <v>14028</v>
      </c>
    </row>
    <row r="15986" spans="1:11" x14ac:dyDescent="0.25">
      <c r="A15986" s="386" t="s">
        <v>1370</v>
      </c>
      <c r="B15986" s="386" t="s">
        <v>41</v>
      </c>
      <c r="C15986" s="386" t="s">
        <v>12570</v>
      </c>
      <c r="D15986" s="427">
        <v>115.9</v>
      </c>
      <c r="E15986" s="427">
        <v>1722000</v>
      </c>
      <c r="F15986" s="432">
        <v>6.7319999999999999E-5</v>
      </c>
      <c r="I15986" s="419">
        <v>1</v>
      </c>
      <c r="K15986" t="s">
        <v>14028</v>
      </c>
    </row>
    <row r="15987" spans="1:11" x14ac:dyDescent="0.25">
      <c r="A15987" s="387" t="s">
        <v>1371</v>
      </c>
      <c r="B15987" s="387" t="s">
        <v>41</v>
      </c>
      <c r="C15987" s="387" t="s">
        <v>12570</v>
      </c>
      <c r="D15987" s="428">
        <v>75.3</v>
      </c>
      <c r="E15987" s="428">
        <v>1699000</v>
      </c>
      <c r="F15987" s="434">
        <v>4.4329999999999997E-5</v>
      </c>
      <c r="I15987" s="419">
        <v>1</v>
      </c>
      <c r="K15987" t="s">
        <v>14028</v>
      </c>
    </row>
    <row r="15988" spans="1:11" x14ac:dyDescent="0.25">
      <c r="A15988" s="386" t="s">
        <v>10035</v>
      </c>
      <c r="B15988" s="386" t="s">
        <v>41</v>
      </c>
      <c r="C15988" s="386" t="s">
        <v>12570</v>
      </c>
      <c r="D15988" s="427">
        <v>907300</v>
      </c>
      <c r="E15988" s="427">
        <v>1564000</v>
      </c>
      <c r="F15988" s="432">
        <v>0.58020000000000005</v>
      </c>
      <c r="G15988">
        <v>2.3572426876430739</v>
      </c>
      <c r="H15988" s="387">
        <v>120</v>
      </c>
      <c r="I15988" s="419">
        <v>1</v>
      </c>
      <c r="K15988" t="s">
        <v>14028</v>
      </c>
    </row>
    <row r="15989" spans="1:11" x14ac:dyDescent="0.25">
      <c r="A15989" s="387" t="s">
        <v>10036</v>
      </c>
      <c r="B15989" s="387" t="s">
        <v>41</v>
      </c>
      <c r="C15989" s="387" t="s">
        <v>12570</v>
      </c>
      <c r="D15989" s="428">
        <v>1049000</v>
      </c>
      <c r="E15989" s="428">
        <v>1461000</v>
      </c>
      <c r="F15989" s="434">
        <v>0.71789999999999998</v>
      </c>
      <c r="G15989">
        <v>2.5786248537085568</v>
      </c>
      <c r="H15989" s="386">
        <v>120</v>
      </c>
      <c r="I15989" s="419">
        <v>1</v>
      </c>
      <c r="K15989" t="s">
        <v>14028</v>
      </c>
    </row>
    <row r="15990" spans="1:11" x14ac:dyDescent="0.25">
      <c r="A15990" s="386" t="s">
        <v>10037</v>
      </c>
      <c r="B15990" s="386" t="s">
        <v>41</v>
      </c>
      <c r="C15990" s="386" t="s">
        <v>12570</v>
      </c>
      <c r="D15990" s="427">
        <v>1151000</v>
      </c>
      <c r="E15990" s="427">
        <v>1406000</v>
      </c>
      <c r="F15990" s="432">
        <v>0.81869999999999998</v>
      </c>
      <c r="G15990">
        <v>2.6640924035286968</v>
      </c>
      <c r="H15990" s="387">
        <v>120</v>
      </c>
      <c r="I15990" s="419">
        <v>1</v>
      </c>
      <c r="K15990" t="s">
        <v>14028</v>
      </c>
    </row>
    <row r="15991" spans="1:11" x14ac:dyDescent="0.25">
      <c r="A15991" s="387" t="s">
        <v>10038</v>
      </c>
      <c r="B15991" s="387" t="s">
        <v>41</v>
      </c>
      <c r="C15991" s="387" t="s">
        <v>12570</v>
      </c>
      <c r="D15991" s="428">
        <v>2159000</v>
      </c>
      <c r="E15991" s="428">
        <v>1545000</v>
      </c>
      <c r="F15991" s="434">
        <v>1.397</v>
      </c>
      <c r="G15991">
        <v>3.2359982878770248</v>
      </c>
      <c r="H15991" s="386">
        <v>60</v>
      </c>
      <c r="I15991" s="419">
        <v>1</v>
      </c>
      <c r="K15991" t="s">
        <v>14028</v>
      </c>
    </row>
    <row r="15992" spans="1:11" x14ac:dyDescent="0.25">
      <c r="A15992" s="386" t="s">
        <v>10039</v>
      </c>
      <c r="B15992" s="386" t="s">
        <v>41</v>
      </c>
      <c r="C15992" s="386" t="s">
        <v>12570</v>
      </c>
      <c r="D15992" s="427">
        <v>2480000</v>
      </c>
      <c r="E15992" s="427">
        <v>1537000</v>
      </c>
      <c r="F15992" s="432">
        <v>1.6140000000000001</v>
      </c>
      <c r="G15992">
        <v>3.3888008075549938</v>
      </c>
      <c r="H15992" s="387">
        <v>60</v>
      </c>
      <c r="I15992" s="419">
        <v>1</v>
      </c>
      <c r="K15992" t="s">
        <v>14028</v>
      </c>
    </row>
    <row r="15993" spans="1:11" x14ac:dyDescent="0.25">
      <c r="A15993" s="387" t="s">
        <v>10040</v>
      </c>
      <c r="B15993" s="387" t="s">
        <v>41</v>
      </c>
      <c r="C15993" s="387" t="s">
        <v>12570</v>
      </c>
      <c r="D15993" s="428">
        <v>2748000</v>
      </c>
      <c r="E15993" s="428">
        <v>1583000</v>
      </c>
      <c r="F15993" s="434">
        <v>1.736</v>
      </c>
      <c r="G15993">
        <v>3.415743115472397</v>
      </c>
      <c r="H15993" s="386">
        <v>60</v>
      </c>
      <c r="I15993" s="419">
        <v>1</v>
      </c>
      <c r="K15993" t="s">
        <v>14028</v>
      </c>
    </row>
    <row r="15994" spans="1:11" x14ac:dyDescent="0.25">
      <c r="A15994" s="386" t="s">
        <v>10041</v>
      </c>
      <c r="B15994" s="386" t="s">
        <v>41</v>
      </c>
      <c r="C15994" s="386" t="s">
        <v>12570</v>
      </c>
      <c r="D15994" s="427">
        <v>3510000</v>
      </c>
      <c r="E15994" s="427">
        <v>1420000</v>
      </c>
      <c r="F15994" s="432">
        <v>2.472</v>
      </c>
      <c r="G15994">
        <v>3.8067129911037623</v>
      </c>
      <c r="H15994" s="387">
        <v>30</v>
      </c>
      <c r="I15994" s="419">
        <v>1</v>
      </c>
      <c r="K15994" t="s">
        <v>14028</v>
      </c>
    </row>
    <row r="15995" spans="1:11" x14ac:dyDescent="0.25">
      <c r="A15995" s="387" t="s">
        <v>10042</v>
      </c>
      <c r="B15995" s="387" t="s">
        <v>41</v>
      </c>
      <c r="C15995" s="387" t="s">
        <v>12570</v>
      </c>
      <c r="D15995" s="428">
        <v>3053000</v>
      </c>
      <c r="E15995" s="428">
        <v>1222000</v>
      </c>
      <c r="F15995" s="434">
        <v>2.4980000000000002</v>
      </c>
      <c r="G15995">
        <v>3.8255856821796321</v>
      </c>
      <c r="H15995" s="386">
        <v>30</v>
      </c>
      <c r="I15995" s="419">
        <v>1</v>
      </c>
      <c r="K15995" t="s">
        <v>14028</v>
      </c>
    </row>
    <row r="15996" spans="1:11" x14ac:dyDescent="0.25">
      <c r="A15996" s="386" t="s">
        <v>10043</v>
      </c>
      <c r="B15996" s="386" t="s">
        <v>41</v>
      </c>
      <c r="C15996" s="386" t="s">
        <v>12570</v>
      </c>
      <c r="D15996" s="427">
        <v>4094000</v>
      </c>
      <c r="E15996" s="427">
        <v>1513000</v>
      </c>
      <c r="F15996" s="432">
        <v>2.706</v>
      </c>
      <c r="G15996">
        <v>3.8596404773768431</v>
      </c>
      <c r="H15996" s="387">
        <v>30</v>
      </c>
      <c r="I15996" s="419">
        <v>1</v>
      </c>
      <c r="K15996" t="s">
        <v>14028</v>
      </c>
    </row>
    <row r="15997" spans="1:11" x14ac:dyDescent="0.25">
      <c r="A15997" s="387" t="s">
        <v>10044</v>
      </c>
      <c r="B15997" s="387" t="s">
        <v>41</v>
      </c>
      <c r="C15997" s="387" t="s">
        <v>12570</v>
      </c>
      <c r="D15997" s="428">
        <v>5115000</v>
      </c>
      <c r="E15997" s="428">
        <v>1546000</v>
      </c>
      <c r="F15997" s="434">
        <v>3.3090000000000002</v>
      </c>
      <c r="G15997">
        <v>4.0983361625579313</v>
      </c>
      <c r="H15997" s="386">
        <v>15</v>
      </c>
      <c r="I15997" s="419">
        <v>1</v>
      </c>
      <c r="K15997" t="s">
        <v>14028</v>
      </c>
    </row>
    <row r="15998" spans="1:11" x14ac:dyDescent="0.25">
      <c r="A15998" s="386" t="s">
        <v>10045</v>
      </c>
      <c r="B15998" s="386" t="s">
        <v>41</v>
      </c>
      <c r="C15998" s="386" t="s">
        <v>12570</v>
      </c>
      <c r="D15998" s="427">
        <v>4541000</v>
      </c>
      <c r="E15998" s="427">
        <v>1184000</v>
      </c>
      <c r="F15998" s="432">
        <v>3.835</v>
      </c>
      <c r="G15998">
        <v>4.2542710913783708</v>
      </c>
      <c r="H15998" s="387">
        <v>15</v>
      </c>
      <c r="I15998" s="419">
        <v>1</v>
      </c>
      <c r="K15998" t="s">
        <v>14028</v>
      </c>
    </row>
    <row r="15999" spans="1:11" x14ac:dyDescent="0.25">
      <c r="A15999" s="387" t="s">
        <v>10046</v>
      </c>
      <c r="B15999" s="387" t="s">
        <v>41</v>
      </c>
      <c r="C15999" s="387" t="s">
        <v>12570</v>
      </c>
      <c r="D15999" s="428">
        <v>5488000</v>
      </c>
      <c r="E15999" s="428">
        <v>1292000</v>
      </c>
      <c r="F15999" s="434">
        <v>4.2469999999999999</v>
      </c>
      <c r="G15999">
        <v>4.3103879345019802</v>
      </c>
      <c r="H15999" s="386">
        <v>15</v>
      </c>
      <c r="I15999" s="419">
        <v>1</v>
      </c>
      <c r="K15999" t="s">
        <v>14028</v>
      </c>
    </row>
    <row r="16000" spans="1:11" x14ac:dyDescent="0.25">
      <c r="A16000" s="386" t="s">
        <v>10047</v>
      </c>
      <c r="B16000" s="386" t="s">
        <v>41</v>
      </c>
      <c r="C16000" s="386" t="s">
        <v>12570</v>
      </c>
      <c r="D16000" s="427">
        <v>10260000</v>
      </c>
      <c r="E16000" s="427">
        <v>1868000</v>
      </c>
      <c r="F16000" s="432">
        <v>5.4930000000000003</v>
      </c>
      <c r="G16000">
        <v>4.6051701859880918</v>
      </c>
      <c r="H16000" s="387">
        <v>0</v>
      </c>
      <c r="I16000" s="419">
        <v>1</v>
      </c>
      <c r="K16000" t="s">
        <v>14028</v>
      </c>
    </row>
    <row r="16001" spans="1:11" x14ac:dyDescent="0.25">
      <c r="A16001" s="387" t="s">
        <v>10048</v>
      </c>
      <c r="B16001" s="387" t="s">
        <v>41</v>
      </c>
      <c r="C16001" s="387" t="s">
        <v>12570</v>
      </c>
      <c r="D16001" s="428">
        <v>10240000</v>
      </c>
      <c r="E16001" s="428">
        <v>1880000</v>
      </c>
      <c r="F16001" s="434">
        <v>5.4470000000000001</v>
      </c>
      <c r="G16001">
        <v>4.6051701859880918</v>
      </c>
      <c r="H16001" s="386">
        <v>0</v>
      </c>
      <c r="I16001" s="419">
        <v>1</v>
      </c>
      <c r="K16001" t="s">
        <v>14028</v>
      </c>
    </row>
    <row r="16002" spans="1:11" x14ac:dyDescent="0.25">
      <c r="A16002" s="386" t="s">
        <v>10049</v>
      </c>
      <c r="B16002" s="386" t="s">
        <v>41</v>
      </c>
      <c r="C16002" s="386" t="s">
        <v>12570</v>
      </c>
      <c r="D16002" s="427">
        <v>9600000</v>
      </c>
      <c r="E16002" s="427">
        <v>1683000</v>
      </c>
      <c r="F16002" s="432">
        <v>5.7030000000000003</v>
      </c>
      <c r="G16002">
        <v>4.6051701859880918</v>
      </c>
      <c r="H16002" s="387">
        <v>0</v>
      </c>
      <c r="I16002" s="419">
        <v>1</v>
      </c>
      <c r="K16002" t="s">
        <v>14028</v>
      </c>
    </row>
    <row r="16003" spans="1:11" x14ac:dyDescent="0.25">
      <c r="A16003" s="386" t="s">
        <v>1368</v>
      </c>
      <c r="B16003" s="386" t="s">
        <v>57</v>
      </c>
      <c r="C16003" s="386" t="s">
        <v>12586</v>
      </c>
      <c r="D16003" s="427">
        <v>67.77</v>
      </c>
      <c r="E16003" s="427">
        <v>1941000</v>
      </c>
      <c r="F16003" s="432">
        <v>3.4919999999999998E-5</v>
      </c>
      <c r="I16003" s="419">
        <v>1</v>
      </c>
      <c r="K16003" t="s">
        <v>14028</v>
      </c>
    </row>
    <row r="16004" spans="1:11" x14ac:dyDescent="0.25">
      <c r="A16004" s="387" t="s">
        <v>1370</v>
      </c>
      <c r="B16004" s="387" t="s">
        <v>57</v>
      </c>
      <c r="C16004" s="387" t="s">
        <v>12586</v>
      </c>
      <c r="D16004" s="428">
        <v>276.10000000000002</v>
      </c>
      <c r="E16004" s="428">
        <v>1722000</v>
      </c>
      <c r="F16004" s="434">
        <v>1.604E-4</v>
      </c>
      <c r="I16004" s="419">
        <v>1</v>
      </c>
      <c r="K16004" t="s">
        <v>14028</v>
      </c>
    </row>
    <row r="16005" spans="1:11" x14ac:dyDescent="0.25">
      <c r="A16005" s="386" t="s">
        <v>1371</v>
      </c>
      <c r="B16005" s="386" t="s">
        <v>57</v>
      </c>
      <c r="C16005" s="386" t="s">
        <v>12586</v>
      </c>
      <c r="D16005" s="427">
        <v>291.2</v>
      </c>
      <c r="E16005" s="427">
        <v>1699000</v>
      </c>
      <c r="F16005" s="432">
        <v>1.7139999999999999E-4</v>
      </c>
      <c r="I16005" s="419">
        <v>1</v>
      </c>
      <c r="K16005" t="s">
        <v>14028</v>
      </c>
    </row>
    <row r="16006" spans="1:11" x14ac:dyDescent="0.25">
      <c r="A16006" s="387" t="s">
        <v>10050</v>
      </c>
      <c r="B16006" s="387" t="s">
        <v>57</v>
      </c>
      <c r="C16006" s="387" t="s">
        <v>12586</v>
      </c>
      <c r="D16006" s="428">
        <v>758100</v>
      </c>
      <c r="E16006" s="428">
        <v>1601000</v>
      </c>
      <c r="F16006" s="434">
        <v>0.47349999999999998</v>
      </c>
      <c r="G16006">
        <v>2.6265348669759629</v>
      </c>
      <c r="H16006" s="387">
        <v>120</v>
      </c>
      <c r="I16006" s="419">
        <v>1</v>
      </c>
      <c r="K16006" t="s">
        <v>14028</v>
      </c>
    </row>
    <row r="16007" spans="1:11" x14ac:dyDescent="0.25">
      <c r="A16007" s="386" t="s">
        <v>10051</v>
      </c>
      <c r="B16007" s="386" t="s">
        <v>57</v>
      </c>
      <c r="C16007" s="386" t="s">
        <v>12586</v>
      </c>
      <c r="D16007" s="427">
        <v>838000</v>
      </c>
      <c r="E16007" s="427">
        <v>1609000</v>
      </c>
      <c r="F16007" s="432">
        <v>0.52080000000000004</v>
      </c>
      <c r="G16007">
        <v>2.5908320863182417</v>
      </c>
      <c r="H16007" s="386">
        <v>120</v>
      </c>
      <c r="I16007" s="419">
        <v>1</v>
      </c>
      <c r="K16007" t="s">
        <v>14028</v>
      </c>
    </row>
    <row r="16008" spans="1:11" x14ac:dyDescent="0.25">
      <c r="A16008" s="387" t="s">
        <v>10052</v>
      </c>
      <c r="B16008" s="387" t="s">
        <v>57</v>
      </c>
      <c r="C16008" s="387" t="s">
        <v>12586</v>
      </c>
      <c r="D16008" s="428">
        <v>959700</v>
      </c>
      <c r="E16008" s="428">
        <v>1324000</v>
      </c>
      <c r="F16008" s="434">
        <v>0.72509999999999997</v>
      </c>
      <c r="G16008">
        <v>2.9549230106501607</v>
      </c>
      <c r="H16008" s="387">
        <v>120</v>
      </c>
      <c r="I16008" s="419">
        <v>1</v>
      </c>
      <c r="K16008" t="s">
        <v>14028</v>
      </c>
    </row>
    <row r="16009" spans="1:11" x14ac:dyDescent="0.25">
      <c r="A16009" s="386" t="s">
        <v>10053</v>
      </c>
      <c r="B16009" s="386" t="s">
        <v>57</v>
      </c>
      <c r="C16009" s="386" t="s">
        <v>12586</v>
      </c>
      <c r="D16009" s="427">
        <v>1881000</v>
      </c>
      <c r="E16009" s="427">
        <v>1473000</v>
      </c>
      <c r="F16009" s="432">
        <v>1.2769999999999999</v>
      </c>
      <c r="G16009">
        <v>3.6188142773950478</v>
      </c>
      <c r="H16009" s="386">
        <v>60</v>
      </c>
      <c r="I16009" s="419">
        <v>1</v>
      </c>
      <c r="K16009" t="s">
        <v>14028</v>
      </c>
    </row>
    <row r="16010" spans="1:11" x14ac:dyDescent="0.25">
      <c r="A16010" s="387" t="s">
        <v>10054</v>
      </c>
      <c r="B16010" s="387" t="s">
        <v>57</v>
      </c>
      <c r="C16010" s="387" t="s">
        <v>12586</v>
      </c>
      <c r="D16010" s="428">
        <v>2011000</v>
      </c>
      <c r="E16010" s="428">
        <v>1415000</v>
      </c>
      <c r="F16010" s="434">
        <v>1.421</v>
      </c>
      <c r="G16010">
        <v>3.5947308392657824</v>
      </c>
      <c r="H16010" s="387">
        <v>60</v>
      </c>
      <c r="I16010" s="419">
        <v>1</v>
      </c>
      <c r="K16010" t="s">
        <v>14028</v>
      </c>
    </row>
    <row r="16011" spans="1:11" x14ac:dyDescent="0.25">
      <c r="A16011" s="386" t="s">
        <v>10055</v>
      </c>
      <c r="B16011" s="386" t="s">
        <v>57</v>
      </c>
      <c r="C16011" s="386" t="s">
        <v>12586</v>
      </c>
      <c r="D16011" s="427">
        <v>2142000</v>
      </c>
      <c r="E16011" s="427">
        <v>1476000</v>
      </c>
      <c r="F16011" s="432">
        <v>1.4510000000000001</v>
      </c>
      <c r="G16011">
        <v>3.6487060361153825</v>
      </c>
      <c r="H16011" s="386">
        <v>60</v>
      </c>
      <c r="I16011" s="419">
        <v>1</v>
      </c>
      <c r="K16011" t="s">
        <v>14028</v>
      </c>
    </row>
    <row r="16012" spans="1:11" x14ac:dyDescent="0.25">
      <c r="A16012" s="387" t="s">
        <v>10056</v>
      </c>
      <c r="B16012" s="387" t="s">
        <v>57</v>
      </c>
      <c r="C16012" s="387" t="s">
        <v>12586</v>
      </c>
      <c r="D16012" s="428">
        <v>2656000</v>
      </c>
      <c r="E16012" s="428">
        <v>1256000</v>
      </c>
      <c r="F16012" s="434">
        <v>2.1150000000000002</v>
      </c>
      <c r="G16012">
        <v>4.1233934434181094</v>
      </c>
      <c r="H16012" s="387">
        <v>30</v>
      </c>
      <c r="I16012" s="419">
        <v>1</v>
      </c>
      <c r="K16012" t="s">
        <v>14028</v>
      </c>
    </row>
    <row r="16013" spans="1:11" x14ac:dyDescent="0.25">
      <c r="A16013" s="386" t="s">
        <v>10057</v>
      </c>
      <c r="B16013" s="386" t="s">
        <v>57</v>
      </c>
      <c r="C16013" s="386" t="s">
        <v>12586</v>
      </c>
      <c r="D16013" s="427">
        <v>2794000</v>
      </c>
      <c r="E16013" s="427">
        <v>1328000</v>
      </c>
      <c r="F16013" s="432">
        <v>2.1030000000000002</v>
      </c>
      <c r="G16013">
        <v>3.9867627863230819</v>
      </c>
      <c r="H16013" s="386">
        <v>30</v>
      </c>
      <c r="I16013" s="419">
        <v>1</v>
      </c>
      <c r="K16013" t="s">
        <v>14028</v>
      </c>
    </row>
    <row r="16014" spans="1:11" x14ac:dyDescent="0.25">
      <c r="A16014" s="387" t="s">
        <v>10058</v>
      </c>
      <c r="B16014" s="387" t="s">
        <v>57</v>
      </c>
      <c r="C16014" s="387" t="s">
        <v>12586</v>
      </c>
      <c r="D16014" s="428">
        <v>2717000</v>
      </c>
      <c r="E16014" s="428">
        <v>1271000</v>
      </c>
      <c r="F16014" s="434">
        <v>2.1379999999999999</v>
      </c>
      <c r="G16014">
        <v>4.0363509471486703</v>
      </c>
      <c r="H16014" s="387">
        <v>30</v>
      </c>
      <c r="I16014" s="419">
        <v>1</v>
      </c>
      <c r="K16014" t="s">
        <v>14028</v>
      </c>
    </row>
    <row r="16015" spans="1:11" x14ac:dyDescent="0.25">
      <c r="A16015" s="386" t="s">
        <v>10059</v>
      </c>
      <c r="B16015" s="386" t="s">
        <v>57</v>
      </c>
      <c r="C16015" s="386" t="s">
        <v>12586</v>
      </c>
      <c r="D16015" s="427">
        <v>2931000</v>
      </c>
      <c r="E16015" s="427">
        <v>1522000</v>
      </c>
      <c r="F16015" s="432">
        <v>1.9259999999999999</v>
      </c>
      <c r="G16015">
        <v>4.0297782723140614</v>
      </c>
      <c r="H16015" s="386">
        <v>15</v>
      </c>
      <c r="I16015" s="419">
        <v>1</v>
      </c>
      <c r="K16015" t="s">
        <v>14028</v>
      </c>
    </row>
    <row r="16016" spans="1:11" x14ac:dyDescent="0.25">
      <c r="A16016" s="387" t="s">
        <v>10060</v>
      </c>
      <c r="B16016" s="387" t="s">
        <v>57</v>
      </c>
      <c r="C16016" s="387" t="s">
        <v>12586</v>
      </c>
      <c r="D16016" s="428">
        <v>3524000</v>
      </c>
      <c r="E16016" s="428">
        <v>1286000</v>
      </c>
      <c r="F16016" s="434">
        <v>2.74</v>
      </c>
      <c r="G16016">
        <v>4.2513693240439983</v>
      </c>
      <c r="H16016" s="387">
        <v>15</v>
      </c>
      <c r="I16016" s="419">
        <v>1</v>
      </c>
      <c r="K16016" t="s">
        <v>14028</v>
      </c>
    </row>
    <row r="16017" spans="1:11" x14ac:dyDescent="0.25">
      <c r="A16017" s="386" t="s">
        <v>10061</v>
      </c>
      <c r="B16017" s="386" t="s">
        <v>57</v>
      </c>
      <c r="C16017" s="386" t="s">
        <v>12586</v>
      </c>
      <c r="D16017" s="427">
        <v>2891000</v>
      </c>
      <c r="E16017" s="427">
        <v>1252000</v>
      </c>
      <c r="F16017" s="432">
        <v>2.3079999999999998</v>
      </c>
      <c r="G16017">
        <v>4.1128656947485851</v>
      </c>
      <c r="H16017" s="386">
        <v>15</v>
      </c>
      <c r="I16017" s="419">
        <v>1</v>
      </c>
      <c r="K16017" t="s">
        <v>14028</v>
      </c>
    </row>
    <row r="16018" spans="1:11" x14ac:dyDescent="0.25">
      <c r="A16018" s="387" t="s">
        <v>10062</v>
      </c>
      <c r="B16018" s="387" t="s">
        <v>57</v>
      </c>
      <c r="C16018" s="387" t="s">
        <v>12586</v>
      </c>
      <c r="D16018" s="428">
        <v>6752000</v>
      </c>
      <c r="E16018" s="428">
        <v>1972000</v>
      </c>
      <c r="F16018" s="434">
        <v>3.4239999999999999</v>
      </c>
      <c r="G16018">
        <v>4.6051701859880918</v>
      </c>
      <c r="H16018" s="387">
        <v>0</v>
      </c>
      <c r="I16018" s="419">
        <v>1</v>
      </c>
      <c r="K16018" t="s">
        <v>14028</v>
      </c>
    </row>
    <row r="16019" spans="1:11" x14ac:dyDescent="0.25">
      <c r="A16019" s="386" t="s">
        <v>10063</v>
      </c>
      <c r="B16019" s="386" t="s">
        <v>57</v>
      </c>
      <c r="C16019" s="386" t="s">
        <v>12586</v>
      </c>
      <c r="D16019" s="427">
        <v>6357000</v>
      </c>
      <c r="E16019" s="427">
        <v>1629000</v>
      </c>
      <c r="F16019" s="432">
        <v>3.903</v>
      </c>
      <c r="G16019">
        <v>4.6051701859880918</v>
      </c>
      <c r="H16019" s="386">
        <v>0</v>
      </c>
      <c r="I16019" s="419">
        <v>1</v>
      </c>
      <c r="K16019" t="s">
        <v>14028</v>
      </c>
    </row>
    <row r="16020" spans="1:11" x14ac:dyDescent="0.25">
      <c r="A16020" s="387" t="s">
        <v>10064</v>
      </c>
      <c r="B16020" s="387" t="s">
        <v>57</v>
      </c>
      <c r="C16020" s="387" t="s">
        <v>12586</v>
      </c>
      <c r="D16020" s="428">
        <v>6283000</v>
      </c>
      <c r="E16020" s="428">
        <v>1664000</v>
      </c>
      <c r="F16020" s="434">
        <v>3.7759999999999998</v>
      </c>
      <c r="G16020">
        <v>4.6051701859880918</v>
      </c>
      <c r="H16020" s="387">
        <v>0</v>
      </c>
      <c r="I16020" s="419">
        <v>1</v>
      </c>
      <c r="K16020" t="s">
        <v>14028</v>
      </c>
    </row>
    <row r="16021" spans="1:11" x14ac:dyDescent="0.25">
      <c r="A16021" s="260" t="s">
        <v>1368</v>
      </c>
      <c r="B16021" s="260" t="s">
        <v>1137</v>
      </c>
      <c r="C16021" s="260" t="s">
        <v>13869</v>
      </c>
      <c r="D16021" s="427">
        <v>45.97</v>
      </c>
      <c r="E16021" s="427">
        <v>2280000</v>
      </c>
      <c r="F16021" s="432">
        <v>2.016E-5</v>
      </c>
      <c r="I16021" s="419">
        <v>10</v>
      </c>
      <c r="K16021" t="s">
        <v>14028</v>
      </c>
    </row>
    <row r="16022" spans="1:11" x14ac:dyDescent="0.25">
      <c r="A16022" s="261" t="s">
        <v>1370</v>
      </c>
      <c r="B16022" s="261" t="s">
        <v>1137</v>
      </c>
      <c r="C16022" s="261" t="s">
        <v>13869</v>
      </c>
      <c r="D16022" s="428">
        <v>51.24</v>
      </c>
      <c r="E16022" s="428">
        <v>2365000</v>
      </c>
      <c r="F16022" s="434">
        <v>2.1659999999999999E-5</v>
      </c>
      <c r="I16022" s="419">
        <v>10</v>
      </c>
      <c r="K16022" t="s">
        <v>14028</v>
      </c>
    </row>
    <row r="16023" spans="1:11" x14ac:dyDescent="0.25">
      <c r="A16023" s="260" t="s">
        <v>1371</v>
      </c>
      <c r="B16023" s="260" t="s">
        <v>1137</v>
      </c>
      <c r="C16023" s="260" t="s">
        <v>13869</v>
      </c>
      <c r="D16023" s="427">
        <v>32.93</v>
      </c>
      <c r="E16023" s="427">
        <v>2351000</v>
      </c>
      <c r="F16023" s="432">
        <v>1.401E-5</v>
      </c>
      <c r="I16023" s="419">
        <v>10</v>
      </c>
      <c r="K16023" t="s">
        <v>14028</v>
      </c>
    </row>
    <row r="16024" spans="1:11" x14ac:dyDescent="0.25">
      <c r="A16024" s="261" t="s">
        <v>14029</v>
      </c>
      <c r="B16024" s="261" t="s">
        <v>1137</v>
      </c>
      <c r="C16024" s="261" t="s">
        <v>13869</v>
      </c>
      <c r="D16024" s="428">
        <v>212300</v>
      </c>
      <c r="E16024" s="428">
        <v>2372000</v>
      </c>
      <c r="F16024" s="434">
        <v>8.9510000000000006E-2</v>
      </c>
      <c r="G16024">
        <v>0.9232074981807693</v>
      </c>
      <c r="H16024" s="387">
        <v>120</v>
      </c>
      <c r="I16024" s="419">
        <v>10</v>
      </c>
      <c r="K16024" t="s">
        <v>14028</v>
      </c>
    </row>
    <row r="16025" spans="1:11" x14ac:dyDescent="0.25">
      <c r="A16025" s="260" t="s">
        <v>14030</v>
      </c>
      <c r="B16025" s="260" t="s">
        <v>1137</v>
      </c>
      <c r="C16025" s="260" t="s">
        <v>13869</v>
      </c>
      <c r="D16025" s="427">
        <v>232700</v>
      </c>
      <c r="E16025" s="427">
        <v>2297000</v>
      </c>
      <c r="F16025" s="432">
        <v>0.1013</v>
      </c>
      <c r="G16025">
        <v>1.02746843513588</v>
      </c>
      <c r="H16025" s="386">
        <v>120</v>
      </c>
      <c r="I16025" s="419">
        <v>10</v>
      </c>
      <c r="K16025" t="s">
        <v>14028</v>
      </c>
    </row>
    <row r="16026" spans="1:11" x14ac:dyDescent="0.25">
      <c r="A16026" s="261" t="s">
        <v>14031</v>
      </c>
      <c r="B16026" s="261" t="s">
        <v>1137</v>
      </c>
      <c r="C16026" s="261" t="s">
        <v>13869</v>
      </c>
      <c r="D16026" s="428">
        <v>255600</v>
      </c>
      <c r="E16026" s="428">
        <v>2299000</v>
      </c>
      <c r="F16026" s="434">
        <v>0.11119999999999999</v>
      </c>
      <c r="G16026">
        <v>1.1487027618840595</v>
      </c>
      <c r="H16026" s="387">
        <v>120</v>
      </c>
      <c r="I16026" s="419">
        <v>10</v>
      </c>
      <c r="K16026" t="s">
        <v>14028</v>
      </c>
    </row>
    <row r="16027" spans="1:11" x14ac:dyDescent="0.25">
      <c r="A16027" s="260" t="s">
        <v>14032</v>
      </c>
      <c r="B16027" s="260" t="s">
        <v>1137</v>
      </c>
      <c r="C16027" s="260" t="s">
        <v>13869</v>
      </c>
      <c r="D16027" s="427">
        <v>1183000</v>
      </c>
      <c r="E16027" s="427">
        <v>2430000</v>
      </c>
      <c r="F16027" s="432">
        <v>0.48699999999999999</v>
      </c>
      <c r="G16027">
        <v>2.6172909874449743</v>
      </c>
      <c r="H16027" s="386">
        <v>60</v>
      </c>
      <c r="I16027" s="419">
        <v>10</v>
      </c>
      <c r="K16027" t="s">
        <v>14028</v>
      </c>
    </row>
    <row r="16028" spans="1:11" x14ac:dyDescent="0.25">
      <c r="A16028" s="261" t="s">
        <v>14033</v>
      </c>
      <c r="B16028" s="261" t="s">
        <v>1137</v>
      </c>
      <c r="C16028" s="261" t="s">
        <v>13869</v>
      </c>
      <c r="D16028" s="428">
        <v>1312000</v>
      </c>
      <c r="E16028" s="428">
        <v>2219000</v>
      </c>
      <c r="F16028" s="434">
        <v>0.59130000000000005</v>
      </c>
      <c r="G16028">
        <v>2.7918577818115589</v>
      </c>
      <c r="H16028" s="387">
        <v>60</v>
      </c>
      <c r="I16028" s="419">
        <v>10</v>
      </c>
      <c r="K16028" t="s">
        <v>14028</v>
      </c>
    </row>
    <row r="16029" spans="1:11" x14ac:dyDescent="0.25">
      <c r="A16029" s="260" t="s">
        <v>14034</v>
      </c>
      <c r="B16029" s="260" t="s">
        <v>1137</v>
      </c>
      <c r="C16029" s="260" t="s">
        <v>13869</v>
      </c>
      <c r="D16029" s="427">
        <v>1383000</v>
      </c>
      <c r="E16029" s="427">
        <v>2211000</v>
      </c>
      <c r="F16029" s="432">
        <v>0.62529999999999997</v>
      </c>
      <c r="G16029">
        <v>2.8757415226042693</v>
      </c>
      <c r="H16029" s="386">
        <v>60</v>
      </c>
      <c r="I16029" s="419">
        <v>10</v>
      </c>
      <c r="K16029" t="s">
        <v>14028</v>
      </c>
    </row>
    <row r="16030" spans="1:11" x14ac:dyDescent="0.25">
      <c r="A16030" s="261" t="s">
        <v>14035</v>
      </c>
      <c r="B16030" s="261" t="s">
        <v>1137</v>
      </c>
      <c r="C16030" s="261" t="s">
        <v>13869</v>
      </c>
      <c r="D16030" s="428">
        <v>2978000</v>
      </c>
      <c r="E16030" s="428">
        <v>2328000</v>
      </c>
      <c r="F16030" s="434">
        <v>1.2789999999999999</v>
      </c>
      <c r="G16030">
        <v>3.5828843296878627</v>
      </c>
      <c r="H16030" s="387">
        <v>30</v>
      </c>
      <c r="I16030" s="419">
        <v>10</v>
      </c>
      <c r="K16030" t="s">
        <v>14028</v>
      </c>
    </row>
    <row r="16031" spans="1:11" x14ac:dyDescent="0.25">
      <c r="A16031" s="260" t="s">
        <v>14036</v>
      </c>
      <c r="B16031" s="260" t="s">
        <v>1137</v>
      </c>
      <c r="C16031" s="260" t="s">
        <v>13869</v>
      </c>
      <c r="D16031" s="427">
        <v>2927000</v>
      </c>
      <c r="E16031" s="427">
        <v>2266000</v>
      </c>
      <c r="F16031" s="432">
        <v>1.292</v>
      </c>
      <c r="G16031">
        <v>3.5734980327196384</v>
      </c>
      <c r="H16031" s="386">
        <v>30</v>
      </c>
      <c r="I16031" s="419">
        <v>10</v>
      </c>
      <c r="K16031" t="s">
        <v>14028</v>
      </c>
    </row>
    <row r="16032" spans="1:11" x14ac:dyDescent="0.25">
      <c r="A16032" s="261" t="s">
        <v>14037</v>
      </c>
      <c r="B16032" s="261" t="s">
        <v>1137</v>
      </c>
      <c r="C16032" s="261" t="s">
        <v>13869</v>
      </c>
      <c r="D16032" s="428">
        <v>3134000</v>
      </c>
      <c r="E16032" s="428">
        <v>2150000</v>
      </c>
      <c r="F16032" s="434">
        <v>1.458</v>
      </c>
      <c r="G16032">
        <v>3.7223478986150682</v>
      </c>
      <c r="H16032" s="387">
        <v>30</v>
      </c>
      <c r="I16032" s="419">
        <v>10</v>
      </c>
      <c r="K16032" t="s">
        <v>14028</v>
      </c>
    </row>
    <row r="16033" spans="1:11" x14ac:dyDescent="0.25">
      <c r="A16033" s="260" t="s">
        <v>14038</v>
      </c>
      <c r="B16033" s="260" t="s">
        <v>1137</v>
      </c>
      <c r="C16033" s="260" t="s">
        <v>13869</v>
      </c>
      <c r="D16033" s="427">
        <v>5109000</v>
      </c>
      <c r="E16033" s="427">
        <v>2353000</v>
      </c>
      <c r="F16033" s="432">
        <v>2.1709999999999998</v>
      </c>
      <c r="G16033">
        <v>4.111999676399857</v>
      </c>
      <c r="H16033" s="386">
        <v>15</v>
      </c>
      <c r="I16033" s="419">
        <v>10</v>
      </c>
      <c r="K16033" t="s">
        <v>14028</v>
      </c>
    </row>
    <row r="16034" spans="1:11" x14ac:dyDescent="0.25">
      <c r="A16034" s="261" t="s">
        <v>14039</v>
      </c>
      <c r="B16034" s="261" t="s">
        <v>1137</v>
      </c>
      <c r="C16034" s="261" t="s">
        <v>13869</v>
      </c>
      <c r="D16034" s="428">
        <v>5110000</v>
      </c>
      <c r="E16034" s="428">
        <v>2130000</v>
      </c>
      <c r="F16034" s="434">
        <v>2.4</v>
      </c>
      <c r="G16034">
        <v>4.1927820146449042</v>
      </c>
      <c r="H16034" s="387">
        <v>15</v>
      </c>
      <c r="I16034" s="419">
        <v>10</v>
      </c>
      <c r="K16034" t="s">
        <v>14028</v>
      </c>
    </row>
    <row r="16035" spans="1:11" x14ac:dyDescent="0.25">
      <c r="A16035" s="260" t="s">
        <v>14040</v>
      </c>
      <c r="B16035" s="260" t="s">
        <v>1137</v>
      </c>
      <c r="C16035" s="260" t="s">
        <v>13869</v>
      </c>
      <c r="D16035" s="427">
        <v>5247000</v>
      </c>
      <c r="E16035" s="427">
        <v>2125000</v>
      </c>
      <c r="F16035" s="432">
        <v>2.4689999999999999</v>
      </c>
      <c r="G16035">
        <v>4.2491007020404945</v>
      </c>
      <c r="H16035" s="386">
        <v>15</v>
      </c>
      <c r="I16035" s="419">
        <v>10</v>
      </c>
      <c r="K16035" t="s">
        <v>14028</v>
      </c>
    </row>
    <row r="16036" spans="1:11" x14ac:dyDescent="0.25">
      <c r="A16036" s="261" t="s">
        <v>14041</v>
      </c>
      <c r="B16036" s="261" t="s">
        <v>1137</v>
      </c>
      <c r="C16036" s="261" t="s">
        <v>13869</v>
      </c>
      <c r="D16036" s="428">
        <v>8133000</v>
      </c>
      <c r="E16036" s="428">
        <v>2288000</v>
      </c>
      <c r="F16036" s="434">
        <v>3.5550000000000002</v>
      </c>
      <c r="G16036">
        <v>4.6051701859880918</v>
      </c>
      <c r="H16036" s="387">
        <v>0</v>
      </c>
      <c r="I16036" s="419">
        <v>10</v>
      </c>
      <c r="K16036" t="s">
        <v>14028</v>
      </c>
    </row>
    <row r="16037" spans="1:11" x14ac:dyDescent="0.25">
      <c r="A16037" s="260" t="s">
        <v>14042</v>
      </c>
      <c r="B16037" s="260" t="s">
        <v>1137</v>
      </c>
      <c r="C16037" s="260" t="s">
        <v>13869</v>
      </c>
      <c r="D16037" s="427">
        <v>8427000</v>
      </c>
      <c r="E16037" s="427">
        <v>2325000</v>
      </c>
      <c r="F16037" s="432">
        <v>3.625</v>
      </c>
      <c r="G16037">
        <v>4.6051701859880918</v>
      </c>
      <c r="H16037" s="386">
        <v>0</v>
      </c>
      <c r="I16037" s="419">
        <v>10</v>
      </c>
      <c r="K16037" t="s">
        <v>14028</v>
      </c>
    </row>
    <row r="16038" spans="1:11" x14ac:dyDescent="0.25">
      <c r="A16038" s="261" t="s">
        <v>14043</v>
      </c>
      <c r="B16038" s="261" t="s">
        <v>1137</v>
      </c>
      <c r="C16038" s="261" t="s">
        <v>13869</v>
      </c>
      <c r="D16038" s="428">
        <v>8323000</v>
      </c>
      <c r="E16038" s="428">
        <v>2361000</v>
      </c>
      <c r="F16038" s="434">
        <v>3.5249999999999999</v>
      </c>
      <c r="G16038">
        <v>4.6051701859880918</v>
      </c>
      <c r="H16038" s="387">
        <v>0</v>
      </c>
      <c r="I16038" s="419">
        <v>10</v>
      </c>
      <c r="K16038" t="s">
        <v>14028</v>
      </c>
    </row>
    <row r="16039" spans="1:11" x14ac:dyDescent="0.25">
      <c r="A16039" s="261" t="s">
        <v>1368</v>
      </c>
      <c r="B16039" s="261" t="s">
        <v>1163</v>
      </c>
      <c r="C16039" s="261" t="s">
        <v>13885</v>
      </c>
      <c r="D16039" s="428">
        <v>186.6</v>
      </c>
      <c r="E16039" s="428">
        <v>2280000</v>
      </c>
      <c r="F16039" s="434">
        <v>8.1849999999999997E-5</v>
      </c>
      <c r="I16039" s="419">
        <v>10</v>
      </c>
      <c r="K16039" t="s">
        <v>14028</v>
      </c>
    </row>
    <row r="16040" spans="1:11" x14ac:dyDescent="0.25">
      <c r="A16040" s="260" t="s">
        <v>1370</v>
      </c>
      <c r="B16040" s="260" t="s">
        <v>1163</v>
      </c>
      <c r="C16040" s="260" t="s">
        <v>13885</v>
      </c>
      <c r="D16040" s="427">
        <v>21.49</v>
      </c>
      <c r="E16040" s="427">
        <v>2365000</v>
      </c>
      <c r="F16040" s="432">
        <v>9.0869999999999996E-6</v>
      </c>
      <c r="I16040" s="419">
        <v>10</v>
      </c>
      <c r="K16040" t="s">
        <v>14028</v>
      </c>
    </row>
    <row r="16041" spans="1:11" x14ac:dyDescent="0.25">
      <c r="A16041" s="261" t="s">
        <v>1371</v>
      </c>
      <c r="B16041" s="261" t="s">
        <v>1163</v>
      </c>
      <c r="C16041" s="261" t="s">
        <v>13885</v>
      </c>
      <c r="D16041" s="428">
        <v>6.9770000000000003</v>
      </c>
      <c r="E16041" s="428">
        <v>2351000</v>
      </c>
      <c r="F16041" s="434">
        <v>2.9679999999999998E-6</v>
      </c>
      <c r="I16041" s="419">
        <v>10</v>
      </c>
      <c r="K16041" t="s">
        <v>14028</v>
      </c>
    </row>
    <row r="16042" spans="1:11" x14ac:dyDescent="0.25">
      <c r="A16042" s="260" t="s">
        <v>14044</v>
      </c>
      <c r="B16042" s="260" t="s">
        <v>1163</v>
      </c>
      <c r="C16042" s="260" t="s">
        <v>13885</v>
      </c>
      <c r="D16042" s="427">
        <v>3233</v>
      </c>
      <c r="E16042" s="427">
        <v>2376000</v>
      </c>
      <c r="F16042" s="432">
        <v>1.361E-3</v>
      </c>
      <c r="G16042">
        <v>0.77763172337508424</v>
      </c>
      <c r="H16042" s="387">
        <v>120</v>
      </c>
      <c r="I16042" s="419">
        <v>10</v>
      </c>
      <c r="K16042" t="s">
        <v>14028</v>
      </c>
    </row>
    <row r="16043" spans="1:11" x14ac:dyDescent="0.25">
      <c r="A16043" s="261" t="s">
        <v>14045</v>
      </c>
      <c r="B16043" s="261" t="s">
        <v>1163</v>
      </c>
      <c r="C16043" s="261" t="s">
        <v>13885</v>
      </c>
      <c r="D16043" s="428">
        <v>4313</v>
      </c>
      <c r="E16043" s="428">
        <v>2259000</v>
      </c>
      <c r="F16043" s="434">
        <v>1.91E-3</v>
      </c>
      <c r="G16043">
        <v>1.1357756858442796</v>
      </c>
      <c r="H16043" s="386">
        <v>120</v>
      </c>
      <c r="I16043" s="419">
        <v>10</v>
      </c>
      <c r="K16043" t="s">
        <v>14028</v>
      </c>
    </row>
    <row r="16044" spans="1:11" x14ac:dyDescent="0.25">
      <c r="A16044" s="260" t="s">
        <v>14046</v>
      </c>
      <c r="B16044" s="260" t="s">
        <v>1163</v>
      </c>
      <c r="C16044" s="260" t="s">
        <v>13885</v>
      </c>
      <c r="D16044" s="427">
        <v>5327</v>
      </c>
      <c r="E16044" s="427">
        <v>2282000</v>
      </c>
      <c r="F16044" s="432">
        <v>2.3340000000000001E-3</v>
      </c>
      <c r="G16044">
        <v>1.2095215577454959</v>
      </c>
      <c r="H16044" s="387">
        <v>120</v>
      </c>
      <c r="I16044" s="419">
        <v>10</v>
      </c>
      <c r="K16044" t="s">
        <v>14028</v>
      </c>
    </row>
    <row r="16045" spans="1:11" x14ac:dyDescent="0.25">
      <c r="A16045" s="261" t="s">
        <v>14047</v>
      </c>
      <c r="B16045" s="261" t="s">
        <v>1163</v>
      </c>
      <c r="C16045" s="261" t="s">
        <v>13885</v>
      </c>
      <c r="D16045" s="428">
        <v>30090</v>
      </c>
      <c r="E16045" s="428">
        <v>2235000</v>
      </c>
      <c r="F16045" s="434">
        <v>1.3469999999999999E-2</v>
      </c>
      <c r="G16045">
        <v>3.0908181041172114</v>
      </c>
      <c r="H16045" s="386">
        <v>60</v>
      </c>
      <c r="I16045" s="419">
        <v>10</v>
      </c>
      <c r="K16045" t="s">
        <v>14028</v>
      </c>
    </row>
    <row r="16046" spans="1:11" x14ac:dyDescent="0.25">
      <c r="A16046" s="260" t="s">
        <v>14048</v>
      </c>
      <c r="B16046" s="260" t="s">
        <v>1163</v>
      </c>
      <c r="C16046" s="260" t="s">
        <v>13885</v>
      </c>
      <c r="D16046" s="427">
        <v>34870</v>
      </c>
      <c r="E16046" s="427">
        <v>2158000</v>
      </c>
      <c r="F16046" s="432">
        <v>1.6160000000000001E-2</v>
      </c>
      <c r="G16046">
        <v>3.2857967150812213</v>
      </c>
      <c r="H16046" s="387">
        <v>60</v>
      </c>
      <c r="I16046" s="419">
        <v>10</v>
      </c>
      <c r="K16046" t="s">
        <v>14028</v>
      </c>
    </row>
    <row r="16047" spans="1:11" x14ac:dyDescent="0.25">
      <c r="A16047" s="261" t="s">
        <v>14049</v>
      </c>
      <c r="B16047" s="261" t="s">
        <v>1163</v>
      </c>
      <c r="C16047" s="261" t="s">
        <v>13885</v>
      </c>
      <c r="D16047" s="428">
        <v>37580</v>
      </c>
      <c r="E16047" s="428">
        <v>2198000</v>
      </c>
      <c r="F16047" s="434">
        <v>1.7100000000000001E-2</v>
      </c>
      <c r="G16047">
        <v>3.2126862133133889</v>
      </c>
      <c r="H16047" s="386">
        <v>60</v>
      </c>
      <c r="I16047" s="419">
        <v>10</v>
      </c>
      <c r="K16047" t="s">
        <v>14028</v>
      </c>
    </row>
    <row r="16048" spans="1:11" x14ac:dyDescent="0.25">
      <c r="A16048" s="260" t="s">
        <v>14050</v>
      </c>
      <c r="B16048" s="260" t="s">
        <v>1163</v>
      </c>
      <c r="C16048" s="260" t="s">
        <v>13885</v>
      </c>
      <c r="D16048" s="427">
        <v>69340</v>
      </c>
      <c r="E16048" s="427">
        <v>2198000</v>
      </c>
      <c r="F16048" s="432">
        <v>3.1539999999999999E-2</v>
      </c>
      <c r="G16048">
        <v>3.9429432691896684</v>
      </c>
      <c r="H16048" s="387">
        <v>30</v>
      </c>
      <c r="I16048" s="419">
        <v>10</v>
      </c>
      <c r="K16048" t="s">
        <v>14028</v>
      </c>
    </row>
    <row r="16049" spans="1:11" x14ac:dyDescent="0.25">
      <c r="A16049" s="261" t="s">
        <v>14051</v>
      </c>
      <c r="B16049" s="261" t="s">
        <v>1163</v>
      </c>
      <c r="C16049" s="261" t="s">
        <v>13885</v>
      </c>
      <c r="D16049" s="428">
        <v>69720</v>
      </c>
      <c r="E16049" s="428">
        <v>2266000</v>
      </c>
      <c r="F16049" s="434">
        <v>3.0769999999999999E-2</v>
      </c>
      <c r="G16049">
        <v>3.9307189175118862</v>
      </c>
      <c r="H16049" s="386">
        <v>30</v>
      </c>
      <c r="I16049" s="419">
        <v>10</v>
      </c>
      <c r="K16049" t="s">
        <v>14028</v>
      </c>
    </row>
    <row r="16050" spans="1:11" x14ac:dyDescent="0.25">
      <c r="A16050" s="260" t="s">
        <v>14052</v>
      </c>
      <c r="B16050" s="260" t="s">
        <v>1163</v>
      </c>
      <c r="C16050" s="260" t="s">
        <v>13885</v>
      </c>
      <c r="D16050" s="427">
        <v>73800</v>
      </c>
      <c r="E16050" s="427">
        <v>2233000</v>
      </c>
      <c r="F16050" s="432">
        <v>3.3050000000000003E-2</v>
      </c>
      <c r="G16050">
        <v>3.8725139512141098</v>
      </c>
      <c r="H16050" s="387">
        <v>30</v>
      </c>
      <c r="I16050" s="419">
        <v>10</v>
      </c>
      <c r="K16050" t="s">
        <v>14028</v>
      </c>
    </row>
    <row r="16051" spans="1:11" x14ac:dyDescent="0.25">
      <c r="A16051" s="261" t="s">
        <v>14053</v>
      </c>
      <c r="B16051" s="261" t="s">
        <v>1163</v>
      </c>
      <c r="C16051" s="261" t="s">
        <v>13885</v>
      </c>
      <c r="D16051" s="428">
        <v>106500</v>
      </c>
      <c r="E16051" s="428">
        <v>2287000</v>
      </c>
      <c r="F16051" s="434">
        <v>4.6589999999999999E-2</v>
      </c>
      <c r="G16051">
        <v>4.3333934701849843</v>
      </c>
      <c r="H16051" s="386">
        <v>15</v>
      </c>
      <c r="I16051" s="419">
        <v>10</v>
      </c>
      <c r="K16051" t="s">
        <v>14028</v>
      </c>
    </row>
    <row r="16052" spans="1:11" x14ac:dyDescent="0.25">
      <c r="A16052" s="260" t="s">
        <v>14054</v>
      </c>
      <c r="B16052" s="260" t="s">
        <v>1163</v>
      </c>
      <c r="C16052" s="260" t="s">
        <v>13885</v>
      </c>
      <c r="D16052" s="427">
        <v>110900</v>
      </c>
      <c r="E16052" s="427">
        <v>2237000</v>
      </c>
      <c r="F16052" s="432">
        <v>4.9549999999999997E-2</v>
      </c>
      <c r="G16052">
        <v>4.4075468670468716</v>
      </c>
      <c r="H16052" s="387">
        <v>15</v>
      </c>
      <c r="I16052" s="419">
        <v>10</v>
      </c>
      <c r="K16052" t="s">
        <v>14028</v>
      </c>
    </row>
    <row r="16053" spans="1:11" x14ac:dyDescent="0.25">
      <c r="A16053" s="261" t="s">
        <v>14055</v>
      </c>
      <c r="B16053" s="261" t="s">
        <v>1163</v>
      </c>
      <c r="C16053" s="261" t="s">
        <v>13885</v>
      </c>
      <c r="D16053" s="428">
        <v>112700</v>
      </c>
      <c r="E16053" s="428">
        <v>2217000</v>
      </c>
      <c r="F16053" s="434">
        <v>5.083E-2</v>
      </c>
      <c r="G16053">
        <v>4.3033106649489108</v>
      </c>
      <c r="H16053" s="386">
        <v>15</v>
      </c>
      <c r="I16053" s="419">
        <v>10</v>
      </c>
      <c r="K16053" t="s">
        <v>14028</v>
      </c>
    </row>
    <row r="16054" spans="1:11" x14ac:dyDescent="0.25">
      <c r="A16054" s="260" t="s">
        <v>14056</v>
      </c>
      <c r="B16054" s="260" t="s">
        <v>1163</v>
      </c>
      <c r="C16054" s="260" t="s">
        <v>13885</v>
      </c>
      <c r="D16054" s="427">
        <v>140000</v>
      </c>
      <c r="E16054" s="427">
        <v>2290000</v>
      </c>
      <c r="F16054" s="432">
        <v>6.1129999999999997E-2</v>
      </c>
      <c r="G16054">
        <v>4.6051701859880918</v>
      </c>
      <c r="H16054" s="387">
        <v>0</v>
      </c>
      <c r="I16054" s="419">
        <v>10</v>
      </c>
      <c r="K16054" t="s">
        <v>14028</v>
      </c>
    </row>
    <row r="16055" spans="1:11" x14ac:dyDescent="0.25">
      <c r="A16055" s="261" t="s">
        <v>14057</v>
      </c>
      <c r="B16055" s="261" t="s">
        <v>1163</v>
      </c>
      <c r="C16055" s="261" t="s">
        <v>13885</v>
      </c>
      <c r="D16055" s="428">
        <v>138500</v>
      </c>
      <c r="E16055" s="428">
        <v>2294000</v>
      </c>
      <c r="F16055" s="434">
        <v>6.037E-2</v>
      </c>
      <c r="G16055">
        <v>4.6051701859880918</v>
      </c>
      <c r="H16055" s="386">
        <v>0</v>
      </c>
      <c r="I16055" s="419">
        <v>10</v>
      </c>
      <c r="K16055" t="s">
        <v>14028</v>
      </c>
    </row>
    <row r="16056" spans="1:11" x14ac:dyDescent="0.25">
      <c r="A16056" s="260" t="s">
        <v>14058</v>
      </c>
      <c r="B16056" s="260" t="s">
        <v>1163</v>
      </c>
      <c r="C16056" s="260" t="s">
        <v>13885</v>
      </c>
      <c r="D16056" s="427">
        <v>154500</v>
      </c>
      <c r="E16056" s="427">
        <v>2248000</v>
      </c>
      <c r="F16056" s="432">
        <v>6.8729999999999999E-2</v>
      </c>
      <c r="G16056">
        <v>4.6051701859880918</v>
      </c>
      <c r="H16056" s="387">
        <v>0</v>
      </c>
      <c r="I16056" s="419">
        <v>10</v>
      </c>
      <c r="K16056" t="s">
        <v>14028</v>
      </c>
    </row>
    <row r="16057" spans="1:11" x14ac:dyDescent="0.25">
      <c r="A16057" s="260" t="s">
        <v>1368</v>
      </c>
      <c r="B16057" s="260" t="s">
        <v>13901</v>
      </c>
      <c r="C16057" s="260" t="s">
        <v>13902</v>
      </c>
      <c r="D16057" s="427">
        <v>53.77</v>
      </c>
      <c r="E16057" s="427">
        <v>2280000</v>
      </c>
      <c r="F16057" s="432">
        <v>2.3580000000000001E-5</v>
      </c>
      <c r="I16057" s="419">
        <v>10</v>
      </c>
      <c r="K16057" t="s">
        <v>14028</v>
      </c>
    </row>
    <row r="16058" spans="1:11" x14ac:dyDescent="0.25">
      <c r="A16058" s="261" t="s">
        <v>1370</v>
      </c>
      <c r="B16058" s="261" t="s">
        <v>13901</v>
      </c>
      <c r="C16058" s="261" t="s">
        <v>13902</v>
      </c>
      <c r="D16058" s="428">
        <v>31.3</v>
      </c>
      <c r="E16058" s="428">
        <v>2365000</v>
      </c>
      <c r="F16058" s="434">
        <v>1.323E-5</v>
      </c>
      <c r="I16058" s="419">
        <v>10</v>
      </c>
      <c r="K16058" t="s">
        <v>14028</v>
      </c>
    </row>
    <row r="16059" spans="1:11" x14ac:dyDescent="0.25">
      <c r="A16059" s="260" t="s">
        <v>1371</v>
      </c>
      <c r="B16059" s="260" t="s">
        <v>13901</v>
      </c>
      <c r="C16059" s="260" t="s">
        <v>13902</v>
      </c>
      <c r="D16059" s="427">
        <v>21.04</v>
      </c>
      <c r="E16059" s="427">
        <v>2351000</v>
      </c>
      <c r="F16059" s="432">
        <v>8.9500000000000007E-6</v>
      </c>
      <c r="I16059" s="419">
        <v>10</v>
      </c>
      <c r="K16059" t="s">
        <v>14028</v>
      </c>
    </row>
    <row r="16060" spans="1:11" x14ac:dyDescent="0.25">
      <c r="A16060" s="261" t="s">
        <v>14059</v>
      </c>
      <c r="B16060" s="261" t="s">
        <v>13901</v>
      </c>
      <c r="C16060" s="261" t="s">
        <v>13902</v>
      </c>
      <c r="D16060" s="428">
        <v>2746000</v>
      </c>
      <c r="E16060" s="428">
        <v>2177000</v>
      </c>
      <c r="F16060" s="434">
        <v>1.262</v>
      </c>
      <c r="G16060">
        <v>4.4704493862344856</v>
      </c>
      <c r="H16060" s="387">
        <v>120</v>
      </c>
      <c r="I16060" s="419">
        <v>10</v>
      </c>
      <c r="K16060" t="s">
        <v>14028</v>
      </c>
    </row>
    <row r="16061" spans="1:11" x14ac:dyDescent="0.25">
      <c r="A16061" s="260" t="s">
        <v>14060</v>
      </c>
      <c r="B16061" s="260" t="s">
        <v>13901</v>
      </c>
      <c r="C16061" s="260" t="s">
        <v>13902</v>
      </c>
      <c r="D16061" s="427">
        <v>2686000</v>
      </c>
      <c r="E16061" s="427">
        <v>2206000</v>
      </c>
      <c r="F16061" s="432">
        <v>1.218</v>
      </c>
      <c r="G16061">
        <v>4.4321950720971417</v>
      </c>
      <c r="H16061" s="386">
        <v>120</v>
      </c>
      <c r="I16061" s="419">
        <v>10</v>
      </c>
      <c r="K16061" t="s">
        <v>14028</v>
      </c>
    </row>
    <row r="16062" spans="1:11" x14ac:dyDescent="0.25">
      <c r="A16062" s="261" t="s">
        <v>14061</v>
      </c>
      <c r="B16062" s="261" t="s">
        <v>13901</v>
      </c>
      <c r="C16062" s="261" t="s">
        <v>13902</v>
      </c>
      <c r="D16062" s="428">
        <v>2805000</v>
      </c>
      <c r="E16062" s="428">
        <v>2202000</v>
      </c>
      <c r="F16062" s="434">
        <v>1.274</v>
      </c>
      <c r="G16062">
        <v>4.3937093111379966</v>
      </c>
      <c r="H16062" s="387">
        <v>120</v>
      </c>
      <c r="I16062" s="419">
        <v>10</v>
      </c>
      <c r="K16062" t="s">
        <v>14028</v>
      </c>
    </row>
    <row r="16063" spans="1:11" x14ac:dyDescent="0.25">
      <c r="A16063" s="260" t="s">
        <v>14062</v>
      </c>
      <c r="B16063" s="260" t="s">
        <v>13901</v>
      </c>
      <c r="C16063" s="260" t="s">
        <v>13902</v>
      </c>
      <c r="D16063" s="427">
        <v>2696000</v>
      </c>
      <c r="E16063" s="427">
        <v>2323000</v>
      </c>
      <c r="F16063" s="432">
        <v>1.161</v>
      </c>
      <c r="G16063">
        <v>4.3870322733535883</v>
      </c>
      <c r="H16063" s="386">
        <v>60</v>
      </c>
      <c r="I16063" s="419">
        <v>10</v>
      </c>
      <c r="K16063" t="s">
        <v>14028</v>
      </c>
    </row>
    <row r="16064" spans="1:11" x14ac:dyDescent="0.25">
      <c r="A16064" s="261" t="s">
        <v>14063</v>
      </c>
      <c r="B16064" s="261" t="s">
        <v>13901</v>
      </c>
      <c r="C16064" s="261" t="s">
        <v>13902</v>
      </c>
      <c r="D16064" s="428">
        <v>2765000</v>
      </c>
      <c r="E16064" s="428">
        <v>2264000</v>
      </c>
      <c r="F16064" s="434">
        <v>1.222</v>
      </c>
      <c r="G16064">
        <v>4.4354738045520277</v>
      </c>
      <c r="H16064" s="387">
        <v>60</v>
      </c>
      <c r="I16064" s="419">
        <v>10</v>
      </c>
      <c r="K16064" t="s">
        <v>14028</v>
      </c>
    </row>
    <row r="16065" spans="1:11" x14ac:dyDescent="0.25">
      <c r="A16065" s="260" t="s">
        <v>14064</v>
      </c>
      <c r="B16065" s="260" t="s">
        <v>13901</v>
      </c>
      <c r="C16065" s="260" t="s">
        <v>13902</v>
      </c>
      <c r="D16065" s="427">
        <v>2870000</v>
      </c>
      <c r="E16065" s="427">
        <v>2327000</v>
      </c>
      <c r="F16065" s="432">
        <v>1.2330000000000001</v>
      </c>
      <c r="G16065">
        <v>4.3609975800434455</v>
      </c>
      <c r="H16065" s="386">
        <v>60</v>
      </c>
      <c r="I16065" s="419">
        <v>10</v>
      </c>
      <c r="K16065" t="s">
        <v>14028</v>
      </c>
    </row>
    <row r="16066" spans="1:11" x14ac:dyDescent="0.25">
      <c r="A16066" s="261" t="s">
        <v>14065</v>
      </c>
      <c r="B16066" s="261" t="s">
        <v>13901</v>
      </c>
      <c r="C16066" s="261" t="s">
        <v>13902</v>
      </c>
      <c r="D16066" s="428">
        <v>3020000</v>
      </c>
      <c r="E16066" s="428">
        <v>2208000</v>
      </c>
      <c r="F16066" s="434">
        <v>1.367</v>
      </c>
      <c r="G16066">
        <v>4.550371108248954</v>
      </c>
      <c r="H16066" s="387">
        <v>30</v>
      </c>
      <c r="I16066" s="419">
        <v>10</v>
      </c>
      <c r="K16066" t="s">
        <v>14028</v>
      </c>
    </row>
    <row r="16067" spans="1:11" x14ac:dyDescent="0.25">
      <c r="A16067" s="260" t="s">
        <v>14066</v>
      </c>
      <c r="B16067" s="260" t="s">
        <v>13901</v>
      </c>
      <c r="C16067" s="260" t="s">
        <v>13902</v>
      </c>
      <c r="D16067" s="427">
        <v>2917000</v>
      </c>
      <c r="E16067" s="427">
        <v>2237000</v>
      </c>
      <c r="F16067" s="432">
        <v>1.304</v>
      </c>
      <c r="G16067">
        <v>4.5004221922445655</v>
      </c>
      <c r="H16067" s="386">
        <v>30</v>
      </c>
      <c r="I16067" s="419">
        <v>10</v>
      </c>
      <c r="K16067" t="s">
        <v>14028</v>
      </c>
    </row>
    <row r="16068" spans="1:11" x14ac:dyDescent="0.25">
      <c r="A16068" s="261" t="s">
        <v>14067</v>
      </c>
      <c r="B16068" s="261" t="s">
        <v>13901</v>
      </c>
      <c r="C16068" s="261" t="s">
        <v>13902</v>
      </c>
      <c r="D16068" s="428">
        <v>3021000</v>
      </c>
      <c r="E16068" s="428">
        <v>2232000</v>
      </c>
      <c r="F16068" s="434">
        <v>1.353</v>
      </c>
      <c r="G16068">
        <v>4.4538728022611807</v>
      </c>
      <c r="H16068" s="387">
        <v>30</v>
      </c>
      <c r="I16068" s="419">
        <v>10</v>
      </c>
      <c r="K16068" t="s">
        <v>14028</v>
      </c>
    </row>
    <row r="16069" spans="1:11" x14ac:dyDescent="0.25">
      <c r="A16069" s="260" t="s">
        <v>14068</v>
      </c>
      <c r="B16069" s="260" t="s">
        <v>13901</v>
      </c>
      <c r="C16069" s="260" t="s">
        <v>13902</v>
      </c>
      <c r="D16069" s="427">
        <v>2979000</v>
      </c>
      <c r="E16069" s="427">
        <v>2273000</v>
      </c>
      <c r="F16069" s="432">
        <v>1.3109999999999999</v>
      </c>
      <c r="G16069">
        <v>4.508542278653044</v>
      </c>
      <c r="H16069" s="386">
        <v>15</v>
      </c>
      <c r="I16069" s="419">
        <v>10</v>
      </c>
      <c r="K16069" t="s">
        <v>14028</v>
      </c>
    </row>
    <row r="16070" spans="1:11" x14ac:dyDescent="0.25">
      <c r="A16070" s="261" t="s">
        <v>14069</v>
      </c>
      <c r="B16070" s="261" t="s">
        <v>13901</v>
      </c>
      <c r="C16070" s="261" t="s">
        <v>13902</v>
      </c>
      <c r="D16070" s="428">
        <v>2971000</v>
      </c>
      <c r="E16070" s="428">
        <v>2284000</v>
      </c>
      <c r="F16070" s="434">
        <v>1.3009999999999999</v>
      </c>
      <c r="G16070">
        <v>4.4981189012970404</v>
      </c>
      <c r="H16070" s="387">
        <v>15</v>
      </c>
      <c r="I16070" s="419">
        <v>10</v>
      </c>
      <c r="K16070" t="s">
        <v>14028</v>
      </c>
    </row>
    <row r="16071" spans="1:11" x14ac:dyDescent="0.25">
      <c r="A16071" s="260" t="s">
        <v>14070</v>
      </c>
      <c r="B16071" s="260" t="s">
        <v>13901</v>
      </c>
      <c r="C16071" s="260" t="s">
        <v>13902</v>
      </c>
      <c r="D16071" s="427">
        <v>3177000</v>
      </c>
      <c r="E16071" s="427">
        <v>2250000</v>
      </c>
      <c r="F16071" s="432">
        <v>1.4119999999999999</v>
      </c>
      <c r="G16071">
        <v>4.496556063217513</v>
      </c>
      <c r="H16071" s="386">
        <v>15</v>
      </c>
      <c r="I16071" s="419">
        <v>10</v>
      </c>
      <c r="K16071" t="s">
        <v>14028</v>
      </c>
    </row>
    <row r="16072" spans="1:11" x14ac:dyDescent="0.25">
      <c r="A16072" s="261" t="s">
        <v>14071</v>
      </c>
      <c r="B16072" s="261" t="s">
        <v>13901</v>
      </c>
      <c r="C16072" s="261" t="s">
        <v>13902</v>
      </c>
      <c r="D16072" s="428">
        <v>3399000</v>
      </c>
      <c r="E16072" s="428">
        <v>2354000</v>
      </c>
      <c r="F16072" s="434">
        <v>1.444</v>
      </c>
      <c r="G16072">
        <v>4.6051701859880918</v>
      </c>
      <c r="H16072" s="387">
        <v>0</v>
      </c>
      <c r="I16072" s="419">
        <v>10</v>
      </c>
      <c r="K16072" t="s">
        <v>14028</v>
      </c>
    </row>
    <row r="16073" spans="1:11" x14ac:dyDescent="0.25">
      <c r="A16073" s="260" t="s">
        <v>14072</v>
      </c>
      <c r="B16073" s="260" t="s">
        <v>13901</v>
      </c>
      <c r="C16073" s="260" t="s">
        <v>13902</v>
      </c>
      <c r="D16073" s="427">
        <v>3346000</v>
      </c>
      <c r="E16073" s="427">
        <v>2311000</v>
      </c>
      <c r="F16073" s="432">
        <v>1.448</v>
      </c>
      <c r="G16073">
        <v>4.6051701859880918</v>
      </c>
      <c r="H16073" s="386">
        <v>0</v>
      </c>
      <c r="I16073" s="419">
        <v>10</v>
      </c>
      <c r="K16073" t="s">
        <v>14028</v>
      </c>
    </row>
    <row r="16074" spans="1:11" x14ac:dyDescent="0.25">
      <c r="A16074" s="261" t="s">
        <v>14073</v>
      </c>
      <c r="B16074" s="261" t="s">
        <v>13901</v>
      </c>
      <c r="C16074" s="261" t="s">
        <v>13902</v>
      </c>
      <c r="D16074" s="428">
        <v>3616000</v>
      </c>
      <c r="E16074" s="428">
        <v>2298000</v>
      </c>
      <c r="F16074" s="434">
        <v>1.5740000000000001</v>
      </c>
      <c r="G16074">
        <v>4.6051701859880918</v>
      </c>
      <c r="H16074" s="387">
        <v>0</v>
      </c>
      <c r="I16074" s="419">
        <v>10</v>
      </c>
      <c r="K16074" t="s">
        <v>14028</v>
      </c>
    </row>
    <row r="16075" spans="1:11" x14ac:dyDescent="0.25">
      <c r="A16075" s="261" t="s">
        <v>13225</v>
      </c>
      <c r="B16075" s="261" t="s">
        <v>13918</v>
      </c>
      <c r="C16075" s="261" t="s">
        <v>13919</v>
      </c>
      <c r="D16075" s="428">
        <v>132.69999999999999</v>
      </c>
      <c r="E16075" s="428">
        <v>2413000</v>
      </c>
      <c r="F16075" s="434">
        <v>5.4979999999999999E-5</v>
      </c>
      <c r="I16075" s="419">
        <v>10</v>
      </c>
      <c r="K16075" t="s">
        <v>14028</v>
      </c>
    </row>
    <row r="16076" spans="1:11" x14ac:dyDescent="0.25">
      <c r="A16076" s="260" t="s">
        <v>13228</v>
      </c>
      <c r="B16076" s="260" t="s">
        <v>13918</v>
      </c>
      <c r="C16076" s="260" t="s">
        <v>13919</v>
      </c>
      <c r="D16076" s="427">
        <v>42.31</v>
      </c>
      <c r="E16076" s="427">
        <v>2419000</v>
      </c>
      <c r="F16076" s="432">
        <v>1.749E-5</v>
      </c>
      <c r="I16076" s="419">
        <v>10</v>
      </c>
      <c r="K16076" t="s">
        <v>14028</v>
      </c>
    </row>
    <row r="16077" spans="1:11" x14ac:dyDescent="0.25">
      <c r="A16077" s="261" t="s">
        <v>13229</v>
      </c>
      <c r="B16077" s="261" t="s">
        <v>13918</v>
      </c>
      <c r="C16077" s="261" t="s">
        <v>13919</v>
      </c>
      <c r="D16077" s="428">
        <v>97.33</v>
      </c>
      <c r="E16077" s="428">
        <v>2413000</v>
      </c>
      <c r="F16077" s="434">
        <v>4.0339999999999997E-5</v>
      </c>
      <c r="I16077" s="419">
        <v>10</v>
      </c>
      <c r="K16077" t="s">
        <v>14028</v>
      </c>
    </row>
    <row r="16078" spans="1:11" x14ac:dyDescent="0.25">
      <c r="A16078" s="260" t="s">
        <v>14074</v>
      </c>
      <c r="B16078" s="260" t="s">
        <v>13918</v>
      </c>
      <c r="C16078" s="260" t="s">
        <v>13919</v>
      </c>
      <c r="D16078" s="427">
        <v>1850</v>
      </c>
      <c r="E16078" s="427">
        <v>2388000</v>
      </c>
      <c r="F16078" s="432">
        <v>7.7479999999999997E-4</v>
      </c>
      <c r="G16078" t="s">
        <v>14149</v>
      </c>
      <c r="H16078" s="387">
        <v>120</v>
      </c>
      <c r="I16078" s="419">
        <v>10</v>
      </c>
      <c r="K16078" t="s">
        <v>14028</v>
      </c>
    </row>
    <row r="16079" spans="1:11" x14ac:dyDescent="0.25">
      <c r="A16079" s="261" t="s">
        <v>14075</v>
      </c>
      <c r="B16079" s="261" t="s">
        <v>13918</v>
      </c>
      <c r="C16079" s="261" t="s">
        <v>13919</v>
      </c>
      <c r="D16079" s="428">
        <v>1701</v>
      </c>
      <c r="E16079" s="428">
        <v>2241000</v>
      </c>
      <c r="F16079" s="434">
        <v>7.5909999999999997E-4</v>
      </c>
      <c r="G16079" t="s">
        <v>14150</v>
      </c>
      <c r="H16079" s="386">
        <v>120</v>
      </c>
      <c r="I16079" s="419">
        <v>10</v>
      </c>
      <c r="K16079" t="s">
        <v>14028</v>
      </c>
    </row>
    <row r="16080" spans="1:11" x14ac:dyDescent="0.25">
      <c r="A16080" s="260" t="s">
        <v>14076</v>
      </c>
      <c r="B16080" s="260" t="s">
        <v>13918</v>
      </c>
      <c r="C16080" s="260" t="s">
        <v>13919</v>
      </c>
      <c r="D16080" s="427">
        <v>1669</v>
      </c>
      <c r="E16080" s="427">
        <v>2364000</v>
      </c>
      <c r="F16080" s="432">
        <v>7.0620000000000004E-4</v>
      </c>
      <c r="G16080" t="s">
        <v>14151</v>
      </c>
      <c r="H16080" s="387">
        <v>120</v>
      </c>
      <c r="I16080" s="419">
        <v>10</v>
      </c>
      <c r="K16080" t="s">
        <v>14028</v>
      </c>
    </row>
    <row r="16081" spans="1:11" x14ac:dyDescent="0.25">
      <c r="A16081" s="261" t="s">
        <v>14077</v>
      </c>
      <c r="B16081" s="261" t="s">
        <v>13918</v>
      </c>
      <c r="C16081" s="261" t="s">
        <v>13919</v>
      </c>
      <c r="D16081" s="428">
        <v>2027</v>
      </c>
      <c r="E16081" s="428">
        <v>2304000</v>
      </c>
      <c r="F16081" s="434">
        <v>8.7969999999999997E-4</v>
      </c>
      <c r="G16081" t="s">
        <v>14152</v>
      </c>
      <c r="H16081" s="386">
        <v>60</v>
      </c>
      <c r="I16081" s="419">
        <v>10</v>
      </c>
      <c r="K16081" t="s">
        <v>14028</v>
      </c>
    </row>
    <row r="16082" spans="1:11" x14ac:dyDescent="0.25">
      <c r="A16082" s="260" t="s">
        <v>14078</v>
      </c>
      <c r="B16082" s="260" t="s">
        <v>13918</v>
      </c>
      <c r="C16082" s="260" t="s">
        <v>13919</v>
      </c>
      <c r="D16082" s="427">
        <v>2289</v>
      </c>
      <c r="E16082" s="427">
        <v>2366000</v>
      </c>
      <c r="F16082" s="432">
        <v>9.6759999999999999E-4</v>
      </c>
      <c r="G16082" t="s">
        <v>14153</v>
      </c>
      <c r="H16082" s="387">
        <v>60</v>
      </c>
      <c r="I16082" s="419">
        <v>10</v>
      </c>
      <c r="K16082" t="s">
        <v>14028</v>
      </c>
    </row>
    <row r="16083" spans="1:11" x14ac:dyDescent="0.25">
      <c r="A16083" s="261" t="s">
        <v>14079</v>
      </c>
      <c r="B16083" s="261" t="s">
        <v>13918</v>
      </c>
      <c r="C16083" s="261" t="s">
        <v>13919</v>
      </c>
      <c r="D16083" s="428">
        <v>1933</v>
      </c>
      <c r="E16083" s="428">
        <v>2302000</v>
      </c>
      <c r="F16083" s="434">
        <v>8.3940000000000002E-4</v>
      </c>
      <c r="G16083" t="s">
        <v>14154</v>
      </c>
      <c r="H16083" s="386">
        <v>60</v>
      </c>
      <c r="I16083" s="419">
        <v>10</v>
      </c>
      <c r="K16083" t="s">
        <v>14028</v>
      </c>
    </row>
    <row r="16084" spans="1:11" x14ac:dyDescent="0.25">
      <c r="A16084" s="260" t="s">
        <v>14080</v>
      </c>
      <c r="B16084" s="260" t="s">
        <v>13918</v>
      </c>
      <c r="C16084" s="260" t="s">
        <v>13919</v>
      </c>
      <c r="D16084" s="427">
        <v>2235</v>
      </c>
      <c r="E16084" s="427">
        <v>2276000</v>
      </c>
      <c r="F16084" s="432">
        <v>9.8200000000000002E-4</v>
      </c>
      <c r="G16084" t="s">
        <v>14155</v>
      </c>
      <c r="H16084" s="387">
        <v>30</v>
      </c>
      <c r="I16084" s="419">
        <v>10</v>
      </c>
      <c r="K16084" t="s">
        <v>14028</v>
      </c>
    </row>
    <row r="16085" spans="1:11" x14ac:dyDescent="0.25">
      <c r="A16085" s="261" t="s">
        <v>14081</v>
      </c>
      <c r="B16085" s="261" t="s">
        <v>13918</v>
      </c>
      <c r="C16085" s="261" t="s">
        <v>13919</v>
      </c>
      <c r="D16085" s="428">
        <v>2565</v>
      </c>
      <c r="E16085" s="428">
        <v>2391000</v>
      </c>
      <c r="F16085" s="434">
        <v>1.072E-3</v>
      </c>
      <c r="G16085" t="s">
        <v>14156</v>
      </c>
      <c r="H16085" s="386">
        <v>30</v>
      </c>
      <c r="I16085" s="419">
        <v>10</v>
      </c>
      <c r="K16085" t="s">
        <v>14028</v>
      </c>
    </row>
    <row r="16086" spans="1:11" x14ac:dyDescent="0.25">
      <c r="A16086" s="260" t="s">
        <v>14082</v>
      </c>
      <c r="B16086" s="260" t="s">
        <v>13918</v>
      </c>
      <c r="C16086" s="260" t="s">
        <v>13919</v>
      </c>
      <c r="D16086" s="427">
        <v>2124</v>
      </c>
      <c r="E16086" s="427">
        <v>2352000</v>
      </c>
      <c r="F16086" s="432">
        <v>9.033E-4</v>
      </c>
      <c r="G16086" t="s">
        <v>14157</v>
      </c>
      <c r="H16086" s="387">
        <v>30</v>
      </c>
      <c r="I16086" s="419">
        <v>10</v>
      </c>
      <c r="K16086" t="s">
        <v>14028</v>
      </c>
    </row>
    <row r="16087" spans="1:11" x14ac:dyDescent="0.25">
      <c r="A16087" s="261" t="s">
        <v>14083</v>
      </c>
      <c r="B16087" s="261" t="s">
        <v>13918</v>
      </c>
      <c r="C16087" s="261" t="s">
        <v>13919</v>
      </c>
      <c r="D16087" s="428">
        <v>1762</v>
      </c>
      <c r="E16087" s="428">
        <v>2310000</v>
      </c>
      <c r="F16087" s="434">
        <v>7.628E-4</v>
      </c>
      <c r="G16087" t="s">
        <v>14158</v>
      </c>
      <c r="H16087" s="386">
        <v>15</v>
      </c>
      <c r="I16087" s="419">
        <v>10</v>
      </c>
      <c r="K16087" t="s">
        <v>14028</v>
      </c>
    </row>
    <row r="16088" spans="1:11" x14ac:dyDescent="0.25">
      <c r="A16088" s="260" t="s">
        <v>14084</v>
      </c>
      <c r="B16088" s="260" t="s">
        <v>13918</v>
      </c>
      <c r="C16088" s="260" t="s">
        <v>13919</v>
      </c>
      <c r="D16088" s="427">
        <v>1827</v>
      </c>
      <c r="E16088" s="427">
        <v>2325000</v>
      </c>
      <c r="F16088" s="432">
        <v>7.8549999999999996E-4</v>
      </c>
      <c r="G16088" t="s">
        <v>14159</v>
      </c>
      <c r="H16088" s="387">
        <v>15</v>
      </c>
      <c r="I16088" s="419">
        <v>10</v>
      </c>
      <c r="K16088" t="s">
        <v>14028</v>
      </c>
    </row>
    <row r="16089" spans="1:11" x14ac:dyDescent="0.25">
      <c r="A16089" s="261" t="s">
        <v>14085</v>
      </c>
      <c r="B16089" s="261" t="s">
        <v>13918</v>
      </c>
      <c r="C16089" s="261" t="s">
        <v>13919</v>
      </c>
      <c r="D16089" s="428">
        <v>2300</v>
      </c>
      <c r="E16089" s="428">
        <v>2350000</v>
      </c>
      <c r="F16089" s="434">
        <v>9.7849999999999999E-4</v>
      </c>
      <c r="G16089">
        <v>-5.581981290787577</v>
      </c>
      <c r="H16089" s="386">
        <v>15</v>
      </c>
      <c r="I16089" s="419">
        <v>10</v>
      </c>
      <c r="K16089" t="s">
        <v>14028</v>
      </c>
    </row>
    <row r="16090" spans="1:11" x14ac:dyDescent="0.25">
      <c r="A16090" s="260" t="s">
        <v>14086</v>
      </c>
      <c r="B16090" s="260" t="s">
        <v>13918</v>
      </c>
      <c r="C16090" s="260" t="s">
        <v>13919</v>
      </c>
      <c r="D16090" s="427">
        <v>60660000</v>
      </c>
      <c r="E16090" s="427">
        <v>2407000</v>
      </c>
      <c r="F16090" s="432">
        <v>25.21</v>
      </c>
      <c r="G16090">
        <v>4.6051701859880918</v>
      </c>
      <c r="H16090" s="387">
        <v>0</v>
      </c>
      <c r="I16090" s="419">
        <v>10</v>
      </c>
      <c r="K16090" t="s">
        <v>14028</v>
      </c>
    </row>
    <row r="16091" spans="1:11" x14ac:dyDescent="0.25">
      <c r="A16091" s="261" t="s">
        <v>14087</v>
      </c>
      <c r="B16091" s="261" t="s">
        <v>13918</v>
      </c>
      <c r="C16091" s="261" t="s">
        <v>13919</v>
      </c>
      <c r="D16091" s="428">
        <v>59690000</v>
      </c>
      <c r="E16091" s="428">
        <v>2437000</v>
      </c>
      <c r="F16091" s="434">
        <v>24.49</v>
      </c>
      <c r="G16091">
        <v>4.6051701859880918</v>
      </c>
      <c r="H16091" s="386">
        <v>0</v>
      </c>
      <c r="I16091" s="419">
        <v>10</v>
      </c>
      <c r="K16091" t="s">
        <v>14028</v>
      </c>
    </row>
    <row r="16092" spans="1:11" x14ac:dyDescent="0.25">
      <c r="A16092" s="260" t="s">
        <v>14088</v>
      </c>
      <c r="B16092" s="260" t="s">
        <v>13918</v>
      </c>
      <c r="C16092" s="260" t="s">
        <v>13919</v>
      </c>
      <c r="D16092" s="427">
        <v>60690000</v>
      </c>
      <c r="E16092" s="427">
        <v>2428000</v>
      </c>
      <c r="F16092" s="432">
        <v>24.99</v>
      </c>
      <c r="G16092">
        <v>4.6051701859880918</v>
      </c>
      <c r="H16092" s="387">
        <v>0</v>
      </c>
      <c r="I16092" s="419">
        <v>10</v>
      </c>
      <c r="K16092" t="s">
        <v>14028</v>
      </c>
    </row>
    <row r="16093" spans="1:11" x14ac:dyDescent="0.25">
      <c r="A16093" s="260" t="s">
        <v>13225</v>
      </c>
      <c r="B16093" s="260" t="s">
        <v>13935</v>
      </c>
      <c r="C16093" s="260" t="s">
        <v>13936</v>
      </c>
      <c r="D16093" s="427">
        <v>693.5</v>
      </c>
      <c r="E16093" s="427">
        <v>2413000</v>
      </c>
      <c r="F16093" s="432">
        <v>2.8739999999999999E-4</v>
      </c>
      <c r="I16093" s="419">
        <v>10</v>
      </c>
      <c r="K16093" t="s">
        <v>14028</v>
      </c>
    </row>
    <row r="16094" spans="1:11" x14ac:dyDescent="0.25">
      <c r="A16094" s="261" t="s">
        <v>13228</v>
      </c>
      <c r="B16094" s="261" t="s">
        <v>13935</v>
      </c>
      <c r="C16094" s="261" t="s">
        <v>13936</v>
      </c>
      <c r="D16094" s="428">
        <v>602.6</v>
      </c>
      <c r="E16094" s="428">
        <v>2419000</v>
      </c>
      <c r="F16094" s="434">
        <v>2.4909999999999998E-4</v>
      </c>
      <c r="I16094" s="419">
        <v>10</v>
      </c>
      <c r="K16094" t="s">
        <v>14028</v>
      </c>
    </row>
    <row r="16095" spans="1:11" x14ac:dyDescent="0.25">
      <c r="A16095" s="260" t="s">
        <v>13229</v>
      </c>
      <c r="B16095" s="260" t="s">
        <v>13935</v>
      </c>
      <c r="C16095" s="260" t="s">
        <v>13936</v>
      </c>
      <c r="D16095" s="427">
        <v>427.2</v>
      </c>
      <c r="E16095" s="427">
        <v>2413000</v>
      </c>
      <c r="F16095" s="432">
        <v>1.771E-4</v>
      </c>
      <c r="I16095" s="419">
        <v>10</v>
      </c>
      <c r="K16095" t="s">
        <v>14028</v>
      </c>
    </row>
    <row r="16096" spans="1:11" x14ac:dyDescent="0.25">
      <c r="A16096" s="261" t="s">
        <v>14089</v>
      </c>
      <c r="B16096" s="261" t="s">
        <v>13935</v>
      </c>
      <c r="C16096" s="261" t="s">
        <v>13936</v>
      </c>
      <c r="D16096" s="428">
        <v>6585000</v>
      </c>
      <c r="E16096" s="428">
        <v>2396000</v>
      </c>
      <c r="F16096" s="434">
        <v>2.7490000000000001</v>
      </c>
      <c r="G16096">
        <v>3.4354783944906289</v>
      </c>
      <c r="H16096" s="387">
        <v>120</v>
      </c>
      <c r="I16096" s="419">
        <v>10</v>
      </c>
      <c r="K16096" t="s">
        <v>14028</v>
      </c>
    </row>
    <row r="16097" spans="1:11" x14ac:dyDescent="0.25">
      <c r="A16097" s="260" t="s">
        <v>14090</v>
      </c>
      <c r="B16097" s="260" t="s">
        <v>13935</v>
      </c>
      <c r="C16097" s="260" t="s">
        <v>13936</v>
      </c>
      <c r="D16097" s="427">
        <v>7425000</v>
      </c>
      <c r="E16097" s="427">
        <v>2236000</v>
      </c>
      <c r="F16097" s="432">
        <v>3.3210000000000002</v>
      </c>
      <c r="G16097">
        <v>3.5472787666659493</v>
      </c>
      <c r="H16097" s="386">
        <v>120</v>
      </c>
      <c r="I16097" s="419">
        <v>10</v>
      </c>
      <c r="K16097" t="s">
        <v>14028</v>
      </c>
    </row>
    <row r="16098" spans="1:11" x14ac:dyDescent="0.25">
      <c r="A16098" s="261" t="s">
        <v>14091</v>
      </c>
      <c r="B16098" s="261" t="s">
        <v>13935</v>
      </c>
      <c r="C16098" s="261" t="s">
        <v>13936</v>
      </c>
      <c r="D16098" s="428">
        <v>7211000</v>
      </c>
      <c r="E16098" s="428">
        <v>2431000</v>
      </c>
      <c r="F16098" s="434">
        <v>2.9660000000000002</v>
      </c>
      <c r="G16098">
        <v>3.4378844711120937</v>
      </c>
      <c r="H16098" s="387">
        <v>120</v>
      </c>
      <c r="I16098" s="419">
        <v>10</v>
      </c>
      <c r="K16098" t="s">
        <v>14028</v>
      </c>
    </row>
    <row r="16099" spans="1:11" x14ac:dyDescent="0.25">
      <c r="A16099" s="260" t="s">
        <v>14092</v>
      </c>
      <c r="B16099" s="260" t="s">
        <v>13935</v>
      </c>
      <c r="C16099" s="260" t="s">
        <v>13936</v>
      </c>
      <c r="D16099" s="427">
        <v>13530000</v>
      </c>
      <c r="E16099" s="427">
        <v>2327000</v>
      </c>
      <c r="F16099" s="432">
        <v>5.8159999999999998</v>
      </c>
      <c r="G16099">
        <v>4.1848995582104136</v>
      </c>
      <c r="H16099" s="386">
        <v>60</v>
      </c>
      <c r="I16099" s="419">
        <v>10</v>
      </c>
      <c r="K16099" t="s">
        <v>14028</v>
      </c>
    </row>
    <row r="16100" spans="1:11" x14ac:dyDescent="0.25">
      <c r="A16100" s="261" t="s">
        <v>14093</v>
      </c>
      <c r="B16100" s="261" t="s">
        <v>13935</v>
      </c>
      <c r="C16100" s="261" t="s">
        <v>13936</v>
      </c>
      <c r="D16100" s="428">
        <v>14130000</v>
      </c>
      <c r="E16100" s="428">
        <v>2364000</v>
      </c>
      <c r="F16100" s="434">
        <v>5.976</v>
      </c>
      <c r="G16100">
        <v>4.1347960952283289</v>
      </c>
      <c r="H16100" s="387">
        <v>60</v>
      </c>
      <c r="I16100" s="419">
        <v>10</v>
      </c>
      <c r="K16100" t="s">
        <v>14028</v>
      </c>
    </row>
    <row r="16101" spans="1:11" x14ac:dyDescent="0.25">
      <c r="A16101" s="260" t="s">
        <v>14094</v>
      </c>
      <c r="B16101" s="260" t="s">
        <v>13935</v>
      </c>
      <c r="C16101" s="260" t="s">
        <v>13936</v>
      </c>
      <c r="D16101" s="427">
        <v>13880000</v>
      </c>
      <c r="E16101" s="427">
        <v>2351000</v>
      </c>
      <c r="F16101" s="432">
        <v>5.9039999999999999</v>
      </c>
      <c r="G16101">
        <v>4.1263402258266142</v>
      </c>
      <c r="H16101" s="386">
        <v>60</v>
      </c>
      <c r="I16101" s="419">
        <v>10</v>
      </c>
      <c r="K16101" t="s">
        <v>14028</v>
      </c>
    </row>
    <row r="16102" spans="1:11" x14ac:dyDescent="0.25">
      <c r="A16102" s="261" t="s">
        <v>14095</v>
      </c>
      <c r="B16102" s="261" t="s">
        <v>13935</v>
      </c>
      <c r="C16102" s="261" t="s">
        <v>13936</v>
      </c>
      <c r="D16102" s="428">
        <v>17550000</v>
      </c>
      <c r="E16102" s="428">
        <v>2251000</v>
      </c>
      <c r="F16102" s="434">
        <v>7.798</v>
      </c>
      <c r="G16102">
        <v>4.4781645040331481</v>
      </c>
      <c r="H16102" s="387">
        <v>30</v>
      </c>
      <c r="I16102" s="419">
        <v>10</v>
      </c>
      <c r="K16102" t="s">
        <v>14028</v>
      </c>
    </row>
    <row r="16103" spans="1:11" x14ac:dyDescent="0.25">
      <c r="A16103" s="260" t="s">
        <v>14096</v>
      </c>
      <c r="B16103" s="260" t="s">
        <v>13935</v>
      </c>
      <c r="C16103" s="260" t="s">
        <v>13936</v>
      </c>
      <c r="D16103" s="427">
        <v>17550000</v>
      </c>
      <c r="E16103" s="427">
        <v>2293000</v>
      </c>
      <c r="F16103" s="432">
        <v>7.6539999999999999</v>
      </c>
      <c r="G16103">
        <v>4.3822817609373974</v>
      </c>
      <c r="H16103" s="386">
        <v>30</v>
      </c>
      <c r="I16103" s="419">
        <v>10</v>
      </c>
      <c r="K16103" t="s">
        <v>14028</v>
      </c>
    </row>
    <row r="16104" spans="1:11" x14ac:dyDescent="0.25">
      <c r="A16104" s="261" t="s">
        <v>14097</v>
      </c>
      <c r="B16104" s="261" t="s">
        <v>13935</v>
      </c>
      <c r="C16104" s="261" t="s">
        <v>13936</v>
      </c>
      <c r="D16104" s="428">
        <v>17650000</v>
      </c>
      <c r="E16104" s="428">
        <v>2422000</v>
      </c>
      <c r="F16104" s="434">
        <v>7.2880000000000003</v>
      </c>
      <c r="G16104">
        <v>4.3369469497080475</v>
      </c>
      <c r="H16104" s="387">
        <v>30</v>
      </c>
      <c r="I16104" s="419">
        <v>10</v>
      </c>
      <c r="K16104" t="s">
        <v>14028</v>
      </c>
    </row>
    <row r="16105" spans="1:11" x14ac:dyDescent="0.25">
      <c r="A16105" s="260" t="s">
        <v>14098</v>
      </c>
      <c r="B16105" s="260" t="s">
        <v>13935</v>
      </c>
      <c r="C16105" s="260" t="s">
        <v>13936</v>
      </c>
      <c r="D16105" s="427">
        <v>19800000</v>
      </c>
      <c r="E16105" s="427">
        <v>2331000</v>
      </c>
      <c r="F16105" s="432">
        <v>8.4939999999999998</v>
      </c>
      <c r="G16105">
        <v>4.563659744903549</v>
      </c>
      <c r="H16105" s="386">
        <v>15</v>
      </c>
      <c r="I16105" s="419">
        <v>10</v>
      </c>
      <c r="K16105" t="s">
        <v>14028</v>
      </c>
    </row>
    <row r="16106" spans="1:11" x14ac:dyDescent="0.25">
      <c r="A16106" s="261" t="s">
        <v>14099</v>
      </c>
      <c r="B16106" s="261" t="s">
        <v>13935</v>
      </c>
      <c r="C16106" s="261" t="s">
        <v>13936</v>
      </c>
      <c r="D16106" s="428">
        <v>19960000</v>
      </c>
      <c r="E16106" s="428">
        <v>2316000</v>
      </c>
      <c r="F16106" s="434">
        <v>8.6170000000000009</v>
      </c>
      <c r="G16106">
        <v>4.5007938433777088</v>
      </c>
      <c r="H16106" s="387">
        <v>15</v>
      </c>
      <c r="I16106" s="419">
        <v>10</v>
      </c>
      <c r="K16106" t="s">
        <v>14028</v>
      </c>
    </row>
    <row r="16107" spans="1:11" x14ac:dyDescent="0.25">
      <c r="A16107" s="260" t="s">
        <v>14100</v>
      </c>
      <c r="B16107" s="260" t="s">
        <v>13935</v>
      </c>
      <c r="C16107" s="260" t="s">
        <v>13936</v>
      </c>
      <c r="D16107" s="427">
        <v>20140000</v>
      </c>
      <c r="E16107" s="427">
        <v>2322000</v>
      </c>
      <c r="F16107" s="432">
        <v>8.673</v>
      </c>
      <c r="G16107">
        <v>4.5109377536241553</v>
      </c>
      <c r="H16107" s="386">
        <v>15</v>
      </c>
      <c r="I16107" s="419">
        <v>10</v>
      </c>
      <c r="K16107" t="s">
        <v>14028</v>
      </c>
    </row>
    <row r="16108" spans="1:11" x14ac:dyDescent="0.25">
      <c r="A16108" s="261" t="s">
        <v>14101</v>
      </c>
      <c r="B16108" s="261" t="s">
        <v>13935</v>
      </c>
      <c r="C16108" s="261" t="s">
        <v>13936</v>
      </c>
      <c r="D16108" s="428">
        <v>25430000</v>
      </c>
      <c r="E16108" s="428">
        <v>2872000</v>
      </c>
      <c r="F16108" s="434">
        <v>8.8539999999999992</v>
      </c>
      <c r="G16108">
        <v>4.6051701859880918</v>
      </c>
      <c r="H16108" s="387">
        <v>0</v>
      </c>
      <c r="I16108" s="419">
        <v>10</v>
      </c>
      <c r="K16108" t="s">
        <v>14028</v>
      </c>
    </row>
    <row r="16109" spans="1:11" x14ac:dyDescent="0.25">
      <c r="A16109" s="260" t="s">
        <v>14102</v>
      </c>
      <c r="B16109" s="260" t="s">
        <v>13935</v>
      </c>
      <c r="C16109" s="260" t="s">
        <v>13936</v>
      </c>
      <c r="D16109" s="427">
        <v>23060000</v>
      </c>
      <c r="E16109" s="427">
        <v>2411000</v>
      </c>
      <c r="F16109" s="432">
        <v>9.5649999999999995</v>
      </c>
      <c r="G16109">
        <v>4.6051701859880918</v>
      </c>
      <c r="H16109" s="386">
        <v>0</v>
      </c>
      <c r="I16109" s="419">
        <v>10</v>
      </c>
      <c r="K16109" t="s">
        <v>14028</v>
      </c>
    </row>
    <row r="16110" spans="1:11" x14ac:dyDescent="0.25">
      <c r="A16110" s="261" t="s">
        <v>14103</v>
      </c>
      <c r="B16110" s="261" t="s">
        <v>13935</v>
      </c>
      <c r="C16110" s="261" t="s">
        <v>13936</v>
      </c>
      <c r="D16110" s="428">
        <v>23230000</v>
      </c>
      <c r="E16110" s="428">
        <v>2438000</v>
      </c>
      <c r="F16110" s="434">
        <v>9.5299999999999994</v>
      </c>
      <c r="G16110">
        <v>4.6051701859880918</v>
      </c>
      <c r="H16110" s="387">
        <v>0</v>
      </c>
      <c r="I16110" s="419">
        <v>10</v>
      </c>
      <c r="K16110" t="s">
        <v>14028</v>
      </c>
    </row>
    <row r="16111" spans="1:11" x14ac:dyDescent="0.25">
      <c r="A16111" s="261" t="s">
        <v>13952</v>
      </c>
      <c r="B16111" s="261" t="s">
        <v>13953</v>
      </c>
      <c r="C16111" s="261" t="s">
        <v>13954</v>
      </c>
      <c r="D16111" s="428">
        <v>52.57</v>
      </c>
      <c r="E16111" s="428">
        <v>1535000</v>
      </c>
      <c r="F16111" s="434">
        <v>3.4249999999999999E-5</v>
      </c>
      <c r="I16111" s="419">
        <v>10</v>
      </c>
      <c r="K16111" t="s">
        <v>14028</v>
      </c>
    </row>
    <row r="16112" spans="1:11" x14ac:dyDescent="0.25">
      <c r="A16112" s="260" t="s">
        <v>13955</v>
      </c>
      <c r="B16112" s="260" t="s">
        <v>13953</v>
      </c>
      <c r="C16112" s="260" t="s">
        <v>13954</v>
      </c>
      <c r="D16112" s="427">
        <v>25.58</v>
      </c>
      <c r="E16112" s="427">
        <v>1514000</v>
      </c>
      <c r="F16112" s="432">
        <v>1.6889999999999999E-5</v>
      </c>
      <c r="I16112" s="419">
        <v>10</v>
      </c>
      <c r="K16112" t="s">
        <v>14028</v>
      </c>
    </row>
    <row r="16113" spans="1:11" x14ac:dyDescent="0.25">
      <c r="A16113" s="261" t="s">
        <v>13956</v>
      </c>
      <c r="B16113" s="261" t="s">
        <v>13953</v>
      </c>
      <c r="C16113" s="261" t="s">
        <v>13954</v>
      </c>
      <c r="D16113" s="428">
        <v>29.82</v>
      </c>
      <c r="E16113" s="428">
        <v>1467000</v>
      </c>
      <c r="F16113" s="434">
        <v>2.0319999999999999E-5</v>
      </c>
      <c r="I16113" s="419">
        <v>10</v>
      </c>
      <c r="K16113" t="s">
        <v>14028</v>
      </c>
    </row>
    <row r="16114" spans="1:11" x14ac:dyDescent="0.25">
      <c r="A16114" s="260" t="s">
        <v>14104</v>
      </c>
      <c r="B16114" s="260" t="s">
        <v>13953</v>
      </c>
      <c r="C16114" s="260" t="s">
        <v>13954</v>
      </c>
      <c r="D16114" s="427">
        <v>1203000</v>
      </c>
      <c r="E16114" s="427">
        <v>1167000</v>
      </c>
      <c r="F16114" s="432">
        <v>1.0309999999999999</v>
      </c>
      <c r="G16114">
        <v>3.4772314767840293</v>
      </c>
      <c r="H16114" s="387">
        <v>120</v>
      </c>
      <c r="I16114" s="419">
        <v>10</v>
      </c>
      <c r="K16114" t="s">
        <v>14028</v>
      </c>
    </row>
    <row r="16115" spans="1:11" x14ac:dyDescent="0.25">
      <c r="A16115" s="261" t="s">
        <v>14105</v>
      </c>
      <c r="B16115" s="261" t="s">
        <v>13953</v>
      </c>
      <c r="C16115" s="261" t="s">
        <v>13954</v>
      </c>
      <c r="D16115" s="428">
        <v>1306000</v>
      </c>
      <c r="E16115" s="428">
        <v>1094000</v>
      </c>
      <c r="F16115" s="434">
        <v>1.194</v>
      </c>
      <c r="G16115">
        <v>3.5693355897812507</v>
      </c>
      <c r="H16115" s="386">
        <v>120</v>
      </c>
      <c r="I16115" s="419">
        <v>10</v>
      </c>
      <c r="K16115" t="s">
        <v>14028</v>
      </c>
    </row>
    <row r="16116" spans="1:11" x14ac:dyDescent="0.25">
      <c r="A16116" s="260" t="s">
        <v>14106</v>
      </c>
      <c r="B16116" s="260" t="s">
        <v>13953</v>
      </c>
      <c r="C16116" s="260" t="s">
        <v>13954</v>
      </c>
      <c r="D16116" s="427">
        <v>1364000</v>
      </c>
      <c r="E16116" s="427">
        <v>1230000</v>
      </c>
      <c r="F16116" s="432">
        <v>1.109</v>
      </c>
      <c r="G16116">
        <v>3.5262742134122962</v>
      </c>
      <c r="H16116" s="387">
        <v>120</v>
      </c>
      <c r="I16116" s="419">
        <v>10</v>
      </c>
      <c r="K16116" t="s">
        <v>14028</v>
      </c>
    </row>
    <row r="16117" spans="1:11" x14ac:dyDescent="0.25">
      <c r="A16117" s="261" t="s">
        <v>14107</v>
      </c>
      <c r="B16117" s="261" t="s">
        <v>13953</v>
      </c>
      <c r="C16117" s="261" t="s">
        <v>13954</v>
      </c>
      <c r="D16117" s="428">
        <v>2499000</v>
      </c>
      <c r="E16117" s="428">
        <v>1140000</v>
      </c>
      <c r="F16117" s="434">
        <v>2.1909999999999998</v>
      </c>
      <c r="G16117">
        <v>4.23107256460501</v>
      </c>
      <c r="H16117" s="386">
        <v>60</v>
      </c>
      <c r="I16117" s="419">
        <v>10</v>
      </c>
      <c r="K16117" t="s">
        <v>14028</v>
      </c>
    </row>
    <row r="16118" spans="1:11" x14ac:dyDescent="0.25">
      <c r="A16118" s="260" t="s">
        <v>14108</v>
      </c>
      <c r="B16118" s="260" t="s">
        <v>13953</v>
      </c>
      <c r="C16118" s="260" t="s">
        <v>13954</v>
      </c>
      <c r="D16118" s="427">
        <v>2581000</v>
      </c>
      <c r="E16118" s="427">
        <v>1122000</v>
      </c>
      <c r="F16118" s="432">
        <v>2.3010000000000002</v>
      </c>
      <c r="G16118">
        <v>4.2253799837373682</v>
      </c>
      <c r="H16118" s="387">
        <v>60</v>
      </c>
      <c r="I16118" s="419">
        <v>10</v>
      </c>
      <c r="K16118" t="s">
        <v>14028</v>
      </c>
    </row>
    <row r="16119" spans="1:11" x14ac:dyDescent="0.25">
      <c r="A16119" s="261" t="s">
        <v>14109</v>
      </c>
      <c r="B16119" s="261" t="s">
        <v>13953</v>
      </c>
      <c r="C16119" s="261" t="s">
        <v>13954</v>
      </c>
      <c r="D16119" s="428">
        <v>2603000</v>
      </c>
      <c r="E16119" s="428">
        <v>1175000</v>
      </c>
      <c r="F16119" s="434">
        <v>2.2149999999999999</v>
      </c>
      <c r="G16119">
        <v>4.2180786335734135</v>
      </c>
      <c r="H16119" s="386">
        <v>60</v>
      </c>
      <c r="I16119" s="419">
        <v>10</v>
      </c>
      <c r="K16119" t="s">
        <v>14028</v>
      </c>
    </row>
    <row r="16120" spans="1:11" x14ac:dyDescent="0.25">
      <c r="A16120" s="260" t="s">
        <v>14110</v>
      </c>
      <c r="B16120" s="260" t="s">
        <v>13953</v>
      </c>
      <c r="C16120" s="260" t="s">
        <v>13954</v>
      </c>
      <c r="D16120" s="427">
        <v>3243000</v>
      </c>
      <c r="E16120" s="427">
        <v>1125000</v>
      </c>
      <c r="F16120" s="432">
        <v>2.8820000000000001</v>
      </c>
      <c r="G16120">
        <v>4.5052016082483277</v>
      </c>
      <c r="H16120" s="387">
        <v>30</v>
      </c>
      <c r="I16120" s="419">
        <v>10</v>
      </c>
      <c r="K16120" t="s">
        <v>14028</v>
      </c>
    </row>
    <row r="16121" spans="1:11" x14ac:dyDescent="0.25">
      <c r="A16121" s="261" t="s">
        <v>14111</v>
      </c>
      <c r="B16121" s="261" t="s">
        <v>13953</v>
      </c>
      <c r="C16121" s="261" t="s">
        <v>13954</v>
      </c>
      <c r="D16121" s="428">
        <v>3290000</v>
      </c>
      <c r="E16121" s="428">
        <v>1171000</v>
      </c>
      <c r="F16121" s="434">
        <v>2.81</v>
      </c>
      <c r="G16121">
        <v>4.4252225311999807</v>
      </c>
      <c r="H16121" s="386">
        <v>30</v>
      </c>
      <c r="I16121" s="419">
        <v>10</v>
      </c>
      <c r="K16121" t="s">
        <v>14028</v>
      </c>
    </row>
    <row r="16122" spans="1:11" x14ac:dyDescent="0.25">
      <c r="A16122" s="260" t="s">
        <v>14112</v>
      </c>
      <c r="B16122" s="260" t="s">
        <v>13953</v>
      </c>
      <c r="C16122" s="260" t="s">
        <v>13954</v>
      </c>
      <c r="D16122" s="427">
        <v>3232000</v>
      </c>
      <c r="E16122" s="427">
        <v>1163000</v>
      </c>
      <c r="F16122" s="432">
        <v>2.778</v>
      </c>
      <c r="G16122">
        <v>4.4445596538658299</v>
      </c>
      <c r="H16122" s="387">
        <v>30</v>
      </c>
      <c r="I16122" s="419">
        <v>10</v>
      </c>
      <c r="K16122" t="s">
        <v>14028</v>
      </c>
    </row>
    <row r="16123" spans="1:11" x14ac:dyDescent="0.25">
      <c r="A16123" s="261" t="s">
        <v>14113</v>
      </c>
      <c r="B16123" s="261" t="s">
        <v>13953</v>
      </c>
      <c r="C16123" s="261" t="s">
        <v>13954</v>
      </c>
      <c r="D16123" s="428">
        <v>3629000</v>
      </c>
      <c r="E16123" s="428">
        <v>1177000</v>
      </c>
      <c r="F16123" s="434">
        <v>3.0819999999999999</v>
      </c>
      <c r="G16123">
        <v>4.5722963839193289</v>
      </c>
      <c r="H16123" s="386">
        <v>15</v>
      </c>
      <c r="I16123" s="419">
        <v>10</v>
      </c>
      <c r="K16123" t="s">
        <v>14028</v>
      </c>
    </row>
    <row r="16124" spans="1:11" x14ac:dyDescent="0.25">
      <c r="A16124" s="260" t="s">
        <v>14114</v>
      </c>
      <c r="B16124" s="260" t="s">
        <v>13953</v>
      </c>
      <c r="C16124" s="260" t="s">
        <v>13954</v>
      </c>
      <c r="D16124" s="427">
        <v>3667000</v>
      </c>
      <c r="E16124" s="427">
        <v>1121000</v>
      </c>
      <c r="F16124" s="432">
        <v>3.2709999999999999</v>
      </c>
      <c r="G16124">
        <v>4.5771349911116097</v>
      </c>
      <c r="H16124" s="387">
        <v>15</v>
      </c>
      <c r="I16124" s="419">
        <v>10</v>
      </c>
      <c r="K16124" t="s">
        <v>14028</v>
      </c>
    </row>
    <row r="16125" spans="1:11" x14ac:dyDescent="0.25">
      <c r="A16125" s="261" t="s">
        <v>14115</v>
      </c>
      <c r="B16125" s="261" t="s">
        <v>13953</v>
      </c>
      <c r="C16125" s="261" t="s">
        <v>13954</v>
      </c>
      <c r="D16125" s="428">
        <v>4016000</v>
      </c>
      <c r="E16125" s="428">
        <v>1272000</v>
      </c>
      <c r="F16125" s="434">
        <v>3.1560000000000001</v>
      </c>
      <c r="G16125">
        <v>4.5721348395111061</v>
      </c>
      <c r="H16125" s="386">
        <v>15</v>
      </c>
      <c r="I16125" s="419">
        <v>10</v>
      </c>
      <c r="K16125" t="s">
        <v>14028</v>
      </c>
    </row>
    <row r="16126" spans="1:11" x14ac:dyDescent="0.25">
      <c r="A16126" s="260" t="s">
        <v>14116</v>
      </c>
      <c r="B16126" s="260" t="s">
        <v>13953</v>
      </c>
      <c r="C16126" s="260" t="s">
        <v>13954</v>
      </c>
      <c r="D16126" s="427">
        <v>4017000</v>
      </c>
      <c r="E16126" s="427">
        <v>1261000</v>
      </c>
      <c r="F16126" s="432">
        <v>3.1850000000000001</v>
      </c>
      <c r="G16126">
        <v>4.6051701859880918</v>
      </c>
      <c r="H16126" s="387">
        <v>0</v>
      </c>
      <c r="I16126" s="419">
        <v>10</v>
      </c>
      <c r="K16126" t="s">
        <v>14028</v>
      </c>
    </row>
    <row r="16127" spans="1:11" x14ac:dyDescent="0.25">
      <c r="A16127" s="261" t="s">
        <v>14117</v>
      </c>
      <c r="B16127" s="261" t="s">
        <v>13953</v>
      </c>
      <c r="C16127" s="261" t="s">
        <v>13954</v>
      </c>
      <c r="D16127" s="428">
        <v>4098000</v>
      </c>
      <c r="E16127" s="428">
        <v>1218000</v>
      </c>
      <c r="F16127" s="434">
        <v>3.3639999999999999</v>
      </c>
      <c r="G16127">
        <v>4.6051701859880918</v>
      </c>
      <c r="H16127" s="386">
        <v>0</v>
      </c>
      <c r="I16127" s="419">
        <v>10</v>
      </c>
      <c r="K16127" t="s">
        <v>14028</v>
      </c>
    </row>
    <row r="16128" spans="1:11" x14ac:dyDescent="0.25">
      <c r="A16128" s="260" t="s">
        <v>14118</v>
      </c>
      <c r="B16128" s="260" t="s">
        <v>13953</v>
      </c>
      <c r="C16128" s="260" t="s">
        <v>13954</v>
      </c>
      <c r="D16128" s="427">
        <v>4073000</v>
      </c>
      <c r="E16128" s="427">
        <v>1248000</v>
      </c>
      <c r="F16128" s="432">
        <v>3.262</v>
      </c>
      <c r="G16128">
        <v>4.6051701859880918</v>
      </c>
      <c r="H16128" s="387">
        <v>0</v>
      </c>
      <c r="I16128" s="419">
        <v>10</v>
      </c>
      <c r="K16128" t="s">
        <v>14028</v>
      </c>
    </row>
    <row r="16129" spans="1:11" x14ac:dyDescent="0.25">
      <c r="A16129" s="260" t="s">
        <v>13952</v>
      </c>
      <c r="B16129" s="260" t="s">
        <v>13972</v>
      </c>
      <c r="C16129" s="260" t="s">
        <v>13973</v>
      </c>
      <c r="D16129" s="427">
        <v>60.27</v>
      </c>
      <c r="E16129" s="427">
        <v>1535000</v>
      </c>
      <c r="F16129" s="432">
        <v>3.9270000000000002E-5</v>
      </c>
      <c r="I16129" s="419">
        <v>10</v>
      </c>
      <c r="K16129" t="s">
        <v>14028</v>
      </c>
    </row>
    <row r="16130" spans="1:11" x14ac:dyDescent="0.25">
      <c r="A16130" s="261" t="s">
        <v>13955</v>
      </c>
      <c r="B16130" s="261" t="s">
        <v>13972</v>
      </c>
      <c r="C16130" s="261" t="s">
        <v>13973</v>
      </c>
      <c r="D16130" s="428">
        <v>39.1</v>
      </c>
      <c r="E16130" s="428">
        <v>1514000</v>
      </c>
      <c r="F16130" s="434">
        <v>2.582E-5</v>
      </c>
      <c r="I16130" s="419">
        <v>10</v>
      </c>
      <c r="K16130" t="s">
        <v>14028</v>
      </c>
    </row>
    <row r="16131" spans="1:11" x14ac:dyDescent="0.25">
      <c r="A16131" s="260" t="s">
        <v>13956</v>
      </c>
      <c r="B16131" s="260" t="s">
        <v>13972</v>
      </c>
      <c r="C16131" s="260" t="s">
        <v>13973</v>
      </c>
      <c r="D16131" s="427">
        <v>112.5</v>
      </c>
      <c r="E16131" s="427">
        <v>1467000</v>
      </c>
      <c r="F16131" s="432">
        <v>7.6689999999999999E-5</v>
      </c>
      <c r="I16131" s="419">
        <v>10</v>
      </c>
      <c r="K16131" t="s">
        <v>14028</v>
      </c>
    </row>
    <row r="16132" spans="1:11" x14ac:dyDescent="0.25">
      <c r="A16132" s="261" t="s">
        <v>14119</v>
      </c>
      <c r="B16132" s="261" t="s">
        <v>13972</v>
      </c>
      <c r="C16132" s="261" t="s">
        <v>13973</v>
      </c>
      <c r="D16132" s="428">
        <v>63180</v>
      </c>
      <c r="E16132" s="428">
        <v>2391000</v>
      </c>
      <c r="F16132" s="434">
        <v>2.6429999999999999E-2</v>
      </c>
      <c r="G16132">
        <v>3.7293198956698568</v>
      </c>
      <c r="H16132" s="387">
        <v>120</v>
      </c>
      <c r="I16132" s="419">
        <v>10</v>
      </c>
      <c r="K16132" t="s">
        <v>14028</v>
      </c>
    </row>
    <row r="16133" spans="1:11" x14ac:dyDescent="0.25">
      <c r="A16133" s="260" t="s">
        <v>14120</v>
      </c>
      <c r="B16133" s="260" t="s">
        <v>13972</v>
      </c>
      <c r="C16133" s="260" t="s">
        <v>13973</v>
      </c>
      <c r="D16133" s="427">
        <v>63850</v>
      </c>
      <c r="E16133" s="427">
        <v>1897000</v>
      </c>
      <c r="F16133" s="432">
        <v>3.3660000000000002E-2</v>
      </c>
      <c r="G16133">
        <v>3.9457997764085069</v>
      </c>
      <c r="H16133" s="386">
        <v>120</v>
      </c>
      <c r="I16133" s="419">
        <v>10</v>
      </c>
      <c r="K16133" t="s">
        <v>14028</v>
      </c>
    </row>
    <row r="16134" spans="1:11" x14ac:dyDescent="0.25">
      <c r="A16134" s="261" t="s">
        <v>14121</v>
      </c>
      <c r="B16134" s="261" t="s">
        <v>13972</v>
      </c>
      <c r="C16134" s="261" t="s">
        <v>13973</v>
      </c>
      <c r="D16134" s="428">
        <v>58720</v>
      </c>
      <c r="E16134" s="428">
        <v>1779000</v>
      </c>
      <c r="F16134" s="434">
        <v>3.3009999999999998E-2</v>
      </c>
      <c r="G16134">
        <v>3.9408412121355383</v>
      </c>
      <c r="H16134" s="387">
        <v>120</v>
      </c>
      <c r="I16134" s="419">
        <v>10</v>
      </c>
      <c r="K16134" t="s">
        <v>14028</v>
      </c>
    </row>
    <row r="16135" spans="1:11" x14ac:dyDescent="0.25">
      <c r="A16135" s="260" t="s">
        <v>14122</v>
      </c>
      <c r="B16135" s="260" t="s">
        <v>13972</v>
      </c>
      <c r="C16135" s="260" t="s">
        <v>13973</v>
      </c>
      <c r="D16135" s="427">
        <v>75180</v>
      </c>
      <c r="E16135" s="427">
        <v>1520000</v>
      </c>
      <c r="F16135" s="432">
        <v>4.9459999999999997E-2</v>
      </c>
      <c r="G16135">
        <v>4.3568181728904545</v>
      </c>
      <c r="H16135" s="386">
        <v>60</v>
      </c>
      <c r="I16135" s="419">
        <v>10</v>
      </c>
      <c r="K16135" t="s">
        <v>14028</v>
      </c>
    </row>
    <row r="16136" spans="1:11" x14ac:dyDescent="0.25">
      <c r="A16136" s="261" t="s">
        <v>14123</v>
      </c>
      <c r="B16136" s="261" t="s">
        <v>13972</v>
      </c>
      <c r="C16136" s="261" t="s">
        <v>13973</v>
      </c>
      <c r="D16136" s="428">
        <v>84010</v>
      </c>
      <c r="E16136" s="428">
        <v>1504000</v>
      </c>
      <c r="F16136" s="434">
        <v>5.5849999999999997E-2</v>
      </c>
      <c r="G16136">
        <v>4.4527175867625548</v>
      </c>
      <c r="H16136" s="387">
        <v>60</v>
      </c>
      <c r="I16136" s="419">
        <v>10</v>
      </c>
      <c r="K16136" t="s">
        <v>14028</v>
      </c>
    </row>
    <row r="16137" spans="1:11" x14ac:dyDescent="0.25">
      <c r="A16137" s="260" t="s">
        <v>14124</v>
      </c>
      <c r="B16137" s="260" t="s">
        <v>13972</v>
      </c>
      <c r="C16137" s="260" t="s">
        <v>13973</v>
      </c>
      <c r="D16137" s="427">
        <v>79140</v>
      </c>
      <c r="E16137" s="427">
        <v>1447000</v>
      </c>
      <c r="F16137" s="432">
        <v>5.4679999999999999E-2</v>
      </c>
      <c r="G16137">
        <v>4.4460967162235443</v>
      </c>
      <c r="H16137" s="386">
        <v>60</v>
      </c>
      <c r="I16137" s="419">
        <v>10</v>
      </c>
      <c r="K16137" t="s">
        <v>14028</v>
      </c>
    </row>
    <row r="16138" spans="1:11" x14ac:dyDescent="0.25">
      <c r="A16138" s="261" t="s">
        <v>14125</v>
      </c>
      <c r="B16138" s="261" t="s">
        <v>13972</v>
      </c>
      <c r="C16138" s="261" t="s">
        <v>13973</v>
      </c>
      <c r="D16138" s="428">
        <v>84340</v>
      </c>
      <c r="E16138" s="428">
        <v>1471000</v>
      </c>
      <c r="F16138" s="434">
        <v>5.7329999999999999E-2</v>
      </c>
      <c r="G16138">
        <v>4.5046092439127206</v>
      </c>
      <c r="H16138" s="387">
        <v>30</v>
      </c>
      <c r="I16138" s="419">
        <v>10</v>
      </c>
      <c r="K16138" t="s">
        <v>14028</v>
      </c>
    </row>
    <row r="16139" spans="1:11" x14ac:dyDescent="0.25">
      <c r="A16139" s="260" t="s">
        <v>14126</v>
      </c>
      <c r="B16139" s="260" t="s">
        <v>13972</v>
      </c>
      <c r="C16139" s="260" t="s">
        <v>13973</v>
      </c>
      <c r="D16139" s="427">
        <v>88320</v>
      </c>
      <c r="E16139" s="427">
        <v>1465000</v>
      </c>
      <c r="F16139" s="432">
        <v>6.0269999999999997E-2</v>
      </c>
      <c r="G16139">
        <v>4.5289446364906407</v>
      </c>
      <c r="H16139" s="386">
        <v>30</v>
      </c>
      <c r="I16139" s="419">
        <v>10</v>
      </c>
      <c r="K16139" t="s">
        <v>14028</v>
      </c>
    </row>
    <row r="16140" spans="1:11" x14ac:dyDescent="0.25">
      <c r="A16140" s="261" t="s">
        <v>14127</v>
      </c>
      <c r="B16140" s="261" t="s">
        <v>13972</v>
      </c>
      <c r="C16140" s="261" t="s">
        <v>13973</v>
      </c>
      <c r="D16140" s="428">
        <v>102100</v>
      </c>
      <c r="E16140" s="428">
        <v>1454000</v>
      </c>
      <c r="F16140" s="434">
        <v>7.0199999999999999E-2</v>
      </c>
      <c r="G16140">
        <v>4.6961382444261277</v>
      </c>
      <c r="H16140" s="387">
        <v>30</v>
      </c>
      <c r="I16140" s="419">
        <v>10</v>
      </c>
      <c r="K16140" t="s">
        <v>14028</v>
      </c>
    </row>
    <row r="16141" spans="1:11" x14ac:dyDescent="0.25">
      <c r="A16141" s="260" t="s">
        <v>14128</v>
      </c>
      <c r="B16141" s="260" t="s">
        <v>13972</v>
      </c>
      <c r="C16141" s="260" t="s">
        <v>13973</v>
      </c>
      <c r="D16141" s="427">
        <v>85790</v>
      </c>
      <c r="E16141" s="427">
        <v>1437000</v>
      </c>
      <c r="F16141" s="432">
        <v>5.9709999999999999E-2</v>
      </c>
      <c r="G16141">
        <v>4.5453175921600693</v>
      </c>
      <c r="H16141" s="386">
        <v>15</v>
      </c>
      <c r="I16141" s="419">
        <v>10</v>
      </c>
      <c r="K16141" t="s">
        <v>14028</v>
      </c>
    </row>
    <row r="16142" spans="1:11" x14ac:dyDescent="0.25">
      <c r="A16142" s="261" t="s">
        <v>14129</v>
      </c>
      <c r="B16142" s="261" t="s">
        <v>13972</v>
      </c>
      <c r="C16142" s="261" t="s">
        <v>13973</v>
      </c>
      <c r="D16142" s="428">
        <v>98930</v>
      </c>
      <c r="E16142" s="428">
        <v>1433000</v>
      </c>
      <c r="F16142" s="434">
        <v>6.9010000000000002E-2</v>
      </c>
      <c r="G16142">
        <v>4.6644609733829467</v>
      </c>
      <c r="H16142" s="387">
        <v>15</v>
      </c>
      <c r="I16142" s="419">
        <v>10</v>
      </c>
      <c r="K16142" t="s">
        <v>14028</v>
      </c>
    </row>
    <row r="16143" spans="1:11" x14ac:dyDescent="0.25">
      <c r="A16143" s="260" t="s">
        <v>14130</v>
      </c>
      <c r="B16143" s="260" t="s">
        <v>13972</v>
      </c>
      <c r="C16143" s="260" t="s">
        <v>13973</v>
      </c>
      <c r="D16143" s="427">
        <v>89600</v>
      </c>
      <c r="E16143" s="427">
        <v>1329000</v>
      </c>
      <c r="F16143" s="432">
        <v>6.7390000000000005E-2</v>
      </c>
      <c r="G16143">
        <v>4.6552584814273432</v>
      </c>
      <c r="H16143" s="386">
        <v>15</v>
      </c>
      <c r="I16143" s="419">
        <v>10</v>
      </c>
      <c r="K16143" t="s">
        <v>14028</v>
      </c>
    </row>
    <row r="16144" spans="1:11" x14ac:dyDescent="0.25">
      <c r="A16144" s="261" t="s">
        <v>14131</v>
      </c>
      <c r="B16144" s="261" t="s">
        <v>13972</v>
      </c>
      <c r="C16144" s="261" t="s">
        <v>13973</v>
      </c>
      <c r="D16144" s="428">
        <v>91730</v>
      </c>
      <c r="E16144" s="428">
        <v>1447000</v>
      </c>
      <c r="F16144" s="434">
        <v>6.3390000000000002E-2</v>
      </c>
      <c r="G16144">
        <v>4.6051701859880918</v>
      </c>
      <c r="H16144" s="387">
        <v>0</v>
      </c>
      <c r="I16144" s="419">
        <v>10</v>
      </c>
      <c r="K16144" t="s">
        <v>14028</v>
      </c>
    </row>
    <row r="16145" spans="1:11" x14ac:dyDescent="0.25">
      <c r="A16145" s="260" t="s">
        <v>14132</v>
      </c>
      <c r="B16145" s="260" t="s">
        <v>13972</v>
      </c>
      <c r="C16145" s="260" t="s">
        <v>13973</v>
      </c>
      <c r="D16145" s="427">
        <v>92250</v>
      </c>
      <c r="E16145" s="427">
        <v>1418000</v>
      </c>
      <c r="F16145" s="432">
        <v>6.5040000000000001E-2</v>
      </c>
      <c r="G16145">
        <v>4.6051701859880918</v>
      </c>
      <c r="H16145" s="386">
        <v>0</v>
      </c>
      <c r="I16145" s="419">
        <v>10</v>
      </c>
      <c r="K16145" t="s">
        <v>14028</v>
      </c>
    </row>
    <row r="16146" spans="1:11" x14ac:dyDescent="0.25">
      <c r="A16146" s="261" t="s">
        <v>14133</v>
      </c>
      <c r="B16146" s="261" t="s">
        <v>13972</v>
      </c>
      <c r="C16146" s="261" t="s">
        <v>13973</v>
      </c>
      <c r="D16146" s="428">
        <v>92250</v>
      </c>
      <c r="E16146" s="428">
        <v>1439000</v>
      </c>
      <c r="F16146" s="434">
        <v>6.4100000000000004E-2</v>
      </c>
      <c r="G16146">
        <v>4.6051701859880918</v>
      </c>
      <c r="H16146" s="387">
        <v>0</v>
      </c>
      <c r="I16146" s="419">
        <v>10</v>
      </c>
      <c r="K16146" t="s">
        <v>14028</v>
      </c>
    </row>
    <row r="16147" spans="1:11" x14ac:dyDescent="0.25">
      <c r="A16147" s="261" t="s">
        <v>1368</v>
      </c>
      <c r="B16147" s="261" t="s">
        <v>13989</v>
      </c>
      <c r="C16147" s="261" t="s">
        <v>13990</v>
      </c>
      <c r="D16147" s="428">
        <v>15170</v>
      </c>
      <c r="E16147" s="428">
        <v>606900</v>
      </c>
      <c r="F16147" s="434">
        <v>2.5000000000000001E-2</v>
      </c>
      <c r="I16147" s="419">
        <v>10</v>
      </c>
      <c r="K16147" t="s">
        <v>14028</v>
      </c>
    </row>
    <row r="16148" spans="1:11" x14ac:dyDescent="0.25">
      <c r="A16148" s="260" t="s">
        <v>1370</v>
      </c>
      <c r="B16148" s="260" t="s">
        <v>13989</v>
      </c>
      <c r="C16148" s="260" t="s">
        <v>13990</v>
      </c>
      <c r="D16148" s="427">
        <v>8363</v>
      </c>
      <c r="E16148" s="427">
        <v>616500</v>
      </c>
      <c r="F16148" s="432">
        <v>1.3559999999999999E-2</v>
      </c>
      <c r="I16148" s="419">
        <v>10</v>
      </c>
      <c r="K16148" t="s">
        <v>14028</v>
      </c>
    </row>
    <row r="16149" spans="1:11" x14ac:dyDescent="0.25">
      <c r="A16149" s="261" t="s">
        <v>1371</v>
      </c>
      <c r="B16149" s="261" t="s">
        <v>13989</v>
      </c>
      <c r="C16149" s="261" t="s">
        <v>13990</v>
      </c>
      <c r="D16149" s="428">
        <v>14440</v>
      </c>
      <c r="E16149" s="428">
        <v>591500</v>
      </c>
      <c r="F16149" s="434">
        <v>2.4410000000000001E-2</v>
      </c>
      <c r="I16149" s="419">
        <v>10</v>
      </c>
      <c r="K16149" t="s">
        <v>14028</v>
      </c>
    </row>
    <row r="16150" spans="1:11" x14ac:dyDescent="0.25">
      <c r="A16150" s="260" t="s">
        <v>14134</v>
      </c>
      <c r="B16150" s="260" t="s">
        <v>13989</v>
      </c>
      <c r="C16150" s="260" t="s">
        <v>13990</v>
      </c>
      <c r="D16150" s="427">
        <v>22120000</v>
      </c>
      <c r="E16150" s="427">
        <v>405900</v>
      </c>
      <c r="F16150" s="432">
        <v>54.49</v>
      </c>
      <c r="G16150">
        <v>4.751399755972364</v>
      </c>
      <c r="H16150" s="387">
        <v>120</v>
      </c>
      <c r="I16150" s="419">
        <v>10</v>
      </c>
      <c r="K16150" t="s">
        <v>14028</v>
      </c>
    </row>
    <row r="16151" spans="1:11" x14ac:dyDescent="0.25">
      <c r="A16151" s="261" t="s">
        <v>14135</v>
      </c>
      <c r="B16151" s="261" t="s">
        <v>13989</v>
      </c>
      <c r="C16151" s="261" t="s">
        <v>13990</v>
      </c>
      <c r="D16151" s="428">
        <v>24080000</v>
      </c>
      <c r="E16151" s="428">
        <v>468400</v>
      </c>
      <c r="F16151" s="434">
        <v>51.41</v>
      </c>
      <c r="G16151">
        <v>4.6663556272265136</v>
      </c>
      <c r="H16151" s="386">
        <v>120</v>
      </c>
      <c r="I16151" s="419">
        <v>10</v>
      </c>
      <c r="K16151" t="s">
        <v>14028</v>
      </c>
    </row>
    <row r="16152" spans="1:11" x14ac:dyDescent="0.25">
      <c r="A16152" s="260" t="s">
        <v>14136</v>
      </c>
      <c r="B16152" s="260" t="s">
        <v>13989</v>
      </c>
      <c r="C16152" s="260" t="s">
        <v>13990</v>
      </c>
      <c r="D16152" s="427">
        <v>26850000</v>
      </c>
      <c r="E16152" s="427">
        <v>516600</v>
      </c>
      <c r="F16152" s="432">
        <v>51.96</v>
      </c>
      <c r="G16152">
        <v>4.6573363318755572</v>
      </c>
      <c r="H16152" s="387">
        <v>120</v>
      </c>
      <c r="I16152" s="419">
        <v>10</v>
      </c>
      <c r="K16152" t="s">
        <v>14028</v>
      </c>
    </row>
    <row r="16153" spans="1:11" x14ac:dyDescent="0.25">
      <c r="A16153" s="261" t="s">
        <v>14137</v>
      </c>
      <c r="B16153" s="261" t="s">
        <v>13989</v>
      </c>
      <c r="C16153" s="261" t="s">
        <v>13990</v>
      </c>
      <c r="D16153" s="428">
        <v>27370000</v>
      </c>
      <c r="E16153" s="428">
        <v>556100</v>
      </c>
      <c r="F16153" s="434">
        <v>49.22</v>
      </c>
      <c r="G16153">
        <v>4.6496413412288247</v>
      </c>
      <c r="H16153" s="386">
        <v>60</v>
      </c>
      <c r="I16153" s="419">
        <v>10</v>
      </c>
      <c r="K16153" t="s">
        <v>14028</v>
      </c>
    </row>
    <row r="16154" spans="1:11" x14ac:dyDescent="0.25">
      <c r="A16154" s="260" t="s">
        <v>14138</v>
      </c>
      <c r="B16154" s="260" t="s">
        <v>13989</v>
      </c>
      <c r="C16154" s="260" t="s">
        <v>13990</v>
      </c>
      <c r="D16154" s="427">
        <v>28000000</v>
      </c>
      <c r="E16154" s="427">
        <v>525500</v>
      </c>
      <c r="F16154" s="432">
        <v>53.28</v>
      </c>
      <c r="G16154">
        <v>4.7020982830107192</v>
      </c>
      <c r="H16154" s="387">
        <v>60</v>
      </c>
      <c r="I16154" s="419">
        <v>10</v>
      </c>
      <c r="K16154" t="s">
        <v>14028</v>
      </c>
    </row>
    <row r="16155" spans="1:11" x14ac:dyDescent="0.25">
      <c r="A16155" s="261" t="s">
        <v>14139</v>
      </c>
      <c r="B16155" s="261" t="s">
        <v>13989</v>
      </c>
      <c r="C16155" s="261" t="s">
        <v>13990</v>
      </c>
      <c r="D16155" s="428">
        <v>28610000</v>
      </c>
      <c r="E16155" s="428">
        <v>529700</v>
      </c>
      <c r="F16155" s="434">
        <v>54.01</v>
      </c>
      <c r="G16155">
        <v>4.6960466936100298</v>
      </c>
      <c r="H16155" s="386">
        <v>60</v>
      </c>
      <c r="I16155" s="419">
        <v>10</v>
      </c>
      <c r="K16155" t="s">
        <v>14028</v>
      </c>
    </row>
    <row r="16156" spans="1:11" x14ac:dyDescent="0.25">
      <c r="A16156" s="260" t="s">
        <v>14140</v>
      </c>
      <c r="B16156" s="260" t="s">
        <v>13989</v>
      </c>
      <c r="C16156" s="260" t="s">
        <v>13990</v>
      </c>
      <c r="D16156" s="427">
        <v>28910000</v>
      </c>
      <c r="E16156" s="427">
        <v>541500</v>
      </c>
      <c r="F16156" s="432">
        <v>53.39</v>
      </c>
      <c r="G16156">
        <v>4.7309980803109868</v>
      </c>
      <c r="H16156" s="387">
        <v>30</v>
      </c>
      <c r="I16156" s="419">
        <v>10</v>
      </c>
      <c r="K16156" t="s">
        <v>14028</v>
      </c>
    </row>
    <row r="16157" spans="1:11" x14ac:dyDescent="0.25">
      <c r="A16157" s="261" t="s">
        <v>14141</v>
      </c>
      <c r="B16157" s="261" t="s">
        <v>13989</v>
      </c>
      <c r="C16157" s="261" t="s">
        <v>13990</v>
      </c>
      <c r="D16157" s="428">
        <v>27490000</v>
      </c>
      <c r="E16157" s="428">
        <v>573300</v>
      </c>
      <c r="F16157" s="434">
        <v>47.95</v>
      </c>
      <c r="G16157">
        <v>4.5966522486924406</v>
      </c>
      <c r="H16157" s="386">
        <v>30</v>
      </c>
      <c r="I16157" s="419">
        <v>10</v>
      </c>
      <c r="K16157" t="s">
        <v>14028</v>
      </c>
    </row>
    <row r="16158" spans="1:11" x14ac:dyDescent="0.25">
      <c r="A16158" s="260" t="s">
        <v>14142</v>
      </c>
      <c r="B16158" s="260" t="s">
        <v>13989</v>
      </c>
      <c r="C16158" s="260" t="s">
        <v>13990</v>
      </c>
      <c r="D16158" s="427">
        <v>29550000</v>
      </c>
      <c r="E16158" s="427">
        <v>545400</v>
      </c>
      <c r="F16158" s="432">
        <v>54.19</v>
      </c>
      <c r="G16158">
        <v>4.6993751599813693</v>
      </c>
      <c r="H16158" s="387">
        <v>30</v>
      </c>
      <c r="I16158" s="419">
        <v>10</v>
      </c>
      <c r="K16158" t="s">
        <v>14028</v>
      </c>
    </row>
    <row r="16159" spans="1:11" x14ac:dyDescent="0.25">
      <c r="A16159" s="261" t="s">
        <v>14143</v>
      </c>
      <c r="B16159" s="261" t="s">
        <v>13989</v>
      </c>
      <c r="C16159" s="261" t="s">
        <v>13990</v>
      </c>
      <c r="D16159" s="428">
        <v>27690000</v>
      </c>
      <c r="E16159" s="428">
        <v>594500</v>
      </c>
      <c r="F16159" s="434">
        <v>46.59</v>
      </c>
      <c r="G16159">
        <v>4.5947031383317478</v>
      </c>
      <c r="H16159" s="386">
        <v>15</v>
      </c>
      <c r="I16159" s="419">
        <v>10</v>
      </c>
      <c r="K16159" t="s">
        <v>14028</v>
      </c>
    </row>
    <row r="16160" spans="1:11" x14ac:dyDescent="0.25">
      <c r="A16160" s="260" t="s">
        <v>14144</v>
      </c>
      <c r="B16160" s="260" t="s">
        <v>13989</v>
      </c>
      <c r="C16160" s="260" t="s">
        <v>13990</v>
      </c>
      <c r="D16160" s="427">
        <v>26900000</v>
      </c>
      <c r="E16160" s="427">
        <v>591500</v>
      </c>
      <c r="F16160" s="432">
        <v>45.48</v>
      </c>
      <c r="G16160">
        <v>4.5437423316568264</v>
      </c>
      <c r="H16160" s="387">
        <v>15</v>
      </c>
      <c r="I16160" s="419">
        <v>10</v>
      </c>
      <c r="K16160" t="s">
        <v>14028</v>
      </c>
    </row>
    <row r="16161" spans="1:11" x14ac:dyDescent="0.25">
      <c r="A16161" s="261" t="s">
        <v>14145</v>
      </c>
      <c r="B16161" s="261" t="s">
        <v>13989</v>
      </c>
      <c r="C16161" s="261" t="s">
        <v>13990</v>
      </c>
      <c r="D16161" s="428">
        <v>27660000</v>
      </c>
      <c r="E16161" s="428">
        <v>560300</v>
      </c>
      <c r="F16161" s="434">
        <v>49.37</v>
      </c>
      <c r="G16161">
        <v>4.6061838911649753</v>
      </c>
      <c r="H16161" s="386">
        <v>15</v>
      </c>
      <c r="I16161" s="419">
        <v>10</v>
      </c>
      <c r="K16161" t="s">
        <v>14028</v>
      </c>
    </row>
    <row r="16162" spans="1:11" x14ac:dyDescent="0.25">
      <c r="A16162" s="260" t="s">
        <v>14146</v>
      </c>
      <c r="B16162" s="260" t="s">
        <v>13989</v>
      </c>
      <c r="C16162" s="260" t="s">
        <v>13990</v>
      </c>
      <c r="D16162" s="427">
        <v>29560000</v>
      </c>
      <c r="E16162" s="427">
        <v>627900</v>
      </c>
      <c r="F16162" s="432">
        <v>47.08</v>
      </c>
      <c r="G16162">
        <v>4.6051701859880918</v>
      </c>
      <c r="H16162" s="387">
        <v>0</v>
      </c>
      <c r="I16162" s="419">
        <v>10</v>
      </c>
      <c r="K16162" t="s">
        <v>14028</v>
      </c>
    </row>
    <row r="16163" spans="1:11" x14ac:dyDescent="0.25">
      <c r="A16163" s="261" t="s">
        <v>14147</v>
      </c>
      <c r="B16163" s="261" t="s">
        <v>13989</v>
      </c>
      <c r="C16163" s="261" t="s">
        <v>13990</v>
      </c>
      <c r="D16163" s="428">
        <v>30390000</v>
      </c>
      <c r="E16163" s="428">
        <v>628500</v>
      </c>
      <c r="F16163" s="434">
        <v>48.36</v>
      </c>
      <c r="G16163">
        <v>4.6051701859880918</v>
      </c>
      <c r="H16163" s="386">
        <v>0</v>
      </c>
      <c r="I16163" s="419">
        <v>10</v>
      </c>
      <c r="K16163" t="s">
        <v>14028</v>
      </c>
    </row>
    <row r="16164" spans="1:11" x14ac:dyDescent="0.25">
      <c r="A16164" s="260" t="s">
        <v>14148</v>
      </c>
      <c r="B16164" s="260" t="s">
        <v>13989</v>
      </c>
      <c r="C16164" s="260" t="s">
        <v>13990</v>
      </c>
      <c r="D16164" s="427">
        <v>31520000</v>
      </c>
      <c r="E16164" s="427">
        <v>639100</v>
      </c>
      <c r="F16164" s="432">
        <v>49.32</v>
      </c>
      <c r="G16164">
        <v>4.6051701859880918</v>
      </c>
      <c r="H16164" s="387">
        <v>0</v>
      </c>
      <c r="I16164" s="419">
        <v>10</v>
      </c>
      <c r="K16164" t="s">
        <v>14028</v>
      </c>
    </row>
    <row r="16165" spans="1:11" x14ac:dyDescent="0.25">
      <c r="A16165" s="488" t="s">
        <v>149</v>
      </c>
      <c r="B16165" s="488" t="s">
        <v>14160</v>
      </c>
      <c r="C16165" s="488"/>
      <c r="D16165" s="489"/>
      <c r="E16165" s="489"/>
      <c r="F16165" s="490">
        <v>0</v>
      </c>
      <c r="I16165" s="419">
        <v>1</v>
      </c>
      <c r="K16165" t="s">
        <v>14490</v>
      </c>
    </row>
    <row r="16166" spans="1:11" x14ac:dyDescent="0.25">
      <c r="A16166" s="491" t="s">
        <v>150</v>
      </c>
      <c r="B16166" s="492" t="s">
        <v>14160</v>
      </c>
      <c r="C16166" s="491"/>
      <c r="D16166" s="493"/>
      <c r="E16166" s="493"/>
      <c r="F16166" s="494">
        <v>0</v>
      </c>
      <c r="I16166" s="419">
        <v>1</v>
      </c>
      <c r="K16166" t="s">
        <v>14490</v>
      </c>
    </row>
    <row r="16167" spans="1:11" x14ac:dyDescent="0.25">
      <c r="A16167" s="488" t="s">
        <v>151</v>
      </c>
      <c r="B16167" s="488" t="s">
        <v>14160</v>
      </c>
      <c r="C16167" s="488"/>
      <c r="D16167" s="489"/>
      <c r="E16167" s="489"/>
      <c r="F16167" s="490">
        <v>0</v>
      </c>
      <c r="I16167" s="419">
        <v>1</v>
      </c>
      <c r="K16167" t="s">
        <v>14490</v>
      </c>
    </row>
    <row r="16168" spans="1:11" x14ac:dyDescent="0.25">
      <c r="A16168" s="491" t="s">
        <v>14161</v>
      </c>
      <c r="B16168" s="491" t="s">
        <v>14160</v>
      </c>
      <c r="C16168" s="491"/>
      <c r="D16168" s="493">
        <v>0</v>
      </c>
      <c r="E16168" s="493">
        <v>1131696</v>
      </c>
      <c r="F16168" s="494">
        <f>D16168/E16168</f>
        <v>0</v>
      </c>
      <c r="G16168" t="e">
        <v>#NUM!</v>
      </c>
      <c r="H16168" s="387">
        <v>120</v>
      </c>
      <c r="I16168" s="419">
        <v>1</v>
      </c>
      <c r="K16168" t="s">
        <v>14490</v>
      </c>
    </row>
    <row r="16169" spans="1:11" x14ac:dyDescent="0.25">
      <c r="A16169" s="488" t="s">
        <v>14162</v>
      </c>
      <c r="B16169" s="488" t="s">
        <v>14160</v>
      </c>
      <c r="C16169" s="488"/>
      <c r="D16169" s="489">
        <v>3889</v>
      </c>
      <c r="E16169" s="489">
        <v>1499621</v>
      </c>
      <c r="F16169" s="490">
        <f t="shared" ref="F16169:F16182" si="52">D16169/E16169</f>
        <v>2.5933219126699344E-3</v>
      </c>
      <c r="G16169">
        <v>1.5228611931587277</v>
      </c>
      <c r="H16169" s="386">
        <v>120</v>
      </c>
      <c r="I16169" s="419">
        <v>1</v>
      </c>
      <c r="K16169" t="s">
        <v>14490</v>
      </c>
    </row>
    <row r="16170" spans="1:11" x14ac:dyDescent="0.25">
      <c r="A16170" s="491" t="s">
        <v>14163</v>
      </c>
      <c r="B16170" s="491" t="s">
        <v>14160</v>
      </c>
      <c r="C16170" s="491"/>
      <c r="D16170" s="493">
        <v>4657</v>
      </c>
      <c r="E16170" s="493">
        <v>1455372</v>
      </c>
      <c r="F16170" s="494">
        <f t="shared" si="52"/>
        <v>3.1998691743416801E-3</v>
      </c>
      <c r="G16170">
        <v>1.7123567948786851</v>
      </c>
      <c r="H16170" s="387">
        <v>120</v>
      </c>
      <c r="I16170" s="419">
        <v>1</v>
      </c>
      <c r="K16170" t="s">
        <v>14490</v>
      </c>
    </row>
    <row r="16171" spans="1:11" x14ac:dyDescent="0.25">
      <c r="A16171" s="488" t="s">
        <v>14164</v>
      </c>
      <c r="B16171" s="488" t="s">
        <v>14160</v>
      </c>
      <c r="C16171" s="488"/>
      <c r="D16171" s="489">
        <v>5103</v>
      </c>
      <c r="E16171" s="489">
        <v>1524081</v>
      </c>
      <c r="F16171" s="490">
        <f t="shared" si="52"/>
        <v>3.3482472388278576E-3</v>
      </c>
      <c r="G16171">
        <v>1.8201347876132044</v>
      </c>
      <c r="H16171" s="386">
        <v>60</v>
      </c>
      <c r="I16171" s="419">
        <v>1</v>
      </c>
      <c r="K16171" t="s">
        <v>14490</v>
      </c>
    </row>
    <row r="16172" spans="1:11" x14ac:dyDescent="0.25">
      <c r="A16172" s="491" t="s">
        <v>14165</v>
      </c>
      <c r="B16172" s="491" t="s">
        <v>14160</v>
      </c>
      <c r="C16172" s="491"/>
      <c r="D16172" s="493">
        <v>2611</v>
      </c>
      <c r="E16172" s="493">
        <v>1361796</v>
      </c>
      <c r="F16172" s="494">
        <f t="shared" si="52"/>
        <v>1.917320949687031E-3</v>
      </c>
      <c r="G16172">
        <v>1.2208504204444741</v>
      </c>
      <c r="H16172" s="387">
        <v>60</v>
      </c>
      <c r="I16172" s="419">
        <v>1</v>
      </c>
      <c r="K16172" t="s">
        <v>14490</v>
      </c>
    </row>
    <row r="16173" spans="1:11" x14ac:dyDescent="0.25">
      <c r="A16173" s="488" t="s">
        <v>14166</v>
      </c>
      <c r="B16173" s="488" t="s">
        <v>14160</v>
      </c>
      <c r="C16173" s="488"/>
      <c r="D16173" s="489">
        <v>5366</v>
      </c>
      <c r="E16173" s="489">
        <v>1320015</v>
      </c>
      <c r="F16173" s="490">
        <f t="shared" si="52"/>
        <v>4.0651053207728704E-3</v>
      </c>
      <c r="G16173">
        <v>1.9516865207603176</v>
      </c>
      <c r="H16173" s="386">
        <v>60</v>
      </c>
      <c r="I16173" s="419">
        <v>1</v>
      </c>
      <c r="K16173" t="s">
        <v>14490</v>
      </c>
    </row>
    <row r="16174" spans="1:11" x14ac:dyDescent="0.25">
      <c r="A16174" s="491" t="s">
        <v>14167</v>
      </c>
      <c r="B16174" s="491" t="s">
        <v>14160</v>
      </c>
      <c r="C16174" s="491"/>
      <c r="D16174" s="493">
        <v>10175</v>
      </c>
      <c r="E16174" s="493">
        <v>1451575</v>
      </c>
      <c r="F16174" s="494">
        <f t="shared" si="52"/>
        <v>7.009627473606255E-3</v>
      </c>
      <c r="G16174">
        <v>2.5589823484852308</v>
      </c>
      <c r="H16174" s="387">
        <v>30</v>
      </c>
      <c r="I16174" s="419">
        <v>1</v>
      </c>
      <c r="K16174" t="s">
        <v>14490</v>
      </c>
    </row>
    <row r="16175" spans="1:11" x14ac:dyDescent="0.25">
      <c r="A16175" s="488" t="s">
        <v>14168</v>
      </c>
      <c r="B16175" s="488" t="s">
        <v>14160</v>
      </c>
      <c r="C16175" s="488"/>
      <c r="D16175" s="489">
        <v>7357</v>
      </c>
      <c r="E16175" s="489">
        <v>1391223</v>
      </c>
      <c r="F16175" s="490">
        <f t="shared" si="52"/>
        <v>5.2881529416923092E-3</v>
      </c>
      <c r="G16175">
        <v>2.2353905720399294</v>
      </c>
      <c r="H16175" s="386">
        <v>30</v>
      </c>
      <c r="I16175" s="419">
        <v>1</v>
      </c>
      <c r="K16175" t="s">
        <v>14490</v>
      </c>
    </row>
    <row r="16176" spans="1:11" x14ac:dyDescent="0.25">
      <c r="A16176" s="491" t="s">
        <v>14169</v>
      </c>
      <c r="B16176" s="491" t="s">
        <v>14160</v>
      </c>
      <c r="C16176" s="491"/>
      <c r="D16176" s="493">
        <v>5377</v>
      </c>
      <c r="E16176" s="493">
        <v>1294458</v>
      </c>
      <c r="F16176" s="494">
        <f t="shared" si="52"/>
        <v>4.1538620797275773E-3</v>
      </c>
      <c r="G16176">
        <v>1.9732853920308413</v>
      </c>
      <c r="H16176" s="387">
        <v>30</v>
      </c>
      <c r="I16176" s="419">
        <v>1</v>
      </c>
      <c r="K16176" t="s">
        <v>14490</v>
      </c>
    </row>
    <row r="16177" spans="1:11" x14ac:dyDescent="0.25">
      <c r="A16177" s="488" t="s">
        <v>14170</v>
      </c>
      <c r="B16177" s="488" t="s">
        <v>14160</v>
      </c>
      <c r="C16177" s="488"/>
      <c r="D16177" s="489">
        <v>32904</v>
      </c>
      <c r="E16177" s="489">
        <v>1318785</v>
      </c>
      <c r="F16177" s="490">
        <f t="shared" si="52"/>
        <v>2.4950238287514644E-2</v>
      </c>
      <c r="G16177">
        <v>3.8285811637434439</v>
      </c>
      <c r="H16177" s="386">
        <v>15</v>
      </c>
      <c r="I16177" s="419">
        <v>1</v>
      </c>
      <c r="K16177" t="s">
        <v>14490</v>
      </c>
    </row>
    <row r="16178" spans="1:11" x14ac:dyDescent="0.25">
      <c r="A16178" s="491" t="s">
        <v>14171</v>
      </c>
      <c r="B16178" s="491" t="s">
        <v>14160</v>
      </c>
      <c r="C16178" s="491"/>
      <c r="D16178" s="493">
        <v>25790</v>
      </c>
      <c r="E16178" s="493">
        <v>1363235</v>
      </c>
      <c r="F16178" s="494">
        <f t="shared" si="52"/>
        <v>1.891823493381552E-2</v>
      </c>
      <c r="G16178">
        <v>3.5100478157483197</v>
      </c>
      <c r="H16178" s="387">
        <v>15</v>
      </c>
      <c r="I16178" s="419">
        <v>1</v>
      </c>
      <c r="K16178" t="s">
        <v>14490</v>
      </c>
    </row>
    <row r="16179" spans="1:11" x14ac:dyDescent="0.25">
      <c r="A16179" s="488" t="s">
        <v>14172</v>
      </c>
      <c r="B16179" s="488" t="s">
        <v>14160</v>
      </c>
      <c r="C16179" s="488"/>
      <c r="D16179" s="489">
        <v>26006</v>
      </c>
      <c r="E16179" s="489">
        <v>1348605</v>
      </c>
      <c r="F16179" s="490">
        <f t="shared" si="52"/>
        <v>1.9283630121495917E-2</v>
      </c>
      <c r="G16179">
        <v>3.5085034246960505</v>
      </c>
      <c r="H16179" s="386">
        <v>15</v>
      </c>
      <c r="I16179" s="419">
        <v>1</v>
      </c>
      <c r="K16179" t="s">
        <v>14490</v>
      </c>
    </row>
    <row r="16180" spans="1:11" x14ac:dyDescent="0.25">
      <c r="A16180" s="491" t="s">
        <v>14173</v>
      </c>
      <c r="B16180" s="491" t="s">
        <v>14160</v>
      </c>
      <c r="C16180" s="491"/>
      <c r="D16180" s="493">
        <v>79759</v>
      </c>
      <c r="E16180" s="493">
        <v>1470404</v>
      </c>
      <c r="F16180" s="494">
        <f t="shared" si="52"/>
        <v>5.4242915552460413E-2</v>
      </c>
      <c r="G16180">
        <v>4.6051701859880918</v>
      </c>
      <c r="H16180" s="387">
        <v>0</v>
      </c>
      <c r="I16180" s="419">
        <v>1</v>
      </c>
      <c r="K16180" t="s">
        <v>14490</v>
      </c>
    </row>
    <row r="16181" spans="1:11" x14ac:dyDescent="0.25">
      <c r="A16181" s="488" t="s">
        <v>14174</v>
      </c>
      <c r="B16181" s="488" t="s">
        <v>14160</v>
      </c>
      <c r="C16181" s="488"/>
      <c r="D16181" s="489">
        <v>72406</v>
      </c>
      <c r="E16181" s="489">
        <v>1280231</v>
      </c>
      <c r="F16181" s="490">
        <f t="shared" si="52"/>
        <v>5.6556980732383452E-2</v>
      </c>
      <c r="G16181">
        <v>4.6051701859880918</v>
      </c>
      <c r="H16181" s="386">
        <v>0</v>
      </c>
      <c r="I16181" s="419">
        <v>1</v>
      </c>
      <c r="K16181" t="s">
        <v>14490</v>
      </c>
    </row>
    <row r="16182" spans="1:11" x14ac:dyDescent="0.25">
      <c r="A16182" s="491" t="s">
        <v>14175</v>
      </c>
      <c r="B16182" s="491" t="s">
        <v>14160</v>
      </c>
      <c r="C16182" s="491"/>
      <c r="D16182" s="493">
        <v>77366</v>
      </c>
      <c r="E16182" s="493">
        <v>1339939</v>
      </c>
      <c r="F16182" s="494">
        <f t="shared" si="52"/>
        <v>5.7738449287616823E-2</v>
      </c>
      <c r="G16182">
        <v>4.6051701859880918</v>
      </c>
      <c r="H16182" s="387">
        <v>0</v>
      </c>
      <c r="I16182" s="419">
        <v>1</v>
      </c>
      <c r="K16182" t="s">
        <v>14490</v>
      </c>
    </row>
    <row r="16183" spans="1:11" x14ac:dyDescent="0.25">
      <c r="A16183" s="491" t="s">
        <v>149</v>
      </c>
      <c r="B16183" s="491" t="s">
        <v>14176</v>
      </c>
      <c r="C16183" s="491"/>
      <c r="D16183" s="493"/>
      <c r="E16183" s="493"/>
      <c r="F16183" s="494">
        <v>0</v>
      </c>
      <c r="I16183" s="419">
        <v>1</v>
      </c>
      <c r="K16183" t="s">
        <v>14490</v>
      </c>
    </row>
    <row r="16184" spans="1:11" x14ac:dyDescent="0.25">
      <c r="A16184" s="488" t="s">
        <v>150</v>
      </c>
      <c r="B16184" s="488" t="s">
        <v>14176</v>
      </c>
      <c r="C16184" s="488"/>
      <c r="D16184" s="489"/>
      <c r="E16184" s="489"/>
      <c r="F16184" s="490">
        <v>0</v>
      </c>
      <c r="I16184" s="419">
        <v>1</v>
      </c>
      <c r="K16184" t="s">
        <v>14490</v>
      </c>
    </row>
    <row r="16185" spans="1:11" x14ac:dyDescent="0.25">
      <c r="A16185" s="491" t="s">
        <v>151</v>
      </c>
      <c r="B16185" s="491" t="s">
        <v>14176</v>
      </c>
      <c r="C16185" s="491"/>
      <c r="D16185" s="493"/>
      <c r="E16185" s="493"/>
      <c r="F16185" s="494">
        <v>0</v>
      </c>
      <c r="I16185" s="419">
        <v>1</v>
      </c>
      <c r="K16185" t="s">
        <v>14490</v>
      </c>
    </row>
    <row r="16186" spans="1:11" x14ac:dyDescent="0.25">
      <c r="A16186" s="488" t="s">
        <v>14177</v>
      </c>
      <c r="B16186" s="488" t="s">
        <v>14176</v>
      </c>
      <c r="C16186" s="488"/>
      <c r="D16186" s="489">
        <v>0</v>
      </c>
      <c r="E16186" s="489">
        <v>1320571</v>
      </c>
      <c r="F16186" s="490">
        <f>D16186/E16186</f>
        <v>0</v>
      </c>
      <c r="G16186" t="e">
        <v>#NUM!</v>
      </c>
      <c r="H16186" s="387">
        <v>120</v>
      </c>
      <c r="I16186" s="419">
        <v>1</v>
      </c>
      <c r="K16186" t="s">
        <v>14490</v>
      </c>
    </row>
    <row r="16187" spans="1:11" x14ac:dyDescent="0.25">
      <c r="A16187" s="491" t="s">
        <v>14178</v>
      </c>
      <c r="B16187" s="491" t="s">
        <v>14176</v>
      </c>
      <c r="C16187" s="491"/>
      <c r="D16187" s="493">
        <v>0</v>
      </c>
      <c r="E16187" s="493">
        <v>1372032</v>
      </c>
      <c r="F16187" s="494">
        <f t="shared" ref="F16187:F16200" si="53">D16187/E16187</f>
        <v>0</v>
      </c>
      <c r="G16187" t="e">
        <v>#NUM!</v>
      </c>
      <c r="H16187" s="386">
        <v>120</v>
      </c>
      <c r="I16187" s="419">
        <v>1</v>
      </c>
      <c r="K16187" t="s">
        <v>14490</v>
      </c>
    </row>
    <row r="16188" spans="1:11" x14ac:dyDescent="0.25">
      <c r="A16188" s="488" t="s">
        <v>14179</v>
      </c>
      <c r="B16188" s="488" t="s">
        <v>14176</v>
      </c>
      <c r="C16188" s="488"/>
      <c r="D16188" s="489">
        <v>0</v>
      </c>
      <c r="E16188" s="489">
        <v>1282793</v>
      </c>
      <c r="F16188" s="490">
        <f t="shared" si="53"/>
        <v>0</v>
      </c>
      <c r="G16188" t="e">
        <v>#NUM!</v>
      </c>
      <c r="H16188" s="387">
        <v>120</v>
      </c>
      <c r="I16188" s="419">
        <v>1</v>
      </c>
      <c r="K16188" t="s">
        <v>14490</v>
      </c>
    </row>
    <row r="16189" spans="1:11" x14ac:dyDescent="0.25">
      <c r="A16189" s="491" t="s">
        <v>14180</v>
      </c>
      <c r="B16189" s="491" t="s">
        <v>14176</v>
      </c>
      <c r="C16189" s="491"/>
      <c r="D16189" s="493">
        <v>0</v>
      </c>
      <c r="E16189" s="493">
        <v>1362105</v>
      </c>
      <c r="F16189" s="494">
        <f t="shared" si="53"/>
        <v>0</v>
      </c>
      <c r="G16189" t="e">
        <v>#NUM!</v>
      </c>
      <c r="H16189" s="386">
        <v>60</v>
      </c>
      <c r="I16189" s="419">
        <v>1</v>
      </c>
      <c r="K16189" t="s">
        <v>14490</v>
      </c>
    </row>
    <row r="16190" spans="1:11" x14ac:dyDescent="0.25">
      <c r="A16190" s="488" t="s">
        <v>14181</v>
      </c>
      <c r="B16190" s="488" t="s">
        <v>14176</v>
      </c>
      <c r="C16190" s="488"/>
      <c r="D16190" s="489">
        <v>0</v>
      </c>
      <c r="E16190" s="489">
        <v>1308786</v>
      </c>
      <c r="F16190" s="490">
        <f t="shared" si="53"/>
        <v>0</v>
      </c>
      <c r="G16190" t="e">
        <v>#NUM!</v>
      </c>
      <c r="H16190" s="387">
        <v>60</v>
      </c>
      <c r="I16190" s="419">
        <v>1</v>
      </c>
      <c r="K16190" t="s">
        <v>14490</v>
      </c>
    </row>
    <row r="16191" spans="1:11" x14ac:dyDescent="0.25">
      <c r="A16191" s="491" t="s">
        <v>14182</v>
      </c>
      <c r="B16191" s="491" t="s">
        <v>14176</v>
      </c>
      <c r="C16191" s="491"/>
      <c r="D16191" s="493">
        <v>0</v>
      </c>
      <c r="E16191" s="493">
        <v>1300767</v>
      </c>
      <c r="F16191" s="494">
        <f t="shared" si="53"/>
        <v>0</v>
      </c>
      <c r="G16191" t="e">
        <v>#NUM!</v>
      </c>
      <c r="H16191" s="386">
        <v>60</v>
      </c>
      <c r="I16191" s="419">
        <v>1</v>
      </c>
      <c r="K16191" t="s">
        <v>14490</v>
      </c>
    </row>
    <row r="16192" spans="1:11" x14ac:dyDescent="0.25">
      <c r="A16192" s="488" t="s">
        <v>14183</v>
      </c>
      <c r="B16192" s="488" t="s">
        <v>14176</v>
      </c>
      <c r="C16192" s="488"/>
      <c r="D16192" s="489">
        <v>2135</v>
      </c>
      <c r="E16192" s="489">
        <v>1278954</v>
      </c>
      <c r="F16192" s="490">
        <f t="shared" si="53"/>
        <v>1.6693329079857447E-3</v>
      </c>
      <c r="G16192">
        <v>0.84035030968316904</v>
      </c>
      <c r="H16192" s="387">
        <v>30</v>
      </c>
      <c r="I16192" s="419">
        <v>1</v>
      </c>
      <c r="K16192" t="s">
        <v>14490</v>
      </c>
    </row>
    <row r="16193" spans="1:11" x14ac:dyDescent="0.25">
      <c r="A16193" s="491" t="s">
        <v>14184</v>
      </c>
      <c r="B16193" s="491" t="s">
        <v>14176</v>
      </c>
      <c r="C16193" s="491"/>
      <c r="D16193" s="493">
        <v>2523</v>
      </c>
      <c r="E16193" s="493">
        <v>1287350</v>
      </c>
      <c r="F16193" s="494">
        <f t="shared" si="53"/>
        <v>1.9598399813570513E-3</v>
      </c>
      <c r="G16193">
        <v>0.8587130055773422</v>
      </c>
      <c r="H16193" s="386">
        <v>30</v>
      </c>
      <c r="I16193" s="419">
        <v>1</v>
      </c>
      <c r="K16193" t="s">
        <v>14490</v>
      </c>
    </row>
    <row r="16194" spans="1:11" x14ac:dyDescent="0.25">
      <c r="A16194" s="488" t="s">
        <v>14185</v>
      </c>
      <c r="B16194" s="488" t="s">
        <v>14176</v>
      </c>
      <c r="C16194" s="488"/>
      <c r="D16194" s="489">
        <v>1848</v>
      </c>
      <c r="E16194" s="489">
        <v>1179636</v>
      </c>
      <c r="F16194" s="490">
        <f t="shared" si="53"/>
        <v>1.566584946542832E-3</v>
      </c>
      <c r="G16194">
        <v>0.78505467407526763</v>
      </c>
      <c r="H16194" s="387">
        <v>30</v>
      </c>
      <c r="I16194" s="419">
        <v>1</v>
      </c>
      <c r="K16194" t="s">
        <v>14490</v>
      </c>
    </row>
    <row r="16195" spans="1:11" x14ac:dyDescent="0.25">
      <c r="A16195" s="491" t="s">
        <v>14186</v>
      </c>
      <c r="B16195" s="491" t="s">
        <v>14176</v>
      </c>
      <c r="C16195" s="491"/>
      <c r="D16195" s="493">
        <v>20973</v>
      </c>
      <c r="E16195" s="493">
        <v>1175692</v>
      </c>
      <c r="F16195" s="494">
        <f t="shared" si="53"/>
        <v>1.7838855754738484E-2</v>
      </c>
      <c r="G16195">
        <v>3.2093052051408546</v>
      </c>
      <c r="H16195" s="386">
        <v>15</v>
      </c>
      <c r="I16195" s="419">
        <v>1</v>
      </c>
      <c r="K16195" t="s">
        <v>14490</v>
      </c>
    </row>
    <row r="16196" spans="1:11" x14ac:dyDescent="0.25">
      <c r="A16196" s="488" t="s">
        <v>14187</v>
      </c>
      <c r="B16196" s="488" t="s">
        <v>14176</v>
      </c>
      <c r="C16196" s="488"/>
      <c r="D16196" s="489">
        <v>25300</v>
      </c>
      <c r="E16196" s="489">
        <v>1377734</v>
      </c>
      <c r="F16196" s="490">
        <f t="shared" si="53"/>
        <v>1.8363486710787424E-2</v>
      </c>
      <c r="G16196">
        <v>3.0962144529896505</v>
      </c>
      <c r="H16196" s="387">
        <v>15</v>
      </c>
      <c r="I16196" s="419">
        <v>1</v>
      </c>
      <c r="K16196" t="s">
        <v>14490</v>
      </c>
    </row>
    <row r="16197" spans="1:11" x14ac:dyDescent="0.25">
      <c r="A16197" s="491" t="s">
        <v>14188</v>
      </c>
      <c r="B16197" s="491" t="s">
        <v>14176</v>
      </c>
      <c r="C16197" s="491"/>
      <c r="D16197" s="493">
        <v>22742</v>
      </c>
      <c r="E16197" s="493">
        <v>1289019</v>
      </c>
      <c r="F16197" s="494">
        <f t="shared" si="53"/>
        <v>1.7642874154686627E-2</v>
      </c>
      <c r="G16197">
        <v>3.2064885884145125</v>
      </c>
      <c r="H16197" s="386">
        <v>15</v>
      </c>
      <c r="I16197" s="419">
        <v>1</v>
      </c>
      <c r="K16197" t="s">
        <v>14490</v>
      </c>
    </row>
    <row r="16198" spans="1:11" x14ac:dyDescent="0.25">
      <c r="A16198" s="488" t="s">
        <v>14189</v>
      </c>
      <c r="B16198" s="488" t="s">
        <v>14176</v>
      </c>
      <c r="C16198" s="488"/>
      <c r="D16198" s="489">
        <v>102548</v>
      </c>
      <c r="E16198" s="489">
        <v>1423455</v>
      </c>
      <c r="F16198" s="490">
        <f t="shared" si="53"/>
        <v>7.2041617051469845E-2</v>
      </c>
      <c r="G16198">
        <v>4.6051701859880918</v>
      </c>
      <c r="H16198" s="387">
        <v>0</v>
      </c>
      <c r="I16198" s="419">
        <v>1</v>
      </c>
      <c r="K16198" t="s">
        <v>14490</v>
      </c>
    </row>
    <row r="16199" spans="1:11" x14ac:dyDescent="0.25">
      <c r="A16199" s="491" t="s">
        <v>14190</v>
      </c>
      <c r="B16199" s="491" t="s">
        <v>14176</v>
      </c>
      <c r="C16199" s="491"/>
      <c r="D16199" s="493">
        <v>103116</v>
      </c>
      <c r="E16199" s="493">
        <v>1241766</v>
      </c>
      <c r="F16199" s="494">
        <f t="shared" si="53"/>
        <v>8.3039799769038608E-2</v>
      </c>
      <c r="G16199">
        <v>4.6051701859880918</v>
      </c>
      <c r="H16199" s="386">
        <v>0</v>
      </c>
      <c r="I16199" s="419">
        <v>1</v>
      </c>
      <c r="K16199" t="s">
        <v>14490</v>
      </c>
    </row>
    <row r="16200" spans="1:11" x14ac:dyDescent="0.25">
      <c r="A16200" s="488" t="s">
        <v>14191</v>
      </c>
      <c r="B16200" s="488" t="s">
        <v>14176</v>
      </c>
      <c r="C16200" s="488"/>
      <c r="D16200" s="489">
        <v>92350</v>
      </c>
      <c r="E16200" s="489">
        <v>1292492</v>
      </c>
      <c r="F16200" s="490">
        <f t="shared" si="53"/>
        <v>7.1451119233233162E-2</v>
      </c>
      <c r="G16200">
        <v>4.6051701859880918</v>
      </c>
      <c r="H16200" s="387">
        <v>0</v>
      </c>
      <c r="I16200" s="419">
        <v>1</v>
      </c>
      <c r="K16200" t="s">
        <v>14490</v>
      </c>
    </row>
    <row r="16201" spans="1:11" x14ac:dyDescent="0.25">
      <c r="A16201" s="495" t="s">
        <v>149</v>
      </c>
      <c r="B16201" s="495" t="s">
        <v>14192</v>
      </c>
      <c r="C16201" s="495"/>
      <c r="D16201" s="489"/>
      <c r="E16201" s="489"/>
      <c r="F16201" s="490">
        <v>0</v>
      </c>
      <c r="I16201" s="419">
        <v>1</v>
      </c>
      <c r="K16201" t="s">
        <v>14490</v>
      </c>
    </row>
    <row r="16202" spans="1:11" x14ac:dyDescent="0.25">
      <c r="A16202" s="496" t="s">
        <v>150</v>
      </c>
      <c r="B16202" s="497" t="s">
        <v>14192</v>
      </c>
      <c r="C16202" s="496"/>
      <c r="D16202" s="493"/>
      <c r="E16202" s="493"/>
      <c r="F16202" s="494">
        <v>0</v>
      </c>
      <c r="I16202" s="419">
        <v>1</v>
      </c>
      <c r="K16202" t="s">
        <v>14490</v>
      </c>
    </row>
    <row r="16203" spans="1:11" x14ac:dyDescent="0.25">
      <c r="A16203" s="495" t="s">
        <v>151</v>
      </c>
      <c r="B16203" s="495" t="s">
        <v>14192</v>
      </c>
      <c r="C16203" s="495"/>
      <c r="D16203" s="489"/>
      <c r="E16203" s="489"/>
      <c r="F16203" s="490">
        <v>0</v>
      </c>
      <c r="I16203" s="419">
        <v>1</v>
      </c>
      <c r="K16203" t="s">
        <v>14490</v>
      </c>
    </row>
    <row r="16204" spans="1:11" x14ac:dyDescent="0.25">
      <c r="A16204" s="496" t="s">
        <v>14193</v>
      </c>
      <c r="B16204" s="496" t="s">
        <v>14192</v>
      </c>
      <c r="C16204" s="496"/>
      <c r="D16204" s="493">
        <v>0</v>
      </c>
      <c r="E16204" s="493">
        <v>1263919</v>
      </c>
      <c r="F16204" s="494">
        <f>D16204/E16204</f>
        <v>0</v>
      </c>
      <c r="G16204" t="e">
        <v>#NUM!</v>
      </c>
      <c r="H16204" s="387">
        <v>120</v>
      </c>
      <c r="I16204" s="419">
        <v>1</v>
      </c>
      <c r="K16204" t="s">
        <v>14490</v>
      </c>
    </row>
    <row r="16205" spans="1:11" x14ac:dyDescent="0.25">
      <c r="A16205" s="495" t="s">
        <v>14194</v>
      </c>
      <c r="B16205" s="495" t="s">
        <v>14192</v>
      </c>
      <c r="C16205" s="495"/>
      <c r="D16205" s="489">
        <v>0</v>
      </c>
      <c r="E16205" s="489">
        <v>1220515</v>
      </c>
      <c r="F16205" s="490">
        <f t="shared" ref="F16205:F16218" si="54">D16205/E16205</f>
        <v>0</v>
      </c>
      <c r="G16205" t="e">
        <v>#NUM!</v>
      </c>
      <c r="H16205" s="386">
        <v>120</v>
      </c>
      <c r="I16205" s="419">
        <v>1</v>
      </c>
      <c r="K16205" t="s">
        <v>14490</v>
      </c>
    </row>
    <row r="16206" spans="1:11" x14ac:dyDescent="0.25">
      <c r="A16206" s="496" t="s">
        <v>14195</v>
      </c>
      <c r="B16206" s="496" t="s">
        <v>14192</v>
      </c>
      <c r="C16206" s="496"/>
      <c r="D16206" s="493">
        <v>0</v>
      </c>
      <c r="E16206" s="493">
        <v>1189335</v>
      </c>
      <c r="F16206" s="494">
        <f t="shared" si="54"/>
        <v>0</v>
      </c>
      <c r="G16206" t="e">
        <v>#DIV/0!</v>
      </c>
      <c r="H16206" s="387">
        <v>120</v>
      </c>
      <c r="I16206" s="419">
        <v>1</v>
      </c>
      <c r="K16206" t="s">
        <v>14490</v>
      </c>
    </row>
    <row r="16207" spans="1:11" x14ac:dyDescent="0.25">
      <c r="A16207" s="495" t="s">
        <v>14196</v>
      </c>
      <c r="B16207" s="495" t="s">
        <v>14192</v>
      </c>
      <c r="C16207" s="495"/>
      <c r="D16207" s="489">
        <v>0</v>
      </c>
      <c r="E16207" s="489">
        <v>1076955</v>
      </c>
      <c r="F16207" s="490">
        <f t="shared" si="54"/>
        <v>0</v>
      </c>
      <c r="G16207" t="e">
        <v>#NUM!</v>
      </c>
      <c r="H16207" s="386">
        <v>60</v>
      </c>
      <c r="I16207" s="419">
        <v>1</v>
      </c>
      <c r="K16207" t="s">
        <v>14490</v>
      </c>
    </row>
    <row r="16208" spans="1:11" x14ac:dyDescent="0.25">
      <c r="A16208" s="496" t="s">
        <v>14197</v>
      </c>
      <c r="B16208" s="496" t="s">
        <v>14192</v>
      </c>
      <c r="C16208" s="496"/>
      <c r="D16208" s="493">
        <v>0</v>
      </c>
      <c r="E16208" s="493">
        <v>1095193</v>
      </c>
      <c r="F16208" s="494">
        <f t="shared" si="54"/>
        <v>0</v>
      </c>
      <c r="G16208" t="e">
        <v>#NUM!</v>
      </c>
      <c r="H16208" s="387">
        <v>60</v>
      </c>
      <c r="I16208" s="419">
        <v>1</v>
      </c>
      <c r="K16208" t="s">
        <v>14490</v>
      </c>
    </row>
    <row r="16209" spans="1:11" x14ac:dyDescent="0.25">
      <c r="A16209" s="495" t="s">
        <v>14198</v>
      </c>
      <c r="B16209" s="495" t="s">
        <v>14192</v>
      </c>
      <c r="C16209" s="495"/>
      <c r="D16209" s="489">
        <v>0</v>
      </c>
      <c r="E16209" s="489">
        <v>1054202</v>
      </c>
      <c r="F16209" s="490">
        <f t="shared" si="54"/>
        <v>0</v>
      </c>
      <c r="G16209" t="e">
        <v>#DIV/0!</v>
      </c>
      <c r="H16209" s="386">
        <v>60</v>
      </c>
      <c r="I16209" s="419">
        <v>1</v>
      </c>
      <c r="K16209" t="s">
        <v>14490</v>
      </c>
    </row>
    <row r="16210" spans="1:11" x14ac:dyDescent="0.25">
      <c r="A16210" s="496" t="s">
        <v>14199</v>
      </c>
      <c r="B16210" s="496" t="s">
        <v>14192</v>
      </c>
      <c r="C16210" s="496"/>
      <c r="D16210" s="493">
        <v>0</v>
      </c>
      <c r="E16210" s="493">
        <v>1091934</v>
      </c>
      <c r="F16210" s="494">
        <f t="shared" si="54"/>
        <v>0</v>
      </c>
      <c r="G16210" t="e">
        <v>#NUM!</v>
      </c>
      <c r="H16210" s="387">
        <v>30</v>
      </c>
      <c r="I16210" s="419">
        <v>1</v>
      </c>
      <c r="K16210" t="s">
        <v>14490</v>
      </c>
    </row>
    <row r="16211" spans="1:11" x14ac:dyDescent="0.25">
      <c r="A16211" s="495" t="s">
        <v>14200</v>
      </c>
      <c r="B16211" s="495" t="s">
        <v>14192</v>
      </c>
      <c r="C16211" s="495"/>
      <c r="D16211" s="489">
        <v>0</v>
      </c>
      <c r="E16211" s="489">
        <v>1158881</v>
      </c>
      <c r="F16211" s="490">
        <f t="shared" si="54"/>
        <v>0</v>
      </c>
      <c r="G16211" t="e">
        <v>#NUM!</v>
      </c>
      <c r="H16211" s="386">
        <v>30</v>
      </c>
      <c r="I16211" s="419">
        <v>1</v>
      </c>
      <c r="K16211" t="s">
        <v>14490</v>
      </c>
    </row>
    <row r="16212" spans="1:11" x14ac:dyDescent="0.25">
      <c r="A16212" s="496" t="s">
        <v>14201</v>
      </c>
      <c r="B16212" s="496" t="s">
        <v>14192</v>
      </c>
      <c r="C16212" s="496"/>
      <c r="D16212" s="493">
        <v>0</v>
      </c>
      <c r="E16212" s="493">
        <v>1067734</v>
      </c>
      <c r="F16212" s="494">
        <f t="shared" si="54"/>
        <v>0</v>
      </c>
      <c r="G16212" t="e">
        <v>#DIV/0!</v>
      </c>
      <c r="H16212" s="387">
        <v>30</v>
      </c>
      <c r="I16212" s="419">
        <v>1</v>
      </c>
      <c r="K16212" t="s">
        <v>14490</v>
      </c>
    </row>
    <row r="16213" spans="1:11" x14ac:dyDescent="0.25">
      <c r="A16213" s="495" t="s">
        <v>14202</v>
      </c>
      <c r="B16213" s="495" t="s">
        <v>14192</v>
      </c>
      <c r="C16213" s="495"/>
      <c r="D16213" s="489">
        <v>0</v>
      </c>
      <c r="E16213" s="489">
        <v>869797</v>
      </c>
      <c r="F16213" s="490">
        <f t="shared" si="54"/>
        <v>0</v>
      </c>
      <c r="G16213" t="e">
        <v>#NUM!</v>
      </c>
      <c r="H16213" s="386">
        <v>15</v>
      </c>
      <c r="I16213" s="419">
        <v>1</v>
      </c>
      <c r="K16213" t="s">
        <v>14490</v>
      </c>
    </row>
    <row r="16214" spans="1:11" x14ac:dyDescent="0.25">
      <c r="A16214" s="496" t="s">
        <v>14203</v>
      </c>
      <c r="B16214" s="496" t="s">
        <v>14192</v>
      </c>
      <c r="C16214" s="496"/>
      <c r="D16214" s="493">
        <v>0</v>
      </c>
      <c r="E16214" s="493">
        <v>1098724</v>
      </c>
      <c r="F16214" s="494">
        <f t="shared" si="54"/>
        <v>0</v>
      </c>
      <c r="G16214" t="e">
        <v>#NUM!</v>
      </c>
      <c r="H16214" s="387">
        <v>15</v>
      </c>
      <c r="I16214" s="419">
        <v>1</v>
      </c>
      <c r="K16214" t="s">
        <v>14490</v>
      </c>
    </row>
    <row r="16215" spans="1:11" x14ac:dyDescent="0.25">
      <c r="A16215" s="495" t="s">
        <v>14204</v>
      </c>
      <c r="B16215" s="495" t="s">
        <v>14192</v>
      </c>
      <c r="C16215" s="495"/>
      <c r="D16215" s="489">
        <v>0</v>
      </c>
      <c r="E16215" s="489">
        <v>1054686</v>
      </c>
      <c r="F16215" s="490">
        <f t="shared" si="54"/>
        <v>0</v>
      </c>
      <c r="G16215" t="e">
        <v>#DIV/0!</v>
      </c>
      <c r="H16215" s="386">
        <v>15</v>
      </c>
      <c r="I16215" s="419">
        <v>1</v>
      </c>
      <c r="K16215" t="s">
        <v>14490</v>
      </c>
    </row>
    <row r="16216" spans="1:11" x14ac:dyDescent="0.25">
      <c r="A16216" s="496" t="s">
        <v>14205</v>
      </c>
      <c r="B16216" s="496" t="s">
        <v>14192</v>
      </c>
      <c r="C16216" s="496"/>
      <c r="D16216" s="493">
        <v>11894</v>
      </c>
      <c r="E16216" s="493">
        <v>1176339</v>
      </c>
      <c r="F16216" s="494">
        <f t="shared" si="54"/>
        <v>1.0111030918808269E-2</v>
      </c>
      <c r="G16216">
        <v>4.6051701859880918</v>
      </c>
      <c r="H16216" s="387">
        <v>0</v>
      </c>
      <c r="I16216" s="419">
        <v>1</v>
      </c>
      <c r="K16216" t="s">
        <v>14490</v>
      </c>
    </row>
    <row r="16217" spans="1:11" x14ac:dyDescent="0.25">
      <c r="A16217" s="495" t="s">
        <v>14206</v>
      </c>
      <c r="B16217" s="495" t="s">
        <v>14192</v>
      </c>
      <c r="C16217" s="495"/>
      <c r="D16217" s="489">
        <v>19344</v>
      </c>
      <c r="E16217" s="489">
        <v>1047670</v>
      </c>
      <c r="F16217" s="490">
        <f t="shared" si="54"/>
        <v>1.8463829259213301E-2</v>
      </c>
      <c r="G16217">
        <v>4.6051701859880918</v>
      </c>
      <c r="H16217" s="386">
        <v>0</v>
      </c>
      <c r="I16217" s="419">
        <v>1</v>
      </c>
      <c r="K16217" t="s">
        <v>14490</v>
      </c>
    </row>
    <row r="16218" spans="1:11" x14ac:dyDescent="0.25">
      <c r="A16218" s="496" t="s">
        <v>14207</v>
      </c>
      <c r="B16218" s="496" t="s">
        <v>14192</v>
      </c>
      <c r="C16218" s="496"/>
      <c r="D16218" s="493">
        <v>0</v>
      </c>
      <c r="E16218" s="493">
        <v>1114424</v>
      </c>
      <c r="F16218" s="494">
        <f t="shared" si="54"/>
        <v>0</v>
      </c>
      <c r="G16218" t="e">
        <v>#DIV/0!</v>
      </c>
      <c r="H16218" s="387">
        <v>0</v>
      </c>
      <c r="I16218" s="419">
        <v>1</v>
      </c>
      <c r="K16218" t="s">
        <v>14490</v>
      </c>
    </row>
    <row r="16219" spans="1:11" x14ac:dyDescent="0.25">
      <c r="A16219" s="496" t="s">
        <v>149</v>
      </c>
      <c r="B16219" s="496" t="s">
        <v>14208</v>
      </c>
      <c r="C16219" s="496"/>
      <c r="D16219" s="493"/>
      <c r="E16219" s="493"/>
      <c r="F16219" s="494">
        <v>0</v>
      </c>
      <c r="I16219" s="419">
        <v>1</v>
      </c>
      <c r="K16219" t="s">
        <v>14490</v>
      </c>
    </row>
    <row r="16220" spans="1:11" x14ac:dyDescent="0.25">
      <c r="A16220" s="495" t="s">
        <v>150</v>
      </c>
      <c r="B16220" s="495" t="s">
        <v>14208</v>
      </c>
      <c r="C16220" s="495"/>
      <c r="D16220" s="489"/>
      <c r="E16220" s="489"/>
      <c r="F16220" s="490">
        <v>0</v>
      </c>
      <c r="I16220" s="419">
        <v>1</v>
      </c>
      <c r="K16220" t="s">
        <v>14490</v>
      </c>
    </row>
    <row r="16221" spans="1:11" x14ac:dyDescent="0.25">
      <c r="A16221" s="496" t="s">
        <v>151</v>
      </c>
      <c r="B16221" s="496" t="s">
        <v>14208</v>
      </c>
      <c r="C16221" s="496"/>
      <c r="D16221" s="493"/>
      <c r="E16221" s="493"/>
      <c r="F16221" s="494">
        <v>0</v>
      </c>
      <c r="I16221" s="419">
        <v>1</v>
      </c>
      <c r="K16221" t="s">
        <v>14490</v>
      </c>
    </row>
    <row r="16222" spans="1:11" x14ac:dyDescent="0.25">
      <c r="A16222" s="495" t="s">
        <v>14209</v>
      </c>
      <c r="B16222" s="495" t="s">
        <v>14208</v>
      </c>
      <c r="C16222" s="495"/>
      <c r="D16222" s="489">
        <v>9257</v>
      </c>
      <c r="E16222" s="489">
        <v>1001409</v>
      </c>
      <c r="F16222" s="490">
        <f>D16222/E16222</f>
        <v>9.2439752388884071E-3</v>
      </c>
      <c r="G16222">
        <v>2.7564888682906159</v>
      </c>
      <c r="H16222" s="387">
        <v>120</v>
      </c>
      <c r="I16222" s="419">
        <v>1</v>
      </c>
      <c r="K16222" t="s">
        <v>14490</v>
      </c>
    </row>
    <row r="16223" spans="1:11" x14ac:dyDescent="0.25">
      <c r="A16223" s="496" t="s">
        <v>14210</v>
      </c>
      <c r="B16223" s="496" t="s">
        <v>14208</v>
      </c>
      <c r="C16223" s="496"/>
      <c r="D16223" s="493">
        <v>10662</v>
      </c>
      <c r="E16223" s="493">
        <v>1080842</v>
      </c>
      <c r="F16223" s="494">
        <f t="shared" ref="F16223:F16236" si="55">D16223/E16223</f>
        <v>9.8645315411503252E-3</v>
      </c>
      <c r="G16223">
        <v>1.9693938898313295</v>
      </c>
      <c r="H16223" s="386">
        <v>120</v>
      </c>
      <c r="I16223" s="419">
        <v>1</v>
      </c>
      <c r="K16223" t="s">
        <v>14490</v>
      </c>
    </row>
    <row r="16224" spans="1:11" x14ac:dyDescent="0.25">
      <c r="A16224" s="495" t="s">
        <v>14211</v>
      </c>
      <c r="B16224" s="495" t="s">
        <v>14208</v>
      </c>
      <c r="C16224" s="495"/>
      <c r="D16224" s="489">
        <v>11661</v>
      </c>
      <c r="E16224" s="489">
        <v>1107174</v>
      </c>
      <c r="F16224" s="490">
        <f t="shared" si="55"/>
        <v>1.0532219867879845E-2</v>
      </c>
      <c r="G16224">
        <v>2.5399222196522073</v>
      </c>
      <c r="H16224" s="387">
        <v>120</v>
      </c>
      <c r="I16224" s="419">
        <v>1</v>
      </c>
      <c r="K16224" t="s">
        <v>14490</v>
      </c>
    </row>
    <row r="16225" spans="1:11" x14ac:dyDescent="0.25">
      <c r="A16225" s="496" t="s">
        <v>14212</v>
      </c>
      <c r="B16225" s="496" t="s">
        <v>14208</v>
      </c>
      <c r="C16225" s="496"/>
      <c r="D16225" s="493">
        <v>24325</v>
      </c>
      <c r="E16225" s="493">
        <v>884254</v>
      </c>
      <c r="F16225" s="494">
        <f t="shared" si="55"/>
        <v>2.7509064137679898E-2</v>
      </c>
      <c r="G16225">
        <v>3.8470324098677477</v>
      </c>
      <c r="H16225" s="386">
        <v>60</v>
      </c>
      <c r="I16225" s="419">
        <v>1</v>
      </c>
      <c r="K16225" t="s">
        <v>14490</v>
      </c>
    </row>
    <row r="16226" spans="1:11" x14ac:dyDescent="0.25">
      <c r="A16226" s="495" t="s">
        <v>14213</v>
      </c>
      <c r="B16226" s="495" t="s">
        <v>14208</v>
      </c>
      <c r="C16226" s="495"/>
      <c r="D16226" s="489">
        <v>32599</v>
      </c>
      <c r="E16226" s="489">
        <v>938406</v>
      </c>
      <c r="F16226" s="490">
        <f t="shared" si="55"/>
        <v>3.4738695191633473E-2</v>
      </c>
      <c r="G16226">
        <v>3.2283024393001778</v>
      </c>
      <c r="H16226" s="387">
        <v>60</v>
      </c>
      <c r="I16226" s="419">
        <v>1</v>
      </c>
      <c r="K16226" t="s">
        <v>14490</v>
      </c>
    </row>
    <row r="16227" spans="1:11" x14ac:dyDescent="0.25">
      <c r="A16227" s="496" t="s">
        <v>14214</v>
      </c>
      <c r="B16227" s="496" t="s">
        <v>14208</v>
      </c>
      <c r="C16227" s="496"/>
      <c r="D16227" s="493">
        <v>26126</v>
      </c>
      <c r="E16227" s="493">
        <v>956803</v>
      </c>
      <c r="F16227" s="494">
        <f t="shared" si="55"/>
        <v>2.7305516391566496E-2</v>
      </c>
      <c r="G16227">
        <v>3.4925718494641496</v>
      </c>
      <c r="H16227" s="386">
        <v>60</v>
      </c>
      <c r="I16227" s="419">
        <v>1</v>
      </c>
      <c r="K16227" t="s">
        <v>14490</v>
      </c>
    </row>
    <row r="16228" spans="1:11" x14ac:dyDescent="0.25">
      <c r="A16228" s="495" t="s">
        <v>14215</v>
      </c>
      <c r="B16228" s="495" t="s">
        <v>14208</v>
      </c>
      <c r="C16228" s="495"/>
      <c r="D16228" s="489">
        <v>49104</v>
      </c>
      <c r="E16228" s="489">
        <v>1020081</v>
      </c>
      <c r="F16228" s="490">
        <f t="shared" si="55"/>
        <v>4.8137353798374832E-2</v>
      </c>
      <c r="G16228">
        <v>4.4065753164659194</v>
      </c>
      <c r="H16228" s="387">
        <v>30</v>
      </c>
      <c r="I16228" s="419">
        <v>1</v>
      </c>
      <c r="K16228" t="s">
        <v>14490</v>
      </c>
    </row>
    <row r="16229" spans="1:11" x14ac:dyDescent="0.25">
      <c r="A16229" s="496" t="s">
        <v>14216</v>
      </c>
      <c r="B16229" s="496" t="s">
        <v>14208</v>
      </c>
      <c r="C16229" s="496"/>
      <c r="D16229" s="493">
        <v>57604</v>
      </c>
      <c r="E16229" s="493">
        <v>1018586</v>
      </c>
      <c r="F16229" s="494">
        <f t="shared" si="55"/>
        <v>5.6552907658263513E-2</v>
      </c>
      <c r="G16229">
        <v>3.7156248571594253</v>
      </c>
      <c r="H16229" s="386">
        <v>30</v>
      </c>
      <c r="I16229" s="419">
        <v>1</v>
      </c>
      <c r="K16229" t="s">
        <v>14490</v>
      </c>
    </row>
    <row r="16230" spans="1:11" x14ac:dyDescent="0.25">
      <c r="A16230" s="495" t="s">
        <v>14217</v>
      </c>
      <c r="B16230" s="495" t="s">
        <v>14208</v>
      </c>
      <c r="C16230" s="495"/>
      <c r="D16230" s="489">
        <v>45357</v>
      </c>
      <c r="E16230" s="489">
        <v>944238</v>
      </c>
      <c r="F16230" s="490">
        <f t="shared" si="55"/>
        <v>4.8035558831565774E-2</v>
      </c>
      <c r="G16230">
        <v>4.0574246476959051</v>
      </c>
      <c r="H16230" s="387">
        <v>30</v>
      </c>
      <c r="I16230" s="419">
        <v>1</v>
      </c>
      <c r="K16230" t="s">
        <v>14490</v>
      </c>
    </row>
    <row r="16231" spans="1:11" x14ac:dyDescent="0.25">
      <c r="A16231" s="496" t="s">
        <v>14218</v>
      </c>
      <c r="B16231" s="496" t="s">
        <v>14208</v>
      </c>
      <c r="C16231" s="496"/>
      <c r="D16231" s="493">
        <v>50051</v>
      </c>
      <c r="E16231" s="493">
        <v>927778</v>
      </c>
      <c r="F16231" s="494">
        <f t="shared" si="55"/>
        <v>5.394717270726402E-2</v>
      </c>
      <c r="G16231">
        <v>4.5205221390306152</v>
      </c>
      <c r="H16231" s="386">
        <v>15</v>
      </c>
      <c r="I16231" s="419">
        <v>1</v>
      </c>
      <c r="K16231" t="s">
        <v>14490</v>
      </c>
    </row>
    <row r="16232" spans="1:11" x14ac:dyDescent="0.25">
      <c r="A16232" s="495" t="s">
        <v>14219</v>
      </c>
      <c r="B16232" s="495" t="s">
        <v>14208</v>
      </c>
      <c r="C16232" s="495"/>
      <c r="D16232" s="489">
        <v>50051</v>
      </c>
      <c r="E16232" s="489">
        <v>921178</v>
      </c>
      <c r="F16232" s="490">
        <f t="shared" si="55"/>
        <v>5.4333690122864417E-2</v>
      </c>
      <c r="G16232">
        <v>3.675592717238783</v>
      </c>
      <c r="H16232" s="387">
        <v>15</v>
      </c>
      <c r="I16232" s="419">
        <v>1</v>
      </c>
      <c r="K16232" t="s">
        <v>14490</v>
      </c>
    </row>
    <row r="16233" spans="1:11" x14ac:dyDescent="0.25">
      <c r="A16233" s="496" t="s">
        <v>14220</v>
      </c>
      <c r="B16233" s="496" t="s">
        <v>14208</v>
      </c>
      <c r="C16233" s="496"/>
      <c r="D16233" s="493">
        <v>54473</v>
      </c>
      <c r="E16233" s="493">
        <v>859221</v>
      </c>
      <c r="F16233" s="494">
        <f t="shared" si="55"/>
        <v>6.3398124580288429E-2</v>
      </c>
      <c r="G16233">
        <v>4.3349173823137113</v>
      </c>
      <c r="H16233" s="386">
        <v>15</v>
      </c>
      <c r="I16233" s="419">
        <v>1</v>
      </c>
      <c r="K16233" t="s">
        <v>14490</v>
      </c>
    </row>
    <row r="16234" spans="1:11" x14ac:dyDescent="0.25">
      <c r="A16234" s="495" t="s">
        <v>14221</v>
      </c>
      <c r="B16234" s="495" t="s">
        <v>14208</v>
      </c>
      <c r="C16234" s="495"/>
      <c r="D16234" s="489">
        <v>50192</v>
      </c>
      <c r="E16234" s="489">
        <v>854877</v>
      </c>
      <c r="F16234" s="490">
        <f t="shared" si="55"/>
        <v>5.8712539932645282E-2</v>
      </c>
      <c r="G16234">
        <v>4.6051701859880918</v>
      </c>
      <c r="H16234" s="387">
        <v>0</v>
      </c>
      <c r="I16234" s="419">
        <v>1</v>
      </c>
      <c r="K16234" t="s">
        <v>14490</v>
      </c>
    </row>
    <row r="16235" spans="1:11" x14ac:dyDescent="0.25">
      <c r="A16235" s="496" t="s">
        <v>14222</v>
      </c>
      <c r="B16235" s="496" t="s">
        <v>14208</v>
      </c>
      <c r="C16235" s="496"/>
      <c r="D16235" s="493">
        <v>82887</v>
      </c>
      <c r="E16235" s="493">
        <v>602153</v>
      </c>
      <c r="F16235" s="494">
        <f t="shared" si="55"/>
        <v>0.13765106210547817</v>
      </c>
      <c r="G16235">
        <v>4.6051701859880918</v>
      </c>
      <c r="H16235" s="386">
        <v>0</v>
      </c>
      <c r="I16235" s="419">
        <v>1</v>
      </c>
      <c r="K16235" t="s">
        <v>14490</v>
      </c>
    </row>
    <row r="16236" spans="1:11" x14ac:dyDescent="0.25">
      <c r="A16236" s="495" t="s">
        <v>14223</v>
      </c>
      <c r="B16236" s="495" t="s">
        <v>14208</v>
      </c>
      <c r="C16236" s="495"/>
      <c r="D16236" s="489">
        <v>90056</v>
      </c>
      <c r="E16236" s="489">
        <v>1084094</v>
      </c>
      <c r="F16236" s="490">
        <f t="shared" si="55"/>
        <v>8.3070287262912629E-2</v>
      </c>
      <c r="G16236">
        <v>4.6051701859880918</v>
      </c>
      <c r="H16236" s="387">
        <v>0</v>
      </c>
      <c r="I16236" s="419">
        <v>1</v>
      </c>
      <c r="K16236" t="s">
        <v>14490</v>
      </c>
    </row>
    <row r="16237" spans="1:11" x14ac:dyDescent="0.25">
      <c r="A16237" s="498" t="s">
        <v>149</v>
      </c>
      <c r="B16237" s="498" t="s">
        <v>14224</v>
      </c>
      <c r="C16237" s="498"/>
      <c r="D16237" s="489"/>
      <c r="E16237" s="489"/>
      <c r="F16237" s="490">
        <v>0</v>
      </c>
      <c r="I16237" s="419">
        <v>1</v>
      </c>
      <c r="K16237" t="s">
        <v>14490</v>
      </c>
    </row>
    <row r="16238" spans="1:11" x14ac:dyDescent="0.25">
      <c r="A16238" s="499" t="s">
        <v>150</v>
      </c>
      <c r="B16238" s="500" t="s">
        <v>14224</v>
      </c>
      <c r="C16238" s="499"/>
      <c r="D16238" s="493"/>
      <c r="E16238" s="493"/>
      <c r="F16238" s="494">
        <v>0</v>
      </c>
      <c r="I16238" s="419">
        <v>1</v>
      </c>
      <c r="K16238" t="s">
        <v>14490</v>
      </c>
    </row>
    <row r="16239" spans="1:11" x14ac:dyDescent="0.25">
      <c r="A16239" s="498" t="s">
        <v>151</v>
      </c>
      <c r="B16239" s="498" t="s">
        <v>14224</v>
      </c>
      <c r="C16239" s="498"/>
      <c r="D16239" s="489"/>
      <c r="E16239" s="489"/>
      <c r="F16239" s="490">
        <v>0</v>
      </c>
      <c r="I16239" s="419">
        <v>1</v>
      </c>
      <c r="K16239" t="s">
        <v>14490</v>
      </c>
    </row>
    <row r="16240" spans="1:11" x14ac:dyDescent="0.25">
      <c r="A16240" s="499" t="s">
        <v>14225</v>
      </c>
      <c r="B16240" s="499" t="s">
        <v>14224</v>
      </c>
      <c r="C16240" s="499"/>
      <c r="D16240" s="493">
        <v>0</v>
      </c>
      <c r="E16240" s="493">
        <v>928288</v>
      </c>
      <c r="F16240" s="494">
        <f>D16240/E16240</f>
        <v>0</v>
      </c>
      <c r="G16240" t="e">
        <v>#NUM!</v>
      </c>
      <c r="H16240" s="387">
        <v>120</v>
      </c>
      <c r="I16240" s="419">
        <v>1</v>
      </c>
      <c r="K16240" t="s">
        <v>14490</v>
      </c>
    </row>
    <row r="16241" spans="1:11" x14ac:dyDescent="0.25">
      <c r="A16241" s="498" t="s">
        <v>14226</v>
      </c>
      <c r="B16241" s="498" t="s">
        <v>14224</v>
      </c>
      <c r="C16241" s="498"/>
      <c r="D16241" s="489">
        <v>0</v>
      </c>
      <c r="E16241" s="489">
        <v>901414</v>
      </c>
      <c r="F16241" s="490">
        <f t="shared" ref="F16241:F16254" si="56">D16241/E16241</f>
        <v>0</v>
      </c>
      <c r="G16241" t="e">
        <v>#NUM!</v>
      </c>
      <c r="H16241" s="386">
        <v>120</v>
      </c>
      <c r="I16241" s="419">
        <v>1</v>
      </c>
      <c r="K16241" t="s">
        <v>14490</v>
      </c>
    </row>
    <row r="16242" spans="1:11" x14ac:dyDescent="0.25">
      <c r="A16242" s="499" t="s">
        <v>14227</v>
      </c>
      <c r="B16242" s="499" t="s">
        <v>14224</v>
      </c>
      <c r="C16242" s="499"/>
      <c r="D16242" s="493">
        <v>0</v>
      </c>
      <c r="E16242" s="493">
        <v>896652</v>
      </c>
      <c r="F16242" s="494">
        <f t="shared" si="56"/>
        <v>0</v>
      </c>
      <c r="G16242" t="e">
        <v>#NUM!</v>
      </c>
      <c r="H16242" s="387">
        <v>120</v>
      </c>
      <c r="I16242" s="419">
        <v>1</v>
      </c>
      <c r="K16242" t="s">
        <v>14490</v>
      </c>
    </row>
    <row r="16243" spans="1:11" x14ac:dyDescent="0.25">
      <c r="A16243" s="498" t="s">
        <v>14228</v>
      </c>
      <c r="B16243" s="498" t="s">
        <v>14224</v>
      </c>
      <c r="C16243" s="498"/>
      <c r="D16243" s="489">
        <v>0</v>
      </c>
      <c r="E16243" s="489">
        <v>817904</v>
      </c>
      <c r="F16243" s="490">
        <f t="shared" si="56"/>
        <v>0</v>
      </c>
      <c r="G16243" t="e">
        <v>#NUM!</v>
      </c>
      <c r="H16243" s="386">
        <v>60</v>
      </c>
      <c r="I16243" s="419">
        <v>1</v>
      </c>
      <c r="K16243" t="s">
        <v>14490</v>
      </c>
    </row>
    <row r="16244" spans="1:11" x14ac:dyDescent="0.25">
      <c r="A16244" s="499" t="s">
        <v>14229</v>
      </c>
      <c r="B16244" s="499" t="s">
        <v>14224</v>
      </c>
      <c r="C16244" s="499"/>
      <c r="D16244" s="493">
        <v>12464</v>
      </c>
      <c r="E16244" s="493">
        <v>805183</v>
      </c>
      <c r="F16244" s="494">
        <f t="shared" si="56"/>
        <v>1.5479710823502234E-2</v>
      </c>
      <c r="G16244">
        <v>3.0036413584341508</v>
      </c>
      <c r="H16244" s="387">
        <v>60</v>
      </c>
      <c r="I16244" s="419">
        <v>1</v>
      </c>
      <c r="K16244" t="s">
        <v>14490</v>
      </c>
    </row>
    <row r="16245" spans="1:11" x14ac:dyDescent="0.25">
      <c r="A16245" s="498" t="s">
        <v>14230</v>
      </c>
      <c r="B16245" s="498" t="s">
        <v>14224</v>
      </c>
      <c r="C16245" s="498"/>
      <c r="D16245" s="489">
        <v>6905</v>
      </c>
      <c r="E16245" s="489">
        <v>746268</v>
      </c>
      <c r="F16245" s="490">
        <f t="shared" si="56"/>
        <v>9.2527081423831661E-3</v>
      </c>
      <c r="G16245">
        <v>2.7614238893909122</v>
      </c>
      <c r="H16245" s="386">
        <v>60</v>
      </c>
      <c r="I16245" s="419">
        <v>1</v>
      </c>
      <c r="K16245" t="s">
        <v>14490</v>
      </c>
    </row>
    <row r="16246" spans="1:11" x14ac:dyDescent="0.25">
      <c r="A16246" s="499" t="s">
        <v>14231</v>
      </c>
      <c r="B16246" s="499" t="s">
        <v>14224</v>
      </c>
      <c r="C16246" s="499"/>
      <c r="D16246" s="493">
        <v>11781</v>
      </c>
      <c r="E16246" s="493">
        <v>869569</v>
      </c>
      <c r="F16246" s="494">
        <f t="shared" si="56"/>
        <v>1.3548091065803864E-2</v>
      </c>
      <c r="G16246">
        <v>3.111923460378391</v>
      </c>
      <c r="H16246" s="387">
        <v>30</v>
      </c>
      <c r="I16246" s="419">
        <v>1</v>
      </c>
      <c r="K16246" t="s">
        <v>14490</v>
      </c>
    </row>
    <row r="16247" spans="1:11" x14ac:dyDescent="0.25">
      <c r="A16247" s="498" t="s">
        <v>14232</v>
      </c>
      <c r="B16247" s="498" t="s">
        <v>14224</v>
      </c>
      <c r="C16247" s="498"/>
      <c r="D16247" s="489">
        <v>20509</v>
      </c>
      <c r="E16247" s="489">
        <v>883295</v>
      </c>
      <c r="F16247" s="490">
        <f t="shared" si="56"/>
        <v>2.3218743454904645E-2</v>
      </c>
      <c r="G16247">
        <v>3.4090710311289993</v>
      </c>
      <c r="H16247" s="386">
        <v>30</v>
      </c>
      <c r="I16247" s="419">
        <v>1</v>
      </c>
      <c r="K16247" t="s">
        <v>14490</v>
      </c>
    </row>
    <row r="16248" spans="1:11" x14ac:dyDescent="0.25">
      <c r="A16248" s="499" t="s">
        <v>14233</v>
      </c>
      <c r="B16248" s="499" t="s">
        <v>14224</v>
      </c>
      <c r="C16248" s="499"/>
      <c r="D16248" s="493">
        <v>12779</v>
      </c>
      <c r="E16248" s="493">
        <v>874920</v>
      </c>
      <c r="F16248" s="494">
        <f t="shared" si="56"/>
        <v>1.4605906825766927E-2</v>
      </c>
      <c r="G16248">
        <v>3.2179336325688137</v>
      </c>
      <c r="H16248" s="387">
        <v>30</v>
      </c>
      <c r="I16248" s="419">
        <v>1</v>
      </c>
      <c r="K16248" t="s">
        <v>14490</v>
      </c>
    </row>
    <row r="16249" spans="1:11" x14ac:dyDescent="0.25">
      <c r="A16249" s="498" t="s">
        <v>14234</v>
      </c>
      <c r="B16249" s="498" t="s">
        <v>14224</v>
      </c>
      <c r="C16249" s="498"/>
      <c r="D16249" s="489">
        <v>33599</v>
      </c>
      <c r="E16249" s="489">
        <v>1200901</v>
      </c>
      <c r="F16249" s="490">
        <f t="shared" si="56"/>
        <v>2.7978159731734755E-2</v>
      </c>
      <c r="G16249">
        <v>3.8371019999583353</v>
      </c>
      <c r="H16249" s="386">
        <v>15</v>
      </c>
      <c r="I16249" s="419">
        <v>1</v>
      </c>
      <c r="K16249" t="s">
        <v>14490</v>
      </c>
    </row>
    <row r="16250" spans="1:11" x14ac:dyDescent="0.25">
      <c r="A16250" s="499" t="s">
        <v>14235</v>
      </c>
      <c r="B16250" s="499" t="s">
        <v>14224</v>
      </c>
      <c r="C16250" s="499"/>
      <c r="D16250" s="493">
        <v>27388</v>
      </c>
      <c r="E16250" s="493">
        <v>1258383</v>
      </c>
      <c r="F16250" s="494">
        <f t="shared" si="56"/>
        <v>2.1764438966514962E-2</v>
      </c>
      <c r="G16250">
        <v>3.3443885689055564</v>
      </c>
      <c r="H16250" s="387">
        <v>15</v>
      </c>
      <c r="I16250" s="419">
        <v>1</v>
      </c>
      <c r="K16250" t="s">
        <v>14490</v>
      </c>
    </row>
    <row r="16251" spans="1:11" x14ac:dyDescent="0.25">
      <c r="A16251" s="498" t="s">
        <v>14236</v>
      </c>
      <c r="B16251" s="498" t="s">
        <v>14224</v>
      </c>
      <c r="C16251" s="498"/>
      <c r="D16251" s="489">
        <v>33849</v>
      </c>
      <c r="E16251" s="489">
        <v>1333670</v>
      </c>
      <c r="F16251" s="490">
        <f t="shared" si="56"/>
        <v>2.5380341463780397E-2</v>
      </c>
      <c r="G16251">
        <v>3.7704825248118472</v>
      </c>
      <c r="H16251" s="386">
        <v>15</v>
      </c>
      <c r="I16251" s="419">
        <v>1</v>
      </c>
      <c r="K16251" t="s">
        <v>14490</v>
      </c>
    </row>
    <row r="16252" spans="1:11" x14ac:dyDescent="0.25">
      <c r="A16252" s="499" t="s">
        <v>14237</v>
      </c>
      <c r="B16252" s="499" t="s">
        <v>14224</v>
      </c>
      <c r="C16252" s="499"/>
      <c r="D16252" s="493">
        <v>31391</v>
      </c>
      <c r="E16252" s="493">
        <v>520497</v>
      </c>
      <c r="F16252" s="494">
        <f t="shared" si="56"/>
        <v>6.0309665569638252E-2</v>
      </c>
      <c r="G16252">
        <v>4.6051701859880918</v>
      </c>
      <c r="H16252" s="387">
        <v>0</v>
      </c>
      <c r="I16252" s="419">
        <v>1</v>
      </c>
      <c r="K16252" t="s">
        <v>14490</v>
      </c>
    </row>
    <row r="16253" spans="1:11" x14ac:dyDescent="0.25">
      <c r="A16253" s="498" t="s">
        <v>14238</v>
      </c>
      <c r="B16253" s="498" t="s">
        <v>14224</v>
      </c>
      <c r="C16253" s="498"/>
      <c r="D16253" s="489">
        <v>48131</v>
      </c>
      <c r="E16253" s="489">
        <v>626797</v>
      </c>
      <c r="F16253" s="490">
        <f t="shared" si="56"/>
        <v>7.6788816793954023E-2</v>
      </c>
      <c r="G16253">
        <v>4.6051701859880918</v>
      </c>
      <c r="H16253" s="386">
        <v>0</v>
      </c>
      <c r="I16253" s="419">
        <v>1</v>
      </c>
      <c r="K16253" t="s">
        <v>14490</v>
      </c>
    </row>
    <row r="16254" spans="1:11" x14ac:dyDescent="0.25">
      <c r="A16254" s="499" t="s">
        <v>14239</v>
      </c>
      <c r="B16254" s="499" t="s">
        <v>14224</v>
      </c>
      <c r="C16254" s="499"/>
      <c r="D16254" s="493">
        <v>35733</v>
      </c>
      <c r="E16254" s="493">
        <v>611043</v>
      </c>
      <c r="F16254" s="494">
        <f t="shared" si="56"/>
        <v>5.8478699535057271E-2</v>
      </c>
      <c r="G16254">
        <v>4.6051701859880918</v>
      </c>
      <c r="H16254" s="387">
        <v>0</v>
      </c>
      <c r="I16254" s="419">
        <v>1</v>
      </c>
      <c r="K16254" t="s">
        <v>14490</v>
      </c>
    </row>
    <row r="16255" spans="1:11" x14ac:dyDescent="0.25">
      <c r="A16255" s="499" t="s">
        <v>149</v>
      </c>
      <c r="B16255" s="499" t="s">
        <v>14240</v>
      </c>
      <c r="C16255" s="499"/>
      <c r="D16255" s="493"/>
      <c r="E16255" s="493"/>
      <c r="F16255" s="494">
        <v>0</v>
      </c>
      <c r="I16255" s="419">
        <v>1</v>
      </c>
      <c r="K16255" t="s">
        <v>14490</v>
      </c>
    </row>
    <row r="16256" spans="1:11" x14ac:dyDescent="0.25">
      <c r="A16256" s="498" t="s">
        <v>150</v>
      </c>
      <c r="B16256" s="498" t="s">
        <v>14240</v>
      </c>
      <c r="C16256" s="498"/>
      <c r="D16256" s="489"/>
      <c r="E16256" s="489"/>
      <c r="F16256" s="490">
        <v>0</v>
      </c>
      <c r="I16256" s="419">
        <v>1</v>
      </c>
      <c r="K16256" t="s">
        <v>14490</v>
      </c>
    </row>
    <row r="16257" spans="1:11" x14ac:dyDescent="0.25">
      <c r="A16257" s="499" t="s">
        <v>151</v>
      </c>
      <c r="B16257" s="499" t="s">
        <v>14240</v>
      </c>
      <c r="C16257" s="499"/>
      <c r="D16257" s="493"/>
      <c r="E16257" s="493"/>
      <c r="F16257" s="494">
        <v>0</v>
      </c>
      <c r="I16257" s="419">
        <v>1</v>
      </c>
      <c r="K16257" t="s">
        <v>14490</v>
      </c>
    </row>
    <row r="16258" spans="1:11" x14ac:dyDescent="0.25">
      <c r="A16258" s="498" t="s">
        <v>14241</v>
      </c>
      <c r="B16258" s="498" t="s">
        <v>14240</v>
      </c>
      <c r="C16258" s="498"/>
      <c r="D16258" s="489">
        <v>0</v>
      </c>
      <c r="E16258" s="489">
        <v>62339</v>
      </c>
      <c r="F16258" s="490">
        <f>D16258/E16258</f>
        <v>0</v>
      </c>
      <c r="G16258" t="e">
        <v>#NUM!</v>
      </c>
      <c r="H16258" s="387">
        <v>120</v>
      </c>
      <c r="I16258" s="419">
        <v>1</v>
      </c>
      <c r="K16258" t="s">
        <v>14490</v>
      </c>
    </row>
    <row r="16259" spans="1:11" x14ac:dyDescent="0.25">
      <c r="A16259" s="499" t="s">
        <v>14242</v>
      </c>
      <c r="B16259" s="499" t="s">
        <v>14240</v>
      </c>
      <c r="C16259" s="499"/>
      <c r="D16259" s="493">
        <v>0</v>
      </c>
      <c r="E16259" s="493">
        <v>87992</v>
      </c>
      <c r="F16259" s="494">
        <f t="shared" ref="F16259:F16272" si="57">D16259/E16259</f>
        <v>0</v>
      </c>
      <c r="G16259" t="e">
        <v>#NUM!</v>
      </c>
      <c r="H16259" s="386">
        <v>120</v>
      </c>
      <c r="I16259" s="419">
        <v>1</v>
      </c>
      <c r="K16259" t="s">
        <v>14490</v>
      </c>
    </row>
    <row r="16260" spans="1:11" x14ac:dyDescent="0.25">
      <c r="A16260" s="498" t="s">
        <v>14243</v>
      </c>
      <c r="B16260" s="498" t="s">
        <v>14240</v>
      </c>
      <c r="C16260" s="498"/>
      <c r="D16260" s="489">
        <v>0</v>
      </c>
      <c r="E16260" s="489">
        <v>172787</v>
      </c>
      <c r="F16260" s="490">
        <f t="shared" si="57"/>
        <v>0</v>
      </c>
      <c r="G16260" t="e">
        <v>#NUM!</v>
      </c>
      <c r="H16260" s="387">
        <v>120</v>
      </c>
      <c r="I16260" s="419">
        <v>1</v>
      </c>
      <c r="K16260" t="s">
        <v>14490</v>
      </c>
    </row>
    <row r="16261" spans="1:11" x14ac:dyDescent="0.25">
      <c r="A16261" s="499" t="s">
        <v>14244</v>
      </c>
      <c r="B16261" s="499" t="s">
        <v>14240</v>
      </c>
      <c r="C16261" s="499"/>
      <c r="D16261" s="493">
        <v>0</v>
      </c>
      <c r="E16261" s="493">
        <v>92030</v>
      </c>
      <c r="F16261" s="494">
        <f t="shared" si="57"/>
        <v>0</v>
      </c>
      <c r="G16261" t="e">
        <v>#NUM!</v>
      </c>
      <c r="H16261" s="386">
        <v>60</v>
      </c>
      <c r="I16261" s="419">
        <v>1</v>
      </c>
      <c r="K16261" t="s">
        <v>14490</v>
      </c>
    </row>
    <row r="16262" spans="1:11" x14ac:dyDescent="0.25">
      <c r="A16262" s="498" t="s">
        <v>14245</v>
      </c>
      <c r="B16262" s="498" t="s">
        <v>14240</v>
      </c>
      <c r="C16262" s="498"/>
      <c r="D16262" s="489">
        <v>0</v>
      </c>
      <c r="E16262" s="489">
        <v>716622</v>
      </c>
      <c r="F16262" s="490">
        <f t="shared" si="57"/>
        <v>0</v>
      </c>
      <c r="G16262" t="e">
        <v>#NUM!</v>
      </c>
      <c r="H16262" s="387">
        <v>60</v>
      </c>
      <c r="I16262" s="419">
        <v>1</v>
      </c>
      <c r="K16262" t="s">
        <v>14490</v>
      </c>
    </row>
    <row r="16263" spans="1:11" x14ac:dyDescent="0.25">
      <c r="A16263" s="499" t="s">
        <v>14246</v>
      </c>
      <c r="B16263" s="499" t="s">
        <v>14240</v>
      </c>
      <c r="C16263" s="499"/>
      <c r="D16263" s="493">
        <v>0</v>
      </c>
      <c r="E16263" s="493">
        <v>134525</v>
      </c>
      <c r="F16263" s="494">
        <f t="shared" si="57"/>
        <v>0</v>
      </c>
      <c r="G16263" t="e">
        <v>#NUM!</v>
      </c>
      <c r="H16263" s="386">
        <v>60</v>
      </c>
      <c r="I16263" s="419">
        <v>1</v>
      </c>
      <c r="K16263" t="s">
        <v>14490</v>
      </c>
    </row>
    <row r="16264" spans="1:11" x14ac:dyDescent="0.25">
      <c r="A16264" s="498" t="s">
        <v>14247</v>
      </c>
      <c r="B16264" s="498" t="s">
        <v>14240</v>
      </c>
      <c r="C16264" s="498"/>
      <c r="D16264" s="489">
        <v>0</v>
      </c>
      <c r="E16264" s="489">
        <v>849036</v>
      </c>
      <c r="F16264" s="490">
        <f t="shared" si="57"/>
        <v>0</v>
      </c>
      <c r="G16264" t="e">
        <v>#NUM!</v>
      </c>
      <c r="H16264" s="387">
        <v>30</v>
      </c>
      <c r="I16264" s="419">
        <v>1</v>
      </c>
      <c r="K16264" t="s">
        <v>14490</v>
      </c>
    </row>
    <row r="16265" spans="1:11" x14ac:dyDescent="0.25">
      <c r="A16265" s="499" t="s">
        <v>14248</v>
      </c>
      <c r="B16265" s="499" t="s">
        <v>14240</v>
      </c>
      <c r="C16265" s="499"/>
      <c r="D16265" s="493">
        <v>0</v>
      </c>
      <c r="E16265" s="493">
        <v>207147</v>
      </c>
      <c r="F16265" s="494">
        <f t="shared" si="57"/>
        <v>0</v>
      </c>
      <c r="G16265" t="e">
        <v>#NUM!</v>
      </c>
      <c r="H16265" s="386">
        <v>30</v>
      </c>
      <c r="I16265" s="419">
        <v>1</v>
      </c>
      <c r="K16265" t="s">
        <v>14490</v>
      </c>
    </row>
    <row r="16266" spans="1:11" x14ac:dyDescent="0.25">
      <c r="A16266" s="498" t="s">
        <v>14249</v>
      </c>
      <c r="B16266" s="498" t="s">
        <v>14240</v>
      </c>
      <c r="C16266" s="498"/>
      <c r="D16266" s="489">
        <v>0</v>
      </c>
      <c r="E16266" s="489">
        <v>574120</v>
      </c>
      <c r="F16266" s="490">
        <f t="shared" si="57"/>
        <v>0</v>
      </c>
      <c r="G16266" t="e">
        <v>#NUM!</v>
      </c>
      <c r="H16266" s="387">
        <v>30</v>
      </c>
      <c r="I16266" s="419">
        <v>1</v>
      </c>
      <c r="K16266" t="s">
        <v>14490</v>
      </c>
    </row>
    <row r="16267" spans="1:11" x14ac:dyDescent="0.25">
      <c r="A16267" s="499" t="s">
        <v>14250</v>
      </c>
      <c r="B16267" s="499" t="s">
        <v>14240</v>
      </c>
      <c r="C16267" s="499"/>
      <c r="D16267" s="493">
        <v>3447</v>
      </c>
      <c r="E16267" s="493">
        <v>516640</v>
      </c>
      <c r="F16267" s="494">
        <f t="shared" si="57"/>
        <v>6.6719572623103124E-3</v>
      </c>
      <c r="G16267">
        <v>4.9686434057156594</v>
      </c>
      <c r="H16267" s="386">
        <v>15</v>
      </c>
      <c r="I16267" s="419">
        <v>1</v>
      </c>
      <c r="K16267" t="s">
        <v>14490</v>
      </c>
    </row>
    <row r="16268" spans="1:11" x14ac:dyDescent="0.25">
      <c r="A16268" s="498" t="s">
        <v>14251</v>
      </c>
      <c r="B16268" s="498" t="s">
        <v>14240</v>
      </c>
      <c r="C16268" s="498"/>
      <c r="D16268" s="489">
        <v>5198</v>
      </c>
      <c r="E16268" s="489">
        <v>526938</v>
      </c>
      <c r="F16268" s="490">
        <f t="shared" si="57"/>
        <v>9.864538143007336E-3</v>
      </c>
      <c r="G16268">
        <v>5.1183973148075985</v>
      </c>
      <c r="H16268" s="387">
        <v>15</v>
      </c>
      <c r="I16268" s="419">
        <v>1</v>
      </c>
      <c r="K16268" t="s">
        <v>14490</v>
      </c>
    </row>
    <row r="16269" spans="1:11" x14ac:dyDescent="0.25">
      <c r="A16269" s="499" t="s">
        <v>14252</v>
      </c>
      <c r="B16269" s="499" t="s">
        <v>14240</v>
      </c>
      <c r="C16269" s="499"/>
      <c r="D16269" s="493">
        <v>5919</v>
      </c>
      <c r="E16269" s="493">
        <v>486830</v>
      </c>
      <c r="F16269" s="494">
        <f t="shared" si="57"/>
        <v>1.2158248259145903E-2</v>
      </c>
      <c r="G16269">
        <v>5.5228284542040278</v>
      </c>
      <c r="H16269" s="386">
        <v>15</v>
      </c>
      <c r="I16269" s="419">
        <v>1</v>
      </c>
      <c r="K16269" t="s">
        <v>14490</v>
      </c>
    </row>
    <row r="16270" spans="1:11" x14ac:dyDescent="0.25">
      <c r="A16270" s="498" t="s">
        <v>14253</v>
      </c>
      <c r="B16270" s="498" t="s">
        <v>14240</v>
      </c>
      <c r="C16270" s="498"/>
      <c r="D16270" s="489">
        <v>3208</v>
      </c>
      <c r="E16270" s="489">
        <v>691569</v>
      </c>
      <c r="F16270" s="490">
        <f t="shared" si="57"/>
        <v>4.6387272998066713E-3</v>
      </c>
      <c r="G16270">
        <v>4.6051701859880918</v>
      </c>
      <c r="H16270" s="387">
        <v>0</v>
      </c>
      <c r="I16270" s="419">
        <v>1</v>
      </c>
      <c r="K16270" t="s">
        <v>14490</v>
      </c>
    </row>
    <row r="16271" spans="1:11" x14ac:dyDescent="0.25">
      <c r="A16271" s="499" t="s">
        <v>14254</v>
      </c>
      <c r="B16271" s="499" t="s">
        <v>14240</v>
      </c>
      <c r="C16271" s="499"/>
      <c r="D16271" s="493">
        <v>3620</v>
      </c>
      <c r="E16271" s="493">
        <v>613089</v>
      </c>
      <c r="F16271" s="494">
        <f t="shared" si="57"/>
        <v>5.9045260965373703E-3</v>
      </c>
      <c r="G16271">
        <v>4.6051701859880918</v>
      </c>
      <c r="H16271" s="386">
        <v>0</v>
      </c>
      <c r="I16271" s="419">
        <v>1</v>
      </c>
      <c r="K16271" t="s">
        <v>14490</v>
      </c>
    </row>
    <row r="16272" spans="1:11" x14ac:dyDescent="0.25">
      <c r="A16272" s="498" t="s">
        <v>14255</v>
      </c>
      <c r="B16272" s="498" t="s">
        <v>14240</v>
      </c>
      <c r="C16272" s="498"/>
      <c r="D16272" s="489">
        <v>2890</v>
      </c>
      <c r="E16272" s="489">
        <v>595060</v>
      </c>
      <c r="F16272" s="490">
        <f t="shared" si="57"/>
        <v>4.8566531106106949E-3</v>
      </c>
      <c r="G16272">
        <v>4.6051701859880918</v>
      </c>
      <c r="H16272" s="387">
        <v>0</v>
      </c>
      <c r="I16272" s="419">
        <v>1</v>
      </c>
      <c r="K16272" t="s">
        <v>14490</v>
      </c>
    </row>
    <row r="16273" spans="1:11" x14ac:dyDescent="0.25">
      <c r="A16273" s="501" t="s">
        <v>149</v>
      </c>
      <c r="B16273" s="501" t="s">
        <v>14256</v>
      </c>
      <c r="C16273" s="501"/>
      <c r="D16273" s="489"/>
      <c r="E16273" s="489"/>
      <c r="F16273" s="490">
        <v>0</v>
      </c>
      <c r="I16273" s="419">
        <v>1</v>
      </c>
      <c r="K16273" t="s">
        <v>14490</v>
      </c>
    </row>
    <row r="16274" spans="1:11" x14ac:dyDescent="0.25">
      <c r="A16274" s="502" t="s">
        <v>150</v>
      </c>
      <c r="B16274" s="503" t="s">
        <v>14256</v>
      </c>
      <c r="C16274" s="502"/>
      <c r="D16274" s="493"/>
      <c r="E16274" s="493"/>
      <c r="F16274" s="494">
        <v>0</v>
      </c>
      <c r="I16274" s="419">
        <v>1</v>
      </c>
      <c r="K16274" t="s">
        <v>14490</v>
      </c>
    </row>
    <row r="16275" spans="1:11" x14ac:dyDescent="0.25">
      <c r="A16275" s="501" t="s">
        <v>151</v>
      </c>
      <c r="B16275" s="501" t="s">
        <v>14256</v>
      </c>
      <c r="C16275" s="501"/>
      <c r="D16275" s="489"/>
      <c r="E16275" s="489"/>
      <c r="F16275" s="490">
        <v>0</v>
      </c>
      <c r="I16275" s="419">
        <v>1</v>
      </c>
      <c r="K16275" t="s">
        <v>14490</v>
      </c>
    </row>
    <row r="16276" spans="1:11" x14ac:dyDescent="0.25">
      <c r="A16276" s="502" t="s">
        <v>14257</v>
      </c>
      <c r="B16276" s="502" t="s">
        <v>14256</v>
      </c>
      <c r="C16276" s="502"/>
      <c r="D16276" s="493">
        <v>58782</v>
      </c>
      <c r="E16276" s="493">
        <v>552498</v>
      </c>
      <c r="F16276" s="494">
        <f>D16276/E16276</f>
        <v>0.10639314531455317</v>
      </c>
      <c r="G16276">
        <v>4.5849577432718016</v>
      </c>
      <c r="H16276" s="387">
        <v>120</v>
      </c>
      <c r="I16276" s="419">
        <v>1</v>
      </c>
      <c r="K16276" t="s">
        <v>14490</v>
      </c>
    </row>
    <row r="16277" spans="1:11" x14ac:dyDescent="0.25">
      <c r="A16277" s="501" t="s">
        <v>14258</v>
      </c>
      <c r="B16277" s="501" t="s">
        <v>14256</v>
      </c>
      <c r="C16277" s="501"/>
      <c r="D16277" s="489">
        <v>49778</v>
      </c>
      <c r="E16277" s="489">
        <v>448782</v>
      </c>
      <c r="F16277" s="490">
        <f t="shared" ref="F16277:F16290" si="58">D16277/E16277</f>
        <v>0.11091799581979669</v>
      </c>
      <c r="G16277">
        <v>4.6244809133770586</v>
      </c>
      <c r="H16277" s="386">
        <v>120</v>
      </c>
      <c r="I16277" s="419">
        <v>1</v>
      </c>
      <c r="K16277" t="s">
        <v>14490</v>
      </c>
    </row>
    <row r="16278" spans="1:11" x14ac:dyDescent="0.25">
      <c r="A16278" s="502" t="s">
        <v>14259</v>
      </c>
      <c r="B16278" s="502" t="s">
        <v>14256</v>
      </c>
      <c r="C16278" s="502"/>
      <c r="D16278" s="493">
        <v>50671</v>
      </c>
      <c r="E16278" s="493">
        <v>491031</v>
      </c>
      <c r="F16278" s="494">
        <f t="shared" si="58"/>
        <v>0.10319307742281038</v>
      </c>
      <c r="G16278">
        <v>4.4520234326913428</v>
      </c>
      <c r="H16278" s="387">
        <v>120</v>
      </c>
      <c r="I16278" s="419">
        <v>1</v>
      </c>
      <c r="K16278" t="s">
        <v>14490</v>
      </c>
    </row>
    <row r="16279" spans="1:11" x14ac:dyDescent="0.25">
      <c r="A16279" s="501" t="s">
        <v>14260</v>
      </c>
      <c r="B16279" s="501" t="s">
        <v>14256</v>
      </c>
      <c r="C16279" s="501"/>
      <c r="D16279" s="489">
        <v>82543</v>
      </c>
      <c r="E16279" s="489">
        <v>853860</v>
      </c>
      <c r="F16279" s="490">
        <f t="shared" si="58"/>
        <v>9.6670414353641113E-2</v>
      </c>
      <c r="G16279">
        <v>4.489123994911461</v>
      </c>
      <c r="H16279" s="386">
        <v>60</v>
      </c>
      <c r="I16279" s="419">
        <v>1</v>
      </c>
      <c r="K16279" t="s">
        <v>14490</v>
      </c>
    </row>
    <row r="16280" spans="1:11" x14ac:dyDescent="0.25">
      <c r="A16280" s="502" t="s">
        <v>14261</v>
      </c>
      <c r="B16280" s="502" t="s">
        <v>14256</v>
      </c>
      <c r="C16280" s="502"/>
      <c r="D16280" s="493">
        <v>107048</v>
      </c>
      <c r="E16280" s="493">
        <v>886786</v>
      </c>
      <c r="F16280" s="494">
        <f t="shared" si="58"/>
        <v>0.1207145805188625</v>
      </c>
      <c r="G16280">
        <v>4.7091186819596862</v>
      </c>
      <c r="H16280" s="387">
        <v>60</v>
      </c>
      <c r="I16280" s="419">
        <v>1</v>
      </c>
      <c r="K16280" t="s">
        <v>14490</v>
      </c>
    </row>
    <row r="16281" spans="1:11" x14ac:dyDescent="0.25">
      <c r="A16281" s="501" t="s">
        <v>14262</v>
      </c>
      <c r="B16281" s="501" t="s">
        <v>14256</v>
      </c>
      <c r="C16281" s="501"/>
      <c r="D16281" s="489">
        <v>69634</v>
      </c>
      <c r="E16281" s="489">
        <v>570458</v>
      </c>
      <c r="F16281" s="490">
        <f t="shared" si="58"/>
        <v>0.12206683051162399</v>
      </c>
      <c r="G16281">
        <v>4.6199903469595061</v>
      </c>
      <c r="H16281" s="386">
        <v>60</v>
      </c>
      <c r="I16281" s="419">
        <v>1</v>
      </c>
      <c r="K16281" t="s">
        <v>14490</v>
      </c>
    </row>
    <row r="16282" spans="1:11" x14ac:dyDescent="0.25">
      <c r="A16282" s="502" t="s">
        <v>14263</v>
      </c>
      <c r="B16282" s="502" t="s">
        <v>14256</v>
      </c>
      <c r="C16282" s="502"/>
      <c r="D16282" s="493">
        <v>84333</v>
      </c>
      <c r="E16282" s="493">
        <v>655074</v>
      </c>
      <c r="F16282" s="494">
        <f t="shared" si="58"/>
        <v>0.12873812729554218</v>
      </c>
      <c r="G16282">
        <v>4.7755969122864679</v>
      </c>
      <c r="H16282" s="387">
        <v>30</v>
      </c>
      <c r="I16282" s="419">
        <v>1</v>
      </c>
      <c r="K16282" t="s">
        <v>14490</v>
      </c>
    </row>
    <row r="16283" spans="1:11" x14ac:dyDescent="0.25">
      <c r="A16283" s="501" t="s">
        <v>14264</v>
      </c>
      <c r="B16283" s="501" t="s">
        <v>14256</v>
      </c>
      <c r="C16283" s="501"/>
      <c r="D16283" s="489">
        <v>52450</v>
      </c>
      <c r="E16283" s="489">
        <v>534217</v>
      </c>
      <c r="F16283" s="490">
        <f t="shared" si="58"/>
        <v>9.8181076229322539E-2</v>
      </c>
      <c r="G16283">
        <v>4.5025032518604897</v>
      </c>
      <c r="H16283" s="386">
        <v>30</v>
      </c>
      <c r="I16283" s="419">
        <v>1</v>
      </c>
      <c r="K16283" t="s">
        <v>14490</v>
      </c>
    </row>
    <row r="16284" spans="1:11" x14ac:dyDescent="0.25">
      <c r="A16284" s="502" t="s">
        <v>14265</v>
      </c>
      <c r="B16284" s="502" t="s">
        <v>14256</v>
      </c>
      <c r="C16284" s="502"/>
      <c r="D16284" s="493">
        <v>43506</v>
      </c>
      <c r="E16284" s="493">
        <v>617380</v>
      </c>
      <c r="F16284" s="494">
        <f t="shared" si="58"/>
        <v>7.0468755061712393E-2</v>
      </c>
      <c r="G16284">
        <v>4.0705910820963549</v>
      </c>
      <c r="H16284" s="387">
        <v>30</v>
      </c>
      <c r="I16284" s="419">
        <v>1</v>
      </c>
      <c r="K16284" t="s">
        <v>14490</v>
      </c>
    </row>
    <row r="16285" spans="1:11" x14ac:dyDescent="0.25">
      <c r="A16285" s="501" t="s">
        <v>14266</v>
      </c>
      <c r="B16285" s="501" t="s">
        <v>14256</v>
      </c>
      <c r="C16285" s="501"/>
      <c r="D16285" s="489">
        <v>64110</v>
      </c>
      <c r="E16285" s="489">
        <v>505114</v>
      </c>
      <c r="F16285" s="490">
        <f t="shared" si="58"/>
        <v>0.12692184338584953</v>
      </c>
      <c r="G16285">
        <v>4.7613880827826645</v>
      </c>
      <c r="H16285" s="386">
        <v>15</v>
      </c>
      <c r="I16285" s="419">
        <v>1</v>
      </c>
      <c r="K16285" t="s">
        <v>14490</v>
      </c>
    </row>
    <row r="16286" spans="1:11" x14ac:dyDescent="0.25">
      <c r="A16286" s="502" t="s">
        <v>14267</v>
      </c>
      <c r="B16286" s="502" t="s">
        <v>14256</v>
      </c>
      <c r="C16286" s="502"/>
      <c r="D16286" s="493">
        <v>54512</v>
      </c>
      <c r="E16286" s="493">
        <v>454097</v>
      </c>
      <c r="F16286" s="494">
        <f t="shared" si="58"/>
        <v>0.12004483623542987</v>
      </c>
      <c r="G16286">
        <v>4.7035550697857254</v>
      </c>
      <c r="H16286" s="387">
        <v>15</v>
      </c>
      <c r="I16286" s="419">
        <v>1</v>
      </c>
      <c r="K16286" t="s">
        <v>14490</v>
      </c>
    </row>
    <row r="16287" spans="1:11" x14ac:dyDescent="0.25">
      <c r="A16287" s="501" t="s">
        <v>14268</v>
      </c>
      <c r="B16287" s="501" t="s">
        <v>14256</v>
      </c>
      <c r="C16287" s="501"/>
      <c r="D16287" s="489">
        <v>63084</v>
      </c>
      <c r="E16287" s="489">
        <v>651136</v>
      </c>
      <c r="F16287" s="490">
        <f t="shared" si="58"/>
        <v>9.6882986042854335E-2</v>
      </c>
      <c r="G16287">
        <v>4.3889255819773298</v>
      </c>
      <c r="H16287" s="386">
        <v>15</v>
      </c>
      <c r="I16287" s="419">
        <v>1</v>
      </c>
      <c r="K16287" t="s">
        <v>14490</v>
      </c>
    </row>
    <row r="16288" spans="1:11" x14ac:dyDescent="0.25">
      <c r="A16288" s="502" t="s">
        <v>14269</v>
      </c>
      <c r="B16288" s="502" t="s">
        <v>14256</v>
      </c>
      <c r="C16288" s="502"/>
      <c r="D16288" s="493">
        <v>72928</v>
      </c>
      <c r="E16288" s="493">
        <v>671742</v>
      </c>
      <c r="F16288" s="494">
        <f t="shared" si="58"/>
        <v>0.10856549091764398</v>
      </c>
      <c r="G16288">
        <v>4.6051701859880918</v>
      </c>
      <c r="H16288" s="387">
        <v>0</v>
      </c>
      <c r="I16288" s="419">
        <v>1</v>
      </c>
      <c r="K16288" t="s">
        <v>14490</v>
      </c>
    </row>
    <row r="16289" spans="1:11" x14ac:dyDescent="0.25">
      <c r="A16289" s="501" t="s">
        <v>14270</v>
      </c>
      <c r="B16289" s="501" t="s">
        <v>14256</v>
      </c>
      <c r="C16289" s="501"/>
      <c r="D16289" s="489">
        <v>98297</v>
      </c>
      <c r="E16289" s="489">
        <v>903493</v>
      </c>
      <c r="F16289" s="490">
        <f t="shared" si="58"/>
        <v>0.10879663705197494</v>
      </c>
      <c r="G16289">
        <v>4.6051701859880918</v>
      </c>
      <c r="H16289" s="386">
        <v>0</v>
      </c>
      <c r="I16289" s="419">
        <v>1</v>
      </c>
      <c r="K16289" t="s">
        <v>14490</v>
      </c>
    </row>
    <row r="16290" spans="1:11" x14ac:dyDescent="0.25">
      <c r="A16290" s="502" t="s">
        <v>14271</v>
      </c>
      <c r="B16290" s="502" t="s">
        <v>14256</v>
      </c>
      <c r="C16290" s="502"/>
      <c r="D16290" s="493">
        <v>99883</v>
      </c>
      <c r="E16290" s="493">
        <v>830482</v>
      </c>
      <c r="F16290" s="494">
        <f t="shared" si="58"/>
        <v>0.12027111966303905</v>
      </c>
      <c r="G16290">
        <v>4.6051701859880918</v>
      </c>
      <c r="H16290" s="387">
        <v>0</v>
      </c>
      <c r="I16290" s="419">
        <v>1</v>
      </c>
      <c r="K16290" t="s">
        <v>14490</v>
      </c>
    </row>
    <row r="16291" spans="1:11" x14ac:dyDescent="0.25">
      <c r="A16291" s="502" t="s">
        <v>149</v>
      </c>
      <c r="B16291" s="502" t="s">
        <v>14272</v>
      </c>
      <c r="C16291" s="502"/>
      <c r="D16291" s="493"/>
      <c r="E16291" s="493"/>
      <c r="F16291" s="494">
        <v>0</v>
      </c>
      <c r="I16291" s="419">
        <v>1</v>
      </c>
      <c r="K16291" t="s">
        <v>14490</v>
      </c>
    </row>
    <row r="16292" spans="1:11" x14ac:dyDescent="0.25">
      <c r="A16292" s="501" t="s">
        <v>150</v>
      </c>
      <c r="B16292" s="501" t="s">
        <v>14272</v>
      </c>
      <c r="C16292" s="501"/>
      <c r="D16292" s="489"/>
      <c r="E16292" s="489"/>
      <c r="F16292" s="490">
        <v>0</v>
      </c>
      <c r="I16292" s="419">
        <v>1</v>
      </c>
      <c r="K16292" t="s">
        <v>14490</v>
      </c>
    </row>
    <row r="16293" spans="1:11" x14ac:dyDescent="0.25">
      <c r="A16293" s="502" t="s">
        <v>151</v>
      </c>
      <c r="B16293" s="502" t="s">
        <v>14272</v>
      </c>
      <c r="C16293" s="502"/>
      <c r="D16293" s="493"/>
      <c r="E16293" s="493"/>
      <c r="F16293" s="494">
        <v>0</v>
      </c>
      <c r="I16293" s="419">
        <v>1</v>
      </c>
      <c r="K16293" t="s">
        <v>14490</v>
      </c>
    </row>
    <row r="16294" spans="1:11" x14ac:dyDescent="0.25">
      <c r="A16294" s="501" t="s">
        <v>14273</v>
      </c>
      <c r="B16294" s="501" t="s">
        <v>14272</v>
      </c>
      <c r="C16294" s="501"/>
      <c r="D16294" s="489">
        <v>42048</v>
      </c>
      <c r="E16294" s="489">
        <v>609084</v>
      </c>
      <c r="F16294" s="490">
        <f>D16294/E16294</f>
        <v>6.9034812932206396E-2</v>
      </c>
      <c r="G16294">
        <v>4.2749750235387145</v>
      </c>
      <c r="H16294" s="387">
        <v>120</v>
      </c>
      <c r="I16294" s="419">
        <v>1</v>
      </c>
      <c r="K16294" t="s">
        <v>14490</v>
      </c>
    </row>
    <row r="16295" spans="1:11" x14ac:dyDescent="0.25">
      <c r="A16295" s="502" t="s">
        <v>14274</v>
      </c>
      <c r="B16295" s="502" t="s">
        <v>14272</v>
      </c>
      <c r="C16295" s="502"/>
      <c r="D16295" s="493">
        <v>76869</v>
      </c>
      <c r="E16295" s="493">
        <v>678766</v>
      </c>
      <c r="F16295" s="494">
        <f t="shared" ref="F16295:F16308" si="59">D16295/E16295</f>
        <v>0.11324815915941576</v>
      </c>
      <c r="G16295">
        <v>4.8376222923245811</v>
      </c>
      <c r="H16295" s="386">
        <v>120</v>
      </c>
      <c r="I16295" s="419">
        <v>1</v>
      </c>
      <c r="K16295" t="s">
        <v>14490</v>
      </c>
    </row>
    <row r="16296" spans="1:11" x14ac:dyDescent="0.25">
      <c r="A16296" s="501" t="s">
        <v>14275</v>
      </c>
      <c r="B16296" s="501" t="s">
        <v>14272</v>
      </c>
      <c r="C16296" s="501"/>
      <c r="D16296" s="489">
        <v>40757</v>
      </c>
      <c r="E16296" s="489">
        <v>693655</v>
      </c>
      <c r="F16296" s="490">
        <f t="shared" si="59"/>
        <v>5.8756874815290024E-2</v>
      </c>
      <c r="G16296">
        <v>4.1583306276722771</v>
      </c>
      <c r="H16296" s="387">
        <v>120</v>
      </c>
      <c r="I16296" s="419">
        <v>1</v>
      </c>
      <c r="K16296" t="s">
        <v>14490</v>
      </c>
    </row>
    <row r="16297" spans="1:11" x14ac:dyDescent="0.25">
      <c r="A16297" s="502" t="s">
        <v>14276</v>
      </c>
      <c r="B16297" s="502" t="s">
        <v>14272</v>
      </c>
      <c r="C16297" s="502"/>
      <c r="D16297" s="493">
        <v>52697</v>
      </c>
      <c r="E16297" s="493">
        <v>684792</v>
      </c>
      <c r="F16297" s="494">
        <f t="shared" si="59"/>
        <v>7.695329384689073E-2</v>
      </c>
      <c r="G16297">
        <v>4.3835627753238002</v>
      </c>
      <c r="H16297" s="386">
        <v>60</v>
      </c>
      <c r="I16297" s="419">
        <v>1</v>
      </c>
      <c r="K16297" t="s">
        <v>14490</v>
      </c>
    </row>
    <row r="16298" spans="1:11" x14ac:dyDescent="0.25">
      <c r="A16298" s="501" t="s">
        <v>14277</v>
      </c>
      <c r="B16298" s="501" t="s">
        <v>14272</v>
      </c>
      <c r="C16298" s="501"/>
      <c r="D16298" s="489">
        <v>34885</v>
      </c>
      <c r="E16298" s="489">
        <v>836006</v>
      </c>
      <c r="F16298" s="490">
        <f t="shared" si="59"/>
        <v>4.1728169415052044E-2</v>
      </c>
      <c r="G16298">
        <v>3.8392172090374386</v>
      </c>
      <c r="H16298" s="387">
        <v>60</v>
      </c>
      <c r="I16298" s="419">
        <v>1</v>
      </c>
      <c r="K16298" t="s">
        <v>14490</v>
      </c>
    </row>
    <row r="16299" spans="1:11" x14ac:dyDescent="0.25">
      <c r="A16299" s="502" t="s">
        <v>14278</v>
      </c>
      <c r="B16299" s="502" t="s">
        <v>14272</v>
      </c>
      <c r="C16299" s="502"/>
      <c r="D16299" s="493">
        <v>64773</v>
      </c>
      <c r="E16299" s="493">
        <v>878985</v>
      </c>
      <c r="F16299" s="494">
        <f t="shared" si="59"/>
        <v>7.369067731531255E-2</v>
      </c>
      <c r="G16299">
        <v>4.3847987595123694</v>
      </c>
      <c r="H16299" s="386">
        <v>60</v>
      </c>
      <c r="I16299" s="419">
        <v>1</v>
      </c>
      <c r="K16299" t="s">
        <v>14490</v>
      </c>
    </row>
    <row r="16300" spans="1:11" x14ac:dyDescent="0.25">
      <c r="A16300" s="501" t="s">
        <v>14279</v>
      </c>
      <c r="B16300" s="501" t="s">
        <v>14272</v>
      </c>
      <c r="C16300" s="501"/>
      <c r="D16300" s="489">
        <v>63945</v>
      </c>
      <c r="E16300" s="489">
        <v>842407</v>
      </c>
      <c r="F16300" s="490">
        <f t="shared" si="59"/>
        <v>7.5907488897884276E-2</v>
      </c>
      <c r="G16300">
        <v>4.3698794584177376</v>
      </c>
      <c r="H16300" s="387">
        <v>30</v>
      </c>
      <c r="I16300" s="419">
        <v>1</v>
      </c>
      <c r="K16300" t="s">
        <v>14490</v>
      </c>
    </row>
    <row r="16301" spans="1:11" x14ac:dyDescent="0.25">
      <c r="A16301" s="502" t="s">
        <v>14280</v>
      </c>
      <c r="B16301" s="502" t="s">
        <v>14272</v>
      </c>
      <c r="C16301" s="502"/>
      <c r="D16301" s="493">
        <v>64404</v>
      </c>
      <c r="E16301" s="493">
        <v>797138</v>
      </c>
      <c r="F16301" s="494">
        <f t="shared" si="59"/>
        <v>8.0794040680534612E-2</v>
      </c>
      <c r="G16301">
        <v>4.4999439916098547</v>
      </c>
      <c r="H16301" s="386">
        <v>30</v>
      </c>
      <c r="I16301" s="419">
        <v>1</v>
      </c>
      <c r="K16301" t="s">
        <v>14490</v>
      </c>
    </row>
    <row r="16302" spans="1:11" x14ac:dyDescent="0.25">
      <c r="A16302" s="501" t="s">
        <v>14281</v>
      </c>
      <c r="B16302" s="501" t="s">
        <v>14272</v>
      </c>
      <c r="C16302" s="501"/>
      <c r="D16302" s="489">
        <v>32125</v>
      </c>
      <c r="E16302" s="489">
        <v>737259</v>
      </c>
      <c r="F16302" s="490">
        <f t="shared" si="59"/>
        <v>4.3573560987387065E-2</v>
      </c>
      <c r="G16302">
        <v>3.8593730304101714</v>
      </c>
      <c r="H16302" s="387">
        <v>30</v>
      </c>
      <c r="I16302" s="419">
        <v>1</v>
      </c>
      <c r="K16302" t="s">
        <v>14490</v>
      </c>
    </row>
    <row r="16303" spans="1:11" x14ac:dyDescent="0.25">
      <c r="A16303" s="502" t="s">
        <v>14282</v>
      </c>
      <c r="B16303" s="502" t="s">
        <v>14272</v>
      </c>
      <c r="C16303" s="502"/>
      <c r="D16303" s="493">
        <v>65858</v>
      </c>
      <c r="E16303" s="493">
        <v>1049439</v>
      </c>
      <c r="F16303" s="494">
        <f t="shared" si="59"/>
        <v>6.2755434093834897E-2</v>
      </c>
      <c r="G16303">
        <v>4.1796092842945471</v>
      </c>
      <c r="H16303" s="386">
        <v>15</v>
      </c>
      <c r="I16303" s="419">
        <v>1</v>
      </c>
      <c r="K16303" t="s">
        <v>14490</v>
      </c>
    </row>
    <row r="16304" spans="1:11" x14ac:dyDescent="0.25">
      <c r="A16304" s="501" t="s">
        <v>14283</v>
      </c>
      <c r="B16304" s="501" t="s">
        <v>14272</v>
      </c>
      <c r="C16304" s="501"/>
      <c r="D16304" s="489">
        <v>58720</v>
      </c>
      <c r="E16304" s="489">
        <v>928873</v>
      </c>
      <c r="F16304" s="490">
        <f t="shared" si="59"/>
        <v>6.3216392337811525E-2</v>
      </c>
      <c r="G16304">
        <v>4.2546044227118651</v>
      </c>
      <c r="H16304" s="387">
        <v>15</v>
      </c>
      <c r="I16304" s="419">
        <v>1</v>
      </c>
      <c r="K16304" t="s">
        <v>14490</v>
      </c>
    </row>
    <row r="16305" spans="1:11" x14ac:dyDescent="0.25">
      <c r="A16305" s="502" t="s">
        <v>14284</v>
      </c>
      <c r="B16305" s="502" t="s">
        <v>14272</v>
      </c>
      <c r="C16305" s="502"/>
      <c r="D16305" s="493">
        <v>34747</v>
      </c>
      <c r="E16305" s="493">
        <v>997223</v>
      </c>
      <c r="F16305" s="494">
        <f t="shared" si="59"/>
        <v>3.4843761124643137E-2</v>
      </c>
      <c r="G16305">
        <v>3.6357965637282117</v>
      </c>
      <c r="H16305" s="386">
        <v>15</v>
      </c>
      <c r="I16305" s="419">
        <v>1</v>
      </c>
      <c r="K16305" t="s">
        <v>14490</v>
      </c>
    </row>
    <row r="16306" spans="1:11" x14ac:dyDescent="0.25">
      <c r="A16306" s="501" t="s">
        <v>14285</v>
      </c>
      <c r="B16306" s="501" t="s">
        <v>14272</v>
      </c>
      <c r="C16306" s="501"/>
      <c r="D16306" s="489">
        <v>79794</v>
      </c>
      <c r="E16306" s="489">
        <v>830807</v>
      </c>
      <c r="F16306" s="490">
        <f t="shared" si="59"/>
        <v>9.6043966890023799E-2</v>
      </c>
      <c r="G16306">
        <v>4.6051701859880918</v>
      </c>
      <c r="H16306" s="387">
        <v>0</v>
      </c>
      <c r="I16306" s="419">
        <v>1</v>
      </c>
      <c r="K16306" t="s">
        <v>14490</v>
      </c>
    </row>
    <row r="16307" spans="1:11" x14ac:dyDescent="0.25">
      <c r="A16307" s="502" t="s">
        <v>14286</v>
      </c>
      <c r="B16307" s="502" t="s">
        <v>14272</v>
      </c>
      <c r="C16307" s="502"/>
      <c r="D16307" s="493">
        <v>82657</v>
      </c>
      <c r="E16307" s="493">
        <v>920876</v>
      </c>
      <c r="F16307" s="494">
        <f t="shared" si="59"/>
        <v>8.9759098944917667E-2</v>
      </c>
      <c r="G16307">
        <v>4.6051701859880918</v>
      </c>
      <c r="H16307" s="386">
        <v>0</v>
      </c>
      <c r="I16307" s="419">
        <v>1</v>
      </c>
      <c r="K16307" t="s">
        <v>14490</v>
      </c>
    </row>
    <row r="16308" spans="1:11" x14ac:dyDescent="0.25">
      <c r="A16308" s="501" t="s">
        <v>14287</v>
      </c>
      <c r="B16308" s="501" t="s">
        <v>14272</v>
      </c>
      <c r="C16308" s="501"/>
      <c r="D16308" s="489">
        <v>84558</v>
      </c>
      <c r="E16308" s="489">
        <v>920526</v>
      </c>
      <c r="F16308" s="490">
        <f t="shared" si="59"/>
        <v>9.1858350551749762E-2</v>
      </c>
      <c r="G16308">
        <v>4.6051701859880918</v>
      </c>
      <c r="H16308" s="387">
        <v>0</v>
      </c>
      <c r="I16308" s="419">
        <v>1</v>
      </c>
      <c r="K16308" t="s">
        <v>14490</v>
      </c>
    </row>
    <row r="16309" spans="1:11" x14ac:dyDescent="0.25">
      <c r="A16309" s="504" t="s">
        <v>149</v>
      </c>
      <c r="B16309" s="504" t="s">
        <v>14288</v>
      </c>
      <c r="C16309" s="504"/>
      <c r="D16309" s="489"/>
      <c r="E16309" s="489"/>
      <c r="F16309" s="490">
        <v>0</v>
      </c>
      <c r="I16309" s="419">
        <v>1</v>
      </c>
      <c r="K16309" t="s">
        <v>14490</v>
      </c>
    </row>
    <row r="16310" spans="1:11" x14ac:dyDescent="0.25">
      <c r="A16310" s="505" t="s">
        <v>150</v>
      </c>
      <c r="B16310" s="506" t="s">
        <v>14288</v>
      </c>
      <c r="C16310" s="505"/>
      <c r="D16310" s="493"/>
      <c r="E16310" s="493"/>
      <c r="F16310" s="494">
        <v>0</v>
      </c>
      <c r="I16310" s="419">
        <v>1</v>
      </c>
      <c r="K16310" t="s">
        <v>14490</v>
      </c>
    </row>
    <row r="16311" spans="1:11" x14ac:dyDescent="0.25">
      <c r="A16311" s="504" t="s">
        <v>151</v>
      </c>
      <c r="B16311" s="504" t="s">
        <v>14288</v>
      </c>
      <c r="C16311" s="504"/>
      <c r="D16311" s="489"/>
      <c r="E16311" s="489"/>
      <c r="F16311" s="490">
        <v>0</v>
      </c>
      <c r="I16311" s="419">
        <v>1</v>
      </c>
      <c r="K16311" t="s">
        <v>14490</v>
      </c>
    </row>
    <row r="16312" spans="1:11" x14ac:dyDescent="0.25">
      <c r="A16312" s="505" t="s">
        <v>14289</v>
      </c>
      <c r="B16312" s="505" t="s">
        <v>14288</v>
      </c>
      <c r="C16312" s="505"/>
      <c r="D16312" s="493">
        <v>5507</v>
      </c>
      <c r="E16312" s="493">
        <v>734452</v>
      </c>
      <c r="F16312" s="494">
        <f>D16312/E16312</f>
        <v>7.4981074324802707E-3</v>
      </c>
      <c r="G16312">
        <v>3.0904356773580797</v>
      </c>
      <c r="H16312" s="387">
        <v>120</v>
      </c>
      <c r="I16312" s="419">
        <v>1</v>
      </c>
      <c r="K16312" t="s">
        <v>14490</v>
      </c>
    </row>
    <row r="16313" spans="1:11" x14ac:dyDescent="0.25">
      <c r="A16313" s="504" t="s">
        <v>14290</v>
      </c>
      <c r="B16313" s="504" t="s">
        <v>14288</v>
      </c>
      <c r="C16313" s="504"/>
      <c r="D16313" s="489">
        <v>2979</v>
      </c>
      <c r="E16313" s="489">
        <v>791460</v>
      </c>
      <c r="F16313" s="490">
        <f t="shared" ref="F16313:F16326" si="60">D16313/E16313</f>
        <v>3.763929952240164E-3</v>
      </c>
      <c r="G16313">
        <v>2.3677362784779512</v>
      </c>
      <c r="H16313" s="386">
        <v>120</v>
      </c>
      <c r="I16313" s="419">
        <v>1</v>
      </c>
      <c r="K16313" t="s">
        <v>14490</v>
      </c>
    </row>
    <row r="16314" spans="1:11" x14ac:dyDescent="0.25">
      <c r="A16314" s="505" t="s">
        <v>14291</v>
      </c>
      <c r="B16314" s="505" t="s">
        <v>14288</v>
      </c>
      <c r="C16314" s="505"/>
      <c r="D16314" s="493">
        <v>3991</v>
      </c>
      <c r="E16314" s="493">
        <v>827337</v>
      </c>
      <c r="F16314" s="494">
        <f t="shared" si="60"/>
        <v>4.8239109335131876E-3</v>
      </c>
      <c r="G16314">
        <v>3.2861801978672531</v>
      </c>
      <c r="H16314" s="387">
        <v>120</v>
      </c>
      <c r="I16314" s="419">
        <v>1</v>
      </c>
      <c r="K16314" t="s">
        <v>14490</v>
      </c>
    </row>
    <row r="16315" spans="1:11" x14ac:dyDescent="0.25">
      <c r="A16315" s="504" t="s">
        <v>14292</v>
      </c>
      <c r="B16315" s="504" t="s">
        <v>14288</v>
      </c>
      <c r="C16315" s="504"/>
      <c r="D16315" s="489">
        <v>2509</v>
      </c>
      <c r="E16315" s="489">
        <v>822099</v>
      </c>
      <c r="F16315" s="490">
        <f t="shared" si="60"/>
        <v>3.0519438656414861E-3</v>
      </c>
      <c r="G16315">
        <v>2.1915637516015694</v>
      </c>
      <c r="H16315" s="386">
        <v>60</v>
      </c>
      <c r="I16315" s="419">
        <v>1</v>
      </c>
      <c r="K16315" t="s">
        <v>14490</v>
      </c>
    </row>
    <row r="16316" spans="1:11" x14ac:dyDescent="0.25">
      <c r="A16316" s="505" t="s">
        <v>14293</v>
      </c>
      <c r="B16316" s="505" t="s">
        <v>14288</v>
      </c>
      <c r="C16316" s="505"/>
      <c r="D16316" s="493">
        <v>3883</v>
      </c>
      <c r="E16316" s="493">
        <v>821986</v>
      </c>
      <c r="F16316" s="494">
        <f t="shared" si="60"/>
        <v>4.7239247383775397E-3</v>
      </c>
      <c r="G16316">
        <v>2.5949126333042503</v>
      </c>
      <c r="H16316" s="387">
        <v>60</v>
      </c>
      <c r="I16316" s="419">
        <v>1</v>
      </c>
      <c r="K16316" t="s">
        <v>14490</v>
      </c>
    </row>
    <row r="16317" spans="1:11" x14ac:dyDescent="0.25">
      <c r="A16317" s="504" t="s">
        <v>14294</v>
      </c>
      <c r="B16317" s="504" t="s">
        <v>14288</v>
      </c>
      <c r="C16317" s="504"/>
      <c r="D16317" s="489">
        <v>6797</v>
      </c>
      <c r="E16317" s="489">
        <v>855957</v>
      </c>
      <c r="F16317" s="490">
        <f t="shared" si="60"/>
        <v>7.9408194570521652E-3</v>
      </c>
      <c r="G16317">
        <v>3.784611677926399</v>
      </c>
      <c r="H16317" s="386">
        <v>60</v>
      </c>
      <c r="I16317" s="419">
        <v>1</v>
      </c>
      <c r="K16317" t="s">
        <v>14490</v>
      </c>
    </row>
    <row r="16318" spans="1:11" x14ac:dyDescent="0.25">
      <c r="A16318" s="505" t="s">
        <v>14295</v>
      </c>
      <c r="B16318" s="505" t="s">
        <v>14288</v>
      </c>
      <c r="C16318" s="505"/>
      <c r="D16318" s="493">
        <v>4418</v>
      </c>
      <c r="E16318" s="493">
        <v>836406</v>
      </c>
      <c r="F16318" s="494">
        <f t="shared" si="60"/>
        <v>5.2821237532968439E-3</v>
      </c>
      <c r="G16318">
        <v>2.7401132738456297</v>
      </c>
      <c r="H16318" s="387">
        <v>30</v>
      </c>
      <c r="I16318" s="419">
        <v>1</v>
      </c>
      <c r="K16318" t="s">
        <v>14490</v>
      </c>
    </row>
    <row r="16319" spans="1:11" x14ac:dyDescent="0.25">
      <c r="A16319" s="504" t="s">
        <v>14296</v>
      </c>
      <c r="B16319" s="504" t="s">
        <v>14288</v>
      </c>
      <c r="C16319" s="504"/>
      <c r="D16319" s="489">
        <v>5845</v>
      </c>
      <c r="E16319" s="489">
        <v>805993</v>
      </c>
      <c r="F16319" s="490">
        <f t="shared" si="60"/>
        <v>7.2519240241540562E-3</v>
      </c>
      <c r="G16319">
        <v>3.0235394831543303</v>
      </c>
      <c r="H16319" s="386">
        <v>30</v>
      </c>
      <c r="I16319" s="419">
        <v>1</v>
      </c>
      <c r="K16319" t="s">
        <v>14490</v>
      </c>
    </row>
    <row r="16320" spans="1:11" x14ac:dyDescent="0.25">
      <c r="A16320" s="505" t="s">
        <v>14297</v>
      </c>
      <c r="B16320" s="505" t="s">
        <v>14288</v>
      </c>
      <c r="C16320" s="505"/>
      <c r="D16320" s="493">
        <v>4552</v>
      </c>
      <c r="E16320" s="493">
        <v>826907</v>
      </c>
      <c r="F16320" s="494">
        <f t="shared" si="60"/>
        <v>5.5048512105956293E-3</v>
      </c>
      <c r="G16320">
        <v>3.4182249435762464</v>
      </c>
      <c r="H16320" s="387">
        <v>30</v>
      </c>
      <c r="I16320" s="419">
        <v>1</v>
      </c>
      <c r="K16320" t="s">
        <v>14490</v>
      </c>
    </row>
    <row r="16321" spans="1:11" x14ac:dyDescent="0.25">
      <c r="A16321" s="504" t="s">
        <v>14298</v>
      </c>
      <c r="B16321" s="504" t="s">
        <v>14288</v>
      </c>
      <c r="C16321" s="504"/>
      <c r="D16321" s="489">
        <v>10774</v>
      </c>
      <c r="E16321" s="489">
        <v>893379</v>
      </c>
      <c r="F16321" s="490">
        <f t="shared" si="60"/>
        <v>1.2059831269819415E-2</v>
      </c>
      <c r="G16321">
        <v>3.5656652313027166</v>
      </c>
      <c r="H16321" s="386">
        <v>15</v>
      </c>
      <c r="I16321" s="419">
        <v>1</v>
      </c>
      <c r="K16321" t="s">
        <v>14490</v>
      </c>
    </row>
    <row r="16322" spans="1:11" x14ac:dyDescent="0.25">
      <c r="A16322" s="505" t="s">
        <v>14299</v>
      </c>
      <c r="B16322" s="505" t="s">
        <v>14288</v>
      </c>
      <c r="C16322" s="505"/>
      <c r="D16322" s="493">
        <v>8738</v>
      </c>
      <c r="E16322" s="493">
        <v>887915</v>
      </c>
      <c r="F16322" s="494">
        <f t="shared" si="60"/>
        <v>9.8410320807734968E-3</v>
      </c>
      <c r="G16322">
        <v>3.3288332586750049</v>
      </c>
      <c r="H16322" s="387">
        <v>15</v>
      </c>
      <c r="I16322" s="419">
        <v>1</v>
      </c>
      <c r="K16322" t="s">
        <v>14490</v>
      </c>
    </row>
    <row r="16323" spans="1:11" x14ac:dyDescent="0.25">
      <c r="A16323" s="504" t="s">
        <v>14300</v>
      </c>
      <c r="B16323" s="504" t="s">
        <v>14288</v>
      </c>
      <c r="C16323" s="504"/>
      <c r="D16323" s="489">
        <v>8493</v>
      </c>
      <c r="E16323" s="489">
        <v>912124</v>
      </c>
      <c r="F16323" s="490">
        <f t="shared" si="60"/>
        <v>9.3112339988861165E-3</v>
      </c>
      <c r="G16323">
        <v>3.9438168298506793</v>
      </c>
      <c r="H16323" s="386">
        <v>15</v>
      </c>
      <c r="I16323" s="419">
        <v>1</v>
      </c>
      <c r="K16323" t="s">
        <v>14490</v>
      </c>
    </row>
    <row r="16324" spans="1:11" x14ac:dyDescent="0.25">
      <c r="A16324" s="505" t="s">
        <v>14301</v>
      </c>
      <c r="B16324" s="505" t="s">
        <v>14288</v>
      </c>
      <c r="C16324" s="505"/>
      <c r="D16324" s="493">
        <v>27965</v>
      </c>
      <c r="E16324" s="493">
        <v>820016</v>
      </c>
      <c r="F16324" s="494">
        <f t="shared" si="60"/>
        <v>3.4102993112329519E-2</v>
      </c>
      <c r="G16324">
        <v>4.6051701859880918</v>
      </c>
      <c r="H16324" s="387">
        <v>0</v>
      </c>
      <c r="I16324" s="419">
        <v>1</v>
      </c>
      <c r="K16324" t="s">
        <v>14490</v>
      </c>
    </row>
    <row r="16325" spans="1:11" x14ac:dyDescent="0.25">
      <c r="A16325" s="504" t="s">
        <v>14302</v>
      </c>
      <c r="B16325" s="504" t="s">
        <v>14288</v>
      </c>
      <c r="C16325" s="504"/>
      <c r="D16325" s="489">
        <v>28409</v>
      </c>
      <c r="E16325" s="489">
        <v>805581</v>
      </c>
      <c r="F16325" s="490">
        <f t="shared" si="60"/>
        <v>3.5265230932705713E-2</v>
      </c>
      <c r="G16325">
        <v>4.6051701859880918</v>
      </c>
      <c r="H16325" s="386">
        <v>0</v>
      </c>
      <c r="I16325" s="419">
        <v>1</v>
      </c>
      <c r="K16325" t="s">
        <v>14490</v>
      </c>
    </row>
    <row r="16326" spans="1:11" x14ac:dyDescent="0.25">
      <c r="A16326" s="505" t="s">
        <v>14303</v>
      </c>
      <c r="B16326" s="505" t="s">
        <v>14288</v>
      </c>
      <c r="C16326" s="505"/>
      <c r="D16326" s="493">
        <v>14233</v>
      </c>
      <c r="E16326" s="493">
        <v>788982</v>
      </c>
      <c r="F16326" s="494">
        <f t="shared" si="60"/>
        <v>1.8039701792943313E-2</v>
      </c>
      <c r="G16326">
        <v>4.6051701859880918</v>
      </c>
      <c r="H16326" s="387">
        <v>0</v>
      </c>
      <c r="I16326" s="419">
        <v>1</v>
      </c>
      <c r="K16326" t="s">
        <v>14490</v>
      </c>
    </row>
    <row r="16327" spans="1:11" x14ac:dyDescent="0.25">
      <c r="A16327" s="507" t="s">
        <v>130</v>
      </c>
      <c r="B16327" s="507" t="s">
        <v>14160</v>
      </c>
      <c r="C16327" s="488"/>
      <c r="D16327" s="489"/>
      <c r="E16327" s="489"/>
      <c r="F16327" s="490">
        <v>0</v>
      </c>
      <c r="I16327" s="419">
        <v>10</v>
      </c>
      <c r="K16327" t="s">
        <v>14490</v>
      </c>
    </row>
    <row r="16328" spans="1:11" x14ac:dyDescent="0.25">
      <c r="A16328" s="492" t="s">
        <v>131</v>
      </c>
      <c r="B16328" s="492" t="s">
        <v>14160</v>
      </c>
      <c r="C16328" s="491"/>
      <c r="D16328" s="493"/>
      <c r="E16328" s="493"/>
      <c r="F16328" s="494">
        <v>0</v>
      </c>
      <c r="I16328" s="419">
        <v>10</v>
      </c>
      <c r="K16328" t="s">
        <v>14490</v>
      </c>
    </row>
    <row r="16329" spans="1:11" x14ac:dyDescent="0.25">
      <c r="A16329" s="507" t="s">
        <v>132</v>
      </c>
      <c r="B16329" s="488" t="s">
        <v>14160</v>
      </c>
      <c r="C16329" s="488"/>
      <c r="D16329" s="489"/>
      <c r="E16329" s="489"/>
      <c r="F16329" s="490">
        <v>0</v>
      </c>
      <c r="I16329" s="419">
        <v>10</v>
      </c>
      <c r="K16329" t="s">
        <v>14490</v>
      </c>
    </row>
    <row r="16330" spans="1:11" x14ac:dyDescent="0.25">
      <c r="A16330" s="491" t="s">
        <v>14304</v>
      </c>
      <c r="B16330" s="491" t="s">
        <v>14160</v>
      </c>
      <c r="C16330" s="491"/>
      <c r="D16330" s="508">
        <v>9135</v>
      </c>
      <c r="E16330" s="493">
        <v>1540786</v>
      </c>
      <c r="F16330" s="494">
        <f>D16330/E16330</f>
        <v>5.9287921878833274E-3</v>
      </c>
      <c r="G16330">
        <v>-8.6009610205256187E-2</v>
      </c>
      <c r="H16330" s="387">
        <v>120</v>
      </c>
      <c r="I16330" s="419">
        <v>10</v>
      </c>
      <c r="K16330" t="s">
        <v>14490</v>
      </c>
    </row>
    <row r="16331" spans="1:11" x14ac:dyDescent="0.25">
      <c r="A16331" s="488" t="s">
        <v>14305</v>
      </c>
      <c r="B16331" s="488" t="s">
        <v>14160</v>
      </c>
      <c r="C16331" s="488"/>
      <c r="D16331" s="509">
        <v>11039</v>
      </c>
      <c r="E16331" s="489">
        <v>1317481</v>
      </c>
      <c r="F16331" s="490">
        <f t="shared" ref="F16331:F16344" si="61">D16331/E16331</f>
        <v>8.378868461860171E-3</v>
      </c>
      <c r="G16331">
        <v>0.34633128027966942</v>
      </c>
      <c r="H16331" s="386">
        <v>120</v>
      </c>
      <c r="I16331" s="419">
        <v>10</v>
      </c>
      <c r="K16331" t="s">
        <v>14490</v>
      </c>
    </row>
    <row r="16332" spans="1:11" x14ac:dyDescent="0.25">
      <c r="A16332" s="491" t="s">
        <v>14306</v>
      </c>
      <c r="B16332" s="491" t="s">
        <v>14160</v>
      </c>
      <c r="C16332" s="491"/>
      <c r="D16332" s="508">
        <v>16718</v>
      </c>
      <c r="E16332" s="493">
        <v>1505673</v>
      </c>
      <c r="F16332" s="494">
        <f t="shared" si="61"/>
        <v>1.1103340499563982E-2</v>
      </c>
      <c r="G16332">
        <v>0.58224338395534725</v>
      </c>
      <c r="H16332" s="387">
        <v>120</v>
      </c>
      <c r="I16332" s="419">
        <v>10</v>
      </c>
      <c r="K16332" t="s">
        <v>14490</v>
      </c>
    </row>
    <row r="16333" spans="1:11" x14ac:dyDescent="0.25">
      <c r="A16333" s="488" t="s">
        <v>14307</v>
      </c>
      <c r="B16333" s="488" t="s">
        <v>14160</v>
      </c>
      <c r="C16333" s="488"/>
      <c r="D16333" s="509">
        <v>159234</v>
      </c>
      <c r="E16333" s="489">
        <v>1297000</v>
      </c>
      <c r="F16333" s="490">
        <f t="shared" si="61"/>
        <v>0.1227710100231303</v>
      </c>
      <c r="G16333">
        <v>2.9444907889090328</v>
      </c>
      <c r="H16333" s="386">
        <v>60</v>
      </c>
      <c r="I16333" s="419">
        <v>10</v>
      </c>
      <c r="K16333" t="s">
        <v>14490</v>
      </c>
    </row>
    <row r="16334" spans="1:11" x14ac:dyDescent="0.25">
      <c r="A16334" s="491" t="s">
        <v>14308</v>
      </c>
      <c r="B16334" s="491" t="s">
        <v>14160</v>
      </c>
      <c r="C16334" s="491"/>
      <c r="D16334" s="508">
        <v>175383</v>
      </c>
      <c r="E16334" s="493">
        <v>1532200</v>
      </c>
      <c r="F16334" s="494">
        <f t="shared" si="61"/>
        <v>0.11446482182482705</v>
      </c>
      <c r="G16334">
        <v>2.960885946138109</v>
      </c>
      <c r="H16334" s="387">
        <v>60</v>
      </c>
      <c r="I16334" s="419">
        <v>10</v>
      </c>
      <c r="K16334" t="s">
        <v>14490</v>
      </c>
    </row>
    <row r="16335" spans="1:11" x14ac:dyDescent="0.25">
      <c r="A16335" s="488" t="s">
        <v>14309</v>
      </c>
      <c r="B16335" s="488" t="s">
        <v>14160</v>
      </c>
      <c r="C16335" s="488"/>
      <c r="D16335" s="509">
        <v>174917</v>
      </c>
      <c r="E16335" s="489">
        <v>1320534</v>
      </c>
      <c r="F16335" s="490">
        <f t="shared" si="61"/>
        <v>0.13245929298299022</v>
      </c>
      <c r="G16335">
        <v>3.0612727504593384</v>
      </c>
      <c r="H16335" s="386">
        <v>60</v>
      </c>
      <c r="I16335" s="419">
        <v>10</v>
      </c>
      <c r="K16335" t="s">
        <v>14490</v>
      </c>
    </row>
    <row r="16336" spans="1:11" x14ac:dyDescent="0.25">
      <c r="A16336" s="491" t="s">
        <v>14310</v>
      </c>
      <c r="B16336" s="491" t="s">
        <v>14160</v>
      </c>
      <c r="C16336" s="491"/>
      <c r="D16336" s="493">
        <v>322188</v>
      </c>
      <c r="E16336" s="493">
        <v>1343172</v>
      </c>
      <c r="F16336" s="494">
        <f t="shared" si="61"/>
        <v>0.23987099195039802</v>
      </c>
      <c r="G16336">
        <v>3.6142711210752623</v>
      </c>
      <c r="H16336" s="387">
        <v>30</v>
      </c>
      <c r="I16336" s="419">
        <v>10</v>
      </c>
      <c r="K16336" t="s">
        <v>14490</v>
      </c>
    </row>
    <row r="16337" spans="1:11" x14ac:dyDescent="0.25">
      <c r="A16337" s="488" t="s">
        <v>14311</v>
      </c>
      <c r="B16337" s="488" t="s">
        <v>14160</v>
      </c>
      <c r="C16337" s="488"/>
      <c r="D16337" s="509">
        <v>338445</v>
      </c>
      <c r="E16337" s="489">
        <v>1310790</v>
      </c>
      <c r="F16337" s="490">
        <f t="shared" si="61"/>
        <v>0.25819925388506171</v>
      </c>
      <c r="G16337">
        <v>3.7743499920505381</v>
      </c>
      <c r="H16337" s="386">
        <v>30</v>
      </c>
      <c r="I16337" s="419">
        <v>10</v>
      </c>
      <c r="K16337" t="s">
        <v>14490</v>
      </c>
    </row>
    <row r="16338" spans="1:11" x14ac:dyDescent="0.25">
      <c r="A16338" s="491" t="s">
        <v>14312</v>
      </c>
      <c r="B16338" s="491" t="s">
        <v>14160</v>
      </c>
      <c r="C16338" s="491"/>
      <c r="D16338" s="508">
        <v>371214</v>
      </c>
      <c r="E16338" s="493">
        <v>1283105</v>
      </c>
      <c r="F16338" s="494">
        <f t="shared" si="61"/>
        <v>0.28930913682044729</v>
      </c>
      <c r="G16338">
        <v>3.8424931689999537</v>
      </c>
      <c r="H16338" s="387">
        <v>30</v>
      </c>
      <c r="I16338" s="419">
        <v>10</v>
      </c>
      <c r="K16338" t="s">
        <v>14490</v>
      </c>
    </row>
    <row r="16339" spans="1:11" x14ac:dyDescent="0.25">
      <c r="A16339" s="488" t="s">
        <v>14313</v>
      </c>
      <c r="B16339" s="488" t="s">
        <v>14160</v>
      </c>
      <c r="C16339" s="488"/>
      <c r="D16339" s="509">
        <v>453281</v>
      </c>
      <c r="E16339" s="489">
        <v>1190862</v>
      </c>
      <c r="F16339" s="490">
        <f t="shared" si="61"/>
        <v>0.38063268455958793</v>
      </c>
      <c r="G16339">
        <v>4.0760047033757001</v>
      </c>
      <c r="H16339" s="386">
        <v>15</v>
      </c>
      <c r="I16339" s="419">
        <v>10</v>
      </c>
      <c r="K16339" t="s">
        <v>14490</v>
      </c>
    </row>
    <row r="16340" spans="1:11" x14ac:dyDescent="0.25">
      <c r="A16340" s="491" t="s">
        <v>14314</v>
      </c>
      <c r="B16340" s="491" t="s">
        <v>14160</v>
      </c>
      <c r="C16340" s="491"/>
      <c r="D16340" s="508">
        <v>528950</v>
      </c>
      <c r="E16340" s="493">
        <v>1268025</v>
      </c>
      <c r="F16340" s="494">
        <f t="shared" si="61"/>
        <v>0.41714477238224801</v>
      </c>
      <c r="G16340">
        <v>4.2540517408442566</v>
      </c>
      <c r="H16340" s="387">
        <v>15</v>
      </c>
      <c r="I16340" s="419">
        <v>10</v>
      </c>
      <c r="K16340" t="s">
        <v>14490</v>
      </c>
    </row>
    <row r="16341" spans="1:11" x14ac:dyDescent="0.25">
      <c r="A16341" s="488" t="s">
        <v>14315</v>
      </c>
      <c r="B16341" s="488" t="s">
        <v>14160</v>
      </c>
      <c r="C16341" s="488"/>
      <c r="D16341" s="509">
        <v>510734</v>
      </c>
      <c r="E16341" s="489">
        <v>1158061</v>
      </c>
      <c r="F16341" s="490">
        <f t="shared" si="61"/>
        <v>0.44102512734648691</v>
      </c>
      <c r="G16341">
        <v>4.2640992269391322</v>
      </c>
      <c r="H16341" s="386">
        <v>15</v>
      </c>
      <c r="I16341" s="419">
        <v>10</v>
      </c>
      <c r="K16341" t="s">
        <v>14490</v>
      </c>
    </row>
    <row r="16342" spans="1:11" x14ac:dyDescent="0.25">
      <c r="A16342" s="491" t="s">
        <v>14316</v>
      </c>
      <c r="B16342" s="491" t="s">
        <v>14160</v>
      </c>
      <c r="C16342" s="491"/>
      <c r="D16342" s="493">
        <v>956440</v>
      </c>
      <c r="E16342" s="493">
        <v>1480260</v>
      </c>
      <c r="F16342" s="494">
        <f t="shared" si="61"/>
        <v>0.64612973396565465</v>
      </c>
      <c r="G16342">
        <v>4.6051701859880918</v>
      </c>
      <c r="H16342" s="387">
        <v>0</v>
      </c>
      <c r="I16342" s="419">
        <v>10</v>
      </c>
      <c r="K16342" t="s">
        <v>14490</v>
      </c>
    </row>
    <row r="16343" spans="1:11" x14ac:dyDescent="0.25">
      <c r="A16343" s="488" t="s">
        <v>14317</v>
      </c>
      <c r="B16343" s="488" t="s">
        <v>14160</v>
      </c>
      <c r="C16343" s="488"/>
      <c r="D16343" s="489">
        <v>851961</v>
      </c>
      <c r="E16343" s="489">
        <v>1437620</v>
      </c>
      <c r="F16343" s="490">
        <f t="shared" si="61"/>
        <v>0.59261905093140055</v>
      </c>
      <c r="G16343">
        <v>4.6051701859880918</v>
      </c>
      <c r="H16343" s="386">
        <v>0</v>
      </c>
      <c r="I16343" s="419">
        <v>10</v>
      </c>
      <c r="K16343" t="s">
        <v>14490</v>
      </c>
    </row>
    <row r="16344" spans="1:11" x14ac:dyDescent="0.25">
      <c r="A16344" s="491" t="s">
        <v>14318</v>
      </c>
      <c r="B16344" s="491" t="s">
        <v>14160</v>
      </c>
      <c r="C16344" s="491"/>
      <c r="D16344" s="493">
        <v>860534</v>
      </c>
      <c r="E16344" s="493">
        <v>1387329</v>
      </c>
      <c r="F16344" s="494">
        <f t="shared" si="61"/>
        <v>0.62028113014288611</v>
      </c>
      <c r="G16344">
        <v>4.6051701859880918</v>
      </c>
      <c r="H16344" s="387">
        <v>0</v>
      </c>
      <c r="I16344" s="419">
        <v>10</v>
      </c>
      <c r="K16344" t="s">
        <v>14490</v>
      </c>
    </row>
    <row r="16345" spans="1:11" x14ac:dyDescent="0.25">
      <c r="A16345" s="491" t="s">
        <v>130</v>
      </c>
      <c r="B16345" s="491" t="s">
        <v>14176</v>
      </c>
      <c r="C16345" s="491"/>
      <c r="D16345" s="493"/>
      <c r="E16345" s="493"/>
      <c r="F16345" s="494">
        <v>0</v>
      </c>
      <c r="I16345" s="419">
        <v>10</v>
      </c>
      <c r="K16345" t="s">
        <v>14490</v>
      </c>
    </row>
    <row r="16346" spans="1:11" x14ac:dyDescent="0.25">
      <c r="A16346" s="488" t="s">
        <v>131</v>
      </c>
      <c r="B16346" s="488" t="s">
        <v>14176</v>
      </c>
      <c r="C16346" s="488"/>
      <c r="D16346" s="489"/>
      <c r="E16346" s="489"/>
      <c r="F16346" s="490">
        <v>0</v>
      </c>
      <c r="I16346" s="419">
        <v>10</v>
      </c>
      <c r="K16346" t="s">
        <v>14490</v>
      </c>
    </row>
    <row r="16347" spans="1:11" x14ac:dyDescent="0.25">
      <c r="A16347" s="491" t="s">
        <v>132</v>
      </c>
      <c r="B16347" s="491" t="s">
        <v>14176</v>
      </c>
      <c r="C16347" s="491"/>
      <c r="D16347" s="493"/>
      <c r="E16347" s="493"/>
      <c r="F16347" s="494">
        <v>0</v>
      </c>
      <c r="I16347" s="419">
        <v>10</v>
      </c>
      <c r="K16347" t="s">
        <v>14490</v>
      </c>
    </row>
    <row r="16348" spans="1:11" x14ac:dyDescent="0.25">
      <c r="A16348" s="488" t="s">
        <v>14319</v>
      </c>
      <c r="B16348" s="488" t="s">
        <v>14176</v>
      </c>
      <c r="C16348" s="488"/>
      <c r="D16348" s="509">
        <v>6066</v>
      </c>
      <c r="E16348" s="509">
        <v>1440132</v>
      </c>
      <c r="F16348" s="490">
        <f>D16348/E16348</f>
        <v>4.2121138895601234E-3</v>
      </c>
      <c r="G16348">
        <v>-0.65982620117624491</v>
      </c>
      <c r="H16348" s="387">
        <v>120</v>
      </c>
      <c r="I16348" s="419">
        <v>10</v>
      </c>
      <c r="K16348" t="s">
        <v>14490</v>
      </c>
    </row>
    <row r="16349" spans="1:11" x14ac:dyDescent="0.25">
      <c r="A16349" s="491" t="s">
        <v>14320</v>
      </c>
      <c r="B16349" s="491" t="s">
        <v>14176</v>
      </c>
      <c r="C16349" s="491"/>
      <c r="D16349" s="508">
        <v>16340</v>
      </c>
      <c r="E16349" s="508">
        <v>1420938</v>
      </c>
      <c r="F16349" s="494">
        <f t="shared" ref="F16349:F16362" si="62">D16349/E16349</f>
        <v>1.1499446140507186E-2</v>
      </c>
      <c r="G16349">
        <v>0.2405047277205874</v>
      </c>
      <c r="H16349" s="386">
        <v>120</v>
      </c>
      <c r="I16349" s="419">
        <v>10</v>
      </c>
      <c r="K16349" t="s">
        <v>14490</v>
      </c>
    </row>
    <row r="16350" spans="1:11" x14ac:dyDescent="0.25">
      <c r="A16350" s="488" t="s">
        <v>14321</v>
      </c>
      <c r="B16350" s="488" t="s">
        <v>14176</v>
      </c>
      <c r="C16350" s="488"/>
      <c r="D16350" s="509">
        <v>13785</v>
      </c>
      <c r="E16350" s="509">
        <v>1405448</v>
      </c>
      <c r="F16350" s="490">
        <f t="shared" si="62"/>
        <v>9.8082604265686095E-3</v>
      </c>
      <c r="G16350">
        <v>0.20756643560494092</v>
      </c>
      <c r="H16350" s="387">
        <v>120</v>
      </c>
      <c r="I16350" s="419">
        <v>10</v>
      </c>
      <c r="K16350" t="s">
        <v>14490</v>
      </c>
    </row>
    <row r="16351" spans="1:11" x14ac:dyDescent="0.25">
      <c r="A16351" s="491" t="s">
        <v>14322</v>
      </c>
      <c r="B16351" s="491" t="s">
        <v>14176</v>
      </c>
      <c r="C16351" s="491"/>
      <c r="D16351" s="508">
        <v>163467</v>
      </c>
      <c r="E16351" s="508">
        <v>1206717</v>
      </c>
      <c r="F16351" s="494">
        <f t="shared" si="62"/>
        <v>0.13546423892263057</v>
      </c>
      <c r="G16351">
        <v>2.8109168517075336</v>
      </c>
      <c r="H16351" s="386">
        <v>60</v>
      </c>
      <c r="I16351" s="419">
        <v>10</v>
      </c>
      <c r="K16351" t="s">
        <v>14490</v>
      </c>
    </row>
    <row r="16352" spans="1:11" x14ac:dyDescent="0.25">
      <c r="A16352" s="488" t="s">
        <v>14323</v>
      </c>
      <c r="B16352" s="488" t="s">
        <v>14176</v>
      </c>
      <c r="C16352" s="488"/>
      <c r="D16352" s="509">
        <v>189530</v>
      </c>
      <c r="E16352" s="509">
        <v>1215951</v>
      </c>
      <c r="F16352" s="490">
        <f t="shared" si="62"/>
        <v>0.15586976777847134</v>
      </c>
      <c r="G16352">
        <v>2.8472266918649947</v>
      </c>
      <c r="H16352" s="387">
        <v>60</v>
      </c>
      <c r="I16352" s="419">
        <v>10</v>
      </c>
      <c r="K16352" t="s">
        <v>14490</v>
      </c>
    </row>
    <row r="16353" spans="1:11" x14ac:dyDescent="0.25">
      <c r="A16353" s="491" t="s">
        <v>14324</v>
      </c>
      <c r="B16353" s="491" t="s">
        <v>14176</v>
      </c>
      <c r="C16353" s="491"/>
      <c r="D16353" s="508">
        <v>192786</v>
      </c>
      <c r="E16353" s="508">
        <v>1218435</v>
      </c>
      <c r="F16353" s="494">
        <f t="shared" si="62"/>
        <v>0.15822427950608772</v>
      </c>
      <c r="G16353">
        <v>2.9883550213469339</v>
      </c>
      <c r="H16353" s="386">
        <v>60</v>
      </c>
      <c r="I16353" s="419">
        <v>10</v>
      </c>
      <c r="K16353" t="s">
        <v>14490</v>
      </c>
    </row>
    <row r="16354" spans="1:11" x14ac:dyDescent="0.25">
      <c r="A16354" s="488" t="s">
        <v>14325</v>
      </c>
      <c r="B16354" s="488" t="s">
        <v>14176</v>
      </c>
      <c r="C16354" s="488"/>
      <c r="D16354" s="489">
        <v>457438</v>
      </c>
      <c r="E16354" s="489">
        <v>1345118</v>
      </c>
      <c r="F16354" s="490">
        <f t="shared" si="62"/>
        <v>0.34007276685019455</v>
      </c>
      <c r="G16354">
        <v>3.731368780469603</v>
      </c>
      <c r="H16354" s="387">
        <v>30</v>
      </c>
      <c r="I16354" s="419">
        <v>10</v>
      </c>
      <c r="K16354" t="s">
        <v>14490</v>
      </c>
    </row>
    <row r="16355" spans="1:11" x14ac:dyDescent="0.25">
      <c r="A16355" s="491" t="s">
        <v>14326</v>
      </c>
      <c r="B16355" s="491" t="s">
        <v>14176</v>
      </c>
      <c r="C16355" s="491"/>
      <c r="D16355" s="493">
        <v>393727</v>
      </c>
      <c r="E16355" s="493">
        <v>1209371</v>
      </c>
      <c r="F16355" s="494">
        <f t="shared" si="62"/>
        <v>0.32556345406000309</v>
      </c>
      <c r="G16355">
        <v>3.5837632412045641</v>
      </c>
      <c r="H16355" s="386">
        <v>30</v>
      </c>
      <c r="I16355" s="419">
        <v>10</v>
      </c>
      <c r="K16355" t="s">
        <v>14490</v>
      </c>
    </row>
    <row r="16356" spans="1:11" x14ac:dyDescent="0.25">
      <c r="A16356" s="488" t="s">
        <v>14327</v>
      </c>
      <c r="B16356" s="488" t="s">
        <v>14176</v>
      </c>
      <c r="C16356" s="488"/>
      <c r="D16356" s="489">
        <v>411888</v>
      </c>
      <c r="E16356" s="489">
        <v>1282240</v>
      </c>
      <c r="F16356" s="490">
        <f t="shared" si="62"/>
        <v>0.32122535562765159</v>
      </c>
      <c r="G16356">
        <v>3.6964844235666545</v>
      </c>
      <c r="H16356" s="387">
        <v>30</v>
      </c>
      <c r="I16356" s="419">
        <v>10</v>
      </c>
      <c r="K16356" t="s">
        <v>14490</v>
      </c>
    </row>
    <row r="16357" spans="1:11" x14ac:dyDescent="0.25">
      <c r="A16357" s="491" t="s">
        <v>14328</v>
      </c>
      <c r="B16357" s="491" t="s">
        <v>14176</v>
      </c>
      <c r="C16357" s="491"/>
      <c r="D16357" s="493">
        <v>624959</v>
      </c>
      <c r="E16357" s="493">
        <v>1103541</v>
      </c>
      <c r="F16357" s="494">
        <f t="shared" si="62"/>
        <v>0.56632150504602907</v>
      </c>
      <c r="G16357">
        <v>4.2413711126626117</v>
      </c>
      <c r="H16357" s="386">
        <v>15</v>
      </c>
      <c r="I16357" s="419">
        <v>10</v>
      </c>
      <c r="K16357" t="s">
        <v>14490</v>
      </c>
    </row>
    <row r="16358" spans="1:11" x14ac:dyDescent="0.25">
      <c r="A16358" s="488" t="s">
        <v>14329</v>
      </c>
      <c r="B16358" s="488" t="s">
        <v>14176</v>
      </c>
      <c r="C16358" s="488"/>
      <c r="D16358" s="489">
        <v>610782</v>
      </c>
      <c r="E16358" s="489">
        <v>1083178</v>
      </c>
      <c r="F16358" s="490">
        <f t="shared" si="62"/>
        <v>0.56387962089333421</v>
      </c>
      <c r="G16358">
        <v>4.1330466457907349</v>
      </c>
      <c r="H16358" s="387">
        <v>15</v>
      </c>
      <c r="I16358" s="419">
        <v>10</v>
      </c>
      <c r="K16358" t="s">
        <v>14490</v>
      </c>
    </row>
    <row r="16359" spans="1:11" x14ac:dyDescent="0.25">
      <c r="A16359" s="491" t="s">
        <v>14330</v>
      </c>
      <c r="B16359" s="491" t="s">
        <v>14176</v>
      </c>
      <c r="C16359" s="491"/>
      <c r="D16359" s="493">
        <v>625504</v>
      </c>
      <c r="E16359" s="493">
        <v>1040695</v>
      </c>
      <c r="F16359" s="494">
        <f t="shared" si="62"/>
        <v>0.60104449430428708</v>
      </c>
      <c r="G16359">
        <v>4.3230104698784366</v>
      </c>
      <c r="H16359" s="386">
        <v>15</v>
      </c>
      <c r="I16359" s="419">
        <v>10</v>
      </c>
      <c r="K16359" t="s">
        <v>14490</v>
      </c>
    </row>
    <row r="16360" spans="1:11" x14ac:dyDescent="0.25">
      <c r="A16360" s="488" t="s">
        <v>14331</v>
      </c>
      <c r="B16360" s="488" t="s">
        <v>14176</v>
      </c>
      <c r="C16360" s="488"/>
      <c r="D16360" s="489">
        <v>961744</v>
      </c>
      <c r="E16360" s="489">
        <v>1180322</v>
      </c>
      <c r="F16360" s="490">
        <f t="shared" si="62"/>
        <v>0.81481494032984214</v>
      </c>
      <c r="G16360">
        <v>4.6051701859880918</v>
      </c>
      <c r="H16360" s="387">
        <v>0</v>
      </c>
      <c r="I16360" s="419">
        <v>10</v>
      </c>
      <c r="K16360" t="s">
        <v>14490</v>
      </c>
    </row>
    <row r="16361" spans="1:11" x14ac:dyDescent="0.25">
      <c r="A16361" s="491" t="s">
        <v>14332</v>
      </c>
      <c r="B16361" s="491" t="s">
        <v>14176</v>
      </c>
      <c r="C16361" s="491"/>
      <c r="D16361" s="493">
        <v>976280</v>
      </c>
      <c r="E16361" s="493">
        <v>1079810</v>
      </c>
      <c r="F16361" s="494">
        <f t="shared" si="62"/>
        <v>0.90412202146673948</v>
      </c>
      <c r="G16361">
        <v>4.6051701859880918</v>
      </c>
      <c r="H16361" s="386">
        <v>0</v>
      </c>
      <c r="I16361" s="419">
        <v>10</v>
      </c>
      <c r="K16361" t="s">
        <v>14490</v>
      </c>
    </row>
    <row r="16362" spans="1:11" x14ac:dyDescent="0.25">
      <c r="A16362" s="488" t="s">
        <v>14333</v>
      </c>
      <c r="B16362" s="488" t="s">
        <v>14176</v>
      </c>
      <c r="C16362" s="488"/>
      <c r="D16362" s="489">
        <v>1012292</v>
      </c>
      <c r="E16362" s="489">
        <v>1270161</v>
      </c>
      <c r="F16362" s="490">
        <f t="shared" si="62"/>
        <v>0.79697928057939116</v>
      </c>
      <c r="G16362">
        <v>4.6051701859880918</v>
      </c>
      <c r="H16362" s="387">
        <v>0</v>
      </c>
      <c r="I16362" s="419">
        <v>10</v>
      </c>
      <c r="K16362" t="s">
        <v>14490</v>
      </c>
    </row>
    <row r="16363" spans="1:11" x14ac:dyDescent="0.25">
      <c r="A16363" s="510" t="s">
        <v>130</v>
      </c>
      <c r="B16363" s="510" t="s">
        <v>14192</v>
      </c>
      <c r="C16363" s="495"/>
      <c r="D16363" s="489"/>
      <c r="E16363" s="489"/>
      <c r="F16363" s="490">
        <v>0</v>
      </c>
      <c r="I16363" s="419">
        <v>10</v>
      </c>
      <c r="K16363" t="s">
        <v>14490</v>
      </c>
    </row>
    <row r="16364" spans="1:11" x14ac:dyDescent="0.25">
      <c r="A16364" s="497" t="s">
        <v>131</v>
      </c>
      <c r="B16364" s="497" t="s">
        <v>14192</v>
      </c>
      <c r="C16364" s="496"/>
      <c r="D16364" s="493"/>
      <c r="E16364" s="493"/>
      <c r="F16364" s="494">
        <v>0</v>
      </c>
      <c r="I16364" s="419">
        <v>10</v>
      </c>
      <c r="K16364" t="s">
        <v>14490</v>
      </c>
    </row>
    <row r="16365" spans="1:11" x14ac:dyDescent="0.25">
      <c r="A16365" s="510" t="s">
        <v>132</v>
      </c>
      <c r="B16365" s="495" t="s">
        <v>14192</v>
      </c>
      <c r="C16365" s="495"/>
      <c r="D16365" s="489"/>
      <c r="E16365" s="489"/>
      <c r="F16365" s="490">
        <v>0</v>
      </c>
      <c r="I16365" s="419">
        <v>10</v>
      </c>
      <c r="K16365" t="s">
        <v>14490</v>
      </c>
    </row>
    <row r="16366" spans="1:11" x14ac:dyDescent="0.25">
      <c r="A16366" s="496" t="s">
        <v>14334</v>
      </c>
      <c r="B16366" s="496" t="s">
        <v>14192</v>
      </c>
      <c r="C16366" s="496"/>
      <c r="D16366" s="508">
        <v>41725</v>
      </c>
      <c r="E16366" s="493">
        <v>1074499</v>
      </c>
      <c r="F16366" s="494">
        <f>D16366/E16366</f>
        <v>3.8832051030294121E-2</v>
      </c>
      <c r="G16366">
        <v>5.6157049022417329</v>
      </c>
      <c r="H16366" s="387">
        <v>120</v>
      </c>
      <c r="I16366" s="419">
        <v>10</v>
      </c>
      <c r="K16366" t="s">
        <v>14490</v>
      </c>
    </row>
    <row r="16367" spans="1:11" x14ac:dyDescent="0.25">
      <c r="A16367" s="495" t="s">
        <v>14335</v>
      </c>
      <c r="B16367" s="495" t="s">
        <v>14192</v>
      </c>
      <c r="C16367" s="495"/>
      <c r="D16367" s="509">
        <v>43854</v>
      </c>
      <c r="E16367" s="489">
        <v>1141850</v>
      </c>
      <c r="F16367" s="490">
        <f t="shared" ref="F16367:F16380" si="63">D16367/E16367</f>
        <v>3.8406095371546177E-2</v>
      </c>
      <c r="G16367">
        <v>3.3017637111312603</v>
      </c>
      <c r="H16367" s="386">
        <v>120</v>
      </c>
      <c r="I16367" s="419">
        <v>10</v>
      </c>
      <c r="K16367" t="s">
        <v>14490</v>
      </c>
    </row>
    <row r="16368" spans="1:11" x14ac:dyDescent="0.25">
      <c r="A16368" s="496" t="s">
        <v>14336</v>
      </c>
      <c r="B16368" s="496" t="s">
        <v>14192</v>
      </c>
      <c r="C16368" s="496"/>
      <c r="D16368" s="508">
        <v>43454</v>
      </c>
      <c r="E16368" s="493">
        <v>1182493</v>
      </c>
      <c r="F16368" s="494">
        <f t="shared" si="63"/>
        <v>3.6747786244823437E-2</v>
      </c>
      <c r="G16368">
        <v>3.5778800093314782</v>
      </c>
      <c r="H16368" s="387">
        <v>120</v>
      </c>
      <c r="I16368" s="419">
        <v>10</v>
      </c>
      <c r="K16368" t="s">
        <v>14490</v>
      </c>
    </row>
    <row r="16369" spans="1:11" x14ac:dyDescent="0.25">
      <c r="A16369" s="495" t="s">
        <v>14337</v>
      </c>
      <c r="B16369" s="495" t="s">
        <v>14192</v>
      </c>
      <c r="C16369" s="495"/>
      <c r="D16369" s="509">
        <v>80120</v>
      </c>
      <c r="E16369" s="489">
        <v>909882</v>
      </c>
      <c r="F16369" s="490">
        <f t="shared" si="63"/>
        <v>8.805537421335953E-2</v>
      </c>
      <c r="G16369">
        <v>6.4344248081348567</v>
      </c>
      <c r="H16369" s="386">
        <v>60</v>
      </c>
      <c r="I16369" s="419">
        <v>10</v>
      </c>
      <c r="K16369" t="s">
        <v>14490</v>
      </c>
    </row>
    <row r="16370" spans="1:11" x14ac:dyDescent="0.25">
      <c r="A16370" s="496" t="s">
        <v>14338</v>
      </c>
      <c r="B16370" s="496" t="s">
        <v>14192</v>
      </c>
      <c r="C16370" s="496"/>
      <c r="D16370" s="508">
        <v>65201</v>
      </c>
      <c r="E16370" s="493">
        <v>1051783</v>
      </c>
      <c r="F16370" s="494">
        <f t="shared" si="63"/>
        <v>6.1990923983369195E-2</v>
      </c>
      <c r="G16370">
        <v>3.7805355174648168</v>
      </c>
      <c r="H16370" s="387">
        <v>60</v>
      </c>
      <c r="I16370" s="419">
        <v>10</v>
      </c>
      <c r="K16370" t="s">
        <v>14490</v>
      </c>
    </row>
    <row r="16371" spans="1:11" x14ac:dyDescent="0.25">
      <c r="A16371" s="495" t="s">
        <v>14339</v>
      </c>
      <c r="B16371" s="495" t="s">
        <v>14192</v>
      </c>
      <c r="C16371" s="495"/>
      <c r="D16371" s="509">
        <v>53855</v>
      </c>
      <c r="E16371" s="489">
        <v>1004228</v>
      </c>
      <c r="F16371" s="490">
        <f t="shared" si="63"/>
        <v>5.3628259717912664E-2</v>
      </c>
      <c r="G16371">
        <v>3.9558781864042567</v>
      </c>
      <c r="H16371" s="386">
        <v>60</v>
      </c>
      <c r="I16371" s="419">
        <v>10</v>
      </c>
      <c r="K16371" t="s">
        <v>14490</v>
      </c>
    </row>
    <row r="16372" spans="1:11" x14ac:dyDescent="0.25">
      <c r="A16372" s="496" t="s">
        <v>14340</v>
      </c>
      <c r="B16372" s="496" t="s">
        <v>14192</v>
      </c>
      <c r="C16372" s="496"/>
      <c r="D16372" s="493">
        <v>51674</v>
      </c>
      <c r="E16372" s="493">
        <v>1057213</v>
      </c>
      <c r="F16372" s="494">
        <f t="shared" si="63"/>
        <v>4.8877567718141945E-2</v>
      </c>
      <c r="G16372">
        <v>5.8457774924865156</v>
      </c>
      <c r="H16372" s="387">
        <v>30</v>
      </c>
      <c r="I16372" s="419">
        <v>10</v>
      </c>
      <c r="K16372" t="s">
        <v>14490</v>
      </c>
    </row>
    <row r="16373" spans="1:11" x14ac:dyDescent="0.25">
      <c r="A16373" s="495" t="s">
        <v>14341</v>
      </c>
      <c r="B16373" s="495" t="s">
        <v>14192</v>
      </c>
      <c r="C16373" s="495"/>
      <c r="D16373" s="509">
        <v>51985</v>
      </c>
      <c r="E16373" s="489">
        <v>1065292</v>
      </c>
      <c r="F16373" s="490">
        <f t="shared" si="63"/>
        <v>4.8798826988281148E-2</v>
      </c>
      <c r="G16373">
        <v>3.541253805945233</v>
      </c>
      <c r="H16373" s="386">
        <v>30</v>
      </c>
      <c r="I16373" s="419">
        <v>10</v>
      </c>
      <c r="K16373" t="s">
        <v>14490</v>
      </c>
    </row>
    <row r="16374" spans="1:11" x14ac:dyDescent="0.25">
      <c r="A16374" s="496" t="s">
        <v>14342</v>
      </c>
      <c r="B16374" s="496" t="s">
        <v>14192</v>
      </c>
      <c r="C16374" s="496"/>
      <c r="D16374" s="508">
        <v>70142</v>
      </c>
      <c r="E16374" s="493">
        <v>1031309</v>
      </c>
      <c r="F16374" s="494">
        <f t="shared" si="63"/>
        <v>6.8012593703729918E-2</v>
      </c>
      <c r="G16374">
        <v>4.1934949132769859</v>
      </c>
      <c r="H16374" s="387">
        <v>30</v>
      </c>
      <c r="I16374" s="419">
        <v>10</v>
      </c>
      <c r="K16374" t="s">
        <v>14490</v>
      </c>
    </row>
    <row r="16375" spans="1:11" x14ac:dyDescent="0.25">
      <c r="A16375" s="495" t="s">
        <v>14343</v>
      </c>
      <c r="B16375" s="495" t="s">
        <v>14192</v>
      </c>
      <c r="C16375" s="495"/>
      <c r="D16375" s="509">
        <v>59928</v>
      </c>
      <c r="E16375" s="489">
        <v>788926</v>
      </c>
      <c r="F16375" s="490">
        <f t="shared" si="63"/>
        <v>7.5961497022534435E-2</v>
      </c>
      <c r="G16375">
        <v>6.2866855329158664</v>
      </c>
      <c r="H16375" s="386">
        <v>15</v>
      </c>
      <c r="I16375" s="419">
        <v>10</v>
      </c>
      <c r="K16375" t="s">
        <v>14490</v>
      </c>
    </row>
    <row r="16376" spans="1:11" x14ac:dyDescent="0.25">
      <c r="A16376" s="496" t="s">
        <v>14344</v>
      </c>
      <c r="B16376" s="496" t="s">
        <v>14192</v>
      </c>
      <c r="C16376" s="496"/>
      <c r="D16376" s="508">
        <v>67509</v>
      </c>
      <c r="E16376" s="493">
        <v>986545</v>
      </c>
      <c r="F16376" s="494">
        <f t="shared" si="63"/>
        <v>6.8429721908275856E-2</v>
      </c>
      <c r="G16376">
        <v>3.8793547915704876</v>
      </c>
      <c r="H16376" s="387">
        <v>15</v>
      </c>
      <c r="I16376" s="419">
        <v>10</v>
      </c>
      <c r="K16376" t="s">
        <v>14490</v>
      </c>
    </row>
    <row r="16377" spans="1:11" x14ac:dyDescent="0.25">
      <c r="A16377" s="495" t="s">
        <v>14345</v>
      </c>
      <c r="B16377" s="495" t="s">
        <v>14192</v>
      </c>
      <c r="C16377" s="495"/>
      <c r="D16377" s="509">
        <v>63883</v>
      </c>
      <c r="E16377" s="489">
        <v>913752</v>
      </c>
      <c r="F16377" s="490">
        <f t="shared" si="63"/>
        <v>6.9912842872026551E-2</v>
      </c>
      <c r="G16377">
        <v>4.2210513881609906</v>
      </c>
      <c r="H16377" s="386">
        <v>15</v>
      </c>
      <c r="I16377" s="419">
        <v>10</v>
      </c>
      <c r="K16377" t="s">
        <v>14490</v>
      </c>
    </row>
    <row r="16378" spans="1:11" x14ac:dyDescent="0.25">
      <c r="A16378" s="496" t="s">
        <v>14346</v>
      </c>
      <c r="B16378" s="496" t="s">
        <v>14192</v>
      </c>
      <c r="C16378" s="496"/>
      <c r="D16378" s="493">
        <v>10552</v>
      </c>
      <c r="E16378" s="493">
        <v>746473</v>
      </c>
      <c r="F16378" s="494">
        <f t="shared" si="63"/>
        <v>1.4135809332688523E-2</v>
      </c>
      <c r="G16378">
        <v>4.6051701859880918</v>
      </c>
      <c r="H16378" s="387">
        <v>0</v>
      </c>
      <c r="I16378" s="419">
        <v>10</v>
      </c>
      <c r="K16378" t="s">
        <v>14490</v>
      </c>
    </row>
    <row r="16379" spans="1:11" x14ac:dyDescent="0.25">
      <c r="A16379" s="495" t="s">
        <v>14347</v>
      </c>
      <c r="B16379" s="495" t="s">
        <v>14192</v>
      </c>
      <c r="C16379" s="495"/>
      <c r="D16379" s="489">
        <v>117860</v>
      </c>
      <c r="E16379" s="489">
        <v>833497</v>
      </c>
      <c r="F16379" s="490">
        <f t="shared" si="63"/>
        <v>0.14140422820957965</v>
      </c>
      <c r="G16379">
        <v>4.6051701859880918</v>
      </c>
      <c r="H16379" s="386">
        <v>0</v>
      </c>
      <c r="I16379" s="419">
        <v>10</v>
      </c>
      <c r="K16379" t="s">
        <v>14490</v>
      </c>
    </row>
    <row r="16380" spans="1:11" x14ac:dyDescent="0.25">
      <c r="A16380" s="496" t="s">
        <v>14348</v>
      </c>
      <c r="B16380" s="496" t="s">
        <v>14192</v>
      </c>
      <c r="C16380" s="496"/>
      <c r="D16380" s="493">
        <v>114743</v>
      </c>
      <c r="E16380" s="493">
        <v>1117760</v>
      </c>
      <c r="F16380" s="494">
        <f t="shared" si="63"/>
        <v>0.10265441597480676</v>
      </c>
      <c r="G16380">
        <v>4.6051701859880918</v>
      </c>
      <c r="H16380" s="387">
        <v>0</v>
      </c>
      <c r="I16380" s="419">
        <v>10</v>
      </c>
      <c r="K16380" t="s">
        <v>14490</v>
      </c>
    </row>
    <row r="16381" spans="1:11" x14ac:dyDescent="0.25">
      <c r="A16381" s="496" t="s">
        <v>130</v>
      </c>
      <c r="B16381" s="496" t="s">
        <v>14208</v>
      </c>
      <c r="C16381" s="496"/>
      <c r="D16381" s="493"/>
      <c r="E16381" s="493"/>
      <c r="F16381" s="494">
        <v>0</v>
      </c>
      <c r="I16381" s="419">
        <v>10</v>
      </c>
      <c r="K16381" t="s">
        <v>14490</v>
      </c>
    </row>
    <row r="16382" spans="1:11" x14ac:dyDescent="0.25">
      <c r="A16382" s="495" t="s">
        <v>131</v>
      </c>
      <c r="B16382" s="495" t="s">
        <v>14208</v>
      </c>
      <c r="C16382" s="495"/>
      <c r="D16382" s="489"/>
      <c r="E16382" s="489"/>
      <c r="F16382" s="490">
        <v>0</v>
      </c>
      <c r="I16382" s="419">
        <v>10</v>
      </c>
      <c r="K16382" t="s">
        <v>14490</v>
      </c>
    </row>
    <row r="16383" spans="1:11" x14ac:dyDescent="0.25">
      <c r="A16383" s="496" t="s">
        <v>132</v>
      </c>
      <c r="B16383" s="496" t="s">
        <v>14208</v>
      </c>
      <c r="C16383" s="496"/>
      <c r="D16383" s="493"/>
      <c r="E16383" s="493"/>
      <c r="F16383" s="494">
        <v>0</v>
      </c>
      <c r="I16383" s="419">
        <v>10</v>
      </c>
      <c r="K16383" t="s">
        <v>14490</v>
      </c>
    </row>
    <row r="16384" spans="1:11" x14ac:dyDescent="0.25">
      <c r="A16384" s="495" t="s">
        <v>14349</v>
      </c>
      <c r="B16384" s="495" t="s">
        <v>14208</v>
      </c>
      <c r="C16384" s="495"/>
      <c r="D16384" s="509">
        <v>9370</v>
      </c>
      <c r="E16384" s="509">
        <v>1697094</v>
      </c>
      <c r="F16384" s="490">
        <f>D16384/E16384</f>
        <v>5.5212027147582866E-3</v>
      </c>
      <c r="G16384">
        <v>-9.7164612385127982E-2</v>
      </c>
      <c r="H16384" s="387">
        <v>120</v>
      </c>
      <c r="I16384" s="419">
        <v>10</v>
      </c>
      <c r="K16384" t="s">
        <v>14490</v>
      </c>
    </row>
    <row r="16385" spans="1:11" x14ac:dyDescent="0.25">
      <c r="A16385" s="496" t="s">
        <v>14350</v>
      </c>
      <c r="B16385" s="496" t="s">
        <v>14208</v>
      </c>
      <c r="C16385" s="496"/>
      <c r="D16385" s="508">
        <v>108786</v>
      </c>
      <c r="E16385" s="508">
        <v>973729</v>
      </c>
      <c r="F16385" s="494">
        <f t="shared" ref="F16385:F16398" si="64">D16385/E16385</f>
        <v>0.11172102299510439</v>
      </c>
      <c r="G16385">
        <v>1.837463613965205</v>
      </c>
      <c r="H16385" s="386">
        <v>120</v>
      </c>
      <c r="I16385" s="419">
        <v>10</v>
      </c>
      <c r="K16385" t="s">
        <v>14490</v>
      </c>
    </row>
    <row r="16386" spans="1:11" x14ac:dyDescent="0.25">
      <c r="A16386" s="495" t="s">
        <v>14351</v>
      </c>
      <c r="B16386" s="495" t="s">
        <v>14208</v>
      </c>
      <c r="C16386" s="495"/>
      <c r="D16386" s="509">
        <v>107408</v>
      </c>
      <c r="E16386" s="509">
        <v>953100</v>
      </c>
      <c r="F16386" s="490">
        <f t="shared" si="64"/>
        <v>0.11269331654600777</v>
      </c>
      <c r="G16386">
        <v>2.4921823477140266</v>
      </c>
      <c r="H16386" s="387">
        <v>120</v>
      </c>
      <c r="I16386" s="419">
        <v>10</v>
      </c>
      <c r="K16386" t="s">
        <v>14490</v>
      </c>
    </row>
    <row r="16387" spans="1:11" x14ac:dyDescent="0.25">
      <c r="A16387" s="496" t="s">
        <v>14352</v>
      </c>
      <c r="B16387" s="496" t="s">
        <v>14208</v>
      </c>
      <c r="C16387" s="496"/>
      <c r="D16387" s="508">
        <v>98576</v>
      </c>
      <c r="E16387" s="508">
        <v>918999</v>
      </c>
      <c r="F16387" s="494">
        <f t="shared" si="64"/>
        <v>0.10726453456423783</v>
      </c>
      <c r="G16387">
        <v>2.8695377369890989</v>
      </c>
      <c r="H16387" s="386">
        <v>60</v>
      </c>
      <c r="I16387" s="419">
        <v>10</v>
      </c>
      <c r="K16387" t="s">
        <v>14490</v>
      </c>
    </row>
    <row r="16388" spans="1:11" x14ac:dyDescent="0.25">
      <c r="A16388" s="495" t="s">
        <v>14353</v>
      </c>
      <c r="B16388" s="495" t="s">
        <v>14208</v>
      </c>
      <c r="C16388" s="495"/>
      <c r="D16388" s="509">
        <v>278044</v>
      </c>
      <c r="E16388" s="509">
        <v>672978</v>
      </c>
      <c r="F16388" s="490">
        <f t="shared" si="64"/>
        <v>0.41315466478844776</v>
      </c>
      <c r="G16388">
        <v>3.1452807300233152</v>
      </c>
      <c r="H16388" s="387">
        <v>60</v>
      </c>
      <c r="I16388" s="419">
        <v>10</v>
      </c>
      <c r="K16388" t="s">
        <v>14490</v>
      </c>
    </row>
    <row r="16389" spans="1:11" x14ac:dyDescent="0.25">
      <c r="A16389" s="496" t="s">
        <v>14354</v>
      </c>
      <c r="B16389" s="496" t="s">
        <v>14208</v>
      </c>
      <c r="C16389" s="496"/>
      <c r="D16389" s="508">
        <v>290461</v>
      </c>
      <c r="E16389" s="508">
        <v>839521</v>
      </c>
      <c r="F16389" s="494">
        <f t="shared" si="64"/>
        <v>0.34598419813203007</v>
      </c>
      <c r="G16389">
        <v>3.6139053353552439</v>
      </c>
      <c r="H16389" s="386">
        <v>60</v>
      </c>
      <c r="I16389" s="419">
        <v>10</v>
      </c>
      <c r="K16389" t="s">
        <v>14490</v>
      </c>
    </row>
    <row r="16390" spans="1:11" x14ac:dyDescent="0.25">
      <c r="A16390" s="495" t="s">
        <v>14355</v>
      </c>
      <c r="B16390" s="495" t="s">
        <v>14208</v>
      </c>
      <c r="C16390" s="495"/>
      <c r="D16390" s="489">
        <v>243952</v>
      </c>
      <c r="E16390" s="489">
        <v>831964</v>
      </c>
      <c r="F16390" s="490">
        <f t="shared" si="64"/>
        <v>0.2932242260482425</v>
      </c>
      <c r="G16390">
        <v>3.8751772609079489</v>
      </c>
      <c r="H16390" s="387">
        <v>30</v>
      </c>
      <c r="I16390" s="419">
        <v>10</v>
      </c>
      <c r="K16390" t="s">
        <v>14490</v>
      </c>
    </row>
    <row r="16391" spans="1:11" x14ac:dyDescent="0.25">
      <c r="A16391" s="496" t="s">
        <v>14356</v>
      </c>
      <c r="B16391" s="496" t="s">
        <v>14208</v>
      </c>
      <c r="C16391" s="496"/>
      <c r="D16391" s="493">
        <v>380128</v>
      </c>
      <c r="E16391" s="493">
        <v>848224</v>
      </c>
      <c r="F16391" s="494">
        <f t="shared" si="64"/>
        <v>0.44814577281472817</v>
      </c>
      <c r="G16391">
        <v>3.2265772813890341</v>
      </c>
      <c r="H16391" s="386">
        <v>30</v>
      </c>
      <c r="I16391" s="419">
        <v>10</v>
      </c>
      <c r="K16391" t="s">
        <v>14490</v>
      </c>
    </row>
    <row r="16392" spans="1:11" x14ac:dyDescent="0.25">
      <c r="A16392" s="495" t="s">
        <v>14357</v>
      </c>
      <c r="B16392" s="495" t="s">
        <v>14208</v>
      </c>
      <c r="C16392" s="495"/>
      <c r="D16392" s="489">
        <v>372652</v>
      </c>
      <c r="E16392" s="489">
        <v>832790</v>
      </c>
      <c r="F16392" s="490">
        <f t="shared" si="64"/>
        <v>0.44747415314785238</v>
      </c>
      <c r="G16392">
        <v>3.8711310091970859</v>
      </c>
      <c r="H16392" s="387">
        <v>30</v>
      </c>
      <c r="I16392" s="419">
        <v>10</v>
      </c>
      <c r="K16392" t="s">
        <v>14490</v>
      </c>
    </row>
    <row r="16393" spans="1:11" x14ac:dyDescent="0.25">
      <c r="A16393" s="496" t="s">
        <v>14358</v>
      </c>
      <c r="B16393" s="496" t="s">
        <v>14208</v>
      </c>
      <c r="C16393" s="496"/>
      <c r="D16393" s="493">
        <v>388001</v>
      </c>
      <c r="E16393" s="493">
        <v>858469</v>
      </c>
      <c r="F16393" s="494">
        <f t="shared" si="64"/>
        <v>0.45196856263883728</v>
      </c>
      <c r="G16393">
        <v>4.3078522936799724</v>
      </c>
      <c r="H16393" s="386">
        <v>15</v>
      </c>
      <c r="I16393" s="419">
        <v>10</v>
      </c>
      <c r="K16393" t="s">
        <v>14490</v>
      </c>
    </row>
    <row r="16394" spans="1:11" x14ac:dyDescent="0.25">
      <c r="A16394" s="495" t="s">
        <v>14359</v>
      </c>
      <c r="B16394" s="495" t="s">
        <v>14208</v>
      </c>
      <c r="C16394" s="495"/>
      <c r="D16394" s="489">
        <v>538574</v>
      </c>
      <c r="E16394" s="489">
        <v>816837</v>
      </c>
      <c r="F16394" s="490">
        <f t="shared" si="64"/>
        <v>0.65934084768442169</v>
      </c>
      <c r="G16394">
        <v>3.6126993364954023</v>
      </c>
      <c r="H16394" s="387">
        <v>15</v>
      </c>
      <c r="I16394" s="419">
        <v>10</v>
      </c>
      <c r="K16394" t="s">
        <v>14490</v>
      </c>
    </row>
    <row r="16395" spans="1:11" x14ac:dyDescent="0.25">
      <c r="A16395" s="496" t="s">
        <v>14360</v>
      </c>
      <c r="B16395" s="496" t="s">
        <v>14208</v>
      </c>
      <c r="C16395" s="496"/>
      <c r="D16395" s="493">
        <v>458253</v>
      </c>
      <c r="E16395" s="493">
        <v>809727</v>
      </c>
      <c r="F16395" s="494">
        <f t="shared" si="64"/>
        <v>0.56593518556254141</v>
      </c>
      <c r="G16395">
        <v>4.1059917899847402</v>
      </c>
      <c r="H16395" s="386">
        <v>15</v>
      </c>
      <c r="I16395" s="419">
        <v>10</v>
      </c>
      <c r="K16395" t="s">
        <v>14490</v>
      </c>
    </row>
    <row r="16396" spans="1:11" x14ac:dyDescent="0.25">
      <c r="A16396" s="495" t="s">
        <v>14361</v>
      </c>
      <c r="B16396" s="495" t="s">
        <v>14208</v>
      </c>
      <c r="C16396" s="495"/>
      <c r="D16396" s="489">
        <v>506901</v>
      </c>
      <c r="E16396" s="489">
        <v>833089</v>
      </c>
      <c r="F16396" s="490">
        <f t="shared" si="64"/>
        <v>0.60845960035482405</v>
      </c>
      <c r="G16396">
        <v>4.6051701859880918</v>
      </c>
      <c r="H16396" s="387">
        <v>0</v>
      </c>
      <c r="I16396" s="419">
        <v>10</v>
      </c>
      <c r="K16396" t="s">
        <v>14490</v>
      </c>
    </row>
    <row r="16397" spans="1:11" x14ac:dyDescent="0.25">
      <c r="A16397" s="496" t="s">
        <v>14362</v>
      </c>
      <c r="B16397" s="496" t="s">
        <v>14208</v>
      </c>
      <c r="C16397" s="496"/>
      <c r="D16397" s="493">
        <v>750727</v>
      </c>
      <c r="E16397" s="493">
        <v>422034</v>
      </c>
      <c r="F16397" s="494">
        <f t="shared" si="64"/>
        <v>1.7788306155428235</v>
      </c>
      <c r="G16397">
        <v>4.6051701859880918</v>
      </c>
      <c r="H16397" s="386">
        <v>0</v>
      </c>
      <c r="I16397" s="419">
        <v>10</v>
      </c>
      <c r="K16397" t="s">
        <v>14490</v>
      </c>
    </row>
    <row r="16398" spans="1:11" x14ac:dyDescent="0.25">
      <c r="A16398" s="495" t="s">
        <v>14363</v>
      </c>
      <c r="B16398" s="495" t="s">
        <v>14208</v>
      </c>
      <c r="C16398" s="495"/>
      <c r="D16398" s="489">
        <v>909209</v>
      </c>
      <c r="E16398" s="489">
        <v>975229</v>
      </c>
      <c r="F16398" s="490">
        <f t="shared" si="64"/>
        <v>0.93230307958438474</v>
      </c>
      <c r="G16398">
        <v>4.6051701859880918</v>
      </c>
      <c r="H16398" s="387">
        <v>0</v>
      </c>
      <c r="I16398" s="419">
        <v>10</v>
      </c>
      <c r="K16398" t="s">
        <v>14490</v>
      </c>
    </row>
    <row r="16399" spans="1:11" x14ac:dyDescent="0.25">
      <c r="A16399" s="511" t="s">
        <v>130</v>
      </c>
      <c r="B16399" s="511" t="s">
        <v>14224</v>
      </c>
      <c r="C16399" s="498"/>
      <c r="D16399" s="489"/>
      <c r="E16399" s="489"/>
      <c r="F16399" s="490">
        <v>0</v>
      </c>
      <c r="I16399" s="419">
        <v>10</v>
      </c>
      <c r="K16399" t="s">
        <v>14490</v>
      </c>
    </row>
    <row r="16400" spans="1:11" x14ac:dyDescent="0.25">
      <c r="A16400" s="500" t="s">
        <v>131</v>
      </c>
      <c r="B16400" s="500" t="s">
        <v>14224</v>
      </c>
      <c r="C16400" s="499"/>
      <c r="D16400" s="493"/>
      <c r="E16400" s="493"/>
      <c r="F16400" s="494">
        <v>0</v>
      </c>
      <c r="I16400" s="419">
        <v>10</v>
      </c>
      <c r="K16400" t="s">
        <v>14490</v>
      </c>
    </row>
    <row r="16401" spans="1:11" x14ac:dyDescent="0.25">
      <c r="A16401" s="511" t="s">
        <v>132</v>
      </c>
      <c r="B16401" s="498" t="s">
        <v>14224</v>
      </c>
      <c r="C16401" s="498"/>
      <c r="D16401" s="489"/>
      <c r="E16401" s="489"/>
      <c r="F16401" s="490">
        <v>0</v>
      </c>
      <c r="I16401" s="419">
        <v>10</v>
      </c>
      <c r="K16401" t="s">
        <v>14490</v>
      </c>
    </row>
    <row r="16402" spans="1:11" x14ac:dyDescent="0.25">
      <c r="A16402" s="499" t="s">
        <v>14364</v>
      </c>
      <c r="B16402" s="499" t="s">
        <v>14224</v>
      </c>
      <c r="C16402" s="499"/>
      <c r="D16402" s="508">
        <v>31617</v>
      </c>
      <c r="E16402" s="493">
        <v>869468</v>
      </c>
      <c r="F16402" s="494">
        <f>D16402/E16402</f>
        <v>3.6363615452207558E-2</v>
      </c>
      <c r="G16402">
        <v>1.4508704806263328</v>
      </c>
      <c r="H16402" s="387">
        <v>120</v>
      </c>
      <c r="I16402" s="419">
        <v>10</v>
      </c>
      <c r="K16402" t="s">
        <v>14490</v>
      </c>
    </row>
    <row r="16403" spans="1:11" x14ac:dyDescent="0.25">
      <c r="A16403" s="498" t="s">
        <v>14365</v>
      </c>
      <c r="B16403" s="498" t="s">
        <v>14224</v>
      </c>
      <c r="C16403" s="498"/>
      <c r="D16403" s="509">
        <v>37173</v>
      </c>
      <c r="E16403" s="489">
        <v>833072</v>
      </c>
      <c r="F16403" s="490">
        <f t="shared" ref="F16403:F16416" si="65">D16403/E16403</f>
        <v>4.4621593331668812E-2</v>
      </c>
      <c r="G16403">
        <v>1.8207706589776982</v>
      </c>
      <c r="H16403" s="386">
        <v>120</v>
      </c>
      <c r="I16403" s="419">
        <v>10</v>
      </c>
      <c r="K16403" t="s">
        <v>14490</v>
      </c>
    </row>
    <row r="16404" spans="1:11" x14ac:dyDescent="0.25">
      <c r="A16404" s="499" t="s">
        <v>14366</v>
      </c>
      <c r="B16404" s="499" t="s">
        <v>14224</v>
      </c>
      <c r="C16404" s="499"/>
      <c r="D16404" s="508">
        <v>30929</v>
      </c>
      <c r="E16404" s="493">
        <v>797548</v>
      </c>
      <c r="F16404" s="494">
        <f t="shared" si="65"/>
        <v>3.8780111040338641E-2</v>
      </c>
      <c r="G16404">
        <v>1.4198405467489676</v>
      </c>
      <c r="H16404" s="387">
        <v>120</v>
      </c>
      <c r="I16404" s="419">
        <v>10</v>
      </c>
      <c r="K16404" t="s">
        <v>14490</v>
      </c>
    </row>
    <row r="16405" spans="1:11" x14ac:dyDescent="0.25">
      <c r="A16405" s="498" t="s">
        <v>14367</v>
      </c>
      <c r="B16405" s="498" t="s">
        <v>14224</v>
      </c>
      <c r="C16405" s="498"/>
      <c r="D16405" s="509">
        <v>166247</v>
      </c>
      <c r="E16405" s="489">
        <v>829237</v>
      </c>
      <c r="F16405" s="490">
        <f t="shared" si="65"/>
        <v>0.20048188877244985</v>
      </c>
      <c r="G16405">
        <v>3.1580256937358038</v>
      </c>
      <c r="H16405" s="386">
        <v>60</v>
      </c>
      <c r="I16405" s="419">
        <v>10</v>
      </c>
      <c r="K16405" t="s">
        <v>14490</v>
      </c>
    </row>
    <row r="16406" spans="1:11" x14ac:dyDescent="0.25">
      <c r="A16406" s="499" t="s">
        <v>14368</v>
      </c>
      <c r="B16406" s="499" t="s">
        <v>14224</v>
      </c>
      <c r="C16406" s="499"/>
      <c r="D16406" s="508">
        <v>169628</v>
      </c>
      <c r="E16406" s="493">
        <v>855342</v>
      </c>
      <c r="F16406" s="494">
        <f t="shared" si="65"/>
        <v>0.19831599523933116</v>
      </c>
      <c r="G16406">
        <v>3.3124144557934199</v>
      </c>
      <c r="H16406" s="387">
        <v>60</v>
      </c>
      <c r="I16406" s="419">
        <v>10</v>
      </c>
      <c r="K16406" t="s">
        <v>14490</v>
      </c>
    </row>
    <row r="16407" spans="1:11" x14ac:dyDescent="0.25">
      <c r="A16407" s="498" t="s">
        <v>14369</v>
      </c>
      <c r="B16407" s="498" t="s">
        <v>14224</v>
      </c>
      <c r="C16407" s="498"/>
      <c r="D16407" s="509">
        <v>126017</v>
      </c>
      <c r="E16407" s="489">
        <v>753019</v>
      </c>
      <c r="F16407" s="490">
        <f t="shared" si="65"/>
        <v>0.16734903103374549</v>
      </c>
      <c r="G16407">
        <v>2.8820146711804999</v>
      </c>
      <c r="H16407" s="386">
        <v>60</v>
      </c>
      <c r="I16407" s="419">
        <v>10</v>
      </c>
      <c r="K16407" t="s">
        <v>14490</v>
      </c>
    </row>
    <row r="16408" spans="1:11" x14ac:dyDescent="0.25">
      <c r="A16408" s="499" t="s">
        <v>14370</v>
      </c>
      <c r="B16408" s="499" t="s">
        <v>14224</v>
      </c>
      <c r="C16408" s="499"/>
      <c r="D16408" s="493">
        <v>236716</v>
      </c>
      <c r="E16408" s="493">
        <v>753862</v>
      </c>
      <c r="F16408" s="494">
        <f t="shared" si="65"/>
        <v>0.31400441990709177</v>
      </c>
      <c r="G16408">
        <v>3.6067088433275996</v>
      </c>
      <c r="H16408" s="387">
        <v>30</v>
      </c>
      <c r="I16408" s="419">
        <v>10</v>
      </c>
      <c r="K16408" t="s">
        <v>14490</v>
      </c>
    </row>
    <row r="16409" spans="1:11" x14ac:dyDescent="0.25">
      <c r="A16409" s="498" t="s">
        <v>14371</v>
      </c>
      <c r="B16409" s="498" t="s">
        <v>14224</v>
      </c>
      <c r="C16409" s="498"/>
      <c r="D16409" s="509">
        <v>236782</v>
      </c>
      <c r="E16409" s="489">
        <v>815567</v>
      </c>
      <c r="F16409" s="490">
        <f t="shared" si="65"/>
        <v>0.29032807850244063</v>
      </c>
      <c r="G16409">
        <v>3.6935643504163838</v>
      </c>
      <c r="H16409" s="386">
        <v>30</v>
      </c>
      <c r="I16409" s="419">
        <v>10</v>
      </c>
      <c r="K16409" t="s">
        <v>14490</v>
      </c>
    </row>
    <row r="16410" spans="1:11" x14ac:dyDescent="0.25">
      <c r="A16410" s="499" t="s">
        <v>14372</v>
      </c>
      <c r="B16410" s="499" t="s">
        <v>14224</v>
      </c>
      <c r="C16410" s="499"/>
      <c r="D16410" s="508">
        <v>251057</v>
      </c>
      <c r="E16410" s="493">
        <v>828177</v>
      </c>
      <c r="F16410" s="494">
        <f t="shared" si="65"/>
        <v>0.30314413464754514</v>
      </c>
      <c r="G16410">
        <v>3.476141417908146</v>
      </c>
      <c r="H16410" s="387">
        <v>30</v>
      </c>
      <c r="I16410" s="419">
        <v>10</v>
      </c>
      <c r="K16410" t="s">
        <v>14490</v>
      </c>
    </row>
    <row r="16411" spans="1:11" x14ac:dyDescent="0.25">
      <c r="A16411" s="498" t="s">
        <v>14373</v>
      </c>
      <c r="B16411" s="498" t="s">
        <v>14224</v>
      </c>
      <c r="C16411" s="498"/>
      <c r="D16411" s="509">
        <v>397137</v>
      </c>
      <c r="E16411" s="489">
        <v>665097</v>
      </c>
      <c r="F16411" s="490">
        <f t="shared" si="65"/>
        <v>0.59711139878844743</v>
      </c>
      <c r="G16411">
        <v>4.2494054750021979</v>
      </c>
      <c r="H16411" s="386">
        <v>15</v>
      </c>
      <c r="I16411" s="419">
        <v>10</v>
      </c>
      <c r="K16411" t="s">
        <v>14490</v>
      </c>
    </row>
    <row r="16412" spans="1:11" x14ac:dyDescent="0.25">
      <c r="A16412" s="499" t="s">
        <v>14374</v>
      </c>
      <c r="B16412" s="499" t="s">
        <v>14224</v>
      </c>
      <c r="C16412" s="499"/>
      <c r="D16412" s="508">
        <v>397532</v>
      </c>
      <c r="E16412" s="493">
        <v>808939</v>
      </c>
      <c r="F16412" s="494">
        <f t="shared" si="65"/>
        <v>0.49142395162057956</v>
      </c>
      <c r="G16412">
        <v>4.2198599621943815</v>
      </c>
      <c r="H16412" s="387">
        <v>15</v>
      </c>
      <c r="I16412" s="419">
        <v>10</v>
      </c>
      <c r="K16412" t="s">
        <v>14490</v>
      </c>
    </row>
    <row r="16413" spans="1:11" x14ac:dyDescent="0.25">
      <c r="A16413" s="498" t="s">
        <v>14375</v>
      </c>
      <c r="B16413" s="498" t="s">
        <v>14224</v>
      </c>
      <c r="C16413" s="498"/>
      <c r="D16413" s="509">
        <v>402180</v>
      </c>
      <c r="E16413" s="489">
        <v>831973</v>
      </c>
      <c r="F16413" s="490">
        <f t="shared" si="65"/>
        <v>0.48340511050238411</v>
      </c>
      <c r="G16413">
        <v>3.9427880738067165</v>
      </c>
      <c r="H16413" s="386">
        <v>15</v>
      </c>
      <c r="I16413" s="419">
        <v>10</v>
      </c>
      <c r="K16413" t="s">
        <v>14490</v>
      </c>
    </row>
    <row r="16414" spans="1:11" x14ac:dyDescent="0.25">
      <c r="A16414" s="499" t="s">
        <v>14376</v>
      </c>
      <c r="B16414" s="499" t="s">
        <v>14224</v>
      </c>
      <c r="C16414" s="499"/>
      <c r="D16414" s="493">
        <v>509626</v>
      </c>
      <c r="E16414" s="493">
        <v>597984</v>
      </c>
      <c r="F16414" s="494">
        <f t="shared" si="65"/>
        <v>0.85224019371755766</v>
      </c>
      <c r="G16414">
        <v>4.6051701859880918</v>
      </c>
      <c r="H16414" s="387">
        <v>0</v>
      </c>
      <c r="I16414" s="419">
        <v>10</v>
      </c>
      <c r="K16414" t="s">
        <v>14490</v>
      </c>
    </row>
    <row r="16415" spans="1:11" x14ac:dyDescent="0.25">
      <c r="A16415" s="498" t="s">
        <v>14377</v>
      </c>
      <c r="B16415" s="498" t="s">
        <v>14224</v>
      </c>
      <c r="C16415" s="498"/>
      <c r="D16415" s="489">
        <v>430572</v>
      </c>
      <c r="E16415" s="489">
        <v>596007</v>
      </c>
      <c r="F16415" s="490">
        <f t="shared" si="65"/>
        <v>0.72242775672097814</v>
      </c>
      <c r="G16415">
        <v>4.6051701859880918</v>
      </c>
      <c r="H16415" s="386">
        <v>0</v>
      </c>
      <c r="I16415" s="419">
        <v>10</v>
      </c>
      <c r="K16415" t="s">
        <v>14490</v>
      </c>
    </row>
    <row r="16416" spans="1:11" x14ac:dyDescent="0.25">
      <c r="A16416" s="499" t="s">
        <v>14378</v>
      </c>
      <c r="B16416" s="499" t="s">
        <v>14224</v>
      </c>
      <c r="C16416" s="499"/>
      <c r="D16416" s="493">
        <v>462751</v>
      </c>
      <c r="E16416" s="493">
        <v>493591</v>
      </c>
      <c r="F16416" s="494">
        <f t="shared" si="65"/>
        <v>0.93751912008120086</v>
      </c>
      <c r="G16416">
        <v>4.6051701859880918</v>
      </c>
      <c r="H16416" s="387">
        <v>0</v>
      </c>
      <c r="I16416" s="419">
        <v>10</v>
      </c>
      <c r="K16416" t="s">
        <v>14490</v>
      </c>
    </row>
    <row r="16417" spans="1:11" x14ac:dyDescent="0.25">
      <c r="A16417" s="499" t="s">
        <v>130</v>
      </c>
      <c r="B16417" s="499" t="s">
        <v>14240</v>
      </c>
      <c r="C16417" s="499"/>
      <c r="D16417" s="493"/>
      <c r="E16417" s="493"/>
      <c r="F16417" s="494">
        <v>0</v>
      </c>
      <c r="I16417" s="419">
        <v>10</v>
      </c>
      <c r="K16417" t="s">
        <v>14490</v>
      </c>
    </row>
    <row r="16418" spans="1:11" x14ac:dyDescent="0.25">
      <c r="A16418" s="498" t="s">
        <v>131</v>
      </c>
      <c r="B16418" s="498" t="s">
        <v>14240</v>
      </c>
      <c r="C16418" s="498"/>
      <c r="D16418" s="489"/>
      <c r="E16418" s="489"/>
      <c r="F16418" s="490">
        <v>0</v>
      </c>
      <c r="I16418" s="419">
        <v>10</v>
      </c>
      <c r="K16418" t="s">
        <v>14490</v>
      </c>
    </row>
    <row r="16419" spans="1:11" x14ac:dyDescent="0.25">
      <c r="A16419" s="499" t="s">
        <v>132</v>
      </c>
      <c r="B16419" s="499" t="s">
        <v>14240</v>
      </c>
      <c r="C16419" s="499"/>
      <c r="D16419" s="493"/>
      <c r="E16419" s="493"/>
      <c r="F16419" s="494">
        <v>0</v>
      </c>
      <c r="I16419" s="419">
        <v>10</v>
      </c>
      <c r="K16419" t="s">
        <v>14490</v>
      </c>
    </row>
    <row r="16420" spans="1:11" x14ac:dyDescent="0.25">
      <c r="A16420" s="498" t="s">
        <v>14379</v>
      </c>
      <c r="B16420" s="498" t="s">
        <v>14240</v>
      </c>
      <c r="C16420" s="498"/>
      <c r="D16420" s="509">
        <v>179073</v>
      </c>
      <c r="E16420" s="509">
        <v>357172</v>
      </c>
      <c r="F16420" s="490">
        <f>D16420/E16420</f>
        <v>0.50136348873931891</v>
      </c>
      <c r="G16420">
        <v>5.9982066633903779</v>
      </c>
      <c r="H16420" s="387">
        <v>120</v>
      </c>
      <c r="I16420" s="419">
        <v>10</v>
      </c>
      <c r="K16420" t="s">
        <v>14490</v>
      </c>
    </row>
    <row r="16421" spans="1:11" x14ac:dyDescent="0.25">
      <c r="A16421" s="499" t="s">
        <v>14380</v>
      </c>
      <c r="B16421" s="499" t="s">
        <v>14240</v>
      </c>
      <c r="C16421" s="499"/>
      <c r="D16421" s="508">
        <v>208462</v>
      </c>
      <c r="E16421" s="508">
        <v>387263</v>
      </c>
      <c r="F16421" s="494">
        <f t="shared" ref="F16421:F16434" si="66">D16421/E16421</f>
        <v>0.53829568019666219</v>
      </c>
      <c r="G16421">
        <v>6.3653308388374672</v>
      </c>
      <c r="H16421" s="386">
        <v>120</v>
      </c>
      <c r="I16421" s="419">
        <v>10</v>
      </c>
      <c r="K16421" t="s">
        <v>14490</v>
      </c>
    </row>
    <row r="16422" spans="1:11" x14ac:dyDescent="0.25">
      <c r="A16422" s="498" t="s">
        <v>14381</v>
      </c>
      <c r="B16422" s="498" t="s">
        <v>14240</v>
      </c>
      <c r="C16422" s="498"/>
      <c r="D16422" s="509">
        <v>279160</v>
      </c>
      <c r="E16422" s="509">
        <v>321730</v>
      </c>
      <c r="F16422" s="490">
        <f t="shared" si="66"/>
        <v>0.86768408292667765</v>
      </c>
      <c r="G16422">
        <v>6.8454145468115923</v>
      </c>
      <c r="H16422" s="387">
        <v>120</v>
      </c>
      <c r="I16422" s="419">
        <v>10</v>
      </c>
      <c r="K16422" t="s">
        <v>14490</v>
      </c>
    </row>
    <row r="16423" spans="1:11" x14ac:dyDescent="0.25">
      <c r="A16423" s="499" t="s">
        <v>14382</v>
      </c>
      <c r="B16423" s="499" t="s">
        <v>14240</v>
      </c>
      <c r="C16423" s="499"/>
      <c r="D16423" s="508">
        <v>171827</v>
      </c>
      <c r="E16423" s="508">
        <v>591776</v>
      </c>
      <c r="F16423" s="494">
        <f t="shared" si="66"/>
        <v>0.29035817606661979</v>
      </c>
      <c r="G16423">
        <v>5.4519905497161343</v>
      </c>
      <c r="H16423" s="386">
        <v>60</v>
      </c>
      <c r="I16423" s="419">
        <v>10</v>
      </c>
      <c r="K16423" t="s">
        <v>14490</v>
      </c>
    </row>
    <row r="16424" spans="1:11" x14ac:dyDescent="0.25">
      <c r="A16424" s="498" t="s">
        <v>14383</v>
      </c>
      <c r="B16424" s="498" t="s">
        <v>14240</v>
      </c>
      <c r="C16424" s="498"/>
      <c r="D16424" s="509">
        <v>180672</v>
      </c>
      <c r="E16424" s="509">
        <v>366586</v>
      </c>
      <c r="F16424" s="490">
        <f t="shared" si="66"/>
        <v>0.49285024523577003</v>
      </c>
      <c r="G16424">
        <v>6.2771282039004968</v>
      </c>
      <c r="H16424" s="387">
        <v>60</v>
      </c>
      <c r="I16424" s="419">
        <v>10</v>
      </c>
      <c r="K16424" t="s">
        <v>14490</v>
      </c>
    </row>
    <row r="16425" spans="1:11" x14ac:dyDescent="0.25">
      <c r="A16425" s="499" t="s">
        <v>14384</v>
      </c>
      <c r="B16425" s="499" t="s">
        <v>14240</v>
      </c>
      <c r="C16425" s="499"/>
      <c r="D16425" s="508">
        <v>175760</v>
      </c>
      <c r="E16425" s="508">
        <v>274426</v>
      </c>
      <c r="F16425" s="494">
        <f t="shared" si="66"/>
        <v>0.64046409596758325</v>
      </c>
      <c r="G16425">
        <v>6.5417799216714414</v>
      </c>
      <c r="H16425" s="386">
        <v>60</v>
      </c>
      <c r="I16425" s="419">
        <v>10</v>
      </c>
      <c r="K16425" t="s">
        <v>14490</v>
      </c>
    </row>
    <row r="16426" spans="1:11" x14ac:dyDescent="0.25">
      <c r="A16426" s="498" t="s">
        <v>14385</v>
      </c>
      <c r="B16426" s="498" t="s">
        <v>14240</v>
      </c>
      <c r="C16426" s="498"/>
      <c r="D16426" s="489">
        <v>162357</v>
      </c>
      <c r="E16426" s="489">
        <v>879094</v>
      </c>
      <c r="F16426" s="490">
        <f t="shared" si="66"/>
        <v>0.18468673429690113</v>
      </c>
      <c r="G16426">
        <v>4.9995363605996683</v>
      </c>
      <c r="H16426" s="387">
        <v>30</v>
      </c>
      <c r="I16426" s="419">
        <v>10</v>
      </c>
      <c r="K16426" t="s">
        <v>14490</v>
      </c>
    </row>
    <row r="16427" spans="1:11" x14ac:dyDescent="0.25">
      <c r="A16427" s="499" t="s">
        <v>14386</v>
      </c>
      <c r="B16427" s="499" t="s">
        <v>14240</v>
      </c>
      <c r="C16427" s="499"/>
      <c r="D16427" s="493">
        <v>149908</v>
      </c>
      <c r="E16427" s="493">
        <v>642446</v>
      </c>
      <c r="F16427" s="494">
        <f t="shared" si="66"/>
        <v>0.23333945576748863</v>
      </c>
      <c r="G16427">
        <v>5.5294171232367191</v>
      </c>
      <c r="H16427" s="386">
        <v>30</v>
      </c>
      <c r="I16427" s="419">
        <v>10</v>
      </c>
      <c r="K16427" t="s">
        <v>14490</v>
      </c>
    </row>
    <row r="16428" spans="1:11" x14ac:dyDescent="0.25">
      <c r="A16428" s="498" t="s">
        <v>14387</v>
      </c>
      <c r="B16428" s="498" t="s">
        <v>14240</v>
      </c>
      <c r="C16428" s="498"/>
      <c r="D16428" s="489">
        <v>152140</v>
      </c>
      <c r="E16428" s="489">
        <v>417335</v>
      </c>
      <c r="F16428" s="490">
        <f t="shared" si="66"/>
        <v>0.36455125977931396</v>
      </c>
      <c r="G16428">
        <v>5.9782540301196727</v>
      </c>
      <c r="H16428" s="387">
        <v>30</v>
      </c>
      <c r="I16428" s="419">
        <v>10</v>
      </c>
      <c r="K16428" t="s">
        <v>14490</v>
      </c>
    </row>
    <row r="16429" spans="1:11" x14ac:dyDescent="0.25">
      <c r="A16429" s="499" t="s">
        <v>14388</v>
      </c>
      <c r="B16429" s="499" t="s">
        <v>14240</v>
      </c>
      <c r="C16429" s="499"/>
      <c r="D16429" s="493">
        <v>107937</v>
      </c>
      <c r="E16429" s="493">
        <v>439911</v>
      </c>
      <c r="F16429" s="494">
        <f t="shared" si="66"/>
        <v>0.2453609934736799</v>
      </c>
      <c r="G16429">
        <v>5.2836058677895839</v>
      </c>
      <c r="H16429" s="386">
        <v>15</v>
      </c>
      <c r="I16429" s="419">
        <v>10</v>
      </c>
      <c r="K16429" t="s">
        <v>14490</v>
      </c>
    </row>
    <row r="16430" spans="1:11" x14ac:dyDescent="0.25">
      <c r="A16430" s="498" t="s">
        <v>14389</v>
      </c>
      <c r="B16430" s="498" t="s">
        <v>14240</v>
      </c>
      <c r="C16430" s="498"/>
      <c r="D16430" s="489">
        <v>122212</v>
      </c>
      <c r="E16430" s="489">
        <v>922521</v>
      </c>
      <c r="F16430" s="490">
        <f t="shared" si="66"/>
        <v>0.13247611707484166</v>
      </c>
      <c r="G16430">
        <v>4.9633252188899428</v>
      </c>
      <c r="H16430" s="387">
        <v>15</v>
      </c>
      <c r="I16430" s="419">
        <v>10</v>
      </c>
      <c r="K16430" t="s">
        <v>14490</v>
      </c>
    </row>
    <row r="16431" spans="1:11" x14ac:dyDescent="0.25">
      <c r="A16431" s="499" t="s">
        <v>14390</v>
      </c>
      <c r="B16431" s="499" t="s">
        <v>14240</v>
      </c>
      <c r="C16431" s="499"/>
      <c r="D16431" s="493">
        <v>118889</v>
      </c>
      <c r="E16431" s="493">
        <v>940890</v>
      </c>
      <c r="F16431" s="494">
        <f t="shared" si="66"/>
        <v>0.12635802272316637</v>
      </c>
      <c r="G16431">
        <v>4.9187061860092056</v>
      </c>
      <c r="H16431" s="386">
        <v>15</v>
      </c>
      <c r="I16431" s="419">
        <v>10</v>
      </c>
      <c r="K16431" t="s">
        <v>14490</v>
      </c>
    </row>
    <row r="16432" spans="1:11" x14ac:dyDescent="0.25">
      <c r="A16432" s="498" t="s">
        <v>14391</v>
      </c>
      <c r="B16432" s="498" t="s">
        <v>14240</v>
      </c>
      <c r="C16432" s="498"/>
      <c r="D16432" s="489">
        <v>68197</v>
      </c>
      <c r="E16432" s="489">
        <v>547773</v>
      </c>
      <c r="F16432" s="490">
        <f t="shared" si="66"/>
        <v>0.12449865181379878</v>
      </c>
      <c r="G16432">
        <v>4.6051701859880918</v>
      </c>
      <c r="H16432" s="387">
        <v>0</v>
      </c>
      <c r="I16432" s="419">
        <v>10</v>
      </c>
      <c r="K16432" t="s">
        <v>14490</v>
      </c>
    </row>
    <row r="16433" spans="1:11" x14ac:dyDescent="0.25">
      <c r="A16433" s="499" t="s">
        <v>14392</v>
      </c>
      <c r="B16433" s="499" t="s">
        <v>14240</v>
      </c>
      <c r="C16433" s="499"/>
      <c r="D16433" s="493">
        <v>87255</v>
      </c>
      <c r="E16433" s="493">
        <v>942318</v>
      </c>
      <c r="F16433" s="494">
        <f t="shared" si="66"/>
        <v>9.2596129968864016E-2</v>
      </c>
      <c r="G16433">
        <v>4.6051701859880918</v>
      </c>
      <c r="H16433" s="386">
        <v>0</v>
      </c>
      <c r="I16433" s="419">
        <v>10</v>
      </c>
      <c r="K16433" t="s">
        <v>14490</v>
      </c>
    </row>
    <row r="16434" spans="1:11" x14ac:dyDescent="0.25">
      <c r="A16434" s="498" t="s">
        <v>14393</v>
      </c>
      <c r="B16434" s="498" t="s">
        <v>14240</v>
      </c>
      <c r="C16434" s="498"/>
      <c r="D16434" s="489">
        <v>48070</v>
      </c>
      <c r="E16434" s="489">
        <v>520521</v>
      </c>
      <c r="F16434" s="490">
        <f t="shared" si="66"/>
        <v>9.2349780316260052E-2</v>
      </c>
      <c r="G16434">
        <v>4.6051701859880918</v>
      </c>
      <c r="H16434" s="387">
        <v>0</v>
      </c>
      <c r="I16434" s="419">
        <v>10</v>
      </c>
      <c r="K16434" t="s">
        <v>14490</v>
      </c>
    </row>
    <row r="16435" spans="1:11" x14ac:dyDescent="0.25">
      <c r="A16435" s="512" t="s">
        <v>130</v>
      </c>
      <c r="B16435" s="512" t="s">
        <v>14256</v>
      </c>
      <c r="C16435" s="501"/>
      <c r="D16435" s="489"/>
      <c r="E16435" s="489"/>
      <c r="F16435" s="490">
        <v>0</v>
      </c>
      <c r="I16435" s="419">
        <v>10</v>
      </c>
      <c r="K16435" t="s">
        <v>14490</v>
      </c>
    </row>
    <row r="16436" spans="1:11" x14ac:dyDescent="0.25">
      <c r="A16436" s="503" t="s">
        <v>131</v>
      </c>
      <c r="B16436" s="503" t="s">
        <v>14256</v>
      </c>
      <c r="C16436" s="502"/>
      <c r="D16436" s="493"/>
      <c r="E16436" s="493"/>
      <c r="F16436" s="494">
        <v>0</v>
      </c>
      <c r="I16436" s="419">
        <v>10</v>
      </c>
      <c r="K16436" t="s">
        <v>14490</v>
      </c>
    </row>
    <row r="16437" spans="1:11" x14ac:dyDescent="0.25">
      <c r="A16437" s="512" t="s">
        <v>132</v>
      </c>
      <c r="B16437" s="501" t="s">
        <v>14256</v>
      </c>
      <c r="C16437" s="501"/>
      <c r="D16437" s="489"/>
      <c r="E16437" s="489"/>
      <c r="F16437" s="490">
        <v>0</v>
      </c>
      <c r="I16437" s="419">
        <v>10</v>
      </c>
      <c r="K16437" t="s">
        <v>14490</v>
      </c>
    </row>
    <row r="16438" spans="1:11" x14ac:dyDescent="0.25">
      <c r="A16438" s="502" t="s">
        <v>14394</v>
      </c>
      <c r="B16438" s="502" t="s">
        <v>14256</v>
      </c>
      <c r="C16438" s="502"/>
      <c r="D16438" s="508">
        <v>132292</v>
      </c>
      <c r="E16438" s="493">
        <v>764147</v>
      </c>
      <c r="F16438" s="494">
        <f>D16438/E16438</f>
        <v>0.1731237576016133</v>
      </c>
      <c r="G16438">
        <v>2.9104748707254737</v>
      </c>
      <c r="H16438" s="387">
        <v>120</v>
      </c>
      <c r="I16438" s="419">
        <v>10</v>
      </c>
      <c r="K16438" t="s">
        <v>14490</v>
      </c>
    </row>
    <row r="16439" spans="1:11" x14ac:dyDescent="0.25">
      <c r="A16439" s="501" t="s">
        <v>14395</v>
      </c>
      <c r="B16439" s="501" t="s">
        <v>14256</v>
      </c>
      <c r="C16439" s="501"/>
      <c r="D16439" s="509">
        <v>164932</v>
      </c>
      <c r="E16439" s="489">
        <v>870363</v>
      </c>
      <c r="F16439" s="490">
        <f t="shared" ref="F16439:F16452" si="67">D16439/E16439</f>
        <v>0.18949794511025858</v>
      </c>
      <c r="G16439">
        <v>3.0633074288565627</v>
      </c>
      <c r="H16439" s="386">
        <v>120</v>
      </c>
      <c r="I16439" s="419">
        <v>10</v>
      </c>
      <c r="K16439" t="s">
        <v>14490</v>
      </c>
    </row>
    <row r="16440" spans="1:11" x14ac:dyDescent="0.25">
      <c r="A16440" s="502" t="s">
        <v>14396</v>
      </c>
      <c r="B16440" s="502" t="s">
        <v>14256</v>
      </c>
      <c r="C16440" s="502"/>
      <c r="D16440" s="508">
        <v>146360</v>
      </c>
      <c r="E16440" s="493">
        <v>595200</v>
      </c>
      <c r="F16440" s="494">
        <f t="shared" si="67"/>
        <v>0.24590053763440861</v>
      </c>
      <c r="G16440">
        <v>3.3154005743499027</v>
      </c>
      <c r="H16440" s="387">
        <v>120</v>
      </c>
      <c r="I16440" s="419">
        <v>10</v>
      </c>
      <c r="K16440" t="s">
        <v>14490</v>
      </c>
    </row>
    <row r="16441" spans="1:11" x14ac:dyDescent="0.25">
      <c r="A16441" s="501" t="s">
        <v>14397</v>
      </c>
      <c r="B16441" s="501" t="s">
        <v>14256</v>
      </c>
      <c r="C16441" s="501"/>
      <c r="D16441" s="509">
        <v>278946</v>
      </c>
      <c r="E16441" s="489">
        <v>771766</v>
      </c>
      <c r="F16441" s="490">
        <f t="shared" si="67"/>
        <v>0.36143857075849417</v>
      </c>
      <c r="G16441">
        <v>3.6465602685317648</v>
      </c>
      <c r="H16441" s="386">
        <v>60</v>
      </c>
      <c r="I16441" s="419">
        <v>10</v>
      </c>
      <c r="K16441" t="s">
        <v>14490</v>
      </c>
    </row>
    <row r="16442" spans="1:11" x14ac:dyDescent="0.25">
      <c r="A16442" s="502" t="s">
        <v>14398</v>
      </c>
      <c r="B16442" s="502" t="s">
        <v>14256</v>
      </c>
      <c r="C16442" s="502"/>
      <c r="D16442" s="508">
        <v>260470</v>
      </c>
      <c r="E16442" s="493">
        <v>775474</v>
      </c>
      <c r="F16442" s="494">
        <f t="shared" si="67"/>
        <v>0.33588489104728203</v>
      </c>
      <c r="G16442">
        <v>3.6356977632365659</v>
      </c>
      <c r="H16442" s="387">
        <v>60</v>
      </c>
      <c r="I16442" s="419">
        <v>10</v>
      </c>
      <c r="K16442" t="s">
        <v>14490</v>
      </c>
    </row>
    <row r="16443" spans="1:11" x14ac:dyDescent="0.25">
      <c r="A16443" s="501" t="s">
        <v>14399</v>
      </c>
      <c r="B16443" s="501" t="s">
        <v>14256</v>
      </c>
      <c r="C16443" s="501"/>
      <c r="D16443" s="509">
        <v>357623</v>
      </c>
      <c r="E16443" s="489">
        <v>809904</v>
      </c>
      <c r="F16443" s="490">
        <f t="shared" si="67"/>
        <v>0.44156220984215411</v>
      </c>
      <c r="G16443">
        <v>3.9007923544981313</v>
      </c>
      <c r="H16443" s="386">
        <v>60</v>
      </c>
      <c r="I16443" s="419">
        <v>10</v>
      </c>
      <c r="K16443" t="s">
        <v>14490</v>
      </c>
    </row>
    <row r="16444" spans="1:11" x14ac:dyDescent="0.25">
      <c r="A16444" s="502" t="s">
        <v>14400</v>
      </c>
      <c r="B16444" s="502" t="s">
        <v>14256</v>
      </c>
      <c r="C16444" s="502"/>
      <c r="D16444" s="493">
        <v>332767</v>
      </c>
      <c r="E16444" s="493">
        <v>661616</v>
      </c>
      <c r="F16444" s="494">
        <f t="shared" si="67"/>
        <v>0.50296093202099101</v>
      </c>
      <c r="G16444">
        <v>3.9769806672628776</v>
      </c>
      <c r="H16444" s="387">
        <v>30</v>
      </c>
      <c r="I16444" s="419">
        <v>10</v>
      </c>
      <c r="K16444" t="s">
        <v>14490</v>
      </c>
    </row>
    <row r="16445" spans="1:11" x14ac:dyDescent="0.25">
      <c r="A16445" s="501" t="s">
        <v>14401</v>
      </c>
      <c r="B16445" s="501" t="s">
        <v>14256</v>
      </c>
      <c r="C16445" s="501"/>
      <c r="D16445" s="509">
        <v>320183</v>
      </c>
      <c r="E16445" s="489">
        <v>651960</v>
      </c>
      <c r="F16445" s="490">
        <f t="shared" si="67"/>
        <v>0.49110835020553406</v>
      </c>
      <c r="G16445">
        <v>4.0155940241044981</v>
      </c>
      <c r="H16445" s="386">
        <v>30</v>
      </c>
      <c r="I16445" s="419">
        <v>10</v>
      </c>
      <c r="K16445" t="s">
        <v>14490</v>
      </c>
    </row>
    <row r="16446" spans="1:11" x14ac:dyDescent="0.25">
      <c r="A16446" s="502" t="s">
        <v>14402</v>
      </c>
      <c r="B16446" s="502" t="s">
        <v>14256</v>
      </c>
      <c r="C16446" s="502"/>
      <c r="D16446" s="508">
        <v>378999</v>
      </c>
      <c r="E16446" s="493">
        <v>766402</v>
      </c>
      <c r="F16446" s="494">
        <f t="shared" si="67"/>
        <v>0.49451723768988076</v>
      </c>
      <c r="G16446">
        <v>4.0140554480177109</v>
      </c>
      <c r="H16446" s="387">
        <v>30</v>
      </c>
      <c r="I16446" s="419">
        <v>10</v>
      </c>
      <c r="K16446" t="s">
        <v>14490</v>
      </c>
    </row>
    <row r="16447" spans="1:11" x14ac:dyDescent="0.25">
      <c r="A16447" s="501" t="s">
        <v>14403</v>
      </c>
      <c r="B16447" s="501" t="s">
        <v>14256</v>
      </c>
      <c r="C16447" s="501"/>
      <c r="D16447" s="509">
        <v>387188</v>
      </c>
      <c r="E16447" s="489">
        <v>661937</v>
      </c>
      <c r="F16447" s="490">
        <f t="shared" si="67"/>
        <v>0.58493179864549039</v>
      </c>
      <c r="G16447">
        <v>4.1279634270414798</v>
      </c>
      <c r="H16447" s="386">
        <v>15</v>
      </c>
      <c r="I16447" s="419">
        <v>10</v>
      </c>
      <c r="K16447" t="s">
        <v>14490</v>
      </c>
    </row>
    <row r="16448" spans="1:11" x14ac:dyDescent="0.25">
      <c r="A16448" s="502" t="s">
        <v>14404</v>
      </c>
      <c r="B16448" s="502" t="s">
        <v>14256</v>
      </c>
      <c r="C16448" s="502"/>
      <c r="D16448" s="508">
        <v>425037</v>
      </c>
      <c r="E16448" s="493">
        <v>773593</v>
      </c>
      <c r="F16448" s="494">
        <f t="shared" si="67"/>
        <v>0.54943232423250987</v>
      </c>
      <c r="G16448">
        <v>4.1278148555846803</v>
      </c>
      <c r="H16448" s="387">
        <v>15</v>
      </c>
      <c r="I16448" s="419">
        <v>10</v>
      </c>
      <c r="K16448" t="s">
        <v>14490</v>
      </c>
    </row>
    <row r="16449" spans="1:11" x14ac:dyDescent="0.25">
      <c r="A16449" s="501" t="s">
        <v>14405</v>
      </c>
      <c r="B16449" s="501" t="s">
        <v>14256</v>
      </c>
      <c r="C16449" s="501"/>
      <c r="D16449" s="509">
        <v>353767</v>
      </c>
      <c r="E16449" s="489">
        <v>614476</v>
      </c>
      <c r="F16449" s="490">
        <f t="shared" si="67"/>
        <v>0.57572142768798129</v>
      </c>
      <c r="G16449">
        <v>4.1660973499574778</v>
      </c>
      <c r="H16449" s="386">
        <v>15</v>
      </c>
      <c r="I16449" s="419">
        <v>10</v>
      </c>
      <c r="K16449" t="s">
        <v>14490</v>
      </c>
    </row>
    <row r="16450" spans="1:11" x14ac:dyDescent="0.25">
      <c r="A16450" s="502" t="s">
        <v>14406</v>
      </c>
      <c r="B16450" s="502" t="s">
        <v>14256</v>
      </c>
      <c r="C16450" s="502"/>
      <c r="D16450" s="493">
        <v>715005</v>
      </c>
      <c r="E16450" s="493">
        <v>758500</v>
      </c>
      <c r="F16450" s="494">
        <f t="shared" si="67"/>
        <v>0.94265655899802236</v>
      </c>
      <c r="G16450">
        <v>4.6051701859880918</v>
      </c>
      <c r="H16450" s="387">
        <v>0</v>
      </c>
      <c r="I16450" s="419">
        <v>10</v>
      </c>
      <c r="K16450" t="s">
        <v>14490</v>
      </c>
    </row>
    <row r="16451" spans="1:11" x14ac:dyDescent="0.25">
      <c r="A16451" s="501" t="s">
        <v>14407</v>
      </c>
      <c r="B16451" s="501" t="s">
        <v>14256</v>
      </c>
      <c r="C16451" s="501"/>
      <c r="D16451" s="489">
        <v>657998</v>
      </c>
      <c r="E16451" s="489">
        <v>743015</v>
      </c>
      <c r="F16451" s="490">
        <f t="shared" si="67"/>
        <v>0.88557835306151289</v>
      </c>
      <c r="G16451">
        <v>4.6051701859880918</v>
      </c>
      <c r="H16451" s="386">
        <v>0</v>
      </c>
      <c r="I16451" s="419">
        <v>10</v>
      </c>
      <c r="K16451" t="s">
        <v>14490</v>
      </c>
    </row>
    <row r="16452" spans="1:11" x14ac:dyDescent="0.25">
      <c r="A16452" s="502" t="s">
        <v>14408</v>
      </c>
      <c r="B16452" s="502" t="s">
        <v>14256</v>
      </c>
      <c r="C16452" s="502"/>
      <c r="D16452" s="493">
        <v>713315</v>
      </c>
      <c r="E16452" s="493">
        <v>798697</v>
      </c>
      <c r="F16452" s="494">
        <f t="shared" si="67"/>
        <v>0.89309838399292851</v>
      </c>
      <c r="G16452">
        <v>4.6051701859880918</v>
      </c>
      <c r="H16452" s="387">
        <v>0</v>
      </c>
      <c r="I16452" s="419">
        <v>10</v>
      </c>
      <c r="K16452" t="s">
        <v>14490</v>
      </c>
    </row>
    <row r="16453" spans="1:11" x14ac:dyDescent="0.25">
      <c r="A16453" s="502" t="s">
        <v>130</v>
      </c>
      <c r="B16453" s="502" t="s">
        <v>14272</v>
      </c>
      <c r="C16453" s="502"/>
      <c r="D16453" s="493"/>
      <c r="E16453" s="493"/>
      <c r="F16453" s="494">
        <v>0</v>
      </c>
      <c r="I16453" s="419">
        <v>10</v>
      </c>
      <c r="K16453" t="s">
        <v>14490</v>
      </c>
    </row>
    <row r="16454" spans="1:11" x14ac:dyDescent="0.25">
      <c r="A16454" s="501" t="s">
        <v>131</v>
      </c>
      <c r="B16454" s="501" t="s">
        <v>14272</v>
      </c>
      <c r="C16454" s="501"/>
      <c r="D16454" s="489"/>
      <c r="E16454" s="489"/>
      <c r="F16454" s="490">
        <v>0</v>
      </c>
      <c r="I16454" s="419">
        <v>10</v>
      </c>
      <c r="K16454" t="s">
        <v>14490</v>
      </c>
    </row>
    <row r="16455" spans="1:11" x14ac:dyDescent="0.25">
      <c r="A16455" s="502" t="s">
        <v>132</v>
      </c>
      <c r="B16455" s="502" t="s">
        <v>14272</v>
      </c>
      <c r="C16455" s="502"/>
      <c r="D16455" s="493"/>
      <c r="E16455" s="493"/>
      <c r="F16455" s="494">
        <v>0</v>
      </c>
      <c r="I16455" s="419">
        <v>10</v>
      </c>
      <c r="K16455" t="s">
        <v>14490</v>
      </c>
    </row>
    <row r="16456" spans="1:11" x14ac:dyDescent="0.25">
      <c r="A16456" s="501" t="s">
        <v>14409</v>
      </c>
      <c r="B16456" s="501" t="s">
        <v>14272</v>
      </c>
      <c r="C16456" s="501"/>
      <c r="D16456" s="509">
        <v>55004</v>
      </c>
      <c r="E16456" s="509">
        <v>951500</v>
      </c>
      <c r="F16456" s="490">
        <f>D16456/E16456</f>
        <v>5.7807672096689439E-2</v>
      </c>
      <c r="G16456">
        <v>2.4154113915560362</v>
      </c>
      <c r="H16456" s="387">
        <v>120</v>
      </c>
      <c r="I16456" s="419">
        <v>10</v>
      </c>
      <c r="K16456" t="s">
        <v>14490</v>
      </c>
    </row>
    <row r="16457" spans="1:11" x14ac:dyDescent="0.25">
      <c r="A16457" s="502" t="s">
        <v>14410</v>
      </c>
      <c r="B16457" s="502" t="s">
        <v>14272</v>
      </c>
      <c r="C16457" s="502"/>
      <c r="D16457" s="508">
        <v>23326</v>
      </c>
      <c r="E16457" s="508">
        <v>792616</v>
      </c>
      <c r="F16457" s="494">
        <f t="shared" ref="F16457:F16470" si="68">D16457/E16457</f>
        <v>2.9429130878003976E-2</v>
      </c>
      <c r="G16457">
        <v>1.7102052526185958</v>
      </c>
      <c r="H16457" s="386">
        <v>120</v>
      </c>
      <c r="I16457" s="419">
        <v>10</v>
      </c>
      <c r="K16457" t="s">
        <v>14490</v>
      </c>
    </row>
    <row r="16458" spans="1:11" x14ac:dyDescent="0.25">
      <c r="A16458" s="501" t="s">
        <v>14411</v>
      </c>
      <c r="B16458" s="501" t="s">
        <v>14272</v>
      </c>
      <c r="C16458" s="501"/>
      <c r="D16458" s="509">
        <v>46566</v>
      </c>
      <c r="E16458" s="509">
        <v>935023</v>
      </c>
      <c r="F16458" s="490">
        <f t="shared" si="68"/>
        <v>4.980198348062026E-2</v>
      </c>
      <c r="G16458">
        <v>2.2692726050395287</v>
      </c>
      <c r="H16458" s="387">
        <v>120</v>
      </c>
      <c r="I16458" s="419">
        <v>10</v>
      </c>
      <c r="K16458" t="s">
        <v>14490</v>
      </c>
    </row>
    <row r="16459" spans="1:11" x14ac:dyDescent="0.25">
      <c r="A16459" s="502" t="s">
        <v>14412</v>
      </c>
      <c r="B16459" s="502" t="s">
        <v>14272</v>
      </c>
      <c r="C16459" s="502"/>
      <c r="D16459" s="508">
        <v>33639</v>
      </c>
      <c r="E16459" s="508">
        <v>824982</v>
      </c>
      <c r="F16459" s="494">
        <f t="shared" si="68"/>
        <v>4.0775435100402192E-2</v>
      </c>
      <c r="G16459">
        <v>2.0663697086635526</v>
      </c>
      <c r="H16459" s="386">
        <v>60</v>
      </c>
      <c r="I16459" s="419">
        <v>10</v>
      </c>
      <c r="K16459" t="s">
        <v>14490</v>
      </c>
    </row>
    <row r="16460" spans="1:11" x14ac:dyDescent="0.25">
      <c r="A16460" s="501" t="s">
        <v>14413</v>
      </c>
      <c r="B16460" s="501" t="s">
        <v>14272</v>
      </c>
      <c r="C16460" s="501"/>
      <c r="D16460" s="509">
        <v>52537</v>
      </c>
      <c r="E16460" s="509">
        <v>849059</v>
      </c>
      <c r="F16460" s="490">
        <f t="shared" si="68"/>
        <v>6.1876736481210372E-2</v>
      </c>
      <c r="G16460">
        <v>2.4533645074852646</v>
      </c>
      <c r="H16460" s="387">
        <v>60</v>
      </c>
      <c r="I16460" s="419">
        <v>10</v>
      </c>
      <c r="K16460" t="s">
        <v>14490</v>
      </c>
    </row>
    <row r="16461" spans="1:11" x14ac:dyDescent="0.25">
      <c r="A16461" s="502" t="s">
        <v>14414</v>
      </c>
      <c r="B16461" s="502" t="s">
        <v>14272</v>
      </c>
      <c r="C16461" s="502"/>
      <c r="D16461" s="508">
        <v>23988</v>
      </c>
      <c r="E16461" s="508">
        <v>796168</v>
      </c>
      <c r="F16461" s="494">
        <f t="shared" si="68"/>
        <v>3.0129319440118166E-2</v>
      </c>
      <c r="G16461">
        <v>1.7667165583106212</v>
      </c>
      <c r="H16461" s="386">
        <v>60</v>
      </c>
      <c r="I16461" s="419">
        <v>10</v>
      </c>
      <c r="K16461" t="s">
        <v>14490</v>
      </c>
    </row>
    <row r="16462" spans="1:11" x14ac:dyDescent="0.25">
      <c r="A16462" s="501" t="s">
        <v>14415</v>
      </c>
      <c r="B16462" s="501" t="s">
        <v>14272</v>
      </c>
      <c r="C16462" s="501"/>
      <c r="D16462" s="489">
        <v>51152</v>
      </c>
      <c r="E16462" s="489">
        <v>933884</v>
      </c>
      <c r="F16462" s="490">
        <f t="shared" si="68"/>
        <v>5.4773397980905553E-2</v>
      </c>
      <c r="G16462">
        <v>2.3614945272354131</v>
      </c>
      <c r="H16462" s="387">
        <v>30</v>
      </c>
      <c r="I16462" s="419">
        <v>10</v>
      </c>
      <c r="K16462" t="s">
        <v>14490</v>
      </c>
    </row>
    <row r="16463" spans="1:11" x14ac:dyDescent="0.25">
      <c r="A16463" s="502" t="s">
        <v>14416</v>
      </c>
      <c r="B16463" s="502" t="s">
        <v>14272</v>
      </c>
      <c r="C16463" s="502"/>
      <c r="D16463" s="493">
        <v>26740</v>
      </c>
      <c r="E16463" s="493">
        <v>835236</v>
      </c>
      <c r="F16463" s="494">
        <f t="shared" si="68"/>
        <v>3.2014903572164036E-2</v>
      </c>
      <c r="G16463">
        <v>1.7944217536556237</v>
      </c>
      <c r="H16463" s="386">
        <v>30</v>
      </c>
      <c r="I16463" s="419">
        <v>10</v>
      </c>
      <c r="K16463" t="s">
        <v>14490</v>
      </c>
    </row>
    <row r="16464" spans="1:11" x14ac:dyDescent="0.25">
      <c r="A16464" s="501" t="s">
        <v>14417</v>
      </c>
      <c r="B16464" s="501" t="s">
        <v>14272</v>
      </c>
      <c r="C16464" s="501"/>
      <c r="D16464" s="489">
        <v>35280</v>
      </c>
      <c r="E16464" s="489">
        <v>936738</v>
      </c>
      <c r="F16464" s="490">
        <f t="shared" si="68"/>
        <v>3.7662612171172727E-2</v>
      </c>
      <c r="G16464">
        <v>1.9898856756511356</v>
      </c>
      <c r="H16464" s="387">
        <v>30</v>
      </c>
      <c r="I16464" s="419">
        <v>10</v>
      </c>
      <c r="K16464" t="s">
        <v>14490</v>
      </c>
    </row>
    <row r="16465" spans="1:11" x14ac:dyDescent="0.25">
      <c r="A16465" s="502" t="s">
        <v>14418</v>
      </c>
      <c r="B16465" s="502" t="s">
        <v>14272</v>
      </c>
      <c r="C16465" s="502"/>
      <c r="D16465" s="493">
        <v>31707</v>
      </c>
      <c r="E16465" s="493">
        <v>909035</v>
      </c>
      <c r="F16465" s="494">
        <f t="shared" si="68"/>
        <v>3.4879845110474296E-2</v>
      </c>
      <c r="G16465">
        <v>1.9101990478402526</v>
      </c>
      <c r="H16465" s="386">
        <v>15</v>
      </c>
      <c r="I16465" s="419">
        <v>10</v>
      </c>
      <c r="K16465" t="s">
        <v>14490</v>
      </c>
    </row>
    <row r="16466" spans="1:11" x14ac:dyDescent="0.25">
      <c r="A16466" s="501" t="s">
        <v>14419</v>
      </c>
      <c r="B16466" s="501" t="s">
        <v>14272</v>
      </c>
      <c r="C16466" s="501"/>
      <c r="D16466" s="489">
        <v>28602</v>
      </c>
      <c r="E16466" s="489">
        <v>925451</v>
      </c>
      <c r="F16466" s="490">
        <f t="shared" si="68"/>
        <v>3.0906012311834985E-2</v>
      </c>
      <c r="G16466">
        <v>1.7591709608227459</v>
      </c>
      <c r="H16466" s="387">
        <v>15</v>
      </c>
      <c r="I16466" s="419">
        <v>10</v>
      </c>
      <c r="K16466" t="s">
        <v>14490</v>
      </c>
    </row>
    <row r="16467" spans="1:11" x14ac:dyDescent="0.25">
      <c r="A16467" s="502" t="s">
        <v>14420</v>
      </c>
      <c r="B16467" s="502" t="s">
        <v>14272</v>
      </c>
      <c r="C16467" s="502"/>
      <c r="D16467" s="493">
        <v>28917</v>
      </c>
      <c r="E16467" s="493">
        <v>976266</v>
      </c>
      <c r="F16467" s="494">
        <f t="shared" si="68"/>
        <v>2.9620001106255876E-2</v>
      </c>
      <c r="G16467">
        <v>1.7496676390618804</v>
      </c>
      <c r="H16467" s="386">
        <v>15</v>
      </c>
      <c r="I16467" s="419">
        <v>10</v>
      </c>
      <c r="K16467" t="s">
        <v>14490</v>
      </c>
    </row>
    <row r="16468" spans="1:11" x14ac:dyDescent="0.25">
      <c r="A16468" s="501" t="s">
        <v>14421</v>
      </c>
      <c r="B16468" s="501" t="s">
        <v>14272</v>
      </c>
      <c r="C16468" s="501"/>
      <c r="D16468" s="489">
        <v>457710</v>
      </c>
      <c r="E16468" s="489">
        <v>886349</v>
      </c>
      <c r="F16468" s="490">
        <f t="shared" si="68"/>
        <v>0.51639929643966431</v>
      </c>
      <c r="G16468">
        <v>4.6051701859880918</v>
      </c>
      <c r="H16468" s="387">
        <v>0</v>
      </c>
      <c r="I16468" s="419">
        <v>10</v>
      </c>
      <c r="K16468" t="s">
        <v>14490</v>
      </c>
    </row>
    <row r="16469" spans="1:11" x14ac:dyDescent="0.25">
      <c r="A16469" s="502" t="s">
        <v>14422</v>
      </c>
      <c r="B16469" s="502" t="s">
        <v>14272</v>
      </c>
      <c r="C16469" s="502"/>
      <c r="D16469" s="493">
        <v>471290</v>
      </c>
      <c r="E16469" s="493">
        <v>885612</v>
      </c>
      <c r="F16469" s="494">
        <f t="shared" si="68"/>
        <v>0.53216306915443778</v>
      </c>
      <c r="G16469">
        <v>4.6051701859880918</v>
      </c>
      <c r="H16469" s="386">
        <v>0</v>
      </c>
      <c r="I16469" s="419">
        <v>10</v>
      </c>
      <c r="K16469" t="s">
        <v>14490</v>
      </c>
    </row>
    <row r="16470" spans="1:11" x14ac:dyDescent="0.25">
      <c r="A16470" s="501" t="s">
        <v>14423</v>
      </c>
      <c r="B16470" s="501" t="s">
        <v>14272</v>
      </c>
      <c r="C16470" s="501"/>
      <c r="D16470" s="489">
        <v>487483</v>
      </c>
      <c r="E16470" s="489">
        <v>946772</v>
      </c>
      <c r="F16470" s="490">
        <f t="shared" si="68"/>
        <v>0.51488954045958268</v>
      </c>
      <c r="G16470">
        <v>4.6051701859880918</v>
      </c>
      <c r="H16470" s="387">
        <v>0</v>
      </c>
      <c r="I16470" s="419">
        <v>10</v>
      </c>
      <c r="K16470" t="s">
        <v>14490</v>
      </c>
    </row>
    <row r="16471" spans="1:11" x14ac:dyDescent="0.25">
      <c r="A16471" s="513" t="s">
        <v>130</v>
      </c>
      <c r="B16471" s="513" t="s">
        <v>14288</v>
      </c>
      <c r="C16471" s="504"/>
      <c r="D16471" s="489"/>
      <c r="E16471" s="489"/>
      <c r="F16471" s="490">
        <v>0</v>
      </c>
      <c r="I16471" s="419">
        <v>10</v>
      </c>
      <c r="K16471" t="s">
        <v>14490</v>
      </c>
    </row>
    <row r="16472" spans="1:11" x14ac:dyDescent="0.25">
      <c r="A16472" s="506" t="s">
        <v>131</v>
      </c>
      <c r="B16472" s="506" t="s">
        <v>14288</v>
      </c>
      <c r="C16472" s="505"/>
      <c r="D16472" s="493"/>
      <c r="E16472" s="493"/>
      <c r="F16472" s="494">
        <v>0</v>
      </c>
      <c r="I16472" s="419">
        <v>10</v>
      </c>
      <c r="K16472" t="s">
        <v>14490</v>
      </c>
    </row>
    <row r="16473" spans="1:11" x14ac:dyDescent="0.25">
      <c r="A16473" s="513" t="s">
        <v>132</v>
      </c>
      <c r="B16473" s="504" t="s">
        <v>14288</v>
      </c>
      <c r="C16473" s="504"/>
      <c r="D16473" s="489"/>
      <c r="E16473" s="489"/>
      <c r="F16473" s="490">
        <v>0</v>
      </c>
      <c r="I16473" s="419">
        <v>10</v>
      </c>
      <c r="K16473" t="s">
        <v>14490</v>
      </c>
    </row>
    <row r="16474" spans="1:11" x14ac:dyDescent="0.25">
      <c r="A16474" s="505" t="s">
        <v>14424</v>
      </c>
      <c r="B16474" s="505" t="s">
        <v>14288</v>
      </c>
      <c r="C16474" s="505"/>
      <c r="D16474" s="508">
        <v>33374</v>
      </c>
      <c r="E16474" s="493">
        <v>815585</v>
      </c>
      <c r="F16474" s="494">
        <f>D16474/E16474</f>
        <v>4.0920320996585276E-2</v>
      </c>
      <c r="G16474">
        <v>2.406155577095602</v>
      </c>
      <c r="H16474" s="387">
        <v>120</v>
      </c>
      <c r="I16474" s="419">
        <v>10</v>
      </c>
      <c r="K16474" t="s">
        <v>14490</v>
      </c>
    </row>
    <row r="16475" spans="1:11" x14ac:dyDescent="0.25">
      <c r="A16475" s="504" t="s">
        <v>14425</v>
      </c>
      <c r="B16475" s="504" t="s">
        <v>14288</v>
      </c>
      <c r="C16475" s="504"/>
      <c r="D16475" s="509">
        <v>15395</v>
      </c>
      <c r="E16475" s="489">
        <v>872166</v>
      </c>
      <c r="F16475" s="490">
        <f t="shared" ref="F16475:F16488" si="69">D16475/E16475</f>
        <v>1.7651456259473539E-2</v>
      </c>
      <c r="G16475">
        <v>1.6248847407101057</v>
      </c>
      <c r="H16475" s="386">
        <v>120</v>
      </c>
      <c r="I16475" s="419">
        <v>10</v>
      </c>
      <c r="K16475" t="s">
        <v>14490</v>
      </c>
    </row>
    <row r="16476" spans="1:11" x14ac:dyDescent="0.25">
      <c r="A16476" s="505" t="s">
        <v>14426</v>
      </c>
      <c r="B16476" s="505" t="s">
        <v>14288</v>
      </c>
      <c r="C16476" s="505"/>
      <c r="D16476" s="508">
        <v>32316</v>
      </c>
      <c r="E16476" s="493">
        <v>796711</v>
      </c>
      <c r="F16476" s="494">
        <f t="shared" si="69"/>
        <v>4.0561759533883676E-2</v>
      </c>
      <c r="G16476">
        <v>2.4460417288242784</v>
      </c>
      <c r="H16476" s="387">
        <v>120</v>
      </c>
      <c r="I16476" s="419">
        <v>10</v>
      </c>
      <c r="K16476" t="s">
        <v>14490</v>
      </c>
    </row>
    <row r="16477" spans="1:11" x14ac:dyDescent="0.25">
      <c r="A16477" s="504" t="s">
        <v>14427</v>
      </c>
      <c r="B16477" s="504" t="s">
        <v>14288</v>
      </c>
      <c r="C16477" s="504"/>
      <c r="D16477" s="509">
        <v>95866</v>
      </c>
      <c r="E16477" s="489">
        <v>855686</v>
      </c>
      <c r="F16477" s="490">
        <f t="shared" si="69"/>
        <v>0.11203408727033047</v>
      </c>
      <c r="G16477">
        <v>3.4133319671694013</v>
      </c>
      <c r="H16477" s="386">
        <v>60</v>
      </c>
      <c r="I16477" s="419">
        <v>10</v>
      </c>
      <c r="K16477" t="s">
        <v>14490</v>
      </c>
    </row>
    <row r="16478" spans="1:11" x14ac:dyDescent="0.25">
      <c r="A16478" s="505" t="s">
        <v>14428</v>
      </c>
      <c r="B16478" s="505" t="s">
        <v>14288</v>
      </c>
      <c r="C16478" s="505"/>
      <c r="D16478" s="508">
        <v>90012</v>
      </c>
      <c r="E16478" s="493">
        <v>851758</v>
      </c>
      <c r="F16478" s="494">
        <f t="shared" si="69"/>
        <v>0.10567790381775105</v>
      </c>
      <c r="G16478">
        <v>3.414462277948783</v>
      </c>
      <c r="H16478" s="387">
        <v>60</v>
      </c>
      <c r="I16478" s="419">
        <v>10</v>
      </c>
      <c r="K16478" t="s">
        <v>14490</v>
      </c>
    </row>
    <row r="16479" spans="1:11" x14ac:dyDescent="0.25">
      <c r="A16479" s="504" t="s">
        <v>14429</v>
      </c>
      <c r="B16479" s="504" t="s">
        <v>14288</v>
      </c>
      <c r="C16479" s="504"/>
      <c r="D16479" s="509">
        <v>78833</v>
      </c>
      <c r="E16479" s="489">
        <v>803128</v>
      </c>
      <c r="F16479" s="490">
        <f t="shared" si="69"/>
        <v>9.8157454353477905E-2</v>
      </c>
      <c r="G16479">
        <v>3.3297888558914663</v>
      </c>
      <c r="H16479" s="386">
        <v>60</v>
      </c>
      <c r="I16479" s="419">
        <v>10</v>
      </c>
      <c r="K16479" t="s">
        <v>14490</v>
      </c>
    </row>
    <row r="16480" spans="1:11" x14ac:dyDescent="0.25">
      <c r="A16480" s="505" t="s">
        <v>14430</v>
      </c>
      <c r="B16480" s="505" t="s">
        <v>14288</v>
      </c>
      <c r="C16480" s="505"/>
      <c r="D16480" s="493">
        <v>104475</v>
      </c>
      <c r="E16480" s="493">
        <v>842699</v>
      </c>
      <c r="F16480" s="494">
        <f t="shared" si="69"/>
        <v>0.12397665121235459</v>
      </c>
      <c r="G16480">
        <v>3.5146220427520456</v>
      </c>
      <c r="H16480" s="387">
        <v>30</v>
      </c>
      <c r="I16480" s="419">
        <v>10</v>
      </c>
      <c r="K16480" t="s">
        <v>14490</v>
      </c>
    </row>
    <row r="16481" spans="1:11" x14ac:dyDescent="0.25">
      <c r="A16481" s="504" t="s">
        <v>14431</v>
      </c>
      <c r="B16481" s="504" t="s">
        <v>14288</v>
      </c>
      <c r="C16481" s="504"/>
      <c r="D16481" s="509">
        <v>134805</v>
      </c>
      <c r="E16481" s="489">
        <v>824106</v>
      </c>
      <c r="F16481" s="490">
        <f t="shared" si="69"/>
        <v>0.16357725826532024</v>
      </c>
      <c r="G16481">
        <v>3.8513518594633971</v>
      </c>
      <c r="H16481" s="386">
        <v>30</v>
      </c>
      <c r="I16481" s="419">
        <v>10</v>
      </c>
      <c r="K16481" t="s">
        <v>14490</v>
      </c>
    </row>
    <row r="16482" spans="1:11" x14ac:dyDescent="0.25">
      <c r="A16482" s="505" t="s">
        <v>14432</v>
      </c>
      <c r="B16482" s="505" t="s">
        <v>14288</v>
      </c>
      <c r="C16482" s="505"/>
      <c r="D16482" s="508">
        <v>134109</v>
      </c>
      <c r="E16482" s="493">
        <v>851958</v>
      </c>
      <c r="F16482" s="494">
        <f t="shared" si="69"/>
        <v>0.1574126893579261</v>
      </c>
      <c r="G16482">
        <v>3.8020869407414568</v>
      </c>
      <c r="H16482" s="387">
        <v>30</v>
      </c>
      <c r="I16482" s="419">
        <v>10</v>
      </c>
      <c r="K16482" t="s">
        <v>14490</v>
      </c>
    </row>
    <row r="16483" spans="1:11" x14ac:dyDescent="0.25">
      <c r="A16483" s="504" t="s">
        <v>14433</v>
      </c>
      <c r="B16483" s="504" t="s">
        <v>14288</v>
      </c>
      <c r="C16483" s="504"/>
      <c r="D16483" s="509">
        <v>153269</v>
      </c>
      <c r="E16483" s="489">
        <v>814951</v>
      </c>
      <c r="F16483" s="490">
        <f t="shared" si="69"/>
        <v>0.18807143006143928</v>
      </c>
      <c r="G16483">
        <v>3.9313506293552427</v>
      </c>
      <c r="H16483" s="386">
        <v>15</v>
      </c>
      <c r="I16483" s="419">
        <v>10</v>
      </c>
      <c r="K16483" t="s">
        <v>14490</v>
      </c>
    </row>
    <row r="16484" spans="1:11" x14ac:dyDescent="0.25">
      <c r="A16484" s="505" t="s">
        <v>14434</v>
      </c>
      <c r="B16484" s="505" t="s">
        <v>14288</v>
      </c>
      <c r="C16484" s="505"/>
      <c r="D16484" s="508">
        <v>174128</v>
      </c>
      <c r="E16484" s="493">
        <v>790243</v>
      </c>
      <c r="F16484" s="494">
        <f t="shared" si="69"/>
        <v>0.22034741212513112</v>
      </c>
      <c r="G16484">
        <v>4.1492718999511595</v>
      </c>
      <c r="H16484" s="387">
        <v>15</v>
      </c>
      <c r="I16484" s="419">
        <v>10</v>
      </c>
      <c r="K16484" t="s">
        <v>14490</v>
      </c>
    </row>
    <row r="16485" spans="1:11" x14ac:dyDescent="0.25">
      <c r="A16485" s="504" t="s">
        <v>14435</v>
      </c>
      <c r="B16485" s="504" t="s">
        <v>14288</v>
      </c>
      <c r="C16485" s="504"/>
      <c r="D16485" s="509">
        <v>188794</v>
      </c>
      <c r="E16485" s="489">
        <v>850626</v>
      </c>
      <c r="F16485" s="490">
        <f t="shared" si="69"/>
        <v>0.22194713070138933</v>
      </c>
      <c r="G16485">
        <v>4.1456551929856937</v>
      </c>
      <c r="H16485" s="386">
        <v>15</v>
      </c>
      <c r="I16485" s="419">
        <v>10</v>
      </c>
      <c r="K16485" t="s">
        <v>14490</v>
      </c>
    </row>
    <row r="16486" spans="1:11" x14ac:dyDescent="0.25">
      <c r="A16486" s="505" t="s">
        <v>14436</v>
      </c>
      <c r="B16486" s="505" t="s">
        <v>14288</v>
      </c>
      <c r="C16486" s="505"/>
      <c r="D16486" s="493">
        <v>408227</v>
      </c>
      <c r="E16486" s="493">
        <v>1106478</v>
      </c>
      <c r="F16486" s="494">
        <f t="shared" si="69"/>
        <v>0.36894271734277589</v>
      </c>
      <c r="G16486">
        <v>4.6051701859880918</v>
      </c>
      <c r="H16486" s="387">
        <v>0</v>
      </c>
      <c r="I16486" s="419">
        <v>10</v>
      </c>
      <c r="K16486" t="s">
        <v>14490</v>
      </c>
    </row>
    <row r="16487" spans="1:11" x14ac:dyDescent="0.25">
      <c r="A16487" s="504" t="s">
        <v>14437</v>
      </c>
      <c r="B16487" s="504" t="s">
        <v>14288</v>
      </c>
      <c r="C16487" s="504"/>
      <c r="D16487" s="489">
        <v>297572</v>
      </c>
      <c r="E16487" s="489">
        <v>856032</v>
      </c>
      <c r="F16487" s="490">
        <f t="shared" si="69"/>
        <v>0.34761784606182944</v>
      </c>
      <c r="G16487">
        <v>4.6051701859880918</v>
      </c>
      <c r="H16487" s="386">
        <v>0</v>
      </c>
      <c r="I16487" s="419">
        <v>10</v>
      </c>
      <c r="K16487" t="s">
        <v>14490</v>
      </c>
    </row>
    <row r="16488" spans="1:11" x14ac:dyDescent="0.25">
      <c r="A16488" s="505" t="s">
        <v>14438</v>
      </c>
      <c r="B16488" s="505" t="s">
        <v>14288</v>
      </c>
      <c r="C16488" s="505"/>
      <c r="D16488" s="493">
        <v>294869</v>
      </c>
      <c r="E16488" s="493">
        <v>839102</v>
      </c>
      <c r="F16488" s="494">
        <f t="shared" si="69"/>
        <v>0.35141019804505291</v>
      </c>
      <c r="G16488">
        <v>4.6051701859880918</v>
      </c>
      <c r="H16488" s="387">
        <v>0</v>
      </c>
      <c r="I16488" s="419">
        <v>10</v>
      </c>
      <c r="K16488" t="s">
        <v>14490</v>
      </c>
    </row>
    <row r="16489" spans="1:11" x14ac:dyDescent="0.25">
      <c r="A16489" s="386" t="s">
        <v>2613</v>
      </c>
      <c r="B16489" s="386" t="s">
        <v>13208</v>
      </c>
      <c r="C16489" s="386" t="s">
        <v>13209</v>
      </c>
      <c r="D16489" s="474">
        <v>0.17599999999999999</v>
      </c>
      <c r="E16489" s="474">
        <v>9557.7710000000006</v>
      </c>
      <c r="F16489" s="475">
        <v>1.8414300000000001E-5</v>
      </c>
      <c r="I16489" s="419">
        <v>1</v>
      </c>
      <c r="K16489" t="s">
        <v>14490</v>
      </c>
    </row>
    <row r="16490" spans="1:11" x14ac:dyDescent="0.25">
      <c r="A16490" s="387" t="s">
        <v>2615</v>
      </c>
      <c r="B16490" s="387" t="s">
        <v>13208</v>
      </c>
      <c r="C16490" s="387" t="s">
        <v>13209</v>
      </c>
      <c r="D16490" s="476">
        <v>0.27300000000000002</v>
      </c>
      <c r="E16490" s="476">
        <v>10494.066000000001</v>
      </c>
      <c r="F16490" s="477">
        <v>2.60147E-5</v>
      </c>
      <c r="I16490" s="419">
        <v>1</v>
      </c>
      <c r="K16490" t="s">
        <v>14490</v>
      </c>
    </row>
    <row r="16491" spans="1:11" x14ac:dyDescent="0.25">
      <c r="A16491" s="386" t="s">
        <v>2616</v>
      </c>
      <c r="B16491" s="386" t="s">
        <v>13208</v>
      </c>
      <c r="C16491" s="386" t="s">
        <v>13209</v>
      </c>
      <c r="D16491" s="474">
        <v>3.6999999999999998E-2</v>
      </c>
      <c r="E16491" s="474">
        <v>29459.078000000001</v>
      </c>
      <c r="F16491" s="475">
        <v>1.2559999999999999E-6</v>
      </c>
      <c r="I16491" s="419">
        <v>1</v>
      </c>
      <c r="K16491" t="s">
        <v>14490</v>
      </c>
    </row>
    <row r="16492" spans="1:11" x14ac:dyDescent="0.25">
      <c r="A16492" s="387" t="s">
        <v>14439</v>
      </c>
      <c r="B16492" s="387" t="s">
        <v>13208</v>
      </c>
      <c r="C16492" s="387" t="s">
        <v>13209</v>
      </c>
      <c r="D16492" s="476">
        <v>17.327999999999999</v>
      </c>
      <c r="E16492" s="476">
        <v>10789.262000000001</v>
      </c>
      <c r="F16492" s="477">
        <v>1.6060413E-3</v>
      </c>
      <c r="G16492" t="s">
        <v>14484</v>
      </c>
      <c r="H16492" s="387">
        <v>120</v>
      </c>
      <c r="I16492" s="419">
        <v>1</v>
      </c>
      <c r="K16492" t="s">
        <v>14490</v>
      </c>
    </row>
    <row r="16493" spans="1:11" x14ac:dyDescent="0.25">
      <c r="A16493" s="386" t="s">
        <v>14440</v>
      </c>
      <c r="B16493" s="386" t="s">
        <v>13208</v>
      </c>
      <c r="C16493" s="386" t="s">
        <v>13209</v>
      </c>
      <c r="D16493" s="474">
        <v>74.116</v>
      </c>
      <c r="E16493" s="474">
        <v>9222.7659999999996</v>
      </c>
      <c r="F16493" s="475">
        <v>8.0362009000000002E-3</v>
      </c>
      <c r="G16493" t="s">
        <v>14485</v>
      </c>
      <c r="H16493" s="386">
        <v>120</v>
      </c>
      <c r="I16493" s="419">
        <v>1</v>
      </c>
      <c r="K16493" t="s">
        <v>14490</v>
      </c>
    </row>
    <row r="16494" spans="1:11" x14ac:dyDescent="0.25">
      <c r="A16494" s="387" t="s">
        <v>14441</v>
      </c>
      <c r="B16494" s="387" t="s">
        <v>13208</v>
      </c>
      <c r="C16494" s="387" t="s">
        <v>13209</v>
      </c>
      <c r="D16494" s="476">
        <v>38.56</v>
      </c>
      <c r="E16494" s="476">
        <v>11097.412</v>
      </c>
      <c r="F16494" s="477">
        <v>3.474684E-3</v>
      </c>
      <c r="G16494" t="s">
        <v>14486</v>
      </c>
      <c r="H16494" s="387">
        <v>120</v>
      </c>
      <c r="I16494" s="419">
        <v>1</v>
      </c>
      <c r="K16494" t="s">
        <v>14490</v>
      </c>
    </row>
    <row r="16495" spans="1:11" x14ac:dyDescent="0.25">
      <c r="A16495" s="386" t="s">
        <v>14442</v>
      </c>
      <c r="B16495" s="386" t="s">
        <v>13208</v>
      </c>
      <c r="C16495" s="386" t="s">
        <v>13209</v>
      </c>
      <c r="D16495" s="474">
        <v>93.861000000000004</v>
      </c>
      <c r="E16495" s="474">
        <v>9319.8179999999993</v>
      </c>
      <c r="F16495" s="475">
        <v>1.00711194E-2</v>
      </c>
      <c r="G16495" t="s">
        <v>14487</v>
      </c>
      <c r="H16495" s="386">
        <v>60</v>
      </c>
      <c r="I16495" s="419">
        <v>1</v>
      </c>
      <c r="K16495" t="s">
        <v>14490</v>
      </c>
    </row>
    <row r="16496" spans="1:11" x14ac:dyDescent="0.25">
      <c r="A16496" s="387" t="s">
        <v>14443</v>
      </c>
      <c r="B16496" s="387" t="s">
        <v>13208</v>
      </c>
      <c r="C16496" s="387" t="s">
        <v>13209</v>
      </c>
      <c r="D16496" s="476">
        <v>88.581000000000003</v>
      </c>
      <c r="E16496" s="476">
        <v>9351.1919999999991</v>
      </c>
      <c r="F16496" s="477">
        <v>9.4726961000000005E-3</v>
      </c>
      <c r="G16496" t="s">
        <v>14488</v>
      </c>
      <c r="H16496" s="387">
        <v>60</v>
      </c>
      <c r="I16496" s="419">
        <v>1</v>
      </c>
      <c r="K16496" t="s">
        <v>14490</v>
      </c>
    </row>
    <row r="16497" spans="1:11" x14ac:dyDescent="0.25">
      <c r="A16497" s="386" t="s">
        <v>14444</v>
      </c>
      <c r="B16497" s="386" t="s">
        <v>13208</v>
      </c>
      <c r="C16497" s="386" t="s">
        <v>13209</v>
      </c>
      <c r="D16497" s="474">
        <v>73.337999999999994</v>
      </c>
      <c r="E16497" s="474">
        <v>10194.923000000001</v>
      </c>
      <c r="F16497" s="475">
        <v>7.1935806E-3</v>
      </c>
      <c r="G16497" t="s">
        <v>14489</v>
      </c>
      <c r="H16497" s="386">
        <v>60</v>
      </c>
      <c r="I16497" s="419">
        <v>1</v>
      </c>
      <c r="K16497" t="s">
        <v>14490</v>
      </c>
    </row>
    <row r="16498" spans="1:11" x14ac:dyDescent="0.25">
      <c r="A16498" s="387" t="s">
        <v>14445</v>
      </c>
      <c r="B16498" s="387" t="s">
        <v>13208</v>
      </c>
      <c r="C16498" s="387" t="s">
        <v>13209</v>
      </c>
      <c r="D16498" s="476">
        <v>149.994</v>
      </c>
      <c r="E16498" s="476">
        <v>8651.6450000000004</v>
      </c>
      <c r="F16498" s="477">
        <v>1.73370498E-2</v>
      </c>
      <c r="G16498">
        <v>0.40125263391117827</v>
      </c>
      <c r="H16498" s="387">
        <v>30</v>
      </c>
      <c r="I16498" s="419">
        <v>1</v>
      </c>
      <c r="K16498" t="s">
        <v>14490</v>
      </c>
    </row>
    <row r="16499" spans="1:11" x14ac:dyDescent="0.25">
      <c r="A16499" s="386" t="s">
        <v>14446</v>
      </c>
      <c r="B16499" s="386" t="s">
        <v>13208</v>
      </c>
      <c r="C16499" s="386" t="s">
        <v>13209</v>
      </c>
      <c r="D16499" s="474">
        <v>313.58100000000002</v>
      </c>
      <c r="E16499" s="474">
        <v>9635.4850000000006</v>
      </c>
      <c r="F16499" s="475">
        <v>3.2544391899999997E-2</v>
      </c>
      <c r="G16499">
        <v>1.2910689953165182</v>
      </c>
      <c r="H16499" s="386">
        <v>30</v>
      </c>
      <c r="I16499" s="419">
        <v>1</v>
      </c>
      <c r="K16499" t="s">
        <v>14490</v>
      </c>
    </row>
    <row r="16500" spans="1:11" x14ac:dyDescent="0.25">
      <c r="A16500" s="387" t="s">
        <v>14447</v>
      </c>
      <c r="B16500" s="387" t="s">
        <v>13208</v>
      </c>
      <c r="C16500" s="387" t="s">
        <v>13209</v>
      </c>
      <c r="D16500" s="476">
        <v>192.04599999999999</v>
      </c>
      <c r="E16500" s="476">
        <v>8611.2389999999996</v>
      </c>
      <c r="F16500" s="477">
        <v>2.23017849E-2</v>
      </c>
      <c r="G16500">
        <v>0.52517176039786373</v>
      </c>
      <c r="H16500" s="387">
        <v>30</v>
      </c>
      <c r="I16500" s="419">
        <v>1</v>
      </c>
      <c r="K16500" t="s">
        <v>14490</v>
      </c>
    </row>
    <row r="16501" spans="1:11" x14ac:dyDescent="0.25">
      <c r="A16501" s="386" t="s">
        <v>14448</v>
      </c>
      <c r="B16501" s="386" t="s">
        <v>13208</v>
      </c>
      <c r="C16501" s="386" t="s">
        <v>13209</v>
      </c>
      <c r="D16501" s="474">
        <v>2116.5630000000001</v>
      </c>
      <c r="E16501" s="474">
        <v>8443.0589999999993</v>
      </c>
      <c r="F16501" s="475">
        <v>0.25068674749999997</v>
      </c>
      <c r="G16501">
        <v>3.0734289642664803</v>
      </c>
      <c r="H16501" s="386">
        <v>15</v>
      </c>
      <c r="I16501" s="419">
        <v>1</v>
      </c>
      <c r="K16501" t="s">
        <v>14490</v>
      </c>
    </row>
    <row r="16502" spans="1:11" x14ac:dyDescent="0.25">
      <c r="A16502" s="387" t="s">
        <v>14449</v>
      </c>
      <c r="B16502" s="387" t="s">
        <v>13208</v>
      </c>
      <c r="C16502" s="387" t="s">
        <v>13209</v>
      </c>
      <c r="D16502" s="476">
        <v>1529.9</v>
      </c>
      <c r="E16502" s="476">
        <v>10143.911</v>
      </c>
      <c r="F16502" s="477">
        <v>0.15081954089999999</v>
      </c>
      <c r="G16502">
        <v>2.8249150209244491</v>
      </c>
      <c r="H16502" s="387">
        <v>15</v>
      </c>
      <c r="I16502" s="419">
        <v>1</v>
      </c>
      <c r="K16502" t="s">
        <v>14490</v>
      </c>
    </row>
    <row r="16503" spans="1:11" x14ac:dyDescent="0.25">
      <c r="A16503" s="386" t="s">
        <v>14450</v>
      </c>
      <c r="B16503" s="386" t="s">
        <v>13208</v>
      </c>
      <c r="C16503" s="386" t="s">
        <v>13209</v>
      </c>
      <c r="D16503" s="474">
        <v>1542.77</v>
      </c>
      <c r="E16503" s="474">
        <v>9861.1020000000008</v>
      </c>
      <c r="F16503" s="475">
        <v>0.15645006</v>
      </c>
      <c r="G16503">
        <v>2.4738276204411482</v>
      </c>
      <c r="H16503" s="386">
        <v>15</v>
      </c>
      <c r="I16503" s="419">
        <v>1</v>
      </c>
      <c r="K16503" t="s">
        <v>14490</v>
      </c>
    </row>
    <row r="16504" spans="1:11" x14ac:dyDescent="0.25">
      <c r="A16504" s="387" t="s">
        <v>14451</v>
      </c>
      <c r="B16504" s="387" t="s">
        <v>13208</v>
      </c>
      <c r="C16504" s="387" t="s">
        <v>13209</v>
      </c>
      <c r="D16504" s="476">
        <v>9269.5390000000007</v>
      </c>
      <c r="E16504" s="476">
        <v>7993.2</v>
      </c>
      <c r="F16504" s="477">
        <v>1.1596781013999999</v>
      </c>
      <c r="G16504">
        <v>4.6051701859880918</v>
      </c>
      <c r="H16504" s="387">
        <v>0</v>
      </c>
      <c r="I16504" s="419">
        <v>1</v>
      </c>
      <c r="K16504" t="s">
        <v>14490</v>
      </c>
    </row>
    <row r="16505" spans="1:11" x14ac:dyDescent="0.25">
      <c r="A16505" s="386" t="s">
        <v>14452</v>
      </c>
      <c r="B16505" s="386" t="s">
        <v>13208</v>
      </c>
      <c r="C16505" s="386" t="s">
        <v>13209</v>
      </c>
      <c r="D16505" s="474">
        <v>8882.0550000000003</v>
      </c>
      <c r="E16505" s="474">
        <v>9929.7270000000008</v>
      </c>
      <c r="F16505" s="475">
        <v>0.89449135909999999</v>
      </c>
      <c r="G16505">
        <v>4.6051701859880918</v>
      </c>
      <c r="H16505" s="386">
        <v>0</v>
      </c>
      <c r="I16505" s="419">
        <v>1</v>
      </c>
      <c r="K16505" t="s">
        <v>14490</v>
      </c>
    </row>
    <row r="16506" spans="1:11" x14ac:dyDescent="0.25">
      <c r="A16506" s="387" t="s">
        <v>14453</v>
      </c>
      <c r="B16506" s="387" t="s">
        <v>13208</v>
      </c>
      <c r="C16506" s="387" t="s">
        <v>13209</v>
      </c>
      <c r="D16506" s="476">
        <v>10645.715</v>
      </c>
      <c r="E16506" s="476">
        <v>8076.1809999999996</v>
      </c>
      <c r="F16506" s="477">
        <v>1.3181620125</v>
      </c>
      <c r="G16506">
        <v>4.6051701859880918</v>
      </c>
      <c r="H16506" s="387">
        <v>0</v>
      </c>
      <c r="I16506" s="419">
        <v>1</v>
      </c>
      <c r="K16506" t="s">
        <v>14490</v>
      </c>
    </row>
    <row r="16507" spans="1:11" x14ac:dyDescent="0.25">
      <c r="A16507" s="386" t="s">
        <v>2613</v>
      </c>
      <c r="B16507" s="386" t="s">
        <v>41</v>
      </c>
      <c r="C16507" s="386" t="s">
        <v>13621</v>
      </c>
      <c r="D16507" s="474">
        <v>4.1849999999999996</v>
      </c>
      <c r="E16507" s="474">
        <v>9557.7710000000006</v>
      </c>
      <c r="F16507" s="475">
        <v>4.3786360000000002E-4</v>
      </c>
      <c r="I16507" s="419">
        <v>1</v>
      </c>
      <c r="K16507" t="s">
        <v>14490</v>
      </c>
    </row>
    <row r="16508" spans="1:11" x14ac:dyDescent="0.25">
      <c r="A16508" s="387" t="s">
        <v>2615</v>
      </c>
      <c r="B16508" s="387" t="s">
        <v>41</v>
      </c>
      <c r="C16508" s="387" t="s">
        <v>13621</v>
      </c>
      <c r="D16508" s="476">
        <v>6.5880000000000001</v>
      </c>
      <c r="E16508" s="476">
        <v>10494.066000000001</v>
      </c>
      <c r="F16508" s="477">
        <v>6.2778339999999995E-4</v>
      </c>
      <c r="I16508" s="419">
        <v>1</v>
      </c>
      <c r="K16508" t="s">
        <v>14490</v>
      </c>
    </row>
    <row r="16509" spans="1:11" x14ac:dyDescent="0.25">
      <c r="A16509" s="386" t="s">
        <v>2616</v>
      </c>
      <c r="B16509" s="386" t="s">
        <v>41</v>
      </c>
      <c r="C16509" s="386" t="s">
        <v>13621</v>
      </c>
      <c r="D16509" s="474">
        <v>1.659</v>
      </c>
      <c r="E16509" s="474">
        <v>29459.078000000001</v>
      </c>
      <c r="F16509" s="475">
        <v>5.63154E-5</v>
      </c>
      <c r="I16509" s="419">
        <v>1</v>
      </c>
      <c r="K16509" t="s">
        <v>14490</v>
      </c>
    </row>
    <row r="16510" spans="1:11" x14ac:dyDescent="0.25">
      <c r="A16510" s="387" t="s">
        <v>14454</v>
      </c>
      <c r="B16510" s="387" t="s">
        <v>41</v>
      </c>
      <c r="C16510" s="387" t="s">
        <v>13621</v>
      </c>
      <c r="D16510" s="476">
        <v>497.637</v>
      </c>
      <c r="E16510" s="476">
        <v>7953.6319999999996</v>
      </c>
      <c r="F16510" s="477">
        <v>6.2567264900000003E-2</v>
      </c>
      <c r="G16510">
        <v>2.0409575166560212</v>
      </c>
      <c r="H16510" s="387">
        <v>120</v>
      </c>
      <c r="I16510" s="419">
        <v>1</v>
      </c>
      <c r="K16510" t="s">
        <v>14490</v>
      </c>
    </row>
    <row r="16511" spans="1:11" x14ac:dyDescent="0.25">
      <c r="A16511" s="386" t="s">
        <v>14455</v>
      </c>
      <c r="B16511" s="386" t="s">
        <v>41</v>
      </c>
      <c r="C16511" s="386" t="s">
        <v>13621</v>
      </c>
      <c r="D16511" s="474">
        <v>409.72399999999999</v>
      </c>
      <c r="E16511" s="474">
        <v>8621.01</v>
      </c>
      <c r="F16511" s="475">
        <v>4.7526217900000001E-2</v>
      </c>
      <c r="G16511">
        <v>1.7010005789537845</v>
      </c>
      <c r="H16511" s="386">
        <v>120</v>
      </c>
      <c r="I16511" s="419">
        <v>1</v>
      </c>
      <c r="K16511" t="s">
        <v>14490</v>
      </c>
    </row>
    <row r="16512" spans="1:11" x14ac:dyDescent="0.25">
      <c r="A16512" s="387" t="s">
        <v>14456</v>
      </c>
      <c r="B16512" s="387" t="s">
        <v>41</v>
      </c>
      <c r="C16512" s="387" t="s">
        <v>13621</v>
      </c>
      <c r="D16512" s="476">
        <v>344.46600000000001</v>
      </c>
      <c r="E16512" s="476">
        <v>7661.0519999999997</v>
      </c>
      <c r="F16512" s="477">
        <v>4.4963276599999998E-2</v>
      </c>
      <c r="G16512">
        <v>1.7474722298585941</v>
      </c>
      <c r="H16512" s="387">
        <v>120</v>
      </c>
      <c r="I16512" s="419">
        <v>1</v>
      </c>
      <c r="K16512" t="s">
        <v>14490</v>
      </c>
    </row>
    <row r="16513" spans="1:11" x14ac:dyDescent="0.25">
      <c r="A16513" s="386" t="s">
        <v>14457</v>
      </c>
      <c r="B16513" s="386" t="s">
        <v>41</v>
      </c>
      <c r="C16513" s="386" t="s">
        <v>13621</v>
      </c>
      <c r="D16513" s="474">
        <v>2026.1179999999999</v>
      </c>
      <c r="E16513" s="474">
        <v>24637.258000000002</v>
      </c>
      <c r="F16513" s="475">
        <v>8.2237966600000004E-2</v>
      </c>
      <c r="G16513">
        <v>2.3157696814920072</v>
      </c>
      <c r="H16513" s="386">
        <v>60</v>
      </c>
      <c r="I16513" s="419">
        <v>1</v>
      </c>
      <c r="K16513" t="s">
        <v>14490</v>
      </c>
    </row>
    <row r="16514" spans="1:11" x14ac:dyDescent="0.25">
      <c r="A16514" s="387" t="s">
        <v>14458</v>
      </c>
      <c r="B16514" s="387" t="s">
        <v>41</v>
      </c>
      <c r="C16514" s="387" t="s">
        <v>13621</v>
      </c>
      <c r="D16514" s="476">
        <v>1426.4269999999999</v>
      </c>
      <c r="E16514" s="476">
        <v>8001.8710000000001</v>
      </c>
      <c r="F16514" s="477">
        <v>0.178261684</v>
      </c>
      <c r="G16514">
        <v>3.0287716987656652</v>
      </c>
      <c r="H16514" s="387">
        <v>60</v>
      </c>
      <c r="I16514" s="419">
        <v>1</v>
      </c>
      <c r="K16514" t="s">
        <v>14490</v>
      </c>
    </row>
    <row r="16515" spans="1:11" x14ac:dyDescent="0.25">
      <c r="A16515" s="386" t="s">
        <v>14459</v>
      </c>
      <c r="B16515" s="386" t="s">
        <v>41</v>
      </c>
      <c r="C16515" s="386" t="s">
        <v>13621</v>
      </c>
      <c r="D16515" s="474">
        <v>1297.8620000000001</v>
      </c>
      <c r="E16515" s="474">
        <v>7823.8040000000001</v>
      </c>
      <c r="F16515" s="475">
        <v>0.16588631309999999</v>
      </c>
      <c r="G16515">
        <v>3.0590242208051563</v>
      </c>
      <c r="H16515" s="386">
        <v>60</v>
      </c>
      <c r="I16515" s="419">
        <v>1</v>
      </c>
      <c r="K16515" t="s">
        <v>14490</v>
      </c>
    </row>
    <row r="16516" spans="1:11" x14ac:dyDescent="0.25">
      <c r="A16516" s="387" t="s">
        <v>14460</v>
      </c>
      <c r="B16516" s="387" t="s">
        <v>41</v>
      </c>
      <c r="C16516" s="387" t="s">
        <v>13621</v>
      </c>
      <c r="D16516" s="476">
        <v>2360.136</v>
      </c>
      <c r="E16516" s="476">
        <v>8153.7740000000003</v>
      </c>
      <c r="F16516" s="477">
        <v>0.28945320289999998</v>
      </c>
      <c r="G16516">
        <v>3.5774113550007103</v>
      </c>
      <c r="H16516" s="387">
        <v>30</v>
      </c>
      <c r="I16516" s="419">
        <v>1</v>
      </c>
      <c r="K16516" t="s">
        <v>14490</v>
      </c>
    </row>
    <row r="16517" spans="1:11" x14ac:dyDescent="0.25">
      <c r="A16517" s="386" t="s">
        <v>14461</v>
      </c>
      <c r="B16517" s="386" t="s">
        <v>41</v>
      </c>
      <c r="C16517" s="386" t="s">
        <v>13621</v>
      </c>
      <c r="D16517" s="474">
        <v>2792.8020000000001</v>
      </c>
      <c r="E16517" s="474">
        <v>7460.9170000000004</v>
      </c>
      <c r="F16517" s="475">
        <v>0.37432422850000002</v>
      </c>
      <c r="G16517">
        <v>3.7717420091361706</v>
      </c>
      <c r="H16517" s="386">
        <v>30</v>
      </c>
      <c r="I16517" s="419">
        <v>1</v>
      </c>
      <c r="K16517" t="s">
        <v>14490</v>
      </c>
    </row>
    <row r="16518" spans="1:11" x14ac:dyDescent="0.25">
      <c r="A16518" s="387" t="s">
        <v>14462</v>
      </c>
      <c r="B16518" s="387" t="s">
        <v>41</v>
      </c>
      <c r="C16518" s="387" t="s">
        <v>13621</v>
      </c>
      <c r="D16518" s="476">
        <v>2459.1509999999998</v>
      </c>
      <c r="E16518" s="476">
        <v>7740.7129999999997</v>
      </c>
      <c r="F16518" s="477">
        <v>0.3176905022</v>
      </c>
      <c r="G16518">
        <v>3.7098782985640932</v>
      </c>
      <c r="H16518" s="387">
        <v>30</v>
      </c>
      <c r="I16518" s="419">
        <v>1</v>
      </c>
      <c r="K16518" t="s">
        <v>14490</v>
      </c>
    </row>
    <row r="16519" spans="1:11" x14ac:dyDescent="0.25">
      <c r="A16519" s="386" t="s">
        <v>14463</v>
      </c>
      <c r="B16519" s="386" t="s">
        <v>41</v>
      </c>
      <c r="C16519" s="386" t="s">
        <v>13621</v>
      </c>
      <c r="D16519" s="474">
        <v>3689.7139999999999</v>
      </c>
      <c r="E16519" s="474">
        <v>7629.7879999999996</v>
      </c>
      <c r="F16519" s="475">
        <v>0.48359325320000002</v>
      </c>
      <c r="G16519">
        <v>4.0911811195645198</v>
      </c>
      <c r="H16519" s="386">
        <v>15</v>
      </c>
      <c r="I16519" s="419">
        <v>1</v>
      </c>
      <c r="K16519" t="s">
        <v>14490</v>
      </c>
    </row>
    <row r="16520" spans="1:11" x14ac:dyDescent="0.25">
      <c r="A16520" s="387" t="s">
        <v>14464</v>
      </c>
      <c r="B16520" s="387" t="s">
        <v>41</v>
      </c>
      <c r="C16520" s="387" t="s">
        <v>13621</v>
      </c>
      <c r="D16520" s="476">
        <v>3902.152</v>
      </c>
      <c r="E16520" s="476">
        <v>7583.3890000000001</v>
      </c>
      <c r="F16520" s="477">
        <v>0.5145657173</v>
      </c>
      <c r="G16520">
        <v>4.0902154770806014</v>
      </c>
      <c r="H16520" s="387">
        <v>15</v>
      </c>
      <c r="I16520" s="419">
        <v>1</v>
      </c>
      <c r="K16520" t="s">
        <v>14490</v>
      </c>
    </row>
    <row r="16521" spans="1:11" x14ac:dyDescent="0.25">
      <c r="A16521" s="386" t="s">
        <v>14465</v>
      </c>
      <c r="B16521" s="386" t="s">
        <v>41</v>
      </c>
      <c r="C16521" s="386" t="s">
        <v>13621</v>
      </c>
      <c r="D16521" s="474">
        <v>3543.6080000000002</v>
      </c>
      <c r="E16521" s="474">
        <v>7467.8990000000003</v>
      </c>
      <c r="F16521" s="475">
        <v>0.47451204149999998</v>
      </c>
      <c r="G16521">
        <v>4.1114770861592591</v>
      </c>
      <c r="H16521" s="386">
        <v>15</v>
      </c>
      <c r="I16521" s="419">
        <v>1</v>
      </c>
      <c r="K16521" t="s">
        <v>14490</v>
      </c>
    </row>
    <row r="16522" spans="1:11" x14ac:dyDescent="0.25">
      <c r="A16522" s="387" t="s">
        <v>14466</v>
      </c>
      <c r="B16522" s="387" t="s">
        <v>41</v>
      </c>
      <c r="C16522" s="387" t="s">
        <v>13621</v>
      </c>
      <c r="D16522" s="476">
        <v>7104.57</v>
      </c>
      <c r="E16522" s="476">
        <v>8789.6170000000002</v>
      </c>
      <c r="F16522" s="477">
        <v>0.80829119179999998</v>
      </c>
      <c r="G16522">
        <v>4.6051701859880918</v>
      </c>
      <c r="H16522" s="387">
        <v>0</v>
      </c>
      <c r="I16522" s="419">
        <v>1</v>
      </c>
      <c r="K16522" t="s">
        <v>14490</v>
      </c>
    </row>
    <row r="16523" spans="1:11" x14ac:dyDescent="0.25">
      <c r="A16523" s="386" t="s">
        <v>14467</v>
      </c>
      <c r="B16523" s="386" t="s">
        <v>41</v>
      </c>
      <c r="C16523" s="386" t="s">
        <v>13621</v>
      </c>
      <c r="D16523" s="474">
        <v>6668.2539999999999</v>
      </c>
      <c r="E16523" s="474">
        <v>7745.6229999999996</v>
      </c>
      <c r="F16523" s="475">
        <v>0.86090608850000006</v>
      </c>
      <c r="G16523">
        <v>4.6051701859880918</v>
      </c>
      <c r="H16523" s="386">
        <v>0</v>
      </c>
      <c r="I16523" s="419">
        <v>1</v>
      </c>
      <c r="K16523" t="s">
        <v>14490</v>
      </c>
    </row>
    <row r="16524" spans="1:11" x14ac:dyDescent="0.25">
      <c r="A16524" s="387" t="s">
        <v>14468</v>
      </c>
      <c r="B16524" s="387" t="s">
        <v>41</v>
      </c>
      <c r="C16524" s="387" t="s">
        <v>13621</v>
      </c>
      <c r="D16524" s="476">
        <v>6382.7049999999999</v>
      </c>
      <c r="E16524" s="476">
        <v>8212.6389999999992</v>
      </c>
      <c r="F16524" s="477">
        <v>0.77718075760000005</v>
      </c>
      <c r="G16524">
        <v>4.6051701859880918</v>
      </c>
      <c r="H16524" s="387">
        <v>0</v>
      </c>
      <c r="I16524" s="419">
        <v>1</v>
      </c>
      <c r="K16524" t="s">
        <v>14490</v>
      </c>
    </row>
    <row r="16525" spans="1:11" x14ac:dyDescent="0.25">
      <c r="A16525" s="387" t="s">
        <v>2613</v>
      </c>
      <c r="B16525" s="387" t="s">
        <v>57</v>
      </c>
      <c r="C16525" s="387" t="s">
        <v>13317</v>
      </c>
      <c r="D16525" s="476">
        <v>87.14</v>
      </c>
      <c r="E16525" s="476">
        <v>9557.7710000000006</v>
      </c>
      <c r="F16525" s="477">
        <v>9.1171884999999998E-3</v>
      </c>
      <c r="I16525" s="419">
        <v>1</v>
      </c>
      <c r="K16525" t="s">
        <v>14490</v>
      </c>
    </row>
    <row r="16526" spans="1:11" x14ac:dyDescent="0.25">
      <c r="A16526" s="386" t="s">
        <v>2615</v>
      </c>
      <c r="B16526" s="386" t="s">
        <v>57</v>
      </c>
      <c r="C16526" s="386" t="s">
        <v>13317</v>
      </c>
      <c r="D16526" s="474">
        <v>71.915999999999997</v>
      </c>
      <c r="E16526" s="474">
        <v>10494.066000000001</v>
      </c>
      <c r="F16526" s="475">
        <v>6.8530157999999999E-3</v>
      </c>
      <c r="I16526" s="419">
        <v>1</v>
      </c>
      <c r="K16526" t="s">
        <v>14490</v>
      </c>
    </row>
    <row r="16527" spans="1:11" x14ac:dyDescent="0.25">
      <c r="A16527" s="387" t="s">
        <v>2616</v>
      </c>
      <c r="B16527" s="387" t="s">
        <v>57</v>
      </c>
      <c r="C16527" s="387" t="s">
        <v>13317</v>
      </c>
      <c r="D16527" s="476">
        <v>91.066000000000003</v>
      </c>
      <c r="E16527" s="476">
        <v>29459.078000000001</v>
      </c>
      <c r="F16527" s="477">
        <v>3.0912712000000001E-3</v>
      </c>
      <c r="I16527" s="419">
        <v>1</v>
      </c>
      <c r="K16527" t="s">
        <v>14490</v>
      </c>
    </row>
    <row r="16528" spans="1:11" x14ac:dyDescent="0.25">
      <c r="A16528" s="386" t="s">
        <v>14469</v>
      </c>
      <c r="B16528" s="386" t="s">
        <v>57</v>
      </c>
      <c r="C16528" s="386" t="s">
        <v>13317</v>
      </c>
      <c r="D16528" s="474">
        <v>15459.895</v>
      </c>
      <c r="E16528" s="474">
        <v>7631.2510000000002</v>
      </c>
      <c r="F16528" s="475">
        <v>2.0258664012000001</v>
      </c>
      <c r="G16528">
        <v>1.8507953104352604</v>
      </c>
      <c r="H16528" s="387">
        <v>120</v>
      </c>
      <c r="I16528" s="419">
        <v>1</v>
      </c>
      <c r="K16528" t="s">
        <v>14490</v>
      </c>
    </row>
    <row r="16529" spans="1:11" x14ac:dyDescent="0.25">
      <c r="A16529" s="387" t="s">
        <v>14470</v>
      </c>
      <c r="B16529" s="387" t="s">
        <v>57</v>
      </c>
      <c r="C16529" s="387" t="s">
        <v>13317</v>
      </c>
      <c r="D16529" s="476">
        <v>15551.921</v>
      </c>
      <c r="E16529" s="476">
        <v>7038.7470000000003</v>
      </c>
      <c r="F16529" s="477">
        <v>2.2094729360000001</v>
      </c>
      <c r="G16529">
        <v>1.9168600070993325</v>
      </c>
      <c r="H16529" s="386">
        <v>120</v>
      </c>
      <c r="I16529" s="419">
        <v>1</v>
      </c>
      <c r="K16529" t="s">
        <v>14490</v>
      </c>
    </row>
    <row r="16530" spans="1:11" x14ac:dyDescent="0.25">
      <c r="A16530" s="386" t="s">
        <v>14471</v>
      </c>
      <c r="B16530" s="386" t="s">
        <v>57</v>
      </c>
      <c r="C16530" s="386" t="s">
        <v>13317</v>
      </c>
      <c r="D16530" s="474">
        <v>19653.48</v>
      </c>
      <c r="E16530" s="474">
        <v>7251.5259999999998</v>
      </c>
      <c r="F16530" s="475">
        <v>2.7102543658</v>
      </c>
      <c r="G16530">
        <v>2.1773482723056743</v>
      </c>
      <c r="H16530" s="387">
        <v>120</v>
      </c>
      <c r="I16530" s="419">
        <v>1</v>
      </c>
      <c r="K16530" t="s">
        <v>14490</v>
      </c>
    </row>
    <row r="16531" spans="1:11" x14ac:dyDescent="0.25">
      <c r="A16531" s="387" t="s">
        <v>14472</v>
      </c>
      <c r="B16531" s="387" t="s">
        <v>57</v>
      </c>
      <c r="C16531" s="387" t="s">
        <v>13317</v>
      </c>
      <c r="D16531" s="476">
        <v>57248.487999999998</v>
      </c>
      <c r="E16531" s="476">
        <v>7477.7969999999996</v>
      </c>
      <c r="F16531" s="477">
        <v>7.6557959517</v>
      </c>
      <c r="G16531">
        <v>3.1825718476759812</v>
      </c>
      <c r="H16531" s="386">
        <v>60</v>
      </c>
      <c r="I16531" s="419">
        <v>1</v>
      </c>
      <c r="K16531" t="s">
        <v>14490</v>
      </c>
    </row>
    <row r="16532" spans="1:11" x14ac:dyDescent="0.25">
      <c r="A16532" s="386" t="s">
        <v>14473</v>
      </c>
      <c r="B16532" s="386" t="s">
        <v>57</v>
      </c>
      <c r="C16532" s="386" t="s">
        <v>13317</v>
      </c>
      <c r="D16532" s="474">
        <v>59512.93</v>
      </c>
      <c r="E16532" s="474">
        <v>7501.4970000000003</v>
      </c>
      <c r="F16532" s="475">
        <v>7.9334738119999999</v>
      </c>
      <c r="G16532">
        <v>3.1972756633962955</v>
      </c>
      <c r="H16532" s="387">
        <v>60</v>
      </c>
      <c r="I16532" s="419">
        <v>1</v>
      </c>
      <c r="K16532" t="s">
        <v>14490</v>
      </c>
    </row>
    <row r="16533" spans="1:11" x14ac:dyDescent="0.25">
      <c r="A16533" s="387" t="s">
        <v>14474</v>
      </c>
      <c r="B16533" s="387" t="s">
        <v>57</v>
      </c>
      <c r="C16533" s="387" t="s">
        <v>13317</v>
      </c>
      <c r="D16533" s="476">
        <v>97933.148000000001</v>
      </c>
      <c r="E16533" s="476">
        <v>24802.17</v>
      </c>
      <c r="F16533" s="477">
        <v>3.9485717579999999</v>
      </c>
      <c r="G16533">
        <v>2.5543963891524695</v>
      </c>
      <c r="H16533" s="386">
        <v>60</v>
      </c>
      <c r="I16533" s="419">
        <v>1</v>
      </c>
      <c r="K16533" t="s">
        <v>14490</v>
      </c>
    </row>
    <row r="16534" spans="1:11" x14ac:dyDescent="0.25">
      <c r="A16534" s="386" t="s">
        <v>14475</v>
      </c>
      <c r="B16534" s="386" t="s">
        <v>57</v>
      </c>
      <c r="C16534" s="386" t="s">
        <v>13317</v>
      </c>
      <c r="D16534" s="474">
        <v>107792.906</v>
      </c>
      <c r="E16534" s="474">
        <v>7823.2510000000002</v>
      </c>
      <c r="F16534" s="475">
        <v>13.7785309458</v>
      </c>
      <c r="G16534">
        <v>3.7705895334495381</v>
      </c>
      <c r="H16534" s="387">
        <v>30</v>
      </c>
      <c r="I16534" s="419">
        <v>1</v>
      </c>
      <c r="K16534" t="s">
        <v>14490</v>
      </c>
    </row>
    <row r="16535" spans="1:11" x14ac:dyDescent="0.25">
      <c r="A16535" s="387" t="s">
        <v>14476</v>
      </c>
      <c r="B16535" s="387" t="s">
        <v>57</v>
      </c>
      <c r="C16535" s="387" t="s">
        <v>13317</v>
      </c>
      <c r="D16535" s="476">
        <v>113472.141</v>
      </c>
      <c r="E16535" s="476">
        <v>7452.2939999999999</v>
      </c>
      <c r="F16535" s="477">
        <v>15.2264713389</v>
      </c>
      <c r="G16535">
        <v>3.8496039465925147</v>
      </c>
      <c r="H16535" s="386">
        <v>30</v>
      </c>
      <c r="I16535" s="419">
        <v>1</v>
      </c>
      <c r="K16535" t="s">
        <v>14490</v>
      </c>
    </row>
    <row r="16536" spans="1:11" x14ac:dyDescent="0.25">
      <c r="A16536" s="386" t="s">
        <v>14477</v>
      </c>
      <c r="B16536" s="386" t="s">
        <v>57</v>
      </c>
      <c r="C16536" s="386" t="s">
        <v>13317</v>
      </c>
      <c r="D16536" s="474">
        <v>100165.008</v>
      </c>
      <c r="E16536" s="474">
        <v>7475.2259999999997</v>
      </c>
      <c r="F16536" s="475">
        <v>13.3995959453</v>
      </c>
      <c r="G16536">
        <v>3.7774031574636338</v>
      </c>
      <c r="H16536" s="387">
        <v>30</v>
      </c>
      <c r="I16536" s="419">
        <v>1</v>
      </c>
      <c r="K16536" t="s">
        <v>14490</v>
      </c>
    </row>
    <row r="16537" spans="1:11" x14ac:dyDescent="0.25">
      <c r="A16537" s="387" t="s">
        <v>14478</v>
      </c>
      <c r="B16537" s="387" t="s">
        <v>57</v>
      </c>
      <c r="C16537" s="387" t="s">
        <v>13317</v>
      </c>
      <c r="D16537" s="476">
        <v>138964.96900000001</v>
      </c>
      <c r="E16537" s="476">
        <v>7633.33</v>
      </c>
      <c r="F16537" s="477">
        <v>18.2050257227</v>
      </c>
      <c r="G16537">
        <v>4.0492877458899441</v>
      </c>
      <c r="H16537" s="386">
        <v>15</v>
      </c>
      <c r="I16537" s="419">
        <v>1</v>
      </c>
      <c r="K16537" t="s">
        <v>14490</v>
      </c>
    </row>
    <row r="16538" spans="1:11" x14ac:dyDescent="0.25">
      <c r="A16538" s="386" t="s">
        <v>14479</v>
      </c>
      <c r="B16538" s="386" t="s">
        <v>57</v>
      </c>
      <c r="C16538" s="386" t="s">
        <v>13317</v>
      </c>
      <c r="D16538" s="474">
        <v>145604.32800000001</v>
      </c>
      <c r="E16538" s="474">
        <v>6991.7849999999999</v>
      </c>
      <c r="F16538" s="475">
        <v>20.8250579788</v>
      </c>
      <c r="G16538">
        <v>4.162837693971646</v>
      </c>
      <c r="H16538" s="387">
        <v>15</v>
      </c>
      <c r="I16538" s="419">
        <v>1</v>
      </c>
      <c r="K16538" t="s">
        <v>14490</v>
      </c>
    </row>
    <row r="16539" spans="1:11" x14ac:dyDescent="0.25">
      <c r="A16539" s="387" t="s">
        <v>14480</v>
      </c>
      <c r="B16539" s="387" t="s">
        <v>57</v>
      </c>
      <c r="C16539" s="387" t="s">
        <v>13317</v>
      </c>
      <c r="D16539" s="476">
        <v>143064.18799999999</v>
      </c>
      <c r="E16539" s="476">
        <v>7187.3609999999999</v>
      </c>
      <c r="F16539" s="477">
        <v>19.904967623000001</v>
      </c>
      <c r="G16539">
        <v>4.1733029680154532</v>
      </c>
      <c r="H16539" s="386">
        <v>15</v>
      </c>
      <c r="I16539" s="419">
        <v>1</v>
      </c>
      <c r="K16539" t="s">
        <v>14490</v>
      </c>
    </row>
    <row r="16540" spans="1:11" x14ac:dyDescent="0.25">
      <c r="A16540" s="386" t="s">
        <v>14481</v>
      </c>
      <c r="B16540" s="386" t="s">
        <v>57</v>
      </c>
      <c r="C16540" s="386" t="s">
        <v>13317</v>
      </c>
      <c r="D16540" s="474">
        <v>232643.93799999999</v>
      </c>
      <c r="E16540" s="474">
        <v>7330.75</v>
      </c>
      <c r="F16540" s="475">
        <v>31.735352862900001</v>
      </c>
      <c r="G16540">
        <v>4.6051701859880918</v>
      </c>
      <c r="H16540" s="387">
        <v>0</v>
      </c>
      <c r="I16540" s="419">
        <v>1</v>
      </c>
      <c r="K16540" t="s">
        <v>14490</v>
      </c>
    </row>
    <row r="16541" spans="1:11" x14ac:dyDescent="0.25">
      <c r="A16541" s="387" t="s">
        <v>14482</v>
      </c>
      <c r="B16541" s="387" t="s">
        <v>57</v>
      </c>
      <c r="C16541" s="387" t="s">
        <v>13317</v>
      </c>
      <c r="D16541" s="476">
        <v>239058.20300000001</v>
      </c>
      <c r="E16541" s="476">
        <v>7376.7020000000002</v>
      </c>
      <c r="F16541" s="477">
        <v>32.407192672299999</v>
      </c>
      <c r="G16541">
        <v>4.6051701859880918</v>
      </c>
      <c r="H16541" s="386">
        <v>0</v>
      </c>
      <c r="I16541" s="419">
        <v>1</v>
      </c>
      <c r="K16541" t="s">
        <v>14490</v>
      </c>
    </row>
    <row r="16542" spans="1:11" x14ac:dyDescent="0.25">
      <c r="A16542" s="386" t="s">
        <v>14483</v>
      </c>
      <c r="B16542" s="386" t="s">
        <v>57</v>
      </c>
      <c r="C16542" s="386" t="s">
        <v>13317</v>
      </c>
      <c r="D16542" s="474">
        <v>227091.92199999999</v>
      </c>
      <c r="E16542" s="474">
        <v>7408.5169999999998</v>
      </c>
      <c r="F16542" s="475">
        <v>30.6528178312</v>
      </c>
      <c r="G16542">
        <v>4.6051701859880918</v>
      </c>
      <c r="H16542" s="387">
        <v>0</v>
      </c>
      <c r="I16542" s="419">
        <v>1</v>
      </c>
      <c r="K16542" t="s">
        <v>14490</v>
      </c>
    </row>
    <row r="16543" spans="1:11" x14ac:dyDescent="0.25">
      <c r="A16543" s="386" t="s">
        <v>149</v>
      </c>
      <c r="B16543" s="386" t="s">
        <v>14491</v>
      </c>
      <c r="C16543" s="386"/>
      <c r="D16543" s="386"/>
      <c r="E16543" s="386"/>
      <c r="F16543" s="386">
        <v>0</v>
      </c>
      <c r="I16543" s="419">
        <v>1</v>
      </c>
      <c r="K16543" t="s">
        <v>14553</v>
      </c>
    </row>
    <row r="16544" spans="1:11" x14ac:dyDescent="0.25">
      <c r="A16544" s="387" t="s">
        <v>150</v>
      </c>
      <c r="B16544" s="391" t="s">
        <v>14491</v>
      </c>
      <c r="C16544" s="387"/>
      <c r="D16544" s="387"/>
      <c r="E16544" s="387"/>
      <c r="F16544" s="387">
        <v>0</v>
      </c>
      <c r="I16544" s="419">
        <v>1</v>
      </c>
      <c r="K16544" t="s">
        <v>14553</v>
      </c>
    </row>
    <row r="16545" spans="1:11" x14ac:dyDescent="0.25">
      <c r="A16545" s="386" t="s">
        <v>151</v>
      </c>
      <c r="B16545" s="386" t="s">
        <v>14491</v>
      </c>
      <c r="C16545" s="386"/>
      <c r="D16545" s="386"/>
      <c r="E16545" s="386"/>
      <c r="F16545" s="386">
        <v>0</v>
      </c>
      <c r="I16545" s="419">
        <v>1</v>
      </c>
      <c r="K16545" t="s">
        <v>14553</v>
      </c>
    </row>
    <row r="16546" spans="1:11" x14ac:dyDescent="0.25">
      <c r="A16546" s="387" t="s">
        <v>14492</v>
      </c>
      <c r="B16546" s="387" t="s">
        <v>14491</v>
      </c>
      <c r="C16546" s="387"/>
      <c r="D16546" s="387">
        <v>3676</v>
      </c>
      <c r="E16546" s="387">
        <v>128953</v>
      </c>
      <c r="F16546" s="387">
        <f>D16546/E16546</f>
        <v>2.850651012384357E-2</v>
      </c>
      <c r="G16546">
        <v>3.2323797071412934</v>
      </c>
      <c r="H16546" s="387">
        <v>120</v>
      </c>
      <c r="I16546" s="419">
        <v>1</v>
      </c>
      <c r="K16546" t="s">
        <v>14553</v>
      </c>
    </row>
    <row r="16547" spans="1:11" x14ac:dyDescent="0.25">
      <c r="A16547" s="386" t="s">
        <v>14493</v>
      </c>
      <c r="B16547" s="386" t="s">
        <v>14491</v>
      </c>
      <c r="C16547" s="386"/>
      <c r="D16547" s="386">
        <v>4344</v>
      </c>
      <c r="E16547" s="386">
        <v>200117</v>
      </c>
      <c r="F16547" s="386">
        <f t="shared" ref="F16547:F16560" si="70">D16547/E16547</f>
        <v>2.1707301228781162E-2</v>
      </c>
      <c r="G16547">
        <v>2.8799855733087547</v>
      </c>
      <c r="H16547" s="386">
        <v>120</v>
      </c>
      <c r="I16547" s="419">
        <v>1</v>
      </c>
      <c r="K16547" t="s">
        <v>14553</v>
      </c>
    </row>
    <row r="16548" spans="1:11" x14ac:dyDescent="0.25">
      <c r="A16548" s="387" t="s">
        <v>14494</v>
      </c>
      <c r="B16548" s="387" t="s">
        <v>14491</v>
      </c>
      <c r="C16548" s="387"/>
      <c r="D16548" s="387">
        <v>4107</v>
      </c>
      <c r="E16548" s="387">
        <v>166433</v>
      </c>
      <c r="F16548" s="387">
        <f t="shared" si="70"/>
        <v>2.467659658841696E-2</v>
      </c>
      <c r="G16548">
        <v>2.9963395678995437</v>
      </c>
      <c r="H16548" s="387">
        <v>120</v>
      </c>
      <c r="I16548" s="419">
        <v>1</v>
      </c>
      <c r="K16548" t="s">
        <v>14553</v>
      </c>
    </row>
    <row r="16549" spans="1:11" x14ac:dyDescent="0.25">
      <c r="A16549" s="386" t="s">
        <v>14495</v>
      </c>
      <c r="B16549" s="386" t="s">
        <v>14491</v>
      </c>
      <c r="C16549" s="386"/>
      <c r="D16549" s="386">
        <v>9432</v>
      </c>
      <c r="E16549" s="386">
        <v>133987</v>
      </c>
      <c r="F16549" s="386">
        <f t="shared" si="70"/>
        <v>7.0394889056400997E-2</v>
      </c>
      <c r="G16549">
        <v>4.1363678824516983</v>
      </c>
      <c r="H16549" s="386">
        <v>60</v>
      </c>
      <c r="I16549" s="419">
        <v>1</v>
      </c>
      <c r="K16549" t="s">
        <v>14553</v>
      </c>
    </row>
    <row r="16550" spans="1:11" x14ac:dyDescent="0.25">
      <c r="A16550" s="387" t="s">
        <v>14496</v>
      </c>
      <c r="B16550" s="387" t="s">
        <v>14491</v>
      </c>
      <c r="C16550" s="387"/>
      <c r="D16550" s="387">
        <v>9835</v>
      </c>
      <c r="E16550" s="387">
        <v>213469</v>
      </c>
      <c r="F16550" s="387">
        <f t="shared" si="70"/>
        <v>4.6072263419981357E-2</v>
      </c>
      <c r="G16550">
        <v>3.632548014957341</v>
      </c>
      <c r="H16550" s="387">
        <v>60</v>
      </c>
      <c r="I16550" s="419">
        <v>1</v>
      </c>
      <c r="K16550" t="s">
        <v>14553</v>
      </c>
    </row>
    <row r="16551" spans="1:11" x14ac:dyDescent="0.25">
      <c r="A16551" s="386" t="s">
        <v>14497</v>
      </c>
      <c r="B16551" s="386" t="s">
        <v>14491</v>
      </c>
      <c r="C16551" s="386"/>
      <c r="D16551" s="386">
        <v>10303</v>
      </c>
      <c r="E16551" s="386">
        <v>224668</v>
      </c>
      <c r="F16551" s="386">
        <f t="shared" si="70"/>
        <v>4.5858778286182275E-2</v>
      </c>
      <c r="G16551">
        <v>3.6160509169758881</v>
      </c>
      <c r="H16551" s="386">
        <v>60</v>
      </c>
      <c r="I16551" s="419">
        <v>1</v>
      </c>
      <c r="K16551" t="s">
        <v>14553</v>
      </c>
    </row>
    <row r="16552" spans="1:11" x14ac:dyDescent="0.25">
      <c r="A16552" s="387" t="s">
        <v>14498</v>
      </c>
      <c r="B16552" s="387" t="s">
        <v>14491</v>
      </c>
      <c r="C16552" s="387"/>
      <c r="D16552" s="387">
        <v>18914</v>
      </c>
      <c r="E16552" s="387">
        <v>195068</v>
      </c>
      <c r="F16552" s="387">
        <f t="shared" si="70"/>
        <v>9.6961059733016178E-2</v>
      </c>
      <c r="G16552">
        <v>4.4565566724047425</v>
      </c>
      <c r="H16552" s="387">
        <v>30</v>
      </c>
      <c r="I16552" s="419">
        <v>1</v>
      </c>
      <c r="K16552" t="s">
        <v>14553</v>
      </c>
    </row>
    <row r="16553" spans="1:11" x14ac:dyDescent="0.25">
      <c r="A16553" s="386" t="s">
        <v>14499</v>
      </c>
      <c r="B16553" s="386" t="s">
        <v>14491</v>
      </c>
      <c r="C16553" s="386"/>
      <c r="D16553" s="386">
        <v>16003</v>
      </c>
      <c r="E16553" s="386">
        <v>222220</v>
      </c>
      <c r="F16553" s="386">
        <f t="shared" si="70"/>
        <v>7.2014220142201421E-2</v>
      </c>
      <c r="G16553">
        <v>4.079200508687352</v>
      </c>
      <c r="H16553" s="386">
        <v>30</v>
      </c>
      <c r="I16553" s="419">
        <v>1</v>
      </c>
      <c r="K16553" t="s">
        <v>14553</v>
      </c>
    </row>
    <row r="16554" spans="1:11" x14ac:dyDescent="0.25">
      <c r="A16554" s="387" t="s">
        <v>14500</v>
      </c>
      <c r="B16554" s="387" t="s">
        <v>14491</v>
      </c>
      <c r="C16554" s="387"/>
      <c r="D16554" s="387">
        <v>18628</v>
      </c>
      <c r="E16554" s="387">
        <v>234065</v>
      </c>
      <c r="F16554" s="387">
        <f t="shared" si="70"/>
        <v>7.9584730737188386E-2</v>
      </c>
      <c r="G16554">
        <v>4.1673065295154004</v>
      </c>
      <c r="H16554" s="387">
        <v>30</v>
      </c>
      <c r="I16554" s="419">
        <v>1</v>
      </c>
      <c r="K16554" t="s">
        <v>14553</v>
      </c>
    </row>
    <row r="16555" spans="1:11" x14ac:dyDescent="0.25">
      <c r="A16555" s="386" t="s">
        <v>14501</v>
      </c>
      <c r="B16555" s="386" t="s">
        <v>14491</v>
      </c>
      <c r="C16555" s="386"/>
      <c r="D16555" s="386">
        <v>18096</v>
      </c>
      <c r="E16555" s="386">
        <v>241053</v>
      </c>
      <c r="F16555" s="386">
        <f t="shared" si="70"/>
        <v>7.5070627621311489E-2</v>
      </c>
      <c r="G16555">
        <v>4.2006765925847773</v>
      </c>
      <c r="H16555" s="386">
        <v>15</v>
      </c>
      <c r="I16555" s="419">
        <v>1</v>
      </c>
      <c r="K16555" t="s">
        <v>14553</v>
      </c>
    </row>
    <row r="16556" spans="1:11" x14ac:dyDescent="0.25">
      <c r="A16556" s="387" t="s">
        <v>14502</v>
      </c>
      <c r="B16556" s="387" t="s">
        <v>14491</v>
      </c>
      <c r="C16556" s="387"/>
      <c r="D16556" s="387">
        <v>16183</v>
      </c>
      <c r="E16556" s="387">
        <v>166931</v>
      </c>
      <c r="F16556" s="387">
        <f t="shared" si="70"/>
        <v>9.6944246425169675E-2</v>
      </c>
      <c r="G16556">
        <v>4.3764729413298014</v>
      </c>
      <c r="H16556" s="387">
        <v>15</v>
      </c>
      <c r="I16556" s="419">
        <v>1</v>
      </c>
      <c r="K16556" t="s">
        <v>14553</v>
      </c>
    </row>
    <row r="16557" spans="1:11" x14ac:dyDescent="0.25">
      <c r="A16557" s="386" t="s">
        <v>14503</v>
      </c>
      <c r="B16557" s="386" t="s">
        <v>14491</v>
      </c>
      <c r="C16557" s="386"/>
      <c r="D16557" s="386">
        <v>14072</v>
      </c>
      <c r="E16557" s="386">
        <v>149458</v>
      </c>
      <c r="F16557" s="386">
        <f t="shared" si="70"/>
        <v>9.4153541463153523E-2</v>
      </c>
      <c r="G16557">
        <v>4.3354111494870491</v>
      </c>
      <c r="H16557" s="386">
        <v>15</v>
      </c>
      <c r="I16557" s="419">
        <v>1</v>
      </c>
      <c r="K16557" t="s">
        <v>14553</v>
      </c>
    </row>
    <row r="16558" spans="1:11" x14ac:dyDescent="0.25">
      <c r="A16558" s="387" t="s">
        <v>14504</v>
      </c>
      <c r="B16558" s="387" t="s">
        <v>14491</v>
      </c>
      <c r="C16558" s="387"/>
      <c r="D16558" s="387">
        <v>21896</v>
      </c>
      <c r="E16558" s="387">
        <v>194637</v>
      </c>
      <c r="F16558" s="387">
        <f t="shared" si="70"/>
        <v>0.1124965962278498</v>
      </c>
      <c r="G16558">
        <v>4.6051701859880918</v>
      </c>
      <c r="H16558" s="387">
        <v>0</v>
      </c>
      <c r="I16558" s="419">
        <v>1</v>
      </c>
      <c r="K16558" t="s">
        <v>14553</v>
      </c>
    </row>
    <row r="16559" spans="1:11" x14ac:dyDescent="0.25">
      <c r="A16559" s="386" t="s">
        <v>14505</v>
      </c>
      <c r="B16559" s="386" t="s">
        <v>14491</v>
      </c>
      <c r="C16559" s="386"/>
      <c r="D16559" s="386">
        <v>22900</v>
      </c>
      <c r="E16559" s="386">
        <v>187928</v>
      </c>
      <c r="F16559" s="386">
        <f t="shared" si="70"/>
        <v>0.12185517857903026</v>
      </c>
      <c r="G16559">
        <v>4.6051701859880918</v>
      </c>
      <c r="H16559" s="386">
        <v>0</v>
      </c>
      <c r="I16559" s="419">
        <v>1</v>
      </c>
      <c r="K16559" t="s">
        <v>14553</v>
      </c>
    </row>
    <row r="16560" spans="1:11" x14ac:dyDescent="0.25">
      <c r="A16560" s="387" t="s">
        <v>14506</v>
      </c>
      <c r="B16560" s="387" t="s">
        <v>14491</v>
      </c>
      <c r="C16560" s="387"/>
      <c r="D16560" s="387">
        <v>32368</v>
      </c>
      <c r="E16560" s="387">
        <v>262497</v>
      </c>
      <c r="F16560" s="387">
        <f t="shared" si="70"/>
        <v>0.12330807590181983</v>
      </c>
      <c r="G16560">
        <v>4.6051701859880918</v>
      </c>
      <c r="H16560" s="387">
        <v>0</v>
      </c>
      <c r="I16560" s="419">
        <v>1</v>
      </c>
      <c r="K16560" t="s">
        <v>14553</v>
      </c>
    </row>
    <row r="16561" spans="1:11" x14ac:dyDescent="0.25">
      <c r="A16561" s="387" t="s">
        <v>149</v>
      </c>
      <c r="B16561" s="387" t="s">
        <v>14507</v>
      </c>
      <c r="C16561" s="387"/>
      <c r="D16561" s="387"/>
      <c r="E16561" s="387"/>
      <c r="F16561" s="387">
        <v>0</v>
      </c>
      <c r="I16561" s="419">
        <v>1</v>
      </c>
      <c r="K16561" t="s">
        <v>14553</v>
      </c>
    </row>
    <row r="16562" spans="1:11" x14ac:dyDescent="0.25">
      <c r="A16562" s="386" t="s">
        <v>150</v>
      </c>
      <c r="B16562" s="386" t="s">
        <v>14507</v>
      </c>
      <c r="C16562" s="386"/>
      <c r="D16562" s="386"/>
      <c r="E16562" s="386"/>
      <c r="F16562" s="386">
        <v>0</v>
      </c>
      <c r="I16562" s="419">
        <v>1</v>
      </c>
      <c r="K16562" t="s">
        <v>14553</v>
      </c>
    </row>
    <row r="16563" spans="1:11" x14ac:dyDescent="0.25">
      <c r="A16563" s="387" t="s">
        <v>151</v>
      </c>
      <c r="B16563" s="387" t="s">
        <v>14507</v>
      </c>
      <c r="C16563" s="387"/>
      <c r="D16563" s="387"/>
      <c r="E16563" s="387"/>
      <c r="F16563" s="387">
        <v>0</v>
      </c>
      <c r="I16563" s="419">
        <v>1</v>
      </c>
      <c r="K16563" t="s">
        <v>14553</v>
      </c>
    </row>
    <row r="16564" spans="1:11" x14ac:dyDescent="0.25">
      <c r="A16564" s="386" t="s">
        <v>14508</v>
      </c>
      <c r="B16564" s="386" t="s">
        <v>14507</v>
      </c>
      <c r="C16564" s="386"/>
      <c r="D16564" s="386">
        <v>0</v>
      </c>
      <c r="E16564" s="386">
        <v>202191</v>
      </c>
      <c r="F16564" s="386">
        <f>D16564/E16564</f>
        <v>0</v>
      </c>
      <c r="G16564" t="e">
        <v>#NUM!</v>
      </c>
      <c r="H16564" s="387">
        <v>120</v>
      </c>
      <c r="I16564" s="419">
        <v>1</v>
      </c>
      <c r="K16564" t="s">
        <v>14553</v>
      </c>
    </row>
    <row r="16565" spans="1:11" x14ac:dyDescent="0.25">
      <c r="A16565" s="387" t="s">
        <v>14509</v>
      </c>
      <c r="B16565" s="387" t="s">
        <v>14507</v>
      </c>
      <c r="C16565" s="387"/>
      <c r="D16565" s="387">
        <v>2690</v>
      </c>
      <c r="E16565" s="387">
        <v>219833</v>
      </c>
      <c r="F16565" s="387">
        <f t="shared" ref="F16565:F16578" si="71">D16565/E16565</f>
        <v>1.2236561389782245E-2</v>
      </c>
      <c r="G16565">
        <v>3.9658482024105877</v>
      </c>
      <c r="H16565" s="386">
        <v>120</v>
      </c>
      <c r="I16565" s="419">
        <v>1</v>
      </c>
      <c r="K16565" t="s">
        <v>14553</v>
      </c>
    </row>
    <row r="16566" spans="1:11" x14ac:dyDescent="0.25">
      <c r="A16566" s="386" t="s">
        <v>14510</v>
      </c>
      <c r="B16566" s="386" t="s">
        <v>14507</v>
      </c>
      <c r="C16566" s="386"/>
      <c r="D16566" s="386">
        <v>2537</v>
      </c>
      <c r="E16566" s="386">
        <v>225640</v>
      </c>
      <c r="F16566" s="386">
        <f t="shared" si="71"/>
        <v>1.1243573834426521E-2</v>
      </c>
      <c r="G16566">
        <v>4.2499172176913831</v>
      </c>
      <c r="H16566" s="387">
        <v>120</v>
      </c>
      <c r="I16566" s="419">
        <v>1</v>
      </c>
      <c r="K16566" t="s">
        <v>14553</v>
      </c>
    </row>
    <row r="16567" spans="1:11" x14ac:dyDescent="0.25">
      <c r="A16567" s="387" t="s">
        <v>14511</v>
      </c>
      <c r="B16567" s="387" t="s">
        <v>14507</v>
      </c>
      <c r="C16567" s="387"/>
      <c r="D16567" s="387">
        <v>2152</v>
      </c>
      <c r="E16567" s="387">
        <v>224634</v>
      </c>
      <c r="F16567" s="387">
        <f t="shared" si="71"/>
        <v>9.5800279565871598E-3</v>
      </c>
      <c r="G16567">
        <v>4.6183864235322494</v>
      </c>
      <c r="H16567" s="386">
        <v>60</v>
      </c>
      <c r="I16567" s="419">
        <v>1</v>
      </c>
      <c r="K16567" t="s">
        <v>14553</v>
      </c>
    </row>
    <row r="16568" spans="1:11" x14ac:dyDescent="0.25">
      <c r="A16568" s="386" t="s">
        <v>14512</v>
      </c>
      <c r="B16568" s="386" t="s">
        <v>14507</v>
      </c>
      <c r="C16568" s="386"/>
      <c r="D16568" s="386">
        <v>2818</v>
      </c>
      <c r="E16568" s="386">
        <v>253349</v>
      </c>
      <c r="F16568" s="386">
        <f t="shared" si="71"/>
        <v>1.1122996341015753E-2</v>
      </c>
      <c r="G16568">
        <v>3.8704346046558249</v>
      </c>
      <c r="H16568" s="387">
        <v>60</v>
      </c>
      <c r="I16568" s="419">
        <v>1</v>
      </c>
      <c r="K16568" t="s">
        <v>14553</v>
      </c>
    </row>
    <row r="16569" spans="1:11" x14ac:dyDescent="0.25">
      <c r="A16569" s="387" t="s">
        <v>14513</v>
      </c>
      <c r="B16569" s="387" t="s">
        <v>14507</v>
      </c>
      <c r="C16569" s="387"/>
      <c r="D16569" s="387">
        <v>2516</v>
      </c>
      <c r="E16569" s="387">
        <v>246645</v>
      </c>
      <c r="F16569" s="387">
        <f t="shared" si="71"/>
        <v>1.0200896024650814E-2</v>
      </c>
      <c r="G16569">
        <v>4.1525960289499082</v>
      </c>
      <c r="H16569" s="386">
        <v>60</v>
      </c>
      <c r="I16569" s="419">
        <v>1</v>
      </c>
      <c r="K16569" t="s">
        <v>14553</v>
      </c>
    </row>
    <row r="16570" spans="1:11" x14ac:dyDescent="0.25">
      <c r="A16570" s="386" t="s">
        <v>14514</v>
      </c>
      <c r="B16570" s="386" t="s">
        <v>14507</v>
      </c>
      <c r="C16570" s="386"/>
      <c r="D16570" s="386">
        <v>3192</v>
      </c>
      <c r="E16570" s="386">
        <v>206083</v>
      </c>
      <c r="F16570" s="386">
        <f t="shared" si="71"/>
        <v>1.5488904955770247E-2</v>
      </c>
      <c r="G16570">
        <v>5.0988298716358624</v>
      </c>
      <c r="H16570" s="387">
        <v>30</v>
      </c>
      <c r="I16570" s="419">
        <v>1</v>
      </c>
      <c r="K16570" t="s">
        <v>14553</v>
      </c>
    </row>
    <row r="16571" spans="1:11" x14ac:dyDescent="0.25">
      <c r="A16571" s="387" t="s">
        <v>14515</v>
      </c>
      <c r="B16571" s="387" t="s">
        <v>14507</v>
      </c>
      <c r="C16571" s="387"/>
      <c r="D16571" s="387">
        <v>2630</v>
      </c>
      <c r="E16571" s="387">
        <v>140274</v>
      </c>
      <c r="F16571" s="387">
        <f t="shared" si="71"/>
        <v>1.8749019775582076E-2</v>
      </c>
      <c r="G16571">
        <v>4.3925613694168071</v>
      </c>
      <c r="H16571" s="386">
        <v>30</v>
      </c>
      <c r="I16571" s="419">
        <v>1</v>
      </c>
      <c r="K16571" t="s">
        <v>14553</v>
      </c>
    </row>
    <row r="16572" spans="1:11" x14ac:dyDescent="0.25">
      <c r="A16572" s="386" t="s">
        <v>14516</v>
      </c>
      <c r="B16572" s="386" t="s">
        <v>14507</v>
      </c>
      <c r="C16572" s="386"/>
      <c r="D16572" s="386">
        <v>2584</v>
      </c>
      <c r="E16572" s="386">
        <v>207630</v>
      </c>
      <c r="F16572" s="386">
        <f t="shared" si="71"/>
        <v>1.244521504599528E-2</v>
      </c>
      <c r="G16572">
        <v>4.3514566823444873</v>
      </c>
      <c r="H16572" s="387">
        <v>30</v>
      </c>
      <c r="I16572" s="419">
        <v>1</v>
      </c>
      <c r="K16572" t="s">
        <v>14553</v>
      </c>
    </row>
    <row r="16573" spans="1:11" x14ac:dyDescent="0.25">
      <c r="A16573" s="387" t="s">
        <v>14517</v>
      </c>
      <c r="B16573" s="387" t="s">
        <v>14507</v>
      </c>
      <c r="C16573" s="387"/>
      <c r="D16573" s="387">
        <v>3208</v>
      </c>
      <c r="E16573" s="387">
        <v>189653</v>
      </c>
      <c r="F16573" s="387">
        <f t="shared" si="71"/>
        <v>1.6915102845723506E-2</v>
      </c>
      <c r="G16573">
        <v>5.1869127956929848</v>
      </c>
      <c r="H16573" s="386">
        <v>15</v>
      </c>
      <c r="I16573" s="419">
        <v>1</v>
      </c>
      <c r="K16573" t="s">
        <v>14553</v>
      </c>
    </row>
    <row r="16574" spans="1:11" x14ac:dyDescent="0.25">
      <c r="A16574" s="386" t="s">
        <v>14518</v>
      </c>
      <c r="B16574" s="386" t="s">
        <v>14507</v>
      </c>
      <c r="C16574" s="386"/>
      <c r="D16574" s="386">
        <v>2806</v>
      </c>
      <c r="E16574" s="386">
        <v>222425</v>
      </c>
      <c r="F16574" s="386">
        <f t="shared" si="71"/>
        <v>1.2615488366865235E-2</v>
      </c>
      <c r="G16574">
        <v>3.9963451915341603</v>
      </c>
      <c r="H16574" s="387">
        <v>15</v>
      </c>
      <c r="I16574" s="419">
        <v>1</v>
      </c>
      <c r="K16574" t="s">
        <v>14553</v>
      </c>
    </row>
    <row r="16575" spans="1:11" x14ac:dyDescent="0.25">
      <c r="A16575" s="387" t="s">
        <v>14519</v>
      </c>
      <c r="B16575" s="387" t="s">
        <v>14507</v>
      </c>
      <c r="C16575" s="387"/>
      <c r="D16575" s="387">
        <v>2392</v>
      </c>
      <c r="E16575" s="387">
        <v>254832</v>
      </c>
      <c r="F16575" s="387">
        <f t="shared" si="71"/>
        <v>9.3865762541596037E-3</v>
      </c>
      <c r="G16575">
        <v>4.0694010775249732</v>
      </c>
      <c r="H16575" s="386">
        <v>15</v>
      </c>
      <c r="I16575" s="419">
        <v>1</v>
      </c>
      <c r="K16575" t="s">
        <v>14553</v>
      </c>
    </row>
    <row r="16576" spans="1:11" x14ac:dyDescent="0.25">
      <c r="A16576" s="386" t="s">
        <v>14520</v>
      </c>
      <c r="B16576" s="386" t="s">
        <v>14507</v>
      </c>
      <c r="C16576" s="386"/>
      <c r="D16576" s="386">
        <v>2018</v>
      </c>
      <c r="E16576" s="386">
        <v>213449</v>
      </c>
      <c r="F16576" s="386">
        <f t="shared" si="71"/>
        <v>9.4542490243571062E-3</v>
      </c>
      <c r="G16576">
        <v>4.6051701859880918</v>
      </c>
      <c r="H16576" s="387">
        <v>0</v>
      </c>
      <c r="I16576" s="419">
        <v>1</v>
      </c>
      <c r="K16576" t="s">
        <v>14553</v>
      </c>
    </row>
    <row r="16577" spans="1:11" x14ac:dyDescent="0.25">
      <c r="A16577" s="387" t="s">
        <v>14521</v>
      </c>
      <c r="B16577" s="387" t="s">
        <v>14507</v>
      </c>
      <c r="C16577" s="387"/>
      <c r="D16577" s="387">
        <v>4057</v>
      </c>
      <c r="E16577" s="387">
        <v>174941</v>
      </c>
      <c r="F16577" s="387">
        <f t="shared" si="71"/>
        <v>2.3190675713526274E-2</v>
      </c>
      <c r="G16577">
        <v>4.6051701859880918</v>
      </c>
      <c r="H16577" s="386">
        <v>0</v>
      </c>
      <c r="I16577" s="419">
        <v>1</v>
      </c>
      <c r="K16577" t="s">
        <v>14553</v>
      </c>
    </row>
    <row r="16578" spans="1:11" x14ac:dyDescent="0.25">
      <c r="A16578" s="386" t="s">
        <v>14522</v>
      </c>
      <c r="B16578" s="386" t="s">
        <v>14507</v>
      </c>
      <c r="C16578" s="386"/>
      <c r="D16578" s="386">
        <v>4140</v>
      </c>
      <c r="E16578" s="386">
        <v>258114</v>
      </c>
      <c r="F16578" s="386">
        <f t="shared" si="71"/>
        <v>1.6039424440363562E-2</v>
      </c>
      <c r="G16578">
        <v>4.6051701859880918</v>
      </c>
      <c r="H16578" s="387">
        <v>0</v>
      </c>
      <c r="I16578" s="419">
        <v>1</v>
      </c>
      <c r="K16578" t="s">
        <v>14553</v>
      </c>
    </row>
    <row r="16579" spans="1:11" x14ac:dyDescent="0.25">
      <c r="A16579" s="390" t="s">
        <v>130</v>
      </c>
      <c r="B16579" s="390" t="s">
        <v>14491</v>
      </c>
      <c r="C16579" s="386"/>
      <c r="D16579" s="386"/>
      <c r="E16579" s="386"/>
      <c r="F16579" s="386">
        <v>0</v>
      </c>
      <c r="I16579" s="419">
        <v>10</v>
      </c>
      <c r="K16579" t="s">
        <v>14553</v>
      </c>
    </row>
    <row r="16580" spans="1:11" x14ac:dyDescent="0.25">
      <c r="A16580" s="391" t="s">
        <v>131</v>
      </c>
      <c r="B16580" s="391" t="s">
        <v>14491</v>
      </c>
      <c r="C16580" s="387"/>
      <c r="D16580" s="387"/>
      <c r="E16580" s="387"/>
      <c r="F16580" s="387">
        <v>0</v>
      </c>
      <c r="I16580" s="419">
        <v>10</v>
      </c>
      <c r="K16580" t="s">
        <v>14553</v>
      </c>
    </row>
    <row r="16581" spans="1:11" x14ac:dyDescent="0.25">
      <c r="A16581" s="390" t="s">
        <v>132</v>
      </c>
      <c r="B16581" s="386" t="s">
        <v>14491</v>
      </c>
      <c r="C16581" s="386"/>
      <c r="D16581" s="386"/>
      <c r="E16581" s="386"/>
      <c r="F16581" s="386">
        <v>0</v>
      </c>
      <c r="I16581" s="419">
        <v>10</v>
      </c>
      <c r="K16581" t="s">
        <v>14553</v>
      </c>
    </row>
    <row r="16582" spans="1:11" x14ac:dyDescent="0.25">
      <c r="A16582" s="387" t="s">
        <v>14523</v>
      </c>
      <c r="B16582" s="387" t="s">
        <v>14491</v>
      </c>
      <c r="C16582" s="387"/>
      <c r="D16582" s="391">
        <v>124664</v>
      </c>
      <c r="E16582" s="387">
        <v>219130</v>
      </c>
      <c r="F16582" s="387">
        <f>D16582/E16582</f>
        <v>0.56890430338155429</v>
      </c>
      <c r="G16582">
        <v>3.8423816931629879</v>
      </c>
      <c r="H16582" s="387">
        <v>120</v>
      </c>
      <c r="I16582" s="419">
        <v>10</v>
      </c>
      <c r="K16582" t="s">
        <v>14553</v>
      </c>
    </row>
    <row r="16583" spans="1:11" x14ac:dyDescent="0.25">
      <c r="A16583" s="386" t="s">
        <v>14524</v>
      </c>
      <c r="B16583" s="386" t="s">
        <v>14491</v>
      </c>
      <c r="C16583" s="386"/>
      <c r="D16583" s="390">
        <v>114917</v>
      </c>
      <c r="E16583" s="386">
        <v>225704</v>
      </c>
      <c r="F16583" s="386">
        <f t="shared" ref="F16583:F16596" si="72">D16583/E16583</f>
        <v>0.50914915110055647</v>
      </c>
      <c r="G16583">
        <v>3.7045332320704727</v>
      </c>
      <c r="H16583" s="386">
        <v>120</v>
      </c>
      <c r="I16583" s="419">
        <v>10</v>
      </c>
      <c r="K16583" t="s">
        <v>14553</v>
      </c>
    </row>
    <row r="16584" spans="1:11" x14ac:dyDescent="0.25">
      <c r="A16584" s="387" t="s">
        <v>14525</v>
      </c>
      <c r="B16584" s="387" t="s">
        <v>14491</v>
      </c>
      <c r="C16584" s="387"/>
      <c r="D16584" s="391">
        <v>110730</v>
      </c>
      <c r="E16584" s="387">
        <v>215971</v>
      </c>
      <c r="F16584" s="387">
        <f t="shared" si="72"/>
        <v>0.51270772464821668</v>
      </c>
      <c r="G16584">
        <v>3.7718876859538191</v>
      </c>
      <c r="H16584" s="387">
        <v>120</v>
      </c>
      <c r="I16584" s="419">
        <v>10</v>
      </c>
      <c r="K16584" t="s">
        <v>14553</v>
      </c>
    </row>
    <row r="16585" spans="1:11" x14ac:dyDescent="0.25">
      <c r="A16585" s="386" t="s">
        <v>14526</v>
      </c>
      <c r="B16585" s="386" t="s">
        <v>14491</v>
      </c>
      <c r="C16585" s="386"/>
      <c r="D16585" s="390">
        <v>171483</v>
      </c>
      <c r="E16585" s="386">
        <v>204707</v>
      </c>
      <c r="F16585" s="386">
        <f t="shared" si="72"/>
        <v>0.83769973669683984</v>
      </c>
      <c r="G16585">
        <v>4.229329183887792</v>
      </c>
      <c r="H16585" s="386">
        <v>60</v>
      </c>
      <c r="I16585" s="419">
        <v>10</v>
      </c>
      <c r="K16585" t="s">
        <v>14553</v>
      </c>
    </row>
    <row r="16586" spans="1:11" x14ac:dyDescent="0.25">
      <c r="A16586" s="387" t="s">
        <v>14527</v>
      </c>
      <c r="B16586" s="387" t="s">
        <v>14491</v>
      </c>
      <c r="C16586" s="387"/>
      <c r="D16586" s="391">
        <v>171448</v>
      </c>
      <c r="E16586" s="387">
        <v>215560</v>
      </c>
      <c r="F16586" s="387">
        <f t="shared" si="72"/>
        <v>0.7953609203933939</v>
      </c>
      <c r="G16586">
        <v>4.1505882302909294</v>
      </c>
      <c r="H16586" s="387">
        <v>60</v>
      </c>
      <c r="I16586" s="419">
        <v>10</v>
      </c>
      <c r="K16586" t="s">
        <v>14553</v>
      </c>
    </row>
    <row r="16587" spans="1:11" x14ac:dyDescent="0.25">
      <c r="A16587" s="386" t="s">
        <v>14528</v>
      </c>
      <c r="B16587" s="386" t="s">
        <v>14491</v>
      </c>
      <c r="C16587" s="386"/>
      <c r="D16587" s="390">
        <v>178299</v>
      </c>
      <c r="E16587" s="386">
        <v>239408</v>
      </c>
      <c r="F16587" s="386">
        <f t="shared" si="72"/>
        <v>0.7447495488872552</v>
      </c>
      <c r="G16587">
        <v>4.145229726542472</v>
      </c>
      <c r="H16587" s="386">
        <v>60</v>
      </c>
      <c r="I16587" s="419">
        <v>10</v>
      </c>
      <c r="K16587" t="s">
        <v>14553</v>
      </c>
    </row>
    <row r="16588" spans="1:11" x14ac:dyDescent="0.25">
      <c r="A16588" s="387" t="s">
        <v>14529</v>
      </c>
      <c r="B16588" s="387" t="s">
        <v>14491</v>
      </c>
      <c r="C16588" s="387"/>
      <c r="D16588" s="387">
        <v>198059</v>
      </c>
      <c r="E16588" s="387">
        <v>216764</v>
      </c>
      <c r="F16588" s="387">
        <f t="shared" si="72"/>
        <v>0.91370799579265927</v>
      </c>
      <c r="G16588">
        <v>4.3161804980154681</v>
      </c>
      <c r="H16588" s="387">
        <v>30</v>
      </c>
      <c r="I16588" s="419">
        <v>10</v>
      </c>
      <c r="K16588" t="s">
        <v>14553</v>
      </c>
    </row>
    <row r="16589" spans="1:11" x14ac:dyDescent="0.25">
      <c r="A16589" s="386" t="s">
        <v>14530</v>
      </c>
      <c r="B16589" s="386" t="s">
        <v>14491</v>
      </c>
      <c r="C16589" s="386"/>
      <c r="D16589" s="390">
        <v>186218</v>
      </c>
      <c r="E16589" s="386">
        <v>217140</v>
      </c>
      <c r="F16589" s="386">
        <f t="shared" si="72"/>
        <v>0.8575941788707746</v>
      </c>
      <c r="G16589">
        <v>4.2259232333378902</v>
      </c>
      <c r="H16589" s="386">
        <v>30</v>
      </c>
      <c r="I16589" s="419">
        <v>10</v>
      </c>
      <c r="K16589" t="s">
        <v>14553</v>
      </c>
    </row>
    <row r="16590" spans="1:11" x14ac:dyDescent="0.25">
      <c r="A16590" s="387" t="s">
        <v>14531</v>
      </c>
      <c r="B16590" s="387" t="s">
        <v>14491</v>
      </c>
      <c r="C16590" s="387"/>
      <c r="D16590" s="391">
        <v>201669</v>
      </c>
      <c r="E16590" s="387">
        <v>203043</v>
      </c>
      <c r="F16590" s="387">
        <f t="shared" si="72"/>
        <v>0.99323296050590271</v>
      </c>
      <c r="G16590">
        <v>4.4331469799282237</v>
      </c>
      <c r="H16590" s="387">
        <v>30</v>
      </c>
      <c r="I16590" s="419">
        <v>10</v>
      </c>
      <c r="K16590" t="s">
        <v>14553</v>
      </c>
    </row>
    <row r="16591" spans="1:11" x14ac:dyDescent="0.25">
      <c r="A16591" s="386" t="s">
        <v>14532</v>
      </c>
      <c r="B16591" s="386" t="s">
        <v>14491</v>
      </c>
      <c r="C16591" s="386"/>
      <c r="D16591" s="390">
        <v>196875</v>
      </c>
      <c r="E16591" s="386">
        <v>234135</v>
      </c>
      <c r="F16591" s="386">
        <f t="shared" si="72"/>
        <v>0.84086104170670772</v>
      </c>
      <c r="G16591">
        <v>4.2330958735283977</v>
      </c>
      <c r="H16591" s="386">
        <v>15</v>
      </c>
      <c r="I16591" s="419">
        <v>10</v>
      </c>
      <c r="K16591" t="s">
        <v>14553</v>
      </c>
    </row>
    <row r="16592" spans="1:11" x14ac:dyDescent="0.25">
      <c r="A16592" s="387" t="s">
        <v>14533</v>
      </c>
      <c r="B16592" s="387" t="s">
        <v>14491</v>
      </c>
      <c r="C16592" s="387"/>
      <c r="D16592" s="391">
        <v>188529</v>
      </c>
      <c r="E16592" s="387">
        <v>143804</v>
      </c>
      <c r="F16592" s="387">
        <f t="shared" si="72"/>
        <v>1.3110136018469583</v>
      </c>
      <c r="G16592">
        <v>4.6503480896208966</v>
      </c>
      <c r="H16592" s="387">
        <v>15</v>
      </c>
      <c r="I16592" s="419">
        <v>10</v>
      </c>
      <c r="K16592" t="s">
        <v>14553</v>
      </c>
    </row>
    <row r="16593" spans="1:11" x14ac:dyDescent="0.25">
      <c r="A16593" s="386" t="s">
        <v>14534</v>
      </c>
      <c r="B16593" s="386" t="s">
        <v>14491</v>
      </c>
      <c r="C16593" s="386"/>
      <c r="D16593" s="390">
        <v>191703</v>
      </c>
      <c r="E16593" s="386">
        <v>229858</v>
      </c>
      <c r="F16593" s="386">
        <f t="shared" si="72"/>
        <v>0.83400621253121487</v>
      </c>
      <c r="G16593">
        <v>4.2584225920821881</v>
      </c>
      <c r="H16593" s="386">
        <v>15</v>
      </c>
      <c r="I16593" s="419">
        <v>10</v>
      </c>
      <c r="K16593" t="s">
        <v>14553</v>
      </c>
    </row>
    <row r="16594" spans="1:11" x14ac:dyDescent="0.25">
      <c r="A16594" s="387" t="s">
        <v>14535</v>
      </c>
      <c r="B16594" s="387" t="s">
        <v>14491</v>
      </c>
      <c r="C16594" s="387"/>
      <c r="D16594" s="387">
        <v>293129</v>
      </c>
      <c r="E16594" s="387">
        <v>240295</v>
      </c>
      <c r="F16594" s="387">
        <f t="shared" si="72"/>
        <v>1.2198714080609252</v>
      </c>
      <c r="G16594">
        <v>4.6051701859880918</v>
      </c>
      <c r="H16594" s="387">
        <v>0</v>
      </c>
      <c r="I16594" s="419">
        <v>10</v>
      </c>
      <c r="K16594" t="s">
        <v>14553</v>
      </c>
    </row>
    <row r="16595" spans="1:11" x14ac:dyDescent="0.25">
      <c r="A16595" s="386" t="s">
        <v>14536</v>
      </c>
      <c r="B16595" s="386" t="s">
        <v>14491</v>
      </c>
      <c r="C16595" s="386"/>
      <c r="D16595" s="386">
        <v>257668</v>
      </c>
      <c r="E16595" s="386">
        <v>205624</v>
      </c>
      <c r="F16595" s="386">
        <f t="shared" si="72"/>
        <v>1.253102750651675</v>
      </c>
      <c r="G16595">
        <v>4.6051701859880918</v>
      </c>
      <c r="H16595" s="386">
        <v>0</v>
      </c>
      <c r="I16595" s="419">
        <v>10</v>
      </c>
      <c r="K16595" t="s">
        <v>14553</v>
      </c>
    </row>
    <row r="16596" spans="1:11" x14ac:dyDescent="0.25">
      <c r="A16596" s="387" t="s">
        <v>14537</v>
      </c>
      <c r="B16596" s="387" t="s">
        <v>14491</v>
      </c>
      <c r="C16596" s="387"/>
      <c r="D16596" s="387">
        <v>270945</v>
      </c>
      <c r="E16596" s="387">
        <v>229679</v>
      </c>
      <c r="F16596" s="387">
        <f t="shared" si="72"/>
        <v>1.1796681455422569</v>
      </c>
      <c r="G16596">
        <v>4.6051701859880918</v>
      </c>
      <c r="H16596" s="387">
        <v>0</v>
      </c>
      <c r="I16596" s="419">
        <v>10</v>
      </c>
      <c r="K16596" t="s">
        <v>14553</v>
      </c>
    </row>
    <row r="16597" spans="1:11" x14ac:dyDescent="0.25">
      <c r="A16597" s="387" t="s">
        <v>130</v>
      </c>
      <c r="B16597" s="387" t="s">
        <v>14507</v>
      </c>
      <c r="C16597" s="387"/>
      <c r="D16597" s="387"/>
      <c r="E16597" s="387"/>
      <c r="F16597" s="387">
        <v>0</v>
      </c>
      <c r="I16597" s="419">
        <v>10</v>
      </c>
      <c r="K16597" t="s">
        <v>14553</v>
      </c>
    </row>
    <row r="16598" spans="1:11" x14ac:dyDescent="0.25">
      <c r="A16598" s="386" t="s">
        <v>131</v>
      </c>
      <c r="B16598" s="386" t="s">
        <v>14507</v>
      </c>
      <c r="C16598" s="386"/>
      <c r="D16598" s="386"/>
      <c r="E16598" s="386"/>
      <c r="F16598" s="386">
        <v>0</v>
      </c>
      <c r="I16598" s="419">
        <v>10</v>
      </c>
      <c r="K16598" t="s">
        <v>14553</v>
      </c>
    </row>
    <row r="16599" spans="1:11" x14ac:dyDescent="0.25">
      <c r="A16599" s="387" t="s">
        <v>132</v>
      </c>
      <c r="B16599" s="387" t="s">
        <v>14507</v>
      </c>
      <c r="C16599" s="387"/>
      <c r="D16599" s="387"/>
      <c r="E16599" s="387"/>
      <c r="F16599" s="387">
        <v>0</v>
      </c>
      <c r="I16599" s="419">
        <v>10</v>
      </c>
      <c r="K16599" t="s">
        <v>14553</v>
      </c>
    </row>
    <row r="16600" spans="1:11" x14ac:dyDescent="0.25">
      <c r="A16600" s="386" t="s">
        <v>14538</v>
      </c>
      <c r="B16600" s="386" t="s">
        <v>14507</v>
      </c>
      <c r="C16600" s="386"/>
      <c r="D16600" s="386">
        <v>18937</v>
      </c>
      <c r="E16600" s="386">
        <v>228538</v>
      </c>
      <c r="F16600" s="386">
        <f>D16600/E16600</f>
        <v>8.2861493493423408E-2</v>
      </c>
      <c r="G16600">
        <v>3.8726854820697212</v>
      </c>
      <c r="H16600" s="387">
        <v>120</v>
      </c>
      <c r="I16600" s="419">
        <v>10</v>
      </c>
      <c r="K16600" t="s">
        <v>14553</v>
      </c>
    </row>
    <row r="16601" spans="1:11" x14ac:dyDescent="0.25">
      <c r="A16601" s="387" t="s">
        <v>14539</v>
      </c>
      <c r="B16601" s="387" t="s">
        <v>14507</v>
      </c>
      <c r="C16601" s="387"/>
      <c r="D16601" s="387">
        <v>21627</v>
      </c>
      <c r="E16601" s="387">
        <v>239206</v>
      </c>
      <c r="F16601" s="387">
        <f t="shared" ref="F16601:F16614" si="73">D16601/E16601</f>
        <v>9.0411611748869178E-2</v>
      </c>
      <c r="G16601">
        <v>3.9513816880263311</v>
      </c>
      <c r="H16601" s="386">
        <v>120</v>
      </c>
      <c r="I16601" s="419">
        <v>10</v>
      </c>
      <c r="K16601" t="s">
        <v>14553</v>
      </c>
    </row>
    <row r="16602" spans="1:11" x14ac:dyDescent="0.25">
      <c r="A16602" s="386" t="s">
        <v>14540</v>
      </c>
      <c r="B16602" s="386" t="s">
        <v>14507</v>
      </c>
      <c r="C16602" s="386"/>
      <c r="D16602" s="386">
        <v>20807</v>
      </c>
      <c r="E16602" s="386">
        <v>215062</v>
      </c>
      <c r="F16602" s="386">
        <f t="shared" si="73"/>
        <v>9.6748844519254917E-2</v>
      </c>
      <c r="G16602">
        <v>4.3201884550359786</v>
      </c>
      <c r="H16602" s="387">
        <v>120</v>
      </c>
      <c r="I16602" s="419">
        <v>10</v>
      </c>
      <c r="K16602" t="s">
        <v>14553</v>
      </c>
    </row>
    <row r="16603" spans="1:11" x14ac:dyDescent="0.25">
      <c r="A16603" s="387" t="s">
        <v>14541</v>
      </c>
      <c r="B16603" s="387" t="s">
        <v>14507</v>
      </c>
      <c r="C16603" s="387"/>
      <c r="D16603" s="387">
        <v>29576</v>
      </c>
      <c r="E16603" s="387">
        <v>221867</v>
      </c>
      <c r="F16603" s="387">
        <f t="shared" si="73"/>
        <v>0.13330508818346126</v>
      </c>
      <c r="G16603">
        <v>4.3481554186586626</v>
      </c>
      <c r="H16603" s="386">
        <v>60</v>
      </c>
      <c r="I16603" s="419">
        <v>10</v>
      </c>
      <c r="K16603" t="s">
        <v>14553</v>
      </c>
    </row>
    <row r="16604" spans="1:11" x14ac:dyDescent="0.25">
      <c r="A16604" s="386" t="s">
        <v>14542</v>
      </c>
      <c r="B16604" s="386" t="s">
        <v>14507</v>
      </c>
      <c r="C16604" s="386"/>
      <c r="D16604" s="386">
        <v>25561</v>
      </c>
      <c r="E16604" s="386">
        <v>193779</v>
      </c>
      <c r="F16604" s="386">
        <f t="shared" si="73"/>
        <v>0.13190799828670804</v>
      </c>
      <c r="G16604">
        <v>4.3291136772321419</v>
      </c>
      <c r="H16604" s="387">
        <v>60</v>
      </c>
      <c r="I16604" s="419">
        <v>10</v>
      </c>
      <c r="K16604" t="s">
        <v>14553</v>
      </c>
    </row>
    <row r="16605" spans="1:11" x14ac:dyDescent="0.25">
      <c r="A16605" s="387" t="s">
        <v>14543</v>
      </c>
      <c r="B16605" s="387" t="s">
        <v>14507</v>
      </c>
      <c r="C16605" s="387"/>
      <c r="D16605" s="387">
        <v>24585</v>
      </c>
      <c r="E16605" s="387">
        <v>224582</v>
      </c>
      <c r="F16605" s="387">
        <f t="shared" si="73"/>
        <v>0.10947003766998245</v>
      </c>
      <c r="G16605">
        <v>4.4437209493796308</v>
      </c>
      <c r="H16605" s="386">
        <v>60</v>
      </c>
      <c r="I16605" s="419">
        <v>10</v>
      </c>
      <c r="K16605" t="s">
        <v>14553</v>
      </c>
    </row>
    <row r="16606" spans="1:11" x14ac:dyDescent="0.25">
      <c r="A16606" s="386" t="s">
        <v>14544</v>
      </c>
      <c r="B16606" s="386" t="s">
        <v>14507</v>
      </c>
      <c r="C16606" s="386"/>
      <c r="D16606" s="386">
        <v>27069</v>
      </c>
      <c r="E16606" s="386">
        <v>189681</v>
      </c>
      <c r="F16606" s="386">
        <f t="shared" si="73"/>
        <v>0.1427080203077799</v>
      </c>
      <c r="G16606">
        <v>4.4163157481660438</v>
      </c>
      <c r="H16606" s="387">
        <v>30</v>
      </c>
      <c r="I16606" s="419">
        <v>10</v>
      </c>
      <c r="K16606" t="s">
        <v>14553</v>
      </c>
    </row>
    <row r="16607" spans="1:11" x14ac:dyDescent="0.25">
      <c r="A16607" s="387" t="s">
        <v>14545</v>
      </c>
      <c r="B16607" s="387" t="s">
        <v>14507</v>
      </c>
      <c r="C16607" s="387"/>
      <c r="D16607" s="387">
        <v>31479</v>
      </c>
      <c r="E16607" s="387">
        <v>241393</v>
      </c>
      <c r="F16607" s="387">
        <f t="shared" si="73"/>
        <v>0.1304056041393081</v>
      </c>
      <c r="G16607">
        <v>4.3176586054250956</v>
      </c>
      <c r="H16607" s="386">
        <v>30</v>
      </c>
      <c r="I16607" s="419">
        <v>10</v>
      </c>
      <c r="K16607" t="s">
        <v>14553</v>
      </c>
    </row>
    <row r="16608" spans="1:11" x14ac:dyDescent="0.25">
      <c r="A16608" s="386" t="s">
        <v>14546</v>
      </c>
      <c r="B16608" s="386" t="s">
        <v>14507</v>
      </c>
      <c r="C16608" s="386"/>
      <c r="D16608" s="386">
        <v>31770</v>
      </c>
      <c r="E16608" s="386">
        <v>219014</v>
      </c>
      <c r="F16608" s="386">
        <f t="shared" si="73"/>
        <v>0.14505921995854146</v>
      </c>
      <c r="G16608">
        <v>4.7252121387005044</v>
      </c>
      <c r="H16608" s="387">
        <v>30</v>
      </c>
      <c r="I16608" s="419">
        <v>10</v>
      </c>
      <c r="K16608" t="s">
        <v>14553</v>
      </c>
    </row>
    <row r="16609" spans="1:11" x14ac:dyDescent="0.25">
      <c r="A16609" s="387" t="s">
        <v>14547</v>
      </c>
      <c r="B16609" s="387" t="s">
        <v>14507</v>
      </c>
      <c r="C16609" s="387"/>
      <c r="D16609" s="387">
        <v>24583</v>
      </c>
      <c r="E16609" s="387">
        <v>213616</v>
      </c>
      <c r="F16609" s="387">
        <f t="shared" si="73"/>
        <v>0.11508033106134372</v>
      </c>
      <c r="G16609">
        <v>4.2011454367560566</v>
      </c>
      <c r="H16609" s="386">
        <v>15</v>
      </c>
      <c r="I16609" s="419">
        <v>10</v>
      </c>
      <c r="K16609" t="s">
        <v>14553</v>
      </c>
    </row>
    <row r="16610" spans="1:11" x14ac:dyDescent="0.25">
      <c r="A16610" s="386" t="s">
        <v>14548</v>
      </c>
      <c r="B16610" s="386" t="s">
        <v>14507</v>
      </c>
      <c r="C16610" s="386"/>
      <c r="D16610" s="386">
        <v>33184</v>
      </c>
      <c r="E16610" s="386">
        <v>220708</v>
      </c>
      <c r="F16610" s="386">
        <f t="shared" si="73"/>
        <v>0.15035250194827554</v>
      </c>
      <c r="G16610">
        <v>4.4599915304502273</v>
      </c>
      <c r="H16610" s="387">
        <v>15</v>
      </c>
      <c r="I16610" s="419">
        <v>10</v>
      </c>
      <c r="K16610" t="s">
        <v>14553</v>
      </c>
    </row>
    <row r="16611" spans="1:11" x14ac:dyDescent="0.25">
      <c r="A16611" s="387" t="s">
        <v>14549</v>
      </c>
      <c r="B16611" s="387" t="s">
        <v>14507</v>
      </c>
      <c r="C16611" s="387"/>
      <c r="D16611" s="387">
        <v>27946</v>
      </c>
      <c r="E16611" s="387">
        <v>256271</v>
      </c>
      <c r="F16611" s="387">
        <f t="shared" si="73"/>
        <v>0.10904862430786159</v>
      </c>
      <c r="G16611">
        <v>4.4398639434769231</v>
      </c>
      <c r="H16611" s="386">
        <v>15</v>
      </c>
      <c r="I16611" s="419">
        <v>10</v>
      </c>
      <c r="K16611" t="s">
        <v>14553</v>
      </c>
    </row>
    <row r="16612" spans="1:11" x14ac:dyDescent="0.25">
      <c r="A16612" s="386" t="s">
        <v>14550</v>
      </c>
      <c r="B16612" s="386" t="s">
        <v>14507</v>
      </c>
      <c r="C16612" s="386"/>
      <c r="D16612" s="386">
        <v>33027</v>
      </c>
      <c r="E16612" s="386">
        <v>191603</v>
      </c>
      <c r="F16612" s="386">
        <f t="shared" si="73"/>
        <v>0.1723720401037562</v>
      </c>
      <c r="G16612">
        <v>4.6051701859880918</v>
      </c>
      <c r="H16612" s="387">
        <v>0</v>
      </c>
      <c r="I16612" s="419">
        <v>10</v>
      </c>
      <c r="K16612" t="s">
        <v>14553</v>
      </c>
    </row>
    <row r="16613" spans="1:11" x14ac:dyDescent="0.25">
      <c r="A16613" s="387" t="s">
        <v>14551</v>
      </c>
      <c r="B16613" s="387" t="s">
        <v>14507</v>
      </c>
      <c r="C16613" s="387"/>
      <c r="D16613" s="387">
        <v>38263</v>
      </c>
      <c r="E16613" s="387">
        <v>220099</v>
      </c>
      <c r="F16613" s="387">
        <f t="shared" si="73"/>
        <v>0.17384449724896525</v>
      </c>
      <c r="G16613">
        <v>4.6051701859880918</v>
      </c>
      <c r="H16613" s="386">
        <v>0</v>
      </c>
      <c r="I16613" s="419">
        <v>10</v>
      </c>
      <c r="K16613" t="s">
        <v>14553</v>
      </c>
    </row>
    <row r="16614" spans="1:11" x14ac:dyDescent="0.25">
      <c r="A16614" s="386" t="s">
        <v>14552</v>
      </c>
      <c r="B16614" s="386" t="s">
        <v>14507</v>
      </c>
      <c r="C16614" s="386"/>
      <c r="D16614" s="386">
        <v>34686</v>
      </c>
      <c r="E16614" s="386">
        <v>269614</v>
      </c>
      <c r="F16614" s="386">
        <f t="shared" si="73"/>
        <v>0.12865058936108659</v>
      </c>
      <c r="G16614">
        <v>4.6051701859880918</v>
      </c>
      <c r="H16614" s="387">
        <v>0</v>
      </c>
      <c r="I16614" s="419">
        <v>10</v>
      </c>
      <c r="K16614" t="s">
        <v>14553</v>
      </c>
    </row>
    <row r="16615" spans="1:11" x14ac:dyDescent="0.25">
      <c r="A16615" s="386" t="s">
        <v>149</v>
      </c>
      <c r="B16615" s="386" t="s">
        <v>14554</v>
      </c>
      <c r="C16615" s="386"/>
      <c r="D16615" s="386"/>
      <c r="E16615" s="386"/>
      <c r="F16615" s="386">
        <v>0</v>
      </c>
      <c r="I16615" s="419">
        <v>1</v>
      </c>
      <c r="K16615" t="s">
        <v>14585</v>
      </c>
    </row>
    <row r="16616" spans="1:11" x14ac:dyDescent="0.25">
      <c r="A16616" s="387" t="s">
        <v>150</v>
      </c>
      <c r="B16616" s="391" t="s">
        <v>14554</v>
      </c>
      <c r="C16616" s="387"/>
      <c r="D16616" s="387"/>
      <c r="E16616" s="387"/>
      <c r="F16616" s="387">
        <v>0</v>
      </c>
      <c r="I16616" s="419">
        <v>1</v>
      </c>
      <c r="K16616" t="s">
        <v>14585</v>
      </c>
    </row>
    <row r="16617" spans="1:11" x14ac:dyDescent="0.25">
      <c r="A16617" s="386" t="s">
        <v>151</v>
      </c>
      <c r="B16617" s="386" t="s">
        <v>14554</v>
      </c>
      <c r="C16617" s="386"/>
      <c r="D16617" s="386"/>
      <c r="E16617" s="386"/>
      <c r="F16617" s="386">
        <v>0</v>
      </c>
      <c r="I16617" s="419">
        <v>1</v>
      </c>
      <c r="K16617" t="s">
        <v>14585</v>
      </c>
    </row>
    <row r="16618" spans="1:11" x14ac:dyDescent="0.25">
      <c r="A16618" s="387" t="s">
        <v>14555</v>
      </c>
      <c r="B16618" s="387" t="s">
        <v>14554</v>
      </c>
      <c r="C16618" s="387"/>
      <c r="D16618" s="387">
        <v>7332</v>
      </c>
      <c r="E16618" s="387">
        <v>192960</v>
      </c>
      <c r="F16618" s="387">
        <f>D16618/E16618</f>
        <v>3.7997512437810944E-2</v>
      </c>
      <c r="G16618">
        <v>2.9078468518674296</v>
      </c>
      <c r="H16618" s="387">
        <v>120</v>
      </c>
      <c r="I16618" s="419">
        <v>1</v>
      </c>
      <c r="K16618" t="s">
        <v>14585</v>
      </c>
    </row>
    <row r="16619" spans="1:11" x14ac:dyDescent="0.25">
      <c r="A16619" s="386" t="s">
        <v>14556</v>
      </c>
      <c r="B16619" s="386" t="s">
        <v>14554</v>
      </c>
      <c r="C16619" s="386"/>
      <c r="D16619" s="386">
        <v>7251</v>
      </c>
      <c r="E16619" s="386">
        <v>177253</v>
      </c>
      <c r="F16619" s="386">
        <f t="shared" ref="F16619:F16632" si="74">D16619/E16619</f>
        <v>4.0907629207968269E-2</v>
      </c>
      <c r="G16619">
        <v>2.9135910909941676</v>
      </c>
      <c r="H16619" s="386">
        <v>120</v>
      </c>
      <c r="I16619" s="419">
        <v>1</v>
      </c>
      <c r="K16619" t="s">
        <v>14585</v>
      </c>
    </row>
    <row r="16620" spans="1:11" x14ac:dyDescent="0.25">
      <c r="A16620" s="387" t="s">
        <v>14557</v>
      </c>
      <c r="B16620" s="387" t="s">
        <v>14554</v>
      </c>
      <c r="C16620" s="387"/>
      <c r="D16620" s="387">
        <v>5526</v>
      </c>
      <c r="E16620" s="387">
        <v>197649</v>
      </c>
      <c r="F16620" s="387">
        <f t="shared" si="74"/>
        <v>2.7958653977505576E-2</v>
      </c>
      <c r="G16620">
        <v>2.408316000644017</v>
      </c>
      <c r="H16620" s="387">
        <v>120</v>
      </c>
      <c r="I16620" s="419">
        <v>1</v>
      </c>
      <c r="K16620" t="s">
        <v>14585</v>
      </c>
    </row>
    <row r="16621" spans="1:11" x14ac:dyDescent="0.25">
      <c r="A16621" s="386" t="s">
        <v>14558</v>
      </c>
      <c r="B16621" s="386" t="s">
        <v>14554</v>
      </c>
      <c r="C16621" s="386"/>
      <c r="D16621" s="386">
        <v>19812</v>
      </c>
      <c r="E16621" s="386">
        <v>160793</v>
      </c>
      <c r="F16621" s="386">
        <f t="shared" si="74"/>
        <v>0.12321431903130112</v>
      </c>
      <c r="G16621">
        <v>4.0842514266957854</v>
      </c>
      <c r="H16621" s="386">
        <v>60</v>
      </c>
      <c r="I16621" s="419">
        <v>1</v>
      </c>
      <c r="K16621" t="s">
        <v>14585</v>
      </c>
    </row>
    <row r="16622" spans="1:11" x14ac:dyDescent="0.25">
      <c r="A16622" s="387" t="s">
        <v>14559</v>
      </c>
      <c r="B16622" s="387" t="s">
        <v>14554</v>
      </c>
      <c r="C16622" s="387"/>
      <c r="D16622" s="387">
        <v>21893</v>
      </c>
      <c r="E16622" s="387">
        <v>154730</v>
      </c>
      <c r="F16622" s="387">
        <f t="shared" si="74"/>
        <v>0.14149163058230466</v>
      </c>
      <c r="G16622">
        <v>4.1545150796441623</v>
      </c>
      <c r="H16622" s="387">
        <v>60</v>
      </c>
      <c r="I16622" s="419">
        <v>1</v>
      </c>
      <c r="K16622" t="s">
        <v>14585</v>
      </c>
    </row>
    <row r="16623" spans="1:11" x14ac:dyDescent="0.25">
      <c r="A16623" s="386" t="s">
        <v>14560</v>
      </c>
      <c r="B16623" s="386" t="s">
        <v>14554</v>
      </c>
      <c r="C16623" s="386"/>
      <c r="D16623" s="386">
        <v>21101</v>
      </c>
      <c r="E16623" s="386">
        <v>188403</v>
      </c>
      <c r="F16623" s="386">
        <f t="shared" si="74"/>
        <v>0.11199927814312935</v>
      </c>
      <c r="G16623">
        <v>3.7960816515657241</v>
      </c>
      <c r="H16623" s="386">
        <v>60</v>
      </c>
      <c r="I16623" s="419">
        <v>1</v>
      </c>
      <c r="K16623" t="s">
        <v>14585</v>
      </c>
    </row>
    <row r="16624" spans="1:11" x14ac:dyDescent="0.25">
      <c r="A16624" s="387" t="s">
        <v>14561</v>
      </c>
      <c r="B16624" s="387" t="s">
        <v>14554</v>
      </c>
      <c r="C16624" s="387"/>
      <c r="D16624" s="387">
        <v>32968</v>
      </c>
      <c r="E16624" s="387">
        <v>136365</v>
      </c>
      <c r="F16624" s="387">
        <f t="shared" si="74"/>
        <v>0.2417629157041763</v>
      </c>
      <c r="G16624">
        <v>4.758283715223377</v>
      </c>
      <c r="H16624" s="387">
        <v>30</v>
      </c>
      <c r="I16624" s="419">
        <v>1</v>
      </c>
      <c r="K16624" t="s">
        <v>14585</v>
      </c>
    </row>
    <row r="16625" spans="1:11" x14ac:dyDescent="0.25">
      <c r="A16625" s="386" t="s">
        <v>14562</v>
      </c>
      <c r="B16625" s="386" t="s">
        <v>14554</v>
      </c>
      <c r="C16625" s="386"/>
      <c r="D16625" s="386">
        <v>32247</v>
      </c>
      <c r="E16625" s="386">
        <v>189364</v>
      </c>
      <c r="F16625" s="386">
        <f t="shared" si="74"/>
        <v>0.17029107961386536</v>
      </c>
      <c r="G16625">
        <v>4.3397837180115744</v>
      </c>
      <c r="H16625" s="386">
        <v>30</v>
      </c>
      <c r="I16625" s="419">
        <v>1</v>
      </c>
      <c r="K16625" t="s">
        <v>14585</v>
      </c>
    </row>
    <row r="16626" spans="1:11" x14ac:dyDescent="0.25">
      <c r="A16626" s="387" t="s">
        <v>14563</v>
      </c>
      <c r="B16626" s="387" t="s">
        <v>14554</v>
      </c>
      <c r="C16626" s="387"/>
      <c r="D16626" s="387">
        <v>31861</v>
      </c>
      <c r="E16626" s="387">
        <v>159404</v>
      </c>
      <c r="F16626" s="387">
        <f t="shared" si="74"/>
        <v>0.19987578730772126</v>
      </c>
      <c r="G16626">
        <v>4.375285335588873</v>
      </c>
      <c r="H16626" s="387">
        <v>30</v>
      </c>
      <c r="I16626" s="419">
        <v>1</v>
      </c>
      <c r="K16626" t="s">
        <v>14585</v>
      </c>
    </row>
    <row r="16627" spans="1:11" x14ac:dyDescent="0.25">
      <c r="A16627" s="386" t="s">
        <v>14564</v>
      </c>
      <c r="B16627" s="386" t="s">
        <v>14554</v>
      </c>
      <c r="C16627" s="386"/>
      <c r="D16627" s="386">
        <v>36884</v>
      </c>
      <c r="E16627" s="386">
        <v>205895</v>
      </c>
      <c r="F16627" s="386">
        <f t="shared" si="74"/>
        <v>0.17913985283761141</v>
      </c>
      <c r="G16627">
        <v>4.4584929579996269</v>
      </c>
      <c r="H16627" s="386">
        <v>15</v>
      </c>
      <c r="I16627" s="419">
        <v>1</v>
      </c>
      <c r="K16627" t="s">
        <v>14585</v>
      </c>
    </row>
    <row r="16628" spans="1:11" x14ac:dyDescent="0.25">
      <c r="A16628" s="387" t="s">
        <v>14565</v>
      </c>
      <c r="B16628" s="387" t="s">
        <v>14554</v>
      </c>
      <c r="C16628" s="387"/>
      <c r="D16628" s="387">
        <v>35974</v>
      </c>
      <c r="E16628" s="387">
        <v>164018</v>
      </c>
      <c r="F16628" s="387">
        <f t="shared" si="74"/>
        <v>0.21932958577717079</v>
      </c>
      <c r="G16628">
        <v>4.5928500685273246</v>
      </c>
      <c r="H16628" s="387">
        <v>15</v>
      </c>
      <c r="I16628" s="419">
        <v>1</v>
      </c>
      <c r="K16628" t="s">
        <v>14585</v>
      </c>
    </row>
    <row r="16629" spans="1:11" x14ac:dyDescent="0.25">
      <c r="A16629" s="386" t="s">
        <v>14566</v>
      </c>
      <c r="B16629" s="386" t="s">
        <v>14554</v>
      </c>
      <c r="C16629" s="386"/>
      <c r="D16629" s="386">
        <v>37386</v>
      </c>
      <c r="E16629" s="386">
        <v>185996</v>
      </c>
      <c r="F16629" s="386">
        <f t="shared" si="74"/>
        <v>0.20100432267360588</v>
      </c>
      <c r="G16629">
        <v>4.3809156391086939</v>
      </c>
      <c r="H16629" s="386">
        <v>15</v>
      </c>
      <c r="I16629" s="419">
        <v>1</v>
      </c>
      <c r="K16629" t="s">
        <v>14585</v>
      </c>
    </row>
    <row r="16630" spans="1:11" x14ac:dyDescent="0.25">
      <c r="A16630" s="387" t="s">
        <v>14567</v>
      </c>
      <c r="B16630" s="387" t="s">
        <v>14554</v>
      </c>
      <c r="C16630" s="387"/>
      <c r="D16630" s="387">
        <v>35079</v>
      </c>
      <c r="E16630" s="387">
        <v>169104</v>
      </c>
      <c r="F16630" s="387">
        <f t="shared" si="74"/>
        <v>0.20744039171160941</v>
      </c>
      <c r="G16630">
        <v>4.6051701859880918</v>
      </c>
      <c r="H16630" s="387">
        <v>0</v>
      </c>
      <c r="I16630" s="419">
        <v>1</v>
      </c>
      <c r="K16630" t="s">
        <v>14585</v>
      </c>
    </row>
    <row r="16631" spans="1:11" x14ac:dyDescent="0.25">
      <c r="A16631" s="386" t="s">
        <v>14568</v>
      </c>
      <c r="B16631" s="386" t="s">
        <v>14554</v>
      </c>
      <c r="C16631" s="386"/>
      <c r="D16631" s="386">
        <v>37486</v>
      </c>
      <c r="E16631" s="386">
        <v>168819</v>
      </c>
      <c r="F16631" s="386">
        <f t="shared" si="74"/>
        <v>0.2220484661086726</v>
      </c>
      <c r="G16631">
        <v>4.6051701859880918</v>
      </c>
      <c r="H16631" s="386">
        <v>0</v>
      </c>
      <c r="I16631" s="419">
        <v>1</v>
      </c>
      <c r="K16631" t="s">
        <v>14585</v>
      </c>
    </row>
    <row r="16632" spans="1:11" x14ac:dyDescent="0.25">
      <c r="A16632" s="387" t="s">
        <v>14569</v>
      </c>
      <c r="B16632" s="387" t="s">
        <v>14554</v>
      </c>
      <c r="C16632" s="387"/>
      <c r="D16632" s="387">
        <v>40196</v>
      </c>
      <c r="E16632" s="387">
        <v>159803</v>
      </c>
      <c r="F16632" s="387">
        <f t="shared" si="74"/>
        <v>0.25153470210196305</v>
      </c>
      <c r="G16632">
        <v>4.6051701859880918</v>
      </c>
      <c r="H16632" s="387">
        <v>0</v>
      </c>
      <c r="I16632" s="419">
        <v>1</v>
      </c>
      <c r="K16632" t="s">
        <v>14585</v>
      </c>
    </row>
    <row r="16633" spans="1:11" x14ac:dyDescent="0.25">
      <c r="A16633" s="390" t="s">
        <v>130</v>
      </c>
      <c r="B16633" s="390" t="s">
        <v>14554</v>
      </c>
      <c r="C16633" s="386"/>
      <c r="D16633" s="386"/>
      <c r="E16633" s="386"/>
      <c r="F16633" s="386">
        <v>0</v>
      </c>
      <c r="I16633" s="419">
        <v>10</v>
      </c>
      <c r="K16633" t="s">
        <v>14585</v>
      </c>
    </row>
    <row r="16634" spans="1:11" x14ac:dyDescent="0.25">
      <c r="A16634" s="391" t="s">
        <v>131</v>
      </c>
      <c r="B16634" s="391" t="s">
        <v>14554</v>
      </c>
      <c r="C16634" s="387"/>
      <c r="D16634" s="387"/>
      <c r="E16634" s="387"/>
      <c r="F16634" s="387">
        <v>0</v>
      </c>
      <c r="I16634" s="419">
        <v>10</v>
      </c>
      <c r="K16634" t="s">
        <v>14585</v>
      </c>
    </row>
    <row r="16635" spans="1:11" x14ac:dyDescent="0.25">
      <c r="A16635" s="390" t="s">
        <v>132</v>
      </c>
      <c r="B16635" s="386" t="s">
        <v>14554</v>
      </c>
      <c r="C16635" s="386"/>
      <c r="D16635" s="386"/>
      <c r="E16635" s="386"/>
      <c r="F16635" s="386">
        <v>0</v>
      </c>
      <c r="I16635" s="419">
        <v>10</v>
      </c>
      <c r="K16635" t="s">
        <v>14585</v>
      </c>
    </row>
    <row r="16636" spans="1:11" x14ac:dyDescent="0.25">
      <c r="A16636" s="387" t="s">
        <v>14570</v>
      </c>
      <c r="B16636" s="387" t="s">
        <v>14554</v>
      </c>
      <c r="C16636" s="387"/>
      <c r="D16636" s="391">
        <v>12784</v>
      </c>
      <c r="E16636" s="387">
        <v>187197</v>
      </c>
      <c r="F16636" s="387">
        <f>D16636/E16636</f>
        <v>6.829169270875067E-2</v>
      </c>
      <c r="G16636">
        <v>2.0819805191293725</v>
      </c>
      <c r="H16636" s="387">
        <v>120</v>
      </c>
      <c r="I16636" s="419">
        <v>10</v>
      </c>
      <c r="K16636" t="s">
        <v>14585</v>
      </c>
    </row>
    <row r="16637" spans="1:11" x14ac:dyDescent="0.25">
      <c r="A16637" s="386" t="s">
        <v>14571</v>
      </c>
      <c r="B16637" s="386" t="s">
        <v>14554</v>
      </c>
      <c r="C16637" s="386"/>
      <c r="D16637" s="390">
        <v>15173</v>
      </c>
      <c r="E16637" s="386">
        <v>164027</v>
      </c>
      <c r="F16637" s="386">
        <f t="shared" ref="F16637:F16650" si="75">D16637/E16637</f>
        <v>9.2503063520030238E-2</v>
      </c>
      <c r="G16637">
        <v>3.149060173657181</v>
      </c>
      <c r="H16637" s="386">
        <v>120</v>
      </c>
      <c r="I16637" s="419">
        <v>10</v>
      </c>
      <c r="K16637" t="s">
        <v>14585</v>
      </c>
    </row>
    <row r="16638" spans="1:11" x14ac:dyDescent="0.25">
      <c r="A16638" s="387" t="s">
        <v>14572</v>
      </c>
      <c r="B16638" s="387" t="s">
        <v>14554</v>
      </c>
      <c r="C16638" s="387"/>
      <c r="D16638" s="391">
        <v>19250</v>
      </c>
      <c r="E16638" s="387">
        <v>199067</v>
      </c>
      <c r="F16638" s="387">
        <f t="shared" si="75"/>
        <v>9.6701110681328403E-2</v>
      </c>
      <c r="G16638">
        <v>3.1153597245942573</v>
      </c>
      <c r="H16638" s="387">
        <v>120</v>
      </c>
      <c r="I16638" s="419">
        <v>10</v>
      </c>
      <c r="K16638" t="s">
        <v>14585</v>
      </c>
    </row>
    <row r="16639" spans="1:11" x14ac:dyDescent="0.25">
      <c r="A16639" s="386" t="s">
        <v>14573</v>
      </c>
      <c r="B16639" s="386" t="s">
        <v>14554</v>
      </c>
      <c r="C16639" s="386"/>
      <c r="D16639" s="390">
        <v>33958</v>
      </c>
      <c r="E16639" s="386">
        <v>155836</v>
      </c>
      <c r="F16639" s="386">
        <f t="shared" si="75"/>
        <v>0.21790857054852536</v>
      </c>
      <c r="G16639">
        <v>3.2422679630596445</v>
      </c>
      <c r="H16639" s="386">
        <v>60</v>
      </c>
      <c r="I16639" s="419">
        <v>10</v>
      </c>
      <c r="K16639" t="s">
        <v>14585</v>
      </c>
    </row>
    <row r="16640" spans="1:11" x14ac:dyDescent="0.25">
      <c r="A16640" s="387" t="s">
        <v>14574</v>
      </c>
      <c r="B16640" s="387" t="s">
        <v>14554</v>
      </c>
      <c r="C16640" s="387"/>
      <c r="D16640" s="391">
        <v>35605</v>
      </c>
      <c r="E16640" s="387">
        <v>154973</v>
      </c>
      <c r="F16640" s="387">
        <f t="shared" si="75"/>
        <v>0.22974969833454859</v>
      </c>
      <c r="G16640">
        <v>4.0588088587705897</v>
      </c>
      <c r="H16640" s="387">
        <v>60</v>
      </c>
      <c r="I16640" s="419">
        <v>10</v>
      </c>
      <c r="K16640" t="s">
        <v>14585</v>
      </c>
    </row>
    <row r="16641" spans="1:11" x14ac:dyDescent="0.25">
      <c r="A16641" s="386" t="s">
        <v>14575</v>
      </c>
      <c r="B16641" s="386" t="s">
        <v>14554</v>
      </c>
      <c r="C16641" s="386"/>
      <c r="D16641" s="390">
        <v>46822</v>
      </c>
      <c r="E16641" s="386">
        <v>149922</v>
      </c>
      <c r="F16641" s="386">
        <f t="shared" si="75"/>
        <v>0.31230906738170516</v>
      </c>
      <c r="G16641">
        <v>4.2877281344256568</v>
      </c>
      <c r="H16641" s="386">
        <v>60</v>
      </c>
      <c r="I16641" s="419">
        <v>10</v>
      </c>
      <c r="K16641" t="s">
        <v>14585</v>
      </c>
    </row>
    <row r="16642" spans="1:11" x14ac:dyDescent="0.25">
      <c r="A16642" s="387" t="s">
        <v>14576</v>
      </c>
      <c r="B16642" s="387" t="s">
        <v>14554</v>
      </c>
      <c r="C16642" s="387"/>
      <c r="D16642" s="387">
        <v>65760</v>
      </c>
      <c r="E16642" s="387">
        <v>176915</v>
      </c>
      <c r="F16642" s="387">
        <f t="shared" si="75"/>
        <v>0.3717039256139954</v>
      </c>
      <c r="G16642">
        <v>3.7762900278877329</v>
      </c>
      <c r="H16642" s="387">
        <v>30</v>
      </c>
      <c r="I16642" s="419">
        <v>10</v>
      </c>
      <c r="K16642" t="s">
        <v>14585</v>
      </c>
    </row>
    <row r="16643" spans="1:11" x14ac:dyDescent="0.25">
      <c r="A16643" s="386" t="s">
        <v>14577</v>
      </c>
      <c r="B16643" s="386" t="s">
        <v>14554</v>
      </c>
      <c r="C16643" s="386"/>
      <c r="D16643" s="390">
        <v>62394</v>
      </c>
      <c r="E16643" s="386">
        <v>168940</v>
      </c>
      <c r="F16643" s="386">
        <f t="shared" si="75"/>
        <v>0.36932638806676926</v>
      </c>
      <c r="G16643">
        <v>4.5334991841407035</v>
      </c>
      <c r="H16643" s="386">
        <v>30</v>
      </c>
      <c r="I16643" s="419">
        <v>10</v>
      </c>
      <c r="K16643" t="s">
        <v>14585</v>
      </c>
    </row>
    <row r="16644" spans="1:11" x14ac:dyDescent="0.25">
      <c r="A16644" s="387" t="s">
        <v>14578</v>
      </c>
      <c r="B16644" s="387" t="s">
        <v>14554</v>
      </c>
      <c r="C16644" s="387"/>
      <c r="D16644" s="391">
        <v>54207</v>
      </c>
      <c r="E16644" s="387">
        <v>101334</v>
      </c>
      <c r="F16644" s="387">
        <f t="shared" si="75"/>
        <v>0.53493398069749543</v>
      </c>
      <c r="G16644">
        <v>4.825878175070863</v>
      </c>
      <c r="H16644" s="387">
        <v>30</v>
      </c>
      <c r="I16644" s="419">
        <v>10</v>
      </c>
      <c r="K16644" t="s">
        <v>14585</v>
      </c>
    </row>
    <row r="16645" spans="1:11" x14ac:dyDescent="0.25">
      <c r="A16645" s="386" t="s">
        <v>14579</v>
      </c>
      <c r="B16645" s="386" t="s">
        <v>14554</v>
      </c>
      <c r="C16645" s="386"/>
      <c r="D16645" s="390">
        <v>66491</v>
      </c>
      <c r="E16645" s="386">
        <v>149036</v>
      </c>
      <c r="F16645" s="386">
        <f t="shared" si="75"/>
        <v>0.44614052980487934</v>
      </c>
      <c r="G16645">
        <v>3.958826381035851</v>
      </c>
      <c r="H16645" s="386">
        <v>15</v>
      </c>
      <c r="I16645" s="419">
        <v>10</v>
      </c>
      <c r="K16645" t="s">
        <v>14585</v>
      </c>
    </row>
    <row r="16646" spans="1:11" x14ac:dyDescent="0.25">
      <c r="A16646" s="387" t="s">
        <v>14580</v>
      </c>
      <c r="B16646" s="387" t="s">
        <v>14554</v>
      </c>
      <c r="C16646" s="387"/>
      <c r="D16646" s="391">
        <v>65668</v>
      </c>
      <c r="E16646" s="387">
        <v>132957</v>
      </c>
      <c r="F16646" s="387">
        <f t="shared" si="75"/>
        <v>0.49390404416465472</v>
      </c>
      <c r="G16646">
        <v>4.8241596662904849</v>
      </c>
      <c r="H16646" s="387">
        <v>15</v>
      </c>
      <c r="I16646" s="419">
        <v>10</v>
      </c>
      <c r="K16646" t="s">
        <v>14585</v>
      </c>
    </row>
    <row r="16647" spans="1:11" x14ac:dyDescent="0.25">
      <c r="A16647" s="386" t="s">
        <v>14581</v>
      </c>
      <c r="B16647" s="386" t="s">
        <v>14554</v>
      </c>
      <c r="C16647" s="386"/>
      <c r="D16647" s="390">
        <v>71874</v>
      </c>
      <c r="E16647" s="386">
        <v>113063</v>
      </c>
      <c r="F16647" s="386">
        <f t="shared" si="75"/>
        <v>0.63569868126619677</v>
      </c>
      <c r="G16647">
        <v>4.9984595158356315</v>
      </c>
      <c r="H16647" s="386">
        <v>15</v>
      </c>
      <c r="I16647" s="419">
        <v>10</v>
      </c>
      <c r="K16647" t="s">
        <v>14585</v>
      </c>
    </row>
    <row r="16648" spans="1:11" x14ac:dyDescent="0.25">
      <c r="A16648" s="387" t="s">
        <v>14582</v>
      </c>
      <c r="B16648" s="387" t="s">
        <v>14554</v>
      </c>
      <c r="C16648" s="387"/>
      <c r="D16648" s="387">
        <v>74342</v>
      </c>
      <c r="E16648" s="387">
        <v>87309</v>
      </c>
      <c r="F16648" s="387">
        <f t="shared" si="75"/>
        <v>0.85148151966005792</v>
      </c>
      <c r="G16648">
        <v>4.6051701859880918</v>
      </c>
      <c r="H16648" s="387">
        <v>0</v>
      </c>
      <c r="I16648" s="419">
        <v>10</v>
      </c>
      <c r="K16648" t="s">
        <v>14585</v>
      </c>
    </row>
    <row r="16649" spans="1:11" x14ac:dyDescent="0.25">
      <c r="A16649" s="386" t="s">
        <v>14583</v>
      </c>
      <c r="B16649" s="386" t="s">
        <v>14554</v>
      </c>
      <c r="C16649" s="386"/>
      <c r="D16649" s="386">
        <v>70687</v>
      </c>
      <c r="E16649" s="386">
        <v>178157</v>
      </c>
      <c r="F16649" s="386">
        <f t="shared" si="75"/>
        <v>0.39676801921900345</v>
      </c>
      <c r="G16649">
        <v>4.6051701859880918</v>
      </c>
      <c r="H16649" s="386">
        <v>0</v>
      </c>
      <c r="I16649" s="419">
        <v>10</v>
      </c>
      <c r="K16649" t="s">
        <v>14585</v>
      </c>
    </row>
    <row r="16650" spans="1:11" x14ac:dyDescent="0.25">
      <c r="A16650" s="387" t="s">
        <v>14584</v>
      </c>
      <c r="B16650" s="387" t="s">
        <v>14554</v>
      </c>
      <c r="C16650" s="387"/>
      <c r="D16650" s="387">
        <v>71907</v>
      </c>
      <c r="E16650" s="387">
        <v>167619</v>
      </c>
      <c r="F16650" s="387">
        <f t="shared" si="75"/>
        <v>0.42899074687237126</v>
      </c>
      <c r="G16650">
        <v>4.6051701859880918</v>
      </c>
      <c r="H16650" s="387">
        <v>0</v>
      </c>
      <c r="I16650" s="419">
        <v>10</v>
      </c>
      <c r="K16650" t="s">
        <v>14585</v>
      </c>
    </row>
    <row r="16651" spans="1:11" x14ac:dyDescent="0.25">
      <c r="A16651" s="386" t="s">
        <v>149</v>
      </c>
      <c r="B16651" s="386" t="s">
        <v>14586</v>
      </c>
      <c r="C16651" s="386"/>
      <c r="D16651" s="386"/>
      <c r="E16651" s="386"/>
      <c r="F16651" s="386">
        <v>0</v>
      </c>
      <c r="I16651" s="419">
        <v>1</v>
      </c>
      <c r="K16651" t="s">
        <v>14648</v>
      </c>
    </row>
    <row r="16652" spans="1:11" x14ac:dyDescent="0.25">
      <c r="A16652" s="387" t="s">
        <v>150</v>
      </c>
      <c r="B16652" s="391" t="s">
        <v>14586</v>
      </c>
      <c r="C16652" s="387"/>
      <c r="D16652" s="387"/>
      <c r="E16652" s="387"/>
      <c r="F16652" s="387">
        <v>0</v>
      </c>
      <c r="I16652" s="419">
        <v>1</v>
      </c>
      <c r="K16652" t="s">
        <v>14648</v>
      </c>
    </row>
    <row r="16653" spans="1:11" x14ac:dyDescent="0.25">
      <c r="A16653" s="386" t="s">
        <v>151</v>
      </c>
      <c r="B16653" s="386" t="s">
        <v>14586</v>
      </c>
      <c r="C16653" s="386"/>
      <c r="D16653" s="386"/>
      <c r="E16653" s="386"/>
      <c r="F16653" s="386">
        <v>0</v>
      </c>
      <c r="I16653" s="419">
        <v>1</v>
      </c>
      <c r="K16653" t="s">
        <v>14648</v>
      </c>
    </row>
    <row r="16654" spans="1:11" x14ac:dyDescent="0.25">
      <c r="A16654" s="387" t="s">
        <v>14587</v>
      </c>
      <c r="B16654" s="387" t="s">
        <v>14586</v>
      </c>
      <c r="C16654" s="387"/>
      <c r="D16654" s="387">
        <v>0</v>
      </c>
      <c r="E16654" s="387">
        <v>234739</v>
      </c>
      <c r="F16654" s="387">
        <f>D16654/E16654</f>
        <v>0</v>
      </c>
      <c r="G16654" t="e">
        <v>#NUM!</v>
      </c>
      <c r="H16654" s="387">
        <v>120</v>
      </c>
      <c r="I16654" s="419">
        <v>1</v>
      </c>
      <c r="K16654" t="s">
        <v>14648</v>
      </c>
    </row>
    <row r="16655" spans="1:11" x14ac:dyDescent="0.25">
      <c r="A16655" s="386" t="s">
        <v>14588</v>
      </c>
      <c r="B16655" s="386" t="s">
        <v>14586</v>
      </c>
      <c r="C16655" s="386"/>
      <c r="D16655" s="386">
        <v>0</v>
      </c>
      <c r="E16655" s="386">
        <v>189769</v>
      </c>
      <c r="F16655" s="386">
        <f t="shared" ref="F16655:F16668" si="76">D16655/E16655</f>
        <v>0</v>
      </c>
      <c r="G16655" t="e">
        <v>#NUM!</v>
      </c>
      <c r="H16655" s="386">
        <v>120</v>
      </c>
      <c r="I16655" s="419">
        <v>1</v>
      </c>
      <c r="K16655" t="s">
        <v>14648</v>
      </c>
    </row>
    <row r="16656" spans="1:11" x14ac:dyDescent="0.25">
      <c r="A16656" s="387" t="s">
        <v>14589</v>
      </c>
      <c r="B16656" s="387" t="s">
        <v>14586</v>
      </c>
      <c r="C16656" s="387"/>
      <c r="D16656" s="387">
        <v>0</v>
      </c>
      <c r="E16656" s="387">
        <v>50174</v>
      </c>
      <c r="F16656" s="387">
        <f t="shared" si="76"/>
        <v>0</v>
      </c>
      <c r="G16656" t="e">
        <v>#NUM!</v>
      </c>
      <c r="H16656" s="387">
        <v>120</v>
      </c>
      <c r="I16656" s="419">
        <v>1</v>
      </c>
      <c r="K16656" t="s">
        <v>14648</v>
      </c>
    </row>
    <row r="16657" spans="1:11" x14ac:dyDescent="0.25">
      <c r="A16657" s="386" t="s">
        <v>14590</v>
      </c>
      <c r="B16657" s="386" t="s">
        <v>14586</v>
      </c>
      <c r="C16657" s="386"/>
      <c r="D16657" s="386">
        <v>0</v>
      </c>
      <c r="E16657" s="386">
        <v>225505</v>
      </c>
      <c r="F16657" s="386">
        <f t="shared" si="76"/>
        <v>0</v>
      </c>
      <c r="G16657" t="e">
        <v>#NUM!</v>
      </c>
      <c r="H16657" s="386">
        <v>60</v>
      </c>
      <c r="I16657" s="419">
        <v>1</v>
      </c>
      <c r="K16657" t="s">
        <v>14648</v>
      </c>
    </row>
    <row r="16658" spans="1:11" x14ac:dyDescent="0.25">
      <c r="A16658" s="387" t="s">
        <v>14591</v>
      </c>
      <c r="B16658" s="387" t="s">
        <v>14586</v>
      </c>
      <c r="C16658" s="387"/>
      <c r="D16658" s="387">
        <v>0</v>
      </c>
      <c r="E16658" s="387">
        <v>186074</v>
      </c>
      <c r="F16658" s="387">
        <f t="shared" si="76"/>
        <v>0</v>
      </c>
      <c r="G16658" t="e">
        <v>#NUM!</v>
      </c>
      <c r="H16658" s="387">
        <v>60</v>
      </c>
      <c r="I16658" s="419">
        <v>1</v>
      </c>
      <c r="K16658" t="s">
        <v>14648</v>
      </c>
    </row>
    <row r="16659" spans="1:11" x14ac:dyDescent="0.25">
      <c r="A16659" s="386" t="s">
        <v>14592</v>
      </c>
      <c r="B16659" s="386" t="s">
        <v>14586</v>
      </c>
      <c r="C16659" s="386"/>
      <c r="D16659" s="386">
        <v>0</v>
      </c>
      <c r="E16659" s="386">
        <v>211525</v>
      </c>
      <c r="F16659" s="386">
        <f t="shared" si="76"/>
        <v>0</v>
      </c>
      <c r="G16659" t="e">
        <v>#NUM!</v>
      </c>
      <c r="H16659" s="386">
        <v>60</v>
      </c>
      <c r="I16659" s="419">
        <v>1</v>
      </c>
      <c r="K16659" t="s">
        <v>14648</v>
      </c>
    </row>
    <row r="16660" spans="1:11" x14ac:dyDescent="0.25">
      <c r="A16660" s="387" t="s">
        <v>14593</v>
      </c>
      <c r="B16660" s="387" t="s">
        <v>14586</v>
      </c>
      <c r="C16660" s="387"/>
      <c r="D16660" s="387">
        <v>2915</v>
      </c>
      <c r="E16660" s="387">
        <v>203983</v>
      </c>
      <c r="F16660" s="387">
        <f t="shared" si="76"/>
        <v>1.42904065534873E-2</v>
      </c>
      <c r="G16660">
        <v>3.2142313669209872</v>
      </c>
      <c r="H16660" s="387">
        <v>30</v>
      </c>
      <c r="I16660" s="419">
        <v>1</v>
      </c>
      <c r="K16660" t="s">
        <v>14648</v>
      </c>
    </row>
    <row r="16661" spans="1:11" x14ac:dyDescent="0.25">
      <c r="A16661" s="386" t="s">
        <v>14594</v>
      </c>
      <c r="B16661" s="386" t="s">
        <v>14586</v>
      </c>
      <c r="C16661" s="386"/>
      <c r="D16661" s="386">
        <v>2866</v>
      </c>
      <c r="E16661" s="386">
        <v>91464</v>
      </c>
      <c r="F16661" s="386">
        <f t="shared" si="76"/>
        <v>3.1334732791043471E-2</v>
      </c>
      <c r="G16661">
        <v>3.8111106659017042</v>
      </c>
      <c r="H16661" s="386">
        <v>30</v>
      </c>
      <c r="I16661" s="419">
        <v>1</v>
      </c>
      <c r="K16661" t="s">
        <v>14648</v>
      </c>
    </row>
    <row r="16662" spans="1:11" x14ac:dyDescent="0.25">
      <c r="A16662" s="387" t="s">
        <v>14595</v>
      </c>
      <c r="B16662" s="387" t="s">
        <v>14586</v>
      </c>
      <c r="C16662" s="387"/>
      <c r="D16662" s="387">
        <v>4083</v>
      </c>
      <c r="E16662" s="387">
        <v>253667</v>
      </c>
      <c r="F16662" s="387">
        <f t="shared" si="76"/>
        <v>1.6095905261622519E-2</v>
      </c>
      <c r="G16662">
        <v>3.1699508117467681</v>
      </c>
      <c r="H16662" s="387">
        <v>30</v>
      </c>
      <c r="I16662" s="419">
        <v>1</v>
      </c>
      <c r="K16662" t="s">
        <v>14648</v>
      </c>
    </row>
    <row r="16663" spans="1:11" x14ac:dyDescent="0.25">
      <c r="A16663" s="386" t="s">
        <v>14596</v>
      </c>
      <c r="B16663" s="386" t="s">
        <v>14586</v>
      </c>
      <c r="C16663" s="386"/>
      <c r="D16663" s="386">
        <v>6241</v>
      </c>
      <c r="E16663" s="386">
        <v>217731</v>
      </c>
      <c r="F16663" s="386">
        <f t="shared" si="76"/>
        <v>2.8663809930602441E-2</v>
      </c>
      <c r="G16663">
        <v>3.9102782742108761</v>
      </c>
      <c r="H16663" s="386">
        <v>15</v>
      </c>
      <c r="I16663" s="419">
        <v>1</v>
      </c>
      <c r="K16663" t="s">
        <v>14648</v>
      </c>
    </row>
    <row r="16664" spans="1:11" x14ac:dyDescent="0.25">
      <c r="A16664" s="387" t="s">
        <v>14597</v>
      </c>
      <c r="B16664" s="387" t="s">
        <v>14586</v>
      </c>
      <c r="C16664" s="387"/>
      <c r="D16664" s="387">
        <v>5356</v>
      </c>
      <c r="E16664" s="387">
        <v>220743</v>
      </c>
      <c r="F16664" s="387">
        <f t="shared" si="76"/>
        <v>2.4263510054678972E-2</v>
      </c>
      <c r="G16664">
        <v>3.5553570876623</v>
      </c>
      <c r="H16664" s="387">
        <v>15</v>
      </c>
      <c r="I16664" s="419">
        <v>1</v>
      </c>
      <c r="K16664" t="s">
        <v>14648</v>
      </c>
    </row>
    <row r="16665" spans="1:11" x14ac:dyDescent="0.25">
      <c r="A16665" s="386" t="s">
        <v>14598</v>
      </c>
      <c r="B16665" s="386" t="s">
        <v>14586</v>
      </c>
      <c r="C16665" s="386"/>
      <c r="D16665" s="386">
        <v>5361</v>
      </c>
      <c r="E16665" s="386">
        <v>239743</v>
      </c>
      <c r="F16665" s="386">
        <f t="shared" si="76"/>
        <v>2.236144538109559E-2</v>
      </c>
      <c r="G16665">
        <v>3.4987241912508775</v>
      </c>
      <c r="H16665" s="386">
        <v>15</v>
      </c>
      <c r="I16665" s="419">
        <v>1</v>
      </c>
      <c r="K16665" t="s">
        <v>14648</v>
      </c>
    </row>
    <row r="16666" spans="1:11" x14ac:dyDescent="0.25">
      <c r="A16666" s="387" t="s">
        <v>14599</v>
      </c>
      <c r="B16666" s="387" t="s">
        <v>14586</v>
      </c>
      <c r="C16666" s="387"/>
      <c r="D16666" s="387">
        <v>12827</v>
      </c>
      <c r="E16666" s="387">
        <v>223359</v>
      </c>
      <c r="F16666" s="387">
        <f t="shared" si="76"/>
        <v>5.7427728455087999E-2</v>
      </c>
      <c r="G16666">
        <v>4.6051701859880918</v>
      </c>
      <c r="H16666" s="387">
        <v>0</v>
      </c>
      <c r="I16666" s="419">
        <v>1</v>
      </c>
      <c r="K16666" t="s">
        <v>14648</v>
      </c>
    </row>
    <row r="16667" spans="1:11" x14ac:dyDescent="0.25">
      <c r="A16667" s="386" t="s">
        <v>14600</v>
      </c>
      <c r="B16667" s="386" t="s">
        <v>14586</v>
      </c>
      <c r="C16667" s="386"/>
      <c r="D16667" s="386">
        <v>15564</v>
      </c>
      <c r="E16667" s="386">
        <v>224512</v>
      </c>
      <c r="F16667" s="386">
        <f t="shared" si="76"/>
        <v>6.9323688711516535E-2</v>
      </c>
      <c r="G16667">
        <v>4.6051701859880918</v>
      </c>
      <c r="H16667" s="386">
        <v>0</v>
      </c>
      <c r="I16667" s="419">
        <v>1</v>
      </c>
      <c r="K16667" t="s">
        <v>14648</v>
      </c>
    </row>
    <row r="16668" spans="1:11" x14ac:dyDescent="0.25">
      <c r="A16668" s="387" t="s">
        <v>14601</v>
      </c>
      <c r="B16668" s="387" t="s">
        <v>14586</v>
      </c>
      <c r="C16668" s="387"/>
      <c r="D16668" s="387">
        <v>14606</v>
      </c>
      <c r="E16668" s="387">
        <v>216027</v>
      </c>
      <c r="F16668" s="387">
        <f t="shared" si="76"/>
        <v>6.7611918880510311E-2</v>
      </c>
      <c r="G16668">
        <v>4.6051701859880918</v>
      </c>
      <c r="H16668" s="387">
        <v>0</v>
      </c>
      <c r="I16668" s="419">
        <v>1</v>
      </c>
      <c r="K16668" t="s">
        <v>14648</v>
      </c>
    </row>
    <row r="16669" spans="1:11" x14ac:dyDescent="0.25">
      <c r="A16669" s="387" t="s">
        <v>149</v>
      </c>
      <c r="B16669" s="387" t="s">
        <v>14602</v>
      </c>
      <c r="C16669" s="387"/>
      <c r="D16669" s="387"/>
      <c r="E16669" s="387"/>
      <c r="F16669" s="387">
        <v>0</v>
      </c>
      <c r="I16669" s="419">
        <v>1</v>
      </c>
      <c r="K16669" t="s">
        <v>14648</v>
      </c>
    </row>
    <row r="16670" spans="1:11" x14ac:dyDescent="0.25">
      <c r="A16670" s="386" t="s">
        <v>150</v>
      </c>
      <c r="B16670" s="386" t="s">
        <v>14602</v>
      </c>
      <c r="C16670" s="386"/>
      <c r="D16670" s="386"/>
      <c r="E16670" s="386"/>
      <c r="F16670" s="386">
        <v>0</v>
      </c>
      <c r="I16670" s="419">
        <v>1</v>
      </c>
      <c r="K16670" t="s">
        <v>14648</v>
      </c>
    </row>
    <row r="16671" spans="1:11" x14ac:dyDescent="0.25">
      <c r="A16671" s="387" t="s">
        <v>151</v>
      </c>
      <c r="B16671" s="387" t="s">
        <v>14602</v>
      </c>
      <c r="C16671" s="387"/>
      <c r="D16671" s="387"/>
      <c r="E16671" s="387"/>
      <c r="F16671" s="387">
        <v>0</v>
      </c>
      <c r="I16671" s="419">
        <v>1</v>
      </c>
      <c r="K16671" t="s">
        <v>14648</v>
      </c>
    </row>
    <row r="16672" spans="1:11" x14ac:dyDescent="0.25">
      <c r="A16672" s="386" t="s">
        <v>14603</v>
      </c>
      <c r="B16672" s="386" t="s">
        <v>14602</v>
      </c>
      <c r="C16672" s="386"/>
      <c r="D16672" s="386">
        <v>0</v>
      </c>
      <c r="E16672" s="386">
        <v>177135</v>
      </c>
      <c r="F16672" s="386">
        <f>D16672/E16672</f>
        <v>0</v>
      </c>
      <c r="G16672" t="e">
        <v>#NUM!</v>
      </c>
      <c r="H16672" s="387">
        <v>120</v>
      </c>
      <c r="I16672" s="419">
        <v>1</v>
      </c>
      <c r="K16672" t="s">
        <v>14648</v>
      </c>
    </row>
    <row r="16673" spans="1:11" x14ac:dyDescent="0.25">
      <c r="A16673" s="387" t="s">
        <v>14604</v>
      </c>
      <c r="B16673" s="387" t="s">
        <v>14602</v>
      </c>
      <c r="C16673" s="387"/>
      <c r="D16673" s="387">
        <v>0</v>
      </c>
      <c r="E16673" s="387">
        <v>188344</v>
      </c>
      <c r="F16673" s="387">
        <f t="shared" ref="F16673:F16686" si="77">D16673/E16673</f>
        <v>0</v>
      </c>
      <c r="G16673" t="e">
        <v>#NUM!</v>
      </c>
      <c r="H16673" s="386">
        <v>120</v>
      </c>
      <c r="I16673" s="419">
        <v>1</v>
      </c>
      <c r="K16673" t="s">
        <v>14648</v>
      </c>
    </row>
    <row r="16674" spans="1:11" x14ac:dyDescent="0.25">
      <c r="A16674" s="386" t="s">
        <v>14605</v>
      </c>
      <c r="B16674" s="386" t="s">
        <v>14602</v>
      </c>
      <c r="C16674" s="386"/>
      <c r="D16674" s="386">
        <v>0</v>
      </c>
      <c r="E16674" s="386">
        <v>174546</v>
      </c>
      <c r="F16674" s="386">
        <f t="shared" si="77"/>
        <v>0</v>
      </c>
      <c r="G16674" t="e">
        <v>#NUM!</v>
      </c>
      <c r="H16674" s="387">
        <v>120</v>
      </c>
      <c r="I16674" s="419">
        <v>1</v>
      </c>
      <c r="K16674" t="s">
        <v>14648</v>
      </c>
    </row>
    <row r="16675" spans="1:11" x14ac:dyDescent="0.25">
      <c r="A16675" s="387" t="s">
        <v>14606</v>
      </c>
      <c r="B16675" s="387" t="s">
        <v>14602</v>
      </c>
      <c r="C16675" s="387"/>
      <c r="D16675" s="387">
        <v>2446</v>
      </c>
      <c r="E16675" s="387">
        <v>197037</v>
      </c>
      <c r="F16675" s="387">
        <f t="shared" si="77"/>
        <v>1.2413912107878216E-2</v>
      </c>
      <c r="G16675">
        <v>2.8644198299638379</v>
      </c>
      <c r="H16675" s="386">
        <v>60</v>
      </c>
      <c r="I16675" s="419">
        <v>1</v>
      </c>
      <c r="K16675" t="s">
        <v>14648</v>
      </c>
    </row>
    <row r="16676" spans="1:11" x14ac:dyDescent="0.25">
      <c r="A16676" s="386" t="s">
        <v>14607</v>
      </c>
      <c r="B16676" s="386" t="s">
        <v>14602</v>
      </c>
      <c r="C16676" s="386"/>
      <c r="D16676" s="386">
        <v>2582</v>
      </c>
      <c r="E16676" s="386">
        <v>183341</v>
      </c>
      <c r="F16676" s="386">
        <f t="shared" si="77"/>
        <v>1.4083047436198122E-2</v>
      </c>
      <c r="G16676">
        <v>2.600734887534399</v>
      </c>
      <c r="H16676" s="387">
        <v>60</v>
      </c>
      <c r="I16676" s="419">
        <v>1</v>
      </c>
      <c r="K16676" t="s">
        <v>14648</v>
      </c>
    </row>
    <row r="16677" spans="1:11" x14ac:dyDescent="0.25">
      <c r="A16677" s="387" t="s">
        <v>14608</v>
      </c>
      <c r="B16677" s="387" t="s">
        <v>14602</v>
      </c>
      <c r="C16677" s="387"/>
      <c r="D16677" s="387">
        <v>4306</v>
      </c>
      <c r="E16677" s="387">
        <v>186169</v>
      </c>
      <c r="F16677" s="387">
        <f t="shared" si="77"/>
        <v>2.312952210088683E-2</v>
      </c>
      <c r="G16677">
        <v>3.5659303656507597</v>
      </c>
      <c r="H16677" s="386">
        <v>60</v>
      </c>
      <c r="I16677" s="419">
        <v>1</v>
      </c>
      <c r="K16677" t="s">
        <v>14648</v>
      </c>
    </row>
    <row r="16678" spans="1:11" x14ac:dyDescent="0.25">
      <c r="A16678" s="386" t="s">
        <v>14609</v>
      </c>
      <c r="B16678" s="386" t="s">
        <v>14602</v>
      </c>
      <c r="C16678" s="386"/>
      <c r="D16678" s="386">
        <v>2859</v>
      </c>
      <c r="E16678" s="386">
        <v>150691</v>
      </c>
      <c r="F16678" s="386">
        <f t="shared" si="77"/>
        <v>1.8972599558035982E-2</v>
      </c>
      <c r="G16678">
        <v>3.2885978518519861</v>
      </c>
      <c r="H16678" s="387">
        <v>30</v>
      </c>
      <c r="I16678" s="419">
        <v>1</v>
      </c>
      <c r="K16678" t="s">
        <v>14648</v>
      </c>
    </row>
    <row r="16679" spans="1:11" x14ac:dyDescent="0.25">
      <c r="A16679" s="387" t="s">
        <v>14610</v>
      </c>
      <c r="B16679" s="387" t="s">
        <v>14602</v>
      </c>
      <c r="C16679" s="387"/>
      <c r="D16679" s="387">
        <v>5565</v>
      </c>
      <c r="E16679" s="387">
        <v>92172</v>
      </c>
      <c r="F16679" s="387">
        <f t="shared" si="77"/>
        <v>6.0376253092045307E-2</v>
      </c>
      <c r="G16679">
        <v>4.0563589898987802</v>
      </c>
      <c r="H16679" s="386">
        <v>30</v>
      </c>
      <c r="I16679" s="419">
        <v>1</v>
      </c>
      <c r="K16679" t="s">
        <v>14648</v>
      </c>
    </row>
    <row r="16680" spans="1:11" x14ac:dyDescent="0.25">
      <c r="A16680" s="386" t="s">
        <v>14611</v>
      </c>
      <c r="B16680" s="386" t="s">
        <v>14602</v>
      </c>
      <c r="C16680" s="386"/>
      <c r="D16680" s="386">
        <v>8575</v>
      </c>
      <c r="E16680" s="386">
        <v>178397</v>
      </c>
      <c r="F16680" s="386">
        <f t="shared" si="77"/>
        <v>4.8066951798516791E-2</v>
      </c>
      <c r="G16680">
        <v>4.2974154192342429</v>
      </c>
      <c r="H16680" s="387">
        <v>30</v>
      </c>
      <c r="I16680" s="419">
        <v>1</v>
      </c>
      <c r="K16680" t="s">
        <v>14648</v>
      </c>
    </row>
    <row r="16681" spans="1:11" x14ac:dyDescent="0.25">
      <c r="A16681" s="387" t="s">
        <v>14612</v>
      </c>
      <c r="B16681" s="387" t="s">
        <v>14602</v>
      </c>
      <c r="C16681" s="387"/>
      <c r="D16681" s="387">
        <v>8265</v>
      </c>
      <c r="E16681" s="387">
        <v>154137</v>
      </c>
      <c r="F16681" s="387">
        <f t="shared" si="77"/>
        <v>5.3621129255143153E-2</v>
      </c>
      <c r="G16681">
        <v>4.3275452349988219</v>
      </c>
      <c r="H16681" s="386">
        <v>15</v>
      </c>
      <c r="I16681" s="419">
        <v>1</v>
      </c>
      <c r="K16681" t="s">
        <v>14648</v>
      </c>
    </row>
    <row r="16682" spans="1:11" x14ac:dyDescent="0.25">
      <c r="A16682" s="386" t="s">
        <v>14613</v>
      </c>
      <c r="B16682" s="386" t="s">
        <v>14602</v>
      </c>
      <c r="C16682" s="386"/>
      <c r="D16682" s="386">
        <v>6426</v>
      </c>
      <c r="E16682" s="386">
        <v>126747</v>
      </c>
      <c r="F16682" s="386">
        <f t="shared" si="77"/>
        <v>5.0699424838457713E-2</v>
      </c>
      <c r="G16682">
        <v>3.8816776891173514</v>
      </c>
      <c r="H16682" s="387">
        <v>15</v>
      </c>
      <c r="I16682" s="419">
        <v>1</v>
      </c>
      <c r="K16682" t="s">
        <v>14648</v>
      </c>
    </row>
    <row r="16683" spans="1:11" x14ac:dyDescent="0.25">
      <c r="A16683" s="387" t="s">
        <v>14614</v>
      </c>
      <c r="B16683" s="387" t="s">
        <v>14602</v>
      </c>
      <c r="C16683" s="387"/>
      <c r="D16683" s="387">
        <v>6723</v>
      </c>
      <c r="E16683" s="387">
        <v>174753</v>
      </c>
      <c r="F16683" s="387">
        <f t="shared" si="77"/>
        <v>3.8471442550342481E-2</v>
      </c>
      <c r="G16683">
        <v>4.0747367651816209</v>
      </c>
      <c r="H16683" s="386">
        <v>15</v>
      </c>
      <c r="I16683" s="419">
        <v>1</v>
      </c>
      <c r="K16683" t="s">
        <v>14648</v>
      </c>
    </row>
    <row r="16684" spans="1:11" x14ac:dyDescent="0.25">
      <c r="A16684" s="386" t="s">
        <v>14615</v>
      </c>
      <c r="B16684" s="386" t="s">
        <v>14602</v>
      </c>
      <c r="C16684" s="386"/>
      <c r="D16684" s="386">
        <v>10911</v>
      </c>
      <c r="E16684" s="386">
        <v>154155</v>
      </c>
      <c r="F16684" s="386">
        <f t="shared" si="77"/>
        <v>7.0779410333754983E-2</v>
      </c>
      <c r="G16684">
        <v>4.6051701859880918</v>
      </c>
      <c r="H16684" s="387">
        <v>0</v>
      </c>
      <c r="I16684" s="419">
        <v>1</v>
      </c>
      <c r="K16684" t="s">
        <v>14648</v>
      </c>
    </row>
    <row r="16685" spans="1:11" x14ac:dyDescent="0.25">
      <c r="A16685" s="387" t="s">
        <v>14616</v>
      </c>
      <c r="B16685" s="387" t="s">
        <v>14602</v>
      </c>
      <c r="C16685" s="387"/>
      <c r="D16685" s="387">
        <v>11654</v>
      </c>
      <c r="E16685" s="387">
        <v>111497</v>
      </c>
      <c r="F16685" s="387">
        <f t="shared" si="77"/>
        <v>0.10452299164999955</v>
      </c>
      <c r="G16685">
        <v>4.6051701859880918</v>
      </c>
      <c r="H16685" s="386">
        <v>0</v>
      </c>
      <c r="I16685" s="419">
        <v>1</v>
      </c>
      <c r="K16685" t="s">
        <v>14648</v>
      </c>
    </row>
    <row r="16686" spans="1:11" x14ac:dyDescent="0.25">
      <c r="A16686" s="386" t="s">
        <v>14617</v>
      </c>
      <c r="B16686" s="386" t="s">
        <v>14602</v>
      </c>
      <c r="C16686" s="386"/>
      <c r="D16686" s="386">
        <v>12280</v>
      </c>
      <c r="E16686" s="386">
        <v>187800</v>
      </c>
      <c r="F16686" s="386">
        <f t="shared" si="77"/>
        <v>6.5388711395101176E-2</v>
      </c>
      <c r="G16686">
        <v>4.6051701859880918</v>
      </c>
      <c r="H16686" s="387">
        <v>0</v>
      </c>
      <c r="I16686" s="419">
        <v>1</v>
      </c>
      <c r="K16686" t="s">
        <v>14648</v>
      </c>
    </row>
    <row r="16687" spans="1:11" x14ac:dyDescent="0.25">
      <c r="A16687" s="390" t="s">
        <v>130</v>
      </c>
      <c r="B16687" s="390" t="s">
        <v>14586</v>
      </c>
      <c r="C16687" s="386"/>
      <c r="D16687" s="386"/>
      <c r="E16687" s="386"/>
      <c r="F16687" s="386">
        <v>0</v>
      </c>
      <c r="I16687" s="419">
        <v>10</v>
      </c>
      <c r="K16687" t="s">
        <v>14648</v>
      </c>
    </row>
    <row r="16688" spans="1:11" x14ac:dyDescent="0.25">
      <c r="A16688" s="391" t="s">
        <v>131</v>
      </c>
      <c r="B16688" s="391" t="s">
        <v>14586</v>
      </c>
      <c r="C16688" s="387"/>
      <c r="D16688" s="387"/>
      <c r="E16688" s="387"/>
      <c r="F16688" s="387">
        <v>0</v>
      </c>
      <c r="I16688" s="419">
        <v>10</v>
      </c>
      <c r="K16688" t="s">
        <v>14648</v>
      </c>
    </row>
    <row r="16689" spans="1:11" x14ac:dyDescent="0.25">
      <c r="A16689" s="390" t="s">
        <v>132</v>
      </c>
      <c r="B16689" s="386" t="s">
        <v>14586</v>
      </c>
      <c r="C16689" s="386"/>
      <c r="D16689" s="386"/>
      <c r="E16689" s="386"/>
      <c r="F16689" s="386">
        <v>0</v>
      </c>
      <c r="I16689" s="419">
        <v>10</v>
      </c>
      <c r="K16689" t="s">
        <v>14648</v>
      </c>
    </row>
    <row r="16690" spans="1:11" x14ac:dyDescent="0.25">
      <c r="A16690" s="387" t="s">
        <v>14618</v>
      </c>
      <c r="B16690" s="387" t="s">
        <v>14586</v>
      </c>
      <c r="C16690" s="387"/>
      <c r="D16690" s="391">
        <v>0</v>
      </c>
      <c r="E16690" s="387">
        <v>247233</v>
      </c>
      <c r="F16690" s="387">
        <f>D16690/E16690</f>
        <v>0</v>
      </c>
      <c r="G16690" t="e">
        <v>#NUM!</v>
      </c>
      <c r="H16690" s="387">
        <v>120</v>
      </c>
      <c r="I16690" s="419">
        <v>10</v>
      </c>
      <c r="K16690" t="s">
        <v>14648</v>
      </c>
    </row>
    <row r="16691" spans="1:11" x14ac:dyDescent="0.25">
      <c r="A16691" s="386" t="s">
        <v>14619</v>
      </c>
      <c r="B16691" s="386" t="s">
        <v>14586</v>
      </c>
      <c r="C16691" s="386"/>
      <c r="D16691" s="390">
        <v>0</v>
      </c>
      <c r="E16691" s="386">
        <v>212110</v>
      </c>
      <c r="F16691" s="386">
        <f t="shared" ref="F16691:F16704" si="78">D16691/E16691</f>
        <v>0</v>
      </c>
      <c r="G16691" t="e">
        <v>#NUM!</v>
      </c>
      <c r="H16691" s="386">
        <v>120</v>
      </c>
      <c r="I16691" s="419">
        <v>10</v>
      </c>
      <c r="K16691" t="s">
        <v>14648</v>
      </c>
    </row>
    <row r="16692" spans="1:11" x14ac:dyDescent="0.25">
      <c r="A16692" s="387" t="s">
        <v>14620</v>
      </c>
      <c r="B16692" s="387" t="s">
        <v>14586</v>
      </c>
      <c r="C16692" s="387"/>
      <c r="D16692" s="391">
        <v>0</v>
      </c>
      <c r="E16692" s="387">
        <v>237766</v>
      </c>
      <c r="F16692" s="387">
        <f t="shared" si="78"/>
        <v>0</v>
      </c>
      <c r="G16692" t="e">
        <v>#NUM!</v>
      </c>
      <c r="H16692" s="387">
        <v>120</v>
      </c>
      <c r="I16692" s="419">
        <v>10</v>
      </c>
      <c r="K16692" t="s">
        <v>14648</v>
      </c>
    </row>
    <row r="16693" spans="1:11" x14ac:dyDescent="0.25">
      <c r="A16693" s="386" t="s">
        <v>14621</v>
      </c>
      <c r="B16693" s="386" t="s">
        <v>14586</v>
      </c>
      <c r="C16693" s="386"/>
      <c r="D16693" s="390">
        <v>49614</v>
      </c>
      <c r="E16693" s="386">
        <v>272288</v>
      </c>
      <c r="F16693" s="386">
        <f t="shared" si="78"/>
        <v>0.18221148196027737</v>
      </c>
      <c r="G16693">
        <v>3.566722229435618</v>
      </c>
      <c r="H16693" s="386">
        <v>60</v>
      </c>
      <c r="I16693" s="419">
        <v>10</v>
      </c>
      <c r="K16693" t="s">
        <v>14648</v>
      </c>
    </row>
    <row r="16694" spans="1:11" x14ac:dyDescent="0.25">
      <c r="A16694" s="387" t="s">
        <v>14622</v>
      </c>
      <c r="B16694" s="387" t="s">
        <v>14586</v>
      </c>
      <c r="C16694" s="387"/>
      <c r="D16694" s="391">
        <v>26338</v>
      </c>
      <c r="E16694" s="387">
        <v>189923</v>
      </c>
      <c r="F16694" s="387">
        <f t="shared" si="78"/>
        <v>0.13867725341322537</v>
      </c>
      <c r="G16694">
        <v>3.1784262399974144</v>
      </c>
      <c r="H16694" s="387">
        <v>60</v>
      </c>
      <c r="I16694" s="419">
        <v>10</v>
      </c>
      <c r="K16694" t="s">
        <v>14648</v>
      </c>
    </row>
    <row r="16695" spans="1:11" x14ac:dyDescent="0.25">
      <c r="A16695" s="386" t="s">
        <v>14623</v>
      </c>
      <c r="B16695" s="386" t="s">
        <v>14586</v>
      </c>
      <c r="C16695" s="386"/>
      <c r="D16695" s="390">
        <v>21947</v>
      </c>
      <c r="E16695" s="386">
        <v>203429</v>
      </c>
      <c r="F16695" s="386">
        <f t="shared" si="78"/>
        <v>0.10788530642140501</v>
      </c>
      <c r="G16695">
        <v>2.9865685211960336</v>
      </c>
      <c r="H16695" s="386">
        <v>60</v>
      </c>
      <c r="I16695" s="419">
        <v>10</v>
      </c>
      <c r="K16695" t="s">
        <v>14648</v>
      </c>
    </row>
    <row r="16696" spans="1:11" x14ac:dyDescent="0.25">
      <c r="A16696" s="387" t="s">
        <v>14624</v>
      </c>
      <c r="B16696" s="387" t="s">
        <v>14586</v>
      </c>
      <c r="C16696" s="387"/>
      <c r="D16696" s="387">
        <v>80625</v>
      </c>
      <c r="E16696" s="387">
        <v>224378</v>
      </c>
      <c r="F16696" s="387">
        <f t="shared" si="78"/>
        <v>0.35932667195536105</v>
      </c>
      <c r="G16696">
        <v>4.2457861526239196</v>
      </c>
      <c r="H16696" s="387">
        <v>30</v>
      </c>
      <c r="I16696" s="419">
        <v>10</v>
      </c>
      <c r="K16696" t="s">
        <v>14648</v>
      </c>
    </row>
    <row r="16697" spans="1:11" x14ac:dyDescent="0.25">
      <c r="A16697" s="386" t="s">
        <v>14625</v>
      </c>
      <c r="B16697" s="386" t="s">
        <v>14586</v>
      </c>
      <c r="C16697" s="386"/>
      <c r="D16697" s="390">
        <v>47362</v>
      </c>
      <c r="E16697" s="386">
        <v>163574</v>
      </c>
      <c r="F16697" s="386">
        <f t="shared" si="78"/>
        <v>0.28954479318229059</v>
      </c>
      <c r="G16697">
        <v>3.9145869356510228</v>
      </c>
      <c r="H16697" s="386">
        <v>30</v>
      </c>
      <c r="I16697" s="419">
        <v>10</v>
      </c>
      <c r="K16697" t="s">
        <v>14648</v>
      </c>
    </row>
    <row r="16698" spans="1:11" x14ac:dyDescent="0.25">
      <c r="A16698" s="387" t="s">
        <v>14626</v>
      </c>
      <c r="B16698" s="387" t="s">
        <v>14586</v>
      </c>
      <c r="C16698" s="387"/>
      <c r="D16698" s="391">
        <v>70515</v>
      </c>
      <c r="E16698" s="387">
        <v>272458</v>
      </c>
      <c r="F16698" s="387">
        <f t="shared" si="78"/>
        <v>0.25881053226552347</v>
      </c>
      <c r="G16698">
        <v>3.8615960942915541</v>
      </c>
      <c r="H16698" s="387">
        <v>30</v>
      </c>
      <c r="I16698" s="419">
        <v>10</v>
      </c>
      <c r="K16698" t="s">
        <v>14648</v>
      </c>
    </row>
    <row r="16699" spans="1:11" x14ac:dyDescent="0.25">
      <c r="A16699" s="386" t="s">
        <v>14627</v>
      </c>
      <c r="B16699" s="386" t="s">
        <v>14586</v>
      </c>
      <c r="C16699" s="386"/>
      <c r="D16699" s="390">
        <v>87021</v>
      </c>
      <c r="E16699" s="386">
        <v>210347</v>
      </c>
      <c r="F16699" s="386">
        <f t="shared" si="78"/>
        <v>0.41370212078137553</v>
      </c>
      <c r="G16699">
        <v>4.3867004279818609</v>
      </c>
      <c r="H16699" s="386">
        <v>15</v>
      </c>
      <c r="I16699" s="419">
        <v>10</v>
      </c>
      <c r="K16699" t="s">
        <v>14648</v>
      </c>
    </row>
    <row r="16700" spans="1:11" x14ac:dyDescent="0.25">
      <c r="A16700" s="387" t="s">
        <v>14628</v>
      </c>
      <c r="B16700" s="387" t="s">
        <v>14586</v>
      </c>
      <c r="C16700" s="387"/>
      <c r="D16700" s="391">
        <v>98031</v>
      </c>
      <c r="E16700" s="387">
        <v>248820</v>
      </c>
      <c r="F16700" s="387">
        <f t="shared" si="78"/>
        <v>0.39398360260429227</v>
      </c>
      <c r="G16700">
        <v>4.2225862152648208</v>
      </c>
      <c r="H16700" s="387">
        <v>15</v>
      </c>
      <c r="I16700" s="419">
        <v>10</v>
      </c>
      <c r="K16700" t="s">
        <v>14648</v>
      </c>
    </row>
    <row r="16701" spans="1:11" x14ac:dyDescent="0.25">
      <c r="A16701" s="386" t="s">
        <v>14629</v>
      </c>
      <c r="B16701" s="386" t="s">
        <v>14586</v>
      </c>
      <c r="C16701" s="386"/>
      <c r="D16701" s="390">
        <v>83134</v>
      </c>
      <c r="E16701" s="386">
        <v>234415</v>
      </c>
      <c r="F16701" s="386">
        <f t="shared" si="78"/>
        <v>0.35464454066505985</v>
      </c>
      <c r="G16701">
        <v>4.1766158298936942</v>
      </c>
      <c r="H16701" s="386">
        <v>15</v>
      </c>
      <c r="I16701" s="419">
        <v>10</v>
      </c>
      <c r="K16701" t="s">
        <v>14648</v>
      </c>
    </row>
    <row r="16702" spans="1:11" x14ac:dyDescent="0.25">
      <c r="A16702" s="387" t="s">
        <v>14630</v>
      </c>
      <c r="B16702" s="387" t="s">
        <v>14586</v>
      </c>
      <c r="C16702" s="387"/>
      <c r="D16702" s="387">
        <v>137490</v>
      </c>
      <c r="E16702" s="387">
        <v>267118</v>
      </c>
      <c r="F16702" s="387">
        <f t="shared" si="78"/>
        <v>0.51471634259016619</v>
      </c>
      <c r="G16702">
        <v>4.6051701859880918</v>
      </c>
      <c r="H16702" s="387">
        <v>0</v>
      </c>
      <c r="I16702" s="419">
        <v>10</v>
      </c>
      <c r="K16702" t="s">
        <v>14648</v>
      </c>
    </row>
    <row r="16703" spans="1:11" x14ac:dyDescent="0.25">
      <c r="A16703" s="386" t="s">
        <v>14631</v>
      </c>
      <c r="B16703" s="386" t="s">
        <v>14586</v>
      </c>
      <c r="C16703" s="386"/>
      <c r="D16703" s="386">
        <v>133359</v>
      </c>
      <c r="E16703" s="386">
        <v>230882</v>
      </c>
      <c r="F16703" s="386">
        <f t="shared" si="78"/>
        <v>0.57760674283833302</v>
      </c>
      <c r="G16703">
        <v>4.6051701859880918</v>
      </c>
      <c r="H16703" s="386">
        <v>0</v>
      </c>
      <c r="I16703" s="419">
        <v>10</v>
      </c>
      <c r="K16703" t="s">
        <v>14648</v>
      </c>
    </row>
    <row r="16704" spans="1:11" x14ac:dyDescent="0.25">
      <c r="A16704" s="387" t="s">
        <v>14632</v>
      </c>
      <c r="B16704" s="387" t="s">
        <v>14586</v>
      </c>
      <c r="C16704" s="387"/>
      <c r="D16704" s="387">
        <v>149991</v>
      </c>
      <c r="E16704" s="387">
        <v>275520</v>
      </c>
      <c r="F16704" s="387">
        <f t="shared" si="78"/>
        <v>0.54439242160278745</v>
      </c>
      <c r="G16704">
        <v>4.6051701859880918</v>
      </c>
      <c r="H16704" s="387">
        <v>0</v>
      </c>
      <c r="I16704" s="419">
        <v>10</v>
      </c>
      <c r="K16704" t="s">
        <v>14648</v>
      </c>
    </row>
    <row r="16705" spans="1:11" x14ac:dyDescent="0.25">
      <c r="A16705" s="387" t="s">
        <v>130</v>
      </c>
      <c r="B16705" s="387" t="s">
        <v>14602</v>
      </c>
      <c r="C16705" s="387"/>
      <c r="D16705" s="387"/>
      <c r="E16705" s="387"/>
      <c r="F16705" s="387">
        <v>0</v>
      </c>
      <c r="I16705" s="419">
        <v>10</v>
      </c>
      <c r="K16705" t="s">
        <v>14648</v>
      </c>
    </row>
    <row r="16706" spans="1:11" x14ac:dyDescent="0.25">
      <c r="A16706" s="386" t="s">
        <v>131</v>
      </c>
      <c r="B16706" s="386" t="s">
        <v>14602</v>
      </c>
      <c r="C16706" s="386"/>
      <c r="D16706" s="386"/>
      <c r="E16706" s="386"/>
      <c r="F16706" s="386">
        <v>0</v>
      </c>
      <c r="I16706" s="419">
        <v>10</v>
      </c>
      <c r="K16706" t="s">
        <v>14648</v>
      </c>
    </row>
    <row r="16707" spans="1:11" x14ac:dyDescent="0.25">
      <c r="A16707" s="387" t="s">
        <v>132</v>
      </c>
      <c r="B16707" s="387" t="s">
        <v>14602</v>
      </c>
      <c r="C16707" s="387"/>
      <c r="D16707" s="387"/>
      <c r="E16707" s="387"/>
      <c r="F16707" s="387">
        <v>0</v>
      </c>
      <c r="I16707" s="419">
        <v>10</v>
      </c>
      <c r="K16707" t="s">
        <v>14648</v>
      </c>
    </row>
    <row r="16708" spans="1:11" x14ac:dyDescent="0.25">
      <c r="A16708" s="386" t="s">
        <v>14633</v>
      </c>
      <c r="B16708" s="386" t="s">
        <v>14602</v>
      </c>
      <c r="C16708" s="386"/>
      <c r="D16708" s="386">
        <v>1369</v>
      </c>
      <c r="E16708" s="386">
        <v>205539</v>
      </c>
      <c r="F16708" s="386">
        <f>D16708/E16708</f>
        <v>6.6605364432054254E-3</v>
      </c>
      <c r="G16708">
        <v>0.25754113203847212</v>
      </c>
      <c r="H16708" s="387">
        <v>120</v>
      </c>
      <c r="I16708" s="419">
        <v>10</v>
      </c>
      <c r="K16708" t="s">
        <v>14648</v>
      </c>
    </row>
    <row r="16709" spans="1:11" x14ac:dyDescent="0.25">
      <c r="A16709" s="387" t="s">
        <v>14634</v>
      </c>
      <c r="B16709" s="387" t="s">
        <v>14602</v>
      </c>
      <c r="C16709" s="387"/>
      <c r="D16709" s="387">
        <v>4194</v>
      </c>
      <c r="E16709" s="387">
        <v>137670</v>
      </c>
      <c r="F16709" s="387">
        <f t="shared" ref="F16709:F16722" si="79">D16709/E16709</f>
        <v>3.0464153410329049E-2</v>
      </c>
      <c r="G16709">
        <v>1.8254670387366463</v>
      </c>
      <c r="H16709" s="386">
        <v>120</v>
      </c>
      <c r="I16709" s="419">
        <v>10</v>
      </c>
      <c r="K16709" t="s">
        <v>14648</v>
      </c>
    </row>
    <row r="16710" spans="1:11" x14ac:dyDescent="0.25">
      <c r="A16710" s="386" t="s">
        <v>14635</v>
      </c>
      <c r="B16710" s="386" t="s">
        <v>14602</v>
      </c>
      <c r="C16710" s="386"/>
      <c r="D16710" s="386">
        <v>3794</v>
      </c>
      <c r="E16710" s="386">
        <v>139954</v>
      </c>
      <c r="F16710" s="386">
        <f t="shared" si="79"/>
        <v>2.710890721236978E-2</v>
      </c>
      <c r="G16710">
        <v>1.6814581910655786</v>
      </c>
      <c r="H16710" s="387">
        <v>120</v>
      </c>
      <c r="I16710" s="419">
        <v>10</v>
      </c>
      <c r="K16710" t="s">
        <v>14648</v>
      </c>
    </row>
    <row r="16711" spans="1:11" x14ac:dyDescent="0.25">
      <c r="A16711" s="387" t="s">
        <v>14636</v>
      </c>
      <c r="B16711" s="387" t="s">
        <v>14602</v>
      </c>
      <c r="C16711" s="387"/>
      <c r="D16711" s="387">
        <v>15455</v>
      </c>
      <c r="E16711" s="387">
        <v>181525</v>
      </c>
      <c r="F16711" s="387">
        <f t="shared" si="79"/>
        <v>8.5139787908001655E-2</v>
      </c>
      <c r="G16711">
        <v>2.8056355730019766</v>
      </c>
      <c r="H16711" s="386">
        <v>60</v>
      </c>
      <c r="I16711" s="419">
        <v>10</v>
      </c>
      <c r="K16711" t="s">
        <v>14648</v>
      </c>
    </row>
    <row r="16712" spans="1:11" x14ac:dyDescent="0.25">
      <c r="A16712" s="386" t="s">
        <v>14637</v>
      </c>
      <c r="B16712" s="386" t="s">
        <v>14602</v>
      </c>
      <c r="C16712" s="386"/>
      <c r="D16712" s="386">
        <v>13829</v>
      </c>
      <c r="E16712" s="386">
        <v>180062</v>
      </c>
      <c r="F16712" s="386">
        <f t="shared" si="79"/>
        <v>7.6801323988403988E-2</v>
      </c>
      <c r="G16712">
        <v>2.7501382237870056</v>
      </c>
      <c r="H16712" s="387">
        <v>60</v>
      </c>
      <c r="I16712" s="419">
        <v>10</v>
      </c>
      <c r="K16712" t="s">
        <v>14648</v>
      </c>
    </row>
    <row r="16713" spans="1:11" x14ac:dyDescent="0.25">
      <c r="A16713" s="387" t="s">
        <v>14638</v>
      </c>
      <c r="B16713" s="387" t="s">
        <v>14602</v>
      </c>
      <c r="C16713" s="387"/>
      <c r="D16713" s="387">
        <v>25609</v>
      </c>
      <c r="E16713" s="387">
        <v>188886</v>
      </c>
      <c r="F16713" s="387">
        <f t="shared" si="79"/>
        <v>0.13557913238673061</v>
      </c>
      <c r="G16713">
        <v>3.2911513104704864</v>
      </c>
      <c r="H16713" s="386">
        <v>60</v>
      </c>
      <c r="I16713" s="419">
        <v>10</v>
      </c>
      <c r="K16713" t="s">
        <v>14648</v>
      </c>
    </row>
    <row r="16714" spans="1:11" x14ac:dyDescent="0.25">
      <c r="A16714" s="386" t="s">
        <v>14639</v>
      </c>
      <c r="B16714" s="386" t="s">
        <v>14602</v>
      </c>
      <c r="C16714" s="386"/>
      <c r="D16714" s="386">
        <v>39763</v>
      </c>
      <c r="E16714" s="386">
        <v>164348</v>
      </c>
      <c r="F16714" s="386">
        <f t="shared" si="79"/>
        <v>0.24194392386886363</v>
      </c>
      <c r="G16714">
        <v>3.8500470834574836</v>
      </c>
      <c r="H16714" s="387">
        <v>30</v>
      </c>
      <c r="I16714" s="419">
        <v>10</v>
      </c>
      <c r="K16714" t="s">
        <v>14648</v>
      </c>
    </row>
    <row r="16715" spans="1:11" x14ac:dyDescent="0.25">
      <c r="A16715" s="387" t="s">
        <v>14640</v>
      </c>
      <c r="B16715" s="387" t="s">
        <v>14602</v>
      </c>
      <c r="C16715" s="387"/>
      <c r="D16715" s="387">
        <v>44608</v>
      </c>
      <c r="E16715" s="387">
        <v>126546</v>
      </c>
      <c r="F16715" s="387">
        <f t="shared" si="79"/>
        <v>0.35250422771166218</v>
      </c>
      <c r="G16715">
        <v>4.2739789600382956</v>
      </c>
      <c r="H16715" s="386">
        <v>30</v>
      </c>
      <c r="I16715" s="419">
        <v>10</v>
      </c>
      <c r="K16715" t="s">
        <v>14648</v>
      </c>
    </row>
    <row r="16716" spans="1:11" x14ac:dyDescent="0.25">
      <c r="A16716" s="386" t="s">
        <v>14641</v>
      </c>
      <c r="B16716" s="386" t="s">
        <v>14602</v>
      </c>
      <c r="C16716" s="386"/>
      <c r="D16716" s="386">
        <v>35847</v>
      </c>
      <c r="E16716" s="386">
        <v>174830</v>
      </c>
      <c r="F16716" s="386">
        <f t="shared" si="79"/>
        <v>0.20503918091860665</v>
      </c>
      <c r="G16716">
        <v>3.7047969250682393</v>
      </c>
      <c r="H16716" s="387">
        <v>30</v>
      </c>
      <c r="I16716" s="419">
        <v>10</v>
      </c>
      <c r="K16716" t="s">
        <v>14648</v>
      </c>
    </row>
    <row r="16717" spans="1:11" x14ac:dyDescent="0.25">
      <c r="A16717" s="387" t="s">
        <v>14642</v>
      </c>
      <c r="B16717" s="387" t="s">
        <v>14602</v>
      </c>
      <c r="C16717" s="387"/>
      <c r="D16717" s="387">
        <v>50166</v>
      </c>
      <c r="E16717" s="387">
        <v>113584</v>
      </c>
      <c r="F16717" s="387">
        <f t="shared" si="79"/>
        <v>0.44166431891815749</v>
      </c>
      <c r="G16717">
        <v>4.451891237783153</v>
      </c>
      <c r="H16717" s="386">
        <v>15</v>
      </c>
      <c r="I16717" s="419">
        <v>10</v>
      </c>
      <c r="K16717" t="s">
        <v>14648</v>
      </c>
    </row>
    <row r="16718" spans="1:11" x14ac:dyDescent="0.25">
      <c r="A16718" s="386" t="s">
        <v>14643</v>
      </c>
      <c r="B16718" s="386" t="s">
        <v>14602</v>
      </c>
      <c r="C16718" s="386"/>
      <c r="D16718" s="386">
        <v>65979</v>
      </c>
      <c r="E16718" s="386">
        <v>192624</v>
      </c>
      <c r="F16718" s="386">
        <f t="shared" si="79"/>
        <v>0.34252741091452776</v>
      </c>
      <c r="G16718">
        <v>4.2452680307167681</v>
      </c>
      <c r="H16718" s="387">
        <v>15</v>
      </c>
      <c r="I16718" s="419">
        <v>10</v>
      </c>
      <c r="K16718" t="s">
        <v>14648</v>
      </c>
    </row>
    <row r="16719" spans="1:11" x14ac:dyDescent="0.25">
      <c r="A16719" s="387" t="s">
        <v>14644</v>
      </c>
      <c r="B16719" s="387" t="s">
        <v>14602</v>
      </c>
      <c r="C16719" s="387"/>
      <c r="D16719" s="387">
        <v>34825</v>
      </c>
      <c r="E16719" s="387">
        <v>114774</v>
      </c>
      <c r="F16719" s="387">
        <f t="shared" si="79"/>
        <v>0.303422377890463</v>
      </c>
      <c r="G16719">
        <v>4.0967216590093685</v>
      </c>
      <c r="H16719" s="386">
        <v>15</v>
      </c>
      <c r="I16719" s="419">
        <v>10</v>
      </c>
      <c r="K16719" t="s">
        <v>14648</v>
      </c>
    </row>
    <row r="16720" spans="1:11" x14ac:dyDescent="0.25">
      <c r="A16720" s="386" t="s">
        <v>14645</v>
      </c>
      <c r="B16720" s="386" t="s">
        <v>14602</v>
      </c>
      <c r="C16720" s="386"/>
      <c r="D16720" s="386">
        <v>100614</v>
      </c>
      <c r="E16720" s="386">
        <v>195433</v>
      </c>
      <c r="F16720" s="386">
        <f t="shared" si="79"/>
        <v>0.51482605291839145</v>
      </c>
      <c r="G16720">
        <v>4.6051701859880918</v>
      </c>
      <c r="H16720" s="387">
        <v>0</v>
      </c>
      <c r="I16720" s="419">
        <v>10</v>
      </c>
      <c r="K16720" t="s">
        <v>14648</v>
      </c>
    </row>
    <row r="16721" spans="1:11" x14ac:dyDescent="0.25">
      <c r="A16721" s="387" t="s">
        <v>14646</v>
      </c>
      <c r="B16721" s="387" t="s">
        <v>14602</v>
      </c>
      <c r="C16721" s="387"/>
      <c r="D16721" s="387">
        <v>81706</v>
      </c>
      <c r="E16721" s="387">
        <v>166439</v>
      </c>
      <c r="F16721" s="387">
        <f t="shared" si="79"/>
        <v>0.49090657838607538</v>
      </c>
      <c r="G16721">
        <v>4.6051701859880918</v>
      </c>
      <c r="H16721" s="386">
        <v>0</v>
      </c>
      <c r="I16721" s="419">
        <v>10</v>
      </c>
      <c r="K16721" t="s">
        <v>14648</v>
      </c>
    </row>
    <row r="16722" spans="1:11" x14ac:dyDescent="0.25">
      <c r="A16722" s="386" t="s">
        <v>14647</v>
      </c>
      <c r="B16722" s="386" t="s">
        <v>14602</v>
      </c>
      <c r="C16722" s="386"/>
      <c r="D16722" s="386">
        <v>81894</v>
      </c>
      <c r="E16722" s="386">
        <v>162326</v>
      </c>
      <c r="F16722" s="386">
        <f t="shared" si="79"/>
        <v>0.5045032835158878</v>
      </c>
      <c r="G16722">
        <v>4.6051701859880918</v>
      </c>
      <c r="H16722" s="387">
        <v>0</v>
      </c>
      <c r="I16722" s="419">
        <v>10</v>
      </c>
      <c r="K16722" t="s">
        <v>14648</v>
      </c>
    </row>
    <row r="16723" spans="1:11" x14ac:dyDescent="0.25">
      <c r="A16723" s="514" t="s">
        <v>4880</v>
      </c>
      <c r="B16723" s="514" t="s">
        <v>4915</v>
      </c>
      <c r="C16723" s="514" t="s">
        <v>14649</v>
      </c>
      <c r="D16723" s="516">
        <v>0</v>
      </c>
      <c r="E16723" s="516">
        <v>88555.57</v>
      </c>
      <c r="F16723" s="514">
        <v>0</v>
      </c>
      <c r="G16723" s="514"/>
      <c r="I16723" s="419">
        <v>1</v>
      </c>
      <c r="J16723">
        <v>8</v>
      </c>
      <c r="K16723" t="s">
        <v>14681</v>
      </c>
    </row>
    <row r="16724" spans="1:11" x14ac:dyDescent="0.25">
      <c r="A16724" s="515" t="s">
        <v>4882</v>
      </c>
      <c r="B16724" s="515" t="s">
        <v>4915</v>
      </c>
      <c r="C16724" s="515" t="s">
        <v>14649</v>
      </c>
      <c r="D16724" s="517">
        <v>0</v>
      </c>
      <c r="E16724" s="517">
        <v>77360.952999999994</v>
      </c>
      <c r="F16724" s="515">
        <v>0</v>
      </c>
      <c r="G16724" s="515"/>
      <c r="I16724" s="419">
        <v>1</v>
      </c>
      <c r="J16724" s="526">
        <v>8</v>
      </c>
      <c r="K16724" s="526" t="s">
        <v>14681</v>
      </c>
    </row>
    <row r="16725" spans="1:11" x14ac:dyDescent="0.25">
      <c r="A16725" s="514" t="s">
        <v>4883</v>
      </c>
      <c r="B16725" s="514" t="s">
        <v>4915</v>
      </c>
      <c r="C16725" s="514" t="s">
        <v>14649</v>
      </c>
      <c r="D16725" s="516">
        <v>0</v>
      </c>
      <c r="E16725" s="516">
        <v>88464.577999999994</v>
      </c>
      <c r="F16725" s="514">
        <v>0</v>
      </c>
      <c r="G16725" s="514"/>
      <c r="I16725" s="419">
        <v>1</v>
      </c>
      <c r="J16725" s="526">
        <v>8</v>
      </c>
      <c r="K16725" s="526" t="s">
        <v>14681</v>
      </c>
    </row>
    <row r="16726" spans="1:11" x14ac:dyDescent="0.25">
      <c r="A16726" s="515" t="s">
        <v>14650</v>
      </c>
      <c r="B16726" s="515" t="s">
        <v>4915</v>
      </c>
      <c r="C16726" s="515" t="s">
        <v>14649</v>
      </c>
      <c r="D16726" s="517">
        <v>27061.653999999999</v>
      </c>
      <c r="E16726" s="517">
        <v>106581.773</v>
      </c>
      <c r="F16726" s="515">
        <v>0.25391000000000002</v>
      </c>
      <c r="G16726" s="521">
        <v>4.4236103438769003</v>
      </c>
      <c r="H16726" s="519">
        <v>120</v>
      </c>
      <c r="I16726" s="419">
        <v>1</v>
      </c>
      <c r="J16726" s="526">
        <v>8</v>
      </c>
      <c r="K16726" s="526" t="s">
        <v>14681</v>
      </c>
    </row>
    <row r="16727" spans="1:11" x14ac:dyDescent="0.25">
      <c r="A16727" s="514" t="s">
        <v>14651</v>
      </c>
      <c r="B16727" s="514" t="s">
        <v>4915</v>
      </c>
      <c r="C16727" s="514" t="s">
        <v>14649</v>
      </c>
      <c r="D16727" s="516">
        <v>26691.386999999999</v>
      </c>
      <c r="E16727" s="516">
        <v>112418.336</v>
      </c>
      <c r="F16727" s="514">
        <v>0.23743</v>
      </c>
      <c r="G16727" s="520">
        <v>4.4965592622190877</v>
      </c>
      <c r="H16727" s="518">
        <v>120</v>
      </c>
      <c r="I16727" s="419">
        <v>1</v>
      </c>
      <c r="J16727" s="526">
        <v>8</v>
      </c>
      <c r="K16727" s="526" t="s">
        <v>14681</v>
      </c>
    </row>
    <row r="16728" spans="1:11" x14ac:dyDescent="0.25">
      <c r="A16728" s="515" t="s">
        <v>14652</v>
      </c>
      <c r="B16728" s="515" t="s">
        <v>4915</v>
      </c>
      <c r="C16728" s="515" t="s">
        <v>14649</v>
      </c>
      <c r="D16728" s="517">
        <v>26374.053</v>
      </c>
      <c r="E16728" s="517">
        <v>107604.484</v>
      </c>
      <c r="F16728" s="515">
        <v>0.24510000000000001</v>
      </c>
      <c r="G16728" s="521">
        <v>4.5930448929648184</v>
      </c>
      <c r="H16728" s="519">
        <v>120</v>
      </c>
      <c r="I16728" s="419">
        <v>1</v>
      </c>
      <c r="J16728" s="526">
        <v>8</v>
      </c>
      <c r="K16728" s="526" t="s">
        <v>14681</v>
      </c>
    </row>
    <row r="16729" spans="1:11" x14ac:dyDescent="0.25">
      <c r="A16729" s="514" t="s">
        <v>14653</v>
      </c>
      <c r="B16729" s="514" t="s">
        <v>4915</v>
      </c>
      <c r="C16729" s="514" t="s">
        <v>14649</v>
      </c>
      <c r="D16729" s="516">
        <v>28558.291000000001</v>
      </c>
      <c r="E16729" s="516">
        <v>112151.852</v>
      </c>
      <c r="F16729" s="514">
        <v>0.25463999999999998</v>
      </c>
      <c r="G16729" s="520">
        <v>4.4264812533308202</v>
      </c>
      <c r="H16729" s="518">
        <v>60</v>
      </c>
      <c r="I16729" s="419">
        <v>1</v>
      </c>
      <c r="J16729" s="526">
        <v>8</v>
      </c>
      <c r="K16729" s="526" t="s">
        <v>14681</v>
      </c>
    </row>
    <row r="16730" spans="1:11" x14ac:dyDescent="0.25">
      <c r="A16730" s="515" t="s">
        <v>14654</v>
      </c>
      <c r="B16730" s="515" t="s">
        <v>4915</v>
      </c>
      <c r="C16730" s="515" t="s">
        <v>14649</v>
      </c>
      <c r="D16730" s="517">
        <v>24249.190999999999</v>
      </c>
      <c r="E16730" s="517">
        <v>106811.05499999999</v>
      </c>
      <c r="F16730" s="515">
        <v>0.22703000000000001</v>
      </c>
      <c r="G16730" s="521">
        <v>4.4517685863694707</v>
      </c>
      <c r="H16730" s="519">
        <v>60</v>
      </c>
      <c r="I16730" s="419">
        <v>1</v>
      </c>
      <c r="J16730" s="526">
        <v>8</v>
      </c>
      <c r="K16730" s="526" t="s">
        <v>14681</v>
      </c>
    </row>
    <row r="16731" spans="1:11" x14ac:dyDescent="0.25">
      <c r="A16731" s="514" t="s">
        <v>14655</v>
      </c>
      <c r="B16731" s="514" t="s">
        <v>4915</v>
      </c>
      <c r="C16731" s="514" t="s">
        <v>14649</v>
      </c>
      <c r="D16731" s="516">
        <v>24280.9</v>
      </c>
      <c r="E16731" s="516">
        <v>106686.164</v>
      </c>
      <c r="F16731" s="514">
        <v>0.22758999999999999</v>
      </c>
      <c r="G16731" s="520">
        <v>4.5189243669865737</v>
      </c>
      <c r="H16731" s="518">
        <v>60</v>
      </c>
      <c r="I16731" s="419">
        <v>1</v>
      </c>
      <c r="J16731" s="526">
        <v>8</v>
      </c>
      <c r="K16731" s="526" t="s">
        <v>14681</v>
      </c>
    </row>
    <row r="16732" spans="1:11" x14ac:dyDescent="0.25">
      <c r="A16732" s="515" t="s">
        <v>14656</v>
      </c>
      <c r="B16732" s="515" t="s">
        <v>4915</v>
      </c>
      <c r="C16732" s="515" t="s">
        <v>14649</v>
      </c>
      <c r="D16732" s="517">
        <v>27389.84</v>
      </c>
      <c r="E16732" s="517">
        <v>104881.023</v>
      </c>
      <c r="F16732" s="515">
        <v>0.26114999999999999</v>
      </c>
      <c r="G16732" s="521">
        <v>4.4517254252392906</v>
      </c>
      <c r="H16732" s="519">
        <v>30</v>
      </c>
      <c r="I16732" s="419">
        <v>1</v>
      </c>
      <c r="J16732" s="526">
        <v>8</v>
      </c>
      <c r="K16732" s="526" t="s">
        <v>14681</v>
      </c>
    </row>
    <row r="16733" spans="1:11" x14ac:dyDescent="0.25">
      <c r="A16733" s="514" t="s">
        <v>14657</v>
      </c>
      <c r="B16733" s="514" t="s">
        <v>4915</v>
      </c>
      <c r="C16733" s="514" t="s">
        <v>14649</v>
      </c>
      <c r="D16733" s="516">
        <v>27605.471000000001</v>
      </c>
      <c r="E16733" s="516">
        <v>105238.5</v>
      </c>
      <c r="F16733" s="514">
        <v>0.26230999999999999</v>
      </c>
      <c r="G16733" s="520">
        <v>4.5962134294612218</v>
      </c>
      <c r="H16733" s="518">
        <v>30</v>
      </c>
      <c r="I16733" s="419">
        <v>1</v>
      </c>
      <c r="J16733" s="526">
        <v>8</v>
      </c>
      <c r="K16733" s="526" t="s">
        <v>14681</v>
      </c>
    </row>
    <row r="16734" spans="1:11" x14ac:dyDescent="0.25">
      <c r="A16734" s="515" t="s">
        <v>14658</v>
      </c>
      <c r="B16734" s="515" t="s">
        <v>4915</v>
      </c>
      <c r="C16734" s="515" t="s">
        <v>14649</v>
      </c>
      <c r="D16734" s="517">
        <v>31977.513999999999</v>
      </c>
      <c r="E16734" s="517">
        <v>106938.67200000001</v>
      </c>
      <c r="F16734" s="515">
        <v>0.29903000000000002</v>
      </c>
      <c r="G16734" s="521">
        <v>4.7919225052364345</v>
      </c>
      <c r="H16734" s="519">
        <v>30</v>
      </c>
      <c r="I16734" s="419">
        <v>1</v>
      </c>
      <c r="J16734" s="526">
        <v>8</v>
      </c>
      <c r="K16734" s="526" t="s">
        <v>14681</v>
      </c>
    </row>
    <row r="16735" spans="1:11" x14ac:dyDescent="0.25">
      <c r="A16735" s="514" t="s">
        <v>14659</v>
      </c>
      <c r="B16735" s="514" t="s">
        <v>4915</v>
      </c>
      <c r="C16735" s="514" t="s">
        <v>14649</v>
      </c>
      <c r="D16735" s="516">
        <v>31954.528999999999</v>
      </c>
      <c r="E16735" s="516">
        <v>103508.984</v>
      </c>
      <c r="F16735" s="514">
        <v>0.30870999999999998</v>
      </c>
      <c r="G16735" s="520">
        <v>4.6190327952503702</v>
      </c>
      <c r="H16735" s="518">
        <v>15</v>
      </c>
      <c r="I16735" s="419">
        <v>1</v>
      </c>
      <c r="J16735" s="526">
        <v>8</v>
      </c>
      <c r="K16735" s="526" t="s">
        <v>14681</v>
      </c>
    </row>
    <row r="16736" spans="1:11" x14ac:dyDescent="0.25">
      <c r="A16736" s="515" t="s">
        <v>14660</v>
      </c>
      <c r="B16736" s="515" t="s">
        <v>4915</v>
      </c>
      <c r="C16736" s="515" t="s">
        <v>14649</v>
      </c>
      <c r="D16736" s="517">
        <v>28488.535</v>
      </c>
      <c r="E16736" s="517">
        <v>104580.67200000001</v>
      </c>
      <c r="F16736" s="515">
        <v>0.27240999999999999</v>
      </c>
      <c r="G16736" s="521">
        <v>4.6339947033510018</v>
      </c>
      <c r="H16736" s="519">
        <v>15</v>
      </c>
      <c r="I16736" s="419">
        <v>1</v>
      </c>
      <c r="J16736" s="526">
        <v>8</v>
      </c>
      <c r="K16736" s="526" t="s">
        <v>14681</v>
      </c>
    </row>
    <row r="16737" spans="1:11" x14ac:dyDescent="0.25">
      <c r="A16737" s="514" t="s">
        <v>14661</v>
      </c>
      <c r="B16737" s="514" t="s">
        <v>4915</v>
      </c>
      <c r="C16737" s="514" t="s">
        <v>14649</v>
      </c>
      <c r="D16737" s="516">
        <v>28893.09</v>
      </c>
      <c r="E16737" s="516">
        <v>102456.92200000001</v>
      </c>
      <c r="F16737" s="514">
        <v>0.28199999999999997</v>
      </c>
      <c r="G16737" s="520">
        <v>4.7332856733688651</v>
      </c>
      <c r="H16737" s="518">
        <v>15</v>
      </c>
      <c r="I16737" s="419">
        <v>1</v>
      </c>
      <c r="J16737" s="526">
        <v>8</v>
      </c>
      <c r="K16737" s="526" t="s">
        <v>14681</v>
      </c>
    </row>
    <row r="16738" spans="1:11" x14ac:dyDescent="0.25">
      <c r="A16738" s="515" t="s">
        <v>14662</v>
      </c>
      <c r="B16738" s="515" t="s">
        <v>4915</v>
      </c>
      <c r="C16738" s="515" t="s">
        <v>14649</v>
      </c>
      <c r="D16738" s="517">
        <v>32587.305</v>
      </c>
      <c r="E16738" s="517">
        <v>107034.29700000001</v>
      </c>
      <c r="F16738" s="515">
        <v>0.30446000000000001</v>
      </c>
      <c r="G16738" s="521">
        <v>4.6051701859880918</v>
      </c>
      <c r="H16738" s="519">
        <v>0</v>
      </c>
      <c r="I16738" s="419">
        <v>1</v>
      </c>
      <c r="J16738" s="526">
        <v>8</v>
      </c>
      <c r="K16738" s="526" t="s">
        <v>14681</v>
      </c>
    </row>
    <row r="16739" spans="1:11" x14ac:dyDescent="0.25">
      <c r="A16739" s="514" t="s">
        <v>14663</v>
      </c>
      <c r="B16739" s="514" t="s">
        <v>4915</v>
      </c>
      <c r="C16739" s="514" t="s">
        <v>14649</v>
      </c>
      <c r="D16739" s="516">
        <v>27081.805</v>
      </c>
      <c r="E16739" s="516">
        <v>102321.484</v>
      </c>
      <c r="F16739" s="514">
        <v>0.26467000000000002</v>
      </c>
      <c r="G16739" s="520">
        <v>4.6051701859880918</v>
      </c>
      <c r="H16739" s="518">
        <v>0</v>
      </c>
      <c r="I16739" s="419">
        <v>1</v>
      </c>
      <c r="J16739" s="526">
        <v>8</v>
      </c>
      <c r="K16739" s="526" t="s">
        <v>14681</v>
      </c>
    </row>
    <row r="16740" spans="1:11" x14ac:dyDescent="0.25">
      <c r="A16740" s="515" t="s">
        <v>14664</v>
      </c>
      <c r="B16740" s="515" t="s">
        <v>4915</v>
      </c>
      <c r="C16740" s="515" t="s">
        <v>14649</v>
      </c>
      <c r="D16740" s="517">
        <v>25544.605</v>
      </c>
      <c r="E16740" s="517">
        <v>102965.508</v>
      </c>
      <c r="F16740" s="515">
        <v>0.24809</v>
      </c>
      <c r="G16740" s="521">
        <v>4.6051701859880918</v>
      </c>
      <c r="H16740" s="519">
        <v>0</v>
      </c>
      <c r="I16740" s="419">
        <v>1</v>
      </c>
      <c r="J16740" s="526">
        <v>8</v>
      </c>
      <c r="K16740" s="526" t="s">
        <v>14681</v>
      </c>
    </row>
    <row r="16741" spans="1:11" x14ac:dyDescent="0.25">
      <c r="A16741" s="522" t="s">
        <v>4880</v>
      </c>
      <c r="B16741" s="522" t="s">
        <v>14665</v>
      </c>
      <c r="C16741" s="522" t="s">
        <v>14649</v>
      </c>
      <c r="D16741" s="524">
        <v>0</v>
      </c>
      <c r="E16741" s="524">
        <v>88555.57</v>
      </c>
      <c r="F16741" s="522">
        <v>0</v>
      </c>
      <c r="I16741" s="419">
        <v>10</v>
      </c>
      <c r="J16741" s="526">
        <v>8</v>
      </c>
      <c r="K16741" s="526" t="s">
        <v>14681</v>
      </c>
    </row>
    <row r="16742" spans="1:11" x14ac:dyDescent="0.25">
      <c r="A16742" s="523" t="s">
        <v>4882</v>
      </c>
      <c r="B16742" s="523" t="s">
        <v>14665</v>
      </c>
      <c r="C16742" s="523" t="s">
        <v>14649</v>
      </c>
      <c r="D16742" s="525">
        <v>0</v>
      </c>
      <c r="E16742" s="525">
        <v>77360.952999999994</v>
      </c>
      <c r="F16742" s="523">
        <v>0</v>
      </c>
      <c r="I16742" s="419">
        <v>10</v>
      </c>
      <c r="J16742" s="526">
        <v>8</v>
      </c>
      <c r="K16742" s="526" t="s">
        <v>14681</v>
      </c>
    </row>
    <row r="16743" spans="1:11" x14ac:dyDescent="0.25">
      <c r="A16743" s="522" t="s">
        <v>4883</v>
      </c>
      <c r="B16743" s="522" t="s">
        <v>14665</v>
      </c>
      <c r="C16743" s="522" t="s">
        <v>14649</v>
      </c>
      <c r="D16743" s="524">
        <v>0</v>
      </c>
      <c r="E16743" s="524">
        <v>88464.577999999994</v>
      </c>
      <c r="F16743" s="522">
        <v>0</v>
      </c>
      <c r="I16743" s="419">
        <v>10</v>
      </c>
      <c r="J16743" s="526">
        <v>8</v>
      </c>
      <c r="K16743" s="526" t="s">
        <v>14681</v>
      </c>
    </row>
    <row r="16744" spans="1:11" x14ac:dyDescent="0.25">
      <c r="A16744" s="523" t="s">
        <v>14666</v>
      </c>
      <c r="B16744" s="523" t="s">
        <v>14665</v>
      </c>
      <c r="C16744" s="523" t="s">
        <v>14649</v>
      </c>
      <c r="D16744" s="525">
        <v>157144.78099999999</v>
      </c>
      <c r="E16744" s="525">
        <v>107990.06299999999</v>
      </c>
      <c r="F16744" s="523">
        <v>1.4551799999999999</v>
      </c>
      <c r="G16744" s="528">
        <v>4.2069099220639883</v>
      </c>
      <c r="H16744" s="519">
        <v>120</v>
      </c>
      <c r="I16744" s="419">
        <v>10</v>
      </c>
      <c r="J16744" s="526">
        <v>8</v>
      </c>
      <c r="K16744" s="526" t="s">
        <v>14681</v>
      </c>
    </row>
    <row r="16745" spans="1:11" x14ac:dyDescent="0.25">
      <c r="A16745" s="522" t="s">
        <v>14667</v>
      </c>
      <c r="B16745" s="522" t="s">
        <v>14665</v>
      </c>
      <c r="C16745" s="522" t="s">
        <v>14649</v>
      </c>
      <c r="D16745" s="524">
        <v>153850.90599999999</v>
      </c>
      <c r="E16745" s="524">
        <v>110955.523</v>
      </c>
      <c r="F16745" s="522">
        <v>1.3866000000000001</v>
      </c>
      <c r="G16745" s="527">
        <v>4.3363913185192766</v>
      </c>
      <c r="H16745" s="518">
        <v>120</v>
      </c>
      <c r="I16745" s="419">
        <v>10</v>
      </c>
      <c r="J16745" s="526">
        <v>8</v>
      </c>
      <c r="K16745" s="526" t="s">
        <v>14681</v>
      </c>
    </row>
    <row r="16746" spans="1:11" x14ac:dyDescent="0.25">
      <c r="A16746" s="523" t="s">
        <v>14668</v>
      </c>
      <c r="B16746" s="523" t="s">
        <v>14665</v>
      </c>
      <c r="C16746" s="523" t="s">
        <v>14649</v>
      </c>
      <c r="D16746" s="525">
        <v>168454.95300000001</v>
      </c>
      <c r="E16746" s="525">
        <v>107558.133</v>
      </c>
      <c r="F16746" s="523">
        <v>1.5661799999999999</v>
      </c>
      <c r="G16746" s="528">
        <v>4.3739656340111344</v>
      </c>
      <c r="H16746" s="519">
        <v>120</v>
      </c>
      <c r="I16746" s="419">
        <v>10</v>
      </c>
      <c r="J16746" s="526">
        <v>8</v>
      </c>
      <c r="K16746" s="526" t="s">
        <v>14681</v>
      </c>
    </row>
    <row r="16747" spans="1:11" x14ac:dyDescent="0.25">
      <c r="A16747" s="522" t="s">
        <v>14669</v>
      </c>
      <c r="B16747" s="522" t="s">
        <v>14665</v>
      </c>
      <c r="C16747" s="522" t="s">
        <v>14649</v>
      </c>
      <c r="D16747" s="524">
        <v>185053.96900000001</v>
      </c>
      <c r="E16747" s="524">
        <v>110396.492</v>
      </c>
      <c r="F16747" s="522">
        <v>1.6762699999999999</v>
      </c>
      <c r="G16747" s="527">
        <v>4.3483514046889979</v>
      </c>
      <c r="H16747" s="518">
        <v>60</v>
      </c>
      <c r="I16747" s="419">
        <v>10</v>
      </c>
      <c r="J16747" s="526">
        <v>8</v>
      </c>
      <c r="K16747" s="526" t="s">
        <v>14681</v>
      </c>
    </row>
    <row r="16748" spans="1:11" x14ac:dyDescent="0.25">
      <c r="A16748" s="523" t="s">
        <v>14670</v>
      </c>
      <c r="B16748" s="523" t="s">
        <v>14665</v>
      </c>
      <c r="C16748" s="523" t="s">
        <v>14649</v>
      </c>
      <c r="D16748" s="525">
        <v>187410.18799999999</v>
      </c>
      <c r="E16748" s="525">
        <v>106709.766</v>
      </c>
      <c r="F16748" s="523">
        <v>1.7562599999999999</v>
      </c>
      <c r="G16748" s="528">
        <v>4.5727231590269097</v>
      </c>
      <c r="H16748" s="519">
        <v>60</v>
      </c>
      <c r="I16748" s="419">
        <v>10</v>
      </c>
      <c r="J16748" s="526">
        <v>8</v>
      </c>
      <c r="K16748" s="526" t="s">
        <v>14681</v>
      </c>
    </row>
    <row r="16749" spans="1:11" x14ac:dyDescent="0.25">
      <c r="A16749" s="522" t="s">
        <v>14671</v>
      </c>
      <c r="B16749" s="522" t="s">
        <v>14665</v>
      </c>
      <c r="C16749" s="522" t="s">
        <v>14649</v>
      </c>
      <c r="D16749" s="524">
        <v>171787.78099999999</v>
      </c>
      <c r="E16749" s="524">
        <v>105152.359</v>
      </c>
      <c r="F16749" s="522">
        <v>1.6336999999999999</v>
      </c>
      <c r="G16749" s="527">
        <v>4.4161734815694995</v>
      </c>
      <c r="H16749" s="518">
        <v>60</v>
      </c>
      <c r="I16749" s="419">
        <v>10</v>
      </c>
      <c r="J16749" s="526">
        <v>8</v>
      </c>
      <c r="K16749" s="526" t="s">
        <v>14681</v>
      </c>
    </row>
    <row r="16750" spans="1:11" x14ac:dyDescent="0.25">
      <c r="A16750" s="523" t="s">
        <v>14672</v>
      </c>
      <c r="B16750" s="523" t="s">
        <v>14665</v>
      </c>
      <c r="C16750" s="523" t="s">
        <v>14649</v>
      </c>
      <c r="D16750" s="525">
        <v>186866.43799999999</v>
      </c>
      <c r="E16750" s="525">
        <v>104439.07799999999</v>
      </c>
      <c r="F16750" s="523">
        <v>1.7892399999999999</v>
      </c>
      <c r="G16750" s="528">
        <v>4.4135712664389839</v>
      </c>
      <c r="H16750" s="519">
        <v>30</v>
      </c>
      <c r="I16750" s="419">
        <v>10</v>
      </c>
      <c r="J16750" s="526">
        <v>8</v>
      </c>
      <c r="K16750" s="526" t="s">
        <v>14681</v>
      </c>
    </row>
    <row r="16751" spans="1:11" x14ac:dyDescent="0.25">
      <c r="A16751" s="522" t="s">
        <v>14673</v>
      </c>
      <c r="B16751" s="522" t="s">
        <v>14665</v>
      </c>
      <c r="C16751" s="522" t="s">
        <v>14649</v>
      </c>
      <c r="D16751" s="524">
        <v>195418.359</v>
      </c>
      <c r="E16751" s="524">
        <v>101650.977</v>
      </c>
      <c r="F16751" s="522">
        <v>1.9224399999999999</v>
      </c>
      <c r="G16751" s="527">
        <v>4.663131823540855</v>
      </c>
      <c r="H16751" s="518">
        <v>30</v>
      </c>
      <c r="I16751" s="419">
        <v>10</v>
      </c>
      <c r="J16751" s="526">
        <v>8</v>
      </c>
      <c r="K16751" s="526" t="s">
        <v>14681</v>
      </c>
    </row>
    <row r="16752" spans="1:11" x14ac:dyDescent="0.25">
      <c r="A16752" s="523" t="s">
        <v>14674</v>
      </c>
      <c r="B16752" s="523" t="s">
        <v>14665</v>
      </c>
      <c r="C16752" s="523" t="s">
        <v>14649</v>
      </c>
      <c r="D16752" s="525">
        <v>186019.5</v>
      </c>
      <c r="E16752" s="525">
        <v>99358.641000000003</v>
      </c>
      <c r="F16752" s="523">
        <v>1.8722000000000001</v>
      </c>
      <c r="G16752" s="528">
        <v>4.5524403104746805</v>
      </c>
      <c r="H16752" s="519">
        <v>30</v>
      </c>
      <c r="I16752" s="419">
        <v>10</v>
      </c>
      <c r="J16752" s="526">
        <v>8</v>
      </c>
      <c r="K16752" s="526" t="s">
        <v>14681</v>
      </c>
    </row>
    <row r="16753" spans="1:11" x14ac:dyDescent="0.25">
      <c r="A16753" s="522" t="s">
        <v>14675</v>
      </c>
      <c r="B16753" s="522" t="s">
        <v>14665</v>
      </c>
      <c r="C16753" s="522" t="s">
        <v>14649</v>
      </c>
      <c r="D16753" s="524">
        <v>205875.859</v>
      </c>
      <c r="E16753" s="524">
        <v>110999.141</v>
      </c>
      <c r="F16753" s="522">
        <v>1.8547499999999999</v>
      </c>
      <c r="G16753" s="527">
        <v>4.4495302338394414</v>
      </c>
      <c r="H16753" s="518">
        <v>15</v>
      </c>
      <c r="I16753" s="419">
        <v>10</v>
      </c>
      <c r="J16753" s="526">
        <v>8</v>
      </c>
      <c r="K16753" s="526" t="s">
        <v>14681</v>
      </c>
    </row>
    <row r="16754" spans="1:11" x14ac:dyDescent="0.25">
      <c r="A16754" s="523" t="s">
        <v>14676</v>
      </c>
      <c r="B16754" s="523" t="s">
        <v>14665</v>
      </c>
      <c r="C16754" s="523" t="s">
        <v>14649</v>
      </c>
      <c r="D16754" s="525">
        <v>183662.625</v>
      </c>
      <c r="E16754" s="525">
        <v>99656.148000000001</v>
      </c>
      <c r="F16754" s="523">
        <v>1.8429599999999999</v>
      </c>
      <c r="G16754" s="528">
        <v>4.620909585701285</v>
      </c>
      <c r="H16754" s="519">
        <v>15</v>
      </c>
      <c r="I16754" s="419">
        <v>10</v>
      </c>
      <c r="J16754" s="526">
        <v>8</v>
      </c>
      <c r="K16754" s="526" t="s">
        <v>14681</v>
      </c>
    </row>
    <row r="16755" spans="1:11" x14ac:dyDescent="0.25">
      <c r="A16755" s="522" t="s">
        <v>14677</v>
      </c>
      <c r="B16755" s="522" t="s">
        <v>14665</v>
      </c>
      <c r="C16755" s="522" t="s">
        <v>14649</v>
      </c>
      <c r="D16755" s="524">
        <v>176032.57800000001</v>
      </c>
      <c r="E16755" s="524">
        <v>105060.992</v>
      </c>
      <c r="F16755" s="522">
        <v>1.67553</v>
      </c>
      <c r="G16755" s="527">
        <v>4.4414556336570614</v>
      </c>
      <c r="H16755" s="518">
        <v>15</v>
      </c>
      <c r="I16755" s="419">
        <v>10</v>
      </c>
      <c r="J16755" s="526">
        <v>8</v>
      </c>
      <c r="K16755" s="526" t="s">
        <v>14681</v>
      </c>
    </row>
    <row r="16756" spans="1:11" x14ac:dyDescent="0.25">
      <c r="A16756" s="523" t="s">
        <v>14678</v>
      </c>
      <c r="B16756" s="523" t="s">
        <v>14665</v>
      </c>
      <c r="C16756" s="523" t="s">
        <v>14649</v>
      </c>
      <c r="D16756" s="525">
        <v>196942.28099999999</v>
      </c>
      <c r="E16756" s="525">
        <v>90878.125</v>
      </c>
      <c r="F16756" s="523">
        <v>2.1671</v>
      </c>
      <c r="G16756" s="528">
        <v>4.6051701859880918</v>
      </c>
      <c r="H16756" s="519">
        <v>0</v>
      </c>
      <c r="I16756" s="419">
        <v>10</v>
      </c>
      <c r="J16756" s="526">
        <v>8</v>
      </c>
      <c r="K16756" s="526" t="s">
        <v>14681</v>
      </c>
    </row>
    <row r="16757" spans="1:11" x14ac:dyDescent="0.25">
      <c r="A16757" s="522" t="s">
        <v>14679</v>
      </c>
      <c r="B16757" s="522" t="s">
        <v>14665</v>
      </c>
      <c r="C16757" s="522" t="s">
        <v>14649</v>
      </c>
      <c r="D16757" s="524">
        <v>199337.391</v>
      </c>
      <c r="E16757" s="524">
        <v>109877.461</v>
      </c>
      <c r="F16757" s="522">
        <v>1.8141799999999999</v>
      </c>
      <c r="G16757" s="527">
        <v>4.6051701859880918</v>
      </c>
      <c r="H16757" s="518">
        <v>0</v>
      </c>
      <c r="I16757" s="419">
        <v>10</v>
      </c>
      <c r="J16757" s="526">
        <v>8</v>
      </c>
      <c r="K16757" s="526" t="s">
        <v>14681</v>
      </c>
    </row>
    <row r="16758" spans="1:11" x14ac:dyDescent="0.25">
      <c r="A16758" s="523" t="s">
        <v>14680</v>
      </c>
      <c r="B16758" s="523" t="s">
        <v>14665</v>
      </c>
      <c r="C16758" s="523" t="s">
        <v>14649</v>
      </c>
      <c r="D16758" s="525">
        <v>210656.359</v>
      </c>
      <c r="E16758" s="525">
        <v>106738.734</v>
      </c>
      <c r="F16758" s="523">
        <v>1.97357</v>
      </c>
      <c r="G16758" s="528">
        <v>4.6051701859880918</v>
      </c>
      <c r="H16758" s="519">
        <v>0</v>
      </c>
      <c r="I16758" s="419">
        <v>10</v>
      </c>
      <c r="J16758" s="526">
        <v>8</v>
      </c>
      <c r="K16758" s="526" t="s">
        <v>14681</v>
      </c>
    </row>
    <row r="16759" spans="1:11" x14ac:dyDescent="0.25">
      <c r="A16759" s="530" t="s">
        <v>149</v>
      </c>
      <c r="B16759" s="530" t="s">
        <v>14682</v>
      </c>
      <c r="C16759" s="530"/>
      <c r="D16759" s="530"/>
      <c r="E16759" s="530"/>
      <c r="F16759" s="530">
        <v>0</v>
      </c>
      <c r="I16759" s="531">
        <v>1</v>
      </c>
      <c r="K16759" s="526" t="s">
        <v>11639</v>
      </c>
    </row>
    <row r="16760" spans="1:11" x14ac:dyDescent="0.25">
      <c r="A16760" s="529" t="s">
        <v>150</v>
      </c>
      <c r="B16760" s="529" t="s">
        <v>14682</v>
      </c>
      <c r="C16760" s="529"/>
      <c r="D16760" s="529"/>
      <c r="E16760" s="529"/>
      <c r="F16760" s="529">
        <v>0</v>
      </c>
      <c r="I16760" s="531">
        <v>1</v>
      </c>
      <c r="K16760" s="526" t="s">
        <v>11639</v>
      </c>
    </row>
    <row r="16761" spans="1:11" x14ac:dyDescent="0.25">
      <c r="A16761" s="530" t="s">
        <v>151</v>
      </c>
      <c r="B16761" s="530" t="s">
        <v>14682</v>
      </c>
      <c r="C16761" s="530"/>
      <c r="D16761" s="530"/>
      <c r="E16761" s="530"/>
      <c r="F16761" s="530">
        <v>0</v>
      </c>
      <c r="I16761" s="531">
        <v>1</v>
      </c>
      <c r="K16761" s="526" t="s">
        <v>11639</v>
      </c>
    </row>
    <row r="16762" spans="1:11" x14ac:dyDescent="0.25">
      <c r="A16762" s="529" t="s">
        <v>14683</v>
      </c>
      <c r="B16762" s="529" t="s">
        <v>14682</v>
      </c>
      <c r="C16762" s="529"/>
      <c r="D16762" s="529">
        <v>0</v>
      </c>
      <c r="E16762" s="529">
        <v>171669</v>
      </c>
      <c r="F16762" s="529">
        <v>0</v>
      </c>
      <c r="G16762" s="534" t="e">
        <v>#NUM!</v>
      </c>
      <c r="H16762" s="532">
        <v>120</v>
      </c>
      <c r="I16762" s="531">
        <v>1</v>
      </c>
      <c r="K16762" t="s">
        <v>11639</v>
      </c>
    </row>
    <row r="16763" spans="1:11" x14ac:dyDescent="0.25">
      <c r="A16763" s="530" t="s">
        <v>14684</v>
      </c>
      <c r="B16763" s="530" t="s">
        <v>14682</v>
      </c>
      <c r="C16763" s="530"/>
      <c r="D16763" s="530">
        <v>0</v>
      </c>
      <c r="E16763" s="530">
        <v>170437</v>
      </c>
      <c r="F16763" s="530">
        <v>0</v>
      </c>
      <c r="G16763" s="533" t="e">
        <v>#NUM!</v>
      </c>
      <c r="H16763" s="531">
        <v>120</v>
      </c>
      <c r="I16763" s="531">
        <v>1</v>
      </c>
      <c r="K16763" s="526" t="s">
        <v>11639</v>
      </c>
    </row>
    <row r="16764" spans="1:11" x14ac:dyDescent="0.25">
      <c r="A16764" s="529" t="s">
        <v>14685</v>
      </c>
      <c r="B16764" s="529" t="s">
        <v>14682</v>
      </c>
      <c r="C16764" s="529"/>
      <c r="D16764" s="529">
        <v>0</v>
      </c>
      <c r="E16764" s="529">
        <v>130050</v>
      </c>
      <c r="F16764" s="529">
        <v>0</v>
      </c>
      <c r="G16764" s="534" t="e">
        <v>#NUM!</v>
      </c>
      <c r="H16764" s="532">
        <v>120</v>
      </c>
      <c r="I16764" s="531">
        <v>1</v>
      </c>
      <c r="K16764" s="526" t="s">
        <v>11639</v>
      </c>
    </row>
    <row r="16765" spans="1:11" x14ac:dyDescent="0.25">
      <c r="A16765" s="530" t="s">
        <v>14686</v>
      </c>
      <c r="B16765" s="530" t="s">
        <v>14682</v>
      </c>
      <c r="C16765" s="530"/>
      <c r="D16765" s="530">
        <v>0</v>
      </c>
      <c r="E16765" s="530">
        <v>188852</v>
      </c>
      <c r="F16765" s="530">
        <v>0</v>
      </c>
      <c r="G16765" s="533" t="e">
        <v>#NUM!</v>
      </c>
      <c r="H16765" s="531">
        <v>60</v>
      </c>
      <c r="I16765" s="531">
        <v>1</v>
      </c>
      <c r="K16765" s="526" t="s">
        <v>11639</v>
      </c>
    </row>
    <row r="16766" spans="1:11" x14ac:dyDescent="0.25">
      <c r="A16766" s="529" t="s">
        <v>14687</v>
      </c>
      <c r="B16766" s="529" t="s">
        <v>14682</v>
      </c>
      <c r="C16766" s="529"/>
      <c r="D16766" s="529">
        <v>0</v>
      </c>
      <c r="E16766" s="529">
        <v>194447</v>
      </c>
      <c r="F16766" s="529">
        <v>0</v>
      </c>
      <c r="G16766" s="534" t="e">
        <v>#NUM!</v>
      </c>
      <c r="H16766" s="532">
        <v>60</v>
      </c>
      <c r="I16766" s="531">
        <v>1</v>
      </c>
      <c r="K16766" s="526" t="s">
        <v>11639</v>
      </c>
    </row>
    <row r="16767" spans="1:11" x14ac:dyDescent="0.25">
      <c r="A16767" s="530" t="s">
        <v>14688</v>
      </c>
      <c r="B16767" s="530" t="s">
        <v>14682</v>
      </c>
      <c r="C16767" s="530"/>
      <c r="D16767" s="530">
        <v>0</v>
      </c>
      <c r="E16767" s="530">
        <v>138917</v>
      </c>
      <c r="F16767" s="530">
        <v>0</v>
      </c>
      <c r="G16767" s="533" t="e">
        <v>#NUM!</v>
      </c>
      <c r="H16767" s="531">
        <v>60</v>
      </c>
      <c r="I16767" s="531">
        <v>1</v>
      </c>
      <c r="K16767" s="526" t="s">
        <v>11639</v>
      </c>
    </row>
    <row r="16768" spans="1:11" x14ac:dyDescent="0.25">
      <c r="A16768" s="529" t="s">
        <v>14689</v>
      </c>
      <c r="B16768" s="529" t="s">
        <v>14682</v>
      </c>
      <c r="C16768" s="529"/>
      <c r="D16768" s="529">
        <v>0</v>
      </c>
      <c r="E16768" s="529">
        <v>208971</v>
      </c>
      <c r="F16768" s="529">
        <v>0</v>
      </c>
      <c r="G16768" s="534" t="e">
        <v>#NUM!</v>
      </c>
      <c r="H16768" s="532">
        <v>30</v>
      </c>
      <c r="I16768" s="531">
        <v>1</v>
      </c>
      <c r="K16768" s="526" t="s">
        <v>11639</v>
      </c>
    </row>
    <row r="16769" spans="1:11" x14ac:dyDescent="0.25">
      <c r="A16769" s="530" t="s">
        <v>14690</v>
      </c>
      <c r="B16769" s="530" t="s">
        <v>14682</v>
      </c>
      <c r="C16769" s="530"/>
      <c r="D16769" s="530">
        <v>0</v>
      </c>
      <c r="E16769" s="530">
        <v>198580</v>
      </c>
      <c r="F16769" s="530">
        <v>0</v>
      </c>
      <c r="G16769" s="533" t="e">
        <v>#NUM!</v>
      </c>
      <c r="H16769" s="531">
        <v>30</v>
      </c>
      <c r="I16769" s="531">
        <v>1</v>
      </c>
      <c r="K16769" s="526" t="s">
        <v>11639</v>
      </c>
    </row>
    <row r="16770" spans="1:11" x14ac:dyDescent="0.25">
      <c r="A16770" s="529" t="s">
        <v>14691</v>
      </c>
      <c r="B16770" s="529" t="s">
        <v>14682</v>
      </c>
      <c r="C16770" s="529"/>
      <c r="D16770" s="529">
        <v>0</v>
      </c>
      <c r="E16770" s="529">
        <v>195021</v>
      </c>
      <c r="F16770" s="529">
        <v>0</v>
      </c>
      <c r="G16770" s="534" t="e">
        <v>#NUM!</v>
      </c>
      <c r="H16770" s="532">
        <v>30</v>
      </c>
      <c r="I16770" s="531">
        <v>1</v>
      </c>
      <c r="K16770" s="526" t="s">
        <v>11639</v>
      </c>
    </row>
    <row r="16771" spans="1:11" x14ac:dyDescent="0.25">
      <c r="A16771" s="530" t="s">
        <v>14692</v>
      </c>
      <c r="B16771" s="530" t="s">
        <v>14682</v>
      </c>
      <c r="C16771" s="530"/>
      <c r="D16771" s="530">
        <v>339</v>
      </c>
      <c r="E16771" s="530">
        <v>144282</v>
      </c>
      <c r="F16771" s="530">
        <v>2.3495654343577161E-3</v>
      </c>
      <c r="G16771" s="533">
        <v>3.8783733139898824</v>
      </c>
      <c r="H16771" s="531">
        <v>15</v>
      </c>
      <c r="I16771" s="531">
        <v>1</v>
      </c>
      <c r="K16771" s="526" t="s">
        <v>11639</v>
      </c>
    </row>
    <row r="16772" spans="1:11" x14ac:dyDescent="0.25">
      <c r="A16772" s="529" t="s">
        <v>14693</v>
      </c>
      <c r="B16772" s="529" t="s">
        <v>14682</v>
      </c>
      <c r="C16772" s="529"/>
      <c r="D16772" s="529">
        <v>663</v>
      </c>
      <c r="E16772" s="529">
        <v>181736</v>
      </c>
      <c r="F16772" s="529">
        <v>3.6481489633314258E-3</v>
      </c>
      <c r="G16772" s="534">
        <v>4.1346093289437533</v>
      </c>
      <c r="H16772" s="532">
        <v>15</v>
      </c>
      <c r="I16772" s="531">
        <v>1</v>
      </c>
      <c r="K16772" s="526" t="s">
        <v>11639</v>
      </c>
    </row>
    <row r="16773" spans="1:11" x14ac:dyDescent="0.25">
      <c r="A16773" s="530" t="s">
        <v>14694</v>
      </c>
      <c r="B16773" s="530" t="s">
        <v>14682</v>
      </c>
      <c r="C16773" s="530"/>
      <c r="D16773" s="530">
        <v>681</v>
      </c>
      <c r="E16773" s="530">
        <v>178775</v>
      </c>
      <c r="F16773" s="530">
        <v>3.8092574465109774E-3</v>
      </c>
      <c r="G16773" s="533">
        <v>4.6241874239824341</v>
      </c>
      <c r="H16773" s="531">
        <v>15</v>
      </c>
      <c r="I16773" s="531">
        <v>1</v>
      </c>
      <c r="K16773" s="526" t="s">
        <v>11639</v>
      </c>
    </row>
    <row r="16774" spans="1:11" x14ac:dyDescent="0.25">
      <c r="A16774" s="529" t="s">
        <v>14695</v>
      </c>
      <c r="B16774" s="529" t="s">
        <v>14682</v>
      </c>
      <c r="C16774" s="529"/>
      <c r="D16774" s="529">
        <v>918</v>
      </c>
      <c r="E16774" s="529">
        <v>188891</v>
      </c>
      <c r="F16774" s="529">
        <v>4.8599456829600141E-3</v>
      </c>
      <c r="G16774" s="534">
        <v>4.6051701859880918</v>
      </c>
      <c r="H16774" s="532">
        <v>0</v>
      </c>
      <c r="I16774" s="531">
        <v>1</v>
      </c>
      <c r="K16774" s="526" t="s">
        <v>11639</v>
      </c>
    </row>
    <row r="16775" spans="1:11" x14ac:dyDescent="0.25">
      <c r="A16775" s="530" t="s">
        <v>14696</v>
      </c>
      <c r="B16775" s="530" t="s">
        <v>14682</v>
      </c>
      <c r="C16775" s="530"/>
      <c r="D16775" s="530">
        <v>847</v>
      </c>
      <c r="E16775" s="530">
        <v>145027</v>
      </c>
      <c r="F16775" s="530">
        <v>5.8402918077323533E-3</v>
      </c>
      <c r="G16775" s="533">
        <v>4.6051701859880918</v>
      </c>
      <c r="H16775" s="531">
        <v>0</v>
      </c>
      <c r="I16775" s="531">
        <v>1</v>
      </c>
      <c r="K16775" s="526" t="s">
        <v>11639</v>
      </c>
    </row>
    <row r="16776" spans="1:11" x14ac:dyDescent="0.25">
      <c r="A16776" s="529" t="s">
        <v>14697</v>
      </c>
      <c r="B16776" s="529" t="s">
        <v>14682</v>
      </c>
      <c r="C16776" s="529"/>
      <c r="D16776" s="529">
        <v>641</v>
      </c>
      <c r="E16776" s="529">
        <v>171505</v>
      </c>
      <c r="F16776" s="529">
        <v>3.7375003644208623E-3</v>
      </c>
      <c r="G16776" s="534">
        <v>4.6051701859880918</v>
      </c>
      <c r="H16776" s="532">
        <v>0</v>
      </c>
      <c r="I16776" s="531">
        <v>1</v>
      </c>
      <c r="K16776" s="526" t="s">
        <v>11639</v>
      </c>
    </row>
    <row r="16777" spans="1:11" x14ac:dyDescent="0.25">
      <c r="A16777" s="536" t="s">
        <v>130</v>
      </c>
      <c r="B16777" s="536" t="s">
        <v>14682</v>
      </c>
      <c r="C16777" s="536"/>
      <c r="D16777" s="536"/>
      <c r="E16777" s="536"/>
      <c r="F16777" s="536">
        <v>0</v>
      </c>
      <c r="I16777" s="537">
        <v>10</v>
      </c>
      <c r="K16777" s="526" t="s">
        <v>11639</v>
      </c>
    </row>
    <row r="16778" spans="1:11" x14ac:dyDescent="0.25">
      <c r="A16778" s="535" t="s">
        <v>131</v>
      </c>
      <c r="B16778" s="535" t="s">
        <v>14682</v>
      </c>
      <c r="C16778" s="535"/>
      <c r="D16778" s="535"/>
      <c r="E16778" s="535"/>
      <c r="F16778" s="535">
        <v>0</v>
      </c>
      <c r="I16778" s="537">
        <v>10</v>
      </c>
      <c r="K16778" s="526" t="s">
        <v>11639</v>
      </c>
    </row>
    <row r="16779" spans="1:11" x14ac:dyDescent="0.25">
      <c r="A16779" s="536" t="s">
        <v>132</v>
      </c>
      <c r="B16779" s="536" t="s">
        <v>14682</v>
      </c>
      <c r="C16779" s="536"/>
      <c r="D16779" s="536"/>
      <c r="E16779" s="536"/>
      <c r="F16779" s="536">
        <v>0</v>
      </c>
      <c r="I16779" s="537">
        <v>10</v>
      </c>
      <c r="K16779" s="526" t="s">
        <v>11639</v>
      </c>
    </row>
    <row r="16780" spans="1:11" x14ac:dyDescent="0.25">
      <c r="A16780" s="535" t="s">
        <v>14698</v>
      </c>
      <c r="B16780" s="535" t="s">
        <v>14682</v>
      </c>
      <c r="C16780" s="535"/>
      <c r="D16780" s="535">
        <v>2690</v>
      </c>
      <c r="E16780" s="535">
        <v>181917</v>
      </c>
      <c r="F16780" s="535">
        <v>1.4786963285454355E-2</v>
      </c>
      <c r="G16780" s="540">
        <v>2.3135024036141911</v>
      </c>
      <c r="H16780" s="538">
        <v>120</v>
      </c>
      <c r="I16780" s="537">
        <v>10</v>
      </c>
      <c r="K16780" s="526" t="s">
        <v>11639</v>
      </c>
    </row>
    <row r="16781" spans="1:11" x14ac:dyDescent="0.25">
      <c r="A16781" s="536" t="s">
        <v>14699</v>
      </c>
      <c r="B16781" s="536" t="s">
        <v>14682</v>
      </c>
      <c r="C16781" s="536"/>
      <c r="D16781" s="536">
        <v>1811</v>
      </c>
      <c r="E16781" s="536">
        <v>207321</v>
      </c>
      <c r="F16781" s="536">
        <v>8.7352463088640319E-3</v>
      </c>
      <c r="G16781" s="539">
        <v>3.1840500136237262</v>
      </c>
      <c r="H16781" s="537">
        <v>120</v>
      </c>
      <c r="I16781" s="537">
        <v>10</v>
      </c>
      <c r="K16781" s="526" t="s">
        <v>11639</v>
      </c>
    </row>
    <row r="16782" spans="1:11" x14ac:dyDescent="0.25">
      <c r="A16782" s="535" t="s">
        <v>14700</v>
      </c>
      <c r="B16782" s="535" t="s">
        <v>14682</v>
      </c>
      <c r="C16782" s="535"/>
      <c r="D16782" s="535">
        <v>2151</v>
      </c>
      <c r="E16782" s="535">
        <v>201628</v>
      </c>
      <c r="F16782" s="535">
        <v>1.0668161168091734E-2</v>
      </c>
      <c r="G16782" s="540">
        <v>1.6242928348044932</v>
      </c>
      <c r="H16782" s="538">
        <v>120</v>
      </c>
      <c r="I16782" s="537">
        <v>10</v>
      </c>
      <c r="K16782" s="526" t="s">
        <v>11639</v>
      </c>
    </row>
    <row r="16783" spans="1:11" x14ac:dyDescent="0.25">
      <c r="A16783" s="536" t="s">
        <v>14701</v>
      </c>
      <c r="B16783" s="536" t="s">
        <v>14682</v>
      </c>
      <c r="C16783" s="536"/>
      <c r="D16783" s="536">
        <v>2966</v>
      </c>
      <c r="E16783" s="536">
        <v>191281</v>
      </c>
      <c r="F16783" s="536">
        <v>1.5505983343876286E-2</v>
      </c>
      <c r="G16783" s="539">
        <v>2.3609824417427587</v>
      </c>
      <c r="H16783" s="537">
        <v>60</v>
      </c>
      <c r="I16783" s="537">
        <v>10</v>
      </c>
      <c r="K16783" s="526" t="s">
        <v>11639</v>
      </c>
    </row>
    <row r="16784" spans="1:11" x14ac:dyDescent="0.25">
      <c r="A16784" s="535" t="s">
        <v>14702</v>
      </c>
      <c r="B16784" s="535" t="s">
        <v>14682</v>
      </c>
      <c r="C16784" s="535"/>
      <c r="D16784" s="535">
        <v>2400</v>
      </c>
      <c r="E16784" s="535">
        <v>175848</v>
      </c>
      <c r="F16784" s="535">
        <v>1.3648150675583458E-2</v>
      </c>
      <c r="G16784" s="540">
        <v>3.6302879033217659</v>
      </c>
      <c r="H16784" s="538">
        <v>60</v>
      </c>
      <c r="I16784" s="537">
        <v>10</v>
      </c>
      <c r="K16784" s="526" t="s">
        <v>11639</v>
      </c>
    </row>
    <row r="16785" spans="1:11" x14ac:dyDescent="0.25">
      <c r="A16785" s="536" t="s">
        <v>14703</v>
      </c>
      <c r="B16785" s="536" t="s">
        <v>14682</v>
      </c>
      <c r="C16785" s="536"/>
      <c r="D16785" s="536">
        <v>6552</v>
      </c>
      <c r="E16785" s="536">
        <v>139740</v>
      </c>
      <c r="F16785" s="536">
        <v>4.6887075998282526E-2</v>
      </c>
      <c r="G16785" s="539">
        <v>3.1047711933872972</v>
      </c>
      <c r="H16785" s="537">
        <v>60</v>
      </c>
      <c r="I16785" s="537">
        <v>10</v>
      </c>
      <c r="K16785" s="526" t="s">
        <v>11639</v>
      </c>
    </row>
    <row r="16786" spans="1:11" x14ac:dyDescent="0.25">
      <c r="A16786" s="535" t="s">
        <v>14704</v>
      </c>
      <c r="B16786" s="535" t="s">
        <v>14682</v>
      </c>
      <c r="C16786" s="535"/>
      <c r="D16786" s="535">
        <v>3841</v>
      </c>
      <c r="E16786" s="535">
        <v>185636</v>
      </c>
      <c r="F16786" s="535">
        <v>2.0691029757159172E-2</v>
      </c>
      <c r="G16786" s="540">
        <v>2.6494567314048285</v>
      </c>
      <c r="H16786" s="538">
        <v>30</v>
      </c>
      <c r="I16786" s="537">
        <v>10</v>
      </c>
      <c r="K16786" s="526" t="s">
        <v>11639</v>
      </c>
    </row>
    <row r="16787" spans="1:11" x14ac:dyDescent="0.25">
      <c r="A16787" s="536" t="s">
        <v>14705</v>
      </c>
      <c r="B16787" s="536" t="s">
        <v>14682</v>
      </c>
      <c r="C16787" s="536"/>
      <c r="D16787" s="536">
        <v>7785</v>
      </c>
      <c r="E16787" s="536">
        <v>150884</v>
      </c>
      <c r="F16787" s="536">
        <v>5.1595927997667081E-2</v>
      </c>
      <c r="G16787" s="539">
        <v>4.9601266271111903</v>
      </c>
      <c r="H16787" s="537">
        <v>30</v>
      </c>
      <c r="I16787" s="537">
        <v>10</v>
      </c>
      <c r="K16787" s="526" t="s">
        <v>11639</v>
      </c>
    </row>
    <row r="16788" spans="1:11" x14ac:dyDescent="0.25">
      <c r="A16788" s="535" t="s">
        <v>14706</v>
      </c>
      <c r="B16788" s="535" t="s">
        <v>14682</v>
      </c>
      <c r="C16788" s="535"/>
      <c r="D16788" s="535">
        <v>5030</v>
      </c>
      <c r="E16788" s="535">
        <v>176247</v>
      </c>
      <c r="F16788" s="535">
        <v>2.8539492870800636E-2</v>
      </c>
      <c r="G16788" s="540">
        <v>2.6083179638015626</v>
      </c>
      <c r="H16788" s="538">
        <v>30</v>
      </c>
      <c r="I16788" s="537">
        <v>10</v>
      </c>
      <c r="K16788" s="526" t="s">
        <v>11639</v>
      </c>
    </row>
    <row r="16789" spans="1:11" x14ac:dyDescent="0.25">
      <c r="A16789" s="536" t="s">
        <v>14707</v>
      </c>
      <c r="B16789" s="536" t="s">
        <v>14682</v>
      </c>
      <c r="C16789" s="536"/>
      <c r="D16789" s="536">
        <v>24827</v>
      </c>
      <c r="E16789" s="536">
        <v>279720</v>
      </c>
      <c r="F16789" s="536">
        <v>8.8756613756613756E-2</v>
      </c>
      <c r="G16789" s="539">
        <v>4.1056544168996263</v>
      </c>
      <c r="H16789" s="537">
        <v>15</v>
      </c>
      <c r="I16789" s="537">
        <v>10</v>
      </c>
      <c r="K16789" s="526" t="s">
        <v>11639</v>
      </c>
    </row>
    <row r="16790" spans="1:11" x14ac:dyDescent="0.25">
      <c r="A16790" s="535" t="s">
        <v>14708</v>
      </c>
      <c r="B16790" s="535" t="s">
        <v>14682</v>
      </c>
      <c r="C16790" s="535"/>
      <c r="D16790" s="535">
        <v>6620</v>
      </c>
      <c r="E16790" s="535">
        <v>153550</v>
      </c>
      <c r="F16790" s="535">
        <v>4.311299251058287E-2</v>
      </c>
      <c r="G16790" s="540">
        <v>4.7805082745557241</v>
      </c>
      <c r="H16790" s="538">
        <v>15</v>
      </c>
      <c r="I16790" s="537">
        <v>10</v>
      </c>
      <c r="K16790" s="526" t="s">
        <v>11639</v>
      </c>
    </row>
    <row r="16791" spans="1:11" x14ac:dyDescent="0.25">
      <c r="A16791" s="536" t="s">
        <v>14709</v>
      </c>
      <c r="B16791" s="536" t="s">
        <v>14682</v>
      </c>
      <c r="C16791" s="536"/>
      <c r="D16791" s="536">
        <v>4792</v>
      </c>
      <c r="E16791" s="536">
        <v>120386</v>
      </c>
      <c r="F16791" s="536">
        <v>3.9805292974266111E-2</v>
      </c>
      <c r="G16791" s="539">
        <v>2.9410290137299637</v>
      </c>
      <c r="H16791" s="537">
        <v>15</v>
      </c>
      <c r="I16791" s="537">
        <v>10</v>
      </c>
      <c r="K16791" s="526" t="s">
        <v>11639</v>
      </c>
    </row>
    <row r="16792" spans="1:11" x14ac:dyDescent="0.25">
      <c r="A16792" s="535" t="s">
        <v>14710</v>
      </c>
      <c r="B16792" s="535" t="s">
        <v>14682</v>
      </c>
      <c r="C16792" s="535"/>
      <c r="D16792" s="535">
        <v>25630</v>
      </c>
      <c r="E16792" s="535">
        <v>175231</v>
      </c>
      <c r="F16792" s="535">
        <v>0.14626407427909446</v>
      </c>
      <c r="G16792" s="540">
        <v>4.6051701859880918</v>
      </c>
      <c r="H16792" s="538">
        <v>0</v>
      </c>
      <c r="I16792" s="537">
        <v>10</v>
      </c>
      <c r="K16792" s="526" t="s">
        <v>11639</v>
      </c>
    </row>
    <row r="16793" spans="1:11" x14ac:dyDescent="0.25">
      <c r="A16793" s="536" t="s">
        <v>14711</v>
      </c>
      <c r="B16793" s="536" t="s">
        <v>14682</v>
      </c>
      <c r="C16793" s="536"/>
      <c r="D16793" s="536">
        <v>6119</v>
      </c>
      <c r="E16793" s="536">
        <v>169130</v>
      </c>
      <c r="F16793" s="536">
        <v>3.6179270383728493E-2</v>
      </c>
      <c r="G16793" s="539">
        <v>4.6051701859880918</v>
      </c>
      <c r="H16793" s="537">
        <v>0</v>
      </c>
      <c r="I16793" s="537">
        <v>10</v>
      </c>
      <c r="K16793" s="526" t="s">
        <v>11639</v>
      </c>
    </row>
    <row r="16794" spans="1:11" x14ac:dyDescent="0.25">
      <c r="A16794" s="535" t="s">
        <v>14712</v>
      </c>
      <c r="B16794" s="535" t="s">
        <v>14682</v>
      </c>
      <c r="C16794" s="535"/>
      <c r="D16794" s="535">
        <v>31636</v>
      </c>
      <c r="E16794" s="535">
        <v>150492</v>
      </c>
      <c r="F16794" s="535">
        <v>0.21021715440023389</v>
      </c>
      <c r="G16794" s="540">
        <v>4.6051701859880918</v>
      </c>
      <c r="H16794" s="538">
        <v>0</v>
      </c>
      <c r="I16794" s="537">
        <v>10</v>
      </c>
      <c r="K16794" s="526" t="s">
        <v>11639</v>
      </c>
    </row>
    <row r="16795" spans="1:11" x14ac:dyDescent="0.25">
      <c r="A16795" s="541" t="s">
        <v>4682</v>
      </c>
      <c r="B16795" s="541" t="s">
        <v>148</v>
      </c>
      <c r="C16795" s="541" t="s">
        <v>14713</v>
      </c>
      <c r="D16795" s="541">
        <v>2501</v>
      </c>
      <c r="E16795" s="541">
        <v>1246000</v>
      </c>
      <c r="F16795" s="541">
        <v>2.0070000000000001E-3</v>
      </c>
      <c r="G16795" s="543"/>
      <c r="H16795" s="549"/>
      <c r="I16795" s="543">
        <v>1</v>
      </c>
      <c r="J16795" s="604">
        <v>8</v>
      </c>
      <c r="K16795" t="s">
        <v>14681</v>
      </c>
    </row>
    <row r="16796" spans="1:11" x14ac:dyDescent="0.25">
      <c r="A16796" s="542" t="s">
        <v>4683</v>
      </c>
      <c r="B16796" s="542" t="s">
        <v>148</v>
      </c>
      <c r="C16796" s="542" t="s">
        <v>14713</v>
      </c>
      <c r="D16796" s="542">
        <v>1140</v>
      </c>
      <c r="E16796" s="542">
        <v>1232000</v>
      </c>
      <c r="F16796" s="542">
        <v>9.2509999999999999E-4</v>
      </c>
      <c r="G16796" s="544"/>
      <c r="H16796" s="549"/>
      <c r="I16796" s="543">
        <v>1</v>
      </c>
      <c r="J16796" s="604">
        <v>8</v>
      </c>
      <c r="K16796" s="549" t="s">
        <v>14681</v>
      </c>
    </row>
    <row r="16797" spans="1:11" x14ac:dyDescent="0.25">
      <c r="A16797" s="541" t="s">
        <v>4684</v>
      </c>
      <c r="B16797" s="541" t="s">
        <v>148</v>
      </c>
      <c r="C16797" s="541" t="s">
        <v>14713</v>
      </c>
      <c r="D16797" s="541">
        <v>874.1</v>
      </c>
      <c r="E16797" s="541">
        <v>484300</v>
      </c>
      <c r="F16797" s="541">
        <v>1.805E-3</v>
      </c>
      <c r="G16797" s="543"/>
      <c r="H16797" s="549"/>
      <c r="I16797" s="543">
        <v>1</v>
      </c>
      <c r="J16797" s="604">
        <v>8</v>
      </c>
      <c r="K16797" s="549" t="s">
        <v>14681</v>
      </c>
    </row>
    <row r="16798" spans="1:11" x14ac:dyDescent="0.25">
      <c r="A16798" s="542" t="s">
        <v>14714</v>
      </c>
      <c r="B16798" s="542" t="s">
        <v>148</v>
      </c>
      <c r="C16798" s="542" t="s">
        <v>14713</v>
      </c>
      <c r="D16798" s="542">
        <v>869.9</v>
      </c>
      <c r="E16798" s="542">
        <v>1264000</v>
      </c>
      <c r="F16798" s="542">
        <v>6.8800000000000003E-4</v>
      </c>
      <c r="G16798" s="544" t="s">
        <v>1037</v>
      </c>
      <c r="H16798" s="551">
        <v>120</v>
      </c>
      <c r="I16798" s="543">
        <v>1</v>
      </c>
      <c r="J16798" s="604">
        <v>8</v>
      </c>
      <c r="K16798" s="549" t="s">
        <v>14681</v>
      </c>
    </row>
    <row r="16799" spans="1:11" x14ac:dyDescent="0.25">
      <c r="A16799" s="541" t="s">
        <v>14715</v>
      </c>
      <c r="B16799" s="541" t="s">
        <v>148</v>
      </c>
      <c r="C16799" s="541" t="s">
        <v>14713</v>
      </c>
      <c r="D16799" s="541">
        <v>2264</v>
      </c>
      <c r="E16799" s="541">
        <v>1237000</v>
      </c>
      <c r="F16799" s="541">
        <v>1.83E-3</v>
      </c>
      <c r="G16799" s="545" t="s">
        <v>14729</v>
      </c>
      <c r="H16799" s="550">
        <v>120</v>
      </c>
      <c r="I16799" s="543">
        <v>1</v>
      </c>
      <c r="J16799" s="604">
        <v>8</v>
      </c>
      <c r="K16799" s="549" t="s">
        <v>14681</v>
      </c>
    </row>
    <row r="16800" spans="1:11" x14ac:dyDescent="0.25">
      <c r="A16800" s="542" t="s">
        <v>14716</v>
      </c>
      <c r="B16800" s="542" t="s">
        <v>148</v>
      </c>
      <c r="C16800" s="542" t="s">
        <v>14713</v>
      </c>
      <c r="D16800" s="542">
        <v>2108</v>
      </c>
      <c r="E16800" s="542">
        <v>1257000</v>
      </c>
      <c r="F16800" s="542">
        <v>1.6770000000000001E-3</v>
      </c>
      <c r="G16800" s="546" t="s">
        <v>14730</v>
      </c>
      <c r="H16800" s="551">
        <v>120</v>
      </c>
      <c r="I16800" s="543">
        <v>1</v>
      </c>
      <c r="J16800" s="604">
        <v>8</v>
      </c>
      <c r="K16800" s="549" t="s">
        <v>14681</v>
      </c>
    </row>
    <row r="16801" spans="1:11" x14ac:dyDescent="0.25">
      <c r="A16801" s="541" t="s">
        <v>14717</v>
      </c>
      <c r="B16801" s="541" t="s">
        <v>148</v>
      </c>
      <c r="C16801" s="541" t="s">
        <v>14713</v>
      </c>
      <c r="D16801" s="541">
        <v>4099</v>
      </c>
      <c r="E16801" s="541">
        <v>1314000</v>
      </c>
      <c r="F16801" s="541">
        <v>3.1210000000000001E-3</v>
      </c>
      <c r="G16801" s="545" t="s">
        <v>14731</v>
      </c>
      <c r="H16801" s="550">
        <v>60</v>
      </c>
      <c r="I16801" s="543">
        <v>1</v>
      </c>
      <c r="J16801" s="604">
        <v>8</v>
      </c>
      <c r="K16801" s="549" t="s">
        <v>14681</v>
      </c>
    </row>
    <row r="16802" spans="1:11" x14ac:dyDescent="0.25">
      <c r="A16802" s="542" t="s">
        <v>14718</v>
      </c>
      <c r="B16802" s="542" t="s">
        <v>148</v>
      </c>
      <c r="C16802" s="542" t="s">
        <v>14713</v>
      </c>
      <c r="D16802" s="542">
        <v>3188</v>
      </c>
      <c r="E16802" s="542">
        <v>1289000</v>
      </c>
      <c r="F16802" s="542">
        <v>2.4740000000000001E-3</v>
      </c>
      <c r="G16802" s="546" t="s">
        <v>14732</v>
      </c>
      <c r="H16802" s="551">
        <v>60</v>
      </c>
      <c r="I16802" s="543">
        <v>1</v>
      </c>
      <c r="J16802" s="604">
        <v>8</v>
      </c>
      <c r="K16802" s="549" t="s">
        <v>14681</v>
      </c>
    </row>
    <row r="16803" spans="1:11" x14ac:dyDescent="0.25">
      <c r="A16803" s="541" t="s">
        <v>14719</v>
      </c>
      <c r="B16803" s="541" t="s">
        <v>148</v>
      </c>
      <c r="C16803" s="541" t="s">
        <v>14713</v>
      </c>
      <c r="D16803" s="541">
        <v>2076</v>
      </c>
      <c r="E16803" s="541">
        <v>1244000</v>
      </c>
      <c r="F16803" s="541">
        <v>1.668E-3</v>
      </c>
      <c r="G16803" s="545" t="s">
        <v>14733</v>
      </c>
      <c r="H16803" s="550">
        <v>60</v>
      </c>
      <c r="I16803" s="543">
        <v>1</v>
      </c>
      <c r="J16803" s="604">
        <v>8</v>
      </c>
      <c r="K16803" s="549" t="s">
        <v>14681</v>
      </c>
    </row>
    <row r="16804" spans="1:11" x14ac:dyDescent="0.25">
      <c r="A16804" s="542" t="s">
        <v>14720</v>
      </c>
      <c r="B16804" s="542" t="s">
        <v>148</v>
      </c>
      <c r="C16804" s="542" t="s">
        <v>14713</v>
      </c>
      <c r="D16804" s="542">
        <v>13880</v>
      </c>
      <c r="E16804" s="542">
        <v>1331000</v>
      </c>
      <c r="F16804" s="542">
        <v>1.042E-2</v>
      </c>
      <c r="G16804" s="546">
        <v>2.0658803519362245</v>
      </c>
      <c r="H16804" s="551">
        <v>30</v>
      </c>
      <c r="I16804" s="543">
        <v>1</v>
      </c>
      <c r="J16804" s="604">
        <v>8</v>
      </c>
      <c r="K16804" s="549" t="s">
        <v>14681</v>
      </c>
    </row>
    <row r="16805" spans="1:11" x14ac:dyDescent="0.25">
      <c r="A16805" s="541" t="s">
        <v>14721</v>
      </c>
      <c r="B16805" s="541" t="s">
        <v>148</v>
      </c>
      <c r="C16805" s="541" t="s">
        <v>14713</v>
      </c>
      <c r="D16805" s="541">
        <v>12860</v>
      </c>
      <c r="E16805" s="541">
        <v>1265000</v>
      </c>
      <c r="F16805" s="541">
        <v>1.017E-2</v>
      </c>
      <c r="G16805" s="545">
        <v>1.9099559799992067</v>
      </c>
      <c r="H16805" s="550">
        <v>30</v>
      </c>
      <c r="I16805" s="543">
        <v>1</v>
      </c>
      <c r="J16805" s="604">
        <v>8</v>
      </c>
      <c r="K16805" s="549" t="s">
        <v>14681</v>
      </c>
    </row>
    <row r="16806" spans="1:11" x14ac:dyDescent="0.25">
      <c r="A16806" s="542" t="s">
        <v>14722</v>
      </c>
      <c r="B16806" s="542" t="s">
        <v>148</v>
      </c>
      <c r="C16806" s="542" t="s">
        <v>14713</v>
      </c>
      <c r="D16806" s="542">
        <v>12180</v>
      </c>
      <c r="E16806" s="542">
        <v>1242000</v>
      </c>
      <c r="F16806" s="542">
        <v>9.8040000000000002E-3</v>
      </c>
      <c r="G16806" s="546">
        <v>1.8870675659460667</v>
      </c>
      <c r="H16806" s="551">
        <v>30</v>
      </c>
      <c r="I16806" s="543">
        <v>1</v>
      </c>
      <c r="J16806" s="604">
        <v>8</v>
      </c>
      <c r="K16806" s="549" t="s">
        <v>14681</v>
      </c>
    </row>
    <row r="16807" spans="1:11" x14ac:dyDescent="0.25">
      <c r="A16807" s="541" t="s">
        <v>14723</v>
      </c>
      <c r="B16807" s="541" t="s">
        <v>148</v>
      </c>
      <c r="C16807" s="541" t="s">
        <v>14713</v>
      </c>
      <c r="D16807" s="541">
        <v>41770</v>
      </c>
      <c r="E16807" s="541">
        <v>1303000</v>
      </c>
      <c r="F16807" s="541">
        <v>3.2059999999999998E-2</v>
      </c>
      <c r="G16807" s="545">
        <v>3.3035865749334175</v>
      </c>
      <c r="H16807" s="550">
        <v>15</v>
      </c>
      <c r="I16807" s="543">
        <v>1</v>
      </c>
      <c r="J16807" s="604">
        <v>8</v>
      </c>
      <c r="K16807" s="549" t="s">
        <v>14681</v>
      </c>
    </row>
    <row r="16808" spans="1:11" x14ac:dyDescent="0.25">
      <c r="A16808" s="542" t="s">
        <v>14724</v>
      </c>
      <c r="B16808" s="542" t="s">
        <v>148</v>
      </c>
      <c r="C16808" s="542" t="s">
        <v>14713</v>
      </c>
      <c r="D16808" s="542">
        <v>40370</v>
      </c>
      <c r="E16808" s="542">
        <v>1258000</v>
      </c>
      <c r="F16808" s="542">
        <v>3.209E-2</v>
      </c>
      <c r="G16808" s="546">
        <v>3.1773308982079715</v>
      </c>
      <c r="H16808" s="551">
        <v>15</v>
      </c>
      <c r="I16808" s="543">
        <v>1</v>
      </c>
      <c r="J16808" s="604">
        <v>8</v>
      </c>
      <c r="K16808" s="549" t="s">
        <v>14681</v>
      </c>
    </row>
    <row r="16809" spans="1:11" x14ac:dyDescent="0.25">
      <c r="A16809" s="541" t="s">
        <v>14725</v>
      </c>
      <c r="B16809" s="541" t="s">
        <v>148</v>
      </c>
      <c r="C16809" s="541" t="s">
        <v>14713</v>
      </c>
      <c r="D16809" s="541">
        <v>44680</v>
      </c>
      <c r="E16809" s="541">
        <v>1286000</v>
      </c>
      <c r="F16809" s="541">
        <v>3.4750000000000003E-2</v>
      </c>
      <c r="G16809" s="545">
        <v>3.2815683173217836</v>
      </c>
      <c r="H16809" s="550">
        <v>15</v>
      </c>
      <c r="I16809" s="543">
        <v>1</v>
      </c>
      <c r="J16809" s="604">
        <v>8</v>
      </c>
      <c r="K16809" s="549" t="s">
        <v>14681</v>
      </c>
    </row>
    <row r="16810" spans="1:11" x14ac:dyDescent="0.25">
      <c r="A16810" s="542" t="s">
        <v>14726</v>
      </c>
      <c r="B16810" s="542" t="s">
        <v>148</v>
      </c>
      <c r="C16810" s="542" t="s">
        <v>14713</v>
      </c>
      <c r="D16810" s="542">
        <v>154700</v>
      </c>
      <c r="E16810" s="542">
        <v>1362000</v>
      </c>
      <c r="F16810" s="542">
        <v>0.11360000000000001</v>
      </c>
      <c r="G16810" s="546">
        <v>4.6051701859880918</v>
      </c>
      <c r="H16810" s="551">
        <v>0</v>
      </c>
      <c r="I16810" s="543">
        <v>1</v>
      </c>
      <c r="J16810" s="604">
        <v>8</v>
      </c>
      <c r="K16810" s="549" t="s">
        <v>14681</v>
      </c>
    </row>
    <row r="16811" spans="1:11" x14ac:dyDescent="0.25">
      <c r="A16811" s="541" t="s">
        <v>14727</v>
      </c>
      <c r="B16811" s="541" t="s">
        <v>148</v>
      </c>
      <c r="C16811" s="541" t="s">
        <v>14713</v>
      </c>
      <c r="D16811" s="541">
        <v>172000</v>
      </c>
      <c r="E16811" s="541">
        <v>1335000</v>
      </c>
      <c r="F16811" s="541">
        <v>0.1288</v>
      </c>
      <c r="G16811" s="545">
        <v>4.6051701859880918</v>
      </c>
      <c r="H16811" s="550">
        <v>0</v>
      </c>
      <c r="I16811" s="543">
        <v>1</v>
      </c>
      <c r="J16811" s="604">
        <v>8</v>
      </c>
      <c r="K16811" s="549" t="s">
        <v>14681</v>
      </c>
    </row>
    <row r="16812" spans="1:11" x14ac:dyDescent="0.25">
      <c r="A16812" s="542" t="s">
        <v>14728</v>
      </c>
      <c r="B16812" s="542" t="s">
        <v>148</v>
      </c>
      <c r="C16812" s="542" t="s">
        <v>14713</v>
      </c>
      <c r="D16812" s="542">
        <v>157600</v>
      </c>
      <c r="E16812" s="542">
        <v>1249000</v>
      </c>
      <c r="F16812" s="542">
        <v>0.12620000000000001</v>
      </c>
      <c r="G16812" s="546">
        <v>4.6051701859880918</v>
      </c>
      <c r="H16812" s="551">
        <v>0</v>
      </c>
      <c r="I16812" s="543">
        <v>1</v>
      </c>
      <c r="J16812" s="604">
        <v>8</v>
      </c>
      <c r="K16812" s="549" t="s">
        <v>14681</v>
      </c>
    </row>
    <row r="16813" spans="1:11" x14ac:dyDescent="0.25">
      <c r="A16813" s="547" t="s">
        <v>4663</v>
      </c>
      <c r="B16813" s="547" t="s">
        <v>148</v>
      </c>
      <c r="C16813" s="547" t="s">
        <v>14713</v>
      </c>
      <c r="D16813" s="547">
        <v>1186</v>
      </c>
      <c r="E16813" s="547">
        <v>524100</v>
      </c>
      <c r="F16813" s="547">
        <v>2.2629999999999998E-3</v>
      </c>
      <c r="H16813" s="549"/>
      <c r="I16813" s="550">
        <v>10</v>
      </c>
      <c r="J16813" s="604">
        <v>8</v>
      </c>
      <c r="K16813" s="549" t="s">
        <v>14681</v>
      </c>
    </row>
    <row r="16814" spans="1:11" x14ac:dyDescent="0.25">
      <c r="A16814" s="548" t="s">
        <v>4665</v>
      </c>
      <c r="B16814" s="548" t="s">
        <v>148</v>
      </c>
      <c r="C16814" s="548" t="s">
        <v>14713</v>
      </c>
      <c r="D16814" s="548">
        <v>744.3</v>
      </c>
      <c r="E16814" s="548">
        <v>1330000</v>
      </c>
      <c r="F16814" s="548">
        <v>5.5949999999999999E-4</v>
      </c>
      <c r="H16814" s="549"/>
      <c r="I16814" s="550">
        <v>10</v>
      </c>
      <c r="J16814" s="604">
        <v>8</v>
      </c>
      <c r="K16814" s="549" t="s">
        <v>14681</v>
      </c>
    </row>
    <row r="16815" spans="1:11" x14ac:dyDescent="0.25">
      <c r="A16815" s="547" t="s">
        <v>4666</v>
      </c>
      <c r="B16815" s="547" t="s">
        <v>148</v>
      </c>
      <c r="C16815" s="547" t="s">
        <v>14713</v>
      </c>
      <c r="D16815" s="547">
        <v>1296</v>
      </c>
      <c r="E16815" s="547">
        <v>1270000</v>
      </c>
      <c r="F16815" s="547">
        <v>1.0200000000000001E-3</v>
      </c>
      <c r="H16815" s="549"/>
      <c r="I16815" s="550">
        <v>10</v>
      </c>
      <c r="J16815" s="604">
        <v>8</v>
      </c>
      <c r="K16815" s="549" t="s">
        <v>14681</v>
      </c>
    </row>
    <row r="16816" spans="1:11" x14ac:dyDescent="0.25">
      <c r="A16816" s="548" t="s">
        <v>14734</v>
      </c>
      <c r="B16816" s="548" t="s">
        <v>148</v>
      </c>
      <c r="C16816" s="548" t="s">
        <v>14713</v>
      </c>
      <c r="D16816" s="548">
        <v>51110</v>
      </c>
      <c r="E16816" s="548">
        <v>1217000</v>
      </c>
      <c r="F16816" s="548">
        <v>4.2009999999999999E-2</v>
      </c>
      <c r="G16816" s="553">
        <v>1.1507105374466213</v>
      </c>
      <c r="H16816" s="551">
        <v>120</v>
      </c>
      <c r="I16816" s="550">
        <v>10</v>
      </c>
      <c r="J16816" s="604">
        <v>8</v>
      </c>
      <c r="K16816" s="549" t="s">
        <v>14681</v>
      </c>
    </row>
    <row r="16817" spans="1:11" x14ac:dyDescent="0.25">
      <c r="A16817" s="547" t="s">
        <v>14735</v>
      </c>
      <c r="B16817" s="547" t="s">
        <v>148</v>
      </c>
      <c r="C16817" s="547" t="s">
        <v>14713</v>
      </c>
      <c r="D16817" s="547">
        <v>65740</v>
      </c>
      <c r="E16817" s="547">
        <v>1270000</v>
      </c>
      <c r="F16817" s="547">
        <v>5.176E-2</v>
      </c>
      <c r="G16817" s="552">
        <v>1.3568274014250234</v>
      </c>
      <c r="H16817" s="550">
        <v>120</v>
      </c>
      <c r="I16817" s="550">
        <v>10</v>
      </c>
      <c r="J16817" s="604">
        <v>8</v>
      </c>
      <c r="K16817" s="549" t="s">
        <v>14681</v>
      </c>
    </row>
    <row r="16818" spans="1:11" x14ac:dyDescent="0.25">
      <c r="A16818" s="548" t="s">
        <v>14736</v>
      </c>
      <c r="B16818" s="548" t="s">
        <v>148</v>
      </c>
      <c r="C16818" s="548" t="s">
        <v>14713</v>
      </c>
      <c r="D16818" s="548">
        <v>53410</v>
      </c>
      <c r="E16818" s="548">
        <v>1241000</v>
      </c>
      <c r="F16818" s="548">
        <v>4.3049999999999998E-2</v>
      </c>
      <c r="G16818" s="553">
        <v>1.2114671162297128</v>
      </c>
      <c r="H16818" s="551">
        <v>120</v>
      </c>
      <c r="I16818" s="550">
        <v>10</v>
      </c>
      <c r="J16818" s="604">
        <v>8</v>
      </c>
      <c r="K16818" s="549" t="s">
        <v>14681</v>
      </c>
    </row>
    <row r="16819" spans="1:11" x14ac:dyDescent="0.25">
      <c r="A16819" s="547" t="s">
        <v>14737</v>
      </c>
      <c r="B16819" s="547" t="s">
        <v>148</v>
      </c>
      <c r="C16819" s="547" t="s">
        <v>14713</v>
      </c>
      <c r="D16819" s="547">
        <v>239400</v>
      </c>
      <c r="E16819" s="547">
        <v>1372000</v>
      </c>
      <c r="F16819" s="547">
        <v>0.1744</v>
      </c>
      <c r="G16819" s="552">
        <v>2.5977462579648183</v>
      </c>
      <c r="H16819" s="550">
        <v>60</v>
      </c>
      <c r="I16819" s="550">
        <v>10</v>
      </c>
      <c r="J16819" s="604">
        <v>8</v>
      </c>
      <c r="K16819" s="549" t="s">
        <v>14681</v>
      </c>
    </row>
    <row r="16820" spans="1:11" x14ac:dyDescent="0.25">
      <c r="A16820" s="548" t="s">
        <v>14738</v>
      </c>
      <c r="B16820" s="548" t="s">
        <v>148</v>
      </c>
      <c r="C16820" s="548" t="s">
        <v>14713</v>
      </c>
      <c r="D16820" s="548">
        <v>292600</v>
      </c>
      <c r="E16820" s="548">
        <v>1306000</v>
      </c>
      <c r="F16820" s="548">
        <v>0.224</v>
      </c>
      <c r="G16820" s="553">
        <v>2.8411783270366699</v>
      </c>
      <c r="H16820" s="551">
        <v>60</v>
      </c>
      <c r="I16820" s="550">
        <v>10</v>
      </c>
      <c r="J16820" s="604">
        <v>8</v>
      </c>
      <c r="K16820" s="549" t="s">
        <v>14681</v>
      </c>
    </row>
    <row r="16821" spans="1:11" x14ac:dyDescent="0.25">
      <c r="A16821" s="547" t="s">
        <v>14739</v>
      </c>
      <c r="B16821" s="547" t="s">
        <v>148</v>
      </c>
      <c r="C16821" s="547" t="s">
        <v>14713</v>
      </c>
      <c r="D16821" s="547">
        <v>313900</v>
      </c>
      <c r="E16821" s="547">
        <v>1321000</v>
      </c>
      <c r="F16821" s="547">
        <v>0.23760000000000001</v>
      </c>
      <c r="G16821" s="552">
        <v>2.9444919809271655</v>
      </c>
      <c r="H16821" s="550">
        <v>60</v>
      </c>
      <c r="I16821" s="550">
        <v>10</v>
      </c>
      <c r="J16821" s="604">
        <v>8</v>
      </c>
      <c r="K16821" s="549" t="s">
        <v>14681</v>
      </c>
    </row>
    <row r="16822" spans="1:11" x14ac:dyDescent="0.25">
      <c r="A16822" s="548" t="s">
        <v>14740</v>
      </c>
      <c r="B16822" s="548" t="s">
        <v>148</v>
      </c>
      <c r="C16822" s="548" t="s">
        <v>14713</v>
      </c>
      <c r="D16822" s="548">
        <v>681800</v>
      </c>
      <c r="E16822" s="548">
        <v>1309000</v>
      </c>
      <c r="F16822" s="548">
        <v>0.52100000000000002</v>
      </c>
      <c r="G16822" s="553">
        <v>3.6970546775208097</v>
      </c>
      <c r="H16822" s="551">
        <v>30</v>
      </c>
      <c r="I16822" s="550">
        <v>10</v>
      </c>
      <c r="J16822" s="604">
        <v>8</v>
      </c>
      <c r="K16822" s="549" t="s">
        <v>14681</v>
      </c>
    </row>
    <row r="16823" spans="1:11" x14ac:dyDescent="0.25">
      <c r="A16823" s="547" t="s">
        <v>14741</v>
      </c>
      <c r="B16823" s="547" t="s">
        <v>148</v>
      </c>
      <c r="C16823" s="547" t="s">
        <v>14713</v>
      </c>
      <c r="D16823" s="547">
        <v>718900</v>
      </c>
      <c r="E16823" s="547">
        <v>1283000</v>
      </c>
      <c r="F16823" s="547">
        <v>0.56030000000000002</v>
      </c>
      <c r="G16823" s="552">
        <v>3.7614504515016964</v>
      </c>
      <c r="H16823" s="550">
        <v>30</v>
      </c>
      <c r="I16823" s="550">
        <v>10</v>
      </c>
      <c r="J16823" s="604">
        <v>8</v>
      </c>
      <c r="K16823" s="549" t="s">
        <v>14681</v>
      </c>
    </row>
    <row r="16824" spans="1:11" x14ac:dyDescent="0.25">
      <c r="A16824" s="548" t="s">
        <v>14742</v>
      </c>
      <c r="B16824" s="548" t="s">
        <v>148</v>
      </c>
      <c r="C16824" s="548" t="s">
        <v>14713</v>
      </c>
      <c r="D16824" s="548">
        <v>675100</v>
      </c>
      <c r="E16824" s="548">
        <v>1378000</v>
      </c>
      <c r="F16824" s="548">
        <v>0.49009999999999998</v>
      </c>
      <c r="G16824" s="553">
        <v>3.6713013072058245</v>
      </c>
      <c r="H16824" s="551">
        <v>30</v>
      </c>
      <c r="I16824" s="550">
        <v>10</v>
      </c>
      <c r="J16824" s="604">
        <v>8</v>
      </c>
      <c r="K16824" s="549" t="s">
        <v>14681</v>
      </c>
    </row>
    <row r="16825" spans="1:11" x14ac:dyDescent="0.25">
      <c r="A16825" s="547" t="s">
        <v>14743</v>
      </c>
      <c r="B16825" s="547" t="s">
        <v>148</v>
      </c>
      <c r="C16825" s="547" t="s">
        <v>14713</v>
      </c>
      <c r="D16825" s="547">
        <v>1143000</v>
      </c>
      <c r="E16825" s="547">
        <v>1401000</v>
      </c>
      <c r="F16825" s="547">
        <v>0.81530000000000002</v>
      </c>
      <c r="G16825" s="552">
        <v>4.1457499879339235</v>
      </c>
      <c r="H16825" s="550">
        <v>15</v>
      </c>
      <c r="I16825" s="550">
        <v>10</v>
      </c>
      <c r="J16825" s="604">
        <v>8</v>
      </c>
      <c r="K16825" s="549" t="s">
        <v>14681</v>
      </c>
    </row>
    <row r="16826" spans="1:11" x14ac:dyDescent="0.25">
      <c r="A16826" s="548" t="s">
        <v>14744</v>
      </c>
      <c r="B16826" s="548" t="s">
        <v>148</v>
      </c>
      <c r="C16826" s="548" t="s">
        <v>14713</v>
      </c>
      <c r="D16826" s="548">
        <v>1056000</v>
      </c>
      <c r="E16826" s="548">
        <v>1332000</v>
      </c>
      <c r="F16826" s="548">
        <v>0.79249999999999998</v>
      </c>
      <c r="G16826" s="553">
        <v>4.1088416963376773</v>
      </c>
      <c r="H16826" s="551">
        <v>15</v>
      </c>
      <c r="I16826" s="550">
        <v>10</v>
      </c>
      <c r="J16826" s="604">
        <v>8</v>
      </c>
      <c r="K16826" s="549" t="s">
        <v>14681</v>
      </c>
    </row>
    <row r="16827" spans="1:11" x14ac:dyDescent="0.25">
      <c r="A16827" s="547" t="s">
        <v>14745</v>
      </c>
      <c r="B16827" s="547" t="s">
        <v>148</v>
      </c>
      <c r="C16827" s="547" t="s">
        <v>14713</v>
      </c>
      <c r="D16827" s="547">
        <v>1012000</v>
      </c>
      <c r="E16827" s="547">
        <v>1312000</v>
      </c>
      <c r="F16827" s="547">
        <v>0.77170000000000005</v>
      </c>
      <c r="G16827" s="552">
        <v>4.1262434274676023</v>
      </c>
      <c r="H16827" s="550">
        <v>15</v>
      </c>
      <c r="I16827" s="550">
        <v>10</v>
      </c>
      <c r="J16827" s="604">
        <v>8</v>
      </c>
      <c r="K16827" s="549" t="s">
        <v>14681</v>
      </c>
    </row>
    <row r="16828" spans="1:11" x14ac:dyDescent="0.25">
      <c r="A16828" s="548" t="s">
        <v>14746</v>
      </c>
      <c r="B16828" s="548" t="s">
        <v>148</v>
      </c>
      <c r="C16828" s="548" t="s">
        <v>14713</v>
      </c>
      <c r="D16828" s="548">
        <v>1731000</v>
      </c>
      <c r="E16828" s="548">
        <v>1342000</v>
      </c>
      <c r="F16828" s="548">
        <v>1.29</v>
      </c>
      <c r="G16828" s="553">
        <v>4.6051701859880918</v>
      </c>
      <c r="H16828" s="551">
        <v>0</v>
      </c>
      <c r="I16828" s="550">
        <v>10</v>
      </c>
      <c r="J16828" s="604">
        <v>8</v>
      </c>
      <c r="K16828" s="549" t="s">
        <v>14681</v>
      </c>
    </row>
    <row r="16829" spans="1:11" x14ac:dyDescent="0.25">
      <c r="A16829" s="547" t="s">
        <v>14747</v>
      </c>
      <c r="B16829" s="547" t="s">
        <v>148</v>
      </c>
      <c r="C16829" s="547" t="s">
        <v>14713</v>
      </c>
      <c r="D16829" s="547">
        <v>1756000</v>
      </c>
      <c r="E16829" s="547">
        <v>1350000</v>
      </c>
      <c r="F16829" s="547">
        <v>1.3009999999999999</v>
      </c>
      <c r="G16829" s="552">
        <v>4.6051701859880918</v>
      </c>
      <c r="H16829" s="550">
        <v>0</v>
      </c>
      <c r="I16829" s="550">
        <v>10</v>
      </c>
      <c r="J16829" s="604">
        <v>8</v>
      </c>
      <c r="K16829" s="549" t="s">
        <v>14681</v>
      </c>
    </row>
    <row r="16830" spans="1:11" x14ac:dyDescent="0.25">
      <c r="A16830" s="548" t="s">
        <v>14748</v>
      </c>
      <c r="B16830" s="548" t="s">
        <v>148</v>
      </c>
      <c r="C16830" s="548" t="s">
        <v>14713</v>
      </c>
      <c r="D16830" s="548">
        <v>1675000</v>
      </c>
      <c r="E16830" s="548">
        <v>1345000</v>
      </c>
      <c r="F16830" s="548">
        <v>1.2450000000000001</v>
      </c>
      <c r="G16830" s="553">
        <v>4.6051701859880918</v>
      </c>
      <c r="H16830" s="551">
        <v>0</v>
      </c>
      <c r="I16830" s="550">
        <v>10</v>
      </c>
      <c r="J16830" s="604">
        <v>8</v>
      </c>
      <c r="K16830" s="549" t="s">
        <v>14681</v>
      </c>
    </row>
    <row r="16831" spans="1:11" x14ac:dyDescent="0.25">
      <c r="A16831" s="555" t="s">
        <v>387</v>
      </c>
      <c r="B16831" s="555" t="s">
        <v>394</v>
      </c>
      <c r="C16831" s="555" t="s">
        <v>14749</v>
      </c>
      <c r="D16831" s="555">
        <v>0.17299999999999999</v>
      </c>
      <c r="E16831" s="555">
        <v>142349.84400000001</v>
      </c>
      <c r="F16831" s="555">
        <v>0</v>
      </c>
      <c r="H16831" s="561"/>
      <c r="I16831" s="562">
        <v>1</v>
      </c>
      <c r="J16831" s="604">
        <v>8</v>
      </c>
      <c r="K16831" t="s">
        <v>14681</v>
      </c>
    </row>
    <row r="16832" spans="1:11" x14ac:dyDescent="0.25">
      <c r="A16832" s="554" t="s">
        <v>388</v>
      </c>
      <c r="B16832" s="556" t="s">
        <v>394</v>
      </c>
      <c r="C16832" s="554" t="s">
        <v>14749</v>
      </c>
      <c r="D16832" s="554">
        <v>0.20300000000000001</v>
      </c>
      <c r="E16832" s="554">
        <v>140549.391</v>
      </c>
      <c r="F16832" s="554">
        <v>0</v>
      </c>
      <c r="H16832" s="561"/>
      <c r="I16832" s="562">
        <v>1</v>
      </c>
      <c r="J16832" s="604">
        <v>8</v>
      </c>
      <c r="K16832" s="561" t="s">
        <v>14681</v>
      </c>
    </row>
    <row r="16833" spans="1:11" x14ac:dyDescent="0.25">
      <c r="A16833" s="555" t="s">
        <v>389</v>
      </c>
      <c r="B16833" s="556" t="s">
        <v>394</v>
      </c>
      <c r="C16833" s="555" t="s">
        <v>14749</v>
      </c>
      <c r="D16833" s="555">
        <v>0.42299999999999999</v>
      </c>
      <c r="E16833" s="555">
        <v>132204.09400000001</v>
      </c>
      <c r="F16833" s="555">
        <v>0</v>
      </c>
      <c r="H16833" s="561"/>
      <c r="I16833" s="562">
        <v>1</v>
      </c>
      <c r="J16833" s="604">
        <v>8</v>
      </c>
      <c r="K16833" s="561" t="s">
        <v>14681</v>
      </c>
    </row>
    <row r="16834" spans="1:11" x14ac:dyDescent="0.25">
      <c r="A16834" s="554" t="s">
        <v>14750</v>
      </c>
      <c r="B16834" s="556" t="s">
        <v>394</v>
      </c>
      <c r="C16834" s="554" t="s">
        <v>14749</v>
      </c>
      <c r="D16834" s="554">
        <v>2019389.375</v>
      </c>
      <c r="E16834" s="554">
        <v>145487.95300000001</v>
      </c>
      <c r="F16834" s="554">
        <v>13.88011</v>
      </c>
      <c r="G16834" s="557">
        <v>4.8657039367777752</v>
      </c>
      <c r="H16834" s="563">
        <v>120</v>
      </c>
      <c r="I16834" s="562">
        <v>1</v>
      </c>
      <c r="J16834" s="604">
        <v>8</v>
      </c>
      <c r="K16834" s="561" t="s">
        <v>14681</v>
      </c>
    </row>
    <row r="16835" spans="1:11" x14ac:dyDescent="0.25">
      <c r="A16835" s="555" t="s">
        <v>14751</v>
      </c>
      <c r="B16835" s="556" t="s">
        <v>394</v>
      </c>
      <c r="C16835" s="555" t="s">
        <v>14749</v>
      </c>
      <c r="D16835" s="555">
        <v>1962151.75</v>
      </c>
      <c r="E16835" s="555">
        <v>143093.68799999999</v>
      </c>
      <c r="F16835" s="555">
        <v>13.71236</v>
      </c>
      <c r="G16835" s="558">
        <v>4.8435430357308755</v>
      </c>
      <c r="H16835" s="562">
        <v>120</v>
      </c>
      <c r="I16835" s="562">
        <v>1</v>
      </c>
      <c r="J16835" s="604">
        <v>8</v>
      </c>
      <c r="K16835" s="561" t="s">
        <v>14681</v>
      </c>
    </row>
    <row r="16836" spans="1:11" x14ac:dyDescent="0.25">
      <c r="A16836" s="554" t="s">
        <v>14752</v>
      </c>
      <c r="B16836" s="556" t="s">
        <v>394</v>
      </c>
      <c r="C16836" s="554" t="s">
        <v>14749</v>
      </c>
      <c r="D16836" s="554">
        <v>1989596.125</v>
      </c>
      <c r="E16836" s="554">
        <v>141106.57800000001</v>
      </c>
      <c r="F16836" s="554">
        <v>14.09995</v>
      </c>
      <c r="G16836" s="557">
        <v>4.8512803297642471</v>
      </c>
      <c r="H16836" s="563">
        <v>120</v>
      </c>
      <c r="I16836" s="562">
        <v>1</v>
      </c>
      <c r="J16836" s="604">
        <v>8</v>
      </c>
      <c r="K16836" s="561" t="s">
        <v>14681</v>
      </c>
    </row>
    <row r="16837" spans="1:11" x14ac:dyDescent="0.25">
      <c r="A16837" s="555" t="s">
        <v>14753</v>
      </c>
      <c r="B16837" s="556" t="s">
        <v>394</v>
      </c>
      <c r="C16837" s="555" t="s">
        <v>14749</v>
      </c>
      <c r="D16837" s="555">
        <v>2143036.25</v>
      </c>
      <c r="E16837" s="555">
        <v>139281.5</v>
      </c>
      <c r="F16837" s="555">
        <v>15.386369999999999</v>
      </c>
      <c r="G16837" s="558">
        <v>4.9687291092417665</v>
      </c>
      <c r="H16837" s="562">
        <v>60</v>
      </c>
      <c r="I16837" s="562">
        <v>1</v>
      </c>
      <c r="J16837" s="604">
        <v>8</v>
      </c>
      <c r="K16837" s="561" t="s">
        <v>14681</v>
      </c>
    </row>
    <row r="16838" spans="1:11" x14ac:dyDescent="0.25">
      <c r="A16838" s="554" t="s">
        <v>14754</v>
      </c>
      <c r="B16838" s="556" t="s">
        <v>394</v>
      </c>
      <c r="C16838" s="554" t="s">
        <v>14749</v>
      </c>
      <c r="D16838" s="554">
        <v>2119327.5</v>
      </c>
      <c r="E16838" s="554">
        <v>140976.391</v>
      </c>
      <c r="F16838" s="554">
        <v>15.03321</v>
      </c>
      <c r="G16838" s="557">
        <v>4.9355071736601017</v>
      </c>
      <c r="H16838" s="563">
        <v>60</v>
      </c>
      <c r="I16838" s="562">
        <v>1</v>
      </c>
      <c r="J16838" s="604">
        <v>8</v>
      </c>
      <c r="K16838" s="561" t="s">
        <v>14681</v>
      </c>
    </row>
    <row r="16839" spans="1:11" x14ac:dyDescent="0.25">
      <c r="A16839" s="555" t="s">
        <v>14755</v>
      </c>
      <c r="B16839" s="556" t="s">
        <v>394</v>
      </c>
      <c r="C16839" s="555" t="s">
        <v>14749</v>
      </c>
      <c r="D16839" s="555">
        <v>2164216.5</v>
      </c>
      <c r="E16839" s="555">
        <v>143391.891</v>
      </c>
      <c r="F16839" s="555">
        <v>15.093019999999999</v>
      </c>
      <c r="G16839" s="558">
        <v>4.9193414637797197</v>
      </c>
      <c r="H16839" s="562">
        <v>60</v>
      </c>
      <c r="I16839" s="562">
        <v>1</v>
      </c>
      <c r="J16839" s="604">
        <v>8</v>
      </c>
      <c r="K16839" s="561" t="s">
        <v>14681</v>
      </c>
    </row>
    <row r="16840" spans="1:11" x14ac:dyDescent="0.25">
      <c r="A16840" s="554" t="s">
        <v>14756</v>
      </c>
      <c r="B16840" s="556" t="s">
        <v>394</v>
      </c>
      <c r="C16840" s="554" t="s">
        <v>14749</v>
      </c>
      <c r="D16840" s="554">
        <v>2088975.375</v>
      </c>
      <c r="E16840" s="554">
        <v>137541.31299999999</v>
      </c>
      <c r="F16840" s="554">
        <v>15.18798</v>
      </c>
      <c r="G16840" s="557">
        <v>4.9557513821980868</v>
      </c>
      <c r="H16840" s="563">
        <v>30</v>
      </c>
      <c r="I16840" s="562">
        <v>1</v>
      </c>
      <c r="J16840" s="604">
        <v>8</v>
      </c>
      <c r="K16840" s="561" t="s">
        <v>14681</v>
      </c>
    </row>
    <row r="16841" spans="1:11" x14ac:dyDescent="0.25">
      <c r="A16841" s="555" t="s">
        <v>14757</v>
      </c>
      <c r="B16841" s="556" t="s">
        <v>394</v>
      </c>
      <c r="C16841" s="555" t="s">
        <v>14749</v>
      </c>
      <c r="D16841" s="555">
        <v>2169568.25</v>
      </c>
      <c r="E16841" s="555">
        <v>142303.93799999999</v>
      </c>
      <c r="F16841" s="555">
        <v>15.24602</v>
      </c>
      <c r="G16841" s="558">
        <v>4.949563905229077</v>
      </c>
      <c r="H16841" s="562">
        <v>30</v>
      </c>
      <c r="I16841" s="562">
        <v>1</v>
      </c>
      <c r="J16841" s="604">
        <v>8</v>
      </c>
      <c r="K16841" s="561" t="s">
        <v>14681</v>
      </c>
    </row>
    <row r="16842" spans="1:11" x14ac:dyDescent="0.25">
      <c r="A16842" s="554" t="s">
        <v>14758</v>
      </c>
      <c r="B16842" s="556" t="s">
        <v>394</v>
      </c>
      <c r="C16842" s="554" t="s">
        <v>14749</v>
      </c>
      <c r="D16842" s="554">
        <v>2093586.375</v>
      </c>
      <c r="E16842" s="554">
        <v>142638.21900000001</v>
      </c>
      <c r="F16842" s="554">
        <v>14.6776</v>
      </c>
      <c r="G16842" s="557">
        <v>4.891431600568076</v>
      </c>
      <c r="H16842" s="563">
        <v>30</v>
      </c>
      <c r="I16842" s="562">
        <v>1</v>
      </c>
      <c r="J16842" s="604">
        <v>8</v>
      </c>
      <c r="K16842" s="561" t="s">
        <v>14681</v>
      </c>
    </row>
    <row r="16843" spans="1:11" x14ac:dyDescent="0.25">
      <c r="A16843" s="555" t="s">
        <v>14759</v>
      </c>
      <c r="B16843" s="556" t="s">
        <v>394</v>
      </c>
      <c r="C16843" s="555" t="s">
        <v>14749</v>
      </c>
      <c r="D16843" s="555">
        <v>1934851.25</v>
      </c>
      <c r="E16843" s="555">
        <v>141457.93799999999</v>
      </c>
      <c r="F16843" s="555">
        <v>13.67793</v>
      </c>
      <c r="G16843" s="558">
        <v>4.8510306416140159</v>
      </c>
      <c r="H16843" s="562">
        <v>15</v>
      </c>
      <c r="I16843" s="562">
        <v>1</v>
      </c>
      <c r="J16843" s="604">
        <v>8</v>
      </c>
      <c r="K16843" s="561" t="s">
        <v>14681</v>
      </c>
    </row>
    <row r="16844" spans="1:11" x14ac:dyDescent="0.25">
      <c r="A16844" s="554" t="s">
        <v>14760</v>
      </c>
      <c r="B16844" s="556" t="s">
        <v>394</v>
      </c>
      <c r="C16844" s="554" t="s">
        <v>14749</v>
      </c>
      <c r="D16844" s="554">
        <v>1925011.5</v>
      </c>
      <c r="E16844" s="554">
        <v>136770.359</v>
      </c>
      <c r="F16844" s="554">
        <v>14.074769999999999</v>
      </c>
      <c r="G16844" s="557">
        <v>4.8696292527064049</v>
      </c>
      <c r="H16844" s="563">
        <v>15</v>
      </c>
      <c r="I16844" s="562">
        <v>1</v>
      </c>
      <c r="J16844" s="604">
        <v>8</v>
      </c>
      <c r="K16844" s="561" t="s">
        <v>14681</v>
      </c>
    </row>
    <row r="16845" spans="1:11" x14ac:dyDescent="0.25">
      <c r="A16845" s="555" t="s">
        <v>14761</v>
      </c>
      <c r="B16845" s="556" t="s">
        <v>394</v>
      </c>
      <c r="C16845" s="555" t="s">
        <v>14749</v>
      </c>
      <c r="D16845" s="555">
        <v>1908674.625</v>
      </c>
      <c r="E16845" s="555">
        <v>133920.46900000001</v>
      </c>
      <c r="F16845" s="555">
        <v>14.2523</v>
      </c>
      <c r="G16845" s="558">
        <v>4.8620273756849892</v>
      </c>
      <c r="H16845" s="562">
        <v>15</v>
      </c>
      <c r="I16845" s="562">
        <v>1</v>
      </c>
      <c r="J16845" s="604">
        <v>8</v>
      </c>
      <c r="K16845" s="561" t="s">
        <v>14681</v>
      </c>
    </row>
    <row r="16846" spans="1:11" x14ac:dyDescent="0.25">
      <c r="A16846" s="554" t="s">
        <v>14762</v>
      </c>
      <c r="B16846" s="556" t="s">
        <v>394</v>
      </c>
      <c r="C16846" s="554" t="s">
        <v>14749</v>
      </c>
      <c r="D16846" s="554">
        <v>1401145.5</v>
      </c>
      <c r="E16846" s="554">
        <v>130990.117</v>
      </c>
      <c r="F16846" s="554">
        <v>10.696569999999999</v>
      </c>
      <c r="G16846" s="557">
        <v>4.6051701859880918</v>
      </c>
      <c r="H16846" s="563">
        <v>0</v>
      </c>
      <c r="I16846" s="562">
        <v>1</v>
      </c>
      <c r="J16846" s="604">
        <v>8</v>
      </c>
      <c r="K16846" s="561" t="s">
        <v>14681</v>
      </c>
    </row>
    <row r="16847" spans="1:11" x14ac:dyDescent="0.25">
      <c r="A16847" s="555" t="s">
        <v>14763</v>
      </c>
      <c r="B16847" s="556" t="s">
        <v>394</v>
      </c>
      <c r="C16847" s="555" t="s">
        <v>14749</v>
      </c>
      <c r="D16847" s="555">
        <v>1452641.625</v>
      </c>
      <c r="E16847" s="555">
        <v>134452.984</v>
      </c>
      <c r="F16847" s="555">
        <v>10.80409</v>
      </c>
      <c r="G16847" s="558">
        <v>4.6051701859880918</v>
      </c>
      <c r="H16847" s="562">
        <v>0</v>
      </c>
      <c r="I16847" s="562">
        <v>1</v>
      </c>
      <c r="J16847" s="604">
        <v>8</v>
      </c>
      <c r="K16847" s="561" t="s">
        <v>14681</v>
      </c>
    </row>
    <row r="16848" spans="1:11" x14ac:dyDescent="0.25">
      <c r="A16848" s="554" t="s">
        <v>14764</v>
      </c>
      <c r="B16848" s="556" t="s">
        <v>394</v>
      </c>
      <c r="C16848" s="554" t="s">
        <v>14749</v>
      </c>
      <c r="D16848" s="554">
        <v>1379261.625</v>
      </c>
      <c r="E16848" s="554">
        <v>125116.094</v>
      </c>
      <c r="F16848" s="554">
        <v>11.023849999999999</v>
      </c>
      <c r="G16848" s="557">
        <v>4.6051701859880918</v>
      </c>
      <c r="H16848" s="563">
        <v>0</v>
      </c>
      <c r="I16848" s="562">
        <v>1</v>
      </c>
      <c r="J16848" s="604">
        <v>8</v>
      </c>
      <c r="K16848" s="561" t="s">
        <v>14681</v>
      </c>
    </row>
    <row r="16849" spans="1:11" x14ac:dyDescent="0.25">
      <c r="A16849" s="559" t="s">
        <v>14765</v>
      </c>
      <c r="B16849" s="560" t="s">
        <v>394</v>
      </c>
      <c r="C16849" s="559" t="s">
        <v>14749</v>
      </c>
      <c r="D16849" s="559">
        <v>55.116</v>
      </c>
      <c r="E16849" s="559">
        <v>167142.15599999999</v>
      </c>
      <c r="F16849" s="559">
        <v>3.3E-4</v>
      </c>
      <c r="H16849" s="561"/>
      <c r="I16849" s="562">
        <v>10</v>
      </c>
      <c r="J16849" s="604">
        <v>8</v>
      </c>
      <c r="K16849" s="561" t="s">
        <v>14681</v>
      </c>
    </row>
    <row r="16850" spans="1:11" x14ac:dyDescent="0.25">
      <c r="A16850" s="560" t="s">
        <v>14766</v>
      </c>
      <c r="B16850" s="560" t="s">
        <v>394</v>
      </c>
      <c r="C16850" s="560" t="s">
        <v>14749</v>
      </c>
      <c r="D16850" s="560">
        <v>14.827999999999999</v>
      </c>
      <c r="E16850" s="560">
        <v>159877.67199999999</v>
      </c>
      <c r="F16850" s="560">
        <v>9.0000000000000006E-5</v>
      </c>
      <c r="H16850" s="561"/>
      <c r="I16850" s="562">
        <v>10</v>
      </c>
      <c r="J16850" s="604">
        <v>8</v>
      </c>
      <c r="K16850" s="561" t="s">
        <v>14681</v>
      </c>
    </row>
    <row r="16851" spans="1:11" x14ac:dyDescent="0.25">
      <c r="A16851" s="559" t="s">
        <v>14767</v>
      </c>
      <c r="B16851" s="560" t="s">
        <v>394</v>
      </c>
      <c r="C16851" s="559" t="s">
        <v>14749</v>
      </c>
      <c r="D16851" s="559">
        <v>20.981000000000002</v>
      </c>
      <c r="E16851" s="559">
        <v>159135.95300000001</v>
      </c>
      <c r="F16851" s="559">
        <v>1.2999999999999999E-4</v>
      </c>
      <c r="H16851" s="561"/>
      <c r="I16851" s="562">
        <v>10</v>
      </c>
      <c r="J16851" s="604">
        <v>8</v>
      </c>
      <c r="K16851" s="561" t="s">
        <v>14681</v>
      </c>
    </row>
    <row r="16852" spans="1:11" x14ac:dyDescent="0.25">
      <c r="A16852" s="560" t="s">
        <v>14768</v>
      </c>
      <c r="B16852" s="560" t="s">
        <v>394</v>
      </c>
      <c r="C16852" s="560" t="s">
        <v>14749</v>
      </c>
      <c r="D16852" s="560">
        <v>150723.84400000001</v>
      </c>
      <c r="E16852" s="560">
        <v>146226.06299999999</v>
      </c>
      <c r="F16852" s="560">
        <v>1.0307599999999999</v>
      </c>
      <c r="G16852" s="565">
        <v>4.6878705456195089</v>
      </c>
      <c r="H16852" s="563">
        <v>120</v>
      </c>
      <c r="I16852" s="562">
        <v>10</v>
      </c>
      <c r="J16852" s="604">
        <v>8</v>
      </c>
      <c r="K16852" s="561" t="s">
        <v>14681</v>
      </c>
    </row>
    <row r="16853" spans="1:11" x14ac:dyDescent="0.25">
      <c r="A16853" s="559" t="s">
        <v>14769</v>
      </c>
      <c r="B16853" s="560" t="s">
        <v>394</v>
      </c>
      <c r="C16853" s="559" t="s">
        <v>14749</v>
      </c>
      <c r="D16853" s="559">
        <v>164094.766</v>
      </c>
      <c r="E16853" s="559">
        <v>141009.32800000001</v>
      </c>
      <c r="F16853" s="559">
        <v>1.1637200000000001</v>
      </c>
      <c r="G16853" s="564">
        <v>5.1175947068272931</v>
      </c>
      <c r="H16853" s="562">
        <v>120</v>
      </c>
      <c r="I16853" s="562">
        <v>10</v>
      </c>
      <c r="J16853" s="604">
        <v>8</v>
      </c>
      <c r="K16853" s="561" t="s">
        <v>14681</v>
      </c>
    </row>
    <row r="16854" spans="1:11" x14ac:dyDescent="0.25">
      <c r="A16854" s="560" t="s">
        <v>14770</v>
      </c>
      <c r="B16854" s="560" t="s">
        <v>394</v>
      </c>
      <c r="C16854" s="560" t="s">
        <v>14749</v>
      </c>
      <c r="D16854" s="560">
        <v>150834.625</v>
      </c>
      <c r="E16854" s="560">
        <v>137643.82800000001</v>
      </c>
      <c r="F16854" s="560">
        <v>1.0958300000000001</v>
      </c>
      <c r="G16854" s="565">
        <v>4.9688662407696924</v>
      </c>
      <c r="H16854" s="563">
        <v>120</v>
      </c>
      <c r="I16854" s="562">
        <v>10</v>
      </c>
      <c r="J16854" s="604">
        <v>8</v>
      </c>
      <c r="K16854" s="561" t="s">
        <v>14681</v>
      </c>
    </row>
    <row r="16855" spans="1:11" x14ac:dyDescent="0.25">
      <c r="A16855" s="559" t="s">
        <v>14771</v>
      </c>
      <c r="B16855" s="560" t="s">
        <v>394</v>
      </c>
      <c r="C16855" s="559" t="s">
        <v>14749</v>
      </c>
      <c r="D16855" s="559">
        <v>236316.06299999999</v>
      </c>
      <c r="E16855" s="559">
        <v>137819.67199999999</v>
      </c>
      <c r="F16855" s="559">
        <v>1.71468</v>
      </c>
      <c r="G16855" s="564">
        <v>5.196871578214374</v>
      </c>
      <c r="H16855" s="562">
        <v>60</v>
      </c>
      <c r="I16855" s="562">
        <v>10</v>
      </c>
      <c r="J16855" s="604">
        <v>8</v>
      </c>
      <c r="K16855" s="561" t="s">
        <v>14681</v>
      </c>
    </row>
    <row r="16856" spans="1:11" x14ac:dyDescent="0.25">
      <c r="A16856" s="560" t="s">
        <v>14772</v>
      </c>
      <c r="B16856" s="560" t="s">
        <v>394</v>
      </c>
      <c r="C16856" s="560" t="s">
        <v>14749</v>
      </c>
      <c r="D16856" s="560">
        <v>228278.93799999999</v>
      </c>
      <c r="E16856" s="560">
        <v>138218.84400000001</v>
      </c>
      <c r="F16856" s="560">
        <v>1.65158</v>
      </c>
      <c r="G16856" s="565">
        <v>5.4677518839637083</v>
      </c>
      <c r="H16856" s="563">
        <v>60</v>
      </c>
      <c r="I16856" s="562">
        <v>10</v>
      </c>
      <c r="J16856" s="604">
        <v>8</v>
      </c>
      <c r="K16856" s="561" t="s">
        <v>14681</v>
      </c>
    </row>
    <row r="16857" spans="1:11" x14ac:dyDescent="0.25">
      <c r="A16857" s="559" t="s">
        <v>14773</v>
      </c>
      <c r="B16857" s="560" t="s">
        <v>394</v>
      </c>
      <c r="C16857" s="559" t="s">
        <v>14749</v>
      </c>
      <c r="D16857" s="559">
        <v>205986.45300000001</v>
      </c>
      <c r="E16857" s="559">
        <v>136412.875</v>
      </c>
      <c r="F16857" s="559">
        <v>1.5100199999999999</v>
      </c>
      <c r="G16857" s="564">
        <v>5.2895229658549816</v>
      </c>
      <c r="H16857" s="562">
        <v>60</v>
      </c>
      <c r="I16857" s="562">
        <v>10</v>
      </c>
      <c r="J16857" s="604">
        <v>8</v>
      </c>
      <c r="K16857" s="561" t="s">
        <v>14681</v>
      </c>
    </row>
    <row r="16858" spans="1:11" x14ac:dyDescent="0.25">
      <c r="A16858" s="560" t="s">
        <v>14774</v>
      </c>
      <c r="B16858" s="560" t="s">
        <v>394</v>
      </c>
      <c r="C16858" s="560" t="s">
        <v>14749</v>
      </c>
      <c r="D16858" s="560">
        <v>195178.70300000001</v>
      </c>
      <c r="E16858" s="560">
        <v>142811.141</v>
      </c>
      <c r="F16858" s="560">
        <v>1.36669</v>
      </c>
      <c r="G16858" s="565">
        <v>4.9700096345146676</v>
      </c>
      <c r="H16858" s="563">
        <v>30</v>
      </c>
      <c r="I16858" s="562">
        <v>10</v>
      </c>
      <c r="J16858" s="604">
        <v>8</v>
      </c>
      <c r="K16858" s="561" t="s">
        <v>14681</v>
      </c>
    </row>
    <row r="16859" spans="1:11" x14ac:dyDescent="0.25">
      <c r="A16859" s="559" t="s">
        <v>14775</v>
      </c>
      <c r="B16859" s="560" t="s">
        <v>394</v>
      </c>
      <c r="C16859" s="559" t="s">
        <v>14749</v>
      </c>
      <c r="D16859" s="559">
        <v>141446.03099999999</v>
      </c>
      <c r="E16859" s="559">
        <v>145290.5</v>
      </c>
      <c r="F16859" s="559">
        <v>0.97353999999999996</v>
      </c>
      <c r="G16859" s="564">
        <v>4.9391257893813991</v>
      </c>
      <c r="H16859" s="562">
        <v>30</v>
      </c>
      <c r="I16859" s="562">
        <v>10</v>
      </c>
      <c r="J16859" s="604">
        <v>8</v>
      </c>
      <c r="K16859" s="561" t="s">
        <v>14681</v>
      </c>
    </row>
    <row r="16860" spans="1:11" x14ac:dyDescent="0.25">
      <c r="A16860" s="560" t="s">
        <v>14776</v>
      </c>
      <c r="B16860" s="560" t="s">
        <v>394</v>
      </c>
      <c r="C16860" s="560" t="s">
        <v>14749</v>
      </c>
      <c r="D16860" s="560">
        <v>111.044</v>
      </c>
      <c r="E16860" s="560">
        <v>1077.8610000000001</v>
      </c>
      <c r="F16860" s="560">
        <v>0.10302</v>
      </c>
      <c r="G16860" s="566" t="s">
        <v>14783</v>
      </c>
      <c r="H16860" s="563">
        <v>30</v>
      </c>
      <c r="I16860" s="562">
        <v>10</v>
      </c>
      <c r="J16860" s="604">
        <v>8</v>
      </c>
      <c r="K16860" s="561" t="s">
        <v>14681</v>
      </c>
    </row>
    <row r="16861" spans="1:11" x14ac:dyDescent="0.25">
      <c r="A16861" s="559" t="s">
        <v>14777</v>
      </c>
      <c r="B16861" s="560" t="s">
        <v>394</v>
      </c>
      <c r="C16861" s="559" t="s">
        <v>14749</v>
      </c>
      <c r="D16861" s="559">
        <v>198606.641</v>
      </c>
      <c r="E16861" s="559">
        <v>143151.79699999999</v>
      </c>
      <c r="F16861" s="559">
        <v>1.3873800000000001</v>
      </c>
      <c r="G16861" s="564">
        <v>4.9850369536161461</v>
      </c>
      <c r="H16861" s="562">
        <v>15</v>
      </c>
      <c r="I16861" s="562">
        <v>10</v>
      </c>
      <c r="J16861" s="604">
        <v>8</v>
      </c>
      <c r="K16861" s="561" t="s">
        <v>14681</v>
      </c>
    </row>
    <row r="16862" spans="1:11" x14ac:dyDescent="0.25">
      <c r="A16862" s="560" t="s">
        <v>14778</v>
      </c>
      <c r="B16862" s="560" t="s">
        <v>394</v>
      </c>
      <c r="C16862" s="560" t="s">
        <v>14749</v>
      </c>
      <c r="D16862" s="560">
        <v>195073.29699999999</v>
      </c>
      <c r="E16862" s="560">
        <v>135187.68799999999</v>
      </c>
      <c r="F16862" s="560">
        <v>1.4429799999999999</v>
      </c>
      <c r="G16862" s="565">
        <v>5.332713849175974</v>
      </c>
      <c r="H16862" s="563">
        <v>15</v>
      </c>
      <c r="I16862" s="562">
        <v>10</v>
      </c>
      <c r="J16862" s="604">
        <v>8</v>
      </c>
      <c r="K16862" s="561" t="s">
        <v>14681</v>
      </c>
    </row>
    <row r="16863" spans="1:11" x14ac:dyDescent="0.25">
      <c r="A16863" s="559" t="s">
        <v>14779</v>
      </c>
      <c r="B16863" s="560" t="s">
        <v>394</v>
      </c>
      <c r="C16863" s="559" t="s">
        <v>14749</v>
      </c>
      <c r="D16863" s="559">
        <v>189051.70300000001</v>
      </c>
      <c r="E16863" s="559">
        <v>132680.92199999999</v>
      </c>
      <c r="F16863" s="559">
        <v>1.42486</v>
      </c>
      <c r="G16863" s="564">
        <v>5.2314663760391094</v>
      </c>
      <c r="H16863" s="562">
        <v>15</v>
      </c>
      <c r="I16863" s="562">
        <v>10</v>
      </c>
      <c r="J16863" s="604">
        <v>8</v>
      </c>
      <c r="K16863" s="561" t="s">
        <v>14681</v>
      </c>
    </row>
    <row r="16864" spans="1:11" x14ac:dyDescent="0.25">
      <c r="A16864" s="560" t="s">
        <v>14780</v>
      </c>
      <c r="B16864" s="560" t="s">
        <v>394</v>
      </c>
      <c r="C16864" s="560" t="s">
        <v>14749</v>
      </c>
      <c r="D16864" s="560">
        <v>119492.94500000001</v>
      </c>
      <c r="E16864" s="560">
        <v>125919.258</v>
      </c>
      <c r="F16864" s="560">
        <v>0.94896000000000003</v>
      </c>
      <c r="G16864" s="565">
        <v>4.6051701859880918</v>
      </c>
      <c r="H16864" s="563">
        <v>0</v>
      </c>
      <c r="I16864" s="562">
        <v>10</v>
      </c>
      <c r="J16864" s="604">
        <v>8</v>
      </c>
      <c r="K16864" s="561" t="s">
        <v>14681</v>
      </c>
    </row>
    <row r="16865" spans="1:11" x14ac:dyDescent="0.25">
      <c r="A16865" s="559" t="s">
        <v>14781</v>
      </c>
      <c r="B16865" s="560" t="s">
        <v>394</v>
      </c>
      <c r="C16865" s="559" t="s">
        <v>14749</v>
      </c>
      <c r="D16865" s="559">
        <v>89282.781000000003</v>
      </c>
      <c r="E16865" s="559">
        <v>128061.30499999999</v>
      </c>
      <c r="F16865" s="559">
        <v>0.69718999999999998</v>
      </c>
      <c r="G16865" s="564">
        <v>4.6051701859880918</v>
      </c>
      <c r="H16865" s="562">
        <v>0</v>
      </c>
      <c r="I16865" s="562">
        <v>10</v>
      </c>
      <c r="J16865" s="604">
        <v>8</v>
      </c>
      <c r="K16865" s="561" t="s">
        <v>14681</v>
      </c>
    </row>
    <row r="16866" spans="1:11" x14ac:dyDescent="0.25">
      <c r="A16866" s="560" t="s">
        <v>14782</v>
      </c>
      <c r="B16866" s="560" t="s">
        <v>394</v>
      </c>
      <c r="C16866" s="560" t="s">
        <v>14749</v>
      </c>
      <c r="D16866" s="560">
        <v>96292.664000000004</v>
      </c>
      <c r="E16866" s="560">
        <v>126406.19500000001</v>
      </c>
      <c r="F16866" s="560">
        <v>0.76176999999999995</v>
      </c>
      <c r="G16866" s="565">
        <v>4.6051701859880918</v>
      </c>
      <c r="H16866" s="563">
        <v>0</v>
      </c>
      <c r="I16866" s="562">
        <v>10</v>
      </c>
      <c r="J16866" s="604">
        <v>8</v>
      </c>
      <c r="K16866" s="561" t="s">
        <v>14681</v>
      </c>
    </row>
    <row r="16867" spans="1:11" x14ac:dyDescent="0.25">
      <c r="A16867" s="567" t="s">
        <v>4595</v>
      </c>
      <c r="B16867" s="567" t="s">
        <v>252</v>
      </c>
      <c r="C16867" s="567" t="s">
        <v>14784</v>
      </c>
      <c r="D16867" s="567">
        <v>88693</v>
      </c>
      <c r="E16867" s="567">
        <v>311927</v>
      </c>
      <c r="F16867" s="567">
        <v>0.2843</v>
      </c>
      <c r="H16867" s="574"/>
      <c r="I16867" s="575">
        <v>1</v>
      </c>
      <c r="J16867" s="604">
        <v>8</v>
      </c>
      <c r="K16867" s="574" t="s">
        <v>14681</v>
      </c>
    </row>
    <row r="16868" spans="1:11" x14ac:dyDescent="0.25">
      <c r="A16868" s="568" t="s">
        <v>4597</v>
      </c>
      <c r="B16868" s="568" t="s">
        <v>252</v>
      </c>
      <c r="C16868" s="568" t="s">
        <v>14784</v>
      </c>
      <c r="D16868" s="568">
        <v>91399</v>
      </c>
      <c r="E16868" s="568">
        <v>306893</v>
      </c>
      <c r="F16868" s="568">
        <v>0.29780000000000001</v>
      </c>
      <c r="H16868" s="574"/>
      <c r="I16868" s="575">
        <v>1</v>
      </c>
      <c r="J16868" s="604">
        <v>8</v>
      </c>
      <c r="K16868" s="574" t="s">
        <v>14681</v>
      </c>
    </row>
    <row r="16869" spans="1:11" x14ac:dyDescent="0.25">
      <c r="A16869" s="567" t="s">
        <v>4598</v>
      </c>
      <c r="B16869" s="567" t="s">
        <v>252</v>
      </c>
      <c r="C16869" s="567" t="s">
        <v>14784</v>
      </c>
      <c r="D16869" s="567">
        <v>91962</v>
      </c>
      <c r="E16869" s="567">
        <v>303050</v>
      </c>
      <c r="F16869" s="567">
        <v>0.30349999999999999</v>
      </c>
      <c r="H16869" s="574"/>
      <c r="I16869" s="575">
        <v>1</v>
      </c>
      <c r="J16869" s="604">
        <v>8</v>
      </c>
      <c r="K16869" s="574" t="s">
        <v>14681</v>
      </c>
    </row>
    <row r="16870" spans="1:11" x14ac:dyDescent="0.25">
      <c r="A16870" s="568" t="s">
        <v>14785</v>
      </c>
      <c r="B16870" s="568" t="s">
        <v>252</v>
      </c>
      <c r="C16870" s="568" t="s">
        <v>14784</v>
      </c>
      <c r="D16870" s="568">
        <v>663333</v>
      </c>
      <c r="E16870" s="569">
        <v>69833</v>
      </c>
      <c r="F16870" s="568">
        <v>9.4990000000000006</v>
      </c>
      <c r="G16870" s="571" t="s">
        <v>14800</v>
      </c>
      <c r="H16870" s="576">
        <v>120</v>
      </c>
      <c r="I16870" s="575">
        <v>1</v>
      </c>
      <c r="J16870" s="604">
        <v>8</v>
      </c>
      <c r="K16870" s="574" t="s">
        <v>14681</v>
      </c>
    </row>
    <row r="16871" spans="1:11" x14ac:dyDescent="0.25">
      <c r="A16871" s="567" t="s">
        <v>14786</v>
      </c>
      <c r="B16871" s="567" t="s">
        <v>252</v>
      </c>
      <c r="C16871" s="567" t="s">
        <v>14784</v>
      </c>
      <c r="D16871" s="567">
        <v>2306500</v>
      </c>
      <c r="E16871" s="567">
        <v>345852</v>
      </c>
      <c r="F16871" s="567">
        <v>6.6689999999999996</v>
      </c>
      <c r="G16871" s="570">
        <v>3.1437328994302085</v>
      </c>
      <c r="H16871" s="575">
        <v>120</v>
      </c>
      <c r="I16871" s="575">
        <v>1</v>
      </c>
      <c r="J16871" s="604">
        <v>8</v>
      </c>
      <c r="K16871" s="574" t="s">
        <v>14681</v>
      </c>
    </row>
    <row r="16872" spans="1:11" x14ac:dyDescent="0.25">
      <c r="A16872" s="568" t="s">
        <v>14787</v>
      </c>
      <c r="B16872" s="568" t="s">
        <v>252</v>
      </c>
      <c r="C16872" s="568" t="s">
        <v>14784</v>
      </c>
      <c r="D16872" s="568">
        <v>2429644</v>
      </c>
      <c r="E16872" s="568">
        <v>434995</v>
      </c>
      <c r="F16872" s="568">
        <v>5.585</v>
      </c>
      <c r="G16872" s="571">
        <v>2.9565900890644392</v>
      </c>
      <c r="H16872" s="576">
        <v>120</v>
      </c>
      <c r="I16872" s="575">
        <v>1</v>
      </c>
      <c r="J16872" s="604">
        <v>8</v>
      </c>
      <c r="K16872" s="574" t="s">
        <v>14681</v>
      </c>
    </row>
    <row r="16873" spans="1:11" x14ac:dyDescent="0.25">
      <c r="A16873" s="567" t="s">
        <v>14788</v>
      </c>
      <c r="B16873" s="567" t="s">
        <v>252</v>
      </c>
      <c r="C16873" s="567" t="s">
        <v>14784</v>
      </c>
      <c r="D16873" s="567">
        <v>5217143</v>
      </c>
      <c r="E16873" s="567">
        <v>508415</v>
      </c>
      <c r="F16873" s="567">
        <v>10.26</v>
      </c>
      <c r="G16873" s="570">
        <v>3.5569670656535388</v>
      </c>
      <c r="H16873" s="575">
        <v>60</v>
      </c>
      <c r="I16873" s="575">
        <v>1</v>
      </c>
      <c r="J16873" s="604">
        <v>8</v>
      </c>
      <c r="K16873" s="574" t="s">
        <v>14681</v>
      </c>
    </row>
    <row r="16874" spans="1:11" x14ac:dyDescent="0.25">
      <c r="A16874" s="568" t="s">
        <v>14789</v>
      </c>
      <c r="B16874" s="568" t="s">
        <v>252</v>
      </c>
      <c r="C16874" s="568" t="s">
        <v>14784</v>
      </c>
      <c r="D16874" s="568">
        <v>5781403</v>
      </c>
      <c r="E16874" s="568">
        <v>515887</v>
      </c>
      <c r="F16874" s="568">
        <v>11.21</v>
      </c>
      <c r="G16874" s="571">
        <v>3.6816567278242007</v>
      </c>
      <c r="H16874" s="576">
        <v>60</v>
      </c>
      <c r="I16874" s="575">
        <v>1</v>
      </c>
      <c r="J16874" s="604">
        <v>8</v>
      </c>
      <c r="K16874" s="574" t="s">
        <v>14681</v>
      </c>
    </row>
    <row r="16875" spans="1:11" x14ac:dyDescent="0.25">
      <c r="A16875" s="567" t="s">
        <v>14790</v>
      </c>
      <c r="B16875" s="567" t="s">
        <v>252</v>
      </c>
      <c r="C16875" s="567" t="s">
        <v>14784</v>
      </c>
      <c r="D16875" s="567">
        <v>5378994</v>
      </c>
      <c r="E16875" s="567">
        <v>494849</v>
      </c>
      <c r="F16875" s="567">
        <v>10.87</v>
      </c>
      <c r="G16875" s="570">
        <v>3.6492834633162525</v>
      </c>
      <c r="H16875" s="575">
        <v>60</v>
      </c>
      <c r="I16875" s="575">
        <v>1</v>
      </c>
      <c r="J16875" s="604">
        <v>8</v>
      </c>
      <c r="K16875" s="574" t="s">
        <v>14681</v>
      </c>
    </row>
    <row r="16876" spans="1:11" x14ac:dyDescent="0.25">
      <c r="A16876" s="568" t="s">
        <v>14791</v>
      </c>
      <c r="B16876" s="568" t="s">
        <v>252</v>
      </c>
      <c r="C16876" s="568" t="s">
        <v>14784</v>
      </c>
      <c r="D16876" s="568">
        <v>8251297</v>
      </c>
      <c r="E16876" s="568">
        <v>523617</v>
      </c>
      <c r="F16876" s="568">
        <v>15.76</v>
      </c>
      <c r="G16876" s="571">
        <v>3.9964746560613964</v>
      </c>
      <c r="H16876" s="576">
        <v>30</v>
      </c>
      <c r="I16876" s="575">
        <v>1</v>
      </c>
      <c r="J16876" s="604">
        <v>8</v>
      </c>
      <c r="K16876" s="574" t="s">
        <v>14681</v>
      </c>
    </row>
    <row r="16877" spans="1:11" x14ac:dyDescent="0.25">
      <c r="A16877" s="567" t="s">
        <v>14792</v>
      </c>
      <c r="B16877" s="567" t="s">
        <v>252</v>
      </c>
      <c r="C16877" s="567" t="s">
        <v>14784</v>
      </c>
      <c r="D16877" s="567">
        <v>8754074</v>
      </c>
      <c r="E16877" s="567">
        <v>514790</v>
      </c>
      <c r="F16877" s="567">
        <v>17.010000000000002</v>
      </c>
      <c r="G16877" s="570">
        <v>4.1078316158981716</v>
      </c>
      <c r="H16877" s="575">
        <v>30</v>
      </c>
      <c r="I16877" s="575">
        <v>1</v>
      </c>
      <c r="J16877" s="604">
        <v>8</v>
      </c>
      <c r="K16877" s="574" t="s">
        <v>14681</v>
      </c>
    </row>
    <row r="16878" spans="1:11" x14ac:dyDescent="0.25">
      <c r="A16878" s="568" t="s">
        <v>14793</v>
      </c>
      <c r="B16878" s="568" t="s">
        <v>252</v>
      </c>
      <c r="C16878" s="568" t="s">
        <v>14784</v>
      </c>
      <c r="D16878" s="568">
        <v>8351918</v>
      </c>
      <c r="E16878" s="568">
        <v>481656</v>
      </c>
      <c r="F16878" s="568">
        <v>17.34</v>
      </c>
      <c r="G16878" s="571">
        <v>4.1266548229671018</v>
      </c>
      <c r="H16878" s="576">
        <v>30</v>
      </c>
      <c r="I16878" s="575">
        <v>1</v>
      </c>
      <c r="J16878" s="604">
        <v>8</v>
      </c>
      <c r="K16878" s="574" t="s">
        <v>14681</v>
      </c>
    </row>
    <row r="16879" spans="1:11" x14ac:dyDescent="0.25">
      <c r="A16879" s="567" t="s">
        <v>14794</v>
      </c>
      <c r="B16879" s="567" t="s">
        <v>252</v>
      </c>
      <c r="C16879" s="567" t="s">
        <v>14784</v>
      </c>
      <c r="D16879" s="567">
        <v>10309124</v>
      </c>
      <c r="E16879" s="567">
        <v>486857</v>
      </c>
      <c r="F16879" s="567">
        <v>21.17</v>
      </c>
      <c r="G16879" s="570">
        <v>4.2964508722887507</v>
      </c>
      <c r="H16879" s="575">
        <v>15</v>
      </c>
      <c r="I16879" s="575">
        <v>1</v>
      </c>
      <c r="J16879" s="604">
        <v>8</v>
      </c>
      <c r="K16879" s="574" t="s">
        <v>14681</v>
      </c>
    </row>
    <row r="16880" spans="1:11" x14ac:dyDescent="0.25">
      <c r="A16880" s="568" t="s">
        <v>14795</v>
      </c>
      <c r="B16880" s="568" t="s">
        <v>252</v>
      </c>
      <c r="C16880" s="568" t="s">
        <v>14784</v>
      </c>
      <c r="D16880" s="568">
        <v>10354354</v>
      </c>
      <c r="E16880" s="568">
        <v>463953</v>
      </c>
      <c r="F16880" s="568">
        <v>22.32</v>
      </c>
      <c r="G16880" s="571">
        <v>4.3837061525890988</v>
      </c>
      <c r="H16880" s="576">
        <v>15</v>
      </c>
      <c r="I16880" s="575">
        <v>1</v>
      </c>
      <c r="J16880" s="604">
        <v>8</v>
      </c>
      <c r="K16880" s="574" t="s">
        <v>14681</v>
      </c>
    </row>
    <row r="16881" spans="1:11" x14ac:dyDescent="0.25">
      <c r="A16881" s="567" t="s">
        <v>14796</v>
      </c>
      <c r="B16881" s="567" t="s">
        <v>252</v>
      </c>
      <c r="C16881" s="567" t="s">
        <v>14784</v>
      </c>
      <c r="D16881" s="567">
        <v>10273941</v>
      </c>
      <c r="E16881" s="567">
        <v>463811</v>
      </c>
      <c r="F16881" s="567">
        <v>22.15</v>
      </c>
      <c r="G16881" s="570">
        <v>4.375230228141735</v>
      </c>
      <c r="H16881" s="575">
        <v>15</v>
      </c>
      <c r="I16881" s="575">
        <v>1</v>
      </c>
      <c r="J16881" s="604">
        <v>8</v>
      </c>
      <c r="K16881" s="574" t="s">
        <v>14681</v>
      </c>
    </row>
    <row r="16882" spans="1:11" x14ac:dyDescent="0.25">
      <c r="A16882" s="568" t="s">
        <v>14797</v>
      </c>
      <c r="B16882" s="568" t="s">
        <v>252</v>
      </c>
      <c r="C16882" s="568" t="s">
        <v>14784</v>
      </c>
      <c r="D16882" s="568">
        <v>12110433</v>
      </c>
      <c r="E16882" s="568">
        <v>421608</v>
      </c>
      <c r="F16882" s="568">
        <v>28.72</v>
      </c>
      <c r="G16882" s="571">
        <v>4.6051701859880918</v>
      </c>
      <c r="H16882" s="576">
        <v>0</v>
      </c>
      <c r="I16882" s="575">
        <v>1</v>
      </c>
      <c r="J16882" s="604">
        <v>8</v>
      </c>
      <c r="K16882" s="574" t="s">
        <v>14681</v>
      </c>
    </row>
    <row r="16883" spans="1:11" x14ac:dyDescent="0.25">
      <c r="A16883" s="567" t="s">
        <v>14798</v>
      </c>
      <c r="B16883" s="567" t="s">
        <v>252</v>
      </c>
      <c r="C16883" s="567" t="s">
        <v>14784</v>
      </c>
      <c r="D16883" s="567">
        <v>11934699</v>
      </c>
      <c r="E16883" s="567">
        <v>429633</v>
      </c>
      <c r="F16883" s="567">
        <v>27.78</v>
      </c>
      <c r="G16883" s="570">
        <v>4.6051701859880918</v>
      </c>
      <c r="H16883" s="575">
        <v>0</v>
      </c>
      <c r="I16883" s="575">
        <v>1</v>
      </c>
      <c r="J16883" s="604">
        <v>8</v>
      </c>
      <c r="K16883" s="574" t="s">
        <v>14681</v>
      </c>
    </row>
    <row r="16884" spans="1:11" x14ac:dyDescent="0.25">
      <c r="A16884" s="568" t="s">
        <v>14799</v>
      </c>
      <c r="B16884" s="568" t="s">
        <v>252</v>
      </c>
      <c r="C16884" s="568" t="s">
        <v>14784</v>
      </c>
      <c r="D16884" s="568">
        <v>11828907</v>
      </c>
      <c r="E16884" s="568">
        <v>425513</v>
      </c>
      <c r="F16884" s="568">
        <v>27.8</v>
      </c>
      <c r="G16884" s="571">
        <v>4.6051701859880918</v>
      </c>
      <c r="H16884" s="576">
        <v>0</v>
      </c>
      <c r="I16884" s="575">
        <v>1</v>
      </c>
      <c r="J16884" s="604">
        <v>8</v>
      </c>
      <c r="K16884" s="574" t="s">
        <v>14681</v>
      </c>
    </row>
    <row r="16885" spans="1:11" x14ac:dyDescent="0.25">
      <c r="A16885" s="572" t="s">
        <v>4614</v>
      </c>
      <c r="B16885" s="572" t="s">
        <v>252</v>
      </c>
      <c r="C16885" s="572" t="s">
        <v>14784</v>
      </c>
      <c r="D16885" s="572">
        <v>14478</v>
      </c>
      <c r="E16885" s="572">
        <v>251517</v>
      </c>
      <c r="F16885" s="572">
        <v>5.756E-2</v>
      </c>
      <c r="H16885" s="574"/>
      <c r="I16885" s="575">
        <v>10</v>
      </c>
      <c r="J16885" s="604">
        <v>8</v>
      </c>
      <c r="K16885" s="574" t="s">
        <v>14681</v>
      </c>
    </row>
    <row r="16886" spans="1:11" x14ac:dyDescent="0.25">
      <c r="A16886" s="573" t="s">
        <v>4615</v>
      </c>
      <c r="B16886" s="573" t="s">
        <v>252</v>
      </c>
      <c r="C16886" s="573" t="s">
        <v>14784</v>
      </c>
      <c r="D16886" s="573">
        <v>15198</v>
      </c>
      <c r="E16886" s="573">
        <v>250822</v>
      </c>
      <c r="F16886" s="573">
        <v>6.0589999999999998E-2</v>
      </c>
      <c r="H16886" s="574"/>
      <c r="I16886" s="575">
        <v>10</v>
      </c>
      <c r="J16886" s="604">
        <v>8</v>
      </c>
      <c r="K16886" s="574" t="s">
        <v>14681</v>
      </c>
    </row>
    <row r="16887" spans="1:11" x14ac:dyDescent="0.25">
      <c r="A16887" s="572" t="s">
        <v>4616</v>
      </c>
      <c r="B16887" s="572" t="s">
        <v>252</v>
      </c>
      <c r="C16887" s="572" t="s">
        <v>14784</v>
      </c>
      <c r="D16887" s="572">
        <v>18519</v>
      </c>
      <c r="E16887" s="572">
        <v>241107</v>
      </c>
      <c r="F16887" s="572">
        <v>7.6810000000000003E-2</v>
      </c>
      <c r="H16887" s="574"/>
      <c r="I16887" s="575">
        <v>10</v>
      </c>
      <c r="J16887" s="604">
        <v>8</v>
      </c>
      <c r="K16887" s="574" t="s">
        <v>14681</v>
      </c>
    </row>
    <row r="16888" spans="1:11" x14ac:dyDescent="0.25">
      <c r="A16888" s="573" t="s">
        <v>14801</v>
      </c>
      <c r="B16888" s="573" t="s">
        <v>252</v>
      </c>
      <c r="C16888" s="573" t="s">
        <v>14784</v>
      </c>
      <c r="D16888" s="573">
        <v>17425905</v>
      </c>
      <c r="E16888" s="573">
        <v>98372</v>
      </c>
      <c r="F16888" s="573">
        <v>177.1</v>
      </c>
      <c r="G16888" s="578">
        <v>5.0926038623983665</v>
      </c>
      <c r="H16888" s="576">
        <v>120</v>
      </c>
      <c r="I16888" s="575">
        <v>10</v>
      </c>
      <c r="J16888" s="604">
        <v>8</v>
      </c>
      <c r="K16888" s="574" t="s">
        <v>14681</v>
      </c>
    </row>
    <row r="16889" spans="1:11" x14ac:dyDescent="0.25">
      <c r="A16889" s="572" t="s">
        <v>14802</v>
      </c>
      <c r="B16889" s="572" t="s">
        <v>252</v>
      </c>
      <c r="C16889" s="572" t="s">
        <v>14784</v>
      </c>
      <c r="D16889" s="572">
        <v>23027906</v>
      </c>
      <c r="E16889" s="572">
        <v>272745</v>
      </c>
      <c r="F16889" s="572">
        <v>84.43</v>
      </c>
      <c r="G16889" s="577">
        <v>4.3927159637029769</v>
      </c>
      <c r="H16889" s="575">
        <v>120</v>
      </c>
      <c r="I16889" s="575">
        <v>10</v>
      </c>
      <c r="J16889" s="604">
        <v>8</v>
      </c>
      <c r="K16889" s="574" t="s">
        <v>14681</v>
      </c>
    </row>
    <row r="16890" spans="1:11" x14ac:dyDescent="0.25">
      <c r="A16890" s="573" t="s">
        <v>14803</v>
      </c>
      <c r="B16890" s="573" t="s">
        <v>252</v>
      </c>
      <c r="C16890" s="573" t="s">
        <v>14784</v>
      </c>
      <c r="D16890" s="573">
        <v>24412861</v>
      </c>
      <c r="E16890" s="573">
        <v>370116</v>
      </c>
      <c r="F16890" s="573">
        <v>65.959999999999994</v>
      </c>
      <c r="G16890" s="578">
        <v>4.122883702493005</v>
      </c>
      <c r="H16890" s="576">
        <v>120</v>
      </c>
      <c r="I16890" s="575">
        <v>10</v>
      </c>
      <c r="J16890" s="604">
        <v>8</v>
      </c>
      <c r="K16890" s="574" t="s">
        <v>14681</v>
      </c>
    </row>
    <row r="16891" spans="1:11" x14ac:dyDescent="0.25">
      <c r="A16891" s="572" t="s">
        <v>14804</v>
      </c>
      <c r="B16891" s="572" t="s">
        <v>252</v>
      </c>
      <c r="C16891" s="572" t="s">
        <v>14784</v>
      </c>
      <c r="D16891" s="572">
        <v>27189905</v>
      </c>
      <c r="E16891" s="572">
        <v>413262</v>
      </c>
      <c r="F16891" s="572">
        <v>65.790000000000006</v>
      </c>
      <c r="G16891" s="577">
        <v>4.1017359074262698</v>
      </c>
      <c r="H16891" s="575">
        <v>60</v>
      </c>
      <c r="I16891" s="575">
        <v>10</v>
      </c>
      <c r="J16891" s="604">
        <v>8</v>
      </c>
      <c r="K16891" s="574" t="s">
        <v>14681</v>
      </c>
    </row>
    <row r="16892" spans="1:11" x14ac:dyDescent="0.25">
      <c r="A16892" s="573" t="s">
        <v>14805</v>
      </c>
      <c r="B16892" s="573" t="s">
        <v>252</v>
      </c>
      <c r="C16892" s="573" t="s">
        <v>14784</v>
      </c>
      <c r="D16892" s="573">
        <v>28343243</v>
      </c>
      <c r="E16892" s="573">
        <v>414933</v>
      </c>
      <c r="F16892" s="573">
        <v>68.31</v>
      </c>
      <c r="G16892" s="578">
        <v>4.1806675486919138</v>
      </c>
      <c r="H16892" s="576">
        <v>60</v>
      </c>
      <c r="I16892" s="575">
        <v>10</v>
      </c>
      <c r="J16892" s="604">
        <v>8</v>
      </c>
      <c r="K16892" s="574" t="s">
        <v>14681</v>
      </c>
    </row>
    <row r="16893" spans="1:11" x14ac:dyDescent="0.25">
      <c r="A16893" s="572" t="s">
        <v>14806</v>
      </c>
      <c r="B16893" s="572" t="s">
        <v>252</v>
      </c>
      <c r="C16893" s="572" t="s">
        <v>14784</v>
      </c>
      <c r="D16893" s="572">
        <v>28293312</v>
      </c>
      <c r="E16893" s="572">
        <v>418180</v>
      </c>
      <c r="F16893" s="572">
        <v>67.66</v>
      </c>
      <c r="G16893" s="577">
        <v>4.1483551471246614</v>
      </c>
      <c r="H16893" s="575">
        <v>60</v>
      </c>
      <c r="I16893" s="575">
        <v>10</v>
      </c>
      <c r="J16893" s="604">
        <v>8</v>
      </c>
      <c r="K16893" s="574" t="s">
        <v>14681</v>
      </c>
    </row>
    <row r="16894" spans="1:11" x14ac:dyDescent="0.25">
      <c r="A16894" s="573" t="s">
        <v>14807</v>
      </c>
      <c r="B16894" s="573" t="s">
        <v>252</v>
      </c>
      <c r="C16894" s="573" t="s">
        <v>14784</v>
      </c>
      <c r="D16894" s="573">
        <v>30237715</v>
      </c>
      <c r="E16894" s="573">
        <v>388820</v>
      </c>
      <c r="F16894" s="573">
        <v>77.77</v>
      </c>
      <c r="G16894" s="578">
        <v>4.2691761109015607</v>
      </c>
      <c r="H16894" s="576">
        <v>30</v>
      </c>
      <c r="I16894" s="575">
        <v>10</v>
      </c>
      <c r="J16894" s="604">
        <v>8</v>
      </c>
      <c r="K16894" s="574" t="s">
        <v>14681</v>
      </c>
    </row>
    <row r="16895" spans="1:11" x14ac:dyDescent="0.25">
      <c r="A16895" s="572" t="s">
        <v>14808</v>
      </c>
      <c r="B16895" s="572" t="s">
        <v>252</v>
      </c>
      <c r="C16895" s="572" t="s">
        <v>14784</v>
      </c>
      <c r="D16895" s="572">
        <v>31092413</v>
      </c>
      <c r="E16895" s="572">
        <v>384742</v>
      </c>
      <c r="F16895" s="572">
        <v>80.81</v>
      </c>
      <c r="G16895" s="577">
        <v>4.3488593878191866</v>
      </c>
      <c r="H16895" s="575">
        <v>30</v>
      </c>
      <c r="I16895" s="575">
        <v>10</v>
      </c>
      <c r="J16895" s="604">
        <v>8</v>
      </c>
      <c r="K16895" s="574" t="s">
        <v>14681</v>
      </c>
    </row>
    <row r="16896" spans="1:11" x14ac:dyDescent="0.25">
      <c r="A16896" s="573" t="s">
        <v>14809</v>
      </c>
      <c r="B16896" s="573" t="s">
        <v>252</v>
      </c>
      <c r="C16896" s="573" t="s">
        <v>14784</v>
      </c>
      <c r="D16896" s="573">
        <v>30186005</v>
      </c>
      <c r="E16896" s="573">
        <v>357827</v>
      </c>
      <c r="F16896" s="573">
        <v>84.36</v>
      </c>
      <c r="G16896" s="578">
        <v>4.3691436434974795</v>
      </c>
      <c r="H16896" s="576">
        <v>30</v>
      </c>
      <c r="I16896" s="575">
        <v>10</v>
      </c>
      <c r="J16896" s="604">
        <v>8</v>
      </c>
      <c r="K16896" s="574" t="s">
        <v>14681</v>
      </c>
    </row>
    <row r="16897" spans="1:11" x14ac:dyDescent="0.25">
      <c r="A16897" s="572" t="s">
        <v>14810</v>
      </c>
      <c r="B16897" s="572" t="s">
        <v>252</v>
      </c>
      <c r="C16897" s="572" t="s">
        <v>14784</v>
      </c>
      <c r="D16897" s="572">
        <v>31633156</v>
      </c>
      <c r="E16897" s="572">
        <v>356615</v>
      </c>
      <c r="F16897" s="572">
        <v>88.7</v>
      </c>
      <c r="G16897" s="577">
        <v>4.4007832978402721</v>
      </c>
      <c r="H16897" s="575">
        <v>15</v>
      </c>
      <c r="I16897" s="575">
        <v>10</v>
      </c>
      <c r="J16897" s="604">
        <v>8</v>
      </c>
      <c r="K16897" s="574" t="s">
        <v>14681</v>
      </c>
    </row>
    <row r="16898" spans="1:11" x14ac:dyDescent="0.25">
      <c r="A16898" s="573" t="s">
        <v>14811</v>
      </c>
      <c r="B16898" s="573" t="s">
        <v>252</v>
      </c>
      <c r="C16898" s="573" t="s">
        <v>14784</v>
      </c>
      <c r="D16898" s="573">
        <v>33589449</v>
      </c>
      <c r="E16898" s="573">
        <v>358107</v>
      </c>
      <c r="F16898" s="573">
        <v>93.8</v>
      </c>
      <c r="G16898" s="578">
        <v>4.4980349763033916</v>
      </c>
      <c r="H16898" s="576">
        <v>15</v>
      </c>
      <c r="I16898" s="575">
        <v>10</v>
      </c>
      <c r="J16898" s="604">
        <v>8</v>
      </c>
      <c r="K16898" s="574" t="s">
        <v>14681</v>
      </c>
    </row>
    <row r="16899" spans="1:11" x14ac:dyDescent="0.25">
      <c r="A16899" s="572" t="s">
        <v>14812</v>
      </c>
      <c r="B16899" s="572" t="s">
        <v>252</v>
      </c>
      <c r="C16899" s="572" t="s">
        <v>14784</v>
      </c>
      <c r="D16899" s="572">
        <v>31699812</v>
      </c>
      <c r="E16899" s="572">
        <v>359119</v>
      </c>
      <c r="F16899" s="572">
        <v>88.27</v>
      </c>
      <c r="G16899" s="577">
        <v>4.4144847359664316</v>
      </c>
      <c r="H16899" s="575">
        <v>15</v>
      </c>
      <c r="I16899" s="575">
        <v>10</v>
      </c>
      <c r="J16899" s="604">
        <v>8</v>
      </c>
      <c r="K16899" s="574" t="s">
        <v>14681</v>
      </c>
    </row>
    <row r="16900" spans="1:11" x14ac:dyDescent="0.25">
      <c r="A16900" s="573" t="s">
        <v>14813</v>
      </c>
      <c r="B16900" s="573" t="s">
        <v>252</v>
      </c>
      <c r="C16900" s="573" t="s">
        <v>14784</v>
      </c>
      <c r="D16900" s="573">
        <v>32996043</v>
      </c>
      <c r="E16900" s="573">
        <v>303164</v>
      </c>
      <c r="F16900" s="573">
        <v>108.8</v>
      </c>
      <c r="G16900" s="578">
        <v>4.6051701859880918</v>
      </c>
      <c r="H16900" s="576">
        <v>0</v>
      </c>
      <c r="I16900" s="575">
        <v>10</v>
      </c>
      <c r="J16900" s="604">
        <v>8</v>
      </c>
      <c r="K16900" s="574" t="s">
        <v>14681</v>
      </c>
    </row>
    <row r="16901" spans="1:11" x14ac:dyDescent="0.25">
      <c r="A16901" s="572" t="s">
        <v>14814</v>
      </c>
      <c r="B16901" s="572" t="s">
        <v>252</v>
      </c>
      <c r="C16901" s="572" t="s">
        <v>14784</v>
      </c>
      <c r="D16901" s="572">
        <v>31512028</v>
      </c>
      <c r="E16901" s="572">
        <v>301808</v>
      </c>
      <c r="F16901" s="572">
        <v>104.4</v>
      </c>
      <c r="G16901" s="577">
        <v>4.6051701859880918</v>
      </c>
      <c r="H16901" s="575">
        <v>0</v>
      </c>
      <c r="I16901" s="575">
        <v>10</v>
      </c>
      <c r="J16901" s="604">
        <v>8</v>
      </c>
      <c r="K16901" s="574" t="s">
        <v>14681</v>
      </c>
    </row>
    <row r="16902" spans="1:11" x14ac:dyDescent="0.25">
      <c r="A16902" s="573" t="s">
        <v>14815</v>
      </c>
      <c r="B16902" s="573" t="s">
        <v>252</v>
      </c>
      <c r="C16902" s="573" t="s">
        <v>14784</v>
      </c>
      <c r="D16902" s="573">
        <v>31435567</v>
      </c>
      <c r="E16902" s="573">
        <v>294223</v>
      </c>
      <c r="F16902" s="573">
        <v>106.8</v>
      </c>
      <c r="G16902" s="578">
        <v>4.6051701859880918</v>
      </c>
      <c r="H16902" s="576">
        <v>0</v>
      </c>
      <c r="I16902" s="575">
        <v>10</v>
      </c>
      <c r="J16902" s="604">
        <v>8</v>
      </c>
      <c r="K16902" s="574" t="s">
        <v>14681</v>
      </c>
    </row>
    <row r="16903" spans="1:11" x14ac:dyDescent="0.25">
      <c r="A16903" s="580" t="s">
        <v>149</v>
      </c>
      <c r="B16903" s="580" t="s">
        <v>11605</v>
      </c>
      <c r="C16903" s="580"/>
      <c r="D16903" s="580"/>
      <c r="E16903" s="580"/>
      <c r="F16903" s="580">
        <v>0</v>
      </c>
      <c r="H16903" s="574"/>
      <c r="I16903" s="586">
        <v>1</v>
      </c>
      <c r="K16903" t="s">
        <v>11606</v>
      </c>
    </row>
    <row r="16904" spans="1:11" x14ac:dyDescent="0.25">
      <c r="A16904" s="579" t="s">
        <v>150</v>
      </c>
      <c r="B16904" s="581" t="s">
        <v>11605</v>
      </c>
      <c r="C16904" s="579"/>
      <c r="D16904" s="579"/>
      <c r="E16904" s="579"/>
      <c r="F16904" s="579">
        <v>0</v>
      </c>
      <c r="H16904" s="574"/>
      <c r="I16904" s="586">
        <v>1</v>
      </c>
      <c r="K16904" s="574" t="s">
        <v>11606</v>
      </c>
    </row>
    <row r="16905" spans="1:11" x14ac:dyDescent="0.25">
      <c r="A16905" s="580" t="s">
        <v>151</v>
      </c>
      <c r="B16905" s="581" t="s">
        <v>11605</v>
      </c>
      <c r="C16905" s="580"/>
      <c r="D16905" s="580"/>
      <c r="E16905" s="580"/>
      <c r="F16905" s="580">
        <v>0</v>
      </c>
      <c r="H16905" s="574"/>
      <c r="I16905" s="586">
        <v>1</v>
      </c>
      <c r="K16905" s="574" t="s">
        <v>11606</v>
      </c>
    </row>
    <row r="16906" spans="1:11" x14ac:dyDescent="0.25">
      <c r="A16906" s="579" t="s">
        <v>14817</v>
      </c>
      <c r="B16906" s="581" t="s">
        <v>11605</v>
      </c>
      <c r="C16906" s="579"/>
      <c r="D16906" s="579">
        <v>0</v>
      </c>
      <c r="E16906" s="579">
        <v>211385</v>
      </c>
      <c r="F16906" s="579">
        <v>0</v>
      </c>
      <c r="G16906" s="583" t="e">
        <v>#NUM!</v>
      </c>
      <c r="H16906" s="587">
        <v>120</v>
      </c>
      <c r="I16906" s="586">
        <v>1</v>
      </c>
      <c r="K16906" s="574" t="s">
        <v>11606</v>
      </c>
    </row>
    <row r="16907" spans="1:11" x14ac:dyDescent="0.25">
      <c r="A16907" s="580" t="s">
        <v>14818</v>
      </c>
      <c r="B16907" s="581" t="s">
        <v>11605</v>
      </c>
      <c r="C16907" s="580"/>
      <c r="D16907" s="580">
        <v>564</v>
      </c>
      <c r="E16907" s="580">
        <v>167515</v>
      </c>
      <c r="F16907" s="580">
        <v>3.3668626690147151E-3</v>
      </c>
      <c r="G16907" s="582">
        <v>4.7493562045273814</v>
      </c>
      <c r="H16907" s="586">
        <v>120</v>
      </c>
      <c r="I16907" s="586">
        <v>1</v>
      </c>
      <c r="K16907" s="574" t="s">
        <v>11606</v>
      </c>
    </row>
    <row r="16908" spans="1:11" x14ac:dyDescent="0.25">
      <c r="A16908" s="579" t="s">
        <v>14819</v>
      </c>
      <c r="B16908" s="581" t="s">
        <v>11605</v>
      </c>
      <c r="C16908" s="579"/>
      <c r="D16908" s="579">
        <v>492</v>
      </c>
      <c r="E16908" s="579">
        <v>171155</v>
      </c>
      <c r="F16908" s="579">
        <v>2.874587362332389E-3</v>
      </c>
      <c r="G16908" s="583">
        <v>3.9081525032254483</v>
      </c>
      <c r="H16908" s="587">
        <v>120</v>
      </c>
      <c r="I16908" s="586">
        <v>1</v>
      </c>
      <c r="K16908" s="574" t="s">
        <v>11606</v>
      </c>
    </row>
    <row r="16909" spans="1:11" x14ac:dyDescent="0.25">
      <c r="A16909" s="580" t="s">
        <v>14820</v>
      </c>
      <c r="B16909" s="581" t="s">
        <v>11605</v>
      </c>
      <c r="C16909" s="580"/>
      <c r="D16909" s="580">
        <v>590</v>
      </c>
      <c r="E16909" s="580">
        <v>175249</v>
      </c>
      <c r="F16909" s="580">
        <v>3.3666383260389501E-3</v>
      </c>
      <c r="G16909" s="582">
        <v>3.4718779376994555</v>
      </c>
      <c r="H16909" s="586">
        <v>60</v>
      </c>
      <c r="I16909" s="586">
        <v>1</v>
      </c>
      <c r="K16909" s="574" t="s">
        <v>11606</v>
      </c>
    </row>
    <row r="16910" spans="1:11" x14ac:dyDescent="0.25">
      <c r="A16910" s="579" t="s">
        <v>14821</v>
      </c>
      <c r="B16910" s="581" t="s">
        <v>11605</v>
      </c>
      <c r="C16910" s="579"/>
      <c r="D16910" s="579">
        <v>674</v>
      </c>
      <c r="E16910" s="579">
        <v>168778</v>
      </c>
      <c r="F16910" s="579">
        <v>3.9934114635793768E-3</v>
      </c>
      <c r="G16910" s="583">
        <v>4.9200207215216132</v>
      </c>
      <c r="H16910" s="587">
        <v>60</v>
      </c>
      <c r="I16910" s="586">
        <v>1</v>
      </c>
      <c r="K16910" s="574" t="s">
        <v>11606</v>
      </c>
    </row>
    <row r="16911" spans="1:11" x14ac:dyDescent="0.25">
      <c r="A16911" s="580" t="s">
        <v>14822</v>
      </c>
      <c r="B16911" s="581" t="s">
        <v>11605</v>
      </c>
      <c r="C16911" s="580"/>
      <c r="D16911" s="580">
        <v>606</v>
      </c>
      <c r="E16911" s="580">
        <v>134260</v>
      </c>
      <c r="F16911" s="580">
        <v>4.5136302696260986E-3</v>
      </c>
      <c r="G16911" s="582">
        <v>4.3593451329809625</v>
      </c>
      <c r="H16911" s="586">
        <v>60</v>
      </c>
      <c r="I16911" s="586">
        <v>1</v>
      </c>
      <c r="K16911" s="574" t="s">
        <v>11606</v>
      </c>
    </row>
    <row r="16912" spans="1:11" x14ac:dyDescent="0.25">
      <c r="A16912" s="579" t="s">
        <v>14823</v>
      </c>
      <c r="B16912" s="581" t="s">
        <v>11605</v>
      </c>
      <c r="C16912" s="579"/>
      <c r="D16912" s="579">
        <v>808</v>
      </c>
      <c r="E16912" s="579">
        <v>184617</v>
      </c>
      <c r="F16912" s="579">
        <v>4.3766283711684185E-3</v>
      </c>
      <c r="G16912" s="583">
        <v>3.734241870248892</v>
      </c>
      <c r="H16912" s="587">
        <v>30</v>
      </c>
      <c r="I16912" s="586">
        <v>1</v>
      </c>
      <c r="K16912" s="574" t="s">
        <v>11606</v>
      </c>
    </row>
    <row r="16913" spans="1:11" x14ac:dyDescent="0.25">
      <c r="A16913" s="580" t="s">
        <v>14824</v>
      </c>
      <c r="B16913" s="581" t="s">
        <v>11605</v>
      </c>
      <c r="C16913" s="580"/>
      <c r="D16913" s="580">
        <v>482</v>
      </c>
      <c r="E16913" s="580">
        <v>228976</v>
      </c>
      <c r="F16913" s="580">
        <v>2.105024107330026E-3</v>
      </c>
      <c r="G16913" s="582">
        <v>4.279701772005768</v>
      </c>
      <c r="H16913" s="586">
        <v>30</v>
      </c>
      <c r="I16913" s="586">
        <v>1</v>
      </c>
      <c r="K16913" s="574" t="s">
        <v>11606</v>
      </c>
    </row>
    <row r="16914" spans="1:11" x14ac:dyDescent="0.25">
      <c r="A16914" s="579" t="s">
        <v>14825</v>
      </c>
      <c r="B16914" s="581" t="s">
        <v>11605</v>
      </c>
      <c r="C16914" s="579"/>
      <c r="D16914" s="579">
        <v>506</v>
      </c>
      <c r="E16914" s="579">
        <v>177966</v>
      </c>
      <c r="F16914" s="579">
        <v>2.8432397199465065E-3</v>
      </c>
      <c r="G16914" s="583">
        <v>3.8971875138985586</v>
      </c>
      <c r="H16914" s="587">
        <v>30</v>
      </c>
      <c r="I16914" s="586">
        <v>1</v>
      </c>
      <c r="K16914" s="574" t="s">
        <v>11606</v>
      </c>
    </row>
    <row r="16915" spans="1:11" x14ac:dyDescent="0.25">
      <c r="A16915" s="580" t="s">
        <v>14826</v>
      </c>
      <c r="B16915" s="581" t="s">
        <v>11605</v>
      </c>
      <c r="C16915" s="580"/>
      <c r="D16915" s="580">
        <v>647</v>
      </c>
      <c r="E16915" s="580">
        <v>170101</v>
      </c>
      <c r="F16915" s="580">
        <v>3.8036225536592964E-3</v>
      </c>
      <c r="G16915" s="582">
        <v>3.5939171367856133</v>
      </c>
      <c r="H16915" s="586">
        <v>15</v>
      </c>
      <c r="I16915" s="586">
        <v>1</v>
      </c>
      <c r="K16915" s="574" t="s">
        <v>11606</v>
      </c>
    </row>
    <row r="16916" spans="1:11" x14ac:dyDescent="0.25">
      <c r="A16916" s="579" t="s">
        <v>14827</v>
      </c>
      <c r="B16916" s="581" t="s">
        <v>11605</v>
      </c>
      <c r="C16916" s="579"/>
      <c r="D16916" s="579">
        <v>885</v>
      </c>
      <c r="E16916" s="579">
        <v>178043</v>
      </c>
      <c r="F16916" s="579">
        <v>4.9707093230287065E-3</v>
      </c>
      <c r="G16916" s="583">
        <v>5.1389374033798907</v>
      </c>
      <c r="H16916" s="587">
        <v>15</v>
      </c>
      <c r="I16916" s="586">
        <v>1</v>
      </c>
      <c r="K16916" s="574" t="s">
        <v>11606</v>
      </c>
    </row>
    <row r="16917" spans="1:11" x14ac:dyDescent="0.25">
      <c r="A16917" s="580" t="s">
        <v>14828</v>
      </c>
      <c r="B16917" s="581" t="s">
        <v>11605</v>
      </c>
      <c r="C16917" s="580"/>
      <c r="D16917" s="580">
        <v>361</v>
      </c>
      <c r="E16917" s="580">
        <v>219363</v>
      </c>
      <c r="F16917" s="580">
        <v>1.6456740653619799E-3</v>
      </c>
      <c r="G16917" s="582">
        <v>3.350393431885851</v>
      </c>
      <c r="H16917" s="586">
        <v>15</v>
      </c>
      <c r="I16917" s="586">
        <v>1</v>
      </c>
      <c r="K16917" s="574" t="s">
        <v>11606</v>
      </c>
    </row>
    <row r="16918" spans="1:11" x14ac:dyDescent="0.25">
      <c r="A16918" s="579" t="s">
        <v>14829</v>
      </c>
      <c r="B16918" s="581" t="s">
        <v>11605</v>
      </c>
      <c r="C16918" s="579"/>
      <c r="D16918" s="579">
        <v>1582</v>
      </c>
      <c r="E16918" s="579">
        <v>151296</v>
      </c>
      <c r="F16918" s="579">
        <v>1.0456324027072758E-2</v>
      </c>
      <c r="G16918" s="583">
        <v>4.6051701859880918</v>
      </c>
      <c r="H16918" s="587">
        <v>0</v>
      </c>
      <c r="I16918" s="586">
        <v>1</v>
      </c>
      <c r="K16918" s="574" t="s">
        <v>11606</v>
      </c>
    </row>
    <row r="16919" spans="1:11" x14ac:dyDescent="0.25">
      <c r="A16919" s="580" t="s">
        <v>14830</v>
      </c>
      <c r="B16919" s="581" t="s">
        <v>11605</v>
      </c>
      <c r="C16919" s="580"/>
      <c r="D16919" s="580">
        <v>597</v>
      </c>
      <c r="E16919" s="580">
        <v>204818</v>
      </c>
      <c r="F16919" s="580">
        <v>2.9147828804109012E-3</v>
      </c>
      <c r="G16919" s="582">
        <v>4.6051701859880918</v>
      </c>
      <c r="H16919" s="586">
        <v>0</v>
      </c>
      <c r="I16919" s="586">
        <v>1</v>
      </c>
      <c r="K16919" s="574" t="s">
        <v>11606</v>
      </c>
    </row>
    <row r="16920" spans="1:11" x14ac:dyDescent="0.25">
      <c r="A16920" s="579" t="s">
        <v>14831</v>
      </c>
      <c r="B16920" s="581" t="s">
        <v>11605</v>
      </c>
      <c r="C16920" s="579"/>
      <c r="D16920" s="579">
        <v>1026</v>
      </c>
      <c r="E16920" s="579">
        <v>177771</v>
      </c>
      <c r="F16920" s="579">
        <v>5.7714700372951721E-3</v>
      </c>
      <c r="G16920" s="583">
        <v>4.6051701859880918</v>
      </c>
      <c r="H16920" s="587">
        <v>0</v>
      </c>
      <c r="I16920" s="586">
        <v>1</v>
      </c>
      <c r="K16920" s="574" t="s">
        <v>11606</v>
      </c>
    </row>
    <row r="16921" spans="1:11" x14ac:dyDescent="0.25">
      <c r="A16921" s="585" t="s">
        <v>130</v>
      </c>
      <c r="B16921" s="585" t="s">
        <v>14816</v>
      </c>
      <c r="C16921" s="585"/>
      <c r="D16921" s="585"/>
      <c r="E16921" s="585"/>
      <c r="F16921" s="585">
        <v>0</v>
      </c>
      <c r="H16921" s="574"/>
      <c r="I16921" s="586">
        <v>10</v>
      </c>
      <c r="K16921" s="574" t="s">
        <v>11606</v>
      </c>
    </row>
    <row r="16922" spans="1:11" x14ac:dyDescent="0.25">
      <c r="A16922" s="584" t="s">
        <v>131</v>
      </c>
      <c r="B16922" s="587" t="s">
        <v>11605</v>
      </c>
      <c r="C16922" s="584"/>
      <c r="D16922" s="584"/>
      <c r="E16922" s="584"/>
      <c r="F16922" s="584">
        <v>0</v>
      </c>
      <c r="H16922" s="574"/>
      <c r="I16922" s="586">
        <v>10</v>
      </c>
      <c r="K16922" s="574" t="s">
        <v>11606</v>
      </c>
    </row>
    <row r="16923" spans="1:11" x14ac:dyDescent="0.25">
      <c r="A16923" s="585" t="s">
        <v>132</v>
      </c>
      <c r="B16923" s="587" t="s">
        <v>11605</v>
      </c>
      <c r="C16923" s="585"/>
      <c r="D16923" s="585"/>
      <c r="E16923" s="585"/>
      <c r="F16923" s="585">
        <v>0</v>
      </c>
      <c r="H16923" s="574"/>
      <c r="I16923" s="586">
        <v>10</v>
      </c>
      <c r="K16923" s="574" t="s">
        <v>11606</v>
      </c>
    </row>
    <row r="16924" spans="1:11" x14ac:dyDescent="0.25">
      <c r="A16924" s="584" t="s">
        <v>14832</v>
      </c>
      <c r="B16924" s="587" t="s">
        <v>11605</v>
      </c>
      <c r="C16924" s="584"/>
      <c r="D16924" s="584">
        <v>3270</v>
      </c>
      <c r="E16924" s="584">
        <v>195137</v>
      </c>
      <c r="F16924" s="584">
        <v>1.6757457581084059E-2</v>
      </c>
      <c r="G16924" s="589">
        <v>2.7072660383931035</v>
      </c>
      <c r="H16924" s="587">
        <v>120</v>
      </c>
      <c r="I16924" s="586">
        <v>10</v>
      </c>
      <c r="K16924" s="574" t="s">
        <v>11606</v>
      </c>
    </row>
    <row r="16925" spans="1:11" x14ac:dyDescent="0.25">
      <c r="A16925" s="585" t="s">
        <v>14833</v>
      </c>
      <c r="B16925" s="587" t="s">
        <v>11605</v>
      </c>
      <c r="C16925" s="585"/>
      <c r="D16925" s="585">
        <v>2336</v>
      </c>
      <c r="E16925" s="585">
        <v>195445</v>
      </c>
      <c r="F16925" s="585">
        <v>1.1952211619637238E-2</v>
      </c>
      <c r="G16925" s="588">
        <v>1.9975889578967114</v>
      </c>
      <c r="H16925" s="586">
        <v>120</v>
      </c>
      <c r="I16925" s="586">
        <v>10</v>
      </c>
      <c r="K16925" s="574" t="s">
        <v>11606</v>
      </c>
    </row>
    <row r="16926" spans="1:11" x14ac:dyDescent="0.25">
      <c r="A16926" s="584" t="s">
        <v>14834</v>
      </c>
      <c r="B16926" s="587" t="s">
        <v>11605</v>
      </c>
      <c r="C16926" s="584"/>
      <c r="D16926" s="584">
        <v>1403</v>
      </c>
      <c r="E16926" s="584">
        <v>205166</v>
      </c>
      <c r="F16926" s="584">
        <v>6.8383650312429933E-3</v>
      </c>
      <c r="G16926" s="589">
        <v>1.5735788289218264</v>
      </c>
      <c r="H16926" s="587">
        <v>120</v>
      </c>
      <c r="I16926" s="586">
        <v>10</v>
      </c>
      <c r="K16926" s="574" t="s">
        <v>11606</v>
      </c>
    </row>
    <row r="16927" spans="1:11" x14ac:dyDescent="0.25">
      <c r="A16927" s="585" t="s">
        <v>14835</v>
      </c>
      <c r="B16927" s="587" t="s">
        <v>11605</v>
      </c>
      <c r="C16927" s="585"/>
      <c r="D16927" s="585">
        <v>3512</v>
      </c>
      <c r="E16927" s="585">
        <v>171819</v>
      </c>
      <c r="F16927" s="585">
        <v>2.0440114306333992E-2</v>
      </c>
      <c r="G16927" s="588">
        <v>2.9059220080917556</v>
      </c>
      <c r="H16927" s="586">
        <v>60</v>
      </c>
      <c r="I16927" s="586">
        <v>10</v>
      </c>
      <c r="K16927" s="574" t="s">
        <v>11606</v>
      </c>
    </row>
    <row r="16928" spans="1:11" x14ac:dyDescent="0.25">
      <c r="A16928" s="584" t="s">
        <v>14836</v>
      </c>
      <c r="B16928" s="587" t="s">
        <v>11605</v>
      </c>
      <c r="C16928" s="584"/>
      <c r="D16928" s="584">
        <v>3410</v>
      </c>
      <c r="E16928" s="584">
        <v>129999</v>
      </c>
      <c r="F16928" s="584">
        <v>2.6230971007469288E-2</v>
      </c>
      <c r="G16928" s="589">
        <v>2.7836134360293125</v>
      </c>
      <c r="H16928" s="587">
        <v>60</v>
      </c>
      <c r="I16928" s="586">
        <v>10</v>
      </c>
      <c r="K16928" s="574" t="s">
        <v>11606</v>
      </c>
    </row>
    <row r="16929" spans="1:11" x14ac:dyDescent="0.25">
      <c r="A16929" s="585" t="s">
        <v>14837</v>
      </c>
      <c r="B16929" s="587" t="s">
        <v>11605</v>
      </c>
      <c r="C16929" s="585"/>
      <c r="D16929" s="585">
        <v>2921</v>
      </c>
      <c r="E16929" s="585">
        <v>231814</v>
      </c>
      <c r="F16929" s="585">
        <v>1.2600619462155004E-2</v>
      </c>
      <c r="G16929" s="588">
        <v>2.1847761327917805</v>
      </c>
      <c r="H16929" s="586">
        <v>60</v>
      </c>
      <c r="I16929" s="586">
        <v>10</v>
      </c>
      <c r="K16929" s="574" t="s">
        <v>11606</v>
      </c>
    </row>
    <row r="16930" spans="1:11" x14ac:dyDescent="0.25">
      <c r="A16930" s="584" t="s">
        <v>14838</v>
      </c>
      <c r="B16930" s="587" t="s">
        <v>11605</v>
      </c>
      <c r="C16930" s="584"/>
      <c r="D16930" s="584">
        <v>2790</v>
      </c>
      <c r="E16930" s="584">
        <v>92103</v>
      </c>
      <c r="F16930" s="584">
        <v>3.0292172893391096E-2</v>
      </c>
      <c r="G16930" s="589">
        <v>3.2993120092802357</v>
      </c>
      <c r="H16930" s="587">
        <v>30</v>
      </c>
      <c r="I16930" s="586">
        <v>10</v>
      </c>
      <c r="K16930" s="574" t="s">
        <v>11606</v>
      </c>
    </row>
    <row r="16931" spans="1:11" x14ac:dyDescent="0.25">
      <c r="A16931" s="585" t="s">
        <v>14839</v>
      </c>
      <c r="B16931" s="587" t="s">
        <v>11605</v>
      </c>
      <c r="C16931" s="585"/>
      <c r="D16931" s="585">
        <v>4797</v>
      </c>
      <c r="E16931" s="585">
        <v>149079</v>
      </c>
      <c r="F16931" s="585">
        <v>3.2177570281528588E-2</v>
      </c>
      <c r="G16931" s="588">
        <v>2.9879422585914464</v>
      </c>
      <c r="H16931" s="586">
        <v>30</v>
      </c>
      <c r="I16931" s="586">
        <v>10</v>
      </c>
      <c r="K16931" s="574" t="s">
        <v>11606</v>
      </c>
    </row>
    <row r="16932" spans="1:11" x14ac:dyDescent="0.25">
      <c r="A16932" s="584" t="s">
        <v>14840</v>
      </c>
      <c r="B16932" s="587" t="s">
        <v>11605</v>
      </c>
      <c r="C16932" s="584"/>
      <c r="D16932" s="584">
        <v>4826</v>
      </c>
      <c r="E16932" s="584">
        <v>135254</v>
      </c>
      <c r="F16932" s="584">
        <v>3.5681014979224275E-2</v>
      </c>
      <c r="G16932" s="589">
        <v>3.2256489104140917</v>
      </c>
      <c r="H16932" s="587">
        <v>30</v>
      </c>
      <c r="I16932" s="586">
        <v>10</v>
      </c>
      <c r="K16932" s="574" t="s">
        <v>11606</v>
      </c>
    </row>
    <row r="16933" spans="1:11" x14ac:dyDescent="0.25">
      <c r="A16933" s="585" t="s">
        <v>14841</v>
      </c>
      <c r="B16933" s="587" t="s">
        <v>11605</v>
      </c>
      <c r="C16933" s="585"/>
      <c r="D16933" s="585">
        <v>3422</v>
      </c>
      <c r="E16933" s="585">
        <v>165978</v>
      </c>
      <c r="F16933" s="585">
        <v>2.0617190230030485E-2</v>
      </c>
      <c r="G16933" s="588">
        <v>2.9145478554844595</v>
      </c>
      <c r="H16933" s="586">
        <v>15</v>
      </c>
      <c r="I16933" s="586">
        <v>10</v>
      </c>
      <c r="K16933" s="574" t="s">
        <v>11606</v>
      </c>
    </row>
    <row r="16934" spans="1:11" x14ac:dyDescent="0.25">
      <c r="A16934" s="584" t="s">
        <v>14842</v>
      </c>
      <c r="B16934" s="587" t="s">
        <v>11605</v>
      </c>
      <c r="C16934" s="584"/>
      <c r="D16934" s="584">
        <v>4284</v>
      </c>
      <c r="E16934" s="584">
        <v>187471</v>
      </c>
      <c r="F16934" s="584">
        <v>2.2851534370649327E-2</v>
      </c>
      <c r="G16934" s="589">
        <v>2.6456908886560173</v>
      </c>
      <c r="H16934" s="587">
        <v>15</v>
      </c>
      <c r="I16934" s="586">
        <v>10</v>
      </c>
      <c r="K16934" s="574" t="s">
        <v>11606</v>
      </c>
    </row>
    <row r="16935" spans="1:11" x14ac:dyDescent="0.25">
      <c r="A16935" s="585" t="s">
        <v>14843</v>
      </c>
      <c r="B16935" s="587" t="s">
        <v>11605</v>
      </c>
      <c r="C16935" s="585"/>
      <c r="D16935" s="585">
        <v>5223</v>
      </c>
      <c r="E16935" s="585">
        <v>160460</v>
      </c>
      <c r="F16935" s="585">
        <v>3.2550168266234573E-2</v>
      </c>
      <c r="G16935" s="588">
        <v>3.1338126944905342</v>
      </c>
      <c r="H16935" s="586">
        <v>15</v>
      </c>
      <c r="I16935" s="586">
        <v>10</v>
      </c>
      <c r="K16935" s="574" t="s">
        <v>11606</v>
      </c>
    </row>
    <row r="16936" spans="1:11" x14ac:dyDescent="0.25">
      <c r="A16936" s="584" t="s">
        <v>14844</v>
      </c>
      <c r="B16936" s="587" t="s">
        <v>11605</v>
      </c>
      <c r="C16936" s="584"/>
      <c r="D16936" s="584">
        <v>22733</v>
      </c>
      <c r="E16936" s="584">
        <v>203329</v>
      </c>
      <c r="F16936" s="584">
        <v>0.111804022052929</v>
      </c>
      <c r="G16936" s="589">
        <v>4.6051701859880918</v>
      </c>
      <c r="H16936" s="587">
        <v>0</v>
      </c>
      <c r="I16936" s="586">
        <v>10</v>
      </c>
      <c r="K16936" s="574" t="s">
        <v>11606</v>
      </c>
    </row>
    <row r="16937" spans="1:11" x14ac:dyDescent="0.25">
      <c r="A16937" s="585" t="s">
        <v>14845</v>
      </c>
      <c r="B16937" s="587" t="s">
        <v>11605</v>
      </c>
      <c r="C16937" s="585"/>
      <c r="D16937" s="585">
        <v>31307</v>
      </c>
      <c r="E16937" s="585">
        <v>193079</v>
      </c>
      <c r="F16937" s="585">
        <v>0.16214606456424571</v>
      </c>
      <c r="G16937" s="588">
        <v>4.6051701859880918</v>
      </c>
      <c r="H16937" s="586">
        <v>0</v>
      </c>
      <c r="I16937" s="586">
        <v>10</v>
      </c>
      <c r="K16937" s="574" t="s">
        <v>11606</v>
      </c>
    </row>
    <row r="16938" spans="1:11" x14ac:dyDescent="0.25">
      <c r="A16938" s="584" t="s">
        <v>14846</v>
      </c>
      <c r="B16938" s="587" t="s">
        <v>11605</v>
      </c>
      <c r="C16938" s="584"/>
      <c r="D16938" s="584">
        <v>26134</v>
      </c>
      <c r="E16938" s="584">
        <v>184353</v>
      </c>
      <c r="F16938" s="584">
        <v>0.14176064398192598</v>
      </c>
      <c r="G16938" s="589">
        <v>4.6051701859880918</v>
      </c>
      <c r="H16938" s="587">
        <v>0</v>
      </c>
      <c r="I16938" s="586">
        <v>10</v>
      </c>
      <c r="K16938" s="574" t="s">
        <v>11606</v>
      </c>
    </row>
    <row r="16939" spans="1:11" x14ac:dyDescent="0.25">
      <c r="A16939" s="591" t="s">
        <v>5237</v>
      </c>
      <c r="B16939" s="591" t="s">
        <v>4632</v>
      </c>
      <c r="C16939" s="591" t="s">
        <v>14847</v>
      </c>
      <c r="D16939" s="594">
        <v>1.732</v>
      </c>
      <c r="E16939" s="594">
        <v>59130.254000000001</v>
      </c>
      <c r="F16939" s="591">
        <v>3.0000000000000001E-5</v>
      </c>
      <c r="H16939" s="603"/>
      <c r="I16939" s="604">
        <v>1</v>
      </c>
      <c r="J16939">
        <v>8</v>
      </c>
      <c r="K16939" s="603" t="s">
        <v>14681</v>
      </c>
    </row>
    <row r="16940" spans="1:11" x14ac:dyDescent="0.25">
      <c r="A16940" s="590" t="s">
        <v>5239</v>
      </c>
      <c r="B16940" s="590" t="s">
        <v>4632</v>
      </c>
      <c r="C16940" s="590" t="s">
        <v>14847</v>
      </c>
      <c r="D16940" s="593">
        <v>0.80400000000000005</v>
      </c>
      <c r="E16940" s="593">
        <v>52710.913999999997</v>
      </c>
      <c r="F16940" s="590">
        <v>2.0000000000000002E-5</v>
      </c>
      <c r="H16940" s="603"/>
      <c r="I16940" s="604">
        <v>1</v>
      </c>
      <c r="J16940" s="603">
        <v>8</v>
      </c>
      <c r="K16940" s="603" t="s">
        <v>14681</v>
      </c>
    </row>
    <row r="16941" spans="1:11" x14ac:dyDescent="0.25">
      <c r="A16941" s="591" t="s">
        <v>5240</v>
      </c>
      <c r="B16941" s="591" t="s">
        <v>4632</v>
      </c>
      <c r="C16941" s="591" t="s">
        <v>14847</v>
      </c>
      <c r="D16941" s="594">
        <v>0.108</v>
      </c>
      <c r="E16941" s="594">
        <v>50671.741999999998</v>
      </c>
      <c r="F16941" s="591">
        <v>0</v>
      </c>
      <c r="H16941" s="603"/>
      <c r="I16941" s="604">
        <v>1</v>
      </c>
      <c r="J16941" s="603">
        <v>8</v>
      </c>
      <c r="K16941" s="603" t="s">
        <v>14681</v>
      </c>
    </row>
    <row r="16942" spans="1:11" x14ac:dyDescent="0.25">
      <c r="A16942" s="590" t="s">
        <v>14848</v>
      </c>
      <c r="B16942" s="590" t="s">
        <v>4632</v>
      </c>
      <c r="C16942" s="590" t="s">
        <v>14849</v>
      </c>
      <c r="D16942" s="593">
        <v>9263.4940000000006</v>
      </c>
      <c r="E16942" s="593">
        <v>49573.309000000001</v>
      </c>
      <c r="F16942" s="590">
        <v>0.18686</v>
      </c>
      <c r="G16942" s="596" t="s">
        <v>14864</v>
      </c>
      <c r="H16942" s="605">
        <v>120</v>
      </c>
      <c r="I16942" s="604">
        <v>1</v>
      </c>
      <c r="J16942" s="603">
        <v>8</v>
      </c>
      <c r="K16942" s="603" t="s">
        <v>14681</v>
      </c>
    </row>
    <row r="16943" spans="1:11" x14ac:dyDescent="0.25">
      <c r="A16943" s="591" t="s">
        <v>14850</v>
      </c>
      <c r="B16943" s="591" t="s">
        <v>4632</v>
      </c>
      <c r="C16943" s="591" t="s">
        <v>14849</v>
      </c>
      <c r="D16943" s="594">
        <v>12068.692999999999</v>
      </c>
      <c r="E16943" s="594">
        <v>56776.351999999999</v>
      </c>
      <c r="F16943" s="591">
        <v>0.21257000000000001</v>
      </c>
      <c r="G16943" s="597">
        <v>3.8540198446876937</v>
      </c>
      <c r="H16943" s="604">
        <v>120</v>
      </c>
      <c r="I16943" s="604">
        <v>1</v>
      </c>
      <c r="J16943" s="603">
        <v>8</v>
      </c>
      <c r="K16943" s="603" t="s">
        <v>14681</v>
      </c>
    </row>
    <row r="16944" spans="1:11" x14ac:dyDescent="0.25">
      <c r="A16944" s="590" t="s">
        <v>14851</v>
      </c>
      <c r="B16944" s="590" t="s">
        <v>4632</v>
      </c>
      <c r="C16944" s="590" t="s">
        <v>14849</v>
      </c>
      <c r="D16944" s="593">
        <v>11720.579</v>
      </c>
      <c r="E16944" s="593">
        <v>52159.773000000001</v>
      </c>
      <c r="F16944" s="590">
        <v>0.22470999999999999</v>
      </c>
      <c r="G16944" s="596">
        <v>3.9188854490909764</v>
      </c>
      <c r="H16944" s="605">
        <v>120</v>
      </c>
      <c r="I16944" s="604">
        <v>1</v>
      </c>
      <c r="J16944" s="603">
        <v>8</v>
      </c>
      <c r="K16944" s="603" t="s">
        <v>14681</v>
      </c>
    </row>
    <row r="16945" spans="1:11" x14ac:dyDescent="0.25">
      <c r="A16945" s="591" t="s">
        <v>14852</v>
      </c>
      <c r="B16945" s="591" t="s">
        <v>4632</v>
      </c>
      <c r="C16945" s="591" t="s">
        <v>14849</v>
      </c>
      <c r="D16945" s="594">
        <v>15772.51</v>
      </c>
      <c r="E16945" s="594">
        <v>53260.605000000003</v>
      </c>
      <c r="F16945" s="591">
        <v>0.29614000000000001</v>
      </c>
      <c r="G16945" s="597" t="s">
        <v>14865</v>
      </c>
      <c r="H16945" s="604">
        <v>60</v>
      </c>
      <c r="I16945" s="604">
        <v>1</v>
      </c>
      <c r="J16945" s="603">
        <v>8</v>
      </c>
      <c r="K16945" s="603" t="s">
        <v>14681</v>
      </c>
    </row>
    <row r="16946" spans="1:11" x14ac:dyDescent="0.25">
      <c r="A16946" s="590" t="s">
        <v>14853</v>
      </c>
      <c r="B16946" s="590" t="s">
        <v>4632</v>
      </c>
      <c r="C16946" s="590" t="s">
        <v>14849</v>
      </c>
      <c r="D16946" s="593">
        <v>17372.978999999999</v>
      </c>
      <c r="E16946" s="593">
        <v>58205.32</v>
      </c>
      <c r="F16946" s="590">
        <v>0.29848000000000002</v>
      </c>
      <c r="G16946" s="596">
        <v>4.1934739963047791</v>
      </c>
      <c r="H16946" s="605">
        <v>60</v>
      </c>
      <c r="I16946" s="604">
        <v>1</v>
      </c>
      <c r="J16946" s="603">
        <v>8</v>
      </c>
      <c r="K16946" s="603" t="s">
        <v>14681</v>
      </c>
    </row>
    <row r="16947" spans="1:11" x14ac:dyDescent="0.25">
      <c r="A16947" s="591" t="s">
        <v>14854</v>
      </c>
      <c r="B16947" s="591" t="s">
        <v>4632</v>
      </c>
      <c r="C16947" s="591" t="s">
        <v>14849</v>
      </c>
      <c r="D16947" s="594">
        <v>14370</v>
      </c>
      <c r="E16947" s="594">
        <v>50793.824000000001</v>
      </c>
      <c r="F16947" s="591">
        <v>0.28290999999999999</v>
      </c>
      <c r="G16947" s="597">
        <v>4.1492188521051858</v>
      </c>
      <c r="H16947" s="604">
        <v>60</v>
      </c>
      <c r="I16947" s="604">
        <v>1</v>
      </c>
      <c r="J16947" s="603">
        <v>8</v>
      </c>
      <c r="K16947" s="603" t="s">
        <v>14681</v>
      </c>
    </row>
    <row r="16948" spans="1:11" x14ac:dyDescent="0.25">
      <c r="A16948" s="590" t="s">
        <v>14855</v>
      </c>
      <c r="B16948" s="590" t="s">
        <v>4632</v>
      </c>
      <c r="C16948" s="590" t="s">
        <v>14849</v>
      </c>
      <c r="D16948" s="593">
        <v>20220.254000000001</v>
      </c>
      <c r="E16948" s="593">
        <v>56994.16</v>
      </c>
      <c r="F16948" s="590">
        <v>0.35477999999999998</v>
      </c>
      <c r="G16948" s="596" t="s">
        <v>14866</v>
      </c>
      <c r="H16948" s="605">
        <v>30</v>
      </c>
      <c r="I16948" s="604">
        <v>1</v>
      </c>
      <c r="J16948" s="603">
        <v>8</v>
      </c>
      <c r="K16948" s="603" t="s">
        <v>14681</v>
      </c>
    </row>
    <row r="16949" spans="1:11" x14ac:dyDescent="0.25">
      <c r="A16949" s="591" t="s">
        <v>14856</v>
      </c>
      <c r="B16949" s="591" t="s">
        <v>4632</v>
      </c>
      <c r="C16949" s="591" t="s">
        <v>14849</v>
      </c>
      <c r="D16949" s="594">
        <v>20984.671999999999</v>
      </c>
      <c r="E16949" s="594">
        <v>56215.046999999999</v>
      </c>
      <c r="F16949" s="591">
        <v>0.37329000000000001</v>
      </c>
      <c r="G16949" s="597">
        <v>4.4171378558407666</v>
      </c>
      <c r="H16949" s="604">
        <v>30</v>
      </c>
      <c r="I16949" s="604">
        <v>1</v>
      </c>
      <c r="J16949" s="603">
        <v>8</v>
      </c>
      <c r="K16949" s="603" t="s">
        <v>14681</v>
      </c>
    </row>
    <row r="16950" spans="1:11" x14ac:dyDescent="0.25">
      <c r="A16950" s="590" t="s">
        <v>14857</v>
      </c>
      <c r="B16950" s="590" t="s">
        <v>4632</v>
      </c>
      <c r="C16950" s="590" t="s">
        <v>14849</v>
      </c>
      <c r="D16950" s="593">
        <v>20102.268</v>
      </c>
      <c r="E16950" s="593">
        <v>56771.387000000002</v>
      </c>
      <c r="F16950" s="590">
        <v>0.35409000000000002</v>
      </c>
      <c r="G16950" s="596">
        <v>4.3736529875171</v>
      </c>
      <c r="H16950" s="605">
        <v>30</v>
      </c>
      <c r="I16950" s="604">
        <v>1</v>
      </c>
      <c r="J16950" s="603">
        <v>8</v>
      </c>
      <c r="K16950" s="603" t="s">
        <v>14681</v>
      </c>
    </row>
    <row r="16951" spans="1:11" x14ac:dyDescent="0.25">
      <c r="A16951" s="591" t="s">
        <v>14858</v>
      </c>
      <c r="B16951" s="591" t="s">
        <v>4632</v>
      </c>
      <c r="C16951" s="591" t="s">
        <v>14849</v>
      </c>
      <c r="D16951" s="594">
        <v>21961.754000000001</v>
      </c>
      <c r="E16951" s="594">
        <v>53456.59</v>
      </c>
      <c r="F16951" s="591">
        <v>0.41082999999999997</v>
      </c>
      <c r="G16951" s="597" t="s">
        <v>14867</v>
      </c>
      <c r="H16951" s="604">
        <v>15</v>
      </c>
      <c r="I16951" s="604">
        <v>1</v>
      </c>
      <c r="J16951" s="603">
        <v>8</v>
      </c>
      <c r="K16951" s="603" t="s">
        <v>14681</v>
      </c>
    </row>
    <row r="16952" spans="1:11" x14ac:dyDescent="0.25">
      <c r="A16952" s="590" t="s">
        <v>14859</v>
      </c>
      <c r="B16952" s="590" t="s">
        <v>4632</v>
      </c>
      <c r="C16952" s="590" t="s">
        <v>14849</v>
      </c>
      <c r="D16952" s="593">
        <v>22046.482</v>
      </c>
      <c r="E16952" s="593">
        <v>51542.129000000001</v>
      </c>
      <c r="F16952" s="590">
        <v>0.42774000000000001</v>
      </c>
      <c r="G16952" s="596">
        <v>4.5533034765398517</v>
      </c>
      <c r="H16952" s="605">
        <v>15</v>
      </c>
      <c r="I16952" s="604">
        <v>1</v>
      </c>
      <c r="J16952" s="603">
        <v>8</v>
      </c>
      <c r="K16952" s="603" t="s">
        <v>14681</v>
      </c>
    </row>
    <row r="16953" spans="1:11" x14ac:dyDescent="0.25">
      <c r="A16953" s="591" t="s">
        <v>14860</v>
      </c>
      <c r="B16953" s="591" t="s">
        <v>4632</v>
      </c>
      <c r="C16953" s="591" t="s">
        <v>14849</v>
      </c>
      <c r="D16953" s="594">
        <v>22361.276999999998</v>
      </c>
      <c r="E16953" s="594">
        <v>52263.527000000002</v>
      </c>
      <c r="F16953" s="591">
        <v>0.42786000000000002</v>
      </c>
      <c r="G16953" s="597">
        <v>4.5629060244861526</v>
      </c>
      <c r="H16953" s="604">
        <v>15</v>
      </c>
      <c r="I16953" s="604">
        <v>1</v>
      </c>
      <c r="J16953" s="603">
        <v>8</v>
      </c>
      <c r="K16953" s="603" t="s">
        <v>14681</v>
      </c>
    </row>
    <row r="16954" spans="1:11" x14ac:dyDescent="0.25">
      <c r="A16954" s="590" t="s">
        <v>14861</v>
      </c>
      <c r="B16954" s="590" t="s">
        <v>4632</v>
      </c>
      <c r="C16954" s="590" t="s">
        <v>14849</v>
      </c>
      <c r="D16954" s="593">
        <v>28.945</v>
      </c>
      <c r="E16954" s="595">
        <v>94.165999999999997</v>
      </c>
      <c r="F16954" s="592">
        <v>0.30737999999999999</v>
      </c>
      <c r="G16954" s="597" t="s">
        <v>4175</v>
      </c>
      <c r="H16954" s="605">
        <v>0</v>
      </c>
      <c r="I16954" s="604">
        <v>1</v>
      </c>
      <c r="J16954" s="603">
        <v>8</v>
      </c>
      <c r="K16954" s="603" t="s">
        <v>14681</v>
      </c>
    </row>
    <row r="16955" spans="1:11" x14ac:dyDescent="0.25">
      <c r="A16955" s="591" t="s">
        <v>14862</v>
      </c>
      <c r="B16955" s="591" t="s">
        <v>4632</v>
      </c>
      <c r="C16955" s="591" t="s">
        <v>14849</v>
      </c>
      <c r="D16955" s="594">
        <v>25107.074000000001</v>
      </c>
      <c r="E16955" s="594">
        <v>55730.785000000003</v>
      </c>
      <c r="F16955" s="591">
        <v>0.45051000000000002</v>
      </c>
      <c r="G16955" s="597">
        <v>4.6051701859880918</v>
      </c>
      <c r="H16955" s="604">
        <v>0</v>
      </c>
      <c r="I16955" s="604">
        <v>1</v>
      </c>
      <c r="J16955" s="603">
        <v>8</v>
      </c>
      <c r="K16955" s="603" t="s">
        <v>14681</v>
      </c>
    </row>
    <row r="16956" spans="1:11" x14ac:dyDescent="0.25">
      <c r="A16956" s="590" t="s">
        <v>14863</v>
      </c>
      <c r="B16956" s="590" t="s">
        <v>4632</v>
      </c>
      <c r="C16956" s="590" t="s">
        <v>14849</v>
      </c>
      <c r="D16956" s="593">
        <v>25996.721000000001</v>
      </c>
      <c r="E16956" s="593">
        <v>58245.313000000002</v>
      </c>
      <c r="F16956" s="590">
        <v>0.44633</v>
      </c>
      <c r="G16956" s="596">
        <v>4.6051701859880918</v>
      </c>
      <c r="H16956" s="605">
        <v>0</v>
      </c>
      <c r="I16956" s="604">
        <v>1</v>
      </c>
      <c r="J16956" s="603">
        <v>8</v>
      </c>
      <c r="K16956" s="603" t="s">
        <v>14681</v>
      </c>
    </row>
    <row r="16957" spans="1:11" x14ac:dyDescent="0.25">
      <c r="A16957" s="598" t="s">
        <v>5237</v>
      </c>
      <c r="B16957" s="598" t="s">
        <v>4632</v>
      </c>
      <c r="C16957" s="598" t="s">
        <v>14847</v>
      </c>
      <c r="D16957" s="600">
        <v>1.732</v>
      </c>
      <c r="E16957" s="600">
        <v>59130.254000000001</v>
      </c>
      <c r="F16957" s="598">
        <v>3.0000000000000001E-5</v>
      </c>
      <c r="H16957" s="603"/>
      <c r="I16957" s="604">
        <v>10</v>
      </c>
      <c r="J16957" s="603">
        <v>8</v>
      </c>
      <c r="K16957" s="603" t="s">
        <v>14681</v>
      </c>
    </row>
    <row r="16958" spans="1:11" x14ac:dyDescent="0.25">
      <c r="A16958" s="599" t="s">
        <v>5239</v>
      </c>
      <c r="B16958" s="599" t="s">
        <v>4632</v>
      </c>
      <c r="C16958" s="599" t="s">
        <v>14847</v>
      </c>
      <c r="D16958" s="602">
        <v>0.80400000000000005</v>
      </c>
      <c r="E16958" s="602">
        <v>52710.913999999997</v>
      </c>
      <c r="F16958" s="599">
        <v>2.0000000000000002E-5</v>
      </c>
      <c r="H16958" s="603"/>
      <c r="I16958" s="604">
        <v>10</v>
      </c>
      <c r="J16958" s="603">
        <v>8</v>
      </c>
      <c r="K16958" s="603" t="s">
        <v>14681</v>
      </c>
    </row>
    <row r="16959" spans="1:11" x14ac:dyDescent="0.25">
      <c r="A16959" s="598" t="s">
        <v>5240</v>
      </c>
      <c r="B16959" s="598" t="s">
        <v>4632</v>
      </c>
      <c r="C16959" s="598" t="s">
        <v>14847</v>
      </c>
      <c r="D16959" s="600">
        <v>0.108</v>
      </c>
      <c r="E16959" s="600">
        <v>50671.741999999998</v>
      </c>
      <c r="F16959" s="598">
        <v>0</v>
      </c>
      <c r="H16959" s="603"/>
      <c r="I16959" s="604">
        <v>10</v>
      </c>
      <c r="J16959" s="603">
        <v>8</v>
      </c>
      <c r="K16959" s="603" t="s">
        <v>14681</v>
      </c>
    </row>
    <row r="16960" spans="1:11" x14ac:dyDescent="0.25">
      <c r="A16960" s="599" t="s">
        <v>14868</v>
      </c>
      <c r="B16960" s="599" t="s">
        <v>4632</v>
      </c>
      <c r="C16960" s="599" t="s">
        <v>14849</v>
      </c>
      <c r="D16960" s="602">
        <v>169968.625</v>
      </c>
      <c r="E16960" s="602">
        <v>60850.023000000001</v>
      </c>
      <c r="F16960" s="599">
        <v>2.7932399999999999</v>
      </c>
      <c r="G16960" s="607">
        <v>4.2187333683422317</v>
      </c>
      <c r="H16960" s="605">
        <v>120</v>
      </c>
      <c r="I16960" s="604">
        <v>10</v>
      </c>
      <c r="J16960" s="603">
        <v>8</v>
      </c>
      <c r="K16960" s="603" t="s">
        <v>14681</v>
      </c>
    </row>
    <row r="16961" spans="1:11" x14ac:dyDescent="0.25">
      <c r="A16961" s="598" t="s">
        <v>14869</v>
      </c>
      <c r="B16961" s="598" t="s">
        <v>4632</v>
      </c>
      <c r="C16961" s="598" t="s">
        <v>14849</v>
      </c>
      <c r="D16961" s="600">
        <v>172188.42199999999</v>
      </c>
      <c r="E16961" s="600">
        <v>52836.163999999997</v>
      </c>
      <c r="F16961" s="598">
        <v>3.2589100000000002</v>
      </c>
      <c r="G16961" s="606">
        <v>4.3699614408417542</v>
      </c>
      <c r="H16961" s="604">
        <v>120</v>
      </c>
      <c r="I16961" s="604">
        <v>10</v>
      </c>
      <c r="J16961" s="603">
        <v>8</v>
      </c>
      <c r="K16961" s="603" t="s">
        <v>14681</v>
      </c>
    </row>
    <row r="16962" spans="1:11" x14ac:dyDescent="0.25">
      <c r="A16962" s="599" t="s">
        <v>14870</v>
      </c>
      <c r="B16962" s="599" t="s">
        <v>4632</v>
      </c>
      <c r="C16962" s="599" t="s">
        <v>14849</v>
      </c>
      <c r="D16962" s="602">
        <v>155003.46900000001</v>
      </c>
      <c r="E16962" s="602">
        <v>55264.77</v>
      </c>
      <c r="F16962" s="599">
        <v>2.8047399999999998</v>
      </c>
      <c r="G16962" s="607">
        <v>4.2812294538825153</v>
      </c>
      <c r="H16962" s="605">
        <v>120</v>
      </c>
      <c r="I16962" s="604">
        <v>10</v>
      </c>
      <c r="J16962" s="603">
        <v>8</v>
      </c>
      <c r="K16962" s="603" t="s">
        <v>14681</v>
      </c>
    </row>
    <row r="16963" spans="1:11" x14ac:dyDescent="0.25">
      <c r="A16963" s="598" t="s">
        <v>14871</v>
      </c>
      <c r="B16963" s="598" t="s">
        <v>4632</v>
      </c>
      <c r="C16963" s="598" t="s">
        <v>14849</v>
      </c>
      <c r="D16963" s="600">
        <v>177422.734</v>
      </c>
      <c r="E16963" s="600">
        <v>48617.703000000001</v>
      </c>
      <c r="F16963" s="598">
        <v>3.64934</v>
      </c>
      <c r="G16963" s="606">
        <v>4.4860788850467257</v>
      </c>
      <c r="H16963" s="604">
        <v>60</v>
      </c>
      <c r="I16963" s="604">
        <v>10</v>
      </c>
      <c r="J16963" s="603">
        <v>8</v>
      </c>
      <c r="K16963" s="603" t="s">
        <v>14681</v>
      </c>
    </row>
    <row r="16964" spans="1:11" x14ac:dyDescent="0.25">
      <c r="A16964" s="599" t="s">
        <v>14872</v>
      </c>
      <c r="B16964" s="599" t="s">
        <v>4632</v>
      </c>
      <c r="C16964" s="601" t="s">
        <v>14849</v>
      </c>
      <c r="D16964" s="602">
        <v>183147.09400000001</v>
      </c>
      <c r="E16964" s="602">
        <v>49200.875</v>
      </c>
      <c r="F16964" s="599">
        <v>3.7224400000000002</v>
      </c>
      <c r="G16964" s="607">
        <v>4.5029486612841918</v>
      </c>
      <c r="H16964" s="605">
        <v>60</v>
      </c>
      <c r="I16964" s="604">
        <v>10</v>
      </c>
      <c r="J16964" s="603">
        <v>8</v>
      </c>
      <c r="K16964" s="603" t="s">
        <v>14681</v>
      </c>
    </row>
    <row r="16965" spans="1:11" x14ac:dyDescent="0.25">
      <c r="A16965" s="598" t="s">
        <v>14873</v>
      </c>
      <c r="B16965" s="598" t="s">
        <v>4632</v>
      </c>
      <c r="C16965" s="598" t="s">
        <v>14849</v>
      </c>
      <c r="D16965" s="600">
        <v>171856.484</v>
      </c>
      <c r="E16965" s="600">
        <v>49921.887000000002</v>
      </c>
      <c r="F16965" s="598">
        <v>3.44251</v>
      </c>
      <c r="G16965" s="606">
        <v>4.4861205682068972</v>
      </c>
      <c r="H16965" s="604">
        <v>60</v>
      </c>
      <c r="I16965" s="604">
        <v>10</v>
      </c>
      <c r="J16965" s="603">
        <v>8</v>
      </c>
      <c r="K16965" s="603" t="s">
        <v>14681</v>
      </c>
    </row>
    <row r="16966" spans="1:11" x14ac:dyDescent="0.25">
      <c r="A16966" s="599" t="s">
        <v>14874</v>
      </c>
      <c r="B16966" s="599" t="s">
        <v>4632</v>
      </c>
      <c r="C16966" s="599" t="s">
        <v>14849</v>
      </c>
      <c r="D16966" s="602">
        <v>192337.15599999999</v>
      </c>
      <c r="E16966" s="602">
        <v>53043.195</v>
      </c>
      <c r="F16966" s="599">
        <v>3.6260500000000002</v>
      </c>
      <c r="G16966" s="607">
        <v>4.4796764279234234</v>
      </c>
      <c r="H16966" s="605">
        <v>30</v>
      </c>
      <c r="I16966" s="604">
        <v>10</v>
      </c>
      <c r="J16966" s="603">
        <v>8</v>
      </c>
      <c r="K16966" s="603" t="s">
        <v>14681</v>
      </c>
    </row>
    <row r="16967" spans="1:11" x14ac:dyDescent="0.25">
      <c r="A16967" s="598" t="s">
        <v>14875</v>
      </c>
      <c r="B16967" s="598" t="s">
        <v>4632</v>
      </c>
      <c r="C16967" s="598" t="s">
        <v>14849</v>
      </c>
      <c r="D16967" s="600">
        <v>208504.93799999999</v>
      </c>
      <c r="E16967" s="600">
        <v>54655.347999999998</v>
      </c>
      <c r="F16967" s="598">
        <v>3.8149000000000002</v>
      </c>
      <c r="G16967" s="606">
        <v>4.5274838546272598</v>
      </c>
      <c r="H16967" s="604">
        <v>30</v>
      </c>
      <c r="I16967" s="604">
        <v>10</v>
      </c>
      <c r="J16967" s="603">
        <v>8</v>
      </c>
      <c r="K16967" s="603" t="s">
        <v>14681</v>
      </c>
    </row>
    <row r="16968" spans="1:11" x14ac:dyDescent="0.25">
      <c r="A16968" s="599" t="s">
        <v>14876</v>
      </c>
      <c r="B16968" s="599" t="s">
        <v>4632</v>
      </c>
      <c r="C16968" s="599" t="s">
        <v>14849</v>
      </c>
      <c r="D16968" s="602">
        <v>188802.07800000001</v>
      </c>
      <c r="E16968" s="602">
        <v>50557.66</v>
      </c>
      <c r="F16968" s="599">
        <v>3.7343899999999999</v>
      </c>
      <c r="G16968" s="607">
        <v>4.5675045754328938</v>
      </c>
      <c r="H16968" s="605">
        <v>30</v>
      </c>
      <c r="I16968" s="604">
        <v>10</v>
      </c>
      <c r="J16968" s="603">
        <v>8</v>
      </c>
      <c r="K16968" s="603" t="s">
        <v>14681</v>
      </c>
    </row>
    <row r="16969" spans="1:11" x14ac:dyDescent="0.25">
      <c r="A16969" s="598" t="s">
        <v>14877</v>
      </c>
      <c r="B16969" s="598" t="s">
        <v>4632</v>
      </c>
      <c r="C16969" s="598" t="s">
        <v>14849</v>
      </c>
      <c r="D16969" s="600">
        <v>210158.78099999999</v>
      </c>
      <c r="E16969" s="600">
        <v>53322.370999999999</v>
      </c>
      <c r="F16969" s="598">
        <v>3.94129</v>
      </c>
      <c r="G16969" s="606">
        <v>4.5630409749138474</v>
      </c>
      <c r="H16969" s="604">
        <v>15</v>
      </c>
      <c r="I16969" s="604">
        <v>10</v>
      </c>
      <c r="J16969" s="603">
        <v>8</v>
      </c>
      <c r="K16969" s="603" t="s">
        <v>14681</v>
      </c>
    </row>
    <row r="16970" spans="1:11" x14ac:dyDescent="0.25">
      <c r="A16970" s="599" t="s">
        <v>14878</v>
      </c>
      <c r="B16970" s="599" t="s">
        <v>4632</v>
      </c>
      <c r="C16970" s="599" t="s">
        <v>14849</v>
      </c>
      <c r="D16970" s="602">
        <v>214370.04699999999</v>
      </c>
      <c r="E16970" s="602">
        <v>56338.957000000002</v>
      </c>
      <c r="F16970" s="599">
        <v>3.8050099999999998</v>
      </c>
      <c r="G16970" s="607">
        <v>4.5248880106297227</v>
      </c>
      <c r="H16970" s="605">
        <v>15</v>
      </c>
      <c r="I16970" s="604">
        <v>10</v>
      </c>
      <c r="J16970" s="603">
        <v>8</v>
      </c>
      <c r="K16970" s="603" t="s">
        <v>14681</v>
      </c>
    </row>
    <row r="16971" spans="1:11" x14ac:dyDescent="0.25">
      <c r="A16971" s="598" t="s">
        <v>14879</v>
      </c>
      <c r="B16971" s="598" t="s">
        <v>4632</v>
      </c>
      <c r="C16971" s="598" t="s">
        <v>14849</v>
      </c>
      <c r="D16971" s="600">
        <v>213872.21900000001</v>
      </c>
      <c r="E16971" s="600">
        <v>55525.913999999997</v>
      </c>
      <c r="F16971" s="598">
        <v>3.8517600000000001</v>
      </c>
      <c r="G16971" s="606">
        <v>4.598450412828452</v>
      </c>
      <c r="H16971" s="604">
        <v>15</v>
      </c>
      <c r="I16971" s="604">
        <v>10</v>
      </c>
      <c r="J16971" s="603">
        <v>8</v>
      </c>
      <c r="K16971" s="603" t="s">
        <v>14681</v>
      </c>
    </row>
    <row r="16972" spans="1:11" x14ac:dyDescent="0.25">
      <c r="A16972" s="599" t="s">
        <v>14880</v>
      </c>
      <c r="B16972" s="599" t="s">
        <v>4632</v>
      </c>
      <c r="C16972" s="599" t="s">
        <v>14849</v>
      </c>
      <c r="D16972" s="602">
        <v>197794.96900000001</v>
      </c>
      <c r="E16972" s="602">
        <v>48115</v>
      </c>
      <c r="F16972" s="599">
        <v>4.1108799999999999</v>
      </c>
      <c r="G16972" s="607">
        <v>4.6051701859880918</v>
      </c>
      <c r="H16972" s="605">
        <v>0</v>
      </c>
      <c r="I16972" s="604">
        <v>10</v>
      </c>
      <c r="J16972" s="603">
        <v>8</v>
      </c>
      <c r="K16972" s="603" t="s">
        <v>14681</v>
      </c>
    </row>
    <row r="16973" spans="1:11" x14ac:dyDescent="0.25">
      <c r="A16973" s="598" t="s">
        <v>14881</v>
      </c>
      <c r="B16973" s="598" t="s">
        <v>4632</v>
      </c>
      <c r="C16973" s="598" t="s">
        <v>14849</v>
      </c>
      <c r="D16973" s="600">
        <v>217254.016</v>
      </c>
      <c r="E16973" s="600">
        <v>52692.184000000001</v>
      </c>
      <c r="F16973" s="598">
        <v>4.1230799999999999</v>
      </c>
      <c r="G16973" s="606">
        <v>4.6051701859880918</v>
      </c>
      <c r="H16973" s="604">
        <v>0</v>
      </c>
      <c r="I16973" s="604">
        <v>10</v>
      </c>
      <c r="J16973" s="603">
        <v>8</v>
      </c>
      <c r="K16973" s="603" t="s">
        <v>14681</v>
      </c>
    </row>
    <row r="16974" spans="1:11" x14ac:dyDescent="0.25">
      <c r="A16974" s="599" t="s">
        <v>14882</v>
      </c>
      <c r="B16974" s="599" t="s">
        <v>4632</v>
      </c>
      <c r="C16974" s="599" t="s">
        <v>14849</v>
      </c>
      <c r="D16974" s="602">
        <v>207057.516</v>
      </c>
      <c r="E16974" s="602">
        <v>53396.582000000002</v>
      </c>
      <c r="F16974" s="599">
        <v>3.8777300000000001</v>
      </c>
      <c r="G16974" s="607">
        <v>4.6051701859880918</v>
      </c>
      <c r="H16974" s="605">
        <v>0</v>
      </c>
      <c r="I16974" s="604">
        <v>10</v>
      </c>
      <c r="J16974" s="603">
        <v>8</v>
      </c>
      <c r="K16974" s="603" t="s">
        <v>14681</v>
      </c>
    </row>
    <row r="16975" spans="1:11" x14ac:dyDescent="0.25">
      <c r="A16975" s="608" t="s">
        <v>4595</v>
      </c>
      <c r="B16975" s="608" t="s">
        <v>325</v>
      </c>
      <c r="C16975" s="608" t="s">
        <v>14883</v>
      </c>
      <c r="D16975" s="608">
        <v>29404</v>
      </c>
      <c r="E16975" s="608">
        <v>311927</v>
      </c>
      <c r="F16975" s="608">
        <v>9.4259999999999997E-2</v>
      </c>
      <c r="H16975" s="614"/>
      <c r="I16975" s="615">
        <v>1</v>
      </c>
      <c r="J16975" s="614">
        <v>8</v>
      </c>
      <c r="K16975" s="614" t="s">
        <v>14681</v>
      </c>
    </row>
    <row r="16976" spans="1:11" x14ac:dyDescent="0.25">
      <c r="A16976" s="609" t="s">
        <v>4597</v>
      </c>
      <c r="B16976" s="609" t="s">
        <v>325</v>
      </c>
      <c r="C16976" s="609" t="s">
        <v>14883</v>
      </c>
      <c r="D16976" s="609">
        <v>28569</v>
      </c>
      <c r="E16976" s="609">
        <v>306893</v>
      </c>
      <c r="F16976" s="609">
        <v>9.3090000000000006E-2</v>
      </c>
      <c r="H16976" s="614"/>
      <c r="I16976" s="615">
        <v>1</v>
      </c>
      <c r="J16976" s="614">
        <v>8</v>
      </c>
      <c r="K16976" s="614" t="s">
        <v>14681</v>
      </c>
    </row>
    <row r="16977" spans="1:11" x14ac:dyDescent="0.25">
      <c r="A16977" s="608" t="s">
        <v>4598</v>
      </c>
      <c r="B16977" s="608" t="s">
        <v>325</v>
      </c>
      <c r="C16977" s="608" t="s">
        <v>14883</v>
      </c>
      <c r="D16977" s="608">
        <v>28880</v>
      </c>
      <c r="E16977" s="608">
        <v>303050</v>
      </c>
      <c r="F16977" s="608">
        <v>9.5299999999999996E-2</v>
      </c>
      <c r="H16977" s="614"/>
      <c r="I16977" s="615">
        <v>1</v>
      </c>
      <c r="J16977" s="614">
        <v>8</v>
      </c>
      <c r="K16977" s="614" t="s">
        <v>14681</v>
      </c>
    </row>
    <row r="16978" spans="1:11" x14ac:dyDescent="0.25">
      <c r="A16978" s="609" t="s">
        <v>14884</v>
      </c>
      <c r="B16978" s="609" t="s">
        <v>325</v>
      </c>
      <c r="C16978" s="609" t="s">
        <v>14883</v>
      </c>
      <c r="D16978" s="609">
        <v>1775927</v>
      </c>
      <c r="E16978" s="609">
        <v>345085</v>
      </c>
      <c r="F16978" s="609">
        <v>5.1459999999999999</v>
      </c>
      <c r="G16978" s="611">
        <v>4.5974797870005739</v>
      </c>
      <c r="H16978" s="616">
        <v>120</v>
      </c>
      <c r="I16978" s="615">
        <v>1</v>
      </c>
      <c r="J16978" s="614">
        <v>8</v>
      </c>
      <c r="K16978" s="614" t="s">
        <v>14681</v>
      </c>
    </row>
    <row r="16979" spans="1:11" x14ac:dyDescent="0.25">
      <c r="A16979" s="608" t="s">
        <v>14885</v>
      </c>
      <c r="B16979" s="608" t="s">
        <v>325</v>
      </c>
      <c r="C16979" s="608" t="s">
        <v>14883</v>
      </c>
      <c r="D16979" s="608">
        <v>1833799</v>
      </c>
      <c r="E16979" s="608">
        <v>368541</v>
      </c>
      <c r="F16979" s="608">
        <v>4.976</v>
      </c>
      <c r="G16979" s="610">
        <v>4.6570913241054219</v>
      </c>
      <c r="H16979" s="615">
        <v>120</v>
      </c>
      <c r="I16979" s="615">
        <v>1</v>
      </c>
      <c r="J16979" s="614">
        <v>8</v>
      </c>
      <c r="K16979" s="614" t="s">
        <v>14681</v>
      </c>
    </row>
    <row r="16980" spans="1:11" x14ac:dyDescent="0.25">
      <c r="A16980" s="609" t="s">
        <v>14886</v>
      </c>
      <c r="B16980" s="609" t="s">
        <v>325</v>
      </c>
      <c r="C16980" s="609" t="s">
        <v>14883</v>
      </c>
      <c r="D16980" s="609">
        <v>1877560</v>
      </c>
      <c r="E16980" s="609">
        <v>369190</v>
      </c>
      <c r="F16980" s="609">
        <v>5.0860000000000003</v>
      </c>
      <c r="G16980" s="611">
        <v>4.7257421002928615</v>
      </c>
      <c r="H16980" s="616">
        <v>120</v>
      </c>
      <c r="I16980" s="615">
        <v>1</v>
      </c>
      <c r="J16980" s="614">
        <v>8</v>
      </c>
      <c r="K16980" s="614" t="s">
        <v>14681</v>
      </c>
    </row>
    <row r="16981" spans="1:11" x14ac:dyDescent="0.25">
      <c r="A16981" s="608" t="s">
        <v>14887</v>
      </c>
      <c r="B16981" s="608" t="s">
        <v>325</v>
      </c>
      <c r="C16981" s="608" t="s">
        <v>14883</v>
      </c>
      <c r="D16981" s="608">
        <v>1841463</v>
      </c>
      <c r="E16981" s="608">
        <v>355371</v>
      </c>
      <c r="F16981" s="608">
        <v>5.1820000000000004</v>
      </c>
      <c r="G16981" s="610">
        <v>4.6045807120110345</v>
      </c>
      <c r="H16981" s="615">
        <v>60</v>
      </c>
      <c r="I16981" s="615">
        <v>1</v>
      </c>
      <c r="J16981" s="614">
        <v>8</v>
      </c>
      <c r="K16981" s="614" t="s">
        <v>14681</v>
      </c>
    </row>
    <row r="16982" spans="1:11" x14ac:dyDescent="0.25">
      <c r="A16982" s="609" t="s">
        <v>14888</v>
      </c>
      <c r="B16982" s="609" t="s">
        <v>325</v>
      </c>
      <c r="C16982" s="609" t="s">
        <v>14883</v>
      </c>
      <c r="D16982" s="609">
        <v>1850762</v>
      </c>
      <c r="E16982" s="609">
        <v>374597</v>
      </c>
      <c r="F16982" s="609">
        <v>4.9409999999999998</v>
      </c>
      <c r="G16982" s="611">
        <v>4.6498959885121636</v>
      </c>
      <c r="H16982" s="616">
        <v>60</v>
      </c>
      <c r="I16982" s="615">
        <v>1</v>
      </c>
      <c r="J16982" s="614">
        <v>8</v>
      </c>
      <c r="K16982" s="614" t="s">
        <v>14681</v>
      </c>
    </row>
    <row r="16983" spans="1:11" x14ac:dyDescent="0.25">
      <c r="A16983" s="608" t="s">
        <v>14889</v>
      </c>
      <c r="B16983" s="608" t="s">
        <v>325</v>
      </c>
      <c r="C16983" s="608" t="s">
        <v>14883</v>
      </c>
      <c r="D16983" s="608">
        <v>1922839</v>
      </c>
      <c r="E16983" s="608">
        <v>377784</v>
      </c>
      <c r="F16983" s="608">
        <v>5.09</v>
      </c>
      <c r="G16983" s="610">
        <v>4.7265430962405963</v>
      </c>
      <c r="H16983" s="615">
        <v>60</v>
      </c>
      <c r="I16983" s="615">
        <v>1</v>
      </c>
      <c r="J16983" s="614">
        <v>8</v>
      </c>
      <c r="K16983" s="614" t="s">
        <v>14681</v>
      </c>
    </row>
    <row r="16984" spans="1:11" x14ac:dyDescent="0.25">
      <c r="A16984" s="609" t="s">
        <v>14890</v>
      </c>
      <c r="B16984" s="609" t="s">
        <v>325</v>
      </c>
      <c r="C16984" s="609" t="s">
        <v>14883</v>
      </c>
      <c r="D16984" s="609">
        <v>1948967</v>
      </c>
      <c r="E16984" s="609">
        <v>399897</v>
      </c>
      <c r="F16984" s="609">
        <v>4.8739999999999997</v>
      </c>
      <c r="G16984" s="611">
        <v>4.5421336884588719</v>
      </c>
      <c r="H16984" s="616">
        <v>30</v>
      </c>
      <c r="I16984" s="615">
        <v>1</v>
      </c>
      <c r="J16984" s="614">
        <v>8</v>
      </c>
      <c r="K16984" s="614" t="s">
        <v>14681</v>
      </c>
    </row>
    <row r="16985" spans="1:11" x14ac:dyDescent="0.25">
      <c r="A16985" s="608" t="s">
        <v>14891</v>
      </c>
      <c r="B16985" s="608" t="s">
        <v>325</v>
      </c>
      <c r="C16985" s="608" t="s">
        <v>14883</v>
      </c>
      <c r="D16985" s="608">
        <v>1916138</v>
      </c>
      <c r="E16985" s="608">
        <v>401368</v>
      </c>
      <c r="F16985" s="608">
        <v>4.774</v>
      </c>
      <c r="G16985" s="610">
        <v>4.6148325463993443</v>
      </c>
      <c r="H16985" s="615">
        <v>30</v>
      </c>
      <c r="I16985" s="615">
        <v>1</v>
      </c>
      <c r="J16985" s="614">
        <v>8</v>
      </c>
      <c r="K16985" s="614" t="s">
        <v>14681</v>
      </c>
    </row>
    <row r="16986" spans="1:11" x14ac:dyDescent="0.25">
      <c r="A16986" s="609" t="s">
        <v>14892</v>
      </c>
      <c r="B16986" s="609" t="s">
        <v>325</v>
      </c>
      <c r="C16986" s="609" t="s">
        <v>14883</v>
      </c>
      <c r="D16986" s="609">
        <v>2026688</v>
      </c>
      <c r="E16986" s="609">
        <v>401896</v>
      </c>
      <c r="F16986" s="609">
        <v>5.0430000000000001</v>
      </c>
      <c r="G16986" s="611">
        <v>4.7170906280686298</v>
      </c>
      <c r="H16986" s="616">
        <v>30</v>
      </c>
      <c r="I16986" s="615">
        <v>1</v>
      </c>
      <c r="J16986" s="614">
        <v>8</v>
      </c>
      <c r="K16986" s="614" t="s">
        <v>14681</v>
      </c>
    </row>
    <row r="16987" spans="1:11" x14ac:dyDescent="0.25">
      <c r="A16987" s="608" t="s">
        <v>14893</v>
      </c>
      <c r="B16987" s="608" t="s">
        <v>325</v>
      </c>
      <c r="C16987" s="608" t="s">
        <v>14883</v>
      </c>
      <c r="D16987" s="608">
        <v>1867691</v>
      </c>
      <c r="E16987" s="608">
        <v>375099</v>
      </c>
      <c r="F16987" s="608">
        <v>4.9790000000000001</v>
      </c>
      <c r="G16987" s="610">
        <v>4.5638634017854942</v>
      </c>
      <c r="H16987" s="615">
        <v>15</v>
      </c>
      <c r="I16987" s="615">
        <v>1</v>
      </c>
      <c r="J16987" s="614">
        <v>8</v>
      </c>
      <c r="K16987" s="614" t="s">
        <v>14681</v>
      </c>
    </row>
    <row r="16988" spans="1:11" x14ac:dyDescent="0.25">
      <c r="A16988" s="609" t="s">
        <v>14894</v>
      </c>
      <c r="B16988" s="609" t="s">
        <v>325</v>
      </c>
      <c r="C16988" s="609" t="s">
        <v>14883</v>
      </c>
      <c r="D16988" s="609">
        <v>1890829</v>
      </c>
      <c r="E16988" s="609">
        <v>381641</v>
      </c>
      <c r="F16988" s="609">
        <v>4.9539999999999997</v>
      </c>
      <c r="G16988" s="611">
        <v>4.6525745891377488</v>
      </c>
      <c r="H16988" s="616">
        <v>15</v>
      </c>
      <c r="I16988" s="615">
        <v>1</v>
      </c>
      <c r="J16988" s="614">
        <v>8</v>
      </c>
      <c r="K16988" s="614" t="s">
        <v>14681</v>
      </c>
    </row>
    <row r="16989" spans="1:11" x14ac:dyDescent="0.25">
      <c r="A16989" s="608" t="s">
        <v>14895</v>
      </c>
      <c r="B16989" s="608" t="s">
        <v>325</v>
      </c>
      <c r="C16989" s="608" t="s">
        <v>14883</v>
      </c>
      <c r="D16989" s="608">
        <v>1877133</v>
      </c>
      <c r="E16989" s="608">
        <v>371116</v>
      </c>
      <c r="F16989" s="608">
        <v>5.0579999999999998</v>
      </c>
      <c r="G16989" s="610">
        <v>4.7201170917391924</v>
      </c>
      <c r="H16989" s="615">
        <v>15</v>
      </c>
      <c r="I16989" s="615">
        <v>1</v>
      </c>
      <c r="J16989" s="614">
        <v>8</v>
      </c>
      <c r="K16989" s="614" t="s">
        <v>14681</v>
      </c>
    </row>
    <row r="16990" spans="1:11" x14ac:dyDescent="0.25">
      <c r="A16990" s="609" t="s">
        <v>14896</v>
      </c>
      <c r="B16990" s="609" t="s">
        <v>325</v>
      </c>
      <c r="C16990" s="609" t="s">
        <v>14883</v>
      </c>
      <c r="D16990" s="609">
        <v>1789609</v>
      </c>
      <c r="E16990" s="609">
        <v>345143</v>
      </c>
      <c r="F16990" s="609">
        <v>5.1849999999999996</v>
      </c>
      <c r="G16990" s="611">
        <v>4.6051701859880918</v>
      </c>
      <c r="H16990" s="616">
        <v>0</v>
      </c>
      <c r="I16990" s="615">
        <v>1</v>
      </c>
      <c r="J16990" s="614">
        <v>8</v>
      </c>
      <c r="K16990" s="614" t="s">
        <v>14681</v>
      </c>
    </row>
    <row r="16991" spans="1:11" x14ac:dyDescent="0.25">
      <c r="A16991" s="608" t="s">
        <v>14897</v>
      </c>
      <c r="B16991" s="608" t="s">
        <v>325</v>
      </c>
      <c r="C16991" s="608" t="s">
        <v>14883</v>
      </c>
      <c r="D16991" s="608">
        <v>1705588</v>
      </c>
      <c r="E16991" s="608">
        <v>360662</v>
      </c>
      <c r="F16991" s="608">
        <v>4.7290000000000001</v>
      </c>
      <c r="G16991" s="610">
        <v>4.6051701859880918</v>
      </c>
      <c r="H16991" s="615">
        <v>0</v>
      </c>
      <c r="I16991" s="615">
        <v>1</v>
      </c>
      <c r="J16991" s="614">
        <v>8</v>
      </c>
      <c r="K16991" s="614" t="s">
        <v>14681</v>
      </c>
    </row>
    <row r="16992" spans="1:11" x14ac:dyDescent="0.25">
      <c r="A16992" s="609" t="s">
        <v>14898</v>
      </c>
      <c r="B16992" s="609" t="s">
        <v>325</v>
      </c>
      <c r="C16992" s="609" t="s">
        <v>14883</v>
      </c>
      <c r="D16992" s="609">
        <v>1751732</v>
      </c>
      <c r="E16992" s="609">
        <v>387636</v>
      </c>
      <c r="F16992" s="609">
        <v>4.5190000000000001</v>
      </c>
      <c r="G16992" s="611">
        <v>4.6051701859880918</v>
      </c>
      <c r="H16992" s="616">
        <v>0</v>
      </c>
      <c r="I16992" s="615">
        <v>1</v>
      </c>
      <c r="J16992" s="614">
        <v>8</v>
      </c>
      <c r="K16992" s="614" t="s">
        <v>14681</v>
      </c>
    </row>
    <row r="16993" spans="1:11" x14ac:dyDescent="0.25">
      <c r="A16993" s="612" t="s">
        <v>4614</v>
      </c>
      <c r="B16993" s="612" t="s">
        <v>325</v>
      </c>
      <c r="C16993" s="612" t="s">
        <v>14883</v>
      </c>
      <c r="D16993" s="612">
        <v>27761</v>
      </c>
      <c r="E16993" s="612">
        <v>251517</v>
      </c>
      <c r="F16993" s="612">
        <v>0.1104</v>
      </c>
      <c r="H16993" s="614"/>
      <c r="I16993" s="615">
        <v>10</v>
      </c>
      <c r="J16993" s="614">
        <v>8</v>
      </c>
      <c r="K16993" s="614" t="s">
        <v>14681</v>
      </c>
    </row>
    <row r="16994" spans="1:11" x14ac:dyDescent="0.25">
      <c r="A16994" s="613" t="s">
        <v>4615</v>
      </c>
      <c r="B16994" s="613" t="s">
        <v>325</v>
      </c>
      <c r="C16994" s="613" t="s">
        <v>14883</v>
      </c>
      <c r="D16994" s="613">
        <v>26623</v>
      </c>
      <c r="E16994" s="613">
        <v>250822</v>
      </c>
      <c r="F16994" s="613">
        <v>0.1061</v>
      </c>
      <c r="H16994" s="614"/>
      <c r="I16994" s="615">
        <v>10</v>
      </c>
      <c r="J16994" s="614">
        <v>8</v>
      </c>
      <c r="K16994" s="614" t="s">
        <v>14681</v>
      </c>
    </row>
    <row r="16995" spans="1:11" x14ac:dyDescent="0.25">
      <c r="A16995" s="612" t="s">
        <v>4616</v>
      </c>
      <c r="B16995" s="612" t="s">
        <v>325</v>
      </c>
      <c r="C16995" s="612" t="s">
        <v>14883</v>
      </c>
      <c r="D16995" s="612">
        <v>26308</v>
      </c>
      <c r="E16995" s="612">
        <v>241107</v>
      </c>
      <c r="F16995" s="612">
        <v>0.1091</v>
      </c>
      <c r="H16995" s="614"/>
      <c r="I16995" s="615">
        <v>10</v>
      </c>
      <c r="J16995" s="614">
        <v>8</v>
      </c>
      <c r="K16995" s="614" t="s">
        <v>14681</v>
      </c>
    </row>
    <row r="16996" spans="1:11" x14ac:dyDescent="0.25">
      <c r="A16996" s="613" t="s">
        <v>14899</v>
      </c>
      <c r="B16996" s="613" t="s">
        <v>325</v>
      </c>
      <c r="C16996" s="613" t="s">
        <v>14883</v>
      </c>
      <c r="D16996" s="613">
        <v>12837396</v>
      </c>
      <c r="E16996" s="613">
        <v>293496</v>
      </c>
      <c r="F16996" s="613">
        <v>43.74</v>
      </c>
      <c r="G16996" s="618">
        <v>4.5618864585299495</v>
      </c>
      <c r="H16996" s="616">
        <v>120</v>
      </c>
      <c r="I16996" s="615">
        <v>10</v>
      </c>
      <c r="J16996" s="614">
        <v>8</v>
      </c>
      <c r="K16996" s="614" t="s">
        <v>14681</v>
      </c>
    </row>
    <row r="16997" spans="1:11" x14ac:dyDescent="0.25">
      <c r="A16997" s="612" t="s">
        <v>14900</v>
      </c>
      <c r="B16997" s="612" t="s">
        <v>325</v>
      </c>
      <c r="C16997" s="612" t="s">
        <v>14883</v>
      </c>
      <c r="D16997" s="612">
        <v>12340478</v>
      </c>
      <c r="E16997" s="612">
        <v>296418</v>
      </c>
      <c r="F16997" s="612">
        <v>41.63</v>
      </c>
      <c r="G16997" s="617">
        <v>4.6472257705653561</v>
      </c>
      <c r="H16997" s="615">
        <v>120</v>
      </c>
      <c r="I16997" s="615">
        <v>10</v>
      </c>
      <c r="J16997" s="614">
        <v>8</v>
      </c>
      <c r="K16997" s="614" t="s">
        <v>14681</v>
      </c>
    </row>
    <row r="16998" spans="1:11" x14ac:dyDescent="0.25">
      <c r="A16998" s="613" t="s">
        <v>14901</v>
      </c>
      <c r="B16998" s="613" t="s">
        <v>325</v>
      </c>
      <c r="C16998" s="613" t="s">
        <v>14883</v>
      </c>
      <c r="D16998" s="613">
        <v>12298341</v>
      </c>
      <c r="E16998" s="613">
        <v>280943</v>
      </c>
      <c r="F16998" s="613">
        <v>43.78</v>
      </c>
      <c r="G16998" s="618">
        <v>4.619468838938567</v>
      </c>
      <c r="H16998" s="616">
        <v>120</v>
      </c>
      <c r="I16998" s="615">
        <v>10</v>
      </c>
      <c r="J16998" s="614">
        <v>8</v>
      </c>
      <c r="K16998" s="614" t="s">
        <v>14681</v>
      </c>
    </row>
    <row r="16999" spans="1:11" x14ac:dyDescent="0.25">
      <c r="A16999" s="612" t="s">
        <v>14902</v>
      </c>
      <c r="B16999" s="612" t="s">
        <v>325</v>
      </c>
      <c r="C16999" s="612" t="s">
        <v>14883</v>
      </c>
      <c r="D16999" s="612">
        <v>13611773</v>
      </c>
      <c r="E16999" s="612">
        <v>331047</v>
      </c>
      <c r="F16999" s="612">
        <v>41.12</v>
      </c>
      <c r="G16999" s="617">
        <v>4.4999595583453402</v>
      </c>
      <c r="H16999" s="615">
        <v>60</v>
      </c>
      <c r="I16999" s="615">
        <v>10</v>
      </c>
      <c r="J16999" s="614">
        <v>8</v>
      </c>
      <c r="K16999" s="614" t="s">
        <v>14681</v>
      </c>
    </row>
    <row r="17000" spans="1:11" x14ac:dyDescent="0.25">
      <c r="A17000" s="613" t="s">
        <v>14903</v>
      </c>
      <c r="B17000" s="613" t="s">
        <v>325</v>
      </c>
      <c r="C17000" s="613" t="s">
        <v>14883</v>
      </c>
      <c r="D17000" s="613">
        <v>12484502</v>
      </c>
      <c r="E17000" s="613">
        <v>301658</v>
      </c>
      <c r="F17000" s="613">
        <v>41.39</v>
      </c>
      <c r="G17000" s="618">
        <v>4.641428858247834</v>
      </c>
      <c r="H17000" s="616">
        <v>60</v>
      </c>
      <c r="I17000" s="615">
        <v>10</v>
      </c>
      <c r="J17000" s="614">
        <v>8</v>
      </c>
      <c r="K17000" s="614" t="s">
        <v>14681</v>
      </c>
    </row>
    <row r="17001" spans="1:11" x14ac:dyDescent="0.25">
      <c r="A17001" s="612" t="s">
        <v>14904</v>
      </c>
      <c r="B17001" s="612" t="s">
        <v>325</v>
      </c>
      <c r="C17001" s="612" t="s">
        <v>14883</v>
      </c>
      <c r="D17001" s="612">
        <v>12586183</v>
      </c>
      <c r="E17001" s="612">
        <v>304542</v>
      </c>
      <c r="F17001" s="612">
        <v>41.33</v>
      </c>
      <c r="G17001" s="617">
        <v>4.5617330430448364</v>
      </c>
      <c r="H17001" s="615">
        <v>60</v>
      </c>
      <c r="I17001" s="615">
        <v>10</v>
      </c>
      <c r="J17001" s="614">
        <v>8</v>
      </c>
      <c r="K17001" s="614" t="s">
        <v>14681</v>
      </c>
    </row>
    <row r="17002" spans="1:11" x14ac:dyDescent="0.25">
      <c r="A17002" s="613" t="s">
        <v>14905</v>
      </c>
      <c r="B17002" s="613" t="s">
        <v>325</v>
      </c>
      <c r="C17002" s="613" t="s">
        <v>14883</v>
      </c>
      <c r="D17002" s="613">
        <v>12852541</v>
      </c>
      <c r="E17002" s="613">
        <v>299643</v>
      </c>
      <c r="F17002" s="613">
        <v>42.89</v>
      </c>
      <c r="G17002" s="618">
        <v>4.5422128429458715</v>
      </c>
      <c r="H17002" s="616">
        <v>30</v>
      </c>
      <c r="I17002" s="615">
        <v>10</v>
      </c>
      <c r="J17002" s="614">
        <v>8</v>
      </c>
      <c r="K17002" s="614" t="s">
        <v>14681</v>
      </c>
    </row>
    <row r="17003" spans="1:11" x14ac:dyDescent="0.25">
      <c r="A17003" s="612" t="s">
        <v>14906</v>
      </c>
      <c r="B17003" s="612" t="s">
        <v>325</v>
      </c>
      <c r="C17003" s="612" t="s">
        <v>14883</v>
      </c>
      <c r="D17003" s="612">
        <v>12939856</v>
      </c>
      <c r="E17003" s="612">
        <v>307982</v>
      </c>
      <c r="F17003" s="612">
        <v>42.01</v>
      </c>
      <c r="G17003" s="617">
        <v>4.6563360382831211</v>
      </c>
      <c r="H17003" s="615">
        <v>30</v>
      </c>
      <c r="I17003" s="615">
        <v>10</v>
      </c>
      <c r="J17003" s="614">
        <v>8</v>
      </c>
      <c r="K17003" s="614" t="s">
        <v>14681</v>
      </c>
    </row>
    <row r="17004" spans="1:11" x14ac:dyDescent="0.25">
      <c r="A17004" s="613" t="s">
        <v>14907</v>
      </c>
      <c r="B17004" s="613" t="s">
        <v>325</v>
      </c>
      <c r="C17004" s="613" t="s">
        <v>14883</v>
      </c>
      <c r="D17004" s="613">
        <v>13191704</v>
      </c>
      <c r="E17004" s="613">
        <v>309039</v>
      </c>
      <c r="F17004" s="613">
        <v>42.69</v>
      </c>
      <c r="G17004" s="618">
        <v>4.594192990621023</v>
      </c>
      <c r="H17004" s="616">
        <v>30</v>
      </c>
      <c r="I17004" s="615">
        <v>10</v>
      </c>
      <c r="J17004" s="614">
        <v>8</v>
      </c>
      <c r="K17004" s="614" t="s">
        <v>14681</v>
      </c>
    </row>
    <row r="17005" spans="1:11" x14ac:dyDescent="0.25">
      <c r="A17005" s="612" t="s">
        <v>14908</v>
      </c>
      <c r="B17005" s="612" t="s">
        <v>325</v>
      </c>
      <c r="C17005" s="612" t="s">
        <v>14883</v>
      </c>
      <c r="D17005" s="612">
        <v>13015066</v>
      </c>
      <c r="E17005" s="612">
        <v>304297</v>
      </c>
      <c r="F17005" s="612">
        <v>42.77</v>
      </c>
      <c r="G17005" s="617">
        <v>4.5394039487701363</v>
      </c>
      <c r="H17005" s="615">
        <v>15</v>
      </c>
      <c r="I17005" s="615">
        <v>10</v>
      </c>
      <c r="J17005" s="614">
        <v>8</v>
      </c>
      <c r="K17005" s="614" t="s">
        <v>14681</v>
      </c>
    </row>
    <row r="17006" spans="1:11" x14ac:dyDescent="0.25">
      <c r="A17006" s="613" t="s">
        <v>14909</v>
      </c>
      <c r="B17006" s="613" t="s">
        <v>325</v>
      </c>
      <c r="C17006" s="613" t="s">
        <v>14883</v>
      </c>
      <c r="D17006" s="613">
        <v>12890823</v>
      </c>
      <c r="E17006" s="613">
        <v>291503</v>
      </c>
      <c r="F17006" s="613">
        <v>44.22</v>
      </c>
      <c r="G17006" s="618">
        <v>4.7077349717618162</v>
      </c>
      <c r="H17006" s="616">
        <v>15</v>
      </c>
      <c r="I17006" s="615">
        <v>10</v>
      </c>
      <c r="J17006" s="614">
        <v>8</v>
      </c>
      <c r="K17006" s="614" t="s">
        <v>14681</v>
      </c>
    </row>
    <row r="17007" spans="1:11" x14ac:dyDescent="0.25">
      <c r="A17007" s="612" t="s">
        <v>14910</v>
      </c>
      <c r="B17007" s="612" t="s">
        <v>325</v>
      </c>
      <c r="C17007" s="612" t="s">
        <v>14883</v>
      </c>
      <c r="D17007" s="612">
        <v>12935903</v>
      </c>
      <c r="E17007" s="612">
        <v>293322</v>
      </c>
      <c r="F17007" s="612">
        <v>44.1</v>
      </c>
      <c r="G17007" s="617">
        <v>4.6267695624982119</v>
      </c>
      <c r="H17007" s="615">
        <v>15</v>
      </c>
      <c r="I17007" s="615">
        <v>10</v>
      </c>
      <c r="J17007" s="614">
        <v>8</v>
      </c>
      <c r="K17007" s="614" t="s">
        <v>14681</v>
      </c>
    </row>
    <row r="17008" spans="1:11" x14ac:dyDescent="0.25">
      <c r="A17008" s="613" t="s">
        <v>14911</v>
      </c>
      <c r="B17008" s="613" t="s">
        <v>325</v>
      </c>
      <c r="C17008" s="613" t="s">
        <v>14883</v>
      </c>
      <c r="D17008" s="613">
        <v>12151050</v>
      </c>
      <c r="E17008" s="613">
        <v>266084</v>
      </c>
      <c r="F17008" s="613">
        <v>45.67</v>
      </c>
      <c r="G17008" s="618">
        <v>4.6051701859880918</v>
      </c>
      <c r="H17008" s="616">
        <v>0</v>
      </c>
      <c r="I17008" s="615">
        <v>10</v>
      </c>
      <c r="J17008" s="614">
        <v>8</v>
      </c>
      <c r="K17008" s="614" t="s">
        <v>14681</v>
      </c>
    </row>
    <row r="17009" spans="1:11" x14ac:dyDescent="0.25">
      <c r="A17009" s="612" t="s">
        <v>14912</v>
      </c>
      <c r="B17009" s="612" t="s">
        <v>325</v>
      </c>
      <c r="C17009" s="612" t="s">
        <v>14883</v>
      </c>
      <c r="D17009" s="612">
        <v>10915514</v>
      </c>
      <c r="E17009" s="612">
        <v>273419</v>
      </c>
      <c r="F17009" s="612">
        <v>39.92</v>
      </c>
      <c r="G17009" s="617">
        <v>4.6051701859880918</v>
      </c>
      <c r="H17009" s="615">
        <v>0</v>
      </c>
      <c r="I17009" s="615">
        <v>10</v>
      </c>
      <c r="J17009" s="614">
        <v>8</v>
      </c>
      <c r="K17009" s="614" t="s">
        <v>14681</v>
      </c>
    </row>
    <row r="17010" spans="1:11" x14ac:dyDescent="0.25">
      <c r="A17010" s="613" t="s">
        <v>14913</v>
      </c>
      <c r="B17010" s="613" t="s">
        <v>325</v>
      </c>
      <c r="C17010" s="613" t="s">
        <v>14883</v>
      </c>
      <c r="D17010" s="613">
        <v>11632017</v>
      </c>
      <c r="E17010" s="613">
        <v>269486</v>
      </c>
      <c r="F17010" s="613">
        <v>43.16</v>
      </c>
      <c r="G17010" s="618">
        <v>4.6051701859880918</v>
      </c>
      <c r="H17010" s="616">
        <v>0</v>
      </c>
      <c r="I17010" s="615">
        <v>10</v>
      </c>
      <c r="J17010" s="614">
        <v>8</v>
      </c>
      <c r="K17010" s="614" t="s">
        <v>14681</v>
      </c>
    </row>
    <row r="17011" spans="1:11" x14ac:dyDescent="0.25">
      <c r="A17011" s="619" t="s">
        <v>1102</v>
      </c>
      <c r="B17011" s="619" t="s">
        <v>1137</v>
      </c>
      <c r="C17011" s="619" t="s">
        <v>14914</v>
      </c>
      <c r="D17011" s="621">
        <v>44.86</v>
      </c>
      <c r="E17011" s="621">
        <v>802000</v>
      </c>
      <c r="F17011" s="623">
        <v>5.5940000000000003E-5</v>
      </c>
      <c r="H17011" s="614"/>
      <c r="I17011" s="633">
        <v>1</v>
      </c>
      <c r="K17011" t="s">
        <v>14951</v>
      </c>
    </row>
    <row r="17012" spans="1:11" x14ac:dyDescent="0.25">
      <c r="A17012" s="620" t="s">
        <v>1103</v>
      </c>
      <c r="B17012" s="620" t="s">
        <v>1137</v>
      </c>
      <c r="C17012" s="620" t="s">
        <v>14914</v>
      </c>
      <c r="D17012" s="622">
        <v>24.72</v>
      </c>
      <c r="E17012" s="622">
        <v>776100</v>
      </c>
      <c r="F17012" s="624">
        <v>3.1850000000000002E-5</v>
      </c>
      <c r="H17012" s="614"/>
      <c r="I17012" s="633">
        <v>1</v>
      </c>
      <c r="K17012" s="614" t="s">
        <v>14951</v>
      </c>
    </row>
    <row r="17013" spans="1:11" x14ac:dyDescent="0.25">
      <c r="A17013" s="619" t="s">
        <v>1104</v>
      </c>
      <c r="B17013" s="619" t="s">
        <v>1137</v>
      </c>
      <c r="C17013" s="619" t="s">
        <v>14914</v>
      </c>
      <c r="D17013" s="621">
        <v>227.5</v>
      </c>
      <c r="E17013" s="621">
        <v>765300</v>
      </c>
      <c r="F17013" s="623">
        <v>2.9720000000000001E-4</v>
      </c>
      <c r="H17013" s="614"/>
      <c r="I17013" s="633">
        <v>1</v>
      </c>
      <c r="K17013" s="614" t="s">
        <v>14951</v>
      </c>
    </row>
    <row r="17014" spans="1:11" x14ac:dyDescent="0.25">
      <c r="A17014" s="620" t="s">
        <v>14915</v>
      </c>
      <c r="B17014" s="620" t="s">
        <v>1137</v>
      </c>
      <c r="C17014" s="620" t="s">
        <v>14914</v>
      </c>
      <c r="D17014" s="622">
        <v>750.1</v>
      </c>
      <c r="E17014" s="622">
        <v>706900</v>
      </c>
      <c r="F17014" s="624">
        <v>1.0610000000000001E-3</v>
      </c>
      <c r="G17014" s="625" t="s">
        <v>14930</v>
      </c>
      <c r="H17014" s="634">
        <v>120</v>
      </c>
      <c r="I17014" s="633">
        <v>1</v>
      </c>
      <c r="K17014" s="614" t="s">
        <v>14951</v>
      </c>
    </row>
    <row r="17015" spans="1:11" x14ac:dyDescent="0.25">
      <c r="A17015" s="619" t="s">
        <v>14916</v>
      </c>
      <c r="B17015" s="619" t="s">
        <v>1137</v>
      </c>
      <c r="C17015" s="619" t="s">
        <v>14914</v>
      </c>
      <c r="D17015" s="621">
        <v>446.6</v>
      </c>
      <c r="E17015" s="621">
        <v>658600</v>
      </c>
      <c r="F17015" s="623">
        <v>6.78E-4</v>
      </c>
      <c r="G17015" s="626" t="s">
        <v>14931</v>
      </c>
      <c r="H17015" s="633">
        <v>120</v>
      </c>
      <c r="I17015" s="633">
        <v>1</v>
      </c>
      <c r="K17015" s="614" t="s">
        <v>14951</v>
      </c>
    </row>
    <row r="17016" spans="1:11" x14ac:dyDescent="0.25">
      <c r="A17016" s="620" t="s">
        <v>14917</v>
      </c>
      <c r="B17016" s="620" t="s">
        <v>1137</v>
      </c>
      <c r="C17016" s="620" t="s">
        <v>14914</v>
      </c>
      <c r="D17016" s="622">
        <v>104.5</v>
      </c>
      <c r="E17016" s="622">
        <v>689000</v>
      </c>
      <c r="F17016" s="624">
        <v>1.517E-4</v>
      </c>
      <c r="G17016" s="625" t="s">
        <v>14932</v>
      </c>
      <c r="H17016" s="634">
        <v>120</v>
      </c>
      <c r="I17016" s="633">
        <v>1</v>
      </c>
      <c r="K17016" s="614" t="s">
        <v>14951</v>
      </c>
    </row>
    <row r="17017" spans="1:11" x14ac:dyDescent="0.25">
      <c r="A17017" s="619" t="s">
        <v>14918</v>
      </c>
      <c r="B17017" s="619" t="s">
        <v>1137</v>
      </c>
      <c r="C17017" s="619" t="s">
        <v>14914</v>
      </c>
      <c r="D17017" s="621">
        <v>1454</v>
      </c>
      <c r="E17017" s="621">
        <v>637600</v>
      </c>
      <c r="F17017" s="623">
        <v>2.2799999999999999E-3</v>
      </c>
      <c r="G17017" s="626" t="s">
        <v>14933</v>
      </c>
      <c r="H17017" s="633">
        <v>60</v>
      </c>
      <c r="I17017" s="633">
        <v>1</v>
      </c>
      <c r="K17017" s="614" t="s">
        <v>14951</v>
      </c>
    </row>
    <row r="17018" spans="1:11" x14ac:dyDescent="0.25">
      <c r="A17018" s="620" t="s">
        <v>14919</v>
      </c>
      <c r="B17018" s="620" t="s">
        <v>1137</v>
      </c>
      <c r="C17018" s="620" t="s">
        <v>14914</v>
      </c>
      <c r="D17018" s="622">
        <v>2363</v>
      </c>
      <c r="E17018" s="622">
        <v>654200</v>
      </c>
      <c r="F17018" s="624">
        <v>3.6120000000000002E-3</v>
      </c>
      <c r="G17018" s="625" t="s">
        <v>14934</v>
      </c>
      <c r="H17018" s="634">
        <v>60</v>
      </c>
      <c r="I17018" s="633">
        <v>1</v>
      </c>
      <c r="K17018" s="614" t="s">
        <v>14951</v>
      </c>
    </row>
    <row r="17019" spans="1:11" x14ac:dyDescent="0.25">
      <c r="A17019" s="619" t="s">
        <v>14920</v>
      </c>
      <c r="B17019" s="619" t="s">
        <v>1137</v>
      </c>
      <c r="C17019" s="619" t="s">
        <v>14914</v>
      </c>
      <c r="D17019" s="621">
        <v>1850</v>
      </c>
      <c r="E17019" s="621">
        <v>680100</v>
      </c>
      <c r="F17019" s="623">
        <v>2.7200000000000002E-3</v>
      </c>
      <c r="G17019" s="626" t="s">
        <v>14935</v>
      </c>
      <c r="H17019" s="633">
        <v>60</v>
      </c>
      <c r="I17019" s="633">
        <v>1</v>
      </c>
      <c r="K17019" s="614" t="s">
        <v>14951</v>
      </c>
    </row>
    <row r="17020" spans="1:11" x14ac:dyDescent="0.25">
      <c r="A17020" s="620" t="s">
        <v>14921</v>
      </c>
      <c r="B17020" s="620" t="s">
        <v>1137</v>
      </c>
      <c r="C17020" s="620" t="s">
        <v>14914</v>
      </c>
      <c r="D17020" s="622">
        <v>10980</v>
      </c>
      <c r="E17020" s="622">
        <v>654300</v>
      </c>
      <c r="F17020" s="624">
        <v>1.677E-2</v>
      </c>
      <c r="G17020" s="625">
        <v>1.4923652741257558</v>
      </c>
      <c r="H17020" s="634">
        <v>30</v>
      </c>
      <c r="I17020" s="633">
        <v>1</v>
      </c>
      <c r="K17020" s="614" t="s">
        <v>14951</v>
      </c>
    </row>
    <row r="17021" spans="1:11" x14ac:dyDescent="0.25">
      <c r="A17021" s="619" t="s">
        <v>14922</v>
      </c>
      <c r="B17021" s="619" t="s">
        <v>1137</v>
      </c>
      <c r="C17021" s="619" t="s">
        <v>14914</v>
      </c>
      <c r="D17021" s="621">
        <v>14670</v>
      </c>
      <c r="E17021" s="621">
        <v>688600</v>
      </c>
      <c r="F17021" s="623">
        <v>2.1299999999999999E-2</v>
      </c>
      <c r="G17021" s="626">
        <v>1.5162879005050436</v>
      </c>
      <c r="H17021" s="633">
        <v>30</v>
      </c>
      <c r="I17021" s="633">
        <v>1</v>
      </c>
      <c r="K17021" s="614" t="s">
        <v>14951</v>
      </c>
    </row>
    <row r="17022" spans="1:11" x14ac:dyDescent="0.25">
      <c r="A17022" s="620" t="s">
        <v>14923</v>
      </c>
      <c r="B17022" s="620" t="s">
        <v>1137</v>
      </c>
      <c r="C17022" s="620" t="s">
        <v>14914</v>
      </c>
      <c r="D17022" s="622">
        <v>12040</v>
      </c>
      <c r="E17022" s="622">
        <v>653500</v>
      </c>
      <c r="F17022" s="624">
        <v>1.8419999999999999E-2</v>
      </c>
      <c r="G17022" s="625">
        <v>1.4726199600979422</v>
      </c>
      <c r="H17022" s="634">
        <v>30</v>
      </c>
      <c r="I17022" s="633">
        <v>1</v>
      </c>
      <c r="K17022" s="614" t="s">
        <v>14951</v>
      </c>
    </row>
    <row r="17023" spans="1:11" x14ac:dyDescent="0.25">
      <c r="A17023" s="619" t="s">
        <v>14924</v>
      </c>
      <c r="B17023" s="619" t="s">
        <v>1137</v>
      </c>
      <c r="C17023" s="619" t="s">
        <v>14914</v>
      </c>
      <c r="D17023" s="621">
        <v>57140</v>
      </c>
      <c r="E17023" s="621">
        <v>597200</v>
      </c>
      <c r="F17023" s="623">
        <v>9.5680000000000001E-2</v>
      </c>
      <c r="G17023" s="626">
        <v>3.2401226314854386</v>
      </c>
      <c r="H17023" s="633">
        <v>15</v>
      </c>
      <c r="I17023" s="633">
        <v>1</v>
      </c>
      <c r="K17023" s="614" t="s">
        <v>14951</v>
      </c>
    </row>
    <row r="17024" spans="1:11" x14ac:dyDescent="0.25">
      <c r="A17024" s="620" t="s">
        <v>14925</v>
      </c>
      <c r="B17024" s="620" t="s">
        <v>1137</v>
      </c>
      <c r="C17024" s="620" t="s">
        <v>14914</v>
      </c>
      <c r="D17024" s="622">
        <v>69580</v>
      </c>
      <c r="E17024" s="622">
        <v>654200</v>
      </c>
      <c r="F17024" s="624">
        <v>0.10639999999999999</v>
      </c>
      <c r="G17024" s="625">
        <v>3.129622673204747</v>
      </c>
      <c r="H17024" s="634">
        <v>15</v>
      </c>
      <c r="I17024" s="633">
        <v>1</v>
      </c>
      <c r="K17024" s="614" t="s">
        <v>14951</v>
      </c>
    </row>
    <row r="17025" spans="1:11" x14ac:dyDescent="0.25">
      <c r="A17025" s="619" t="s">
        <v>14926</v>
      </c>
      <c r="B17025" s="619" t="s">
        <v>1137</v>
      </c>
      <c r="C17025" s="619" t="s">
        <v>14914</v>
      </c>
      <c r="D17025" s="621">
        <v>63600</v>
      </c>
      <c r="E17025" s="621">
        <v>681500</v>
      </c>
      <c r="F17025" s="623">
        <v>9.332E-2</v>
      </c>
      <c r="G17025" s="626">
        <v>3.1008325351531059</v>
      </c>
      <c r="H17025" s="633">
        <v>15</v>
      </c>
      <c r="I17025" s="633">
        <v>1</v>
      </c>
      <c r="K17025" s="614" t="s">
        <v>14951</v>
      </c>
    </row>
    <row r="17026" spans="1:11" x14ac:dyDescent="0.25">
      <c r="A17026" s="620" t="s">
        <v>14927</v>
      </c>
      <c r="B17026" s="620" t="s">
        <v>1137</v>
      </c>
      <c r="C17026" s="620" t="s">
        <v>14914</v>
      </c>
      <c r="D17026" s="622">
        <v>246500</v>
      </c>
      <c r="E17026" s="622">
        <v>658400</v>
      </c>
      <c r="F17026" s="624">
        <v>0.37430000000000002</v>
      </c>
      <c r="G17026" s="625">
        <v>4.6051701859880918</v>
      </c>
      <c r="H17026" s="634">
        <v>0</v>
      </c>
      <c r="I17026" s="633">
        <v>1</v>
      </c>
      <c r="K17026" s="614" t="s">
        <v>14951</v>
      </c>
    </row>
    <row r="17027" spans="1:11" x14ac:dyDescent="0.25">
      <c r="A17027" s="619" t="s">
        <v>14928</v>
      </c>
      <c r="B17027" s="619" t="s">
        <v>1137</v>
      </c>
      <c r="C17027" s="619" t="s">
        <v>14914</v>
      </c>
      <c r="D17027" s="621">
        <v>265700</v>
      </c>
      <c r="E17027" s="621">
        <v>571500</v>
      </c>
      <c r="F17027" s="623">
        <v>0.46489999999999998</v>
      </c>
      <c r="G17027" s="626">
        <v>4.6051701859880918</v>
      </c>
      <c r="H17027" s="633">
        <v>0</v>
      </c>
      <c r="I17027" s="633">
        <v>1</v>
      </c>
      <c r="K17027" s="614" t="s">
        <v>14951</v>
      </c>
    </row>
    <row r="17028" spans="1:11" x14ac:dyDescent="0.25">
      <c r="A17028" s="620" t="s">
        <v>14929</v>
      </c>
      <c r="B17028" s="620" t="s">
        <v>1137</v>
      </c>
      <c r="C17028" s="620" t="s">
        <v>14914</v>
      </c>
      <c r="D17028" s="622">
        <v>266400</v>
      </c>
      <c r="E17028" s="622">
        <v>635000</v>
      </c>
      <c r="F17028" s="624">
        <v>0.41959999999999997</v>
      </c>
      <c r="G17028" s="625">
        <v>4.6051701859880918</v>
      </c>
      <c r="H17028" s="634">
        <v>0</v>
      </c>
      <c r="I17028" s="633">
        <v>1</v>
      </c>
      <c r="K17028" s="614" t="s">
        <v>14951</v>
      </c>
    </row>
    <row r="17029" spans="1:11" x14ac:dyDescent="0.25">
      <c r="A17029" s="628" t="s">
        <v>1102</v>
      </c>
      <c r="B17029" s="628" t="s">
        <v>1137</v>
      </c>
      <c r="C17029" s="628" t="s">
        <v>14914</v>
      </c>
      <c r="D17029" s="630">
        <v>226.6</v>
      </c>
      <c r="E17029" s="630">
        <v>720800</v>
      </c>
      <c r="F17029" s="632">
        <v>3.144E-4</v>
      </c>
      <c r="H17029" s="614"/>
      <c r="I17029" s="633">
        <v>10</v>
      </c>
      <c r="K17029" s="614" t="s">
        <v>14951</v>
      </c>
    </row>
    <row r="17030" spans="1:11" x14ac:dyDescent="0.25">
      <c r="A17030" s="627" t="s">
        <v>1212</v>
      </c>
      <c r="B17030" s="627" t="s">
        <v>1137</v>
      </c>
      <c r="C17030" s="627" t="s">
        <v>14914</v>
      </c>
      <c r="D17030" s="629">
        <v>110</v>
      </c>
      <c r="E17030" s="629">
        <v>730500</v>
      </c>
      <c r="F17030" s="631">
        <v>1.506E-4</v>
      </c>
      <c r="H17030" s="614"/>
      <c r="I17030" s="633">
        <v>10</v>
      </c>
      <c r="K17030" s="614" t="s">
        <v>14951</v>
      </c>
    </row>
    <row r="17031" spans="1:11" x14ac:dyDescent="0.25">
      <c r="A17031" s="628" t="s">
        <v>1213</v>
      </c>
      <c r="B17031" s="628" t="s">
        <v>1137</v>
      </c>
      <c r="C17031" s="628" t="s">
        <v>14914</v>
      </c>
      <c r="D17031" s="630">
        <v>175.5</v>
      </c>
      <c r="E17031" s="630">
        <v>695400</v>
      </c>
      <c r="F17031" s="632">
        <v>2.5240000000000001E-4</v>
      </c>
      <c r="H17031" s="614"/>
      <c r="I17031" s="633">
        <v>10</v>
      </c>
      <c r="K17031" s="614" t="s">
        <v>14951</v>
      </c>
    </row>
    <row r="17032" spans="1:11" x14ac:dyDescent="0.25">
      <c r="A17032" s="627" t="s">
        <v>14936</v>
      </c>
      <c r="B17032" s="627" t="s">
        <v>1137</v>
      </c>
      <c r="C17032" s="627" t="s">
        <v>14914</v>
      </c>
      <c r="D17032" s="629">
        <v>4851</v>
      </c>
      <c r="E17032" s="629">
        <v>746000</v>
      </c>
      <c r="F17032" s="631">
        <v>6.5030000000000001E-3</v>
      </c>
      <c r="G17032" s="636">
        <v>-0.74372140328429515</v>
      </c>
      <c r="H17032" s="634">
        <v>120</v>
      </c>
      <c r="I17032" s="633">
        <v>10</v>
      </c>
      <c r="K17032" s="614" t="s">
        <v>14951</v>
      </c>
    </row>
    <row r="17033" spans="1:11" x14ac:dyDescent="0.25">
      <c r="A17033" s="628" t="s">
        <v>14937</v>
      </c>
      <c r="B17033" s="628" t="s">
        <v>1137</v>
      </c>
      <c r="C17033" s="628" t="s">
        <v>14914</v>
      </c>
      <c r="D17033" s="630">
        <v>9970</v>
      </c>
      <c r="E17033" s="630">
        <v>738500</v>
      </c>
      <c r="F17033" s="632">
        <v>1.35E-2</v>
      </c>
      <c r="G17033" s="635">
        <v>0.10177837979840038</v>
      </c>
      <c r="H17033" s="633">
        <v>120</v>
      </c>
      <c r="I17033" s="633">
        <v>10</v>
      </c>
      <c r="K17033" s="614" t="s">
        <v>14951</v>
      </c>
    </row>
    <row r="17034" spans="1:11" x14ac:dyDescent="0.25">
      <c r="A17034" s="627" t="s">
        <v>14938</v>
      </c>
      <c r="B17034" s="627" t="s">
        <v>1137</v>
      </c>
      <c r="C17034" s="627" t="s">
        <v>14914</v>
      </c>
      <c r="D17034" s="629">
        <v>19130</v>
      </c>
      <c r="E17034" s="629">
        <v>759400</v>
      </c>
      <c r="F17034" s="631">
        <v>2.5180000000000001E-2</v>
      </c>
      <c r="G17034" s="636">
        <v>0.64484181046457478</v>
      </c>
      <c r="H17034" s="634">
        <v>120</v>
      </c>
      <c r="I17034" s="633">
        <v>10</v>
      </c>
      <c r="K17034" s="614" t="s">
        <v>14951</v>
      </c>
    </row>
    <row r="17035" spans="1:11" x14ac:dyDescent="0.25">
      <c r="A17035" s="628" t="s">
        <v>14939</v>
      </c>
      <c r="B17035" s="628" t="s">
        <v>1137</v>
      </c>
      <c r="C17035" s="628" t="s">
        <v>14914</v>
      </c>
      <c r="D17035" s="630">
        <v>120300</v>
      </c>
      <c r="E17035" s="630">
        <v>728100</v>
      </c>
      <c r="F17035" s="632">
        <v>0.16520000000000001</v>
      </c>
      <c r="G17035" s="635">
        <v>2.5271891979609649</v>
      </c>
      <c r="H17035" s="633">
        <v>60</v>
      </c>
      <c r="I17035" s="633">
        <v>10</v>
      </c>
      <c r="K17035" s="614" t="s">
        <v>14951</v>
      </c>
    </row>
    <row r="17036" spans="1:11" x14ac:dyDescent="0.25">
      <c r="A17036" s="627" t="s">
        <v>14940</v>
      </c>
      <c r="B17036" s="627" t="s">
        <v>1137</v>
      </c>
      <c r="C17036" s="627" t="s">
        <v>14914</v>
      </c>
      <c r="D17036" s="629">
        <v>174600</v>
      </c>
      <c r="E17036" s="629">
        <v>753800</v>
      </c>
      <c r="F17036" s="631">
        <v>0.23169999999999999</v>
      </c>
      <c r="G17036" s="636">
        <v>2.9613718544597947</v>
      </c>
      <c r="H17036" s="634">
        <v>60</v>
      </c>
      <c r="I17036" s="633">
        <v>10</v>
      </c>
      <c r="K17036" s="614" t="s">
        <v>14951</v>
      </c>
    </row>
    <row r="17037" spans="1:11" x14ac:dyDescent="0.25">
      <c r="A17037" s="628" t="s">
        <v>14941</v>
      </c>
      <c r="B17037" s="628" t="s">
        <v>1137</v>
      </c>
      <c r="C17037" s="628" t="s">
        <v>14914</v>
      </c>
      <c r="D17037" s="630">
        <v>208900</v>
      </c>
      <c r="E17037" s="630">
        <v>715200</v>
      </c>
      <c r="F17037" s="632">
        <v>0.29199999999999998</v>
      </c>
      <c r="G17037" s="635">
        <v>3.1042686377236581</v>
      </c>
      <c r="H17037" s="633">
        <v>60</v>
      </c>
      <c r="I17037" s="633">
        <v>10</v>
      </c>
      <c r="K17037" s="614" t="s">
        <v>14951</v>
      </c>
    </row>
    <row r="17038" spans="1:11" x14ac:dyDescent="0.25">
      <c r="A17038" s="627" t="s">
        <v>14942</v>
      </c>
      <c r="B17038" s="627" t="s">
        <v>1137</v>
      </c>
      <c r="C17038" s="627" t="s">
        <v>14914</v>
      </c>
      <c r="D17038" s="629">
        <v>339500</v>
      </c>
      <c r="E17038" s="629">
        <v>744600</v>
      </c>
      <c r="F17038" s="631">
        <v>0.45590000000000003</v>
      </c>
      <c r="G17038" s="636">
        <v>3.5432297432792659</v>
      </c>
      <c r="H17038" s="634">
        <v>30</v>
      </c>
      <c r="I17038" s="633">
        <v>10</v>
      </c>
      <c r="K17038" s="614" t="s">
        <v>14951</v>
      </c>
    </row>
    <row r="17039" spans="1:11" x14ac:dyDescent="0.25">
      <c r="A17039" s="628" t="s">
        <v>14943</v>
      </c>
      <c r="B17039" s="628" t="s">
        <v>1137</v>
      </c>
      <c r="C17039" s="628" t="s">
        <v>14914</v>
      </c>
      <c r="D17039" s="630">
        <v>348200</v>
      </c>
      <c r="E17039" s="630">
        <v>761400</v>
      </c>
      <c r="F17039" s="632">
        <v>0.45729999999999998</v>
      </c>
      <c r="G17039" s="635">
        <v>3.6417776071793537</v>
      </c>
      <c r="H17039" s="633">
        <v>30</v>
      </c>
      <c r="I17039" s="633">
        <v>10</v>
      </c>
      <c r="K17039" s="614" t="s">
        <v>14951</v>
      </c>
    </row>
    <row r="17040" spans="1:11" x14ac:dyDescent="0.25">
      <c r="A17040" s="627" t="s">
        <v>14944</v>
      </c>
      <c r="B17040" s="627" t="s">
        <v>1137</v>
      </c>
      <c r="C17040" s="627" t="s">
        <v>14914</v>
      </c>
      <c r="D17040" s="629">
        <v>519600</v>
      </c>
      <c r="E17040" s="629">
        <v>739800</v>
      </c>
      <c r="F17040" s="631">
        <v>0.70240000000000002</v>
      </c>
      <c r="G17040" s="636">
        <v>3.9824966533193096</v>
      </c>
      <c r="H17040" s="634">
        <v>30</v>
      </c>
      <c r="I17040" s="633">
        <v>10</v>
      </c>
      <c r="K17040" s="614" t="s">
        <v>14951</v>
      </c>
    </row>
    <row r="17041" spans="1:11" x14ac:dyDescent="0.25">
      <c r="A17041" s="628" t="s">
        <v>14945</v>
      </c>
      <c r="B17041" s="628" t="s">
        <v>1137</v>
      </c>
      <c r="C17041" s="628" t="s">
        <v>14914</v>
      </c>
      <c r="D17041" s="630">
        <v>592700</v>
      </c>
      <c r="E17041" s="630">
        <v>682000</v>
      </c>
      <c r="F17041" s="632">
        <v>0.86909999999999998</v>
      </c>
      <c r="G17041" s="635">
        <v>4.1886639289509029</v>
      </c>
      <c r="H17041" s="633">
        <v>15</v>
      </c>
      <c r="I17041" s="633">
        <v>10</v>
      </c>
      <c r="K17041" s="614" t="s">
        <v>14951</v>
      </c>
    </row>
    <row r="17042" spans="1:11" x14ac:dyDescent="0.25">
      <c r="A17042" s="627" t="s">
        <v>14946</v>
      </c>
      <c r="B17042" s="627" t="s">
        <v>1137</v>
      </c>
      <c r="C17042" s="627" t="s">
        <v>14914</v>
      </c>
      <c r="D17042" s="629">
        <v>642500</v>
      </c>
      <c r="E17042" s="629">
        <v>727300</v>
      </c>
      <c r="F17042" s="631">
        <v>0.88329999999999997</v>
      </c>
      <c r="G17042" s="636">
        <v>4.3003551676000082</v>
      </c>
      <c r="H17042" s="634">
        <v>15</v>
      </c>
      <c r="I17042" s="633">
        <v>10</v>
      </c>
      <c r="K17042" s="614" t="s">
        <v>14951</v>
      </c>
    </row>
    <row r="17043" spans="1:11" x14ac:dyDescent="0.25">
      <c r="A17043" s="628" t="s">
        <v>14947</v>
      </c>
      <c r="B17043" s="628" t="s">
        <v>1137</v>
      </c>
      <c r="C17043" s="628" t="s">
        <v>14914</v>
      </c>
      <c r="D17043" s="630">
        <v>638000</v>
      </c>
      <c r="E17043" s="630">
        <v>714600</v>
      </c>
      <c r="F17043" s="632">
        <v>0.89280000000000004</v>
      </c>
      <c r="G17043" s="635">
        <v>4.2224288300238921</v>
      </c>
      <c r="H17043" s="633">
        <v>15</v>
      </c>
      <c r="I17043" s="633">
        <v>10</v>
      </c>
      <c r="K17043" s="614" t="s">
        <v>14951</v>
      </c>
    </row>
    <row r="17044" spans="1:11" x14ac:dyDescent="0.25">
      <c r="A17044" s="627" t="s">
        <v>14948</v>
      </c>
      <c r="B17044" s="627" t="s">
        <v>1137</v>
      </c>
      <c r="C17044" s="627" t="s">
        <v>14914</v>
      </c>
      <c r="D17044" s="629">
        <v>937200</v>
      </c>
      <c r="E17044" s="629">
        <v>711100</v>
      </c>
      <c r="F17044" s="631">
        <v>1.3180000000000001</v>
      </c>
      <c r="G17044" s="636">
        <v>4.6051701859880918</v>
      </c>
      <c r="H17044" s="634">
        <v>0</v>
      </c>
      <c r="I17044" s="633">
        <v>10</v>
      </c>
      <c r="K17044" s="614" t="s">
        <v>14951</v>
      </c>
    </row>
    <row r="17045" spans="1:11" x14ac:dyDescent="0.25">
      <c r="A17045" s="628" t="s">
        <v>14949</v>
      </c>
      <c r="B17045" s="628" t="s">
        <v>1137</v>
      </c>
      <c r="C17045" s="628" t="s">
        <v>14914</v>
      </c>
      <c r="D17045" s="630">
        <v>879000</v>
      </c>
      <c r="E17045" s="630">
        <v>733500</v>
      </c>
      <c r="F17045" s="632">
        <v>1.198</v>
      </c>
      <c r="G17045" s="635">
        <v>4.6051701859880918</v>
      </c>
      <c r="H17045" s="633">
        <v>0</v>
      </c>
      <c r="I17045" s="633">
        <v>10</v>
      </c>
      <c r="K17045" s="614" t="s">
        <v>14951</v>
      </c>
    </row>
    <row r="17046" spans="1:11" x14ac:dyDescent="0.25">
      <c r="A17046" s="627" t="s">
        <v>14950</v>
      </c>
      <c r="B17046" s="627" t="s">
        <v>1137</v>
      </c>
      <c r="C17046" s="627" t="s">
        <v>14914</v>
      </c>
      <c r="D17046" s="629">
        <v>909000</v>
      </c>
      <c r="E17046" s="629">
        <v>694400</v>
      </c>
      <c r="F17046" s="631">
        <v>1.3089999999999999</v>
      </c>
      <c r="G17046" s="636">
        <v>4.6051701859880918</v>
      </c>
      <c r="H17046" s="634">
        <v>0</v>
      </c>
      <c r="I17046" s="633">
        <v>10</v>
      </c>
      <c r="K17046" s="614" t="s">
        <v>14951</v>
      </c>
    </row>
    <row r="17047" spans="1:11" x14ac:dyDescent="0.25">
      <c r="A17047" s="637" t="s">
        <v>1102</v>
      </c>
      <c r="B17047" s="637" t="s">
        <v>1163</v>
      </c>
      <c r="C17047" s="637" t="s">
        <v>14952</v>
      </c>
      <c r="D17047" s="639">
        <v>112.7</v>
      </c>
      <c r="E17047" s="639">
        <v>802000</v>
      </c>
      <c r="F17047" s="641">
        <v>1.405E-4</v>
      </c>
      <c r="H17047" s="614"/>
      <c r="I17047" s="651">
        <v>1</v>
      </c>
      <c r="K17047" t="s">
        <v>14951</v>
      </c>
    </row>
    <row r="17048" spans="1:11" x14ac:dyDescent="0.25">
      <c r="A17048" s="638" t="s">
        <v>1103</v>
      </c>
      <c r="B17048" s="638" t="s">
        <v>1163</v>
      </c>
      <c r="C17048" s="638" t="s">
        <v>14952</v>
      </c>
      <c r="D17048" s="640">
        <v>155.4</v>
      </c>
      <c r="E17048" s="640">
        <v>776100</v>
      </c>
      <c r="F17048" s="642">
        <v>2.0019999999999999E-4</v>
      </c>
      <c r="H17048" s="614"/>
      <c r="I17048" s="651">
        <v>1</v>
      </c>
      <c r="K17048" s="614" t="s">
        <v>14951</v>
      </c>
    </row>
    <row r="17049" spans="1:11" x14ac:dyDescent="0.25">
      <c r="A17049" s="637" t="s">
        <v>1104</v>
      </c>
      <c r="B17049" s="637" t="s">
        <v>1163</v>
      </c>
      <c r="C17049" s="637" t="s">
        <v>14952</v>
      </c>
      <c r="D17049" s="639">
        <v>191.8</v>
      </c>
      <c r="E17049" s="639">
        <v>765300</v>
      </c>
      <c r="F17049" s="641">
        <v>2.5060000000000002E-4</v>
      </c>
      <c r="H17049" s="614"/>
      <c r="I17049" s="651">
        <v>1</v>
      </c>
      <c r="K17049" s="614" t="s">
        <v>14951</v>
      </c>
    </row>
    <row r="17050" spans="1:11" x14ac:dyDescent="0.25">
      <c r="A17050" s="638" t="s">
        <v>14953</v>
      </c>
      <c r="B17050" s="638" t="s">
        <v>1163</v>
      </c>
      <c r="C17050" s="638" t="s">
        <v>14952</v>
      </c>
      <c r="D17050" s="640">
        <v>746.2</v>
      </c>
      <c r="E17050" s="640">
        <v>691700</v>
      </c>
      <c r="F17050" s="642">
        <v>1.0790000000000001E-3</v>
      </c>
      <c r="G17050" s="643" t="s">
        <v>14968</v>
      </c>
      <c r="H17050" s="652">
        <v>120</v>
      </c>
      <c r="I17050" s="651">
        <v>1</v>
      </c>
      <c r="K17050" s="614" t="s">
        <v>14951</v>
      </c>
    </row>
    <row r="17051" spans="1:11" x14ac:dyDescent="0.25">
      <c r="A17051" s="637" t="s">
        <v>14954</v>
      </c>
      <c r="B17051" s="637" t="s">
        <v>1163</v>
      </c>
      <c r="C17051" s="637" t="s">
        <v>14952</v>
      </c>
      <c r="D17051" s="639">
        <v>741.9</v>
      </c>
      <c r="E17051" s="639">
        <v>656500</v>
      </c>
      <c r="F17051" s="641">
        <v>1.1299999999999999E-3</v>
      </c>
      <c r="G17051" s="644" t="s">
        <v>14969</v>
      </c>
      <c r="H17051" s="651">
        <v>120</v>
      </c>
      <c r="I17051" s="651">
        <v>1</v>
      </c>
      <c r="K17051" s="614" t="s">
        <v>14951</v>
      </c>
    </row>
    <row r="17052" spans="1:11" x14ac:dyDescent="0.25">
      <c r="A17052" s="638" t="s">
        <v>14955</v>
      </c>
      <c r="B17052" s="638" t="s">
        <v>1163</v>
      </c>
      <c r="C17052" s="638" t="s">
        <v>14952</v>
      </c>
      <c r="D17052" s="640">
        <v>759.6</v>
      </c>
      <c r="E17052" s="640">
        <v>676100</v>
      </c>
      <c r="F17052" s="642">
        <v>1.124E-3</v>
      </c>
      <c r="G17052" s="643" t="s">
        <v>14970</v>
      </c>
      <c r="H17052" s="652">
        <v>120</v>
      </c>
      <c r="I17052" s="651">
        <v>1</v>
      </c>
      <c r="K17052" s="614" t="s">
        <v>14951</v>
      </c>
    </row>
    <row r="17053" spans="1:11" x14ac:dyDescent="0.25">
      <c r="A17053" s="637" t="s">
        <v>14956</v>
      </c>
      <c r="B17053" s="637" t="s">
        <v>1163</v>
      </c>
      <c r="C17053" s="637" t="s">
        <v>14952</v>
      </c>
      <c r="D17053" s="639">
        <v>2013</v>
      </c>
      <c r="E17053" s="639">
        <v>690000</v>
      </c>
      <c r="F17053" s="641">
        <v>2.9169999999999999E-3</v>
      </c>
      <c r="G17053" s="644" t="s">
        <v>14971</v>
      </c>
      <c r="H17053" s="651">
        <v>60</v>
      </c>
      <c r="I17053" s="651">
        <v>1</v>
      </c>
      <c r="K17053" s="614" t="s">
        <v>14951</v>
      </c>
    </row>
    <row r="17054" spans="1:11" x14ac:dyDescent="0.25">
      <c r="A17054" s="638" t="s">
        <v>14957</v>
      </c>
      <c r="B17054" s="638" t="s">
        <v>1163</v>
      </c>
      <c r="C17054" s="638" t="s">
        <v>14952</v>
      </c>
      <c r="D17054" s="640">
        <v>3336</v>
      </c>
      <c r="E17054" s="640">
        <v>586200</v>
      </c>
      <c r="F17054" s="642">
        <v>5.6899999999999997E-3</v>
      </c>
      <c r="G17054" s="643" t="s">
        <v>14972</v>
      </c>
      <c r="H17054" s="652">
        <v>60</v>
      </c>
      <c r="I17054" s="651">
        <v>1</v>
      </c>
      <c r="K17054" s="614" t="s">
        <v>14951</v>
      </c>
    </row>
    <row r="17055" spans="1:11" x14ac:dyDescent="0.25">
      <c r="A17055" s="637" t="s">
        <v>14958</v>
      </c>
      <c r="B17055" s="637" t="s">
        <v>1163</v>
      </c>
      <c r="C17055" s="637" t="s">
        <v>14952</v>
      </c>
      <c r="D17055" s="639">
        <v>1295</v>
      </c>
      <c r="E17055" s="639">
        <v>712500</v>
      </c>
      <c r="F17055" s="641">
        <v>1.817E-3</v>
      </c>
      <c r="G17055" s="644" t="s">
        <v>1164</v>
      </c>
      <c r="H17055" s="651">
        <v>60</v>
      </c>
      <c r="I17055" s="651">
        <v>1</v>
      </c>
      <c r="K17055" s="614" t="s">
        <v>14951</v>
      </c>
    </row>
    <row r="17056" spans="1:11" x14ac:dyDescent="0.25">
      <c r="A17056" s="638" t="s">
        <v>14959</v>
      </c>
      <c r="B17056" s="638" t="s">
        <v>1163</v>
      </c>
      <c r="C17056" s="638" t="s">
        <v>14952</v>
      </c>
      <c r="D17056" s="640">
        <v>9578</v>
      </c>
      <c r="E17056" s="640">
        <v>587500</v>
      </c>
      <c r="F17056" s="642">
        <v>1.6299999999999999E-2</v>
      </c>
      <c r="G17056" s="643">
        <v>1.4371719292865437</v>
      </c>
      <c r="H17056" s="652">
        <v>30</v>
      </c>
      <c r="I17056" s="651">
        <v>1</v>
      </c>
      <c r="K17056" s="614" t="s">
        <v>14951</v>
      </c>
    </row>
    <row r="17057" spans="1:11" x14ac:dyDescent="0.25">
      <c r="A17057" s="637" t="s">
        <v>14960</v>
      </c>
      <c r="B17057" s="637" t="s">
        <v>1163</v>
      </c>
      <c r="C17057" s="637" t="s">
        <v>14952</v>
      </c>
      <c r="D17057" s="639">
        <v>9637</v>
      </c>
      <c r="E17057" s="639">
        <v>591400</v>
      </c>
      <c r="F17057" s="641">
        <v>1.6299999999999999E-2</v>
      </c>
      <c r="G17057" s="644">
        <v>1.3358453579893141</v>
      </c>
      <c r="H17057" s="651">
        <v>30</v>
      </c>
      <c r="I17057" s="651">
        <v>1</v>
      </c>
      <c r="K17057" s="614" t="s">
        <v>14951</v>
      </c>
    </row>
    <row r="17058" spans="1:11" x14ac:dyDescent="0.25">
      <c r="A17058" s="638" t="s">
        <v>14961</v>
      </c>
      <c r="B17058" s="638" t="s">
        <v>1163</v>
      </c>
      <c r="C17058" s="638" t="s">
        <v>14952</v>
      </c>
      <c r="D17058" s="640">
        <v>6316</v>
      </c>
      <c r="E17058" s="640">
        <v>607000</v>
      </c>
      <c r="F17058" s="642">
        <v>1.04E-2</v>
      </c>
      <c r="G17058" s="643">
        <v>1.0001087463315859</v>
      </c>
      <c r="H17058" s="652">
        <v>30</v>
      </c>
      <c r="I17058" s="651">
        <v>1</v>
      </c>
      <c r="K17058" s="614" t="s">
        <v>14951</v>
      </c>
    </row>
    <row r="17059" spans="1:11" x14ac:dyDescent="0.25">
      <c r="A17059" s="637" t="s">
        <v>14962</v>
      </c>
      <c r="B17059" s="637" t="s">
        <v>1163</v>
      </c>
      <c r="C17059" s="637" t="s">
        <v>14952</v>
      </c>
      <c r="D17059" s="639">
        <v>56980</v>
      </c>
      <c r="E17059" s="639">
        <v>556000</v>
      </c>
      <c r="F17059" s="641">
        <v>0.10249999999999999</v>
      </c>
      <c r="G17059" s="644">
        <v>3.2861105698448179</v>
      </c>
      <c r="H17059" s="651">
        <v>15</v>
      </c>
      <c r="I17059" s="651">
        <v>1</v>
      </c>
      <c r="K17059" s="614" t="s">
        <v>14951</v>
      </c>
    </row>
    <row r="17060" spans="1:11" x14ac:dyDescent="0.25">
      <c r="A17060" s="638" t="s">
        <v>14963</v>
      </c>
      <c r="B17060" s="638" t="s">
        <v>1163</v>
      </c>
      <c r="C17060" s="638" t="s">
        <v>14952</v>
      </c>
      <c r="D17060" s="640">
        <v>58540</v>
      </c>
      <c r="E17060" s="640">
        <v>557700</v>
      </c>
      <c r="F17060" s="642">
        <v>0.105</v>
      </c>
      <c r="G17060" s="643">
        <v>3.2089274212555257</v>
      </c>
      <c r="H17060" s="652">
        <v>15</v>
      </c>
      <c r="I17060" s="651">
        <v>1</v>
      </c>
      <c r="K17060" s="614" t="s">
        <v>14951</v>
      </c>
    </row>
    <row r="17061" spans="1:11" x14ac:dyDescent="0.25">
      <c r="A17061" s="637" t="s">
        <v>14964</v>
      </c>
      <c r="B17061" s="637" t="s">
        <v>1163</v>
      </c>
      <c r="C17061" s="637" t="s">
        <v>14952</v>
      </c>
      <c r="D17061" s="639">
        <v>50500</v>
      </c>
      <c r="E17061" s="639">
        <v>528200</v>
      </c>
      <c r="F17061" s="641">
        <v>9.5610000000000001E-2</v>
      </c>
      <c r="G17061" s="644">
        <v>3.2356505421639681</v>
      </c>
      <c r="H17061" s="651">
        <v>15</v>
      </c>
      <c r="I17061" s="651">
        <v>1</v>
      </c>
      <c r="K17061" s="614" t="s">
        <v>14951</v>
      </c>
    </row>
    <row r="17062" spans="1:11" x14ac:dyDescent="0.25">
      <c r="A17062" s="638" t="s">
        <v>14965</v>
      </c>
      <c r="B17062" s="638" t="s">
        <v>1163</v>
      </c>
      <c r="C17062" s="638" t="s">
        <v>14952</v>
      </c>
      <c r="D17062" s="640">
        <v>208000</v>
      </c>
      <c r="E17062" s="640">
        <v>543300</v>
      </c>
      <c r="F17062" s="642">
        <v>0.38279999999999997</v>
      </c>
      <c r="G17062" s="643">
        <v>4.6051701859880918</v>
      </c>
      <c r="H17062" s="652">
        <v>0</v>
      </c>
      <c r="I17062" s="651">
        <v>1</v>
      </c>
      <c r="K17062" s="614" t="s">
        <v>14951</v>
      </c>
    </row>
    <row r="17063" spans="1:11" x14ac:dyDescent="0.25">
      <c r="A17063" s="637" t="s">
        <v>14966</v>
      </c>
      <c r="B17063" s="637" t="s">
        <v>1163</v>
      </c>
      <c r="C17063" s="637" t="s">
        <v>14952</v>
      </c>
      <c r="D17063" s="639">
        <v>226300</v>
      </c>
      <c r="E17063" s="639">
        <v>534300</v>
      </c>
      <c r="F17063" s="641">
        <v>0.42359999999999998</v>
      </c>
      <c r="G17063" s="644">
        <v>4.6051701859880918</v>
      </c>
      <c r="H17063" s="651">
        <v>0</v>
      </c>
      <c r="I17063" s="651">
        <v>1</v>
      </c>
      <c r="K17063" s="614" t="s">
        <v>14951</v>
      </c>
    </row>
    <row r="17064" spans="1:11" x14ac:dyDescent="0.25">
      <c r="A17064" s="638" t="s">
        <v>14967</v>
      </c>
      <c r="B17064" s="638" t="s">
        <v>1163</v>
      </c>
      <c r="C17064" s="638" t="s">
        <v>14952</v>
      </c>
      <c r="D17064" s="640">
        <v>211600</v>
      </c>
      <c r="E17064" s="640">
        <v>563600</v>
      </c>
      <c r="F17064" s="642">
        <v>0.3755</v>
      </c>
      <c r="G17064" s="643">
        <v>4.6051701859880918</v>
      </c>
      <c r="H17064" s="652">
        <v>0</v>
      </c>
      <c r="I17064" s="651">
        <v>1</v>
      </c>
      <c r="K17064" s="614" t="s">
        <v>14951</v>
      </c>
    </row>
    <row r="17065" spans="1:11" x14ac:dyDescent="0.25">
      <c r="A17065" s="646" t="s">
        <v>1102</v>
      </c>
      <c r="B17065" s="646" t="s">
        <v>1163</v>
      </c>
      <c r="C17065" s="646" t="s">
        <v>14952</v>
      </c>
      <c r="D17065" s="648">
        <v>404.6</v>
      </c>
      <c r="E17065" s="648">
        <v>720800</v>
      </c>
      <c r="F17065" s="650">
        <v>5.6130000000000004E-4</v>
      </c>
      <c r="H17065" s="614"/>
      <c r="I17065" s="651">
        <v>10</v>
      </c>
      <c r="K17065" s="614" t="s">
        <v>14951</v>
      </c>
    </row>
    <row r="17066" spans="1:11" x14ac:dyDescent="0.25">
      <c r="A17066" s="645" t="s">
        <v>1212</v>
      </c>
      <c r="B17066" s="645" t="s">
        <v>1163</v>
      </c>
      <c r="C17066" s="645" t="s">
        <v>14952</v>
      </c>
      <c r="D17066" s="647">
        <v>666.5</v>
      </c>
      <c r="E17066" s="647">
        <v>730500</v>
      </c>
      <c r="F17066" s="649">
        <v>9.1239999999999995E-4</v>
      </c>
      <c r="H17066" s="614"/>
      <c r="I17066" s="651">
        <v>10</v>
      </c>
      <c r="K17066" s="614" t="s">
        <v>14951</v>
      </c>
    </row>
    <row r="17067" spans="1:11" x14ac:dyDescent="0.25">
      <c r="A17067" s="646" t="s">
        <v>1213</v>
      </c>
      <c r="B17067" s="646" t="s">
        <v>1163</v>
      </c>
      <c r="C17067" s="646" t="s">
        <v>14952</v>
      </c>
      <c r="D17067" s="648">
        <v>871.9</v>
      </c>
      <c r="E17067" s="648">
        <v>695400</v>
      </c>
      <c r="F17067" s="650">
        <v>1.2539999999999999E-3</v>
      </c>
      <c r="H17067" s="614"/>
      <c r="I17067" s="651">
        <v>10</v>
      </c>
      <c r="K17067" s="614" t="s">
        <v>14951</v>
      </c>
    </row>
    <row r="17068" spans="1:11" x14ac:dyDescent="0.25">
      <c r="A17068" s="645" t="s">
        <v>14973</v>
      </c>
      <c r="B17068" s="645" t="s">
        <v>1163</v>
      </c>
      <c r="C17068" s="645" t="s">
        <v>14952</v>
      </c>
      <c r="D17068" s="647">
        <v>9460</v>
      </c>
      <c r="E17068" s="647">
        <v>833100</v>
      </c>
      <c r="F17068" s="649">
        <v>1.136E-2</v>
      </c>
      <c r="G17068" s="654">
        <v>0.57922433172046739</v>
      </c>
      <c r="H17068" s="652">
        <v>120</v>
      </c>
      <c r="I17068" s="651">
        <v>10</v>
      </c>
      <c r="K17068" s="614" t="s">
        <v>14951</v>
      </c>
    </row>
    <row r="17069" spans="1:11" x14ac:dyDescent="0.25">
      <c r="A17069" s="646" t="s">
        <v>14974</v>
      </c>
      <c r="B17069" s="646" t="s">
        <v>1163</v>
      </c>
      <c r="C17069" s="646" t="s">
        <v>14952</v>
      </c>
      <c r="D17069" s="648">
        <v>9532</v>
      </c>
      <c r="E17069" s="648">
        <v>836000</v>
      </c>
      <c r="F17069" s="650">
        <v>1.14E-2</v>
      </c>
      <c r="G17069" s="653">
        <v>0.62258010201882175</v>
      </c>
      <c r="H17069" s="651">
        <v>120</v>
      </c>
      <c r="I17069" s="651">
        <v>10</v>
      </c>
      <c r="K17069" s="614" t="s">
        <v>14951</v>
      </c>
    </row>
    <row r="17070" spans="1:11" x14ac:dyDescent="0.25">
      <c r="A17070" s="645" t="s">
        <v>14975</v>
      </c>
      <c r="B17070" s="645" t="s">
        <v>1163</v>
      </c>
      <c r="C17070" s="645" t="s">
        <v>14952</v>
      </c>
      <c r="D17070" s="647">
        <v>13590</v>
      </c>
      <c r="E17070" s="647">
        <v>823800</v>
      </c>
      <c r="F17070" s="649">
        <v>1.6500000000000001E-2</v>
      </c>
      <c r="G17070" s="654">
        <v>1.0856152504464491</v>
      </c>
      <c r="H17070" s="652">
        <v>120</v>
      </c>
      <c r="I17070" s="651">
        <v>10</v>
      </c>
      <c r="K17070" s="614" t="s">
        <v>14951</v>
      </c>
    </row>
    <row r="17071" spans="1:11" x14ac:dyDescent="0.25">
      <c r="A17071" s="646" t="s">
        <v>14976</v>
      </c>
      <c r="B17071" s="646" t="s">
        <v>1163</v>
      </c>
      <c r="C17071" s="646" t="s">
        <v>14952</v>
      </c>
      <c r="D17071" s="648">
        <v>108500</v>
      </c>
      <c r="E17071" s="648">
        <v>862100</v>
      </c>
      <c r="F17071" s="650">
        <v>0.12590000000000001</v>
      </c>
      <c r="G17071" s="653">
        <v>3.0607888586768421</v>
      </c>
      <c r="H17071" s="651">
        <v>60</v>
      </c>
      <c r="I17071" s="651">
        <v>10</v>
      </c>
      <c r="K17071" s="614" t="s">
        <v>14951</v>
      </c>
    </row>
    <row r="17072" spans="1:11" x14ac:dyDescent="0.25">
      <c r="A17072" s="645" t="s">
        <v>14977</v>
      </c>
      <c r="B17072" s="645" t="s">
        <v>1163</v>
      </c>
      <c r="C17072" s="645" t="s">
        <v>14952</v>
      </c>
      <c r="D17072" s="647">
        <v>105800</v>
      </c>
      <c r="E17072" s="647">
        <v>842400</v>
      </c>
      <c r="F17072" s="649">
        <v>0.12559999999999999</v>
      </c>
      <c r="G17072" s="654">
        <v>3.0979214023744048</v>
      </c>
      <c r="H17072" s="652">
        <v>60</v>
      </c>
      <c r="I17072" s="651">
        <v>10</v>
      </c>
      <c r="K17072" s="614" t="s">
        <v>14951</v>
      </c>
    </row>
    <row r="17073" spans="1:11" x14ac:dyDescent="0.25">
      <c r="A17073" s="646" t="s">
        <v>14978</v>
      </c>
      <c r="B17073" s="646" t="s">
        <v>1163</v>
      </c>
      <c r="C17073" s="646" t="s">
        <v>14952</v>
      </c>
      <c r="D17073" s="648">
        <v>120900</v>
      </c>
      <c r="E17073" s="648">
        <v>852300</v>
      </c>
      <c r="F17073" s="650">
        <v>0.1419</v>
      </c>
      <c r="G17073" s="653">
        <v>3.2876307953635409</v>
      </c>
      <c r="H17073" s="651">
        <v>60</v>
      </c>
      <c r="I17073" s="651">
        <v>10</v>
      </c>
      <c r="K17073" s="614" t="s">
        <v>14951</v>
      </c>
    </row>
    <row r="17074" spans="1:11" x14ac:dyDescent="0.25">
      <c r="A17074" s="645" t="s">
        <v>14979</v>
      </c>
      <c r="B17074" s="645" t="s">
        <v>1163</v>
      </c>
      <c r="C17074" s="645" t="s">
        <v>14952</v>
      </c>
      <c r="D17074" s="647">
        <v>239700</v>
      </c>
      <c r="E17074" s="647">
        <v>775800</v>
      </c>
      <c r="F17074" s="649">
        <v>0.309</v>
      </c>
      <c r="G17074" s="654">
        <v>3.962943427298133</v>
      </c>
      <c r="H17074" s="652">
        <v>30</v>
      </c>
      <c r="I17074" s="651">
        <v>10</v>
      </c>
      <c r="K17074" s="614" t="s">
        <v>14951</v>
      </c>
    </row>
    <row r="17075" spans="1:11" x14ac:dyDescent="0.25">
      <c r="A17075" s="646" t="s">
        <v>14980</v>
      </c>
      <c r="B17075" s="646" t="s">
        <v>1163</v>
      </c>
      <c r="C17075" s="646" t="s">
        <v>14952</v>
      </c>
      <c r="D17075" s="648">
        <v>239400</v>
      </c>
      <c r="E17075" s="648">
        <v>789800</v>
      </c>
      <c r="F17075" s="650">
        <v>0.30309999999999998</v>
      </c>
      <c r="G17075" s="653">
        <v>3.9831430924576758</v>
      </c>
      <c r="H17075" s="651">
        <v>30</v>
      </c>
      <c r="I17075" s="651">
        <v>10</v>
      </c>
      <c r="K17075" s="614" t="s">
        <v>14951</v>
      </c>
    </row>
    <row r="17076" spans="1:11" x14ac:dyDescent="0.25">
      <c r="A17076" s="645" t="s">
        <v>14981</v>
      </c>
      <c r="B17076" s="645" t="s">
        <v>1163</v>
      </c>
      <c r="C17076" s="645" t="s">
        <v>14952</v>
      </c>
      <c r="D17076" s="647">
        <v>230800</v>
      </c>
      <c r="E17076" s="647">
        <v>776000</v>
      </c>
      <c r="F17076" s="649">
        <v>0.2974</v>
      </c>
      <c r="G17076" s="654">
        <v>4.0309524686255411</v>
      </c>
      <c r="H17076" s="652">
        <v>30</v>
      </c>
      <c r="I17076" s="651">
        <v>10</v>
      </c>
      <c r="K17076" s="614" t="s">
        <v>14951</v>
      </c>
    </row>
    <row r="17077" spans="1:11" x14ac:dyDescent="0.25">
      <c r="A17077" s="646" t="s">
        <v>14982</v>
      </c>
      <c r="B17077" s="646" t="s">
        <v>1163</v>
      </c>
      <c r="C17077" s="646" t="s">
        <v>14952</v>
      </c>
      <c r="D17077" s="648">
        <v>297800</v>
      </c>
      <c r="E17077" s="648">
        <v>742300</v>
      </c>
      <c r="F17077" s="650">
        <v>0.4012</v>
      </c>
      <c r="G17077" s="653">
        <v>4.2247401904681787</v>
      </c>
      <c r="H17077" s="651">
        <v>15</v>
      </c>
      <c r="I17077" s="651">
        <v>10</v>
      </c>
      <c r="K17077" s="614" t="s">
        <v>14951</v>
      </c>
    </row>
    <row r="17078" spans="1:11" x14ac:dyDescent="0.25">
      <c r="A17078" s="645" t="s">
        <v>14983</v>
      </c>
      <c r="B17078" s="645" t="s">
        <v>1163</v>
      </c>
      <c r="C17078" s="645" t="s">
        <v>14952</v>
      </c>
      <c r="D17078" s="647">
        <v>318000</v>
      </c>
      <c r="E17078" s="647">
        <v>748400</v>
      </c>
      <c r="F17078" s="649">
        <v>0.4249</v>
      </c>
      <c r="G17078" s="654">
        <v>4.3217962750682775</v>
      </c>
      <c r="H17078" s="652">
        <v>15</v>
      </c>
      <c r="I17078" s="651">
        <v>10</v>
      </c>
      <c r="K17078" s="614" t="s">
        <v>14951</v>
      </c>
    </row>
    <row r="17079" spans="1:11" x14ac:dyDescent="0.25">
      <c r="A17079" s="646" t="s">
        <v>14984</v>
      </c>
      <c r="B17079" s="646" t="s">
        <v>1163</v>
      </c>
      <c r="C17079" s="646" t="s">
        <v>14952</v>
      </c>
      <c r="D17079" s="648">
        <v>284000</v>
      </c>
      <c r="E17079" s="648">
        <v>751400</v>
      </c>
      <c r="F17079" s="650">
        <v>0.378</v>
      </c>
      <c r="G17079" s="653">
        <v>4.2714223106220706</v>
      </c>
      <c r="H17079" s="651">
        <v>15</v>
      </c>
      <c r="I17079" s="651">
        <v>10</v>
      </c>
      <c r="K17079" s="614" t="s">
        <v>14951</v>
      </c>
    </row>
    <row r="17080" spans="1:11" x14ac:dyDescent="0.25">
      <c r="A17080" s="645" t="s">
        <v>14985</v>
      </c>
      <c r="B17080" s="645" t="s">
        <v>1163</v>
      </c>
      <c r="C17080" s="645" t="s">
        <v>14952</v>
      </c>
      <c r="D17080" s="647">
        <v>402300</v>
      </c>
      <c r="E17080" s="647">
        <v>686000</v>
      </c>
      <c r="F17080" s="649">
        <v>0.58650000000000002</v>
      </c>
      <c r="G17080" s="654">
        <v>4.6051701859880918</v>
      </c>
      <c r="H17080" s="652">
        <v>0</v>
      </c>
      <c r="I17080" s="651">
        <v>10</v>
      </c>
      <c r="K17080" s="614" t="s">
        <v>14951</v>
      </c>
    </row>
    <row r="17081" spans="1:11" x14ac:dyDescent="0.25">
      <c r="A17081" s="646" t="s">
        <v>14986</v>
      </c>
      <c r="B17081" s="646" t="s">
        <v>1163</v>
      </c>
      <c r="C17081" s="646" t="s">
        <v>14952</v>
      </c>
      <c r="D17081" s="648">
        <v>378500</v>
      </c>
      <c r="E17081" s="648">
        <v>671300</v>
      </c>
      <c r="F17081" s="650">
        <v>0.56379999999999997</v>
      </c>
      <c r="G17081" s="653">
        <v>4.6051701859880918</v>
      </c>
      <c r="H17081" s="651">
        <v>0</v>
      </c>
      <c r="I17081" s="651">
        <v>10</v>
      </c>
      <c r="K17081" s="614" t="s">
        <v>14951</v>
      </c>
    </row>
    <row r="17082" spans="1:11" x14ac:dyDescent="0.25">
      <c r="A17082" s="645" t="s">
        <v>14987</v>
      </c>
      <c r="B17082" s="645" t="s">
        <v>1163</v>
      </c>
      <c r="C17082" s="645" t="s">
        <v>14952</v>
      </c>
      <c r="D17082" s="647">
        <v>369800</v>
      </c>
      <c r="E17082" s="647">
        <v>701300</v>
      </c>
      <c r="F17082" s="649">
        <v>0.52739999999999998</v>
      </c>
      <c r="G17082" s="654">
        <v>4.6051701859880918</v>
      </c>
      <c r="H17082" s="652">
        <v>0</v>
      </c>
      <c r="I17082" s="651">
        <v>10</v>
      </c>
      <c r="K17082" s="614" t="s">
        <v>14951</v>
      </c>
    </row>
    <row r="17083" spans="1:11" x14ac:dyDescent="0.25">
      <c r="A17083" s="655" t="s">
        <v>1368</v>
      </c>
      <c r="B17083" s="655" t="s">
        <v>11748</v>
      </c>
      <c r="C17083" s="655" t="s">
        <v>14988</v>
      </c>
      <c r="D17083" s="659">
        <v>230.53</v>
      </c>
      <c r="E17083" s="659">
        <v>2543938.2999999998</v>
      </c>
      <c r="F17083" s="657">
        <v>9.0619999999999996E-5</v>
      </c>
      <c r="H17083" s="614"/>
      <c r="I17083" s="669">
        <v>1</v>
      </c>
      <c r="J17083">
        <v>12</v>
      </c>
      <c r="K17083" t="s">
        <v>15019</v>
      </c>
    </row>
    <row r="17084" spans="1:11" x14ac:dyDescent="0.25">
      <c r="A17084" s="656" t="s">
        <v>1370</v>
      </c>
      <c r="B17084" s="656" t="s">
        <v>11748</v>
      </c>
      <c r="C17084" s="656" t="s">
        <v>14988</v>
      </c>
      <c r="D17084" s="660">
        <v>78.900000000000006</v>
      </c>
      <c r="E17084" s="660">
        <v>2531940.61</v>
      </c>
      <c r="F17084" s="658">
        <v>3.116E-5</v>
      </c>
      <c r="H17084" s="614"/>
      <c r="I17084" s="669">
        <v>1</v>
      </c>
      <c r="J17084" s="614">
        <v>12</v>
      </c>
      <c r="K17084" s="614" t="s">
        <v>15019</v>
      </c>
    </row>
    <row r="17085" spans="1:11" x14ac:dyDescent="0.25">
      <c r="A17085" s="655" t="s">
        <v>1371</v>
      </c>
      <c r="B17085" s="655" t="s">
        <v>11748</v>
      </c>
      <c r="C17085" s="655" t="s">
        <v>14988</v>
      </c>
      <c r="D17085" s="659">
        <v>75.08</v>
      </c>
      <c r="E17085" s="659">
        <v>2606912.1800000002</v>
      </c>
      <c r="F17085" s="657">
        <v>2.8799999999999999E-5</v>
      </c>
      <c r="H17085" s="614"/>
      <c r="I17085" s="669">
        <v>1</v>
      </c>
      <c r="J17085" s="614">
        <v>12</v>
      </c>
      <c r="K17085" s="614" t="s">
        <v>15019</v>
      </c>
    </row>
    <row r="17086" spans="1:11" x14ac:dyDescent="0.25">
      <c r="A17086" s="656" t="s">
        <v>14989</v>
      </c>
      <c r="B17086" s="656" t="s">
        <v>11748</v>
      </c>
      <c r="C17086" s="656" t="s">
        <v>14988</v>
      </c>
      <c r="D17086" s="660">
        <v>1063378.1399999999</v>
      </c>
      <c r="E17086" s="660">
        <v>2875082.57</v>
      </c>
      <c r="F17086" s="658">
        <v>0.36990000000000001</v>
      </c>
      <c r="G17086" s="661">
        <v>4.5558458172087217</v>
      </c>
      <c r="H17086" s="670">
        <v>120</v>
      </c>
      <c r="I17086" s="669">
        <v>1</v>
      </c>
      <c r="J17086" s="614">
        <v>12</v>
      </c>
      <c r="K17086" s="614" t="s">
        <v>15019</v>
      </c>
    </row>
    <row r="17087" spans="1:11" x14ac:dyDescent="0.25">
      <c r="A17087" s="655" t="s">
        <v>14990</v>
      </c>
      <c r="B17087" s="655" t="s">
        <v>11748</v>
      </c>
      <c r="C17087" s="655" t="s">
        <v>14988</v>
      </c>
      <c r="D17087" s="659">
        <v>934228.95</v>
      </c>
      <c r="E17087" s="659">
        <v>2729891.63</v>
      </c>
      <c r="F17087" s="657">
        <v>0.3422</v>
      </c>
      <c r="G17087" s="662">
        <v>4.4334506005857266</v>
      </c>
      <c r="H17087" s="669">
        <v>120</v>
      </c>
      <c r="I17087" s="669">
        <v>1</v>
      </c>
      <c r="J17087" s="614">
        <v>12</v>
      </c>
      <c r="K17087" s="614" t="s">
        <v>15019</v>
      </c>
    </row>
    <row r="17088" spans="1:11" x14ac:dyDescent="0.25">
      <c r="A17088" s="656" t="s">
        <v>14991</v>
      </c>
      <c r="B17088" s="656" t="s">
        <v>11748</v>
      </c>
      <c r="C17088" s="656" t="s">
        <v>14988</v>
      </c>
      <c r="D17088" s="660">
        <v>1064385.24</v>
      </c>
      <c r="E17088" s="660">
        <v>2829984.2</v>
      </c>
      <c r="F17088" s="658">
        <v>0.37609999999999999</v>
      </c>
      <c r="G17088" s="661">
        <v>4.5343440982662289</v>
      </c>
      <c r="H17088" s="670">
        <v>120</v>
      </c>
      <c r="I17088" s="669">
        <v>1</v>
      </c>
      <c r="J17088" s="614">
        <v>12</v>
      </c>
      <c r="K17088" s="614" t="s">
        <v>15019</v>
      </c>
    </row>
    <row r="17089" spans="1:11" x14ac:dyDescent="0.25">
      <c r="A17089" s="655" t="s">
        <v>14992</v>
      </c>
      <c r="B17089" s="655" t="s">
        <v>11748</v>
      </c>
      <c r="C17089" s="655" t="s">
        <v>14988</v>
      </c>
      <c r="D17089" s="659">
        <v>1043964.34</v>
      </c>
      <c r="E17089" s="659">
        <v>2724427.42</v>
      </c>
      <c r="F17089" s="657">
        <v>0.38319999999999999</v>
      </c>
      <c r="G17089" s="662">
        <v>4.5911748747365584</v>
      </c>
      <c r="H17089" s="669">
        <v>60</v>
      </c>
      <c r="I17089" s="669">
        <v>1</v>
      </c>
      <c r="J17089" s="614">
        <v>12</v>
      </c>
      <c r="K17089" s="614" t="s">
        <v>15019</v>
      </c>
    </row>
    <row r="17090" spans="1:11" x14ac:dyDescent="0.25">
      <c r="A17090" s="656" t="s">
        <v>14993</v>
      </c>
      <c r="B17090" s="656" t="s">
        <v>11748</v>
      </c>
      <c r="C17090" s="656" t="s">
        <v>14988</v>
      </c>
      <c r="D17090" s="660">
        <v>1084478.8400000001</v>
      </c>
      <c r="E17090" s="660">
        <v>2616570.7599999998</v>
      </c>
      <c r="F17090" s="658">
        <v>0.41449999999999998</v>
      </c>
      <c r="G17090" s="661">
        <v>4.6251538017974374</v>
      </c>
      <c r="H17090" s="670">
        <v>60</v>
      </c>
      <c r="I17090" s="669">
        <v>1</v>
      </c>
      <c r="J17090" s="614">
        <v>12</v>
      </c>
      <c r="K17090" s="614" t="s">
        <v>15019</v>
      </c>
    </row>
    <row r="17091" spans="1:11" x14ac:dyDescent="0.25">
      <c r="A17091" s="655" t="s">
        <v>14994</v>
      </c>
      <c r="B17091" s="655" t="s">
        <v>11748</v>
      </c>
      <c r="C17091" s="655" t="s">
        <v>14988</v>
      </c>
      <c r="D17091" s="659">
        <v>1084269.1299999999</v>
      </c>
      <c r="E17091" s="659">
        <v>2805055.26</v>
      </c>
      <c r="F17091" s="657">
        <v>0.38650000000000001</v>
      </c>
      <c r="G17091" s="662">
        <v>4.5616244923824043</v>
      </c>
      <c r="H17091" s="669">
        <v>60</v>
      </c>
      <c r="I17091" s="669">
        <v>1</v>
      </c>
      <c r="J17091" s="614">
        <v>12</v>
      </c>
      <c r="K17091" s="614" t="s">
        <v>15019</v>
      </c>
    </row>
    <row r="17092" spans="1:11" x14ac:dyDescent="0.25">
      <c r="A17092" s="656" t="s">
        <v>14995</v>
      </c>
      <c r="B17092" s="656" t="s">
        <v>11748</v>
      </c>
      <c r="C17092" s="656" t="s">
        <v>14988</v>
      </c>
      <c r="D17092" s="660">
        <v>1031991.62</v>
      </c>
      <c r="E17092" s="660">
        <v>2774947.89</v>
      </c>
      <c r="F17092" s="658">
        <v>0.37190000000000001</v>
      </c>
      <c r="G17092" s="661">
        <v>4.5612388491356892</v>
      </c>
      <c r="H17092" s="670">
        <v>30</v>
      </c>
      <c r="I17092" s="669">
        <v>1</v>
      </c>
      <c r="J17092" s="614">
        <v>12</v>
      </c>
      <c r="K17092" s="614" t="s">
        <v>15019</v>
      </c>
    </row>
    <row r="17093" spans="1:11" x14ac:dyDescent="0.25">
      <c r="A17093" s="655" t="s">
        <v>14996</v>
      </c>
      <c r="B17093" s="655" t="s">
        <v>11748</v>
      </c>
      <c r="C17093" s="655" t="s">
        <v>14988</v>
      </c>
      <c r="D17093" s="659">
        <v>1059274.06</v>
      </c>
      <c r="E17093" s="659">
        <v>2865640.72</v>
      </c>
      <c r="F17093" s="657">
        <v>0.36959999999999998</v>
      </c>
      <c r="G17093" s="662">
        <v>4.5104874543136555</v>
      </c>
      <c r="H17093" s="669">
        <v>30</v>
      </c>
      <c r="I17093" s="669">
        <v>1</v>
      </c>
      <c r="J17093" s="614">
        <v>12</v>
      </c>
      <c r="K17093" s="614" t="s">
        <v>15019</v>
      </c>
    </row>
    <row r="17094" spans="1:11" x14ac:dyDescent="0.25">
      <c r="A17094" s="656" t="s">
        <v>14997</v>
      </c>
      <c r="B17094" s="656" t="s">
        <v>11748</v>
      </c>
      <c r="C17094" s="656" t="s">
        <v>14988</v>
      </c>
      <c r="D17094" s="660">
        <v>1068603.67</v>
      </c>
      <c r="E17094" s="660">
        <v>2692401.8</v>
      </c>
      <c r="F17094" s="658">
        <v>0.39689999999999998</v>
      </c>
      <c r="G17094" s="661">
        <v>4.5881803874769496</v>
      </c>
      <c r="H17094" s="670">
        <v>30</v>
      </c>
      <c r="I17094" s="669">
        <v>1</v>
      </c>
      <c r="J17094" s="614">
        <v>12</v>
      </c>
      <c r="K17094" s="614" t="s">
        <v>15019</v>
      </c>
    </row>
    <row r="17095" spans="1:11" x14ac:dyDescent="0.25">
      <c r="A17095" s="655" t="s">
        <v>14998</v>
      </c>
      <c r="B17095" s="655" t="s">
        <v>11748</v>
      </c>
      <c r="C17095" s="655" t="s">
        <v>14988</v>
      </c>
      <c r="D17095" s="659">
        <v>1117609.1100000001</v>
      </c>
      <c r="E17095" s="659">
        <v>2704284.64</v>
      </c>
      <c r="F17095" s="657">
        <v>0.4133</v>
      </c>
      <c r="G17095" s="662">
        <v>4.6668010907741904</v>
      </c>
      <c r="H17095" s="669">
        <v>15</v>
      </c>
      <c r="I17095" s="669">
        <v>1</v>
      </c>
      <c r="J17095" s="614">
        <v>12</v>
      </c>
      <c r="K17095" s="614" t="s">
        <v>15019</v>
      </c>
    </row>
    <row r="17096" spans="1:11" x14ac:dyDescent="0.25">
      <c r="A17096" s="656" t="s">
        <v>14999</v>
      </c>
      <c r="B17096" s="656" t="s">
        <v>11748</v>
      </c>
      <c r="C17096" s="656" t="s">
        <v>14988</v>
      </c>
      <c r="D17096" s="660">
        <v>1067069.54</v>
      </c>
      <c r="E17096" s="660">
        <v>2794513.1</v>
      </c>
      <c r="F17096" s="658">
        <v>0.38179999999999997</v>
      </c>
      <c r="G17096" s="661">
        <v>4.5429673659006644</v>
      </c>
      <c r="H17096" s="670">
        <v>15</v>
      </c>
      <c r="I17096" s="669">
        <v>1</v>
      </c>
      <c r="J17096" s="614">
        <v>12</v>
      </c>
      <c r="K17096" s="614" t="s">
        <v>15019</v>
      </c>
    </row>
    <row r="17097" spans="1:11" x14ac:dyDescent="0.25">
      <c r="A17097" s="655" t="s">
        <v>15000</v>
      </c>
      <c r="B17097" s="655" t="s">
        <v>11748</v>
      </c>
      <c r="C17097" s="655" t="s">
        <v>14988</v>
      </c>
      <c r="D17097" s="659">
        <v>1098616.8</v>
      </c>
      <c r="E17097" s="659">
        <v>2745194.74</v>
      </c>
      <c r="F17097" s="657">
        <v>0.4002</v>
      </c>
      <c r="G17097" s="662">
        <v>4.5964614927707661</v>
      </c>
      <c r="H17097" s="669">
        <v>15</v>
      </c>
      <c r="I17097" s="669">
        <v>1</v>
      </c>
      <c r="J17097" s="614">
        <v>12</v>
      </c>
      <c r="K17097" s="614" t="s">
        <v>15019</v>
      </c>
    </row>
    <row r="17098" spans="1:11" x14ac:dyDescent="0.25">
      <c r="A17098" s="656" t="s">
        <v>15001</v>
      </c>
      <c r="B17098" s="656" t="s">
        <v>11748</v>
      </c>
      <c r="C17098" s="656" t="s">
        <v>14988</v>
      </c>
      <c r="D17098" s="660">
        <v>1081963.08</v>
      </c>
      <c r="E17098" s="660">
        <v>2784250.67</v>
      </c>
      <c r="F17098" s="658">
        <v>0.3886</v>
      </c>
      <c r="G17098" s="661">
        <v>4.6051701859880918</v>
      </c>
      <c r="H17098" s="670">
        <v>0</v>
      </c>
      <c r="I17098" s="669">
        <v>1</v>
      </c>
      <c r="J17098" s="614">
        <v>12</v>
      </c>
      <c r="K17098" s="614" t="s">
        <v>15019</v>
      </c>
    </row>
    <row r="17099" spans="1:11" x14ac:dyDescent="0.25">
      <c r="A17099" s="655" t="s">
        <v>15002</v>
      </c>
      <c r="B17099" s="655" t="s">
        <v>11748</v>
      </c>
      <c r="C17099" s="655" t="s">
        <v>14988</v>
      </c>
      <c r="D17099" s="659">
        <v>1129305.53</v>
      </c>
      <c r="E17099" s="659">
        <v>2779748.26</v>
      </c>
      <c r="F17099" s="657">
        <v>0.40629999999999999</v>
      </c>
      <c r="G17099" s="662">
        <v>4.6051701859880918</v>
      </c>
      <c r="H17099" s="669">
        <v>0</v>
      </c>
      <c r="I17099" s="669">
        <v>1</v>
      </c>
      <c r="J17099" s="614">
        <v>12</v>
      </c>
      <c r="K17099" s="614" t="s">
        <v>15019</v>
      </c>
    </row>
    <row r="17100" spans="1:11" x14ac:dyDescent="0.25">
      <c r="A17100" s="656" t="s">
        <v>15003</v>
      </c>
      <c r="B17100" s="656" t="s">
        <v>11748</v>
      </c>
      <c r="C17100" s="656" t="s">
        <v>14988</v>
      </c>
      <c r="D17100" s="660">
        <v>1132116.5900000001</v>
      </c>
      <c r="E17100" s="660">
        <v>2804516.49</v>
      </c>
      <c r="F17100" s="658">
        <v>0.4037</v>
      </c>
      <c r="G17100" s="661">
        <v>4.6051701859880918</v>
      </c>
      <c r="H17100" s="670">
        <v>0</v>
      </c>
      <c r="I17100" s="669">
        <v>1</v>
      </c>
      <c r="J17100" s="614">
        <v>12</v>
      </c>
      <c r="K17100" s="614" t="s">
        <v>15019</v>
      </c>
    </row>
    <row r="17101" spans="1:11" x14ac:dyDescent="0.25">
      <c r="A17101" s="663" t="s">
        <v>1368</v>
      </c>
      <c r="B17101" s="663" t="s">
        <v>11748</v>
      </c>
      <c r="C17101" s="663" t="s">
        <v>14988</v>
      </c>
      <c r="D17101" s="667">
        <v>30.21</v>
      </c>
      <c r="E17101" s="667">
        <v>126627.43</v>
      </c>
      <c r="F17101" s="665">
        <v>2.386E-4</v>
      </c>
      <c r="H17101" s="614"/>
      <c r="I17101" s="669">
        <v>10</v>
      </c>
      <c r="J17101" s="614">
        <v>12</v>
      </c>
      <c r="K17101" s="614" t="s">
        <v>15019</v>
      </c>
    </row>
    <row r="17102" spans="1:11" x14ac:dyDescent="0.25">
      <c r="A17102" s="664" t="s">
        <v>1370</v>
      </c>
      <c r="B17102" s="664" t="s">
        <v>11748</v>
      </c>
      <c r="C17102" s="664" t="s">
        <v>14988</v>
      </c>
      <c r="D17102" s="668">
        <v>11.81</v>
      </c>
      <c r="E17102" s="668">
        <v>137201.71</v>
      </c>
      <c r="F17102" s="666">
        <v>8.6100000000000006E-5</v>
      </c>
      <c r="H17102" s="614"/>
      <c r="I17102" s="669">
        <v>10</v>
      </c>
      <c r="J17102" s="614">
        <v>12</v>
      </c>
      <c r="K17102" s="614" t="s">
        <v>15019</v>
      </c>
    </row>
    <row r="17103" spans="1:11" x14ac:dyDescent="0.25">
      <c r="A17103" s="663" t="s">
        <v>1371</v>
      </c>
      <c r="B17103" s="663" t="s">
        <v>11748</v>
      </c>
      <c r="C17103" s="663" t="s">
        <v>14988</v>
      </c>
      <c r="D17103" s="667">
        <v>14.86</v>
      </c>
      <c r="E17103" s="667">
        <v>117270.57</v>
      </c>
      <c r="F17103" s="665">
        <v>1.2669999999999999E-4</v>
      </c>
      <c r="H17103" s="614"/>
      <c r="I17103" s="669">
        <v>10</v>
      </c>
      <c r="J17103" s="614">
        <v>12</v>
      </c>
      <c r="K17103" s="614" t="s">
        <v>15019</v>
      </c>
    </row>
    <row r="17104" spans="1:11" x14ac:dyDescent="0.25">
      <c r="A17104" s="664" t="s">
        <v>15004</v>
      </c>
      <c r="B17104" s="664" t="s">
        <v>11748</v>
      </c>
      <c r="C17104" s="664" t="s">
        <v>14988</v>
      </c>
      <c r="D17104" s="668">
        <v>565359.43000000005</v>
      </c>
      <c r="E17104" s="668">
        <v>148436.15</v>
      </c>
      <c r="F17104" s="666">
        <v>3.8090000000000002</v>
      </c>
      <c r="G17104" s="671">
        <v>4.6557886937510817</v>
      </c>
      <c r="H17104" s="670">
        <v>120</v>
      </c>
      <c r="I17104" s="669">
        <v>10</v>
      </c>
      <c r="J17104" s="614">
        <v>12</v>
      </c>
      <c r="K17104" s="614" t="s">
        <v>15019</v>
      </c>
    </row>
    <row r="17105" spans="1:11" x14ac:dyDescent="0.25">
      <c r="A17105" s="663" t="s">
        <v>15005</v>
      </c>
      <c r="B17105" s="663" t="s">
        <v>11748</v>
      </c>
      <c r="C17105" s="663" t="s">
        <v>14988</v>
      </c>
      <c r="D17105" s="667">
        <v>583737.86</v>
      </c>
      <c r="E17105" s="667">
        <v>155949.22</v>
      </c>
      <c r="F17105" s="665">
        <v>3.7429999999999999</v>
      </c>
      <c r="G17105" s="672">
        <v>4.5929549948163508</v>
      </c>
      <c r="H17105" s="669">
        <v>120</v>
      </c>
      <c r="I17105" s="669">
        <v>10</v>
      </c>
      <c r="J17105" s="614">
        <v>12</v>
      </c>
      <c r="K17105" s="614" t="s">
        <v>15019</v>
      </c>
    </row>
    <row r="17106" spans="1:11" x14ac:dyDescent="0.25">
      <c r="A17106" s="664" t="s">
        <v>15006</v>
      </c>
      <c r="B17106" s="664" t="s">
        <v>11748</v>
      </c>
      <c r="C17106" s="664" t="s">
        <v>14988</v>
      </c>
      <c r="D17106" s="668">
        <v>553483.71</v>
      </c>
      <c r="E17106" s="668">
        <v>151558.03</v>
      </c>
      <c r="F17106" s="666">
        <v>3.6520000000000001</v>
      </c>
      <c r="G17106" s="671">
        <v>4.594005555412771</v>
      </c>
      <c r="H17106" s="670">
        <v>120</v>
      </c>
      <c r="I17106" s="669">
        <v>10</v>
      </c>
      <c r="J17106" s="614">
        <v>12</v>
      </c>
      <c r="K17106" s="614" t="s">
        <v>15019</v>
      </c>
    </row>
    <row r="17107" spans="1:11" x14ac:dyDescent="0.25">
      <c r="A17107" s="663" t="s">
        <v>15007</v>
      </c>
      <c r="B17107" s="663" t="s">
        <v>11748</v>
      </c>
      <c r="C17107" s="663" t="s">
        <v>14988</v>
      </c>
      <c r="D17107" s="667">
        <v>585436.46</v>
      </c>
      <c r="E17107" s="667">
        <v>148423.65</v>
      </c>
      <c r="F17107" s="665">
        <v>3.944</v>
      </c>
      <c r="G17107" s="672">
        <v>4.6906187952016065</v>
      </c>
      <c r="H17107" s="669">
        <v>60</v>
      </c>
      <c r="I17107" s="669">
        <v>10</v>
      </c>
      <c r="J17107" s="614">
        <v>12</v>
      </c>
      <c r="K17107" s="614" t="s">
        <v>15019</v>
      </c>
    </row>
    <row r="17108" spans="1:11" x14ac:dyDescent="0.25">
      <c r="A17108" s="664" t="s">
        <v>15008</v>
      </c>
      <c r="B17108" s="664" t="s">
        <v>11748</v>
      </c>
      <c r="C17108" s="664" t="s">
        <v>14988</v>
      </c>
      <c r="D17108" s="668">
        <v>552142.96</v>
      </c>
      <c r="E17108" s="668">
        <v>150718.5</v>
      </c>
      <c r="F17108" s="666">
        <v>3.6629999999999998</v>
      </c>
      <c r="G17108" s="671">
        <v>4.5713491716974586</v>
      </c>
      <c r="H17108" s="670">
        <v>60</v>
      </c>
      <c r="I17108" s="669">
        <v>10</v>
      </c>
      <c r="J17108" s="614">
        <v>12</v>
      </c>
      <c r="K17108" s="614" t="s">
        <v>15019</v>
      </c>
    </row>
    <row r="17109" spans="1:11" x14ac:dyDescent="0.25">
      <c r="A17109" s="663" t="s">
        <v>15009</v>
      </c>
      <c r="B17109" s="663" t="s">
        <v>11748</v>
      </c>
      <c r="C17109" s="663" t="s">
        <v>14988</v>
      </c>
      <c r="D17109" s="667">
        <v>555988.34</v>
      </c>
      <c r="E17109" s="667">
        <v>158808.38</v>
      </c>
      <c r="F17109" s="665">
        <v>3.5009999999999999</v>
      </c>
      <c r="G17109" s="672">
        <v>4.5517774575493837</v>
      </c>
      <c r="H17109" s="669">
        <v>60</v>
      </c>
      <c r="I17109" s="669">
        <v>10</v>
      </c>
      <c r="J17109" s="614">
        <v>12</v>
      </c>
      <c r="K17109" s="614" t="s">
        <v>15019</v>
      </c>
    </row>
    <row r="17110" spans="1:11" x14ac:dyDescent="0.25">
      <c r="A17110" s="664" t="s">
        <v>15010</v>
      </c>
      <c r="B17110" s="664" t="s">
        <v>11748</v>
      </c>
      <c r="C17110" s="664" t="s">
        <v>14988</v>
      </c>
      <c r="D17110" s="668">
        <v>523566.56</v>
      </c>
      <c r="E17110" s="668">
        <v>136889.04</v>
      </c>
      <c r="F17110" s="666">
        <v>3.8250000000000002</v>
      </c>
      <c r="G17110" s="671">
        <v>4.6599806387806497</v>
      </c>
      <c r="H17110" s="670">
        <v>30</v>
      </c>
      <c r="I17110" s="669">
        <v>10</v>
      </c>
      <c r="J17110" s="614">
        <v>12</v>
      </c>
      <c r="K17110" s="614" t="s">
        <v>15019</v>
      </c>
    </row>
    <row r="17111" spans="1:11" x14ac:dyDescent="0.25">
      <c r="A17111" s="663" t="s">
        <v>15011</v>
      </c>
      <c r="B17111" s="663" t="s">
        <v>11748</v>
      </c>
      <c r="C17111" s="663" t="s">
        <v>14988</v>
      </c>
      <c r="D17111" s="667">
        <v>571862.36</v>
      </c>
      <c r="E17111" s="667">
        <v>148923.74</v>
      </c>
      <c r="F17111" s="665">
        <v>3.84</v>
      </c>
      <c r="G17111" s="672">
        <v>4.6185409479897039</v>
      </c>
      <c r="H17111" s="669">
        <v>30</v>
      </c>
      <c r="I17111" s="669">
        <v>10</v>
      </c>
      <c r="J17111" s="614">
        <v>12</v>
      </c>
      <c r="K17111" s="614" t="s">
        <v>15019</v>
      </c>
    </row>
    <row r="17112" spans="1:11" x14ac:dyDescent="0.25">
      <c r="A17112" s="664" t="s">
        <v>15012</v>
      </c>
      <c r="B17112" s="664" t="s">
        <v>11748</v>
      </c>
      <c r="C17112" s="664" t="s">
        <v>14988</v>
      </c>
      <c r="D17112" s="668">
        <v>507143.55</v>
      </c>
      <c r="E17112" s="668">
        <v>136712.39000000001</v>
      </c>
      <c r="F17112" s="666">
        <v>3.71</v>
      </c>
      <c r="G17112" s="671">
        <v>4.6097631134410246</v>
      </c>
      <c r="H17112" s="670">
        <v>30</v>
      </c>
      <c r="I17112" s="669">
        <v>10</v>
      </c>
      <c r="J17112" s="614">
        <v>12</v>
      </c>
      <c r="K17112" s="614" t="s">
        <v>15019</v>
      </c>
    </row>
    <row r="17113" spans="1:11" x14ac:dyDescent="0.25">
      <c r="A17113" s="663" t="s">
        <v>15013</v>
      </c>
      <c r="B17113" s="663" t="s">
        <v>11748</v>
      </c>
      <c r="C17113" s="663" t="s">
        <v>14988</v>
      </c>
      <c r="D17113" s="667">
        <v>520573.47</v>
      </c>
      <c r="E17113" s="667">
        <v>150661.14000000001</v>
      </c>
      <c r="F17113" s="665">
        <v>3.4550000000000001</v>
      </c>
      <c r="G17113" s="672">
        <v>4.5582404158277816</v>
      </c>
      <c r="H17113" s="669">
        <v>15</v>
      </c>
      <c r="I17113" s="669">
        <v>10</v>
      </c>
      <c r="J17113" s="614">
        <v>12</v>
      </c>
      <c r="K17113" s="614" t="s">
        <v>15019</v>
      </c>
    </row>
    <row r="17114" spans="1:11" x14ac:dyDescent="0.25">
      <c r="A17114" s="664" t="s">
        <v>15014</v>
      </c>
      <c r="B17114" s="664" t="s">
        <v>11748</v>
      </c>
      <c r="C17114" s="664" t="s">
        <v>14988</v>
      </c>
      <c r="D17114" s="668">
        <v>589127.32999999996</v>
      </c>
      <c r="E17114" s="668">
        <v>146842.17000000001</v>
      </c>
      <c r="F17114" s="666">
        <v>4.0119999999999996</v>
      </c>
      <c r="G17114" s="671">
        <v>4.6623601314277465</v>
      </c>
      <c r="H17114" s="670">
        <v>15</v>
      </c>
      <c r="I17114" s="669">
        <v>10</v>
      </c>
      <c r="J17114" s="614">
        <v>12</v>
      </c>
      <c r="K17114" s="614" t="s">
        <v>15019</v>
      </c>
    </row>
    <row r="17115" spans="1:11" x14ac:dyDescent="0.25">
      <c r="A17115" s="663" t="s">
        <v>15015</v>
      </c>
      <c r="B17115" s="663" t="s">
        <v>11748</v>
      </c>
      <c r="C17115" s="663" t="s">
        <v>14988</v>
      </c>
      <c r="D17115" s="667">
        <v>595449.88</v>
      </c>
      <c r="E17115" s="667">
        <v>159440.51</v>
      </c>
      <c r="F17115" s="665">
        <v>3.7349999999999999</v>
      </c>
      <c r="G17115" s="672">
        <v>4.6164793268836535</v>
      </c>
      <c r="H17115" s="669">
        <v>15</v>
      </c>
      <c r="I17115" s="669">
        <v>10</v>
      </c>
      <c r="J17115" s="614">
        <v>12</v>
      </c>
      <c r="K17115" s="614" t="s">
        <v>15019</v>
      </c>
    </row>
    <row r="17116" spans="1:11" x14ac:dyDescent="0.25">
      <c r="A17116" s="664" t="s">
        <v>15016</v>
      </c>
      <c r="B17116" s="664" t="s">
        <v>11748</v>
      </c>
      <c r="C17116" s="664" t="s">
        <v>14988</v>
      </c>
      <c r="D17116" s="668">
        <v>563807.25</v>
      </c>
      <c r="E17116" s="668">
        <v>155684.5</v>
      </c>
      <c r="F17116" s="666">
        <v>3.621</v>
      </c>
      <c r="G17116" s="671">
        <v>4.6051701859880918</v>
      </c>
      <c r="H17116" s="670">
        <v>0</v>
      </c>
      <c r="I17116" s="669">
        <v>10</v>
      </c>
      <c r="J17116" s="614">
        <v>12</v>
      </c>
      <c r="K17116" s="614" t="s">
        <v>15019</v>
      </c>
    </row>
    <row r="17117" spans="1:11" x14ac:dyDescent="0.25">
      <c r="A17117" s="663" t="s">
        <v>15017</v>
      </c>
      <c r="B17117" s="663" t="s">
        <v>11748</v>
      </c>
      <c r="C17117" s="663" t="s">
        <v>14988</v>
      </c>
      <c r="D17117" s="667">
        <v>544110.56000000006</v>
      </c>
      <c r="E17117" s="667">
        <v>143616.70000000001</v>
      </c>
      <c r="F17117" s="665">
        <v>3.7890000000000001</v>
      </c>
      <c r="G17117" s="672">
        <v>4.6051701859880918</v>
      </c>
      <c r="H17117" s="669">
        <v>0</v>
      </c>
      <c r="I17117" s="669">
        <v>10</v>
      </c>
      <c r="J17117" s="614">
        <v>12</v>
      </c>
      <c r="K17117" s="614" t="s">
        <v>15019</v>
      </c>
    </row>
    <row r="17118" spans="1:11" x14ac:dyDescent="0.25">
      <c r="A17118" s="664" t="s">
        <v>15018</v>
      </c>
      <c r="B17118" s="664" t="s">
        <v>11748</v>
      </c>
      <c r="C17118" s="664" t="s">
        <v>14988</v>
      </c>
      <c r="D17118" s="668">
        <v>595137.32999999996</v>
      </c>
      <c r="E17118" s="668">
        <v>161148.32999999999</v>
      </c>
      <c r="F17118" s="666">
        <v>3.6930000000000001</v>
      </c>
      <c r="G17118" s="671">
        <v>4.6051701859880918</v>
      </c>
      <c r="H17118" s="670">
        <v>0</v>
      </c>
      <c r="I17118" s="669">
        <v>10</v>
      </c>
      <c r="J17118" s="614">
        <v>12</v>
      </c>
      <c r="K17118" s="614" t="s">
        <v>15019</v>
      </c>
    </row>
    <row r="17119" spans="1:11" x14ac:dyDescent="0.25">
      <c r="A17119" s="673" t="s">
        <v>149</v>
      </c>
      <c r="B17119" s="673" t="s">
        <v>1934</v>
      </c>
      <c r="C17119" s="673"/>
      <c r="D17119" s="673"/>
      <c r="E17119" s="673"/>
      <c r="F17119" s="673">
        <v>0</v>
      </c>
      <c r="G17119" s="673"/>
      <c r="H17119" s="614"/>
      <c r="I17119" s="679">
        <v>1</v>
      </c>
      <c r="J17119" s="614">
        <v>12</v>
      </c>
      <c r="K17119" t="s">
        <v>15020</v>
      </c>
    </row>
    <row r="17120" spans="1:11" x14ac:dyDescent="0.25">
      <c r="A17120" s="674" t="s">
        <v>150</v>
      </c>
      <c r="B17120" s="674" t="s">
        <v>1934</v>
      </c>
      <c r="C17120" s="674"/>
      <c r="D17120" s="674"/>
      <c r="E17120" s="674"/>
      <c r="F17120" s="674">
        <v>0</v>
      </c>
      <c r="G17120" s="674"/>
      <c r="H17120" s="614"/>
      <c r="I17120" s="679">
        <v>1</v>
      </c>
      <c r="J17120" s="614">
        <v>12</v>
      </c>
      <c r="K17120" s="614" t="s">
        <v>15020</v>
      </c>
    </row>
    <row r="17121" spans="1:11" x14ac:dyDescent="0.25">
      <c r="A17121" s="673" t="s">
        <v>151</v>
      </c>
      <c r="B17121" s="673" t="s">
        <v>1934</v>
      </c>
      <c r="C17121" s="673"/>
      <c r="D17121" s="673"/>
      <c r="E17121" s="673"/>
      <c r="F17121" s="673">
        <v>0</v>
      </c>
      <c r="G17121" s="673"/>
      <c r="H17121" s="614"/>
      <c r="I17121" s="679">
        <v>1</v>
      </c>
      <c r="J17121" s="614">
        <v>12</v>
      </c>
      <c r="K17121" s="614" t="s">
        <v>15020</v>
      </c>
    </row>
    <row r="17122" spans="1:11" x14ac:dyDescent="0.25">
      <c r="A17122" s="674" t="s">
        <v>3840</v>
      </c>
      <c r="B17122" s="674" t="s">
        <v>1934</v>
      </c>
      <c r="C17122" s="674"/>
      <c r="D17122" s="674">
        <v>162086</v>
      </c>
      <c r="E17122" s="674">
        <v>122588</v>
      </c>
      <c r="F17122" s="674">
        <v>1.3222011942441347</v>
      </c>
      <c r="G17122" s="675">
        <v>4.6501821089217392</v>
      </c>
      <c r="H17122" s="680">
        <v>120</v>
      </c>
      <c r="I17122" s="679">
        <v>1</v>
      </c>
      <c r="J17122" s="614">
        <v>12</v>
      </c>
      <c r="K17122" s="614" t="s">
        <v>15020</v>
      </c>
    </row>
    <row r="17123" spans="1:11" x14ac:dyDescent="0.25">
      <c r="A17123" s="673" t="s">
        <v>3841</v>
      </c>
      <c r="B17123" s="673" t="s">
        <v>1934</v>
      </c>
      <c r="C17123" s="673"/>
      <c r="D17123" s="673">
        <v>200507</v>
      </c>
      <c r="E17123" s="673">
        <v>145630</v>
      </c>
      <c r="F17123" s="673">
        <v>1.3768248300487538</v>
      </c>
      <c r="G17123" s="676">
        <v>4.5296146072327197</v>
      </c>
      <c r="H17123" s="679">
        <v>120</v>
      </c>
      <c r="I17123" s="679">
        <v>1</v>
      </c>
      <c r="J17123" s="614">
        <v>12</v>
      </c>
      <c r="K17123" s="614" t="s">
        <v>15020</v>
      </c>
    </row>
    <row r="17124" spans="1:11" x14ac:dyDescent="0.25">
      <c r="A17124" s="674" t="s">
        <v>3842</v>
      </c>
      <c r="B17124" s="674" t="s">
        <v>1934</v>
      </c>
      <c r="C17124" s="674"/>
      <c r="D17124" s="674">
        <v>183749</v>
      </c>
      <c r="E17124" s="674">
        <v>149309</v>
      </c>
      <c r="F17124" s="674">
        <v>1.2306625856445359</v>
      </c>
      <c r="G17124" s="675">
        <v>4.5234129144584818</v>
      </c>
      <c r="H17124" s="680">
        <v>120</v>
      </c>
      <c r="I17124" s="679">
        <v>1</v>
      </c>
      <c r="J17124" s="614">
        <v>12</v>
      </c>
      <c r="K17124" s="614" t="s">
        <v>15020</v>
      </c>
    </row>
    <row r="17125" spans="1:11" x14ac:dyDescent="0.25">
      <c r="A17125" s="673" t="s">
        <v>3843</v>
      </c>
      <c r="B17125" s="673" t="s">
        <v>1934</v>
      </c>
      <c r="C17125" s="673"/>
      <c r="D17125" s="673">
        <v>167344</v>
      </c>
      <c r="E17125" s="673">
        <v>139955</v>
      </c>
      <c r="F17125" s="673">
        <v>1.1956986174127398</v>
      </c>
      <c r="G17125" s="676">
        <v>4.5496148214230487</v>
      </c>
      <c r="H17125" s="679">
        <v>60</v>
      </c>
      <c r="I17125" s="679">
        <v>1</v>
      </c>
      <c r="J17125" s="614">
        <v>12</v>
      </c>
      <c r="K17125" s="614" t="s">
        <v>15020</v>
      </c>
    </row>
    <row r="17126" spans="1:11" x14ac:dyDescent="0.25">
      <c r="A17126" s="674" t="s">
        <v>3844</v>
      </c>
      <c r="B17126" s="674" t="s">
        <v>1934</v>
      </c>
      <c r="C17126" s="674"/>
      <c r="D17126" s="674">
        <v>187256</v>
      </c>
      <c r="E17126" s="674">
        <v>135520</v>
      </c>
      <c r="F17126" s="674">
        <v>1.381759149940968</v>
      </c>
      <c r="G17126" s="675">
        <v>4.533192040575674</v>
      </c>
      <c r="H17126" s="680">
        <v>60</v>
      </c>
      <c r="I17126" s="679">
        <v>1</v>
      </c>
      <c r="J17126" s="614">
        <v>12</v>
      </c>
      <c r="K17126" s="614" t="s">
        <v>15020</v>
      </c>
    </row>
    <row r="17127" spans="1:11" x14ac:dyDescent="0.25">
      <c r="A17127" s="673" t="s">
        <v>3845</v>
      </c>
      <c r="B17127" s="673" t="s">
        <v>1934</v>
      </c>
      <c r="C17127" s="673"/>
      <c r="D17127" s="673">
        <v>202064</v>
      </c>
      <c r="E17127" s="673">
        <v>150936</v>
      </c>
      <c r="F17127" s="673">
        <v>1.3387395982403139</v>
      </c>
      <c r="G17127" s="676">
        <v>4.6075887755928102</v>
      </c>
      <c r="H17127" s="679">
        <v>60</v>
      </c>
      <c r="I17127" s="679">
        <v>1</v>
      </c>
      <c r="J17127" s="614">
        <v>12</v>
      </c>
      <c r="K17127" s="614" t="s">
        <v>15020</v>
      </c>
    </row>
    <row r="17128" spans="1:11" x14ac:dyDescent="0.25">
      <c r="A17128" s="674" t="s">
        <v>3846</v>
      </c>
      <c r="B17128" s="674" t="s">
        <v>1934</v>
      </c>
      <c r="C17128" s="674"/>
      <c r="D17128" s="674">
        <v>176226</v>
      </c>
      <c r="E17128" s="674">
        <v>136806</v>
      </c>
      <c r="F17128" s="674">
        <v>1.2881452567869831</v>
      </c>
      <c r="G17128" s="675">
        <v>4.6240875881116175</v>
      </c>
      <c r="H17128" s="680">
        <v>30</v>
      </c>
      <c r="I17128" s="679">
        <v>1</v>
      </c>
      <c r="J17128" s="614">
        <v>12</v>
      </c>
      <c r="K17128" s="614" t="s">
        <v>15020</v>
      </c>
    </row>
    <row r="17129" spans="1:11" x14ac:dyDescent="0.25">
      <c r="A17129" s="673" t="s">
        <v>3847</v>
      </c>
      <c r="B17129" s="673" t="s">
        <v>1934</v>
      </c>
      <c r="C17129" s="673"/>
      <c r="D17129" s="673">
        <v>193743</v>
      </c>
      <c r="E17129" s="673">
        <v>146561</v>
      </c>
      <c r="F17129" s="673">
        <v>1.3219273885958747</v>
      </c>
      <c r="G17129" s="676">
        <v>4.4889254213736969</v>
      </c>
      <c r="H17129" s="679">
        <v>30</v>
      </c>
      <c r="I17129" s="679">
        <v>1</v>
      </c>
      <c r="J17129" s="614">
        <v>12</v>
      </c>
      <c r="K17129" s="614" t="s">
        <v>15020</v>
      </c>
    </row>
    <row r="17130" spans="1:11" x14ac:dyDescent="0.25">
      <c r="A17130" s="674" t="s">
        <v>3848</v>
      </c>
      <c r="B17130" s="674" t="s">
        <v>1934</v>
      </c>
      <c r="C17130" s="674"/>
      <c r="D17130" s="674">
        <v>171195</v>
      </c>
      <c r="E17130" s="674">
        <v>158699</v>
      </c>
      <c r="F17130" s="674">
        <v>1.0787402567123927</v>
      </c>
      <c r="G17130" s="675">
        <v>4.3916541339566972</v>
      </c>
      <c r="H17130" s="680">
        <v>30</v>
      </c>
      <c r="I17130" s="679">
        <v>1</v>
      </c>
      <c r="J17130" s="614">
        <v>12</v>
      </c>
      <c r="K17130" s="614" t="s">
        <v>15020</v>
      </c>
    </row>
    <row r="17131" spans="1:11" x14ac:dyDescent="0.25">
      <c r="A17131" s="673" t="s">
        <v>3849</v>
      </c>
      <c r="B17131" s="673" t="s">
        <v>1934</v>
      </c>
      <c r="C17131" s="673"/>
      <c r="D17131" s="673">
        <v>212700</v>
      </c>
      <c r="E17131" s="673">
        <v>143391</v>
      </c>
      <c r="F17131" s="673">
        <v>1.4833566960269473</v>
      </c>
      <c r="G17131" s="676">
        <v>4.7651917472963099</v>
      </c>
      <c r="H17131" s="679">
        <v>15</v>
      </c>
      <c r="I17131" s="679">
        <v>1</v>
      </c>
      <c r="J17131" s="614">
        <v>12</v>
      </c>
      <c r="K17131" s="614" t="s">
        <v>15020</v>
      </c>
    </row>
    <row r="17132" spans="1:11" x14ac:dyDescent="0.25">
      <c r="A17132" s="674" t="s">
        <v>3850</v>
      </c>
      <c r="B17132" s="674" t="s">
        <v>1934</v>
      </c>
      <c r="C17132" s="674"/>
      <c r="D17132" s="674">
        <v>194230</v>
      </c>
      <c r="E17132" s="674">
        <v>148171</v>
      </c>
      <c r="F17132" s="674">
        <v>1.3108503013410182</v>
      </c>
      <c r="G17132" s="675">
        <v>4.480510618513466</v>
      </c>
      <c r="H17132" s="680">
        <v>15</v>
      </c>
      <c r="I17132" s="679">
        <v>1</v>
      </c>
      <c r="J17132" s="614">
        <v>12</v>
      </c>
      <c r="K17132" s="614" t="s">
        <v>15020</v>
      </c>
    </row>
    <row r="17133" spans="1:11" x14ac:dyDescent="0.25">
      <c r="A17133" s="673" t="s">
        <v>3851</v>
      </c>
      <c r="B17133" s="673" t="s">
        <v>1934</v>
      </c>
      <c r="C17133" s="673"/>
      <c r="D17133" s="673">
        <v>226325</v>
      </c>
      <c r="E17133" s="673">
        <v>153800</v>
      </c>
      <c r="F17133" s="673">
        <v>1.4715539661898569</v>
      </c>
      <c r="G17133" s="676">
        <v>4.7021791648882676</v>
      </c>
      <c r="H17133" s="679">
        <v>15</v>
      </c>
      <c r="I17133" s="679">
        <v>1</v>
      </c>
      <c r="J17133" s="614">
        <v>12</v>
      </c>
      <c r="K17133" s="614" t="s">
        <v>15020</v>
      </c>
    </row>
    <row r="17134" spans="1:11" x14ac:dyDescent="0.25">
      <c r="A17134" s="674" t="s">
        <v>3852</v>
      </c>
      <c r="B17134" s="674" t="s">
        <v>1934</v>
      </c>
      <c r="C17134" s="674"/>
      <c r="D17134" s="674">
        <v>195725</v>
      </c>
      <c r="E17134" s="674">
        <v>154845</v>
      </c>
      <c r="F17134" s="674">
        <v>1.2640059414252962</v>
      </c>
      <c r="G17134" s="675">
        <v>4.6051701859880918</v>
      </c>
      <c r="H17134" s="680">
        <v>0</v>
      </c>
      <c r="I17134" s="679">
        <v>1</v>
      </c>
      <c r="J17134" s="614">
        <v>12</v>
      </c>
      <c r="K17134" s="614" t="s">
        <v>15020</v>
      </c>
    </row>
    <row r="17135" spans="1:11" x14ac:dyDescent="0.25">
      <c r="A17135" s="673" t="s">
        <v>3853</v>
      </c>
      <c r="B17135" s="673" t="s">
        <v>1934</v>
      </c>
      <c r="C17135" s="673"/>
      <c r="D17135" s="673">
        <v>208280</v>
      </c>
      <c r="E17135" s="673">
        <v>140267</v>
      </c>
      <c r="F17135" s="673">
        <v>1.4848824028460008</v>
      </c>
      <c r="G17135" s="676">
        <v>4.6051701859880918</v>
      </c>
      <c r="H17135" s="679">
        <v>0</v>
      </c>
      <c r="I17135" s="679">
        <v>1</v>
      </c>
      <c r="J17135" s="614">
        <v>12</v>
      </c>
      <c r="K17135" s="614" t="s">
        <v>15020</v>
      </c>
    </row>
    <row r="17136" spans="1:11" x14ac:dyDescent="0.25">
      <c r="A17136" s="674" t="s">
        <v>3854</v>
      </c>
      <c r="B17136" s="674" t="s">
        <v>1934</v>
      </c>
      <c r="C17136" s="674"/>
      <c r="D17136" s="674">
        <v>193862</v>
      </c>
      <c r="E17136" s="674">
        <v>145160</v>
      </c>
      <c r="F17136" s="674">
        <v>1.3355056489391017</v>
      </c>
      <c r="G17136" s="675">
        <v>4.6051701859880918</v>
      </c>
      <c r="H17136" s="680">
        <v>0</v>
      </c>
      <c r="I17136" s="679">
        <v>1</v>
      </c>
      <c r="J17136" s="614">
        <v>12</v>
      </c>
      <c r="K17136" s="614" t="s">
        <v>15020</v>
      </c>
    </row>
    <row r="17137" spans="1:11" x14ac:dyDescent="0.25">
      <c r="A17137" s="677" t="s">
        <v>130</v>
      </c>
      <c r="B17137" s="677" t="s">
        <v>1934</v>
      </c>
      <c r="C17137" s="677"/>
      <c r="D17137" s="677"/>
      <c r="E17137" s="677"/>
      <c r="F17137" s="677">
        <v>0</v>
      </c>
      <c r="H17137" s="614"/>
      <c r="I17137" s="679">
        <v>10</v>
      </c>
      <c r="J17137" s="614">
        <v>12</v>
      </c>
      <c r="K17137" s="614" t="s">
        <v>15020</v>
      </c>
    </row>
    <row r="17138" spans="1:11" x14ac:dyDescent="0.25">
      <c r="A17138" s="678" t="s">
        <v>131</v>
      </c>
      <c r="B17138" s="678" t="s">
        <v>1934</v>
      </c>
      <c r="C17138" s="678"/>
      <c r="D17138" s="678"/>
      <c r="E17138" s="678"/>
      <c r="F17138" s="678">
        <v>0</v>
      </c>
      <c r="H17138" s="614"/>
      <c r="I17138" s="679">
        <v>10</v>
      </c>
      <c r="J17138" s="614">
        <v>12</v>
      </c>
      <c r="K17138" s="614" t="s">
        <v>15020</v>
      </c>
    </row>
    <row r="17139" spans="1:11" x14ac:dyDescent="0.25">
      <c r="A17139" s="677" t="s">
        <v>132</v>
      </c>
      <c r="B17139" s="677" t="s">
        <v>1934</v>
      </c>
      <c r="C17139" s="677"/>
      <c r="D17139" s="677"/>
      <c r="E17139" s="677"/>
      <c r="F17139" s="677">
        <v>0</v>
      </c>
      <c r="H17139" s="614"/>
      <c r="I17139" s="679">
        <v>10</v>
      </c>
      <c r="J17139" s="614">
        <v>12</v>
      </c>
      <c r="K17139" s="614" t="s">
        <v>15020</v>
      </c>
    </row>
    <row r="17140" spans="1:11" x14ac:dyDescent="0.25">
      <c r="A17140" s="678" t="s">
        <v>3825</v>
      </c>
      <c r="B17140" s="678" t="s">
        <v>1934</v>
      </c>
      <c r="C17140" s="678"/>
      <c r="D17140" s="678">
        <v>65955</v>
      </c>
      <c r="E17140" s="678">
        <v>117653</v>
      </c>
      <c r="F17140" s="678">
        <v>0.5605891902458926</v>
      </c>
      <c r="G17140" s="681">
        <v>3.5607310677853157</v>
      </c>
      <c r="H17140" s="680">
        <v>120</v>
      </c>
      <c r="I17140" s="679">
        <v>10</v>
      </c>
      <c r="J17140" s="614">
        <v>12</v>
      </c>
      <c r="K17140" s="614" t="s">
        <v>15020</v>
      </c>
    </row>
    <row r="17141" spans="1:11" x14ac:dyDescent="0.25">
      <c r="A17141" s="677" t="s">
        <v>3826</v>
      </c>
      <c r="B17141" s="677" t="s">
        <v>1934</v>
      </c>
      <c r="C17141" s="677"/>
      <c r="D17141" s="677">
        <v>80052</v>
      </c>
      <c r="E17141" s="677">
        <v>129682</v>
      </c>
      <c r="F17141" s="677">
        <v>0.61729461297635757</v>
      </c>
      <c r="G17141" s="682">
        <v>3.6448312866277406</v>
      </c>
      <c r="H17141" s="679">
        <v>120</v>
      </c>
      <c r="I17141" s="679">
        <v>10</v>
      </c>
      <c r="J17141" s="614">
        <v>12</v>
      </c>
      <c r="K17141" s="614" t="s">
        <v>15020</v>
      </c>
    </row>
    <row r="17142" spans="1:11" x14ac:dyDescent="0.25">
      <c r="A17142" s="678" t="s">
        <v>3827</v>
      </c>
      <c r="B17142" s="678" t="s">
        <v>1934</v>
      </c>
      <c r="C17142" s="678"/>
      <c r="D17142" s="678">
        <v>74182</v>
      </c>
      <c r="E17142" s="678">
        <v>131316</v>
      </c>
      <c r="F17142" s="678">
        <v>0.56491212038137018</v>
      </c>
      <c r="G17142" s="681">
        <v>3.6646350452439842</v>
      </c>
      <c r="H17142" s="680">
        <v>120</v>
      </c>
      <c r="I17142" s="679">
        <v>10</v>
      </c>
      <c r="J17142" s="614">
        <v>12</v>
      </c>
      <c r="K17142" s="614" t="s">
        <v>15020</v>
      </c>
    </row>
    <row r="17143" spans="1:11" x14ac:dyDescent="0.25">
      <c r="A17143" s="677" t="s">
        <v>3828</v>
      </c>
      <c r="B17143" s="677" t="s">
        <v>1934</v>
      </c>
      <c r="C17143" s="677"/>
      <c r="D17143" s="677">
        <v>104154</v>
      </c>
      <c r="E17143" s="677">
        <v>117291</v>
      </c>
      <c r="F17143" s="677">
        <v>0.88799652147223573</v>
      </c>
      <c r="G17143" s="682">
        <v>4.0207105374365817</v>
      </c>
      <c r="H17143" s="679">
        <v>60</v>
      </c>
      <c r="I17143" s="679">
        <v>10</v>
      </c>
      <c r="J17143" s="614">
        <v>12</v>
      </c>
      <c r="K17143" s="614" t="s">
        <v>15020</v>
      </c>
    </row>
    <row r="17144" spans="1:11" x14ac:dyDescent="0.25">
      <c r="A17144" s="678" t="s">
        <v>3829</v>
      </c>
      <c r="B17144" s="678" t="s">
        <v>1934</v>
      </c>
      <c r="C17144" s="678"/>
      <c r="D17144" s="678">
        <v>92362</v>
      </c>
      <c r="E17144" s="678">
        <v>113218</v>
      </c>
      <c r="F17144" s="678">
        <v>0.81578900881485272</v>
      </c>
      <c r="G17144" s="681">
        <v>3.9236406379182514</v>
      </c>
      <c r="H17144" s="680">
        <v>60</v>
      </c>
      <c r="I17144" s="679">
        <v>10</v>
      </c>
      <c r="J17144" s="614">
        <v>12</v>
      </c>
      <c r="K17144" s="614" t="s">
        <v>15020</v>
      </c>
    </row>
    <row r="17145" spans="1:11" x14ac:dyDescent="0.25">
      <c r="A17145" s="677" t="s">
        <v>3830</v>
      </c>
      <c r="B17145" s="677" t="s">
        <v>1934</v>
      </c>
      <c r="C17145" s="677"/>
      <c r="D17145" s="677">
        <v>92499</v>
      </c>
      <c r="E17145" s="677">
        <v>121832</v>
      </c>
      <c r="F17145" s="677">
        <v>0.75923402718497601</v>
      </c>
      <c r="G17145" s="682">
        <v>3.9602749314249071</v>
      </c>
      <c r="H17145" s="679">
        <v>60</v>
      </c>
      <c r="I17145" s="679">
        <v>10</v>
      </c>
      <c r="J17145" s="614">
        <v>12</v>
      </c>
      <c r="K17145" s="614" t="s">
        <v>15020</v>
      </c>
    </row>
    <row r="17146" spans="1:11" x14ac:dyDescent="0.25">
      <c r="A17146" s="678" t="s">
        <v>3831</v>
      </c>
      <c r="B17146" s="678" t="s">
        <v>1934</v>
      </c>
      <c r="C17146" s="678"/>
      <c r="D17146" s="678">
        <v>109905</v>
      </c>
      <c r="E17146" s="678">
        <v>122823</v>
      </c>
      <c r="F17146" s="678">
        <v>0.89482425929996823</v>
      </c>
      <c r="G17146" s="681">
        <v>4.0283700523830577</v>
      </c>
      <c r="H17146" s="680">
        <v>30</v>
      </c>
      <c r="I17146" s="679">
        <v>10</v>
      </c>
      <c r="J17146" s="614">
        <v>12</v>
      </c>
      <c r="K17146" s="614" t="s">
        <v>15020</v>
      </c>
    </row>
    <row r="17147" spans="1:11" x14ac:dyDescent="0.25">
      <c r="A17147" s="677" t="s">
        <v>3832</v>
      </c>
      <c r="B17147" s="677" t="s">
        <v>1934</v>
      </c>
      <c r="C17147" s="677"/>
      <c r="D17147" s="677">
        <v>144699</v>
      </c>
      <c r="E17147" s="677">
        <v>113183</v>
      </c>
      <c r="F17147" s="677">
        <v>1.2784517109459901</v>
      </c>
      <c r="G17147" s="682">
        <v>4.3728899079500438</v>
      </c>
      <c r="H17147" s="679">
        <v>30</v>
      </c>
      <c r="I17147" s="679">
        <v>10</v>
      </c>
      <c r="J17147" s="614">
        <v>12</v>
      </c>
      <c r="K17147" s="614" t="s">
        <v>15020</v>
      </c>
    </row>
    <row r="17148" spans="1:11" x14ac:dyDescent="0.25">
      <c r="A17148" s="678" t="s">
        <v>3833</v>
      </c>
      <c r="B17148" s="678" t="s">
        <v>1934</v>
      </c>
      <c r="C17148" s="678"/>
      <c r="D17148" s="678">
        <v>140044</v>
      </c>
      <c r="E17148" s="678">
        <v>113177</v>
      </c>
      <c r="F17148" s="678">
        <v>1.2373892221917882</v>
      </c>
      <c r="G17148" s="681">
        <v>4.4487238383581733</v>
      </c>
      <c r="H17148" s="680">
        <v>30</v>
      </c>
      <c r="I17148" s="679">
        <v>10</v>
      </c>
      <c r="J17148" s="614">
        <v>12</v>
      </c>
      <c r="K17148" s="614" t="s">
        <v>15020</v>
      </c>
    </row>
    <row r="17149" spans="1:11" x14ac:dyDescent="0.25">
      <c r="A17149" s="677" t="s">
        <v>3834</v>
      </c>
      <c r="B17149" s="677" t="s">
        <v>1934</v>
      </c>
      <c r="C17149" s="677"/>
      <c r="D17149" s="677">
        <v>144649</v>
      </c>
      <c r="E17149" s="677">
        <v>134858</v>
      </c>
      <c r="F17149" s="677">
        <v>1.0726022927820373</v>
      </c>
      <c r="G17149" s="682">
        <v>4.2095857358524205</v>
      </c>
      <c r="H17149" s="679">
        <v>15</v>
      </c>
      <c r="I17149" s="679">
        <v>10</v>
      </c>
      <c r="J17149" s="614">
        <v>12</v>
      </c>
      <c r="K17149" s="614" t="s">
        <v>15020</v>
      </c>
    </row>
    <row r="17150" spans="1:11" x14ac:dyDescent="0.25">
      <c r="A17150" s="678" t="s">
        <v>3835</v>
      </c>
      <c r="B17150" s="678" t="s">
        <v>1934</v>
      </c>
      <c r="C17150" s="678"/>
      <c r="D17150" s="678">
        <v>162607</v>
      </c>
      <c r="E17150" s="678">
        <v>132057</v>
      </c>
      <c r="F17150" s="678">
        <v>1.2313394973382705</v>
      </c>
      <c r="G17150" s="681">
        <v>4.3353427620555332</v>
      </c>
      <c r="H17150" s="680">
        <v>15</v>
      </c>
      <c r="I17150" s="679">
        <v>10</v>
      </c>
      <c r="J17150" s="614">
        <v>12</v>
      </c>
      <c r="K17150" s="614" t="s">
        <v>15020</v>
      </c>
    </row>
    <row r="17151" spans="1:11" x14ac:dyDescent="0.25">
      <c r="A17151" s="677" t="s">
        <v>3836</v>
      </c>
      <c r="B17151" s="677" t="s">
        <v>1934</v>
      </c>
      <c r="C17151" s="677"/>
      <c r="D17151" s="677">
        <v>211237</v>
      </c>
      <c r="E17151" s="677">
        <v>116377</v>
      </c>
      <c r="F17151" s="677">
        <v>1.8151095147666636</v>
      </c>
      <c r="G17151" s="682">
        <v>4.8318659489360876</v>
      </c>
      <c r="H17151" s="679">
        <v>15</v>
      </c>
      <c r="I17151" s="679">
        <v>10</v>
      </c>
      <c r="J17151" s="614">
        <v>12</v>
      </c>
      <c r="K17151" s="614" t="s">
        <v>15020</v>
      </c>
    </row>
    <row r="17152" spans="1:11" x14ac:dyDescent="0.25">
      <c r="A17152" s="678" t="s">
        <v>3837</v>
      </c>
      <c r="B17152" s="678" t="s">
        <v>1934</v>
      </c>
      <c r="C17152" s="678"/>
      <c r="D17152" s="678">
        <v>205030</v>
      </c>
      <c r="E17152" s="678">
        <v>128700</v>
      </c>
      <c r="F17152" s="678">
        <v>1.5930846930846931</v>
      </c>
      <c r="G17152" s="681">
        <v>4.6051701859880918</v>
      </c>
      <c r="H17152" s="680">
        <v>0</v>
      </c>
      <c r="I17152" s="679">
        <v>10</v>
      </c>
      <c r="J17152" s="614">
        <v>12</v>
      </c>
      <c r="K17152" s="614" t="s">
        <v>15020</v>
      </c>
    </row>
    <row r="17153" spans="1:11" x14ac:dyDescent="0.25">
      <c r="A17153" s="677" t="s">
        <v>3838</v>
      </c>
      <c r="B17153" s="677" t="s">
        <v>1934</v>
      </c>
      <c r="C17153" s="677"/>
      <c r="D17153" s="677">
        <v>218035</v>
      </c>
      <c r="E17153" s="677">
        <v>135196</v>
      </c>
      <c r="F17153" s="677">
        <v>1.6127326252255985</v>
      </c>
      <c r="G17153" s="682">
        <v>4.6051701859880918</v>
      </c>
      <c r="H17153" s="679">
        <v>0</v>
      </c>
      <c r="I17153" s="679">
        <v>10</v>
      </c>
      <c r="J17153" s="614">
        <v>12</v>
      </c>
      <c r="K17153" s="614" t="s">
        <v>15020</v>
      </c>
    </row>
    <row r="17154" spans="1:11" x14ac:dyDescent="0.25">
      <c r="A17154" s="678" t="s">
        <v>3839</v>
      </c>
      <c r="B17154" s="678" t="s">
        <v>1934</v>
      </c>
      <c r="C17154" s="678"/>
      <c r="D17154" s="678">
        <v>195888</v>
      </c>
      <c r="E17154" s="678">
        <v>135381</v>
      </c>
      <c r="F17154" s="678">
        <v>1.4469386398386774</v>
      </c>
      <c r="G17154" s="681">
        <v>4.6051701859880918</v>
      </c>
      <c r="H17154" s="680">
        <v>0</v>
      </c>
      <c r="I17154" s="679">
        <v>10</v>
      </c>
      <c r="J17154" s="614">
        <v>12</v>
      </c>
      <c r="K17154" s="614" t="s">
        <v>15020</v>
      </c>
    </row>
    <row r="17155" spans="1:11" x14ac:dyDescent="0.25">
      <c r="A17155" s="685" t="s">
        <v>1368</v>
      </c>
      <c r="B17155" s="685" t="s">
        <v>1934</v>
      </c>
      <c r="C17155" s="685" t="s">
        <v>15021</v>
      </c>
      <c r="D17155" s="686">
        <v>749.35</v>
      </c>
      <c r="E17155" s="686">
        <v>2543938.2999999998</v>
      </c>
      <c r="F17155" s="685">
        <v>2.9460000000000001E-4</v>
      </c>
      <c r="H17155" s="614"/>
      <c r="I17155" s="693">
        <v>1</v>
      </c>
      <c r="J17155" s="614">
        <v>12</v>
      </c>
      <c r="K17155" t="s">
        <v>15052</v>
      </c>
    </row>
    <row r="17156" spans="1:11" x14ac:dyDescent="0.25">
      <c r="A17156" s="683" t="s">
        <v>1370</v>
      </c>
      <c r="B17156" s="683" t="s">
        <v>1934</v>
      </c>
      <c r="C17156" s="683" t="s">
        <v>15021</v>
      </c>
      <c r="D17156" s="684">
        <v>642.04</v>
      </c>
      <c r="E17156" s="684">
        <v>2531940.61</v>
      </c>
      <c r="F17156" s="683">
        <v>2.5359999999999998E-4</v>
      </c>
      <c r="H17156" s="614"/>
      <c r="I17156" s="693">
        <v>1</v>
      </c>
      <c r="J17156" s="614">
        <v>12</v>
      </c>
      <c r="K17156" s="614" t="s">
        <v>15052</v>
      </c>
    </row>
    <row r="17157" spans="1:11" x14ac:dyDescent="0.25">
      <c r="A17157" s="685" t="s">
        <v>1371</v>
      </c>
      <c r="B17157" s="685" t="s">
        <v>1934</v>
      </c>
      <c r="C17157" s="685" t="s">
        <v>15021</v>
      </c>
      <c r="D17157" s="686">
        <v>317.25</v>
      </c>
      <c r="E17157" s="686">
        <v>2606912.1800000002</v>
      </c>
      <c r="F17157" s="685">
        <v>1.217E-4</v>
      </c>
      <c r="H17157" s="614"/>
      <c r="I17157" s="693">
        <v>1</v>
      </c>
      <c r="J17157" s="614">
        <v>12</v>
      </c>
      <c r="K17157" s="614" t="s">
        <v>15052</v>
      </c>
    </row>
    <row r="17158" spans="1:11" x14ac:dyDescent="0.25">
      <c r="A17158" s="683" t="s">
        <v>15022</v>
      </c>
      <c r="B17158" s="683" t="s">
        <v>1934</v>
      </c>
      <c r="C17158" s="683" t="s">
        <v>15021</v>
      </c>
      <c r="D17158" s="684">
        <v>16344.76</v>
      </c>
      <c r="E17158" s="684">
        <v>2744049.2</v>
      </c>
      <c r="F17158" s="683">
        <v>5.9560000000000004E-3</v>
      </c>
      <c r="G17158" s="688">
        <v>2.6553354202528219</v>
      </c>
      <c r="H17158" s="694">
        <v>120</v>
      </c>
      <c r="I17158" s="693">
        <v>1</v>
      </c>
      <c r="J17158" s="614">
        <v>12</v>
      </c>
      <c r="K17158" s="614" t="s">
        <v>15052</v>
      </c>
    </row>
    <row r="17159" spans="1:11" x14ac:dyDescent="0.25">
      <c r="A17159" s="685" t="s">
        <v>15023</v>
      </c>
      <c r="B17159" s="685" t="s">
        <v>1934</v>
      </c>
      <c r="C17159" s="685" t="s">
        <v>15021</v>
      </c>
      <c r="D17159" s="686">
        <v>12690.93</v>
      </c>
      <c r="E17159" s="686">
        <v>2702032.68</v>
      </c>
      <c r="F17159" s="685">
        <v>4.6969999999999998E-3</v>
      </c>
      <c r="G17159" s="687">
        <v>2.4188484510778938</v>
      </c>
      <c r="H17159" s="693">
        <v>120</v>
      </c>
      <c r="I17159" s="693">
        <v>1</v>
      </c>
      <c r="J17159" s="614">
        <v>12</v>
      </c>
      <c r="K17159" s="614" t="s">
        <v>15052</v>
      </c>
    </row>
    <row r="17160" spans="1:11" x14ac:dyDescent="0.25">
      <c r="A17160" s="683" t="s">
        <v>15024</v>
      </c>
      <c r="B17160" s="683" t="s">
        <v>1934</v>
      </c>
      <c r="C17160" s="683" t="s">
        <v>15021</v>
      </c>
      <c r="D17160" s="684">
        <v>15713.67</v>
      </c>
      <c r="E17160" s="684">
        <v>2941946.6</v>
      </c>
      <c r="F17160" s="683">
        <v>5.3410000000000003E-3</v>
      </c>
      <c r="G17160" s="688">
        <v>2.5238960045141399</v>
      </c>
      <c r="H17160" s="694">
        <v>120</v>
      </c>
      <c r="I17160" s="693">
        <v>1</v>
      </c>
      <c r="J17160" s="614">
        <v>12</v>
      </c>
      <c r="K17160" s="614" t="s">
        <v>15052</v>
      </c>
    </row>
    <row r="17161" spans="1:11" x14ac:dyDescent="0.25">
      <c r="A17161" s="685" t="s">
        <v>15025</v>
      </c>
      <c r="B17161" s="685" t="s">
        <v>1934</v>
      </c>
      <c r="C17161" s="685" t="s">
        <v>15021</v>
      </c>
      <c r="D17161" s="686">
        <v>25124.23</v>
      </c>
      <c r="E17161" s="686">
        <v>2755877.79</v>
      </c>
      <c r="F17161" s="685">
        <v>9.1170000000000001E-3</v>
      </c>
      <c r="G17161" s="687">
        <v>3.0944919572342364</v>
      </c>
      <c r="H17161" s="693">
        <v>60</v>
      </c>
      <c r="I17161" s="693">
        <v>1</v>
      </c>
      <c r="J17161" s="614">
        <v>12</v>
      </c>
      <c r="K17161" s="614" t="s">
        <v>15052</v>
      </c>
    </row>
    <row r="17162" spans="1:11" x14ac:dyDescent="0.25">
      <c r="A17162" s="683" t="s">
        <v>15026</v>
      </c>
      <c r="B17162" s="683" t="s">
        <v>1934</v>
      </c>
      <c r="C17162" s="683" t="s">
        <v>15021</v>
      </c>
      <c r="D17162" s="684">
        <v>26225.62</v>
      </c>
      <c r="E17162" s="684">
        <v>2661725.27</v>
      </c>
      <c r="F17162" s="683">
        <v>9.8530000000000006E-3</v>
      </c>
      <c r="G17162" s="688">
        <v>3.1854847170252869</v>
      </c>
      <c r="H17162" s="694">
        <v>60</v>
      </c>
      <c r="I17162" s="693">
        <v>1</v>
      </c>
      <c r="J17162" s="614">
        <v>12</v>
      </c>
      <c r="K17162" s="614" t="s">
        <v>15052</v>
      </c>
    </row>
    <row r="17163" spans="1:11" x14ac:dyDescent="0.25">
      <c r="A17163" s="685" t="s">
        <v>15027</v>
      </c>
      <c r="B17163" s="685" t="s">
        <v>1934</v>
      </c>
      <c r="C17163" s="685" t="s">
        <v>15021</v>
      </c>
      <c r="D17163" s="686">
        <v>25923.69</v>
      </c>
      <c r="E17163" s="686">
        <v>2672454.86</v>
      </c>
      <c r="F17163" s="685">
        <v>9.7000000000000003E-3</v>
      </c>
      <c r="G17163" s="687">
        <v>3.1400270395414913</v>
      </c>
      <c r="H17163" s="693">
        <v>60</v>
      </c>
      <c r="I17163" s="693">
        <v>1</v>
      </c>
      <c r="J17163" s="614">
        <v>12</v>
      </c>
      <c r="K17163" s="614" t="s">
        <v>15052</v>
      </c>
    </row>
    <row r="17164" spans="1:11" x14ac:dyDescent="0.25">
      <c r="A17164" s="683" t="s">
        <v>15028</v>
      </c>
      <c r="B17164" s="683" t="s">
        <v>1934</v>
      </c>
      <c r="C17164" s="683" t="s">
        <v>15021</v>
      </c>
      <c r="D17164" s="684">
        <v>58007.63</v>
      </c>
      <c r="E17164" s="684">
        <v>2518336.04</v>
      </c>
      <c r="F17164" s="683">
        <v>2.3029999999999998E-2</v>
      </c>
      <c r="G17164" s="688">
        <v>4.0362031487607517</v>
      </c>
      <c r="H17164" s="694">
        <v>30</v>
      </c>
      <c r="I17164" s="693">
        <v>1</v>
      </c>
      <c r="J17164" s="614">
        <v>12</v>
      </c>
      <c r="K17164" s="614" t="s">
        <v>15052</v>
      </c>
    </row>
    <row r="17165" spans="1:11" x14ac:dyDescent="0.25">
      <c r="A17165" s="685" t="s">
        <v>15029</v>
      </c>
      <c r="B17165" s="685" t="s">
        <v>1934</v>
      </c>
      <c r="C17165" s="685" t="s">
        <v>15021</v>
      </c>
      <c r="D17165" s="686">
        <v>53195.48</v>
      </c>
      <c r="E17165" s="686">
        <v>2637727.21</v>
      </c>
      <c r="F17165" s="685">
        <v>2.017E-2</v>
      </c>
      <c r="G17165" s="687">
        <v>3.913696360468192</v>
      </c>
      <c r="H17165" s="693">
        <v>30</v>
      </c>
      <c r="I17165" s="693">
        <v>1</v>
      </c>
      <c r="J17165" s="614">
        <v>12</v>
      </c>
      <c r="K17165" s="614" t="s">
        <v>15052</v>
      </c>
    </row>
    <row r="17166" spans="1:11" x14ac:dyDescent="0.25">
      <c r="A17166" s="683" t="s">
        <v>15030</v>
      </c>
      <c r="B17166" s="683" t="s">
        <v>1934</v>
      </c>
      <c r="C17166" s="683" t="s">
        <v>15021</v>
      </c>
      <c r="D17166" s="684">
        <v>54819.85</v>
      </c>
      <c r="E17166" s="684">
        <v>2704849.15</v>
      </c>
      <c r="F17166" s="683">
        <v>2.027E-2</v>
      </c>
      <c r="G17166" s="688">
        <v>3.8892554368194148</v>
      </c>
      <c r="H17166" s="694">
        <v>30</v>
      </c>
      <c r="I17166" s="693">
        <v>1</v>
      </c>
      <c r="J17166" s="614">
        <v>12</v>
      </c>
      <c r="K17166" s="614" t="s">
        <v>15052</v>
      </c>
    </row>
    <row r="17167" spans="1:11" x14ac:dyDescent="0.25">
      <c r="A17167" s="685" t="s">
        <v>15031</v>
      </c>
      <c r="B17167" s="685" t="s">
        <v>1934</v>
      </c>
      <c r="C17167" s="685" t="s">
        <v>15021</v>
      </c>
      <c r="D17167" s="686">
        <v>96640.35</v>
      </c>
      <c r="E17167" s="686">
        <v>2688041.06</v>
      </c>
      <c r="F17167" s="685">
        <v>3.5950000000000003E-2</v>
      </c>
      <c r="G17167" s="687">
        <v>4.4850471047275731</v>
      </c>
      <c r="H17167" s="693">
        <v>15</v>
      </c>
      <c r="I17167" s="693">
        <v>1</v>
      </c>
      <c r="J17167" s="614">
        <v>12</v>
      </c>
      <c r="K17167" s="614" t="s">
        <v>15052</v>
      </c>
    </row>
    <row r="17168" spans="1:11" x14ac:dyDescent="0.25">
      <c r="A17168" s="683" t="s">
        <v>15032</v>
      </c>
      <c r="B17168" s="683" t="s">
        <v>1934</v>
      </c>
      <c r="C17168" s="683" t="s">
        <v>15021</v>
      </c>
      <c r="D17168" s="684">
        <v>90176.55</v>
      </c>
      <c r="E17168" s="684">
        <v>2798778.47</v>
      </c>
      <c r="F17168" s="683">
        <v>3.2219999999999999E-2</v>
      </c>
      <c r="G17168" s="688">
        <v>4.3862654168304598</v>
      </c>
      <c r="H17168" s="694">
        <v>15</v>
      </c>
      <c r="I17168" s="693">
        <v>1</v>
      </c>
      <c r="J17168" s="614">
        <v>12</v>
      </c>
      <c r="K17168" s="614" t="s">
        <v>15052</v>
      </c>
    </row>
    <row r="17169" spans="1:11" x14ac:dyDescent="0.25">
      <c r="A17169" s="685" t="s">
        <v>15033</v>
      </c>
      <c r="B17169" s="685" t="s">
        <v>1934</v>
      </c>
      <c r="C17169" s="685" t="s">
        <v>15021</v>
      </c>
      <c r="D17169" s="686">
        <v>88912.43</v>
      </c>
      <c r="E17169" s="686">
        <v>2944222.02</v>
      </c>
      <c r="F17169" s="685">
        <v>3.0200000000000001E-2</v>
      </c>
      <c r="G17169" s="687">
        <v>4.2916112983753711</v>
      </c>
      <c r="H17169" s="693">
        <v>15</v>
      </c>
      <c r="I17169" s="693">
        <v>1</v>
      </c>
      <c r="J17169" s="614">
        <v>12</v>
      </c>
      <c r="K17169" s="614" t="s">
        <v>15052</v>
      </c>
    </row>
    <row r="17170" spans="1:11" x14ac:dyDescent="0.25">
      <c r="A17170" s="683" t="s">
        <v>15034</v>
      </c>
      <c r="B17170" s="683" t="s">
        <v>1934</v>
      </c>
      <c r="C17170" s="683" t="s">
        <v>15021</v>
      </c>
      <c r="D17170" s="684">
        <v>116114.73</v>
      </c>
      <c r="E17170" s="684">
        <v>2866359.48</v>
      </c>
      <c r="F17170" s="683">
        <v>4.0509999999999997E-2</v>
      </c>
      <c r="G17170" s="688">
        <v>4.6051701859880918</v>
      </c>
      <c r="H17170" s="694">
        <v>0</v>
      </c>
      <c r="I17170" s="693">
        <v>1</v>
      </c>
      <c r="J17170" s="614">
        <v>12</v>
      </c>
      <c r="K17170" s="614" t="s">
        <v>15052</v>
      </c>
    </row>
    <row r="17171" spans="1:11" x14ac:dyDescent="0.25">
      <c r="A17171" s="685" t="s">
        <v>15035</v>
      </c>
      <c r="B17171" s="685" t="s">
        <v>1934</v>
      </c>
      <c r="C17171" s="685" t="s">
        <v>15021</v>
      </c>
      <c r="D17171" s="686">
        <v>116188.25</v>
      </c>
      <c r="E17171" s="686">
        <v>2900767.6</v>
      </c>
      <c r="F17171" s="685">
        <v>4.0050000000000002E-2</v>
      </c>
      <c r="G17171" s="687">
        <v>4.6051701859880918</v>
      </c>
      <c r="H17171" s="693">
        <v>0</v>
      </c>
      <c r="I17171" s="693">
        <v>1</v>
      </c>
      <c r="J17171" s="614">
        <v>12</v>
      </c>
      <c r="K17171" s="614" t="s">
        <v>15052</v>
      </c>
    </row>
    <row r="17172" spans="1:11" x14ac:dyDescent="0.25">
      <c r="A17172" s="683" t="s">
        <v>15036</v>
      </c>
      <c r="B17172" s="683" t="s">
        <v>1934</v>
      </c>
      <c r="C17172" s="683" t="s">
        <v>15021</v>
      </c>
      <c r="D17172" s="684">
        <v>120932.58</v>
      </c>
      <c r="E17172" s="684">
        <v>2932187.21</v>
      </c>
      <c r="F17172" s="683">
        <v>4.1239999999999999E-2</v>
      </c>
      <c r="G17172" s="688">
        <v>4.6051701859880918</v>
      </c>
      <c r="H17172" s="694">
        <v>0</v>
      </c>
      <c r="I17172" s="693">
        <v>1</v>
      </c>
      <c r="J17172" s="614">
        <v>12</v>
      </c>
      <c r="K17172" s="614" t="s">
        <v>15052</v>
      </c>
    </row>
    <row r="17173" spans="1:11" x14ac:dyDescent="0.25">
      <c r="A17173" s="690" t="s">
        <v>1368</v>
      </c>
      <c r="B17173" s="690" t="s">
        <v>1934</v>
      </c>
      <c r="C17173" s="690" t="s">
        <v>15021</v>
      </c>
      <c r="D17173" s="692">
        <v>749.35</v>
      </c>
      <c r="E17173" s="692">
        <v>2543938.2999999998</v>
      </c>
      <c r="F17173" s="690">
        <v>2.9460000000000001E-4</v>
      </c>
      <c r="H17173" s="614"/>
      <c r="I17173" s="693">
        <v>10</v>
      </c>
      <c r="J17173" s="614">
        <v>12</v>
      </c>
      <c r="K17173" s="614" t="s">
        <v>15052</v>
      </c>
    </row>
    <row r="17174" spans="1:11" x14ac:dyDescent="0.25">
      <c r="A17174" s="689" t="s">
        <v>1370</v>
      </c>
      <c r="B17174" s="689" t="s">
        <v>1934</v>
      </c>
      <c r="C17174" s="689" t="s">
        <v>15021</v>
      </c>
      <c r="D17174" s="691">
        <v>642.04</v>
      </c>
      <c r="E17174" s="691">
        <v>2531940.61</v>
      </c>
      <c r="F17174" s="689">
        <v>2.5359999999999998E-4</v>
      </c>
      <c r="H17174" s="614"/>
      <c r="I17174" s="693">
        <v>10</v>
      </c>
      <c r="J17174" s="614">
        <v>12</v>
      </c>
      <c r="K17174" s="614" t="s">
        <v>15052</v>
      </c>
    </row>
    <row r="17175" spans="1:11" x14ac:dyDescent="0.25">
      <c r="A17175" s="690" t="s">
        <v>1371</v>
      </c>
      <c r="B17175" s="690" t="s">
        <v>1934</v>
      </c>
      <c r="C17175" s="690" t="s">
        <v>15021</v>
      </c>
      <c r="D17175" s="692">
        <v>317.25</v>
      </c>
      <c r="E17175" s="692">
        <v>2606912.1800000002</v>
      </c>
      <c r="F17175" s="690">
        <v>1.217E-4</v>
      </c>
      <c r="H17175" s="614"/>
      <c r="I17175" s="693">
        <v>10</v>
      </c>
      <c r="J17175" s="614">
        <v>12</v>
      </c>
      <c r="K17175" s="614" t="s">
        <v>15052</v>
      </c>
    </row>
    <row r="17176" spans="1:11" x14ac:dyDescent="0.25">
      <c r="A17176" s="689" t="s">
        <v>15037</v>
      </c>
      <c r="B17176" s="689" t="s">
        <v>1934</v>
      </c>
      <c r="C17176" s="689" t="s">
        <v>15021</v>
      </c>
      <c r="D17176" s="691">
        <v>227315.78</v>
      </c>
      <c r="E17176" s="691">
        <v>2860432.97</v>
      </c>
      <c r="F17176" s="689">
        <v>7.9469999999999999E-2</v>
      </c>
      <c r="G17176" s="696">
        <v>2.5180244794876332</v>
      </c>
      <c r="H17176" s="694">
        <v>120</v>
      </c>
      <c r="I17176" s="693">
        <v>10</v>
      </c>
      <c r="J17176" s="614">
        <v>12</v>
      </c>
      <c r="K17176" s="614" t="s">
        <v>15052</v>
      </c>
    </row>
    <row r="17177" spans="1:11" x14ac:dyDescent="0.25">
      <c r="A17177" s="690" t="s">
        <v>15038</v>
      </c>
      <c r="B17177" s="690" t="s">
        <v>1934</v>
      </c>
      <c r="C17177" s="690" t="s">
        <v>15021</v>
      </c>
      <c r="D17177" s="692">
        <v>180674</v>
      </c>
      <c r="E17177" s="692">
        <v>2648693.87</v>
      </c>
      <c r="F17177" s="690">
        <v>6.8210000000000007E-2</v>
      </c>
      <c r="G17177" s="695">
        <v>2.3434003766654277</v>
      </c>
      <c r="H17177" s="693">
        <v>120</v>
      </c>
      <c r="I17177" s="693">
        <v>10</v>
      </c>
      <c r="J17177" s="614">
        <v>12</v>
      </c>
      <c r="K17177" s="614" t="s">
        <v>15052</v>
      </c>
    </row>
    <row r="17178" spans="1:11" x14ac:dyDescent="0.25">
      <c r="A17178" s="689" t="s">
        <v>15039</v>
      </c>
      <c r="B17178" s="689" t="s">
        <v>1934</v>
      </c>
      <c r="C17178" s="689" t="s">
        <v>15021</v>
      </c>
      <c r="D17178" s="691">
        <v>191119.1</v>
      </c>
      <c r="E17178" s="691">
        <v>2718216.08</v>
      </c>
      <c r="F17178" s="689">
        <v>7.0309999999999997E-2</v>
      </c>
      <c r="G17178" s="696">
        <v>2.3369709897813311</v>
      </c>
      <c r="H17178" s="694">
        <v>120</v>
      </c>
      <c r="I17178" s="693">
        <v>10</v>
      </c>
      <c r="J17178" s="614">
        <v>12</v>
      </c>
      <c r="K17178" s="614" t="s">
        <v>15052</v>
      </c>
    </row>
    <row r="17179" spans="1:11" x14ac:dyDescent="0.25">
      <c r="A17179" s="690" t="s">
        <v>15040</v>
      </c>
      <c r="B17179" s="690" t="s">
        <v>1934</v>
      </c>
      <c r="C17179" s="690" t="s">
        <v>15021</v>
      </c>
      <c r="D17179" s="692">
        <v>530441.9</v>
      </c>
      <c r="E17179" s="692">
        <v>2556592.69</v>
      </c>
      <c r="F17179" s="690">
        <v>0.20749999999999999</v>
      </c>
      <c r="G17179" s="695">
        <v>3.4795133236088809</v>
      </c>
      <c r="H17179" s="693">
        <v>60</v>
      </c>
      <c r="I17179" s="693">
        <v>10</v>
      </c>
      <c r="J17179" s="614">
        <v>12</v>
      </c>
      <c r="K17179" s="614" t="s">
        <v>15052</v>
      </c>
    </row>
    <row r="17180" spans="1:11" x14ac:dyDescent="0.25">
      <c r="A17180" s="689" t="s">
        <v>15041</v>
      </c>
      <c r="B17180" s="689" t="s">
        <v>1934</v>
      </c>
      <c r="C17180" s="689" t="s">
        <v>15021</v>
      </c>
      <c r="D17180" s="691">
        <v>463420.68</v>
      </c>
      <c r="E17180" s="691">
        <v>2582966.2999999998</v>
      </c>
      <c r="F17180" s="689">
        <v>0.1794</v>
      </c>
      <c r="G17180" s="696">
        <v>3.3124607486202549</v>
      </c>
      <c r="H17180" s="694">
        <v>60</v>
      </c>
      <c r="I17180" s="693">
        <v>10</v>
      </c>
      <c r="J17180" s="614">
        <v>12</v>
      </c>
      <c r="K17180" s="614" t="s">
        <v>15052</v>
      </c>
    </row>
    <row r="17181" spans="1:11" x14ac:dyDescent="0.25">
      <c r="A17181" s="690" t="s">
        <v>15042</v>
      </c>
      <c r="B17181" s="690" t="s">
        <v>1934</v>
      </c>
      <c r="C17181" s="690" t="s">
        <v>15021</v>
      </c>
      <c r="D17181" s="692">
        <v>536083.69999999995</v>
      </c>
      <c r="E17181" s="692">
        <v>2919656.61</v>
      </c>
      <c r="F17181" s="690">
        <v>0.18360000000000001</v>
      </c>
      <c r="G17181" s="695">
        <v>3.29878044974072</v>
      </c>
      <c r="H17181" s="693">
        <v>60</v>
      </c>
      <c r="I17181" s="693">
        <v>10</v>
      </c>
      <c r="J17181" s="614">
        <v>12</v>
      </c>
      <c r="K17181" s="614" t="s">
        <v>15052</v>
      </c>
    </row>
    <row r="17182" spans="1:11" x14ac:dyDescent="0.25">
      <c r="A17182" s="689" t="s">
        <v>15043</v>
      </c>
      <c r="B17182" s="689" t="s">
        <v>1934</v>
      </c>
      <c r="C17182" s="689" t="s">
        <v>15021</v>
      </c>
      <c r="D17182" s="691">
        <v>994289.97</v>
      </c>
      <c r="E17182" s="691">
        <v>2753374.82</v>
      </c>
      <c r="F17182" s="689">
        <v>0.36109999999999998</v>
      </c>
      <c r="G17182" s="696">
        <v>4.0339950567202081</v>
      </c>
      <c r="H17182" s="694">
        <v>30</v>
      </c>
      <c r="I17182" s="693">
        <v>10</v>
      </c>
      <c r="J17182" s="614">
        <v>12</v>
      </c>
      <c r="K17182" s="614" t="s">
        <v>15052</v>
      </c>
    </row>
    <row r="17183" spans="1:11" x14ac:dyDescent="0.25">
      <c r="A17183" s="690" t="s">
        <v>15044</v>
      </c>
      <c r="B17183" s="690" t="s">
        <v>1934</v>
      </c>
      <c r="C17183" s="690" t="s">
        <v>15021</v>
      </c>
      <c r="D17183" s="692">
        <v>1046743.28</v>
      </c>
      <c r="E17183" s="692">
        <v>2502680.75</v>
      </c>
      <c r="F17183" s="690">
        <v>0.41820000000000002</v>
      </c>
      <c r="G17183" s="695">
        <v>4.1595139681988282</v>
      </c>
      <c r="H17183" s="693">
        <v>30</v>
      </c>
      <c r="I17183" s="693">
        <v>10</v>
      </c>
      <c r="J17183" s="614">
        <v>12</v>
      </c>
      <c r="K17183" s="614" t="s">
        <v>15052</v>
      </c>
    </row>
    <row r="17184" spans="1:11" x14ac:dyDescent="0.25">
      <c r="A17184" s="689" t="s">
        <v>15045</v>
      </c>
      <c r="B17184" s="689" t="s">
        <v>1934</v>
      </c>
      <c r="C17184" s="689" t="s">
        <v>15021</v>
      </c>
      <c r="D17184" s="691">
        <v>994720.35</v>
      </c>
      <c r="E17184" s="691">
        <v>2671269.8199999998</v>
      </c>
      <c r="F17184" s="689">
        <v>0.37240000000000001</v>
      </c>
      <c r="G17184" s="696">
        <v>4.0066066841965906</v>
      </c>
      <c r="H17184" s="694">
        <v>30</v>
      </c>
      <c r="I17184" s="693">
        <v>10</v>
      </c>
      <c r="J17184" s="614">
        <v>12</v>
      </c>
      <c r="K17184" s="614" t="s">
        <v>15052</v>
      </c>
    </row>
    <row r="17185" spans="1:11" x14ac:dyDescent="0.25">
      <c r="A17185" s="690" t="s">
        <v>15046</v>
      </c>
      <c r="B17185" s="690" t="s">
        <v>1934</v>
      </c>
      <c r="C17185" s="690" t="s">
        <v>15021</v>
      </c>
      <c r="D17185" s="692">
        <v>1446873.58</v>
      </c>
      <c r="E17185" s="692">
        <v>2681506.56</v>
      </c>
      <c r="F17185" s="690">
        <v>0.53959999999999997</v>
      </c>
      <c r="G17185" s="695">
        <v>4.4358729216045623</v>
      </c>
      <c r="H17185" s="693">
        <v>15</v>
      </c>
      <c r="I17185" s="693">
        <v>10</v>
      </c>
      <c r="J17185" s="614">
        <v>12</v>
      </c>
      <c r="K17185" s="614" t="s">
        <v>15052</v>
      </c>
    </row>
    <row r="17186" spans="1:11" x14ac:dyDescent="0.25">
      <c r="A17186" s="689" t="s">
        <v>15047</v>
      </c>
      <c r="B17186" s="689" t="s">
        <v>1934</v>
      </c>
      <c r="C17186" s="689" t="s">
        <v>15021</v>
      </c>
      <c r="D17186" s="691">
        <v>1388963.71</v>
      </c>
      <c r="E17186" s="691">
        <v>2647040.4300000002</v>
      </c>
      <c r="F17186" s="689">
        <v>0.52470000000000006</v>
      </c>
      <c r="G17186" s="696">
        <v>4.3864892824438506</v>
      </c>
      <c r="H17186" s="694">
        <v>15</v>
      </c>
      <c r="I17186" s="693">
        <v>10</v>
      </c>
      <c r="J17186" s="614">
        <v>12</v>
      </c>
      <c r="K17186" s="614" t="s">
        <v>15052</v>
      </c>
    </row>
    <row r="17187" spans="1:11" x14ac:dyDescent="0.25">
      <c r="A17187" s="690" t="s">
        <v>15048</v>
      </c>
      <c r="B17187" s="690" t="s">
        <v>1934</v>
      </c>
      <c r="C17187" s="690" t="s">
        <v>15021</v>
      </c>
      <c r="D17187" s="692">
        <v>1385636.01</v>
      </c>
      <c r="E17187" s="692">
        <v>2914971.67</v>
      </c>
      <c r="F17187" s="690">
        <v>0.47539999999999999</v>
      </c>
      <c r="G17187" s="695">
        <v>4.2509246775600289</v>
      </c>
      <c r="H17187" s="693">
        <v>15</v>
      </c>
      <c r="I17187" s="693">
        <v>10</v>
      </c>
      <c r="J17187" s="614">
        <v>12</v>
      </c>
      <c r="K17187" s="614" t="s">
        <v>15052</v>
      </c>
    </row>
    <row r="17188" spans="1:11" x14ac:dyDescent="0.25">
      <c r="A17188" s="689" t="s">
        <v>15049</v>
      </c>
      <c r="B17188" s="689" t="s">
        <v>1934</v>
      </c>
      <c r="C17188" s="689" t="s">
        <v>15021</v>
      </c>
      <c r="D17188" s="691">
        <v>1802332.99</v>
      </c>
      <c r="E17188" s="691">
        <v>2819989.6</v>
      </c>
      <c r="F17188" s="689">
        <v>0.6391</v>
      </c>
      <c r="G17188" s="696">
        <v>4.6051701859880918</v>
      </c>
      <c r="H17188" s="694">
        <v>0</v>
      </c>
      <c r="I17188" s="693">
        <v>10</v>
      </c>
      <c r="J17188" s="614">
        <v>12</v>
      </c>
      <c r="K17188" s="614" t="s">
        <v>15052</v>
      </c>
    </row>
    <row r="17189" spans="1:11" x14ac:dyDescent="0.25">
      <c r="A17189" s="690" t="s">
        <v>15050</v>
      </c>
      <c r="B17189" s="690" t="s">
        <v>1934</v>
      </c>
      <c r="C17189" s="690" t="s">
        <v>15021</v>
      </c>
      <c r="D17189" s="692">
        <v>1850759.93</v>
      </c>
      <c r="E17189" s="692">
        <v>2834492</v>
      </c>
      <c r="F17189" s="690">
        <v>0.65290000000000004</v>
      </c>
      <c r="G17189" s="695">
        <v>4.6051701859880918</v>
      </c>
      <c r="H17189" s="693">
        <v>0</v>
      </c>
      <c r="I17189" s="693">
        <v>10</v>
      </c>
      <c r="J17189" s="614">
        <v>12</v>
      </c>
      <c r="K17189" s="614" t="s">
        <v>15052</v>
      </c>
    </row>
    <row r="17190" spans="1:11" x14ac:dyDescent="0.25">
      <c r="A17190" s="689" t="s">
        <v>15051</v>
      </c>
      <c r="B17190" s="689" t="s">
        <v>1934</v>
      </c>
      <c r="C17190" s="689" t="s">
        <v>15021</v>
      </c>
      <c r="D17190" s="691">
        <v>1913144.13</v>
      </c>
      <c r="E17190" s="691">
        <v>2824330.96</v>
      </c>
      <c r="F17190" s="689">
        <v>0.6774</v>
      </c>
      <c r="G17190" s="696">
        <v>4.6051701859880918</v>
      </c>
      <c r="H17190" s="694">
        <v>0</v>
      </c>
      <c r="I17190" s="693">
        <v>10</v>
      </c>
      <c r="J17190" s="614">
        <v>12</v>
      </c>
      <c r="K17190" s="614" t="s">
        <v>15052</v>
      </c>
    </row>
    <row r="17191" spans="1:11" x14ac:dyDescent="0.25">
      <c r="A17191" s="698" t="s">
        <v>1368</v>
      </c>
      <c r="B17191" s="698" t="s">
        <v>11764</v>
      </c>
      <c r="C17191" s="698" t="s">
        <v>15053</v>
      </c>
      <c r="D17191" s="702">
        <v>5102.2700000000004</v>
      </c>
      <c r="E17191" s="702">
        <v>2543938.2999999998</v>
      </c>
      <c r="F17191" s="700">
        <v>2.006E-3</v>
      </c>
      <c r="H17191" s="614"/>
      <c r="I17191" s="711">
        <v>1</v>
      </c>
      <c r="J17191" s="614">
        <v>12</v>
      </c>
      <c r="K17191" t="s">
        <v>15019</v>
      </c>
    </row>
    <row r="17192" spans="1:11" x14ac:dyDescent="0.25">
      <c r="A17192" s="697" t="s">
        <v>1370</v>
      </c>
      <c r="B17192" s="697" t="s">
        <v>11764</v>
      </c>
      <c r="C17192" s="697" t="s">
        <v>15053</v>
      </c>
      <c r="D17192" s="701">
        <v>3458.46</v>
      </c>
      <c r="E17192" s="701">
        <v>2531940.61</v>
      </c>
      <c r="F17192" s="699">
        <v>1.366E-3</v>
      </c>
      <c r="H17192" s="614"/>
      <c r="I17192" s="711">
        <v>1</v>
      </c>
      <c r="J17192" s="614">
        <v>12</v>
      </c>
      <c r="K17192" s="614" t="s">
        <v>15019</v>
      </c>
    </row>
    <row r="17193" spans="1:11" x14ac:dyDescent="0.25">
      <c r="A17193" s="698" t="s">
        <v>1371</v>
      </c>
      <c r="B17193" s="698" t="s">
        <v>11764</v>
      </c>
      <c r="C17193" s="698" t="s">
        <v>15053</v>
      </c>
      <c r="D17193" s="702">
        <v>820.47</v>
      </c>
      <c r="E17193" s="702">
        <v>2606912.1800000002</v>
      </c>
      <c r="F17193" s="700">
        <v>3.1470000000000001E-4</v>
      </c>
      <c r="H17193" s="614"/>
      <c r="I17193" s="711">
        <v>1</v>
      </c>
      <c r="J17193" s="614">
        <v>12</v>
      </c>
      <c r="K17193" s="614" t="s">
        <v>15019</v>
      </c>
    </row>
    <row r="17194" spans="1:11" x14ac:dyDescent="0.25">
      <c r="A17194" s="697" t="s">
        <v>15054</v>
      </c>
      <c r="B17194" s="697" t="s">
        <v>11764</v>
      </c>
      <c r="C17194" s="697" t="s">
        <v>15053</v>
      </c>
      <c r="D17194" s="701">
        <v>189181.38</v>
      </c>
      <c r="E17194" s="701">
        <v>2637738.5699999998</v>
      </c>
      <c r="F17194" s="699">
        <v>7.1720000000000006E-2</v>
      </c>
      <c r="G17194" s="704" t="s">
        <v>15069</v>
      </c>
      <c r="H17194" s="712">
        <v>120</v>
      </c>
      <c r="I17194" s="711">
        <v>1</v>
      </c>
      <c r="J17194" s="614">
        <v>12</v>
      </c>
      <c r="K17194" s="614" t="s">
        <v>15019</v>
      </c>
    </row>
    <row r="17195" spans="1:11" x14ac:dyDescent="0.25">
      <c r="A17195" s="698" t="s">
        <v>15055</v>
      </c>
      <c r="B17195" s="698" t="s">
        <v>11764</v>
      </c>
      <c r="C17195" s="698" t="s">
        <v>15053</v>
      </c>
      <c r="D17195" s="702">
        <v>185035.71</v>
      </c>
      <c r="E17195" s="702">
        <v>2823161.09</v>
      </c>
      <c r="F17195" s="700">
        <v>6.5540000000000001E-2</v>
      </c>
      <c r="G17195" s="703" t="s">
        <v>15070</v>
      </c>
      <c r="H17195" s="711">
        <v>120</v>
      </c>
      <c r="I17195" s="711">
        <v>1</v>
      </c>
      <c r="J17195" s="614">
        <v>12</v>
      </c>
      <c r="K17195" s="614" t="s">
        <v>15019</v>
      </c>
    </row>
    <row r="17196" spans="1:11" x14ac:dyDescent="0.25">
      <c r="A17196" s="697" t="s">
        <v>15056</v>
      </c>
      <c r="B17196" s="697" t="s">
        <v>11764</v>
      </c>
      <c r="C17196" s="697" t="s">
        <v>15053</v>
      </c>
      <c r="D17196" s="701">
        <v>142208.79999999999</v>
      </c>
      <c r="E17196" s="701">
        <v>2766525.05</v>
      </c>
      <c r="F17196" s="699">
        <v>5.1400000000000001E-2</v>
      </c>
      <c r="G17196" s="704" t="s">
        <v>15071</v>
      </c>
      <c r="H17196" s="712">
        <v>120</v>
      </c>
      <c r="I17196" s="711">
        <v>1</v>
      </c>
      <c r="J17196" s="614">
        <v>12</v>
      </c>
      <c r="K17196" s="614" t="s">
        <v>15019</v>
      </c>
    </row>
    <row r="17197" spans="1:11" x14ac:dyDescent="0.25">
      <c r="A17197" s="698" t="s">
        <v>15057</v>
      </c>
      <c r="B17197" s="698" t="s">
        <v>11764</v>
      </c>
      <c r="C17197" s="698" t="s">
        <v>15053</v>
      </c>
      <c r="D17197" s="702">
        <v>171957.68</v>
      </c>
      <c r="E17197" s="702">
        <v>2802990.02</v>
      </c>
      <c r="F17197" s="700">
        <v>6.1350000000000002E-2</v>
      </c>
      <c r="G17197" s="703" t="s">
        <v>15072</v>
      </c>
      <c r="H17197" s="711">
        <v>60</v>
      </c>
      <c r="I17197" s="711">
        <v>1</v>
      </c>
      <c r="J17197" s="614">
        <v>12</v>
      </c>
      <c r="K17197" s="614" t="s">
        <v>15019</v>
      </c>
    </row>
    <row r="17198" spans="1:11" x14ac:dyDescent="0.25">
      <c r="A17198" s="697" t="s">
        <v>15058</v>
      </c>
      <c r="B17198" s="697" t="s">
        <v>11764</v>
      </c>
      <c r="C17198" s="697" t="s">
        <v>15053</v>
      </c>
      <c r="D17198" s="701">
        <v>173145.99</v>
      </c>
      <c r="E17198" s="701">
        <v>2814627.18</v>
      </c>
      <c r="F17198" s="699">
        <v>6.1519999999999998E-2</v>
      </c>
      <c r="G17198" s="704" t="s">
        <v>15073</v>
      </c>
      <c r="H17198" s="712">
        <v>60</v>
      </c>
      <c r="I17198" s="711">
        <v>1</v>
      </c>
      <c r="J17198" s="614">
        <v>12</v>
      </c>
      <c r="K17198" s="614" t="s">
        <v>15019</v>
      </c>
    </row>
    <row r="17199" spans="1:11" x14ac:dyDescent="0.25">
      <c r="A17199" s="698" t="s">
        <v>15059</v>
      </c>
      <c r="B17199" s="698" t="s">
        <v>11764</v>
      </c>
      <c r="C17199" s="698" t="s">
        <v>15053</v>
      </c>
      <c r="D17199" s="702">
        <v>145172.47</v>
      </c>
      <c r="E17199" s="702">
        <v>2604606.33</v>
      </c>
      <c r="F17199" s="700">
        <v>5.5739999999999998E-2</v>
      </c>
      <c r="G17199" s="703" t="s">
        <v>2017</v>
      </c>
      <c r="H17199" s="711">
        <v>60</v>
      </c>
      <c r="I17199" s="711">
        <v>1</v>
      </c>
      <c r="J17199" s="614">
        <v>12</v>
      </c>
      <c r="K17199" s="614" t="s">
        <v>15019</v>
      </c>
    </row>
    <row r="17200" spans="1:11" x14ac:dyDescent="0.25">
      <c r="A17200" s="697" t="s">
        <v>15060</v>
      </c>
      <c r="B17200" s="697" t="s">
        <v>11764</v>
      </c>
      <c r="C17200" s="697" t="s">
        <v>15053</v>
      </c>
      <c r="D17200" s="701">
        <v>146751.32</v>
      </c>
      <c r="E17200" s="701">
        <v>2776373.56</v>
      </c>
      <c r="F17200" s="699">
        <v>5.2859999999999997E-2</v>
      </c>
      <c r="G17200" s="704">
        <v>3.6796767264205199</v>
      </c>
      <c r="H17200" s="712">
        <v>30</v>
      </c>
      <c r="I17200" s="711">
        <v>1</v>
      </c>
      <c r="J17200" s="614">
        <v>12</v>
      </c>
      <c r="K17200" s="614" t="s">
        <v>15019</v>
      </c>
    </row>
    <row r="17201" spans="1:11" x14ac:dyDescent="0.25">
      <c r="A17201" s="698" t="s">
        <v>15061</v>
      </c>
      <c r="B17201" s="698" t="s">
        <v>11764</v>
      </c>
      <c r="C17201" s="698" t="s">
        <v>15053</v>
      </c>
      <c r="D17201" s="702">
        <v>157668.25</v>
      </c>
      <c r="E17201" s="702">
        <v>2682280.89</v>
      </c>
      <c r="F17201" s="700">
        <v>5.8779999999999999E-2</v>
      </c>
      <c r="G17201" s="703">
        <v>3.6854563668632032</v>
      </c>
      <c r="H17201" s="711">
        <v>30</v>
      </c>
      <c r="I17201" s="711">
        <v>1</v>
      </c>
      <c r="J17201" s="614">
        <v>12</v>
      </c>
      <c r="K17201" s="614" t="s">
        <v>15019</v>
      </c>
    </row>
    <row r="17202" spans="1:11" x14ac:dyDescent="0.25">
      <c r="A17202" s="697" t="s">
        <v>15062</v>
      </c>
      <c r="B17202" s="697" t="s">
        <v>11764</v>
      </c>
      <c r="C17202" s="697" t="s">
        <v>15053</v>
      </c>
      <c r="D17202" s="701">
        <v>125833.25</v>
      </c>
      <c r="E17202" s="701">
        <v>2808813.84</v>
      </c>
      <c r="F17202" s="699">
        <v>4.48E-2</v>
      </c>
      <c r="G17202" s="704">
        <v>3.583186296196847</v>
      </c>
      <c r="H17202" s="712">
        <v>30</v>
      </c>
      <c r="I17202" s="711">
        <v>1</v>
      </c>
      <c r="J17202" s="614">
        <v>12</v>
      </c>
      <c r="K17202" s="614" t="s">
        <v>15019</v>
      </c>
    </row>
    <row r="17203" spans="1:11" x14ac:dyDescent="0.25">
      <c r="A17203" s="698" t="s">
        <v>15063</v>
      </c>
      <c r="B17203" s="698" t="s">
        <v>11764</v>
      </c>
      <c r="C17203" s="698" t="s">
        <v>15053</v>
      </c>
      <c r="D17203" s="702">
        <v>189199.72</v>
      </c>
      <c r="E17203" s="702">
        <v>2690803.8</v>
      </c>
      <c r="F17203" s="700">
        <v>7.0309999999999997E-2</v>
      </c>
      <c r="G17203" s="703">
        <v>3.970833699031926</v>
      </c>
      <c r="H17203" s="711">
        <v>15</v>
      </c>
      <c r="I17203" s="711">
        <v>1</v>
      </c>
      <c r="J17203" s="614">
        <v>12</v>
      </c>
      <c r="K17203" s="614" t="s">
        <v>15019</v>
      </c>
    </row>
    <row r="17204" spans="1:11" x14ac:dyDescent="0.25">
      <c r="A17204" s="697" t="s">
        <v>15064</v>
      </c>
      <c r="B17204" s="697" t="s">
        <v>11764</v>
      </c>
      <c r="C17204" s="697" t="s">
        <v>15053</v>
      </c>
      <c r="D17204" s="701">
        <v>189486.29</v>
      </c>
      <c r="E17204" s="701">
        <v>2794087.6</v>
      </c>
      <c r="F17204" s="699">
        <v>6.7820000000000005E-2</v>
      </c>
      <c r="G17204" s="704">
        <v>3.831354053046844</v>
      </c>
      <c r="H17204" s="712">
        <v>15</v>
      </c>
      <c r="I17204" s="711">
        <v>1</v>
      </c>
      <c r="J17204" s="614">
        <v>12</v>
      </c>
      <c r="K17204" s="614" t="s">
        <v>15019</v>
      </c>
    </row>
    <row r="17205" spans="1:11" x14ac:dyDescent="0.25">
      <c r="A17205" s="698" t="s">
        <v>15065</v>
      </c>
      <c r="B17205" s="698" t="s">
        <v>11764</v>
      </c>
      <c r="C17205" s="698" t="s">
        <v>15053</v>
      </c>
      <c r="D17205" s="702">
        <v>170022.7</v>
      </c>
      <c r="E17205" s="702">
        <v>2714266.56</v>
      </c>
      <c r="F17205" s="700">
        <v>6.2640000000000001E-2</v>
      </c>
      <c r="G17205" s="703">
        <v>3.9263828102297902</v>
      </c>
      <c r="H17205" s="711">
        <v>15</v>
      </c>
      <c r="I17205" s="711">
        <v>1</v>
      </c>
      <c r="J17205" s="614">
        <v>12</v>
      </c>
      <c r="K17205" s="614" t="s">
        <v>15019</v>
      </c>
    </row>
    <row r="17206" spans="1:11" x14ac:dyDescent="0.25">
      <c r="A17206" s="697" t="s">
        <v>15066</v>
      </c>
      <c r="B17206" s="697" t="s">
        <v>11764</v>
      </c>
      <c r="C17206" s="697" t="s">
        <v>15053</v>
      </c>
      <c r="D17206" s="701">
        <v>379343.04</v>
      </c>
      <c r="E17206" s="701">
        <v>2883685.33</v>
      </c>
      <c r="F17206" s="699">
        <v>0.13150000000000001</v>
      </c>
      <c r="G17206" s="704">
        <v>4.6051701859880918</v>
      </c>
      <c r="H17206" s="712">
        <v>0</v>
      </c>
      <c r="I17206" s="711">
        <v>1</v>
      </c>
      <c r="J17206" s="614">
        <v>12</v>
      </c>
      <c r="K17206" s="614" t="s">
        <v>15019</v>
      </c>
    </row>
    <row r="17207" spans="1:11" x14ac:dyDescent="0.25">
      <c r="A17207" s="698" t="s">
        <v>15067</v>
      </c>
      <c r="B17207" s="698" t="s">
        <v>11764</v>
      </c>
      <c r="C17207" s="698" t="s">
        <v>15053</v>
      </c>
      <c r="D17207" s="702">
        <v>406838.37</v>
      </c>
      <c r="E17207" s="702">
        <v>2794332.19</v>
      </c>
      <c r="F17207" s="700">
        <v>0.14560000000000001</v>
      </c>
      <c r="G17207" s="703">
        <v>4.6051701859880918</v>
      </c>
      <c r="H17207" s="711">
        <v>0</v>
      </c>
      <c r="I17207" s="711">
        <v>1</v>
      </c>
      <c r="J17207" s="614">
        <v>12</v>
      </c>
      <c r="K17207" s="614" t="s">
        <v>15019</v>
      </c>
    </row>
    <row r="17208" spans="1:11" x14ac:dyDescent="0.25">
      <c r="A17208" s="697" t="s">
        <v>15068</v>
      </c>
      <c r="B17208" s="697" t="s">
        <v>11764</v>
      </c>
      <c r="C17208" s="697" t="s">
        <v>15053</v>
      </c>
      <c r="D17208" s="701">
        <v>346827.55</v>
      </c>
      <c r="E17208" s="701">
        <v>2836248.32</v>
      </c>
      <c r="F17208" s="699">
        <v>0.12230000000000001</v>
      </c>
      <c r="G17208" s="704">
        <v>4.6051701859880918</v>
      </c>
      <c r="H17208" s="712">
        <v>0</v>
      </c>
      <c r="I17208" s="711">
        <v>1</v>
      </c>
      <c r="J17208" s="614">
        <v>12</v>
      </c>
      <c r="K17208" s="614" t="s">
        <v>15019</v>
      </c>
    </row>
    <row r="17209" spans="1:11" x14ac:dyDescent="0.25">
      <c r="A17209" s="706" t="s">
        <v>1368</v>
      </c>
      <c r="B17209" s="706" t="s">
        <v>11764</v>
      </c>
      <c r="C17209" s="706" t="s">
        <v>15053</v>
      </c>
      <c r="D17209" s="710">
        <v>1691.02</v>
      </c>
      <c r="E17209" s="710">
        <v>126627.43</v>
      </c>
      <c r="F17209" s="708">
        <v>1.3350000000000001E-2</v>
      </c>
      <c r="H17209" s="614"/>
      <c r="I17209" s="711">
        <v>10</v>
      </c>
      <c r="J17209" s="614">
        <v>12</v>
      </c>
      <c r="K17209" s="614" t="s">
        <v>15019</v>
      </c>
    </row>
    <row r="17210" spans="1:11" x14ac:dyDescent="0.25">
      <c r="A17210" s="705" t="s">
        <v>1370</v>
      </c>
      <c r="B17210" s="705" t="s">
        <v>11764</v>
      </c>
      <c r="C17210" s="705" t="s">
        <v>15053</v>
      </c>
      <c r="D17210" s="709">
        <v>735.29</v>
      </c>
      <c r="E17210" s="709">
        <v>137201.71</v>
      </c>
      <c r="F17210" s="707">
        <v>5.359E-3</v>
      </c>
      <c r="H17210" s="614"/>
      <c r="I17210" s="711">
        <v>10</v>
      </c>
      <c r="J17210" s="614">
        <v>12</v>
      </c>
      <c r="K17210" s="614" t="s">
        <v>15019</v>
      </c>
    </row>
    <row r="17211" spans="1:11" x14ac:dyDescent="0.25">
      <c r="A17211" s="706" t="s">
        <v>1371</v>
      </c>
      <c r="B17211" s="706" t="s">
        <v>11764</v>
      </c>
      <c r="C17211" s="706" t="s">
        <v>15053</v>
      </c>
      <c r="D17211" s="710">
        <v>754.51</v>
      </c>
      <c r="E17211" s="710">
        <v>117270.57</v>
      </c>
      <c r="F17211" s="708">
        <v>6.4339999999999996E-3</v>
      </c>
      <c r="H17211" s="614"/>
      <c r="I17211" s="711">
        <v>10</v>
      </c>
      <c r="J17211" s="614">
        <v>12</v>
      </c>
      <c r="K17211" s="614" t="s">
        <v>15019</v>
      </c>
    </row>
    <row r="17212" spans="1:11" x14ac:dyDescent="0.25">
      <c r="A17212" s="705" t="s">
        <v>15074</v>
      </c>
      <c r="B17212" s="705" t="s">
        <v>11764</v>
      </c>
      <c r="C17212" s="705" t="s">
        <v>15053</v>
      </c>
      <c r="D17212" s="709">
        <v>113995.59</v>
      </c>
      <c r="E17212" s="709">
        <v>152667.34</v>
      </c>
      <c r="F17212" s="707">
        <v>0.74670000000000003</v>
      </c>
      <c r="G17212" s="714" t="s">
        <v>15089</v>
      </c>
      <c r="H17212" s="712">
        <v>120</v>
      </c>
      <c r="I17212" s="711">
        <v>10</v>
      </c>
      <c r="J17212" s="614">
        <v>12</v>
      </c>
      <c r="K17212" s="614" t="s">
        <v>15019</v>
      </c>
    </row>
    <row r="17213" spans="1:11" x14ac:dyDescent="0.25">
      <c r="A17213" s="706" t="s">
        <v>15075</v>
      </c>
      <c r="B17213" s="706" t="s">
        <v>11764</v>
      </c>
      <c r="C17213" s="706" t="s">
        <v>15053</v>
      </c>
      <c r="D17213" s="710">
        <v>155814.06</v>
      </c>
      <c r="E17213" s="710">
        <v>148143.18</v>
      </c>
      <c r="F17213" s="708">
        <v>1.052</v>
      </c>
      <c r="G17213" s="713" t="s">
        <v>15090</v>
      </c>
      <c r="H17213" s="711">
        <v>120</v>
      </c>
      <c r="I17213" s="711">
        <v>10</v>
      </c>
      <c r="J17213" s="614">
        <v>12</v>
      </c>
      <c r="K17213" s="614" t="s">
        <v>15019</v>
      </c>
    </row>
    <row r="17214" spans="1:11" x14ac:dyDescent="0.25">
      <c r="A17214" s="705" t="s">
        <v>15076</v>
      </c>
      <c r="B17214" s="705" t="s">
        <v>11764</v>
      </c>
      <c r="C17214" s="705" t="s">
        <v>15053</v>
      </c>
      <c r="D17214" s="709">
        <v>150298.01999999999</v>
      </c>
      <c r="E17214" s="709">
        <v>154606.44</v>
      </c>
      <c r="F17214" s="707">
        <v>0.97209999999999996</v>
      </c>
      <c r="G17214" s="714" t="s">
        <v>15091</v>
      </c>
      <c r="H17214" s="712">
        <v>120</v>
      </c>
      <c r="I17214" s="711">
        <v>10</v>
      </c>
      <c r="J17214" s="614">
        <v>12</v>
      </c>
      <c r="K17214" s="614" t="s">
        <v>15019</v>
      </c>
    </row>
    <row r="17215" spans="1:11" x14ac:dyDescent="0.25">
      <c r="A17215" s="706" t="s">
        <v>15077</v>
      </c>
      <c r="B17215" s="706" t="s">
        <v>11764</v>
      </c>
      <c r="C17215" s="706" t="s">
        <v>15053</v>
      </c>
      <c r="D17215" s="710">
        <v>129266.1</v>
      </c>
      <c r="E17215" s="710">
        <v>154370.68</v>
      </c>
      <c r="F17215" s="708">
        <v>0.83740000000000003</v>
      </c>
      <c r="G17215" s="713" t="s">
        <v>15092</v>
      </c>
      <c r="H17215" s="711">
        <v>60</v>
      </c>
      <c r="I17215" s="711">
        <v>10</v>
      </c>
      <c r="J17215" s="614">
        <v>12</v>
      </c>
      <c r="K17215" s="614" t="s">
        <v>15019</v>
      </c>
    </row>
    <row r="17216" spans="1:11" x14ac:dyDescent="0.25">
      <c r="A17216" s="705" t="s">
        <v>15078</v>
      </c>
      <c r="B17216" s="705" t="s">
        <v>11764</v>
      </c>
      <c r="C17216" s="705" t="s">
        <v>15053</v>
      </c>
      <c r="D17216" s="709">
        <v>130584.1</v>
      </c>
      <c r="E17216" s="709">
        <v>144579.85</v>
      </c>
      <c r="F17216" s="707">
        <v>0.9032</v>
      </c>
      <c r="G17216" s="714" t="s">
        <v>15093</v>
      </c>
      <c r="H17216" s="712">
        <v>60</v>
      </c>
      <c r="I17216" s="711">
        <v>10</v>
      </c>
      <c r="J17216" s="614">
        <v>12</v>
      </c>
      <c r="K17216" s="614" t="s">
        <v>15019</v>
      </c>
    </row>
    <row r="17217" spans="1:11" x14ac:dyDescent="0.25">
      <c r="A17217" s="706" t="s">
        <v>15079</v>
      </c>
      <c r="B17217" s="706" t="s">
        <v>11764</v>
      </c>
      <c r="C17217" s="706" t="s">
        <v>15053</v>
      </c>
      <c r="D17217" s="710">
        <v>155636.74</v>
      </c>
      <c r="E17217" s="710">
        <v>141397.43</v>
      </c>
      <c r="F17217" s="708">
        <v>1.101</v>
      </c>
      <c r="G17217" s="713" t="s">
        <v>15094</v>
      </c>
      <c r="H17217" s="711">
        <v>60</v>
      </c>
      <c r="I17217" s="711">
        <v>10</v>
      </c>
      <c r="J17217" s="614">
        <v>12</v>
      </c>
      <c r="K17217" s="614" t="s">
        <v>15019</v>
      </c>
    </row>
    <row r="17218" spans="1:11" x14ac:dyDescent="0.25">
      <c r="A17218" s="705" t="s">
        <v>15080</v>
      </c>
      <c r="B17218" s="705" t="s">
        <v>11764</v>
      </c>
      <c r="C17218" s="705" t="s">
        <v>15053</v>
      </c>
      <c r="D17218" s="709">
        <v>104062.56</v>
      </c>
      <c r="E17218" s="709">
        <v>168819.5</v>
      </c>
      <c r="F17218" s="707">
        <v>0.61639999999999995</v>
      </c>
      <c r="G17218" s="714">
        <v>3.4786823002101612</v>
      </c>
      <c r="H17218" s="712">
        <v>30</v>
      </c>
      <c r="I17218" s="711">
        <v>10</v>
      </c>
      <c r="J17218" s="614">
        <v>12</v>
      </c>
      <c r="K17218" s="614" t="s">
        <v>15019</v>
      </c>
    </row>
    <row r="17219" spans="1:11" x14ac:dyDescent="0.25">
      <c r="A17219" s="706" t="s">
        <v>15081</v>
      </c>
      <c r="B17219" s="706" t="s">
        <v>11764</v>
      </c>
      <c r="C17219" s="706" t="s">
        <v>15053</v>
      </c>
      <c r="D17219" s="710">
        <v>134763.28</v>
      </c>
      <c r="E17219" s="710">
        <v>144683.65</v>
      </c>
      <c r="F17219" s="708">
        <v>0.93140000000000001</v>
      </c>
      <c r="G17219" s="713">
        <v>3.7691216358635202</v>
      </c>
      <c r="H17219" s="711">
        <v>30</v>
      </c>
      <c r="I17219" s="711">
        <v>10</v>
      </c>
      <c r="J17219" s="614">
        <v>12</v>
      </c>
      <c r="K17219" s="614" t="s">
        <v>15019</v>
      </c>
    </row>
    <row r="17220" spans="1:11" x14ac:dyDescent="0.25">
      <c r="A17220" s="705" t="s">
        <v>15082</v>
      </c>
      <c r="B17220" s="705" t="s">
        <v>11764</v>
      </c>
      <c r="C17220" s="705" t="s">
        <v>15053</v>
      </c>
      <c r="D17220" s="709">
        <v>145330.21</v>
      </c>
      <c r="E17220" s="709">
        <v>137386.35</v>
      </c>
      <c r="F17220" s="707">
        <v>1.0580000000000001</v>
      </c>
      <c r="G17220" s="714">
        <v>3.9661569991874663</v>
      </c>
      <c r="H17220" s="712">
        <v>30</v>
      </c>
      <c r="I17220" s="711">
        <v>10</v>
      </c>
      <c r="J17220" s="614">
        <v>12</v>
      </c>
      <c r="K17220" s="614" t="s">
        <v>15019</v>
      </c>
    </row>
    <row r="17221" spans="1:11" x14ac:dyDescent="0.25">
      <c r="A17221" s="706" t="s">
        <v>15083</v>
      </c>
      <c r="B17221" s="706" t="s">
        <v>11764</v>
      </c>
      <c r="C17221" s="706" t="s">
        <v>15053</v>
      </c>
      <c r="D17221" s="710">
        <v>144709.24</v>
      </c>
      <c r="E17221" s="710">
        <v>149623.38</v>
      </c>
      <c r="F17221" s="708">
        <v>0.96719999999999995</v>
      </c>
      <c r="G17221" s="713">
        <v>3.9341784875333645</v>
      </c>
      <c r="H17221" s="711">
        <v>15</v>
      </c>
      <c r="I17221" s="711">
        <v>10</v>
      </c>
      <c r="J17221" s="614">
        <v>12</v>
      </c>
      <c r="K17221" s="614" t="s">
        <v>15019</v>
      </c>
    </row>
    <row r="17222" spans="1:11" x14ac:dyDescent="0.25">
      <c r="A17222" s="705" t="s">
        <v>15084</v>
      </c>
      <c r="B17222" s="705" t="s">
        <v>11764</v>
      </c>
      <c r="C17222" s="705" t="s">
        <v>15053</v>
      </c>
      <c r="D17222" s="709">
        <v>135591</v>
      </c>
      <c r="E17222" s="709">
        <v>144949.85</v>
      </c>
      <c r="F17222" s="707">
        <v>0.93540000000000001</v>
      </c>
      <c r="G17222" s="714">
        <v>3.7734458781039733</v>
      </c>
      <c r="H17222" s="712">
        <v>15</v>
      </c>
      <c r="I17222" s="711">
        <v>10</v>
      </c>
      <c r="J17222" s="614">
        <v>12</v>
      </c>
      <c r="K17222" s="614" t="s">
        <v>15019</v>
      </c>
    </row>
    <row r="17223" spans="1:11" x14ac:dyDescent="0.25">
      <c r="A17223" s="706" t="s">
        <v>15085</v>
      </c>
      <c r="B17223" s="706" t="s">
        <v>11764</v>
      </c>
      <c r="C17223" s="706" t="s">
        <v>15053</v>
      </c>
      <c r="D17223" s="710">
        <v>126700.05</v>
      </c>
      <c r="E17223" s="710">
        <v>145190.88</v>
      </c>
      <c r="F17223" s="708">
        <v>0.87260000000000004</v>
      </c>
      <c r="G17223" s="713">
        <v>3.771800687934959</v>
      </c>
      <c r="H17223" s="711">
        <v>15</v>
      </c>
      <c r="I17223" s="711">
        <v>10</v>
      </c>
      <c r="J17223" s="614">
        <v>12</v>
      </c>
      <c r="K17223" s="614" t="s">
        <v>15019</v>
      </c>
    </row>
    <row r="17224" spans="1:11" x14ac:dyDescent="0.25">
      <c r="A17224" s="705" t="s">
        <v>15086</v>
      </c>
      <c r="B17224" s="705" t="s">
        <v>11764</v>
      </c>
      <c r="C17224" s="705" t="s">
        <v>15053</v>
      </c>
      <c r="D17224" s="709">
        <v>269895.7</v>
      </c>
      <c r="E17224" s="709">
        <v>143250.20000000001</v>
      </c>
      <c r="F17224" s="707">
        <v>1.8839999999999999</v>
      </c>
      <c r="G17224" s="714">
        <v>4.6051701859880918</v>
      </c>
      <c r="H17224" s="712">
        <v>0</v>
      </c>
      <c r="I17224" s="711">
        <v>10</v>
      </c>
      <c r="J17224" s="614">
        <v>12</v>
      </c>
      <c r="K17224" s="614" t="s">
        <v>15019</v>
      </c>
    </row>
    <row r="17225" spans="1:11" x14ac:dyDescent="0.25">
      <c r="A17225" s="706" t="s">
        <v>15087</v>
      </c>
      <c r="B17225" s="706" t="s">
        <v>11764</v>
      </c>
      <c r="C17225" s="706" t="s">
        <v>15053</v>
      </c>
      <c r="D17225" s="710">
        <v>306075.31</v>
      </c>
      <c r="E17225" s="710">
        <v>143179.78</v>
      </c>
      <c r="F17225" s="708">
        <v>2.1379999999999999</v>
      </c>
      <c r="G17225" s="713">
        <v>4.6051701859880918</v>
      </c>
      <c r="H17225" s="711">
        <v>0</v>
      </c>
      <c r="I17225" s="711">
        <v>10</v>
      </c>
      <c r="J17225" s="614">
        <v>12</v>
      </c>
      <c r="K17225" s="614" t="s">
        <v>15019</v>
      </c>
    </row>
    <row r="17226" spans="1:11" x14ac:dyDescent="0.25">
      <c r="A17226" s="705" t="s">
        <v>15088</v>
      </c>
      <c r="B17226" s="705" t="s">
        <v>11764</v>
      </c>
      <c r="C17226" s="705" t="s">
        <v>15053</v>
      </c>
      <c r="D17226" s="709">
        <v>264551.98</v>
      </c>
      <c r="E17226" s="709">
        <v>132446.5</v>
      </c>
      <c r="F17226" s="707">
        <v>1.9970000000000001</v>
      </c>
      <c r="G17226" s="714">
        <v>4.6051701859880918</v>
      </c>
      <c r="H17226" s="712">
        <v>0</v>
      </c>
      <c r="I17226" s="711">
        <v>10</v>
      </c>
      <c r="J17226" s="614">
        <v>12</v>
      </c>
      <c r="K17226" s="614" t="s">
        <v>15019</v>
      </c>
    </row>
    <row r="17227" spans="1:11" x14ac:dyDescent="0.25">
      <c r="A17227" s="715" t="s">
        <v>1368</v>
      </c>
      <c r="B17227" s="715" t="s">
        <v>11780</v>
      </c>
      <c r="C17227" s="715" t="s">
        <v>15095</v>
      </c>
      <c r="D17227" s="717">
        <v>227.72</v>
      </c>
      <c r="E17227" s="717">
        <v>374342.35</v>
      </c>
      <c r="F17227" s="715">
        <v>6.0829999999999999E-4</v>
      </c>
      <c r="H17227" s="614"/>
      <c r="I17227" s="727">
        <v>1</v>
      </c>
      <c r="J17227" s="614">
        <v>12</v>
      </c>
      <c r="K17227" s="614" t="s">
        <v>15019</v>
      </c>
    </row>
    <row r="17228" spans="1:11" x14ac:dyDescent="0.25">
      <c r="A17228" s="716" t="s">
        <v>1370</v>
      </c>
      <c r="B17228" s="716" t="s">
        <v>11780</v>
      </c>
      <c r="C17228" s="716" t="s">
        <v>15095</v>
      </c>
      <c r="D17228" s="718">
        <v>171.37</v>
      </c>
      <c r="E17228" s="718">
        <v>327820.52</v>
      </c>
      <c r="F17228" s="716">
        <v>5.2269999999999997E-4</v>
      </c>
      <c r="H17228" s="614"/>
      <c r="I17228" s="727">
        <v>1</v>
      </c>
      <c r="J17228" s="614">
        <v>12</v>
      </c>
      <c r="K17228" s="614" t="s">
        <v>15019</v>
      </c>
    </row>
    <row r="17229" spans="1:11" x14ac:dyDescent="0.25">
      <c r="A17229" s="715" t="s">
        <v>1371</v>
      </c>
      <c r="B17229" s="715" t="s">
        <v>11780</v>
      </c>
      <c r="C17229" s="715" t="s">
        <v>15095</v>
      </c>
      <c r="D17229" s="717">
        <v>291.39</v>
      </c>
      <c r="E17229" s="717">
        <v>386927.25</v>
      </c>
      <c r="F17229" s="715">
        <v>7.5310000000000004E-4</v>
      </c>
      <c r="H17229" s="614"/>
      <c r="I17229" s="727">
        <v>1</v>
      </c>
      <c r="J17229" s="614">
        <v>12</v>
      </c>
      <c r="K17229" s="614" t="s">
        <v>15019</v>
      </c>
    </row>
    <row r="17230" spans="1:11" x14ac:dyDescent="0.25">
      <c r="A17230" s="716" t="s">
        <v>15096</v>
      </c>
      <c r="B17230" s="716" t="s">
        <v>11780</v>
      </c>
      <c r="C17230" s="716" t="s">
        <v>15095</v>
      </c>
      <c r="D17230" s="718">
        <v>631961</v>
      </c>
      <c r="E17230" s="718">
        <v>417394.28</v>
      </c>
      <c r="F17230" s="716">
        <v>1.514</v>
      </c>
      <c r="G17230" s="719">
        <v>5.1918753666126598</v>
      </c>
      <c r="H17230" s="728">
        <v>120</v>
      </c>
      <c r="I17230" s="727">
        <v>1</v>
      </c>
      <c r="J17230" s="614">
        <v>12</v>
      </c>
      <c r="K17230" s="614" t="s">
        <v>15019</v>
      </c>
    </row>
    <row r="17231" spans="1:11" x14ac:dyDescent="0.25">
      <c r="A17231" s="715" t="s">
        <v>15097</v>
      </c>
      <c r="B17231" s="715" t="s">
        <v>11780</v>
      </c>
      <c r="C17231" s="715" t="s">
        <v>15095</v>
      </c>
      <c r="D17231" s="717">
        <v>724600.18</v>
      </c>
      <c r="E17231" s="717">
        <v>417115.23</v>
      </c>
      <c r="F17231" s="715">
        <v>1.7370000000000001</v>
      </c>
      <c r="G17231" s="720">
        <v>5.4371159492803702</v>
      </c>
      <c r="H17231" s="727">
        <v>120</v>
      </c>
      <c r="I17231" s="727">
        <v>1</v>
      </c>
      <c r="J17231" s="614">
        <v>12</v>
      </c>
      <c r="K17231" s="614" t="s">
        <v>15019</v>
      </c>
    </row>
    <row r="17232" spans="1:11" x14ac:dyDescent="0.25">
      <c r="A17232" s="716" t="s">
        <v>15098</v>
      </c>
      <c r="B17232" s="716" t="s">
        <v>11780</v>
      </c>
      <c r="C17232" s="716" t="s">
        <v>15095</v>
      </c>
      <c r="D17232" s="718">
        <v>570002.92000000004</v>
      </c>
      <c r="E17232" s="718">
        <v>432593.21</v>
      </c>
      <c r="F17232" s="716">
        <v>1.3180000000000001</v>
      </c>
      <c r="G17232" s="719">
        <v>5.2610860609906256</v>
      </c>
      <c r="H17232" s="728">
        <v>120</v>
      </c>
      <c r="I17232" s="727">
        <v>1</v>
      </c>
      <c r="J17232" s="614">
        <v>12</v>
      </c>
      <c r="K17232" s="614" t="s">
        <v>15019</v>
      </c>
    </row>
    <row r="17233" spans="1:11" x14ac:dyDescent="0.25">
      <c r="A17233" s="715" t="s">
        <v>15099</v>
      </c>
      <c r="B17233" s="715" t="s">
        <v>11780</v>
      </c>
      <c r="C17233" s="715" t="s">
        <v>15095</v>
      </c>
      <c r="D17233" s="717">
        <v>746077.05</v>
      </c>
      <c r="E17233" s="717">
        <v>388898.2</v>
      </c>
      <c r="F17233" s="715">
        <v>1.9179999999999999</v>
      </c>
      <c r="G17233" s="720">
        <v>5.4284905959798513</v>
      </c>
      <c r="H17233" s="727">
        <v>60</v>
      </c>
      <c r="I17233" s="727">
        <v>1</v>
      </c>
      <c r="J17233" s="614">
        <v>12</v>
      </c>
      <c r="K17233" s="614" t="s">
        <v>15019</v>
      </c>
    </row>
    <row r="17234" spans="1:11" x14ac:dyDescent="0.25">
      <c r="A17234" s="716" t="s">
        <v>15100</v>
      </c>
      <c r="B17234" s="716" t="s">
        <v>11780</v>
      </c>
      <c r="C17234" s="716" t="s">
        <v>15095</v>
      </c>
      <c r="D17234" s="718">
        <v>860425.13</v>
      </c>
      <c r="E17234" s="718">
        <v>424870.63</v>
      </c>
      <c r="F17234" s="716">
        <v>2.0249999999999999</v>
      </c>
      <c r="G17234" s="719">
        <v>5.5905776020184215</v>
      </c>
      <c r="H17234" s="728">
        <v>60</v>
      </c>
      <c r="I17234" s="727">
        <v>1</v>
      </c>
      <c r="J17234" s="614">
        <v>12</v>
      </c>
      <c r="K17234" s="614" t="s">
        <v>15019</v>
      </c>
    </row>
    <row r="17235" spans="1:11" x14ac:dyDescent="0.25">
      <c r="A17235" s="715" t="s">
        <v>15101</v>
      </c>
      <c r="B17235" s="715" t="s">
        <v>11780</v>
      </c>
      <c r="C17235" s="715" t="s">
        <v>15095</v>
      </c>
      <c r="D17235" s="717">
        <v>773381.03</v>
      </c>
      <c r="E17235" s="717">
        <v>391451.98</v>
      </c>
      <c r="F17235" s="715">
        <v>1.976</v>
      </c>
      <c r="G17235" s="720">
        <v>5.6662039614526005</v>
      </c>
      <c r="H17235" s="727">
        <v>60</v>
      </c>
      <c r="I17235" s="727">
        <v>1</v>
      </c>
      <c r="J17235" s="614">
        <v>12</v>
      </c>
      <c r="K17235" s="614" t="s">
        <v>15019</v>
      </c>
    </row>
    <row r="17236" spans="1:11" x14ac:dyDescent="0.25">
      <c r="A17236" s="716" t="s">
        <v>15102</v>
      </c>
      <c r="B17236" s="716" t="s">
        <v>11780</v>
      </c>
      <c r="C17236" s="716" t="s">
        <v>15095</v>
      </c>
      <c r="D17236" s="718">
        <v>734800.63</v>
      </c>
      <c r="E17236" s="718">
        <v>405163.24</v>
      </c>
      <c r="F17236" s="716">
        <v>1.8140000000000001</v>
      </c>
      <c r="G17236" s="719">
        <v>5.3727231920388503</v>
      </c>
      <c r="H17236" s="728">
        <v>30</v>
      </c>
      <c r="I17236" s="727">
        <v>1</v>
      </c>
      <c r="J17236" s="614">
        <v>12</v>
      </c>
      <c r="K17236" s="614" t="s">
        <v>15019</v>
      </c>
    </row>
    <row r="17237" spans="1:11" x14ac:dyDescent="0.25">
      <c r="A17237" s="715" t="s">
        <v>15103</v>
      </c>
      <c r="B17237" s="715" t="s">
        <v>11780</v>
      </c>
      <c r="C17237" s="715" t="s">
        <v>15095</v>
      </c>
      <c r="D17237" s="717">
        <v>710747.03</v>
      </c>
      <c r="E17237" s="717">
        <v>421497.75</v>
      </c>
      <c r="F17237" s="715">
        <v>1.6859999999999999</v>
      </c>
      <c r="G17237" s="720">
        <v>5.4073043806541516</v>
      </c>
      <c r="H17237" s="727">
        <v>30</v>
      </c>
      <c r="I17237" s="727">
        <v>1</v>
      </c>
      <c r="J17237" s="614">
        <v>12</v>
      </c>
      <c r="K17237" s="614" t="s">
        <v>15019</v>
      </c>
    </row>
    <row r="17238" spans="1:11" x14ac:dyDescent="0.25">
      <c r="A17238" s="716" t="s">
        <v>15104</v>
      </c>
      <c r="B17238" s="716" t="s">
        <v>11780</v>
      </c>
      <c r="C17238" s="716" t="s">
        <v>15095</v>
      </c>
      <c r="D17238" s="718">
        <v>573033.77</v>
      </c>
      <c r="E17238" s="718">
        <v>414467.55</v>
      </c>
      <c r="F17238" s="716">
        <v>1.383</v>
      </c>
      <c r="G17238" s="719">
        <v>5.309248083399817</v>
      </c>
      <c r="H17238" s="728">
        <v>30</v>
      </c>
      <c r="I17238" s="727">
        <v>1</v>
      </c>
      <c r="J17238" s="614">
        <v>12</v>
      </c>
      <c r="K17238" s="614" t="s">
        <v>15019</v>
      </c>
    </row>
    <row r="17239" spans="1:11" x14ac:dyDescent="0.25">
      <c r="A17239" s="715" t="s">
        <v>15105</v>
      </c>
      <c r="B17239" s="715" t="s">
        <v>11780</v>
      </c>
      <c r="C17239" s="715" t="s">
        <v>15095</v>
      </c>
      <c r="D17239" s="717">
        <v>767849.67</v>
      </c>
      <c r="E17239" s="717">
        <v>411655.14</v>
      </c>
      <c r="F17239" s="715">
        <v>1.865</v>
      </c>
      <c r="G17239" s="720">
        <v>5.4004593642071237</v>
      </c>
      <c r="H17239" s="727">
        <v>15</v>
      </c>
      <c r="I17239" s="727">
        <v>1</v>
      </c>
      <c r="J17239" s="614">
        <v>12</v>
      </c>
      <c r="K17239" s="614" t="s">
        <v>15019</v>
      </c>
    </row>
    <row r="17240" spans="1:11" x14ac:dyDescent="0.25">
      <c r="A17240" s="716" t="s">
        <v>15106</v>
      </c>
      <c r="B17240" s="716" t="s">
        <v>11780</v>
      </c>
      <c r="C17240" s="716" t="s">
        <v>15095</v>
      </c>
      <c r="D17240" s="718">
        <v>694178.53</v>
      </c>
      <c r="E17240" s="718">
        <v>431473.95</v>
      </c>
      <c r="F17240" s="716">
        <v>1.609</v>
      </c>
      <c r="G17240" s="719">
        <v>5.3605405560406805</v>
      </c>
      <c r="H17240" s="728">
        <v>15</v>
      </c>
      <c r="I17240" s="727">
        <v>1</v>
      </c>
      <c r="J17240" s="614">
        <v>12</v>
      </c>
      <c r="K17240" s="614" t="s">
        <v>15019</v>
      </c>
    </row>
    <row r="17241" spans="1:11" x14ac:dyDescent="0.25">
      <c r="A17241" s="715" t="s">
        <v>15107</v>
      </c>
      <c r="B17241" s="715" t="s">
        <v>11780</v>
      </c>
      <c r="C17241" s="715" t="s">
        <v>15095</v>
      </c>
      <c r="D17241" s="717">
        <v>696334.77</v>
      </c>
      <c r="E17241" s="717">
        <v>429470.98</v>
      </c>
      <c r="F17241" s="715">
        <v>1.621</v>
      </c>
      <c r="G17241" s="720">
        <v>5.4681029752217292</v>
      </c>
      <c r="H17241" s="727">
        <v>15</v>
      </c>
      <c r="I17241" s="727">
        <v>1</v>
      </c>
      <c r="J17241" s="614">
        <v>12</v>
      </c>
      <c r="K17241" s="614" t="s">
        <v>15019</v>
      </c>
    </row>
    <row r="17242" spans="1:11" x14ac:dyDescent="0.25">
      <c r="A17242" s="716" t="s">
        <v>15108</v>
      </c>
      <c r="B17242" s="716" t="s">
        <v>11780</v>
      </c>
      <c r="C17242" s="716" t="s">
        <v>15095</v>
      </c>
      <c r="D17242" s="718">
        <v>335555.4</v>
      </c>
      <c r="E17242" s="718">
        <v>398365.85</v>
      </c>
      <c r="F17242" s="716">
        <v>0.84230000000000005</v>
      </c>
      <c r="G17242" s="719">
        <v>4.6051701859880918</v>
      </c>
      <c r="H17242" s="728">
        <v>0</v>
      </c>
      <c r="I17242" s="727">
        <v>1</v>
      </c>
      <c r="J17242" s="614">
        <v>12</v>
      </c>
      <c r="K17242" s="614" t="s">
        <v>15019</v>
      </c>
    </row>
    <row r="17243" spans="1:11" x14ac:dyDescent="0.25">
      <c r="A17243" s="715" t="s">
        <v>15109</v>
      </c>
      <c r="B17243" s="715" t="s">
        <v>11780</v>
      </c>
      <c r="C17243" s="715" t="s">
        <v>15095</v>
      </c>
      <c r="D17243" s="717">
        <v>361168.78</v>
      </c>
      <c r="E17243" s="717">
        <v>477577.57</v>
      </c>
      <c r="F17243" s="715">
        <v>0.75629999999999997</v>
      </c>
      <c r="G17243" s="720">
        <v>4.6051701859880918</v>
      </c>
      <c r="H17243" s="727">
        <v>0</v>
      </c>
      <c r="I17243" s="727">
        <v>1</v>
      </c>
      <c r="J17243" s="614">
        <v>12</v>
      </c>
      <c r="K17243" s="614" t="s">
        <v>15019</v>
      </c>
    </row>
    <row r="17244" spans="1:11" x14ac:dyDescent="0.25">
      <c r="A17244" s="716" t="s">
        <v>15110</v>
      </c>
      <c r="B17244" s="716" t="s">
        <v>11780</v>
      </c>
      <c r="C17244" s="716" t="s">
        <v>15095</v>
      </c>
      <c r="D17244" s="718">
        <v>326435.05</v>
      </c>
      <c r="E17244" s="718">
        <v>477043.77</v>
      </c>
      <c r="F17244" s="716">
        <v>0.68430000000000002</v>
      </c>
      <c r="G17244" s="719">
        <v>4.6051701859880918</v>
      </c>
      <c r="H17244" s="728">
        <v>0</v>
      </c>
      <c r="I17244" s="727">
        <v>1</v>
      </c>
      <c r="J17244" s="614">
        <v>12</v>
      </c>
      <c r="K17244" s="614" t="s">
        <v>15019</v>
      </c>
    </row>
    <row r="17245" spans="1:11" x14ac:dyDescent="0.25">
      <c r="A17245" s="721" t="s">
        <v>1368</v>
      </c>
      <c r="B17245" s="721" t="s">
        <v>11780</v>
      </c>
      <c r="C17245" s="721" t="s">
        <v>15095</v>
      </c>
      <c r="D17245" s="725">
        <v>157.65</v>
      </c>
      <c r="E17245" s="725">
        <v>114724.86</v>
      </c>
      <c r="F17245" s="723">
        <v>1.374E-3</v>
      </c>
      <c r="H17245" s="614"/>
      <c r="I17245" s="727">
        <v>10</v>
      </c>
      <c r="J17245" s="614">
        <v>12</v>
      </c>
      <c r="K17245" s="614" t="s">
        <v>15019</v>
      </c>
    </row>
    <row r="17246" spans="1:11" x14ac:dyDescent="0.25">
      <c r="A17246" s="722" t="s">
        <v>1370</v>
      </c>
      <c r="B17246" s="722" t="s">
        <v>11780</v>
      </c>
      <c r="C17246" s="722" t="s">
        <v>15095</v>
      </c>
      <c r="D17246" s="726">
        <v>283.24</v>
      </c>
      <c r="E17246" s="726">
        <v>109143.14</v>
      </c>
      <c r="F17246" s="724">
        <v>2.5950000000000001E-3</v>
      </c>
      <c r="H17246" s="614"/>
      <c r="I17246" s="727">
        <v>10</v>
      </c>
      <c r="J17246" s="614">
        <v>12</v>
      </c>
      <c r="K17246" s="614" t="s">
        <v>15019</v>
      </c>
    </row>
    <row r="17247" spans="1:11" x14ac:dyDescent="0.25">
      <c r="A17247" s="721" t="s">
        <v>1371</v>
      </c>
      <c r="B17247" s="721" t="s">
        <v>11780</v>
      </c>
      <c r="C17247" s="721" t="s">
        <v>15095</v>
      </c>
      <c r="D17247" s="725">
        <v>301.86</v>
      </c>
      <c r="E17247" s="725">
        <v>107089.58</v>
      </c>
      <c r="F17247" s="723">
        <v>2.8189999999999999E-3</v>
      </c>
      <c r="H17247" s="614"/>
      <c r="I17247" s="727">
        <v>10</v>
      </c>
      <c r="J17247" s="614">
        <v>12</v>
      </c>
      <c r="K17247" s="614" t="s">
        <v>15019</v>
      </c>
    </row>
    <row r="17248" spans="1:11" x14ac:dyDescent="0.25">
      <c r="A17248" s="722" t="s">
        <v>15111</v>
      </c>
      <c r="B17248" s="722" t="s">
        <v>11780</v>
      </c>
      <c r="C17248" s="722" t="s">
        <v>15095</v>
      </c>
      <c r="D17248" s="726">
        <v>267426.53000000003</v>
      </c>
      <c r="E17248" s="726">
        <v>139369.04999999999</v>
      </c>
      <c r="F17248" s="724">
        <v>1.919</v>
      </c>
      <c r="G17248" s="729">
        <v>3.9627847261763249</v>
      </c>
      <c r="H17248" s="728">
        <v>120</v>
      </c>
      <c r="I17248" s="727">
        <v>10</v>
      </c>
      <c r="J17248" s="614">
        <v>12</v>
      </c>
      <c r="K17248" s="614" t="s">
        <v>15019</v>
      </c>
    </row>
    <row r="17249" spans="1:11" x14ac:dyDescent="0.25">
      <c r="A17249" s="721" t="s">
        <v>15112</v>
      </c>
      <c r="B17249" s="721" t="s">
        <v>11780</v>
      </c>
      <c r="C17249" s="721" t="s">
        <v>15095</v>
      </c>
      <c r="D17249" s="725">
        <v>260509.09</v>
      </c>
      <c r="E17249" s="725">
        <v>140849.32</v>
      </c>
      <c r="F17249" s="723">
        <v>1.85</v>
      </c>
      <c r="G17249" s="730">
        <v>3.7598806041533375</v>
      </c>
      <c r="H17249" s="727">
        <v>120</v>
      </c>
      <c r="I17249" s="727">
        <v>10</v>
      </c>
      <c r="J17249" s="614">
        <v>12</v>
      </c>
      <c r="K17249" s="614" t="s">
        <v>15019</v>
      </c>
    </row>
    <row r="17250" spans="1:11" x14ac:dyDescent="0.25">
      <c r="A17250" s="722" t="s">
        <v>15113</v>
      </c>
      <c r="B17250" s="722" t="s">
        <v>11780</v>
      </c>
      <c r="C17250" s="722" t="s">
        <v>15095</v>
      </c>
      <c r="D17250" s="726">
        <v>291586.98</v>
      </c>
      <c r="E17250" s="726">
        <v>133351.01</v>
      </c>
      <c r="F17250" s="724">
        <v>2.1869999999999998</v>
      </c>
      <c r="G17250" s="729">
        <v>4.0727439372022198</v>
      </c>
      <c r="H17250" s="728">
        <v>120</v>
      </c>
      <c r="I17250" s="727">
        <v>10</v>
      </c>
      <c r="J17250" s="614">
        <v>12</v>
      </c>
      <c r="K17250" s="614" t="s">
        <v>15019</v>
      </c>
    </row>
    <row r="17251" spans="1:11" x14ac:dyDescent="0.25">
      <c r="A17251" s="721" t="s">
        <v>15114</v>
      </c>
      <c r="B17251" s="721" t="s">
        <v>11780</v>
      </c>
      <c r="C17251" s="721" t="s">
        <v>15095</v>
      </c>
      <c r="D17251" s="725">
        <v>382376.78</v>
      </c>
      <c r="E17251" s="725">
        <v>149022.43</v>
      </c>
      <c r="F17251" s="723">
        <v>2.5659999999999998</v>
      </c>
      <c r="G17251" s="730">
        <v>4.2536263808625288</v>
      </c>
      <c r="H17251" s="727">
        <v>60</v>
      </c>
      <c r="I17251" s="727">
        <v>10</v>
      </c>
      <c r="J17251" s="614">
        <v>12</v>
      </c>
      <c r="K17251" s="614" t="s">
        <v>15019</v>
      </c>
    </row>
    <row r="17252" spans="1:11" x14ac:dyDescent="0.25">
      <c r="A17252" s="722" t="s">
        <v>15115</v>
      </c>
      <c r="B17252" s="722" t="s">
        <v>11780</v>
      </c>
      <c r="C17252" s="722" t="s">
        <v>15095</v>
      </c>
      <c r="D17252" s="726">
        <v>362804.26</v>
      </c>
      <c r="E17252" s="726">
        <v>140693.66</v>
      </c>
      <c r="F17252" s="724">
        <v>2.5790000000000002</v>
      </c>
      <c r="G17252" s="729">
        <v>4.092442775847843</v>
      </c>
      <c r="H17252" s="728">
        <v>60</v>
      </c>
      <c r="I17252" s="727">
        <v>10</v>
      </c>
      <c r="J17252" s="614">
        <v>12</v>
      </c>
      <c r="K17252" s="614" t="s">
        <v>15019</v>
      </c>
    </row>
    <row r="17253" spans="1:11" x14ac:dyDescent="0.25">
      <c r="A17253" s="721" t="s">
        <v>15116</v>
      </c>
      <c r="B17253" s="721" t="s">
        <v>11780</v>
      </c>
      <c r="C17253" s="721" t="s">
        <v>15095</v>
      </c>
      <c r="D17253" s="725">
        <v>370180.26</v>
      </c>
      <c r="E17253" s="725">
        <v>170914.09</v>
      </c>
      <c r="F17253" s="723">
        <v>2.1659999999999999</v>
      </c>
      <c r="G17253" s="730">
        <v>4.063085302915189</v>
      </c>
      <c r="H17253" s="727">
        <v>60</v>
      </c>
      <c r="I17253" s="727">
        <v>10</v>
      </c>
      <c r="J17253" s="614">
        <v>12</v>
      </c>
      <c r="K17253" s="614" t="s">
        <v>15019</v>
      </c>
    </row>
    <row r="17254" spans="1:11" x14ac:dyDescent="0.25">
      <c r="A17254" s="722" t="s">
        <v>15117</v>
      </c>
      <c r="B17254" s="722" t="s">
        <v>11780</v>
      </c>
      <c r="C17254" s="722" t="s">
        <v>15095</v>
      </c>
      <c r="D17254" s="726">
        <v>273337.3</v>
      </c>
      <c r="E17254" s="726">
        <v>123322.42</v>
      </c>
      <c r="F17254" s="724">
        <v>2.2160000000000002</v>
      </c>
      <c r="G17254" s="729">
        <v>4.1068424794337428</v>
      </c>
      <c r="H17254" s="728">
        <v>30</v>
      </c>
      <c r="I17254" s="727">
        <v>10</v>
      </c>
      <c r="J17254" s="614">
        <v>12</v>
      </c>
      <c r="K17254" s="614" t="s">
        <v>15019</v>
      </c>
    </row>
    <row r="17255" spans="1:11" x14ac:dyDescent="0.25">
      <c r="A17255" s="721" t="s">
        <v>15118</v>
      </c>
      <c r="B17255" s="721" t="s">
        <v>11780</v>
      </c>
      <c r="C17255" s="721" t="s">
        <v>15095</v>
      </c>
      <c r="D17255" s="725">
        <v>325398.53999999998</v>
      </c>
      <c r="E17255" s="725">
        <v>128141.98</v>
      </c>
      <c r="F17255" s="723">
        <v>2.5390000000000001</v>
      </c>
      <c r="G17255" s="730">
        <v>4.0767975175771358</v>
      </c>
      <c r="H17255" s="727">
        <v>30</v>
      </c>
      <c r="I17255" s="727">
        <v>10</v>
      </c>
      <c r="J17255" s="614">
        <v>12</v>
      </c>
      <c r="K17255" s="614" t="s">
        <v>15019</v>
      </c>
    </row>
    <row r="17256" spans="1:11" x14ac:dyDescent="0.25">
      <c r="A17256" s="722" t="s">
        <v>15119</v>
      </c>
      <c r="B17256" s="722" t="s">
        <v>11780</v>
      </c>
      <c r="C17256" s="722" t="s">
        <v>15095</v>
      </c>
      <c r="D17256" s="726">
        <v>271837.8</v>
      </c>
      <c r="E17256" s="726">
        <v>117495.08</v>
      </c>
      <c r="F17256" s="724">
        <v>2.3140000000000001</v>
      </c>
      <c r="G17256" s="729">
        <v>4.129247663664386</v>
      </c>
      <c r="H17256" s="728">
        <v>30</v>
      </c>
      <c r="I17256" s="727">
        <v>10</v>
      </c>
      <c r="J17256" s="614">
        <v>12</v>
      </c>
      <c r="K17256" s="614" t="s">
        <v>15019</v>
      </c>
    </row>
    <row r="17257" spans="1:11" x14ac:dyDescent="0.25">
      <c r="A17257" s="721" t="s">
        <v>15120</v>
      </c>
      <c r="B17257" s="721" t="s">
        <v>11780</v>
      </c>
      <c r="C17257" s="721" t="s">
        <v>15095</v>
      </c>
      <c r="D17257" s="725">
        <v>342242.39</v>
      </c>
      <c r="E17257" s="725">
        <v>128867.83</v>
      </c>
      <c r="F17257" s="723">
        <v>2.6560000000000001</v>
      </c>
      <c r="G17257" s="730">
        <v>4.2881292520537624</v>
      </c>
      <c r="H17257" s="727">
        <v>15</v>
      </c>
      <c r="I17257" s="727">
        <v>10</v>
      </c>
      <c r="J17257" s="614">
        <v>12</v>
      </c>
      <c r="K17257" s="614" t="s">
        <v>15019</v>
      </c>
    </row>
    <row r="17258" spans="1:11" x14ac:dyDescent="0.25">
      <c r="A17258" s="722" t="s">
        <v>15121</v>
      </c>
      <c r="B17258" s="722" t="s">
        <v>11780</v>
      </c>
      <c r="C17258" s="722" t="s">
        <v>15095</v>
      </c>
      <c r="D17258" s="726">
        <v>362257.93</v>
      </c>
      <c r="E17258" s="726">
        <v>134372.06</v>
      </c>
      <c r="F17258" s="724">
        <v>2.6960000000000002</v>
      </c>
      <c r="G17258" s="729">
        <v>4.1368483492942278</v>
      </c>
      <c r="H17258" s="728">
        <v>15</v>
      </c>
      <c r="I17258" s="727">
        <v>10</v>
      </c>
      <c r="J17258" s="614">
        <v>12</v>
      </c>
      <c r="K17258" s="614" t="s">
        <v>15019</v>
      </c>
    </row>
    <row r="17259" spans="1:11" x14ac:dyDescent="0.25">
      <c r="A17259" s="721" t="s">
        <v>15122</v>
      </c>
      <c r="B17259" s="721" t="s">
        <v>11780</v>
      </c>
      <c r="C17259" s="721" t="s">
        <v>15095</v>
      </c>
      <c r="D17259" s="725">
        <v>371997.39</v>
      </c>
      <c r="E17259" s="725">
        <v>121322.19</v>
      </c>
      <c r="F17259" s="723">
        <v>3.0659999999999998</v>
      </c>
      <c r="G17259" s="730">
        <v>4.4108838509430326</v>
      </c>
      <c r="H17259" s="727">
        <v>15</v>
      </c>
      <c r="I17259" s="727">
        <v>10</v>
      </c>
      <c r="J17259" s="614">
        <v>12</v>
      </c>
      <c r="K17259" s="614" t="s">
        <v>15019</v>
      </c>
    </row>
    <row r="17260" spans="1:11" x14ac:dyDescent="0.25">
      <c r="A17260" s="722" t="s">
        <v>15123</v>
      </c>
      <c r="B17260" s="722" t="s">
        <v>11780</v>
      </c>
      <c r="C17260" s="722" t="s">
        <v>15095</v>
      </c>
      <c r="D17260" s="726">
        <v>599963.74</v>
      </c>
      <c r="E17260" s="726">
        <v>164545.84</v>
      </c>
      <c r="F17260" s="724">
        <v>3.6459999999999999</v>
      </c>
      <c r="G17260" s="729">
        <v>4.6051701859880918</v>
      </c>
      <c r="H17260" s="728">
        <v>0</v>
      </c>
      <c r="I17260" s="727">
        <v>10</v>
      </c>
      <c r="J17260" s="614">
        <v>12</v>
      </c>
      <c r="K17260" s="614" t="s">
        <v>15019</v>
      </c>
    </row>
    <row r="17261" spans="1:11" x14ac:dyDescent="0.25">
      <c r="A17261" s="721" t="s">
        <v>15124</v>
      </c>
      <c r="B17261" s="721" t="s">
        <v>11780</v>
      </c>
      <c r="C17261" s="721" t="s">
        <v>15095</v>
      </c>
      <c r="D17261" s="725">
        <v>713672.96</v>
      </c>
      <c r="E17261" s="725">
        <v>165793.73000000001</v>
      </c>
      <c r="F17261" s="723">
        <v>4.3049999999999997</v>
      </c>
      <c r="G17261" s="730">
        <v>4.6051701859880918</v>
      </c>
      <c r="H17261" s="727">
        <v>0</v>
      </c>
      <c r="I17261" s="727">
        <v>10</v>
      </c>
      <c r="J17261" s="614">
        <v>12</v>
      </c>
      <c r="K17261" s="614" t="s">
        <v>15019</v>
      </c>
    </row>
    <row r="17262" spans="1:11" x14ac:dyDescent="0.25">
      <c r="A17262" s="722" t="s">
        <v>15125</v>
      </c>
      <c r="B17262" s="722" t="s">
        <v>11780</v>
      </c>
      <c r="C17262" s="722" t="s">
        <v>15095</v>
      </c>
      <c r="D17262" s="726">
        <v>627092.64</v>
      </c>
      <c r="E17262" s="726">
        <v>168439.13</v>
      </c>
      <c r="F17262" s="724">
        <v>3.7229999999999999</v>
      </c>
      <c r="G17262" s="729">
        <v>4.6051701859880918</v>
      </c>
      <c r="H17262" s="728">
        <v>0</v>
      </c>
      <c r="I17262" s="727">
        <v>10</v>
      </c>
      <c r="J17262" s="614">
        <v>12</v>
      </c>
      <c r="K17262" s="614" t="s">
        <v>15019</v>
      </c>
    </row>
    <row r="17263" spans="1:11" x14ac:dyDescent="0.25">
      <c r="A17263" s="732" t="s">
        <v>149</v>
      </c>
      <c r="B17263" s="732" t="s">
        <v>2073</v>
      </c>
      <c r="C17263" s="732"/>
      <c r="D17263" s="732"/>
      <c r="E17263" s="732"/>
      <c r="F17263" s="732">
        <v>0</v>
      </c>
      <c r="H17263" s="614"/>
      <c r="I17263" s="737">
        <v>1</v>
      </c>
      <c r="J17263" s="614">
        <v>12</v>
      </c>
      <c r="K17263" t="s">
        <v>15157</v>
      </c>
    </row>
    <row r="17264" spans="1:11" x14ac:dyDescent="0.25">
      <c r="A17264" s="731" t="s">
        <v>150</v>
      </c>
      <c r="B17264" s="731" t="s">
        <v>2073</v>
      </c>
      <c r="C17264" s="731"/>
      <c r="D17264" s="731"/>
      <c r="E17264" s="731"/>
      <c r="F17264" s="731">
        <v>0</v>
      </c>
      <c r="H17264" s="614"/>
      <c r="I17264" s="737">
        <v>1</v>
      </c>
      <c r="J17264" s="614">
        <v>12</v>
      </c>
      <c r="K17264" s="614" t="s">
        <v>15157</v>
      </c>
    </row>
    <row r="17265" spans="1:11" x14ac:dyDescent="0.25">
      <c r="A17265" s="732" t="s">
        <v>151</v>
      </c>
      <c r="B17265" s="732" t="s">
        <v>2073</v>
      </c>
      <c r="C17265" s="732"/>
      <c r="D17265" s="732"/>
      <c r="E17265" s="732"/>
      <c r="F17265" s="732">
        <v>0</v>
      </c>
      <c r="H17265" s="614"/>
      <c r="I17265" s="737">
        <v>1</v>
      </c>
      <c r="J17265" s="614">
        <v>12</v>
      </c>
      <c r="K17265" s="614" t="s">
        <v>15157</v>
      </c>
    </row>
    <row r="17266" spans="1:11" x14ac:dyDescent="0.25">
      <c r="A17266" s="731" t="s">
        <v>15127</v>
      </c>
      <c r="B17266" s="731" t="s">
        <v>2073</v>
      </c>
      <c r="C17266" s="731"/>
      <c r="D17266" s="731">
        <v>6712</v>
      </c>
      <c r="E17266" s="731">
        <v>155915</v>
      </c>
      <c r="F17266" s="731">
        <v>4.3049097264535166E-2</v>
      </c>
      <c r="G17266" s="734">
        <v>2.9820480911419613</v>
      </c>
      <c r="H17266" s="738">
        <v>120</v>
      </c>
      <c r="I17266" s="737">
        <v>1</v>
      </c>
      <c r="J17266" s="614">
        <v>12</v>
      </c>
      <c r="K17266" s="614" t="s">
        <v>15157</v>
      </c>
    </row>
    <row r="17267" spans="1:11" x14ac:dyDescent="0.25">
      <c r="A17267" s="732" t="s">
        <v>15128</v>
      </c>
      <c r="B17267" s="732" t="s">
        <v>2073</v>
      </c>
      <c r="C17267" s="732"/>
      <c r="D17267" s="732">
        <v>5212</v>
      </c>
      <c r="E17267" s="732">
        <v>150108</v>
      </c>
      <c r="F17267" s="732">
        <v>3.4721667066378872E-2</v>
      </c>
      <c r="G17267" s="733">
        <v>2.7174773893648991</v>
      </c>
      <c r="H17267" s="737">
        <v>120</v>
      </c>
      <c r="I17267" s="737">
        <v>1</v>
      </c>
      <c r="J17267" s="614">
        <v>12</v>
      </c>
      <c r="K17267" s="614" t="s">
        <v>15157</v>
      </c>
    </row>
    <row r="17268" spans="1:11" x14ac:dyDescent="0.25">
      <c r="A17268" s="731" t="s">
        <v>15129</v>
      </c>
      <c r="B17268" s="731" t="s">
        <v>2073</v>
      </c>
      <c r="C17268" s="731"/>
      <c r="D17268" s="731">
        <v>4780</v>
      </c>
      <c r="E17268" s="731">
        <v>139979</v>
      </c>
      <c r="F17268" s="731">
        <v>3.4147979339758106E-2</v>
      </c>
      <c r="G17268" s="734">
        <v>2.9462053698248774</v>
      </c>
      <c r="H17268" s="738">
        <v>120</v>
      </c>
      <c r="I17268" s="737">
        <v>1</v>
      </c>
      <c r="J17268" s="614">
        <v>12</v>
      </c>
      <c r="K17268" s="614" t="s">
        <v>15157</v>
      </c>
    </row>
    <row r="17269" spans="1:11" x14ac:dyDescent="0.25">
      <c r="A17269" s="732" t="s">
        <v>15130</v>
      </c>
      <c r="B17269" s="732" t="s">
        <v>2073</v>
      </c>
      <c r="C17269" s="732"/>
      <c r="D17269" s="732">
        <v>10703</v>
      </c>
      <c r="E17269" s="732">
        <v>150352</v>
      </c>
      <c r="F17269" s="732">
        <v>7.1186282856230715E-2</v>
      </c>
      <c r="G17269" s="733">
        <v>3.4850069732966711</v>
      </c>
      <c r="H17269" s="737">
        <v>60</v>
      </c>
      <c r="I17269" s="737">
        <v>1</v>
      </c>
      <c r="J17269" s="614">
        <v>12</v>
      </c>
      <c r="K17269" s="614" t="s">
        <v>15157</v>
      </c>
    </row>
    <row r="17270" spans="1:11" x14ac:dyDescent="0.25">
      <c r="A17270" s="731" t="s">
        <v>15131</v>
      </c>
      <c r="B17270" s="731" t="s">
        <v>2073</v>
      </c>
      <c r="C17270" s="731"/>
      <c r="D17270" s="731">
        <v>13514</v>
      </c>
      <c r="E17270" s="731">
        <v>180060</v>
      </c>
      <c r="F17270" s="731">
        <v>7.5052760191047424E-2</v>
      </c>
      <c r="G17270" s="734">
        <v>3.4883048215725569</v>
      </c>
      <c r="H17270" s="738">
        <v>60</v>
      </c>
      <c r="I17270" s="737">
        <v>1</v>
      </c>
      <c r="J17270" s="614">
        <v>12</v>
      </c>
      <c r="K17270" s="614" t="s">
        <v>15157</v>
      </c>
    </row>
    <row r="17271" spans="1:11" x14ac:dyDescent="0.25">
      <c r="A17271" s="732" t="s">
        <v>15132</v>
      </c>
      <c r="B17271" s="732" t="s">
        <v>2073</v>
      </c>
      <c r="C17271" s="732"/>
      <c r="D17271" s="732">
        <v>9590</v>
      </c>
      <c r="E17271" s="732">
        <v>158185</v>
      </c>
      <c r="F17271" s="732">
        <v>6.0625217308847235E-2</v>
      </c>
      <c r="G17271" s="733">
        <v>3.5202128894246085</v>
      </c>
      <c r="H17271" s="737">
        <v>60</v>
      </c>
      <c r="I17271" s="737">
        <v>1</v>
      </c>
      <c r="J17271" s="614">
        <v>12</v>
      </c>
      <c r="K17271" s="614" t="s">
        <v>15157</v>
      </c>
    </row>
    <row r="17272" spans="1:11" x14ac:dyDescent="0.25">
      <c r="A17272" s="731" t="s">
        <v>15133</v>
      </c>
      <c r="B17272" s="731" t="s">
        <v>2073</v>
      </c>
      <c r="C17272" s="731"/>
      <c r="D17272" s="731">
        <v>16470</v>
      </c>
      <c r="E17272" s="731">
        <v>165553</v>
      </c>
      <c r="F17272" s="731">
        <v>9.9484757147257977E-2</v>
      </c>
      <c r="G17272" s="734">
        <v>3.8197112678821559</v>
      </c>
      <c r="H17272" s="738">
        <v>30</v>
      </c>
      <c r="I17272" s="737">
        <v>1</v>
      </c>
      <c r="J17272" s="614">
        <v>12</v>
      </c>
      <c r="K17272" s="614" t="s">
        <v>15157</v>
      </c>
    </row>
    <row r="17273" spans="1:11" x14ac:dyDescent="0.25">
      <c r="A17273" s="732" t="s">
        <v>15134</v>
      </c>
      <c r="B17273" s="732" t="s">
        <v>2073</v>
      </c>
      <c r="C17273" s="732"/>
      <c r="D17273" s="732">
        <v>17434</v>
      </c>
      <c r="E17273" s="732">
        <v>161735</v>
      </c>
      <c r="F17273" s="732">
        <v>0.10779361300893436</v>
      </c>
      <c r="G17273" s="733">
        <v>3.8503318943347464</v>
      </c>
      <c r="H17273" s="737">
        <v>30</v>
      </c>
      <c r="I17273" s="737">
        <v>1</v>
      </c>
      <c r="J17273" s="614">
        <v>12</v>
      </c>
      <c r="K17273" s="614" t="s">
        <v>15157</v>
      </c>
    </row>
    <row r="17274" spans="1:11" x14ac:dyDescent="0.25">
      <c r="A17274" s="731" t="s">
        <v>15135</v>
      </c>
      <c r="B17274" s="731" t="s">
        <v>2073</v>
      </c>
      <c r="C17274" s="731"/>
      <c r="D17274" s="731">
        <v>15395</v>
      </c>
      <c r="E17274" s="731">
        <v>161959</v>
      </c>
      <c r="F17274" s="731">
        <v>9.5054921307244425E-2</v>
      </c>
      <c r="G17274" s="734">
        <v>3.9699567992752973</v>
      </c>
      <c r="H17274" s="738">
        <v>30</v>
      </c>
      <c r="I17274" s="737">
        <v>1</v>
      </c>
      <c r="J17274" s="614">
        <v>12</v>
      </c>
      <c r="K17274" s="614" t="s">
        <v>15157</v>
      </c>
    </row>
    <row r="17275" spans="1:11" x14ac:dyDescent="0.25">
      <c r="A17275" s="732" t="s">
        <v>15136</v>
      </c>
      <c r="B17275" s="732" t="s">
        <v>2073</v>
      </c>
      <c r="C17275" s="732"/>
      <c r="D17275" s="732">
        <v>20165</v>
      </c>
      <c r="E17275" s="732">
        <v>139462</v>
      </c>
      <c r="F17275" s="732">
        <v>0.1445913582194433</v>
      </c>
      <c r="G17275" s="733">
        <v>4.1936183745407538</v>
      </c>
      <c r="H17275" s="737">
        <v>15</v>
      </c>
      <c r="I17275" s="737">
        <v>1</v>
      </c>
      <c r="J17275" s="614">
        <v>12</v>
      </c>
      <c r="K17275" s="614" t="s">
        <v>15157</v>
      </c>
    </row>
    <row r="17276" spans="1:11" x14ac:dyDescent="0.25">
      <c r="A17276" s="731" t="s">
        <v>15137</v>
      </c>
      <c r="B17276" s="731" t="s">
        <v>2073</v>
      </c>
      <c r="C17276" s="731"/>
      <c r="D17276" s="731">
        <v>22151</v>
      </c>
      <c r="E17276" s="731">
        <v>167987</v>
      </c>
      <c r="F17276" s="731">
        <v>0.13186139403644329</v>
      </c>
      <c r="G17276" s="734">
        <v>4.0518648118650118</v>
      </c>
      <c r="H17276" s="738">
        <v>15</v>
      </c>
      <c r="I17276" s="737">
        <v>1</v>
      </c>
      <c r="J17276" s="614">
        <v>12</v>
      </c>
      <c r="K17276" s="614" t="s">
        <v>15157</v>
      </c>
    </row>
    <row r="17277" spans="1:11" x14ac:dyDescent="0.25">
      <c r="A17277" s="732" t="s">
        <v>15138</v>
      </c>
      <c r="B17277" s="732" t="s">
        <v>2073</v>
      </c>
      <c r="C17277" s="732"/>
      <c r="D17277" s="732">
        <v>20738</v>
      </c>
      <c r="E17277" s="732">
        <v>159210</v>
      </c>
      <c r="F17277" s="732">
        <v>0.13025563720871805</v>
      </c>
      <c r="G17277" s="733">
        <v>4.2850009153078652</v>
      </c>
      <c r="H17277" s="737">
        <v>15</v>
      </c>
      <c r="I17277" s="737">
        <v>1</v>
      </c>
      <c r="J17277" s="614">
        <v>12</v>
      </c>
      <c r="K17277" s="614" t="s">
        <v>15157</v>
      </c>
    </row>
    <row r="17278" spans="1:11" x14ac:dyDescent="0.25">
      <c r="A17278" s="731" t="s">
        <v>15139</v>
      </c>
      <c r="B17278" s="731" t="s">
        <v>2073</v>
      </c>
      <c r="C17278" s="731"/>
      <c r="D17278" s="731">
        <v>35120</v>
      </c>
      <c r="E17278" s="731">
        <v>160945</v>
      </c>
      <c r="F17278" s="731">
        <v>0.21821119015812857</v>
      </c>
      <c r="G17278" s="734">
        <v>4.6051701859880918</v>
      </c>
      <c r="H17278" s="738">
        <v>0</v>
      </c>
      <c r="I17278" s="737">
        <v>1</v>
      </c>
      <c r="J17278" s="614">
        <v>12</v>
      </c>
      <c r="K17278" s="614" t="s">
        <v>15157</v>
      </c>
    </row>
    <row r="17279" spans="1:11" x14ac:dyDescent="0.25">
      <c r="A17279" s="732" t="s">
        <v>15140</v>
      </c>
      <c r="B17279" s="732" t="s">
        <v>2073</v>
      </c>
      <c r="C17279" s="732"/>
      <c r="D17279" s="732">
        <v>37378</v>
      </c>
      <c r="E17279" s="732">
        <v>163005</v>
      </c>
      <c r="F17279" s="732">
        <v>0.2293058495138186</v>
      </c>
      <c r="G17279" s="733">
        <v>4.6051701859880918</v>
      </c>
      <c r="H17279" s="737">
        <v>0</v>
      </c>
      <c r="I17279" s="737">
        <v>1</v>
      </c>
      <c r="J17279" s="614">
        <v>12</v>
      </c>
      <c r="K17279" s="614" t="s">
        <v>15157</v>
      </c>
    </row>
    <row r="17280" spans="1:11" x14ac:dyDescent="0.25">
      <c r="A17280" s="731" t="s">
        <v>15141</v>
      </c>
      <c r="B17280" s="731" t="s">
        <v>2073</v>
      </c>
      <c r="C17280" s="731"/>
      <c r="D17280" s="731">
        <v>30959</v>
      </c>
      <c r="E17280" s="731">
        <v>172561</v>
      </c>
      <c r="F17280" s="731">
        <v>0.1794090205782303</v>
      </c>
      <c r="G17280" s="734">
        <v>4.6051701859880918</v>
      </c>
      <c r="H17280" s="738">
        <v>0</v>
      </c>
      <c r="I17280" s="737">
        <v>1</v>
      </c>
      <c r="J17280" s="614">
        <v>12</v>
      </c>
      <c r="K17280" s="614" t="s">
        <v>15157</v>
      </c>
    </row>
    <row r="17281" spans="1:11" x14ac:dyDescent="0.25">
      <c r="A17281" s="736" t="s">
        <v>130</v>
      </c>
      <c r="B17281" s="736" t="s">
        <v>2073</v>
      </c>
      <c r="C17281" s="736"/>
      <c r="D17281" s="736"/>
      <c r="E17281" s="736"/>
      <c r="F17281" s="736">
        <v>0</v>
      </c>
      <c r="H17281" s="614"/>
      <c r="I17281" s="737">
        <v>10</v>
      </c>
      <c r="J17281" s="614">
        <v>12</v>
      </c>
      <c r="K17281" s="614" t="s">
        <v>15157</v>
      </c>
    </row>
    <row r="17282" spans="1:11" x14ac:dyDescent="0.25">
      <c r="A17282" s="735" t="s">
        <v>131</v>
      </c>
      <c r="B17282" s="735" t="s">
        <v>2073</v>
      </c>
      <c r="C17282" s="735"/>
      <c r="D17282" s="735"/>
      <c r="E17282" s="735"/>
      <c r="F17282" s="735">
        <v>0</v>
      </c>
      <c r="H17282" s="614"/>
      <c r="I17282" s="737">
        <v>10</v>
      </c>
      <c r="J17282" s="614">
        <v>12</v>
      </c>
      <c r="K17282" s="614" t="s">
        <v>15157</v>
      </c>
    </row>
    <row r="17283" spans="1:11" x14ac:dyDescent="0.25">
      <c r="A17283" s="736" t="s">
        <v>132</v>
      </c>
      <c r="B17283" s="736" t="s">
        <v>2073</v>
      </c>
      <c r="C17283" s="736"/>
      <c r="D17283" s="736"/>
      <c r="E17283" s="736"/>
      <c r="F17283" s="736">
        <v>0</v>
      </c>
      <c r="H17283" s="614"/>
      <c r="I17283" s="737">
        <v>10</v>
      </c>
      <c r="J17283" s="614">
        <v>12</v>
      </c>
      <c r="K17283" s="614" t="s">
        <v>15157</v>
      </c>
    </row>
    <row r="17284" spans="1:11" x14ac:dyDescent="0.25">
      <c r="A17284" s="735" t="s">
        <v>15142</v>
      </c>
      <c r="B17284" s="735" t="s">
        <v>2073</v>
      </c>
      <c r="C17284" s="735"/>
      <c r="D17284" s="735">
        <v>162313</v>
      </c>
      <c r="E17284" s="735">
        <v>146633</v>
      </c>
      <c r="F17284" s="735">
        <v>1.1069336370394114</v>
      </c>
      <c r="G17284" s="740">
        <v>3.9213401875833833</v>
      </c>
      <c r="H17284" s="738">
        <v>120</v>
      </c>
      <c r="I17284" s="737">
        <v>10</v>
      </c>
      <c r="J17284" s="614">
        <v>12</v>
      </c>
      <c r="K17284" s="614" t="s">
        <v>15157</v>
      </c>
    </row>
    <row r="17285" spans="1:11" x14ac:dyDescent="0.25">
      <c r="A17285" s="736" t="s">
        <v>15143</v>
      </c>
      <c r="B17285" s="736" t="s">
        <v>2073</v>
      </c>
      <c r="C17285" s="736"/>
      <c r="D17285" s="736">
        <v>164813</v>
      </c>
      <c r="E17285" s="736">
        <v>143796</v>
      </c>
      <c r="F17285" s="736">
        <v>1.1461584466883641</v>
      </c>
      <c r="G17285" s="739">
        <v>3.8878979592883831</v>
      </c>
      <c r="H17285" s="737">
        <v>120</v>
      </c>
      <c r="I17285" s="737">
        <v>10</v>
      </c>
      <c r="J17285" s="614">
        <v>12</v>
      </c>
      <c r="K17285" s="614" t="s">
        <v>15157</v>
      </c>
    </row>
    <row r="17286" spans="1:11" x14ac:dyDescent="0.25">
      <c r="A17286" s="735" t="s">
        <v>15144</v>
      </c>
      <c r="B17286" s="735" t="s">
        <v>2073</v>
      </c>
      <c r="C17286" s="735"/>
      <c r="D17286" s="735">
        <v>162281</v>
      </c>
      <c r="E17286" s="735">
        <v>138929</v>
      </c>
      <c r="F17286" s="735">
        <v>1.1680858568045549</v>
      </c>
      <c r="G17286" s="740">
        <v>3.9760717137435333</v>
      </c>
      <c r="H17286" s="738">
        <v>120</v>
      </c>
      <c r="I17286" s="737">
        <v>10</v>
      </c>
      <c r="J17286" s="614">
        <v>12</v>
      </c>
      <c r="K17286" s="614" t="s">
        <v>15157</v>
      </c>
    </row>
    <row r="17287" spans="1:11" x14ac:dyDescent="0.25">
      <c r="A17287" s="736" t="s">
        <v>15145</v>
      </c>
      <c r="B17287" s="736" t="s">
        <v>2073</v>
      </c>
      <c r="C17287" s="736"/>
      <c r="D17287" s="736">
        <v>236276</v>
      </c>
      <c r="E17287" s="736">
        <v>161547</v>
      </c>
      <c r="F17287" s="736">
        <v>1.4625836443883204</v>
      </c>
      <c r="G17287" s="739">
        <v>4.1999509753603306</v>
      </c>
      <c r="H17287" s="737">
        <v>60</v>
      </c>
      <c r="I17287" s="737">
        <v>10</v>
      </c>
      <c r="J17287" s="614">
        <v>12</v>
      </c>
      <c r="K17287" s="614" t="s">
        <v>15157</v>
      </c>
    </row>
    <row r="17288" spans="1:11" x14ac:dyDescent="0.25">
      <c r="A17288" s="735" t="s">
        <v>15146</v>
      </c>
      <c r="B17288" s="735" t="s">
        <v>2073</v>
      </c>
      <c r="C17288" s="735"/>
      <c r="D17288" s="735">
        <v>220547</v>
      </c>
      <c r="E17288" s="735">
        <v>163085</v>
      </c>
      <c r="F17288" s="735">
        <v>1.3523438697611674</v>
      </c>
      <c r="G17288" s="740">
        <v>4.0533213767381566</v>
      </c>
      <c r="H17288" s="738">
        <v>60</v>
      </c>
      <c r="I17288" s="737">
        <v>10</v>
      </c>
      <c r="J17288" s="614">
        <v>12</v>
      </c>
      <c r="K17288" s="614" t="s">
        <v>15157</v>
      </c>
    </row>
    <row r="17289" spans="1:11" x14ac:dyDescent="0.25">
      <c r="A17289" s="736" t="s">
        <v>15147</v>
      </c>
      <c r="B17289" s="736" t="s">
        <v>2073</v>
      </c>
      <c r="C17289" s="736"/>
      <c r="D17289" s="736">
        <v>215990</v>
      </c>
      <c r="E17289" s="736">
        <v>163427</v>
      </c>
      <c r="F17289" s="736">
        <v>1.3216298408463718</v>
      </c>
      <c r="G17289" s="739">
        <v>4.0995710273634742</v>
      </c>
      <c r="H17289" s="737">
        <v>60</v>
      </c>
      <c r="I17289" s="737">
        <v>10</v>
      </c>
      <c r="J17289" s="614">
        <v>12</v>
      </c>
      <c r="K17289" s="614" t="s">
        <v>15157</v>
      </c>
    </row>
    <row r="17290" spans="1:11" x14ac:dyDescent="0.25">
      <c r="A17290" s="735" t="s">
        <v>15148</v>
      </c>
      <c r="B17290" s="735" t="s">
        <v>2073</v>
      </c>
      <c r="C17290" s="735"/>
      <c r="D17290" s="735">
        <v>285243</v>
      </c>
      <c r="E17290" s="735">
        <v>153819</v>
      </c>
      <c r="F17290" s="735">
        <v>1.8544068028006944</v>
      </c>
      <c r="G17290" s="740">
        <v>4.4373113461889373</v>
      </c>
      <c r="H17290" s="738">
        <v>30</v>
      </c>
      <c r="I17290" s="737">
        <v>10</v>
      </c>
      <c r="J17290" s="614">
        <v>12</v>
      </c>
      <c r="K17290" s="614" t="s">
        <v>15157</v>
      </c>
    </row>
    <row r="17291" spans="1:11" x14ac:dyDescent="0.25">
      <c r="A17291" s="736" t="s">
        <v>15149</v>
      </c>
      <c r="B17291" s="736" t="s">
        <v>2073</v>
      </c>
      <c r="C17291" s="736"/>
      <c r="D17291" s="736">
        <v>264379</v>
      </c>
      <c r="E17291" s="736">
        <v>159738</v>
      </c>
      <c r="F17291" s="736">
        <v>1.6550789417671437</v>
      </c>
      <c r="G17291" s="739">
        <v>4.2553307965618092</v>
      </c>
      <c r="H17291" s="737">
        <v>30</v>
      </c>
      <c r="I17291" s="737">
        <v>10</v>
      </c>
      <c r="J17291" s="614">
        <v>12</v>
      </c>
      <c r="K17291" s="614" t="s">
        <v>15157</v>
      </c>
    </row>
    <row r="17292" spans="1:11" x14ac:dyDescent="0.25">
      <c r="A17292" s="735" t="s">
        <v>15150</v>
      </c>
      <c r="B17292" s="735" t="s">
        <v>2073</v>
      </c>
      <c r="C17292" s="735"/>
      <c r="D17292" s="735">
        <v>243933</v>
      </c>
      <c r="E17292" s="735">
        <v>144470</v>
      </c>
      <c r="F17292" s="735">
        <v>1.6884681940887381</v>
      </c>
      <c r="G17292" s="740">
        <v>4.3445270483820941</v>
      </c>
      <c r="H17292" s="738">
        <v>30</v>
      </c>
      <c r="I17292" s="737">
        <v>10</v>
      </c>
      <c r="J17292" s="614">
        <v>12</v>
      </c>
      <c r="K17292" s="614" t="s">
        <v>15157</v>
      </c>
    </row>
    <row r="17293" spans="1:11" x14ac:dyDescent="0.25">
      <c r="A17293" s="736" t="s">
        <v>15151</v>
      </c>
      <c r="B17293" s="736" t="s">
        <v>2073</v>
      </c>
      <c r="C17293" s="736"/>
      <c r="D17293" s="736">
        <v>315954</v>
      </c>
      <c r="E17293" s="736">
        <v>163488</v>
      </c>
      <c r="F17293" s="736">
        <v>1.9325822078684673</v>
      </c>
      <c r="G17293" s="739">
        <v>4.478603524349734</v>
      </c>
      <c r="H17293" s="737">
        <v>15</v>
      </c>
      <c r="I17293" s="737">
        <v>10</v>
      </c>
      <c r="J17293" s="614">
        <v>12</v>
      </c>
      <c r="K17293" s="614" t="s">
        <v>15157</v>
      </c>
    </row>
    <row r="17294" spans="1:11" x14ac:dyDescent="0.25">
      <c r="A17294" s="735" t="s">
        <v>15152</v>
      </c>
      <c r="B17294" s="735" t="s">
        <v>2073</v>
      </c>
      <c r="C17294" s="735"/>
      <c r="D17294" s="735">
        <v>324602</v>
      </c>
      <c r="E17294" s="735">
        <v>151825</v>
      </c>
      <c r="F17294" s="735">
        <v>2.1380009879795816</v>
      </c>
      <c r="G17294" s="740">
        <v>4.511353364624707</v>
      </c>
      <c r="H17294" s="738">
        <v>15</v>
      </c>
      <c r="I17294" s="737">
        <v>10</v>
      </c>
      <c r="J17294" s="614">
        <v>12</v>
      </c>
      <c r="K17294" s="614" t="s">
        <v>15157</v>
      </c>
    </row>
    <row r="17295" spans="1:11" x14ac:dyDescent="0.25">
      <c r="A17295" s="736" t="s">
        <v>15153</v>
      </c>
      <c r="B17295" s="736" t="s">
        <v>2073</v>
      </c>
      <c r="C17295" s="736"/>
      <c r="D17295" s="736">
        <v>297259</v>
      </c>
      <c r="E17295" s="736">
        <v>154880</v>
      </c>
      <c r="F17295" s="736">
        <v>1.9192858987603305</v>
      </c>
      <c r="G17295" s="739">
        <v>4.4726585136293213</v>
      </c>
      <c r="H17295" s="737">
        <v>15</v>
      </c>
      <c r="I17295" s="737">
        <v>10</v>
      </c>
      <c r="J17295" s="614">
        <v>12</v>
      </c>
      <c r="K17295" s="614" t="s">
        <v>15157</v>
      </c>
    </row>
    <row r="17296" spans="1:11" x14ac:dyDescent="0.25">
      <c r="A17296" s="735" t="s">
        <v>15154</v>
      </c>
      <c r="B17296" s="735" t="s">
        <v>2073</v>
      </c>
      <c r="C17296" s="735"/>
      <c r="D17296" s="735">
        <v>401545</v>
      </c>
      <c r="E17296" s="735">
        <v>183075</v>
      </c>
      <c r="F17296" s="735">
        <v>2.1933360644544586</v>
      </c>
      <c r="G17296" s="740">
        <v>4.6051701859880918</v>
      </c>
      <c r="H17296" s="738">
        <v>0</v>
      </c>
      <c r="I17296" s="737">
        <v>10</v>
      </c>
      <c r="J17296" s="614">
        <v>12</v>
      </c>
      <c r="K17296" s="614" t="s">
        <v>15157</v>
      </c>
    </row>
    <row r="17297" spans="1:11" x14ac:dyDescent="0.25">
      <c r="A17297" s="736" t="s">
        <v>15155</v>
      </c>
      <c r="B17297" s="736" t="s">
        <v>2073</v>
      </c>
      <c r="C17297" s="736"/>
      <c r="D17297" s="736">
        <v>405294</v>
      </c>
      <c r="E17297" s="736">
        <v>172591</v>
      </c>
      <c r="F17297" s="736">
        <v>2.348291625866934</v>
      </c>
      <c r="G17297" s="739">
        <v>4.6051701859880918</v>
      </c>
      <c r="H17297" s="737">
        <v>0</v>
      </c>
      <c r="I17297" s="737">
        <v>10</v>
      </c>
      <c r="J17297" s="614">
        <v>12</v>
      </c>
      <c r="K17297" s="614" t="s">
        <v>15157</v>
      </c>
    </row>
    <row r="17298" spans="1:11" x14ac:dyDescent="0.25">
      <c r="A17298" s="735" t="s">
        <v>15156</v>
      </c>
      <c r="B17298" s="735" t="s">
        <v>2073</v>
      </c>
      <c r="C17298" s="735"/>
      <c r="D17298" s="735">
        <v>400402</v>
      </c>
      <c r="E17298" s="735">
        <v>182729</v>
      </c>
      <c r="F17298" s="735">
        <v>2.1912340132108206</v>
      </c>
      <c r="G17298" s="740">
        <v>4.6051701859880918</v>
      </c>
      <c r="H17298" s="738">
        <v>0</v>
      </c>
      <c r="I17298" s="737">
        <v>10</v>
      </c>
      <c r="J17298" s="614">
        <v>12</v>
      </c>
      <c r="K17298" s="614" t="s">
        <v>15157</v>
      </c>
    </row>
    <row r="17299" spans="1:11" x14ac:dyDescent="0.25">
      <c r="A17299" s="742" t="s">
        <v>149</v>
      </c>
      <c r="B17299" s="742" t="s">
        <v>14288</v>
      </c>
      <c r="C17299" s="742"/>
      <c r="D17299" s="742"/>
      <c r="E17299" s="742"/>
      <c r="F17299" s="742">
        <v>0</v>
      </c>
      <c r="H17299" s="614"/>
      <c r="I17299" s="747">
        <v>1</v>
      </c>
      <c r="K17299" t="s">
        <v>15188</v>
      </c>
    </row>
    <row r="17300" spans="1:11" x14ac:dyDescent="0.25">
      <c r="A17300" s="741" t="s">
        <v>150</v>
      </c>
      <c r="B17300" s="741" t="s">
        <v>14288</v>
      </c>
      <c r="C17300" s="741"/>
      <c r="D17300" s="741"/>
      <c r="E17300" s="741"/>
      <c r="F17300" s="741">
        <v>0</v>
      </c>
      <c r="H17300" s="614"/>
      <c r="I17300" s="747">
        <v>1</v>
      </c>
      <c r="K17300" s="614" t="s">
        <v>15188</v>
      </c>
    </row>
    <row r="17301" spans="1:11" x14ac:dyDescent="0.25">
      <c r="A17301" s="742" t="s">
        <v>151</v>
      </c>
      <c r="B17301" s="742" t="s">
        <v>14288</v>
      </c>
      <c r="C17301" s="742"/>
      <c r="D17301" s="742"/>
      <c r="E17301" s="742"/>
      <c r="F17301" s="742">
        <v>0</v>
      </c>
      <c r="H17301" s="614"/>
      <c r="I17301" s="747">
        <v>1</v>
      </c>
      <c r="K17301" s="614" t="s">
        <v>15188</v>
      </c>
    </row>
    <row r="17302" spans="1:11" x14ac:dyDescent="0.25">
      <c r="A17302" s="741" t="s">
        <v>15158</v>
      </c>
      <c r="B17302" s="741" t="s">
        <v>14288</v>
      </c>
      <c r="C17302" s="741"/>
      <c r="D17302" s="741">
        <v>2365</v>
      </c>
      <c r="E17302" s="741">
        <v>209160</v>
      </c>
      <c r="F17302" s="741">
        <v>1.1307133295085103E-2</v>
      </c>
      <c r="G17302" s="744">
        <v>2.5880392398235883</v>
      </c>
      <c r="H17302" s="748">
        <v>120</v>
      </c>
      <c r="I17302" s="747">
        <v>1</v>
      </c>
      <c r="K17302" s="614" t="s">
        <v>15188</v>
      </c>
    </row>
    <row r="17303" spans="1:11" x14ac:dyDescent="0.25">
      <c r="A17303" s="742" t="s">
        <v>15159</v>
      </c>
      <c r="B17303" s="742" t="s">
        <v>14288</v>
      </c>
      <c r="C17303" s="742"/>
      <c r="D17303" s="742">
        <v>2768</v>
      </c>
      <c r="E17303" s="742">
        <v>195898</v>
      </c>
      <c r="F17303" s="742">
        <v>1.4129802244024952E-2</v>
      </c>
      <c r="G17303" s="743">
        <v>2.9806889664473615</v>
      </c>
      <c r="H17303" s="747">
        <v>120</v>
      </c>
      <c r="I17303" s="747">
        <v>1</v>
      </c>
      <c r="K17303" s="614" t="s">
        <v>15188</v>
      </c>
    </row>
    <row r="17304" spans="1:11" x14ac:dyDescent="0.25">
      <c r="A17304" s="741" t="s">
        <v>15160</v>
      </c>
      <c r="B17304" s="741" t="s">
        <v>14288</v>
      </c>
      <c r="C17304" s="741"/>
      <c r="D17304" s="741">
        <v>2829</v>
      </c>
      <c r="E17304" s="741">
        <v>213023</v>
      </c>
      <c r="F17304" s="741">
        <v>1.3280256122578313E-2</v>
      </c>
      <c r="G17304" s="744">
        <v>2.7532288224623298</v>
      </c>
      <c r="H17304" s="748">
        <v>120</v>
      </c>
      <c r="I17304" s="747">
        <v>1</v>
      </c>
      <c r="K17304" s="614" t="s">
        <v>15188</v>
      </c>
    </row>
    <row r="17305" spans="1:11" x14ac:dyDescent="0.25">
      <c r="A17305" s="742" t="s">
        <v>15161</v>
      </c>
      <c r="B17305" s="742" t="s">
        <v>14288</v>
      </c>
      <c r="C17305" s="742"/>
      <c r="D17305" s="742">
        <v>4236</v>
      </c>
      <c r="E17305" s="742">
        <v>199827</v>
      </c>
      <c r="F17305" s="742">
        <v>2.1198336561125374E-2</v>
      </c>
      <c r="G17305" s="743">
        <v>3.2165281627191233</v>
      </c>
      <c r="H17305" s="747">
        <v>60</v>
      </c>
      <c r="I17305" s="747">
        <v>1</v>
      </c>
      <c r="K17305" s="614" t="s">
        <v>15188</v>
      </c>
    </row>
    <row r="17306" spans="1:11" x14ac:dyDescent="0.25">
      <c r="A17306" s="741" t="s">
        <v>15162</v>
      </c>
      <c r="B17306" s="741" t="s">
        <v>14288</v>
      </c>
      <c r="C17306" s="741"/>
      <c r="D17306" s="741">
        <v>5355</v>
      </c>
      <c r="E17306" s="741">
        <v>217265</v>
      </c>
      <c r="F17306" s="741">
        <v>2.4647320092974018E-2</v>
      </c>
      <c r="G17306" s="744">
        <v>3.5370709415583907</v>
      </c>
      <c r="H17306" s="748">
        <v>60</v>
      </c>
      <c r="I17306" s="747">
        <v>1</v>
      </c>
      <c r="K17306" s="614" t="s">
        <v>15188</v>
      </c>
    </row>
    <row r="17307" spans="1:11" x14ac:dyDescent="0.25">
      <c r="A17307" s="742" t="s">
        <v>15163</v>
      </c>
      <c r="B17307" s="742" t="s">
        <v>14288</v>
      </c>
      <c r="C17307" s="742"/>
      <c r="D17307" s="742">
        <v>4644</v>
      </c>
      <c r="E17307" s="742">
        <v>173534</v>
      </c>
      <c r="F17307" s="742">
        <v>2.6761326310694156E-2</v>
      </c>
      <c r="G17307" s="743">
        <v>3.4539081894730077</v>
      </c>
      <c r="H17307" s="747">
        <v>60</v>
      </c>
      <c r="I17307" s="747">
        <v>1</v>
      </c>
      <c r="K17307" s="614" t="s">
        <v>15188</v>
      </c>
    </row>
    <row r="17308" spans="1:11" x14ac:dyDescent="0.25">
      <c r="A17308" s="741" t="s">
        <v>15164</v>
      </c>
      <c r="B17308" s="741" t="s">
        <v>14288</v>
      </c>
      <c r="C17308" s="741"/>
      <c r="D17308" s="741">
        <v>5172</v>
      </c>
      <c r="E17308" s="741">
        <v>185671</v>
      </c>
      <c r="F17308" s="741">
        <v>2.785572329550657E-2</v>
      </c>
      <c r="G17308" s="744">
        <v>3.4896438978046427</v>
      </c>
      <c r="H17308" s="748">
        <v>30</v>
      </c>
      <c r="I17308" s="747">
        <v>1</v>
      </c>
      <c r="K17308" s="614" t="s">
        <v>15188</v>
      </c>
    </row>
    <row r="17309" spans="1:11" x14ac:dyDescent="0.25">
      <c r="A17309" s="742" t="s">
        <v>15165</v>
      </c>
      <c r="B17309" s="742" t="s">
        <v>14288</v>
      </c>
      <c r="C17309" s="742"/>
      <c r="D17309" s="742">
        <v>6576</v>
      </c>
      <c r="E17309" s="742">
        <v>171204</v>
      </c>
      <c r="F17309" s="742">
        <v>3.841031751594589E-2</v>
      </c>
      <c r="G17309" s="743">
        <v>3.9807288741330646</v>
      </c>
      <c r="H17309" s="747">
        <v>30</v>
      </c>
      <c r="I17309" s="747">
        <v>1</v>
      </c>
      <c r="K17309" s="614" t="s">
        <v>15188</v>
      </c>
    </row>
    <row r="17310" spans="1:11" x14ac:dyDescent="0.25">
      <c r="A17310" s="741" t="s">
        <v>15166</v>
      </c>
      <c r="B17310" s="741" t="s">
        <v>14288</v>
      </c>
      <c r="C17310" s="741"/>
      <c r="D17310" s="741">
        <v>5713</v>
      </c>
      <c r="E17310" s="741">
        <v>222770</v>
      </c>
      <c r="F17310" s="741">
        <v>2.5645284374018047E-2</v>
      </c>
      <c r="G17310" s="744">
        <v>3.4113101019089727</v>
      </c>
      <c r="H17310" s="748">
        <v>30</v>
      </c>
      <c r="I17310" s="747">
        <v>1</v>
      </c>
      <c r="K17310" s="614" t="s">
        <v>15188</v>
      </c>
    </row>
    <row r="17311" spans="1:11" x14ac:dyDescent="0.25">
      <c r="A17311" s="742" t="s">
        <v>15167</v>
      </c>
      <c r="B17311" s="742" t="s">
        <v>14288</v>
      </c>
      <c r="C17311" s="742"/>
      <c r="D17311" s="742">
        <v>12834</v>
      </c>
      <c r="E17311" s="742">
        <v>225664</v>
      </c>
      <c r="F17311" s="742">
        <v>5.6872163925127624E-2</v>
      </c>
      <c r="G17311" s="743">
        <v>4.2034114591925951</v>
      </c>
      <c r="H17311" s="747">
        <v>15</v>
      </c>
      <c r="I17311" s="747">
        <v>1</v>
      </c>
      <c r="K17311" s="614" t="s">
        <v>15188</v>
      </c>
    </row>
    <row r="17312" spans="1:11" x14ac:dyDescent="0.25">
      <c r="A17312" s="741" t="s">
        <v>15168</v>
      </c>
      <c r="B17312" s="741" t="s">
        <v>14288</v>
      </c>
      <c r="C17312" s="741"/>
      <c r="D17312" s="741">
        <v>12052</v>
      </c>
      <c r="E17312" s="741">
        <v>210086</v>
      </c>
      <c r="F17312" s="741">
        <v>5.7366983045038698E-2</v>
      </c>
      <c r="G17312" s="744">
        <v>4.3818716948729151</v>
      </c>
      <c r="H17312" s="748">
        <v>15</v>
      </c>
      <c r="I17312" s="747">
        <v>1</v>
      </c>
      <c r="K17312" s="614" t="s">
        <v>15188</v>
      </c>
    </row>
    <row r="17313" spans="1:11" x14ac:dyDescent="0.25">
      <c r="A17313" s="742" t="s">
        <v>15169</v>
      </c>
      <c r="B17313" s="742" t="s">
        <v>14288</v>
      </c>
      <c r="C17313" s="742"/>
      <c r="D17313" s="742">
        <v>10386</v>
      </c>
      <c r="E17313" s="742">
        <v>208272</v>
      </c>
      <c r="F17313" s="742">
        <v>4.9867480986402396E-2</v>
      </c>
      <c r="G17313" s="743">
        <v>4.0763194989414524</v>
      </c>
      <c r="H17313" s="747">
        <v>15</v>
      </c>
      <c r="I17313" s="747">
        <v>1</v>
      </c>
      <c r="K17313" s="614" t="s">
        <v>15188</v>
      </c>
    </row>
    <row r="17314" spans="1:11" x14ac:dyDescent="0.25">
      <c r="A17314" s="741" t="s">
        <v>15170</v>
      </c>
      <c r="B17314" s="741" t="s">
        <v>14288</v>
      </c>
      <c r="C17314" s="741"/>
      <c r="D17314" s="741">
        <v>15025</v>
      </c>
      <c r="E17314" s="741">
        <v>176780</v>
      </c>
      <c r="F17314" s="741">
        <v>8.4992646226948756E-2</v>
      </c>
      <c r="G17314" s="744">
        <v>4.6051701859880918</v>
      </c>
      <c r="H17314" s="748">
        <v>0</v>
      </c>
      <c r="I17314" s="747">
        <v>1</v>
      </c>
      <c r="K17314" s="614" t="s">
        <v>15188</v>
      </c>
    </row>
    <row r="17315" spans="1:11" x14ac:dyDescent="0.25">
      <c r="A17315" s="742" t="s">
        <v>15171</v>
      </c>
      <c r="B17315" s="742" t="s">
        <v>14288</v>
      </c>
      <c r="C17315" s="742"/>
      <c r="D17315" s="742">
        <v>15583</v>
      </c>
      <c r="E17315" s="742">
        <v>217276</v>
      </c>
      <c r="F17315" s="742">
        <v>7.1719840203243804E-2</v>
      </c>
      <c r="G17315" s="743">
        <v>4.6051701859880918</v>
      </c>
      <c r="H17315" s="747">
        <v>0</v>
      </c>
      <c r="I17315" s="747">
        <v>1</v>
      </c>
      <c r="K17315" s="614" t="s">
        <v>15188</v>
      </c>
    </row>
    <row r="17316" spans="1:11" x14ac:dyDescent="0.25">
      <c r="A17316" s="741" t="s">
        <v>15172</v>
      </c>
      <c r="B17316" s="741" t="s">
        <v>14288</v>
      </c>
      <c r="C17316" s="741"/>
      <c r="D17316" s="741">
        <v>18176</v>
      </c>
      <c r="E17316" s="741">
        <v>214785</v>
      </c>
      <c r="F17316" s="741">
        <v>8.46241590427637E-2</v>
      </c>
      <c r="G17316" s="744">
        <v>4.6051701859880918</v>
      </c>
      <c r="H17316" s="748">
        <v>0</v>
      </c>
      <c r="I17316" s="747">
        <v>1</v>
      </c>
      <c r="K17316" s="614" t="s">
        <v>15188</v>
      </c>
    </row>
    <row r="17317" spans="1:11" x14ac:dyDescent="0.25">
      <c r="A17317" s="746" t="s">
        <v>130</v>
      </c>
      <c r="B17317" s="746" t="s">
        <v>14288</v>
      </c>
      <c r="C17317" s="746"/>
      <c r="D17317" s="746"/>
      <c r="E17317" s="746"/>
      <c r="F17317" s="746">
        <v>0</v>
      </c>
      <c r="H17317" s="614"/>
      <c r="I17317" s="747">
        <v>10</v>
      </c>
      <c r="K17317" s="614" t="s">
        <v>15188</v>
      </c>
    </row>
    <row r="17318" spans="1:11" x14ac:dyDescent="0.25">
      <c r="A17318" s="745" t="s">
        <v>131</v>
      </c>
      <c r="B17318" s="745" t="s">
        <v>14288</v>
      </c>
      <c r="C17318" s="745"/>
      <c r="D17318" s="745"/>
      <c r="E17318" s="745"/>
      <c r="F17318" s="745">
        <v>0</v>
      </c>
      <c r="H17318" s="614"/>
      <c r="I17318" s="747">
        <v>10</v>
      </c>
      <c r="K17318" s="614" t="s">
        <v>15188</v>
      </c>
    </row>
    <row r="17319" spans="1:11" x14ac:dyDescent="0.25">
      <c r="A17319" s="746" t="s">
        <v>132</v>
      </c>
      <c r="B17319" s="746" t="s">
        <v>14288</v>
      </c>
      <c r="C17319" s="746"/>
      <c r="D17319" s="746"/>
      <c r="E17319" s="746"/>
      <c r="F17319" s="746">
        <v>0</v>
      </c>
      <c r="H17319" s="614"/>
      <c r="I17319" s="747">
        <v>10</v>
      </c>
      <c r="K17319" s="614" t="s">
        <v>15188</v>
      </c>
    </row>
    <row r="17320" spans="1:11" x14ac:dyDescent="0.25">
      <c r="A17320" s="745" t="s">
        <v>15173</v>
      </c>
      <c r="B17320" s="745" t="s">
        <v>14288</v>
      </c>
      <c r="C17320" s="745"/>
      <c r="D17320" s="745">
        <v>10253</v>
      </c>
      <c r="E17320" s="745">
        <v>202173</v>
      </c>
      <c r="F17320" s="745">
        <v>5.0713992471793957E-2</v>
      </c>
      <c r="G17320" s="750">
        <v>1.8494729881029088</v>
      </c>
      <c r="H17320" s="748">
        <v>120</v>
      </c>
      <c r="I17320" s="747">
        <v>10</v>
      </c>
      <c r="K17320" s="614" t="s">
        <v>15188</v>
      </c>
    </row>
    <row r="17321" spans="1:11" x14ac:dyDescent="0.25">
      <c r="A17321" s="746" t="s">
        <v>15174</v>
      </c>
      <c r="B17321" s="746" t="s">
        <v>14288</v>
      </c>
      <c r="C17321" s="746"/>
      <c r="D17321" s="746">
        <v>11532</v>
      </c>
      <c r="E17321" s="746">
        <v>189905</v>
      </c>
      <c r="F17321" s="746">
        <v>6.0725099391801166E-2</v>
      </c>
      <c r="G17321" s="749">
        <v>2.0832702545759845</v>
      </c>
      <c r="H17321" s="747">
        <v>120</v>
      </c>
      <c r="I17321" s="747">
        <v>10</v>
      </c>
      <c r="K17321" s="614" t="s">
        <v>15188</v>
      </c>
    </row>
    <row r="17322" spans="1:11" x14ac:dyDescent="0.25">
      <c r="A17322" s="745" t="s">
        <v>15175</v>
      </c>
      <c r="B17322" s="745" t="s">
        <v>14288</v>
      </c>
      <c r="C17322" s="745"/>
      <c r="D17322" s="745">
        <v>12917</v>
      </c>
      <c r="E17322" s="745">
        <v>217956</v>
      </c>
      <c r="F17322" s="745">
        <v>5.9264255170768415E-2</v>
      </c>
      <c r="G17322" s="750">
        <v>2.1071019110399503</v>
      </c>
      <c r="H17322" s="748">
        <v>120</v>
      </c>
      <c r="I17322" s="747">
        <v>10</v>
      </c>
      <c r="K17322" s="614" t="s">
        <v>15188</v>
      </c>
    </row>
    <row r="17323" spans="1:11" x14ac:dyDescent="0.25">
      <c r="A17323" s="746" t="s">
        <v>15176</v>
      </c>
      <c r="B17323" s="746" t="s">
        <v>14288</v>
      </c>
      <c r="C17323" s="746"/>
      <c r="D17323" s="746">
        <v>30392</v>
      </c>
      <c r="E17323" s="746">
        <v>98500</v>
      </c>
      <c r="F17323" s="746">
        <v>0.30854822335025378</v>
      </c>
      <c r="G17323" s="749">
        <v>3.655149276635258</v>
      </c>
      <c r="H17323" s="747">
        <v>60</v>
      </c>
      <c r="I17323" s="747">
        <v>10</v>
      </c>
      <c r="K17323" s="614" t="s">
        <v>15188</v>
      </c>
    </row>
    <row r="17324" spans="1:11" x14ac:dyDescent="0.25">
      <c r="A17324" s="745" t="s">
        <v>15177</v>
      </c>
      <c r="B17324" s="745" t="s">
        <v>14288</v>
      </c>
      <c r="C17324" s="745"/>
      <c r="D17324" s="745">
        <v>41274</v>
      </c>
      <c r="E17324" s="745">
        <v>143833</v>
      </c>
      <c r="F17324" s="745">
        <v>0.28695779132744226</v>
      </c>
      <c r="G17324" s="750">
        <v>3.6362482793349806</v>
      </c>
      <c r="H17324" s="748">
        <v>60</v>
      </c>
      <c r="I17324" s="747">
        <v>10</v>
      </c>
      <c r="K17324" s="614" t="s">
        <v>15188</v>
      </c>
    </row>
    <row r="17325" spans="1:11" x14ac:dyDescent="0.25">
      <c r="A17325" s="746" t="s">
        <v>15178</v>
      </c>
      <c r="B17325" s="746" t="s">
        <v>14288</v>
      </c>
      <c r="C17325" s="746"/>
      <c r="D17325" s="746">
        <v>45675</v>
      </c>
      <c r="E17325" s="746">
        <v>159578</v>
      </c>
      <c r="F17325" s="746">
        <v>0.28622366491621654</v>
      </c>
      <c r="G17325" s="749">
        <v>3.6818691167067108</v>
      </c>
      <c r="H17325" s="747">
        <v>60</v>
      </c>
      <c r="I17325" s="747">
        <v>10</v>
      </c>
      <c r="K17325" s="614" t="s">
        <v>15188</v>
      </c>
    </row>
    <row r="17326" spans="1:11" x14ac:dyDescent="0.25">
      <c r="A17326" s="745" t="s">
        <v>15179</v>
      </c>
      <c r="B17326" s="745" t="s">
        <v>14288</v>
      </c>
      <c r="C17326" s="745"/>
      <c r="D17326" s="745">
        <v>66931</v>
      </c>
      <c r="E17326" s="745">
        <v>151328</v>
      </c>
      <c r="F17326" s="745">
        <v>0.4422909177415944</v>
      </c>
      <c r="G17326" s="750">
        <v>4.0152389804505635</v>
      </c>
      <c r="H17326" s="748">
        <v>30</v>
      </c>
      <c r="I17326" s="747">
        <v>10</v>
      </c>
      <c r="K17326" s="614" t="s">
        <v>15188</v>
      </c>
    </row>
    <row r="17327" spans="1:11" x14ac:dyDescent="0.25">
      <c r="A17327" s="746" t="s">
        <v>15180</v>
      </c>
      <c r="B17327" s="746" t="s">
        <v>14288</v>
      </c>
      <c r="C17327" s="746"/>
      <c r="D17327" s="746">
        <v>77425</v>
      </c>
      <c r="E17327" s="746">
        <v>152537</v>
      </c>
      <c r="F17327" s="746">
        <v>0.50758176704668378</v>
      </c>
      <c r="G17327" s="749">
        <v>4.2065709582078012</v>
      </c>
      <c r="H17327" s="747">
        <v>30</v>
      </c>
      <c r="I17327" s="747">
        <v>10</v>
      </c>
      <c r="K17327" s="614" t="s">
        <v>15188</v>
      </c>
    </row>
    <row r="17328" spans="1:11" x14ac:dyDescent="0.25">
      <c r="A17328" s="745" t="s">
        <v>15181</v>
      </c>
      <c r="B17328" s="745" t="s">
        <v>14288</v>
      </c>
      <c r="C17328" s="745"/>
      <c r="D17328" s="745">
        <v>75383</v>
      </c>
      <c r="E17328" s="745">
        <v>192434</v>
      </c>
      <c r="F17328" s="745">
        <v>0.3917343089059106</v>
      </c>
      <c r="G17328" s="750">
        <v>3.9956793929514016</v>
      </c>
      <c r="H17328" s="748">
        <v>30</v>
      </c>
      <c r="I17328" s="747">
        <v>10</v>
      </c>
      <c r="K17328" s="614" t="s">
        <v>15188</v>
      </c>
    </row>
    <row r="17329" spans="1:11" x14ac:dyDescent="0.25">
      <c r="A17329" s="746" t="s">
        <v>15182</v>
      </c>
      <c r="B17329" s="746" t="s">
        <v>14288</v>
      </c>
      <c r="C17329" s="746"/>
      <c r="D17329" s="746">
        <v>85432</v>
      </c>
      <c r="E17329" s="746">
        <v>173856</v>
      </c>
      <c r="F17329" s="746">
        <v>0.49139517761825879</v>
      </c>
      <c r="G17329" s="749">
        <v>4.1205197764281083</v>
      </c>
      <c r="H17329" s="747">
        <v>15</v>
      </c>
      <c r="I17329" s="747">
        <v>10</v>
      </c>
      <c r="K17329" s="614" t="s">
        <v>15188</v>
      </c>
    </row>
    <row r="17330" spans="1:11" x14ac:dyDescent="0.25">
      <c r="A17330" s="745" t="s">
        <v>15183</v>
      </c>
      <c r="B17330" s="745" t="s">
        <v>14288</v>
      </c>
      <c r="C17330" s="745"/>
      <c r="D17330" s="745">
        <v>88436</v>
      </c>
      <c r="E17330" s="745">
        <v>206935</v>
      </c>
      <c r="F17330" s="745">
        <v>0.427361248701283</v>
      </c>
      <c r="G17330" s="750">
        <v>4.0345428141894297</v>
      </c>
      <c r="H17330" s="748">
        <v>15</v>
      </c>
      <c r="I17330" s="747">
        <v>10</v>
      </c>
      <c r="K17330" s="614" t="s">
        <v>15188</v>
      </c>
    </row>
    <row r="17331" spans="1:11" x14ac:dyDescent="0.25">
      <c r="A17331" s="746" t="s">
        <v>15184</v>
      </c>
      <c r="B17331" s="746" t="s">
        <v>14288</v>
      </c>
      <c r="C17331" s="746"/>
      <c r="D17331" s="746">
        <v>90347</v>
      </c>
      <c r="E17331" s="746">
        <v>185420</v>
      </c>
      <c r="F17331" s="746">
        <v>0.48725595944342576</v>
      </c>
      <c r="G17331" s="749">
        <v>4.2138851354476419</v>
      </c>
      <c r="H17331" s="747">
        <v>15</v>
      </c>
      <c r="I17331" s="747">
        <v>10</v>
      </c>
      <c r="K17331" s="614" t="s">
        <v>15188</v>
      </c>
    </row>
    <row r="17332" spans="1:11" x14ac:dyDescent="0.25">
      <c r="A17332" s="745" t="s">
        <v>15185</v>
      </c>
      <c r="B17332" s="745" t="s">
        <v>14288</v>
      </c>
      <c r="C17332" s="745"/>
      <c r="D17332" s="745">
        <v>124726</v>
      </c>
      <c r="E17332" s="745">
        <v>156331</v>
      </c>
      <c r="F17332" s="745">
        <v>0.79783280347467878</v>
      </c>
      <c r="G17332" s="750">
        <v>4.6051701859880918</v>
      </c>
      <c r="H17332" s="748">
        <v>0</v>
      </c>
      <c r="I17332" s="747">
        <v>10</v>
      </c>
      <c r="K17332" s="614" t="s">
        <v>15188</v>
      </c>
    </row>
    <row r="17333" spans="1:11" x14ac:dyDescent="0.25">
      <c r="A17333" s="746" t="s">
        <v>15186</v>
      </c>
      <c r="B17333" s="746" t="s">
        <v>14288</v>
      </c>
      <c r="C17333" s="746"/>
      <c r="D17333" s="746">
        <v>130085</v>
      </c>
      <c r="E17333" s="746">
        <v>172033</v>
      </c>
      <c r="F17333" s="746">
        <v>0.75616306173815484</v>
      </c>
      <c r="G17333" s="749">
        <v>4.6051701859880918</v>
      </c>
      <c r="H17333" s="747">
        <v>0</v>
      </c>
      <c r="I17333" s="747">
        <v>10</v>
      </c>
      <c r="K17333" s="614" t="s">
        <v>15188</v>
      </c>
    </row>
    <row r="17334" spans="1:11" x14ac:dyDescent="0.25">
      <c r="A17334" s="745" t="s">
        <v>15187</v>
      </c>
      <c r="B17334" s="745" t="s">
        <v>14288</v>
      </c>
      <c r="C17334" s="745"/>
      <c r="D17334" s="745">
        <v>126405</v>
      </c>
      <c r="E17334" s="745">
        <v>175418</v>
      </c>
      <c r="F17334" s="745">
        <v>0.72059309762966173</v>
      </c>
      <c r="G17334" s="750">
        <v>4.6051701859880918</v>
      </c>
      <c r="H17334" s="748">
        <v>0</v>
      </c>
      <c r="I17334" s="747">
        <v>10</v>
      </c>
      <c r="K17334" s="614" t="s">
        <v>15188</v>
      </c>
    </row>
    <row r="17335" spans="1:11" x14ac:dyDescent="0.25">
      <c r="A17335" s="751" t="s">
        <v>1368</v>
      </c>
      <c r="B17335" s="751" t="s">
        <v>9589</v>
      </c>
      <c r="C17335" s="751" t="s">
        <v>15189</v>
      </c>
      <c r="D17335" s="753">
        <v>77</v>
      </c>
      <c r="E17335" s="753">
        <v>417195</v>
      </c>
      <c r="F17335" s="751">
        <v>0</v>
      </c>
      <c r="H17335" s="614"/>
      <c r="I17335" s="761">
        <v>1</v>
      </c>
      <c r="K17335" t="s">
        <v>10084</v>
      </c>
    </row>
    <row r="17336" spans="1:11" x14ac:dyDescent="0.25">
      <c r="A17336" s="752" t="s">
        <v>1370</v>
      </c>
      <c r="B17336" s="752" t="s">
        <v>9589</v>
      </c>
      <c r="C17336" s="752" t="s">
        <v>15189</v>
      </c>
      <c r="D17336" s="754">
        <v>69</v>
      </c>
      <c r="E17336" s="754">
        <v>331719</v>
      </c>
      <c r="F17336" s="752">
        <v>0</v>
      </c>
      <c r="H17336" s="614"/>
      <c r="I17336" s="761">
        <v>1</v>
      </c>
      <c r="K17336" s="614" t="s">
        <v>10084</v>
      </c>
    </row>
    <row r="17337" spans="1:11" x14ac:dyDescent="0.25">
      <c r="A17337" s="751" t="s">
        <v>1371</v>
      </c>
      <c r="B17337" s="751" t="s">
        <v>9589</v>
      </c>
      <c r="C17337" s="751" t="s">
        <v>15189</v>
      </c>
      <c r="D17337" s="753">
        <v>26</v>
      </c>
      <c r="E17337" s="753">
        <v>291586</v>
      </c>
      <c r="F17337" s="751">
        <v>0</v>
      </c>
      <c r="H17337" s="614"/>
      <c r="I17337" s="761">
        <v>1</v>
      </c>
      <c r="K17337" s="614" t="s">
        <v>10084</v>
      </c>
    </row>
    <row r="17338" spans="1:11" x14ac:dyDescent="0.25">
      <c r="A17338" s="752" t="s">
        <v>15190</v>
      </c>
      <c r="B17338" s="752" t="s">
        <v>9589</v>
      </c>
      <c r="C17338" s="752" t="s">
        <v>15189</v>
      </c>
      <c r="D17338" s="754">
        <v>1136518</v>
      </c>
      <c r="E17338" s="754">
        <v>195307</v>
      </c>
      <c r="F17338" s="752">
        <v>5.819</v>
      </c>
      <c r="G17338" s="755">
        <v>4.565083983663814</v>
      </c>
      <c r="H17338" s="762">
        <v>120</v>
      </c>
      <c r="I17338" s="761">
        <v>1</v>
      </c>
      <c r="K17338" s="614" t="s">
        <v>10084</v>
      </c>
    </row>
    <row r="17339" spans="1:11" x14ac:dyDescent="0.25">
      <c r="A17339" s="751" t="s">
        <v>15191</v>
      </c>
      <c r="B17339" s="751" t="s">
        <v>9589</v>
      </c>
      <c r="C17339" s="751" t="s">
        <v>15189</v>
      </c>
      <c r="D17339" s="753">
        <v>889237</v>
      </c>
      <c r="E17339" s="753">
        <v>152313</v>
      </c>
      <c r="F17339" s="751">
        <v>5.8380000000000001</v>
      </c>
      <c r="G17339" s="756">
        <v>4.4969873464555459</v>
      </c>
      <c r="H17339" s="761">
        <v>120</v>
      </c>
      <c r="I17339" s="761">
        <v>1</v>
      </c>
      <c r="K17339" s="614" t="s">
        <v>10084</v>
      </c>
    </row>
    <row r="17340" spans="1:11" x14ac:dyDescent="0.25">
      <c r="A17340" s="752" t="s">
        <v>15192</v>
      </c>
      <c r="B17340" s="752" t="s">
        <v>9589</v>
      </c>
      <c r="C17340" s="752" t="s">
        <v>15189</v>
      </c>
      <c r="D17340" s="754">
        <v>823281</v>
      </c>
      <c r="E17340" s="754">
        <v>135433</v>
      </c>
      <c r="F17340" s="752">
        <v>6.0789999999999997</v>
      </c>
      <c r="G17340" s="755">
        <v>4.4486488078073307</v>
      </c>
      <c r="H17340" s="762">
        <v>120</v>
      </c>
      <c r="I17340" s="761">
        <v>1</v>
      </c>
      <c r="K17340" s="614" t="s">
        <v>10084</v>
      </c>
    </row>
    <row r="17341" spans="1:11" x14ac:dyDescent="0.25">
      <c r="A17341" s="751" t="s">
        <v>15193</v>
      </c>
      <c r="B17341" s="751" t="s">
        <v>9589</v>
      </c>
      <c r="C17341" s="751" t="s">
        <v>15189</v>
      </c>
      <c r="D17341" s="753">
        <v>958106</v>
      </c>
      <c r="E17341" s="753">
        <v>162311</v>
      </c>
      <c r="F17341" s="751">
        <v>5.9029999999999996</v>
      </c>
      <c r="G17341" s="756">
        <v>4.5794162542478336</v>
      </c>
      <c r="H17341" s="761">
        <v>60</v>
      </c>
      <c r="I17341" s="761">
        <v>1</v>
      </c>
      <c r="K17341" s="614" t="s">
        <v>10084</v>
      </c>
    </row>
    <row r="17342" spans="1:11" x14ac:dyDescent="0.25">
      <c r="A17342" s="752" t="s">
        <v>15194</v>
      </c>
      <c r="B17342" s="752" t="s">
        <v>9589</v>
      </c>
      <c r="C17342" s="752" t="s">
        <v>15189</v>
      </c>
      <c r="D17342" s="754">
        <v>954468</v>
      </c>
      <c r="E17342" s="754">
        <v>150404</v>
      </c>
      <c r="F17342" s="752">
        <v>6.3460000000000001</v>
      </c>
      <c r="G17342" s="755">
        <v>4.5804237671846266</v>
      </c>
      <c r="H17342" s="762">
        <v>60</v>
      </c>
      <c r="I17342" s="761">
        <v>1</v>
      </c>
      <c r="K17342" s="614" t="s">
        <v>10084</v>
      </c>
    </row>
    <row r="17343" spans="1:11" x14ac:dyDescent="0.25">
      <c r="A17343" s="751" t="s">
        <v>15195</v>
      </c>
      <c r="B17343" s="751" t="s">
        <v>9589</v>
      </c>
      <c r="C17343" s="751" t="s">
        <v>15189</v>
      </c>
      <c r="D17343" s="753">
        <v>915277</v>
      </c>
      <c r="E17343" s="753">
        <v>155828</v>
      </c>
      <c r="F17343" s="751">
        <v>5.8739999999999997</v>
      </c>
      <c r="G17343" s="756">
        <v>4.4143444318171738</v>
      </c>
      <c r="H17343" s="761">
        <v>60</v>
      </c>
      <c r="I17343" s="761">
        <v>1</v>
      </c>
      <c r="K17343" s="614" t="s">
        <v>10084</v>
      </c>
    </row>
    <row r="17344" spans="1:11" x14ac:dyDescent="0.25">
      <c r="A17344" s="752" t="s">
        <v>15196</v>
      </c>
      <c r="B17344" s="752" t="s">
        <v>9589</v>
      </c>
      <c r="C17344" s="752" t="s">
        <v>15189</v>
      </c>
      <c r="D17344" s="754">
        <v>1024145</v>
      </c>
      <c r="E17344" s="754">
        <v>157742</v>
      </c>
      <c r="F17344" s="752">
        <v>6.4930000000000003</v>
      </c>
      <c r="G17344" s="755">
        <v>4.6746802315156311</v>
      </c>
      <c r="H17344" s="762">
        <v>30</v>
      </c>
      <c r="I17344" s="761">
        <v>1</v>
      </c>
      <c r="K17344" s="614" t="s">
        <v>10084</v>
      </c>
    </row>
    <row r="17345" spans="1:11" x14ac:dyDescent="0.25">
      <c r="A17345" s="751" t="s">
        <v>15197</v>
      </c>
      <c r="B17345" s="751" t="s">
        <v>9589</v>
      </c>
      <c r="C17345" s="751" t="s">
        <v>15189</v>
      </c>
      <c r="D17345" s="753">
        <v>987916</v>
      </c>
      <c r="E17345" s="753">
        <v>161477</v>
      </c>
      <c r="F17345" s="751">
        <v>6.1180000000000003</v>
      </c>
      <c r="G17345" s="756">
        <v>4.5438343197523343</v>
      </c>
      <c r="H17345" s="761">
        <v>30</v>
      </c>
      <c r="I17345" s="761">
        <v>1</v>
      </c>
      <c r="K17345" s="614" t="s">
        <v>10084</v>
      </c>
    </row>
    <row r="17346" spans="1:11" x14ac:dyDescent="0.25">
      <c r="A17346" s="752" t="s">
        <v>15198</v>
      </c>
      <c r="B17346" s="752" t="s">
        <v>9589</v>
      </c>
      <c r="C17346" s="752" t="s">
        <v>15189</v>
      </c>
      <c r="D17346" s="754">
        <v>1011480</v>
      </c>
      <c r="E17346" s="754">
        <v>163512</v>
      </c>
      <c r="F17346" s="752">
        <v>6.1859999999999999</v>
      </c>
      <c r="G17346" s="755">
        <v>4.4660972733036228</v>
      </c>
      <c r="H17346" s="762">
        <v>30</v>
      </c>
      <c r="I17346" s="761">
        <v>1</v>
      </c>
      <c r="K17346" s="614" t="s">
        <v>10084</v>
      </c>
    </row>
    <row r="17347" spans="1:11" x14ac:dyDescent="0.25">
      <c r="A17347" s="751" t="s">
        <v>15199</v>
      </c>
      <c r="B17347" s="751" t="s">
        <v>9589</v>
      </c>
      <c r="C17347" s="751" t="s">
        <v>15189</v>
      </c>
      <c r="D17347" s="753">
        <v>1089928</v>
      </c>
      <c r="E17347" s="753">
        <v>175278</v>
      </c>
      <c r="F17347" s="751">
        <v>6.218</v>
      </c>
      <c r="G17347" s="756">
        <v>4.6314038696258431</v>
      </c>
      <c r="H17347" s="761">
        <v>15</v>
      </c>
      <c r="I17347" s="761">
        <v>1</v>
      </c>
      <c r="K17347" s="614" t="s">
        <v>10084</v>
      </c>
    </row>
    <row r="17348" spans="1:11" x14ac:dyDescent="0.25">
      <c r="A17348" s="752" t="s">
        <v>15200</v>
      </c>
      <c r="B17348" s="752" t="s">
        <v>9589</v>
      </c>
      <c r="C17348" s="752" t="s">
        <v>15189</v>
      </c>
      <c r="D17348" s="754">
        <v>1133531</v>
      </c>
      <c r="E17348" s="754">
        <v>178294</v>
      </c>
      <c r="F17348" s="752">
        <v>6.3579999999999997</v>
      </c>
      <c r="G17348" s="755">
        <v>4.5823129365122339</v>
      </c>
      <c r="H17348" s="762">
        <v>15</v>
      </c>
      <c r="I17348" s="761">
        <v>1</v>
      </c>
      <c r="K17348" s="614" t="s">
        <v>10084</v>
      </c>
    </row>
    <row r="17349" spans="1:11" x14ac:dyDescent="0.25">
      <c r="A17349" s="751" t="s">
        <v>15201</v>
      </c>
      <c r="B17349" s="751" t="s">
        <v>9589</v>
      </c>
      <c r="C17349" s="751" t="s">
        <v>15189</v>
      </c>
      <c r="D17349" s="753">
        <v>1153840</v>
      </c>
      <c r="E17349" s="753">
        <v>181352</v>
      </c>
      <c r="F17349" s="751">
        <v>6.3620000000000001</v>
      </c>
      <c r="G17349" s="756">
        <v>4.4941513923676979</v>
      </c>
      <c r="H17349" s="761">
        <v>15</v>
      </c>
      <c r="I17349" s="761">
        <v>1</v>
      </c>
      <c r="K17349" s="614" t="s">
        <v>10084</v>
      </c>
    </row>
    <row r="17350" spans="1:11" x14ac:dyDescent="0.25">
      <c r="A17350" s="752" t="s">
        <v>15202</v>
      </c>
      <c r="B17350" s="752" t="s">
        <v>9589</v>
      </c>
      <c r="C17350" s="752" t="s">
        <v>15189</v>
      </c>
      <c r="D17350" s="754">
        <v>1196638</v>
      </c>
      <c r="E17350" s="754">
        <v>197572</v>
      </c>
      <c r="F17350" s="752">
        <v>6.0570000000000004</v>
      </c>
      <c r="G17350" s="755">
        <v>4.6051701859880918</v>
      </c>
      <c r="H17350" s="762">
        <v>0</v>
      </c>
      <c r="I17350" s="761">
        <v>1</v>
      </c>
      <c r="K17350" s="614" t="s">
        <v>10084</v>
      </c>
    </row>
    <row r="17351" spans="1:11" x14ac:dyDescent="0.25">
      <c r="A17351" s="751" t="s">
        <v>15203</v>
      </c>
      <c r="B17351" s="751" t="s">
        <v>9589</v>
      </c>
      <c r="C17351" s="751" t="s">
        <v>15189</v>
      </c>
      <c r="D17351" s="753">
        <v>1410279</v>
      </c>
      <c r="E17351" s="753">
        <v>216805</v>
      </c>
      <c r="F17351" s="751">
        <v>6.5049999999999999</v>
      </c>
      <c r="G17351" s="756">
        <v>4.6051701859880918</v>
      </c>
      <c r="H17351" s="761">
        <v>0</v>
      </c>
      <c r="I17351" s="761">
        <v>1</v>
      </c>
      <c r="K17351" s="614" t="s">
        <v>10084</v>
      </c>
    </row>
    <row r="17352" spans="1:11" x14ac:dyDescent="0.25">
      <c r="A17352" s="752" t="s">
        <v>15204</v>
      </c>
      <c r="B17352" s="752" t="s">
        <v>9589</v>
      </c>
      <c r="C17352" s="752" t="s">
        <v>15189</v>
      </c>
      <c r="D17352" s="754">
        <v>1420432</v>
      </c>
      <c r="E17352" s="754">
        <v>199797</v>
      </c>
      <c r="F17352" s="752">
        <v>7.109</v>
      </c>
      <c r="G17352" s="755">
        <v>4.6051701859880918</v>
      </c>
      <c r="H17352" s="762">
        <v>0</v>
      </c>
      <c r="I17352" s="761">
        <v>1</v>
      </c>
      <c r="K17352" s="614" t="s">
        <v>10084</v>
      </c>
    </row>
    <row r="17353" spans="1:11" x14ac:dyDescent="0.25">
      <c r="A17353" s="758" t="s">
        <v>1368</v>
      </c>
      <c r="B17353" s="758" t="s">
        <v>9589</v>
      </c>
      <c r="C17353" s="758" t="s">
        <v>15189</v>
      </c>
      <c r="D17353" s="760">
        <v>77</v>
      </c>
      <c r="E17353" s="760">
        <v>417195</v>
      </c>
      <c r="F17353" s="758">
        <v>0</v>
      </c>
      <c r="H17353" s="614"/>
      <c r="I17353" s="761">
        <v>10</v>
      </c>
      <c r="K17353" s="614" t="s">
        <v>10084</v>
      </c>
    </row>
    <row r="17354" spans="1:11" x14ac:dyDescent="0.25">
      <c r="A17354" s="757" t="s">
        <v>1370</v>
      </c>
      <c r="B17354" s="757" t="s">
        <v>9589</v>
      </c>
      <c r="C17354" s="757" t="s">
        <v>15189</v>
      </c>
      <c r="D17354" s="759">
        <v>69</v>
      </c>
      <c r="E17354" s="759">
        <v>331719</v>
      </c>
      <c r="F17354" s="757">
        <v>0</v>
      </c>
      <c r="H17354" s="614"/>
      <c r="I17354" s="761">
        <v>10</v>
      </c>
      <c r="K17354" s="614" t="s">
        <v>10084</v>
      </c>
    </row>
    <row r="17355" spans="1:11" x14ac:dyDescent="0.25">
      <c r="A17355" s="758" t="s">
        <v>1371</v>
      </c>
      <c r="B17355" s="758" t="s">
        <v>9589</v>
      </c>
      <c r="C17355" s="758" t="s">
        <v>15189</v>
      </c>
      <c r="D17355" s="760">
        <v>26</v>
      </c>
      <c r="E17355" s="760">
        <v>291586</v>
      </c>
      <c r="F17355" s="758">
        <v>0</v>
      </c>
      <c r="H17355" s="614"/>
      <c r="I17355" s="761">
        <v>10</v>
      </c>
      <c r="K17355" s="614" t="s">
        <v>10084</v>
      </c>
    </row>
    <row r="17356" spans="1:11" x14ac:dyDescent="0.25">
      <c r="A17356" s="757" t="s">
        <v>15205</v>
      </c>
      <c r="B17356" s="757" t="s">
        <v>9589</v>
      </c>
      <c r="C17356" s="757" t="s">
        <v>15189</v>
      </c>
      <c r="D17356" s="759">
        <v>11606506</v>
      </c>
      <c r="E17356" s="759">
        <v>215375</v>
      </c>
      <c r="F17356" s="757">
        <v>53.89</v>
      </c>
      <c r="G17356" s="764">
        <v>4.3569077702110732</v>
      </c>
      <c r="H17356" s="762">
        <v>120</v>
      </c>
      <c r="I17356" s="761">
        <v>10</v>
      </c>
      <c r="K17356" s="614" t="s">
        <v>10084</v>
      </c>
    </row>
    <row r="17357" spans="1:11" x14ac:dyDescent="0.25">
      <c r="A17357" s="758" t="s">
        <v>15206</v>
      </c>
      <c r="B17357" s="758" t="s">
        <v>9589</v>
      </c>
      <c r="C17357" s="758" t="s">
        <v>15189</v>
      </c>
      <c r="D17357" s="760">
        <v>9790185</v>
      </c>
      <c r="E17357" s="760">
        <v>176249</v>
      </c>
      <c r="F17357" s="758">
        <v>55.548000000000002</v>
      </c>
      <c r="G17357" s="763">
        <v>4.457878763984402</v>
      </c>
      <c r="H17357" s="761">
        <v>120</v>
      </c>
      <c r="I17357" s="761">
        <v>10</v>
      </c>
      <c r="K17357" s="614" t="s">
        <v>10084</v>
      </c>
    </row>
    <row r="17358" spans="1:11" x14ac:dyDescent="0.25">
      <c r="A17358" s="757" t="s">
        <v>15207</v>
      </c>
      <c r="B17358" s="757" t="s">
        <v>9589</v>
      </c>
      <c r="C17358" s="757" t="s">
        <v>15189</v>
      </c>
      <c r="D17358" s="759">
        <v>9333380</v>
      </c>
      <c r="E17358" s="759">
        <v>166008</v>
      </c>
      <c r="F17358" s="757">
        <v>56.222000000000001</v>
      </c>
      <c r="G17358" s="764">
        <v>4.4927731917804179</v>
      </c>
      <c r="H17358" s="762">
        <v>120</v>
      </c>
      <c r="I17358" s="761">
        <v>10</v>
      </c>
      <c r="K17358" s="614" t="s">
        <v>10084</v>
      </c>
    </row>
    <row r="17359" spans="1:11" x14ac:dyDescent="0.25">
      <c r="A17359" s="758" t="s">
        <v>15208</v>
      </c>
      <c r="B17359" s="758" t="s">
        <v>9589</v>
      </c>
      <c r="C17359" s="758" t="s">
        <v>15189</v>
      </c>
      <c r="D17359" s="760">
        <v>10649151</v>
      </c>
      <c r="E17359" s="760">
        <v>173519</v>
      </c>
      <c r="F17359" s="758">
        <v>61.372</v>
      </c>
      <c r="G17359" s="763">
        <v>4.4869165433486273</v>
      </c>
      <c r="H17359" s="761">
        <v>60</v>
      </c>
      <c r="I17359" s="761">
        <v>10</v>
      </c>
      <c r="K17359" s="614" t="s">
        <v>10084</v>
      </c>
    </row>
    <row r="17360" spans="1:11" x14ac:dyDescent="0.25">
      <c r="A17360" s="757" t="s">
        <v>15209</v>
      </c>
      <c r="B17360" s="757" t="s">
        <v>9589</v>
      </c>
      <c r="C17360" s="757" t="s">
        <v>15189</v>
      </c>
      <c r="D17360" s="759">
        <v>10649213</v>
      </c>
      <c r="E17360" s="759">
        <v>178006</v>
      </c>
      <c r="F17360" s="757">
        <v>59.825000000000003</v>
      </c>
      <c r="G17360" s="764">
        <v>4.5320548859417054</v>
      </c>
      <c r="H17360" s="762">
        <v>60</v>
      </c>
      <c r="I17360" s="761">
        <v>10</v>
      </c>
      <c r="K17360" s="614" t="s">
        <v>10084</v>
      </c>
    </row>
    <row r="17361" spans="1:11" x14ac:dyDescent="0.25">
      <c r="A17361" s="758" t="s">
        <v>15210</v>
      </c>
      <c r="B17361" s="758" t="s">
        <v>9589</v>
      </c>
      <c r="C17361" s="758" t="s">
        <v>15189</v>
      </c>
      <c r="D17361" s="760">
        <v>11447055</v>
      </c>
      <c r="E17361" s="760">
        <v>190880</v>
      </c>
      <c r="F17361" s="758">
        <v>59.97</v>
      </c>
      <c r="G17361" s="763">
        <v>4.5573094895865713</v>
      </c>
      <c r="H17361" s="761">
        <v>60</v>
      </c>
      <c r="I17361" s="761">
        <v>10</v>
      </c>
      <c r="K17361" s="614" t="s">
        <v>10084</v>
      </c>
    </row>
    <row r="17362" spans="1:11" x14ac:dyDescent="0.25">
      <c r="A17362" s="757" t="s">
        <v>15211</v>
      </c>
      <c r="B17362" s="757" t="s">
        <v>9589</v>
      </c>
      <c r="C17362" s="757" t="s">
        <v>15189</v>
      </c>
      <c r="D17362" s="759">
        <v>10825996</v>
      </c>
      <c r="E17362" s="759">
        <v>171140</v>
      </c>
      <c r="F17362" s="757">
        <v>63.258000000000003</v>
      </c>
      <c r="G17362" s="764">
        <v>4.5171844400885357</v>
      </c>
      <c r="H17362" s="762">
        <v>30</v>
      </c>
      <c r="I17362" s="761">
        <v>10</v>
      </c>
      <c r="K17362" s="614" t="s">
        <v>10084</v>
      </c>
    </row>
    <row r="17363" spans="1:11" x14ac:dyDescent="0.25">
      <c r="A17363" s="758" t="s">
        <v>15212</v>
      </c>
      <c r="B17363" s="758" t="s">
        <v>9589</v>
      </c>
      <c r="C17363" s="758" t="s">
        <v>15189</v>
      </c>
      <c r="D17363" s="760">
        <v>11018609</v>
      </c>
      <c r="E17363" s="760">
        <v>164822</v>
      </c>
      <c r="F17363" s="758">
        <v>66.852000000000004</v>
      </c>
      <c r="G17363" s="763">
        <v>4.6431124729739475</v>
      </c>
      <c r="H17363" s="761">
        <v>30</v>
      </c>
      <c r="I17363" s="761">
        <v>10</v>
      </c>
      <c r="K17363" s="614" t="s">
        <v>10084</v>
      </c>
    </row>
    <row r="17364" spans="1:11" x14ac:dyDescent="0.25">
      <c r="A17364" s="757" t="s">
        <v>15213</v>
      </c>
      <c r="B17364" s="757" t="s">
        <v>9589</v>
      </c>
      <c r="C17364" s="757" t="s">
        <v>15189</v>
      </c>
      <c r="D17364" s="759">
        <v>11327153</v>
      </c>
      <c r="E17364" s="759">
        <v>178010</v>
      </c>
      <c r="F17364" s="757">
        <v>63.631999999999998</v>
      </c>
      <c r="G17364" s="764">
        <v>4.6165815408714881</v>
      </c>
      <c r="H17364" s="762">
        <v>30</v>
      </c>
      <c r="I17364" s="761">
        <v>10</v>
      </c>
      <c r="K17364" s="614" t="s">
        <v>10084</v>
      </c>
    </row>
    <row r="17365" spans="1:11" x14ac:dyDescent="0.25">
      <c r="A17365" s="758" t="s">
        <v>15214</v>
      </c>
      <c r="B17365" s="758" t="s">
        <v>9589</v>
      </c>
      <c r="C17365" s="758" t="s">
        <v>15189</v>
      </c>
      <c r="D17365" s="760">
        <v>10828226</v>
      </c>
      <c r="E17365" s="760">
        <v>179400</v>
      </c>
      <c r="F17365" s="758">
        <v>60.357999999999997</v>
      </c>
      <c r="G17365" s="763">
        <v>4.4702563370901789</v>
      </c>
      <c r="H17365" s="761">
        <v>15</v>
      </c>
      <c r="I17365" s="761">
        <v>10</v>
      </c>
      <c r="K17365" s="614" t="s">
        <v>10084</v>
      </c>
    </row>
    <row r="17366" spans="1:11" x14ac:dyDescent="0.25">
      <c r="A17366" s="757" t="s">
        <v>15215</v>
      </c>
      <c r="B17366" s="757" t="s">
        <v>9589</v>
      </c>
      <c r="C17366" s="757" t="s">
        <v>15189</v>
      </c>
      <c r="D17366" s="759">
        <v>11498169</v>
      </c>
      <c r="E17366" s="759">
        <v>173977</v>
      </c>
      <c r="F17366" s="757">
        <v>66.09</v>
      </c>
      <c r="G17366" s="764">
        <v>4.6316487016296302</v>
      </c>
      <c r="H17366" s="762">
        <v>15</v>
      </c>
      <c r="I17366" s="761">
        <v>10</v>
      </c>
      <c r="K17366" s="614" t="s">
        <v>10084</v>
      </c>
    </row>
    <row r="17367" spans="1:11" x14ac:dyDescent="0.25">
      <c r="A17367" s="758" t="s">
        <v>15216</v>
      </c>
      <c r="B17367" s="758" t="s">
        <v>9589</v>
      </c>
      <c r="C17367" s="758" t="s">
        <v>15189</v>
      </c>
      <c r="D17367" s="760">
        <v>11240578</v>
      </c>
      <c r="E17367" s="760">
        <v>181544</v>
      </c>
      <c r="F17367" s="758">
        <v>61.917000000000002</v>
      </c>
      <c r="G17367" s="763">
        <v>4.5892598309015016</v>
      </c>
      <c r="H17367" s="761">
        <v>15</v>
      </c>
      <c r="I17367" s="761">
        <v>10</v>
      </c>
      <c r="K17367" s="614" t="s">
        <v>10084</v>
      </c>
    </row>
    <row r="17368" spans="1:11" x14ac:dyDescent="0.25">
      <c r="A17368" s="757" t="s">
        <v>15217</v>
      </c>
      <c r="B17368" s="757" t="s">
        <v>9589</v>
      </c>
      <c r="C17368" s="757" t="s">
        <v>15189</v>
      </c>
      <c r="D17368" s="759">
        <v>14141475</v>
      </c>
      <c r="E17368" s="759">
        <v>204724</v>
      </c>
      <c r="F17368" s="757">
        <v>69.075999999999993</v>
      </c>
      <c r="G17368" s="764">
        <v>4.6051701859880918</v>
      </c>
      <c r="H17368" s="762">
        <v>0</v>
      </c>
      <c r="I17368" s="761">
        <v>10</v>
      </c>
      <c r="K17368" s="614" t="s">
        <v>10084</v>
      </c>
    </row>
    <row r="17369" spans="1:11" x14ac:dyDescent="0.25">
      <c r="A17369" s="758" t="s">
        <v>15218</v>
      </c>
      <c r="B17369" s="758" t="s">
        <v>9589</v>
      </c>
      <c r="C17369" s="758" t="s">
        <v>15189</v>
      </c>
      <c r="D17369" s="760">
        <v>14336411</v>
      </c>
      <c r="E17369" s="760">
        <v>222743</v>
      </c>
      <c r="F17369" s="758">
        <v>64.363</v>
      </c>
      <c r="G17369" s="763">
        <v>4.6051701859880918</v>
      </c>
      <c r="H17369" s="761">
        <v>0</v>
      </c>
      <c r="I17369" s="761">
        <v>10</v>
      </c>
      <c r="K17369" s="614" t="s">
        <v>10084</v>
      </c>
    </row>
    <row r="17370" spans="1:11" x14ac:dyDescent="0.25">
      <c r="A17370" s="757" t="s">
        <v>15219</v>
      </c>
      <c r="B17370" s="757" t="s">
        <v>9589</v>
      </c>
      <c r="C17370" s="757" t="s">
        <v>15189</v>
      </c>
      <c r="D17370" s="759">
        <v>14163734</v>
      </c>
      <c r="E17370" s="759">
        <v>225142</v>
      </c>
      <c r="F17370" s="757">
        <v>62.91</v>
      </c>
      <c r="G17370" s="764">
        <v>4.6051701859880918</v>
      </c>
      <c r="H17370" s="762">
        <v>0</v>
      </c>
      <c r="I17370" s="761">
        <v>10</v>
      </c>
      <c r="K17370" s="614" t="s">
        <v>10084</v>
      </c>
    </row>
    <row r="17371" spans="1:11" x14ac:dyDescent="0.25">
      <c r="A17371" s="770" t="s">
        <v>58</v>
      </c>
      <c r="B17371" s="770" t="s">
        <v>15220</v>
      </c>
      <c r="C17371" s="770" t="s">
        <v>15221</v>
      </c>
      <c r="D17371" s="770">
        <v>2375</v>
      </c>
      <c r="E17371" s="770">
        <v>28310000</v>
      </c>
      <c r="F17371" s="770">
        <v>8.3900000000000006E-5</v>
      </c>
      <c r="H17371" s="614"/>
      <c r="I17371" s="771">
        <v>1</v>
      </c>
      <c r="K17371" t="s">
        <v>15291</v>
      </c>
    </row>
    <row r="17372" spans="1:11" x14ac:dyDescent="0.25">
      <c r="A17372" s="770" t="s">
        <v>59</v>
      </c>
      <c r="B17372" s="770" t="s">
        <v>15220</v>
      </c>
      <c r="C17372" s="770" t="s">
        <v>15221</v>
      </c>
      <c r="D17372" s="770">
        <v>2244</v>
      </c>
      <c r="E17372" s="770">
        <v>22110000</v>
      </c>
      <c r="F17372" s="770">
        <v>1.015E-4</v>
      </c>
      <c r="H17372" s="614"/>
      <c r="I17372" s="771">
        <v>1</v>
      </c>
      <c r="K17372" s="614" t="s">
        <v>15291</v>
      </c>
    </row>
    <row r="17373" spans="1:11" x14ac:dyDescent="0.25">
      <c r="A17373" s="770" t="s">
        <v>78</v>
      </c>
      <c r="B17373" s="770" t="s">
        <v>15220</v>
      </c>
      <c r="C17373" s="770" t="s">
        <v>15221</v>
      </c>
      <c r="D17373" s="770">
        <v>1193</v>
      </c>
      <c r="E17373" s="770">
        <v>13990000</v>
      </c>
      <c r="F17373" s="770">
        <v>8.53E-5</v>
      </c>
      <c r="H17373" s="614"/>
      <c r="I17373" s="771">
        <v>1</v>
      </c>
      <c r="K17373" s="614" t="s">
        <v>15291</v>
      </c>
    </row>
    <row r="17374" spans="1:11" x14ac:dyDescent="0.25">
      <c r="A17374" s="770" t="s">
        <v>15222</v>
      </c>
      <c r="B17374" s="770" t="s">
        <v>15220</v>
      </c>
      <c r="C17374" s="770" t="s">
        <v>15221</v>
      </c>
      <c r="D17374" s="770">
        <v>2993</v>
      </c>
      <c r="E17374" s="770">
        <v>7639000</v>
      </c>
      <c r="F17374" s="770">
        <v>3.9179999999999998E-4</v>
      </c>
      <c r="G17374" s="777">
        <v>4.2270078512826004</v>
      </c>
      <c r="H17374" s="772">
        <v>120</v>
      </c>
      <c r="I17374" s="771">
        <v>1</v>
      </c>
      <c r="K17374" s="614" t="s">
        <v>15291</v>
      </c>
    </row>
    <row r="17375" spans="1:11" x14ac:dyDescent="0.25">
      <c r="A17375" s="770" t="s">
        <v>15223</v>
      </c>
      <c r="B17375" s="770" t="s">
        <v>15220</v>
      </c>
      <c r="C17375" s="770" t="s">
        <v>15221</v>
      </c>
      <c r="D17375" s="770">
        <v>2721</v>
      </c>
      <c r="E17375" s="770">
        <v>7326000</v>
      </c>
      <c r="F17375" s="770">
        <v>3.7139999999999997E-4</v>
      </c>
      <c r="G17375" s="777">
        <v>3.9221511825633137</v>
      </c>
      <c r="H17375" s="771">
        <v>120</v>
      </c>
      <c r="I17375" s="771">
        <v>1</v>
      </c>
      <c r="K17375" s="614" t="s">
        <v>15291</v>
      </c>
    </row>
    <row r="17376" spans="1:11" x14ac:dyDescent="0.25">
      <c r="A17376" s="770" t="s">
        <v>15224</v>
      </c>
      <c r="B17376" s="770" t="s">
        <v>15220</v>
      </c>
      <c r="C17376" s="770" t="s">
        <v>15221</v>
      </c>
      <c r="D17376" s="770">
        <v>11230</v>
      </c>
      <c r="E17376" s="770">
        <v>7470000</v>
      </c>
      <c r="F17376" s="770">
        <v>1.503E-3</v>
      </c>
      <c r="G17376" s="777" t="s">
        <v>15288</v>
      </c>
      <c r="H17376" s="772">
        <v>120</v>
      </c>
      <c r="I17376" s="771">
        <v>1</v>
      </c>
      <c r="K17376" s="614" t="s">
        <v>15291</v>
      </c>
    </row>
    <row r="17377" spans="1:11" x14ac:dyDescent="0.25">
      <c r="A17377" s="770" t="s">
        <v>15225</v>
      </c>
      <c r="B17377" s="770" t="s">
        <v>15220</v>
      </c>
      <c r="C17377" s="770" t="s">
        <v>15221</v>
      </c>
      <c r="D17377" s="770">
        <v>6145</v>
      </c>
      <c r="E17377" s="770">
        <v>7384000</v>
      </c>
      <c r="F17377" s="770">
        <v>8.3219999999999995E-4</v>
      </c>
      <c r="G17377" s="777" t="s">
        <v>15289</v>
      </c>
      <c r="H17377" s="771">
        <v>60</v>
      </c>
      <c r="I17377" s="771">
        <v>1</v>
      </c>
      <c r="K17377" s="614" t="s">
        <v>15291</v>
      </c>
    </row>
    <row r="17378" spans="1:11" x14ac:dyDescent="0.25">
      <c r="A17378" s="770" t="s">
        <v>15226</v>
      </c>
      <c r="B17378" s="770" t="s">
        <v>15220</v>
      </c>
      <c r="C17378" s="770" t="s">
        <v>15221</v>
      </c>
      <c r="D17378" s="770">
        <v>3085</v>
      </c>
      <c r="E17378" s="770">
        <v>7404000</v>
      </c>
      <c r="F17378" s="770">
        <v>4.1669999999999999E-4</v>
      </c>
      <c r="G17378" s="777">
        <v>4.0715314198455079</v>
      </c>
      <c r="H17378" s="772">
        <v>60</v>
      </c>
      <c r="I17378" s="771">
        <v>1</v>
      </c>
      <c r="K17378" s="614" t="s">
        <v>15291</v>
      </c>
    </row>
    <row r="17379" spans="1:11" x14ac:dyDescent="0.25">
      <c r="A17379" s="770" t="s">
        <v>15227</v>
      </c>
      <c r="B17379" s="770" t="s">
        <v>15220</v>
      </c>
      <c r="C17379" s="770" t="s">
        <v>15221</v>
      </c>
      <c r="D17379" s="770">
        <v>3556</v>
      </c>
      <c r="E17379" s="770">
        <v>7326000</v>
      </c>
      <c r="F17379" s="770">
        <v>4.8529999999999998E-4</v>
      </c>
      <c r="G17379" s="777">
        <v>4.4030355241426449</v>
      </c>
      <c r="H17379" s="771">
        <v>60</v>
      </c>
      <c r="I17379" s="771">
        <v>1</v>
      </c>
      <c r="K17379" s="614" t="s">
        <v>15291</v>
      </c>
    </row>
    <row r="17380" spans="1:11" x14ac:dyDescent="0.25">
      <c r="A17380" s="770" t="s">
        <v>15228</v>
      </c>
      <c r="B17380" s="770" t="s">
        <v>15220</v>
      </c>
      <c r="C17380" s="770" t="s">
        <v>15221</v>
      </c>
      <c r="D17380" s="770">
        <v>3797</v>
      </c>
      <c r="E17380" s="770">
        <v>7328000</v>
      </c>
      <c r="F17380" s="770">
        <v>5.1820000000000002E-4</v>
      </c>
      <c r="G17380" s="777">
        <v>4.5770620538479427</v>
      </c>
      <c r="H17380" s="772">
        <v>30</v>
      </c>
      <c r="I17380" s="771">
        <v>1</v>
      </c>
      <c r="K17380" s="614" t="s">
        <v>15291</v>
      </c>
    </row>
    <row r="17381" spans="1:11" x14ac:dyDescent="0.25">
      <c r="A17381" s="770" t="s">
        <v>15229</v>
      </c>
      <c r="B17381" s="770" t="s">
        <v>15220</v>
      </c>
      <c r="C17381" s="770" t="s">
        <v>15221</v>
      </c>
      <c r="D17381" s="770">
        <v>3180</v>
      </c>
      <c r="E17381" s="770">
        <v>7655000</v>
      </c>
      <c r="F17381" s="770">
        <v>4.1540000000000001E-4</v>
      </c>
      <c r="G17381" s="777">
        <v>4.0675414406404569</v>
      </c>
      <c r="H17381" s="771">
        <v>30</v>
      </c>
      <c r="I17381" s="771">
        <v>1</v>
      </c>
      <c r="K17381" s="614" t="s">
        <v>15291</v>
      </c>
    </row>
    <row r="17382" spans="1:11" x14ac:dyDescent="0.25">
      <c r="A17382" s="770" t="s">
        <v>15230</v>
      </c>
      <c r="B17382" s="770" t="s">
        <v>15220</v>
      </c>
      <c r="C17382" s="770" t="s">
        <v>15221</v>
      </c>
      <c r="D17382" s="770">
        <v>3031</v>
      </c>
      <c r="E17382" s="770">
        <v>7640000</v>
      </c>
      <c r="F17382" s="770">
        <v>3.968E-4</v>
      </c>
      <c r="G17382" s="777">
        <v>4.1494162383518871</v>
      </c>
      <c r="H17382" s="772">
        <v>30</v>
      </c>
      <c r="I17382" s="771">
        <v>1</v>
      </c>
      <c r="K17382" s="614" t="s">
        <v>15291</v>
      </c>
    </row>
    <row r="17383" spans="1:11" x14ac:dyDescent="0.25">
      <c r="A17383" s="770" t="s">
        <v>15231</v>
      </c>
      <c r="B17383" s="770" t="s">
        <v>15220</v>
      </c>
      <c r="C17383" s="770" t="s">
        <v>15221</v>
      </c>
      <c r="D17383" s="770">
        <v>3227</v>
      </c>
      <c r="E17383" s="770">
        <v>7481000</v>
      </c>
      <c r="F17383" s="770">
        <v>4.3130000000000002E-4</v>
      </c>
      <c r="G17383" s="777">
        <v>4.3500947045155378</v>
      </c>
      <c r="H17383" s="771">
        <v>15</v>
      </c>
      <c r="I17383" s="771">
        <v>1</v>
      </c>
      <c r="K17383" s="614" t="s">
        <v>15291</v>
      </c>
    </row>
    <row r="17384" spans="1:11" x14ac:dyDescent="0.25">
      <c r="A17384" s="770" t="s">
        <v>15232</v>
      </c>
      <c r="B17384" s="770" t="s">
        <v>15220</v>
      </c>
      <c r="C17384" s="770" t="s">
        <v>15221</v>
      </c>
      <c r="D17384" s="770">
        <v>2147</v>
      </c>
      <c r="E17384" s="770">
        <v>7607000</v>
      </c>
      <c r="F17384" s="770">
        <v>2.8219999999999997E-4</v>
      </c>
      <c r="G17384" s="777" t="s">
        <v>15290</v>
      </c>
      <c r="H17384" s="772">
        <v>15</v>
      </c>
      <c r="I17384" s="771">
        <v>1</v>
      </c>
      <c r="K17384" s="614" t="s">
        <v>15291</v>
      </c>
    </row>
    <row r="17385" spans="1:11" x14ac:dyDescent="0.25">
      <c r="A17385" s="770" t="s">
        <v>15233</v>
      </c>
      <c r="B17385" s="770" t="s">
        <v>15220</v>
      </c>
      <c r="C17385" s="770" t="s">
        <v>15221</v>
      </c>
      <c r="D17385" s="770">
        <v>2722</v>
      </c>
      <c r="E17385" s="770">
        <v>7249000</v>
      </c>
      <c r="F17385" s="770">
        <v>3.7550000000000002E-4</v>
      </c>
      <c r="G17385" s="777">
        <v>4.0774054124259518</v>
      </c>
      <c r="H17385" s="771">
        <v>15</v>
      </c>
      <c r="I17385" s="771">
        <v>1</v>
      </c>
      <c r="K17385" s="614" t="s">
        <v>15291</v>
      </c>
    </row>
    <row r="17386" spans="1:11" x14ac:dyDescent="0.25">
      <c r="A17386" s="770" t="s">
        <v>15234</v>
      </c>
      <c r="B17386" s="770" t="s">
        <v>15220</v>
      </c>
      <c r="C17386" s="770" t="s">
        <v>15221</v>
      </c>
      <c r="D17386" s="770">
        <v>4176</v>
      </c>
      <c r="E17386" s="770">
        <v>7873000</v>
      </c>
      <c r="F17386" s="770">
        <v>5.3039999999999999E-4</v>
      </c>
      <c r="G17386" s="777">
        <v>4.6051701859880918</v>
      </c>
      <c r="H17386" s="772">
        <v>0</v>
      </c>
      <c r="I17386" s="771">
        <v>1</v>
      </c>
      <c r="K17386" s="614" t="s">
        <v>15291</v>
      </c>
    </row>
    <row r="17387" spans="1:11" x14ac:dyDescent="0.25">
      <c r="A17387" s="770" t="s">
        <v>15235</v>
      </c>
      <c r="B17387" s="770" t="s">
        <v>15220</v>
      </c>
      <c r="C17387" s="770" t="s">
        <v>15221</v>
      </c>
      <c r="D17387" s="770">
        <v>4851</v>
      </c>
      <c r="E17387" s="770">
        <v>7498000</v>
      </c>
      <c r="F17387" s="770">
        <v>6.4689999999999995E-4</v>
      </c>
      <c r="G17387" s="777">
        <v>4.6051701859880918</v>
      </c>
      <c r="H17387" s="771">
        <v>0</v>
      </c>
      <c r="I17387" s="771">
        <v>1</v>
      </c>
      <c r="K17387" s="614" t="s">
        <v>15291</v>
      </c>
    </row>
    <row r="17388" spans="1:11" x14ac:dyDescent="0.25">
      <c r="A17388" s="770" t="s">
        <v>15236</v>
      </c>
      <c r="B17388" s="770" t="s">
        <v>15220</v>
      </c>
      <c r="C17388" s="770" t="s">
        <v>15221</v>
      </c>
      <c r="D17388" s="770">
        <v>4383</v>
      </c>
      <c r="E17388" s="770">
        <v>7639000</v>
      </c>
      <c r="F17388" s="770">
        <v>5.7379999999999996E-4</v>
      </c>
      <c r="G17388" s="777">
        <v>4.6051701859880918</v>
      </c>
      <c r="H17388" s="772">
        <v>0</v>
      </c>
      <c r="I17388" s="771">
        <v>1</v>
      </c>
      <c r="K17388" s="614" t="s">
        <v>15291</v>
      </c>
    </row>
    <row r="17389" spans="1:11" x14ac:dyDescent="0.25">
      <c r="A17389" s="769" t="s">
        <v>58</v>
      </c>
      <c r="B17389" s="769" t="s">
        <v>15237</v>
      </c>
      <c r="C17389" s="769" t="s">
        <v>15238</v>
      </c>
      <c r="D17389" s="769">
        <v>373300</v>
      </c>
      <c r="E17389" s="769">
        <v>28310000</v>
      </c>
      <c r="F17389" s="769">
        <v>1.319E-2</v>
      </c>
      <c r="G17389" s="775"/>
      <c r="H17389" s="614"/>
      <c r="I17389" s="771">
        <v>1</v>
      </c>
      <c r="K17389" s="614" t="s">
        <v>15291</v>
      </c>
    </row>
    <row r="17390" spans="1:11" x14ac:dyDescent="0.25">
      <c r="A17390" s="769" t="s">
        <v>59</v>
      </c>
      <c r="B17390" s="769" t="s">
        <v>15237</v>
      </c>
      <c r="C17390" s="769" t="s">
        <v>15238</v>
      </c>
      <c r="D17390" s="769">
        <v>176300</v>
      </c>
      <c r="E17390" s="769">
        <v>22110000</v>
      </c>
      <c r="F17390" s="769">
        <v>7.9719999999999999E-3</v>
      </c>
      <c r="G17390" s="775"/>
      <c r="H17390" s="614"/>
      <c r="I17390" s="771">
        <v>1</v>
      </c>
      <c r="K17390" s="614" t="s">
        <v>15291</v>
      </c>
    </row>
    <row r="17391" spans="1:11" x14ac:dyDescent="0.25">
      <c r="A17391" s="769" t="s">
        <v>78</v>
      </c>
      <c r="B17391" s="769" t="s">
        <v>15237</v>
      </c>
      <c r="C17391" s="769" t="s">
        <v>15238</v>
      </c>
      <c r="D17391" s="769">
        <v>101900</v>
      </c>
      <c r="E17391" s="769">
        <v>13990000</v>
      </c>
      <c r="F17391" s="769">
        <v>7.2859999999999999E-3</v>
      </c>
      <c r="G17391" s="775"/>
      <c r="H17391" s="614"/>
      <c r="I17391" s="771">
        <v>1</v>
      </c>
      <c r="K17391" s="614" t="s">
        <v>15291</v>
      </c>
    </row>
    <row r="17392" spans="1:11" x14ac:dyDescent="0.25">
      <c r="A17392" s="769" t="s">
        <v>15239</v>
      </c>
      <c r="B17392" s="769" t="s">
        <v>15237</v>
      </c>
      <c r="C17392" s="769" t="s">
        <v>15238</v>
      </c>
      <c r="D17392" s="769">
        <v>79470</v>
      </c>
      <c r="E17392" s="769">
        <v>8610000</v>
      </c>
      <c r="F17392" s="769">
        <v>9.2300000000000004E-3</v>
      </c>
      <c r="G17392" s="775" t="s">
        <v>1037</v>
      </c>
      <c r="H17392" s="772">
        <v>120</v>
      </c>
      <c r="I17392" s="771">
        <v>1</v>
      </c>
      <c r="K17392" s="614" t="s">
        <v>15291</v>
      </c>
    </row>
    <row r="17393" spans="1:11" x14ac:dyDescent="0.25">
      <c r="A17393" s="769" t="s">
        <v>15240</v>
      </c>
      <c r="B17393" s="769" t="s">
        <v>15237</v>
      </c>
      <c r="C17393" s="769" t="s">
        <v>15238</v>
      </c>
      <c r="D17393" s="769">
        <v>280900</v>
      </c>
      <c r="E17393" s="769">
        <v>8286000</v>
      </c>
      <c r="F17393" s="769">
        <v>3.39E-2</v>
      </c>
      <c r="G17393" s="776">
        <v>4.7018437148692644</v>
      </c>
      <c r="H17393" s="771">
        <v>120</v>
      </c>
      <c r="I17393" s="771">
        <v>1</v>
      </c>
      <c r="K17393" s="614" t="s">
        <v>15291</v>
      </c>
    </row>
    <row r="17394" spans="1:11" x14ac:dyDescent="0.25">
      <c r="A17394" s="769" t="s">
        <v>15241</v>
      </c>
      <c r="B17394" s="769" t="s">
        <v>15237</v>
      </c>
      <c r="C17394" s="769" t="s">
        <v>15238</v>
      </c>
      <c r="D17394" s="769">
        <v>307500</v>
      </c>
      <c r="E17394" s="769">
        <v>8122000</v>
      </c>
      <c r="F17394" s="769">
        <v>3.7859999999999998E-2</v>
      </c>
      <c r="G17394" s="776">
        <v>4.7035956770898881</v>
      </c>
      <c r="H17394" s="772">
        <v>120</v>
      </c>
      <c r="I17394" s="771">
        <v>1</v>
      </c>
      <c r="K17394" s="614" t="s">
        <v>15291</v>
      </c>
    </row>
    <row r="17395" spans="1:11" x14ac:dyDescent="0.25">
      <c r="A17395" s="769" t="s">
        <v>15242</v>
      </c>
      <c r="B17395" s="769" t="s">
        <v>15237</v>
      </c>
      <c r="C17395" s="769" t="s">
        <v>15238</v>
      </c>
      <c r="D17395" s="769">
        <v>67520</v>
      </c>
      <c r="E17395" s="769">
        <v>5913000</v>
      </c>
      <c r="F17395" s="769">
        <v>1.142E-2</v>
      </c>
      <c r="G17395" s="776">
        <v>2.2673893573418482</v>
      </c>
      <c r="H17395" s="771">
        <v>60</v>
      </c>
      <c r="I17395" s="771">
        <v>1</v>
      </c>
      <c r="K17395" s="614" t="s">
        <v>15291</v>
      </c>
    </row>
    <row r="17396" spans="1:11" x14ac:dyDescent="0.25">
      <c r="A17396" s="769" t="s">
        <v>15243</v>
      </c>
      <c r="B17396" s="769" t="s">
        <v>15237</v>
      </c>
      <c r="C17396" s="769" t="s">
        <v>15238</v>
      </c>
      <c r="D17396" s="769">
        <v>325900</v>
      </c>
      <c r="E17396" s="769">
        <v>5673000</v>
      </c>
      <c r="F17396" s="769">
        <v>5.7459999999999997E-2</v>
      </c>
      <c r="G17396" s="776">
        <v>5.3772791294123143</v>
      </c>
      <c r="H17396" s="772">
        <v>60</v>
      </c>
      <c r="I17396" s="771">
        <v>1</v>
      </c>
      <c r="K17396" s="614" t="s">
        <v>15291</v>
      </c>
    </row>
    <row r="17397" spans="1:11" x14ac:dyDescent="0.25">
      <c r="A17397" s="769" t="s">
        <v>15244</v>
      </c>
      <c r="B17397" s="769" t="s">
        <v>15237</v>
      </c>
      <c r="C17397" s="769" t="s">
        <v>15238</v>
      </c>
      <c r="D17397" s="769">
        <v>108300</v>
      </c>
      <c r="E17397" s="769">
        <v>7716000</v>
      </c>
      <c r="F17397" s="769">
        <v>1.404E-2</v>
      </c>
      <c r="G17397" s="776">
        <v>2.8747426298026206</v>
      </c>
      <c r="H17397" s="771">
        <v>60</v>
      </c>
      <c r="I17397" s="771">
        <v>1</v>
      </c>
      <c r="K17397" s="614" t="s">
        <v>15291</v>
      </c>
    </row>
    <row r="17398" spans="1:11" x14ac:dyDescent="0.25">
      <c r="A17398" s="769" t="s">
        <v>15245</v>
      </c>
      <c r="B17398" s="769" t="s">
        <v>15237</v>
      </c>
      <c r="C17398" s="769" t="s">
        <v>15238</v>
      </c>
      <c r="D17398" s="769">
        <v>88460</v>
      </c>
      <c r="E17398" s="769">
        <v>6008000</v>
      </c>
      <c r="F17398" s="769">
        <v>1.472E-2</v>
      </c>
      <c r="G17398" s="776">
        <v>3.2618893632459218</v>
      </c>
      <c r="H17398" s="772">
        <v>30</v>
      </c>
      <c r="I17398" s="771">
        <v>1</v>
      </c>
      <c r="K17398" s="614" t="s">
        <v>15291</v>
      </c>
    </row>
    <row r="17399" spans="1:11" x14ac:dyDescent="0.25">
      <c r="A17399" s="769" t="s">
        <v>15246</v>
      </c>
      <c r="B17399" s="769" t="s">
        <v>15237</v>
      </c>
      <c r="C17399" s="769" t="s">
        <v>15238</v>
      </c>
      <c r="D17399" s="769">
        <v>144200</v>
      </c>
      <c r="E17399" s="769">
        <v>8128000</v>
      </c>
      <c r="F17399" s="769">
        <v>1.7739999999999999E-2</v>
      </c>
      <c r="G17399" s="776">
        <v>3.6176521466663769</v>
      </c>
      <c r="H17399" s="771">
        <v>30</v>
      </c>
      <c r="I17399" s="771">
        <v>1</v>
      </c>
      <c r="K17399" s="614" t="s">
        <v>15291</v>
      </c>
    </row>
    <row r="17400" spans="1:11" x14ac:dyDescent="0.25">
      <c r="A17400" s="769" t="s">
        <v>15247</v>
      </c>
      <c r="B17400" s="769" t="s">
        <v>15237</v>
      </c>
      <c r="C17400" s="769" t="s">
        <v>15238</v>
      </c>
      <c r="D17400" s="769">
        <v>75800</v>
      </c>
      <c r="E17400" s="769">
        <v>7923000</v>
      </c>
      <c r="F17400" s="769">
        <v>9.5670000000000009E-3</v>
      </c>
      <c r="G17400" s="776">
        <v>-1.1149731062652801</v>
      </c>
      <c r="H17400" s="772">
        <v>30</v>
      </c>
      <c r="I17400" s="771">
        <v>1</v>
      </c>
      <c r="K17400" s="614" t="s">
        <v>15291</v>
      </c>
    </row>
    <row r="17401" spans="1:11" x14ac:dyDescent="0.25">
      <c r="A17401" s="769" t="s">
        <v>15248</v>
      </c>
      <c r="B17401" s="769" t="s">
        <v>15237</v>
      </c>
      <c r="C17401" s="769" t="s">
        <v>15238</v>
      </c>
      <c r="D17401" s="769">
        <v>133600</v>
      </c>
      <c r="E17401" s="769">
        <v>7703000</v>
      </c>
      <c r="F17401" s="769">
        <v>1.7350000000000001E-2</v>
      </c>
      <c r="G17401" s="776">
        <v>3.6687960658373693</v>
      </c>
      <c r="H17401" s="771">
        <v>15</v>
      </c>
      <c r="I17401" s="771">
        <v>1</v>
      </c>
      <c r="K17401" s="614" t="s">
        <v>15291</v>
      </c>
    </row>
    <row r="17402" spans="1:11" x14ac:dyDescent="0.25">
      <c r="A17402" s="769" t="s">
        <v>15249</v>
      </c>
      <c r="B17402" s="769" t="s">
        <v>15237</v>
      </c>
      <c r="C17402" s="769" t="s">
        <v>15238</v>
      </c>
      <c r="D17402" s="769">
        <v>244500</v>
      </c>
      <c r="E17402" s="769">
        <v>7804000</v>
      </c>
      <c r="F17402" s="769">
        <v>3.1320000000000001E-2</v>
      </c>
      <c r="G17402" s="776">
        <v>4.5901714955584501</v>
      </c>
      <c r="H17402" s="772">
        <v>15</v>
      </c>
      <c r="I17402" s="771">
        <v>1</v>
      </c>
      <c r="K17402" s="614" t="s">
        <v>15291</v>
      </c>
    </row>
    <row r="17403" spans="1:11" x14ac:dyDescent="0.25">
      <c r="A17403" s="769" t="s">
        <v>15250</v>
      </c>
      <c r="B17403" s="769" t="s">
        <v>15237</v>
      </c>
      <c r="C17403" s="769" t="s">
        <v>15238</v>
      </c>
      <c r="D17403" s="769">
        <v>82620</v>
      </c>
      <c r="E17403" s="769">
        <v>7785000</v>
      </c>
      <c r="F17403" s="769">
        <v>1.061E-2</v>
      </c>
      <c r="G17403" s="776">
        <v>1.4778599344657188</v>
      </c>
      <c r="H17403" s="771">
        <v>15</v>
      </c>
      <c r="I17403" s="771">
        <v>1</v>
      </c>
      <c r="K17403" s="614" t="s">
        <v>15291</v>
      </c>
    </row>
    <row r="17404" spans="1:11" x14ac:dyDescent="0.25">
      <c r="A17404" s="769" t="s">
        <v>15251</v>
      </c>
      <c r="B17404" s="769" t="s">
        <v>15237</v>
      </c>
      <c r="C17404" s="769" t="s">
        <v>15238</v>
      </c>
      <c r="D17404" s="769">
        <v>236200</v>
      </c>
      <c r="E17404" s="769">
        <v>7994000</v>
      </c>
      <c r="F17404" s="769">
        <v>2.955E-2</v>
      </c>
      <c r="G17404" s="776">
        <v>4.6051701859880918</v>
      </c>
      <c r="H17404" s="772">
        <v>0</v>
      </c>
      <c r="I17404" s="771">
        <v>1</v>
      </c>
      <c r="K17404" s="614" t="s">
        <v>15291</v>
      </c>
    </row>
    <row r="17405" spans="1:11" x14ac:dyDescent="0.25">
      <c r="A17405" s="769" t="s">
        <v>15252</v>
      </c>
      <c r="B17405" s="769" t="s">
        <v>15237</v>
      </c>
      <c r="C17405" s="769" t="s">
        <v>15238</v>
      </c>
      <c r="D17405" s="769">
        <v>242100</v>
      </c>
      <c r="E17405" s="769">
        <v>7651000</v>
      </c>
      <c r="F17405" s="769">
        <v>3.1649999999999998E-2</v>
      </c>
      <c r="G17405" s="776">
        <v>4.6051701859880918</v>
      </c>
      <c r="H17405" s="771">
        <v>0</v>
      </c>
      <c r="I17405" s="771">
        <v>1</v>
      </c>
      <c r="K17405" s="614" t="s">
        <v>15291</v>
      </c>
    </row>
    <row r="17406" spans="1:11" x14ac:dyDescent="0.25">
      <c r="A17406" s="769" t="s">
        <v>15253</v>
      </c>
      <c r="B17406" s="769" t="s">
        <v>15237</v>
      </c>
      <c r="C17406" s="769" t="s">
        <v>15238</v>
      </c>
      <c r="D17406" s="769">
        <v>257100</v>
      </c>
      <c r="E17406" s="769">
        <v>7302000</v>
      </c>
      <c r="F17406" s="769">
        <v>3.5200000000000002E-2</v>
      </c>
      <c r="G17406" s="776">
        <v>4.6051701859880918</v>
      </c>
      <c r="H17406" s="772">
        <v>0</v>
      </c>
      <c r="I17406" s="771">
        <v>1</v>
      </c>
      <c r="K17406" s="614" t="s">
        <v>15291</v>
      </c>
    </row>
    <row r="17407" spans="1:11" x14ac:dyDescent="0.25">
      <c r="A17407" s="767" t="s">
        <v>58</v>
      </c>
      <c r="B17407" s="767" t="s">
        <v>15254</v>
      </c>
      <c r="C17407" s="767" t="s">
        <v>15255</v>
      </c>
      <c r="D17407" s="767">
        <v>73870</v>
      </c>
      <c r="E17407" s="767">
        <v>28310000</v>
      </c>
      <c r="F17407" s="767">
        <v>2.6090000000000002E-3</v>
      </c>
      <c r="G17407" s="771"/>
      <c r="H17407" s="614"/>
      <c r="I17407" s="771">
        <v>1</v>
      </c>
      <c r="K17407" s="614" t="s">
        <v>15291</v>
      </c>
    </row>
    <row r="17408" spans="1:11" x14ac:dyDescent="0.25">
      <c r="A17408" s="768" t="s">
        <v>59</v>
      </c>
      <c r="B17408" s="768" t="s">
        <v>15254</v>
      </c>
      <c r="C17408" s="768" t="s">
        <v>15255</v>
      </c>
      <c r="D17408" s="768">
        <v>44990</v>
      </c>
      <c r="E17408" s="768">
        <v>22110000</v>
      </c>
      <c r="F17408" s="768">
        <v>2.0349999999999999E-3</v>
      </c>
      <c r="G17408" s="772"/>
      <c r="H17408" s="614"/>
      <c r="I17408" s="771">
        <v>1</v>
      </c>
      <c r="K17408" s="614" t="s">
        <v>15291</v>
      </c>
    </row>
    <row r="17409" spans="1:11" x14ac:dyDescent="0.25">
      <c r="A17409" s="767" t="s">
        <v>78</v>
      </c>
      <c r="B17409" s="767" t="s">
        <v>15254</v>
      </c>
      <c r="C17409" s="767" t="s">
        <v>15255</v>
      </c>
      <c r="D17409" s="767">
        <v>91980</v>
      </c>
      <c r="E17409" s="767">
        <v>13990000</v>
      </c>
      <c r="F17409" s="767">
        <v>6.5760000000000002E-3</v>
      </c>
      <c r="G17409" s="771"/>
      <c r="H17409" s="614"/>
      <c r="I17409" s="771">
        <v>1</v>
      </c>
      <c r="K17409" s="614" t="s">
        <v>15291</v>
      </c>
    </row>
    <row r="17410" spans="1:11" x14ac:dyDescent="0.25">
      <c r="A17410" s="768" t="s">
        <v>15256</v>
      </c>
      <c r="B17410" s="768" t="s">
        <v>15254</v>
      </c>
      <c r="C17410" s="768" t="s">
        <v>15255</v>
      </c>
      <c r="D17410" s="768">
        <v>332000</v>
      </c>
      <c r="E17410" s="768">
        <v>8104000</v>
      </c>
      <c r="F17410" s="768">
        <v>4.0969999999999999E-2</v>
      </c>
      <c r="G17410" s="773">
        <v>2.7856851195246737</v>
      </c>
      <c r="H17410" s="772">
        <v>120</v>
      </c>
      <c r="I17410" s="771">
        <v>1</v>
      </c>
      <c r="K17410" s="614" t="s">
        <v>15291</v>
      </c>
    </row>
    <row r="17411" spans="1:11" x14ac:dyDescent="0.25">
      <c r="A17411" s="767" t="s">
        <v>15257</v>
      </c>
      <c r="B17411" s="767" t="s">
        <v>15254</v>
      </c>
      <c r="C17411" s="767" t="s">
        <v>15255</v>
      </c>
      <c r="D17411" s="767">
        <v>391800</v>
      </c>
      <c r="E17411" s="767">
        <v>8047000</v>
      </c>
      <c r="F17411" s="767">
        <v>4.8689999999999997E-2</v>
      </c>
      <c r="G17411" s="774">
        <v>3.0145511801901792</v>
      </c>
      <c r="H17411" s="771">
        <v>120</v>
      </c>
      <c r="I17411" s="771">
        <v>1</v>
      </c>
      <c r="K17411" s="614" t="s">
        <v>15291</v>
      </c>
    </row>
    <row r="17412" spans="1:11" x14ac:dyDescent="0.25">
      <c r="A17412" s="768" t="s">
        <v>15258</v>
      </c>
      <c r="B17412" s="768" t="s">
        <v>15254</v>
      </c>
      <c r="C17412" s="768" t="s">
        <v>15255</v>
      </c>
      <c r="D17412" s="768">
        <v>374600</v>
      </c>
      <c r="E17412" s="768">
        <v>7771000</v>
      </c>
      <c r="F17412" s="768">
        <v>4.8210000000000003E-2</v>
      </c>
      <c r="G17412" s="773">
        <v>2.9673115714635809</v>
      </c>
      <c r="H17412" s="772">
        <v>120</v>
      </c>
      <c r="I17412" s="771">
        <v>1</v>
      </c>
      <c r="K17412" s="614" t="s">
        <v>15291</v>
      </c>
    </row>
    <row r="17413" spans="1:11" x14ac:dyDescent="0.25">
      <c r="A17413" s="767" t="s">
        <v>15259</v>
      </c>
      <c r="B17413" s="767" t="s">
        <v>15254</v>
      </c>
      <c r="C17413" s="767" t="s">
        <v>15255</v>
      </c>
      <c r="D17413" s="767">
        <v>765600</v>
      </c>
      <c r="E17413" s="767">
        <v>7908000</v>
      </c>
      <c r="F17413" s="767">
        <v>9.6809999999999993E-2</v>
      </c>
      <c r="G17413" s="774">
        <v>3.701922129837667</v>
      </c>
      <c r="H17413" s="771">
        <v>60</v>
      </c>
      <c r="I17413" s="771">
        <v>1</v>
      </c>
      <c r="K17413" s="614" t="s">
        <v>15291</v>
      </c>
    </row>
    <row r="17414" spans="1:11" x14ac:dyDescent="0.25">
      <c r="A17414" s="768" t="s">
        <v>15260</v>
      </c>
      <c r="B17414" s="768" t="s">
        <v>15254</v>
      </c>
      <c r="C17414" s="768" t="s">
        <v>15255</v>
      </c>
      <c r="D17414" s="768">
        <v>812700</v>
      </c>
      <c r="E17414" s="768">
        <v>7885000</v>
      </c>
      <c r="F17414" s="768">
        <v>0.1031</v>
      </c>
      <c r="G17414" s="773">
        <v>3.8077500374577187</v>
      </c>
      <c r="H17414" s="772">
        <v>60</v>
      </c>
      <c r="I17414" s="771">
        <v>1</v>
      </c>
      <c r="K17414" s="614" t="s">
        <v>15291</v>
      </c>
    </row>
    <row r="17415" spans="1:11" x14ac:dyDescent="0.25">
      <c r="A17415" s="767" t="s">
        <v>15261</v>
      </c>
      <c r="B17415" s="767" t="s">
        <v>15254</v>
      </c>
      <c r="C17415" s="767" t="s">
        <v>15255</v>
      </c>
      <c r="D17415" s="767">
        <v>775500</v>
      </c>
      <c r="E17415" s="767">
        <v>7853000</v>
      </c>
      <c r="F17415" s="767">
        <v>9.8750000000000004E-2</v>
      </c>
      <c r="G17415" s="774">
        <v>3.7264789161596341</v>
      </c>
      <c r="H17415" s="771">
        <v>60</v>
      </c>
      <c r="I17415" s="771">
        <v>1</v>
      </c>
      <c r="K17415" s="614" t="s">
        <v>15291</v>
      </c>
    </row>
    <row r="17416" spans="1:11" x14ac:dyDescent="0.25">
      <c r="A17416" s="768" t="s">
        <v>15262</v>
      </c>
      <c r="B17416" s="768" t="s">
        <v>15254</v>
      </c>
      <c r="C17416" s="768" t="s">
        <v>15255</v>
      </c>
      <c r="D17416" s="768">
        <v>1171000</v>
      </c>
      <c r="E17416" s="768">
        <v>6601000</v>
      </c>
      <c r="F17416" s="768">
        <v>0.1774</v>
      </c>
      <c r="G17416" s="773">
        <v>4.3256695962725473</v>
      </c>
      <c r="H17416" s="772">
        <v>30</v>
      </c>
      <c r="I17416" s="771">
        <v>1</v>
      </c>
      <c r="K17416" s="614" t="s">
        <v>15291</v>
      </c>
    </row>
    <row r="17417" spans="1:11" x14ac:dyDescent="0.25">
      <c r="A17417" s="767" t="s">
        <v>15263</v>
      </c>
      <c r="B17417" s="767" t="s">
        <v>15254</v>
      </c>
      <c r="C17417" s="767" t="s">
        <v>15255</v>
      </c>
      <c r="D17417" s="767">
        <v>1226000</v>
      </c>
      <c r="E17417" s="767">
        <v>8258000</v>
      </c>
      <c r="F17417" s="767">
        <v>0.14849999999999999</v>
      </c>
      <c r="G17417" s="774">
        <v>4.1840776179680921</v>
      </c>
      <c r="H17417" s="771">
        <v>30</v>
      </c>
      <c r="I17417" s="771">
        <v>1</v>
      </c>
      <c r="K17417" s="614" t="s">
        <v>15291</v>
      </c>
    </row>
    <row r="17418" spans="1:11" x14ac:dyDescent="0.25">
      <c r="A17418" s="768" t="s">
        <v>15264</v>
      </c>
      <c r="B17418" s="768" t="s">
        <v>15254</v>
      </c>
      <c r="C17418" s="768" t="s">
        <v>15255</v>
      </c>
      <c r="D17418" s="768">
        <v>1120000</v>
      </c>
      <c r="E17418" s="768">
        <v>8086000</v>
      </c>
      <c r="F17418" s="768">
        <v>0.1386</v>
      </c>
      <c r="G17418" s="773">
        <v>4.0767339702474121</v>
      </c>
      <c r="H17418" s="772">
        <v>30</v>
      </c>
      <c r="I17418" s="771">
        <v>1</v>
      </c>
      <c r="K17418" s="614" t="s">
        <v>15291</v>
      </c>
    </row>
    <row r="17419" spans="1:11" x14ac:dyDescent="0.25">
      <c r="A17419" s="767" t="s">
        <v>15265</v>
      </c>
      <c r="B17419" s="767" t="s">
        <v>15254</v>
      </c>
      <c r="C17419" s="767" t="s">
        <v>15255</v>
      </c>
      <c r="D17419" s="767">
        <v>1353000</v>
      </c>
      <c r="E17419" s="767">
        <v>7803000</v>
      </c>
      <c r="F17419" s="767">
        <v>0.1734</v>
      </c>
      <c r="G17419" s="774">
        <v>4.3023666660196369</v>
      </c>
      <c r="H17419" s="771">
        <v>15</v>
      </c>
      <c r="I17419" s="771">
        <v>1</v>
      </c>
      <c r="K17419" s="614" t="s">
        <v>15291</v>
      </c>
    </row>
    <row r="17420" spans="1:11" x14ac:dyDescent="0.25">
      <c r="A17420" s="768" t="s">
        <v>15266</v>
      </c>
      <c r="B17420" s="768" t="s">
        <v>15254</v>
      </c>
      <c r="C17420" s="768" t="s">
        <v>15255</v>
      </c>
      <c r="D17420" s="768">
        <v>1366000</v>
      </c>
      <c r="E17420" s="768">
        <v>7798000</v>
      </c>
      <c r="F17420" s="768">
        <v>0.17519999999999999</v>
      </c>
      <c r="G17420" s="773">
        <v>4.3533504225231603</v>
      </c>
      <c r="H17420" s="772">
        <v>15</v>
      </c>
      <c r="I17420" s="771">
        <v>1</v>
      </c>
      <c r="K17420" s="614" t="s">
        <v>15291</v>
      </c>
    </row>
    <row r="17421" spans="1:11" x14ac:dyDescent="0.25">
      <c r="A17421" s="767" t="s">
        <v>15267</v>
      </c>
      <c r="B17421" s="767" t="s">
        <v>15254</v>
      </c>
      <c r="C17421" s="767" t="s">
        <v>15255</v>
      </c>
      <c r="D17421" s="767">
        <v>1242000</v>
      </c>
      <c r="E17421" s="767">
        <v>7880000</v>
      </c>
      <c r="F17421" s="767">
        <v>0.15759999999999999</v>
      </c>
      <c r="G17421" s="774">
        <v>4.2085398649717645</v>
      </c>
      <c r="H17421" s="771">
        <v>15</v>
      </c>
      <c r="I17421" s="771">
        <v>1</v>
      </c>
      <c r="K17421" s="614" t="s">
        <v>15291</v>
      </c>
    </row>
    <row r="17422" spans="1:11" x14ac:dyDescent="0.25">
      <c r="A17422" s="768" t="s">
        <v>15268</v>
      </c>
      <c r="B17422" s="768" t="s">
        <v>15254</v>
      </c>
      <c r="C17422" s="768" t="s">
        <v>15255</v>
      </c>
      <c r="D17422" s="768">
        <v>1918000</v>
      </c>
      <c r="E17422" s="768">
        <v>8217000</v>
      </c>
      <c r="F17422" s="768">
        <v>0.2334</v>
      </c>
      <c r="G17422" s="773">
        <v>4.6051701859880918</v>
      </c>
      <c r="H17422" s="772">
        <v>0</v>
      </c>
      <c r="I17422" s="771">
        <v>1</v>
      </c>
      <c r="K17422" s="614" t="s">
        <v>15291</v>
      </c>
    </row>
    <row r="17423" spans="1:11" x14ac:dyDescent="0.25">
      <c r="A17423" s="767" t="s">
        <v>15269</v>
      </c>
      <c r="B17423" s="767" t="s">
        <v>15254</v>
      </c>
      <c r="C17423" s="767" t="s">
        <v>15255</v>
      </c>
      <c r="D17423" s="767">
        <v>1811000</v>
      </c>
      <c r="E17423" s="767">
        <v>8077000</v>
      </c>
      <c r="F17423" s="767">
        <v>0.2243</v>
      </c>
      <c r="G17423" s="774">
        <v>4.6051701859880918</v>
      </c>
      <c r="H17423" s="771">
        <v>0</v>
      </c>
      <c r="I17423" s="771">
        <v>1</v>
      </c>
      <c r="K17423" s="614" t="s">
        <v>15291</v>
      </c>
    </row>
    <row r="17424" spans="1:11" x14ac:dyDescent="0.25">
      <c r="A17424" s="768" t="s">
        <v>15270</v>
      </c>
      <c r="B17424" s="768" t="s">
        <v>15254</v>
      </c>
      <c r="C17424" s="768" t="s">
        <v>15255</v>
      </c>
      <c r="D17424" s="768">
        <v>1800000</v>
      </c>
      <c r="E17424" s="768">
        <v>7741000</v>
      </c>
      <c r="F17424" s="768">
        <v>0.23250000000000001</v>
      </c>
      <c r="G17424" s="773">
        <v>4.6051701859880918</v>
      </c>
      <c r="H17424" s="772">
        <v>0</v>
      </c>
      <c r="I17424" s="771">
        <v>1</v>
      </c>
      <c r="K17424" s="614" t="s">
        <v>15291</v>
      </c>
    </row>
    <row r="17425" spans="1:11" x14ac:dyDescent="0.25">
      <c r="A17425" s="768" t="s">
        <v>58</v>
      </c>
      <c r="B17425" s="768" t="s">
        <v>15271</v>
      </c>
      <c r="C17425" s="768" t="s">
        <v>15272</v>
      </c>
      <c r="D17425" s="768">
        <v>344.4</v>
      </c>
      <c r="E17425" s="768">
        <v>28310000</v>
      </c>
      <c r="F17425" s="768">
        <v>1.216E-5</v>
      </c>
      <c r="G17425" s="772"/>
      <c r="H17425" s="614"/>
      <c r="I17425" s="771">
        <v>1</v>
      </c>
      <c r="K17425" s="614" t="s">
        <v>15291</v>
      </c>
    </row>
    <row r="17426" spans="1:11" x14ac:dyDescent="0.25">
      <c r="A17426" s="767" t="s">
        <v>59</v>
      </c>
      <c r="B17426" s="767" t="s">
        <v>15271</v>
      </c>
      <c r="C17426" s="767" t="s">
        <v>15272</v>
      </c>
      <c r="D17426" s="767">
        <v>358.1</v>
      </c>
      <c r="E17426" s="767">
        <v>22110000</v>
      </c>
      <c r="F17426" s="767">
        <v>1.6189999999999999E-5</v>
      </c>
      <c r="G17426" s="771"/>
      <c r="H17426" s="614"/>
      <c r="I17426" s="771">
        <v>1</v>
      </c>
      <c r="K17426" s="614" t="s">
        <v>15291</v>
      </c>
    </row>
    <row r="17427" spans="1:11" x14ac:dyDescent="0.25">
      <c r="A17427" s="768" t="s">
        <v>78</v>
      </c>
      <c r="B17427" s="768" t="s">
        <v>15271</v>
      </c>
      <c r="C17427" s="768" t="s">
        <v>15272</v>
      </c>
      <c r="D17427" s="768">
        <v>178.9</v>
      </c>
      <c r="E17427" s="768">
        <v>13990000</v>
      </c>
      <c r="F17427" s="768">
        <v>1.279E-5</v>
      </c>
      <c r="G17427" s="772"/>
      <c r="H17427" s="614"/>
      <c r="I17427" s="771">
        <v>1</v>
      </c>
      <c r="K17427" s="614" t="s">
        <v>15291</v>
      </c>
    </row>
    <row r="17428" spans="1:11" x14ac:dyDescent="0.25">
      <c r="A17428" s="767" t="s">
        <v>15273</v>
      </c>
      <c r="B17428" s="767" t="s">
        <v>15271</v>
      </c>
      <c r="C17428" s="767" t="s">
        <v>15272</v>
      </c>
      <c r="D17428" s="767">
        <v>2724000</v>
      </c>
      <c r="E17428" s="767">
        <v>7953000</v>
      </c>
      <c r="F17428" s="767">
        <v>0.34250000000000003</v>
      </c>
      <c r="G17428" s="774">
        <v>4.2587255707332963</v>
      </c>
      <c r="H17428" s="772">
        <v>120</v>
      </c>
      <c r="I17428" s="771">
        <v>1</v>
      </c>
      <c r="K17428" s="614" t="s">
        <v>15291</v>
      </c>
    </row>
    <row r="17429" spans="1:11" x14ac:dyDescent="0.25">
      <c r="A17429" s="768" t="s">
        <v>15274</v>
      </c>
      <c r="B17429" s="768" t="s">
        <v>15271</v>
      </c>
      <c r="C17429" s="768" t="s">
        <v>15272</v>
      </c>
      <c r="D17429" s="768">
        <v>2767000</v>
      </c>
      <c r="E17429" s="768">
        <v>7936000</v>
      </c>
      <c r="F17429" s="768">
        <v>0.34860000000000002</v>
      </c>
      <c r="G17429" s="773">
        <v>4.4986015996817112</v>
      </c>
      <c r="H17429" s="771">
        <v>120</v>
      </c>
      <c r="I17429" s="771">
        <v>1</v>
      </c>
      <c r="K17429" s="614" t="s">
        <v>15291</v>
      </c>
    </row>
    <row r="17430" spans="1:11" x14ac:dyDescent="0.25">
      <c r="A17430" s="767" t="s">
        <v>15275</v>
      </c>
      <c r="B17430" s="767" t="s">
        <v>15271</v>
      </c>
      <c r="C17430" s="767" t="s">
        <v>15272</v>
      </c>
      <c r="D17430" s="767">
        <v>2779000</v>
      </c>
      <c r="E17430" s="767">
        <v>8057000</v>
      </c>
      <c r="F17430" s="767">
        <v>0.34489999999999998</v>
      </c>
      <c r="G17430" s="774">
        <v>4.4450257042355945</v>
      </c>
      <c r="H17430" s="772">
        <v>120</v>
      </c>
      <c r="I17430" s="771">
        <v>1</v>
      </c>
      <c r="K17430" s="614" t="s">
        <v>15291</v>
      </c>
    </row>
    <row r="17431" spans="1:11" x14ac:dyDescent="0.25">
      <c r="A17431" s="768" t="s">
        <v>15276</v>
      </c>
      <c r="B17431" s="768" t="s">
        <v>15271</v>
      </c>
      <c r="C17431" s="768" t="s">
        <v>15272</v>
      </c>
      <c r="D17431" s="768">
        <v>3077000</v>
      </c>
      <c r="E17431" s="768">
        <v>8245000</v>
      </c>
      <c r="F17431" s="768">
        <v>0.37319999999999998</v>
      </c>
      <c r="G17431" s="773">
        <v>4.3445716757939339</v>
      </c>
      <c r="H17431" s="771">
        <v>60</v>
      </c>
      <c r="I17431" s="771">
        <v>1</v>
      </c>
      <c r="K17431" s="614" t="s">
        <v>15291</v>
      </c>
    </row>
    <row r="17432" spans="1:11" x14ac:dyDescent="0.25">
      <c r="A17432" s="767" t="s">
        <v>15277</v>
      </c>
      <c r="B17432" s="767" t="s">
        <v>15271</v>
      </c>
      <c r="C17432" s="767" t="s">
        <v>15272</v>
      </c>
      <c r="D17432" s="767">
        <v>2874000</v>
      </c>
      <c r="E17432" s="767">
        <v>7948000</v>
      </c>
      <c r="F17432" s="767">
        <v>0.36159999999999998</v>
      </c>
      <c r="G17432" s="774">
        <v>4.5352165094327539</v>
      </c>
      <c r="H17432" s="772">
        <v>60</v>
      </c>
      <c r="I17432" s="771">
        <v>1</v>
      </c>
      <c r="K17432" s="614" t="s">
        <v>15291</v>
      </c>
    </row>
    <row r="17433" spans="1:11" x14ac:dyDescent="0.25">
      <c r="A17433" s="768" t="s">
        <v>15278</v>
      </c>
      <c r="B17433" s="768" t="s">
        <v>15271</v>
      </c>
      <c r="C17433" s="768" t="s">
        <v>15272</v>
      </c>
      <c r="D17433" s="768">
        <v>2984000</v>
      </c>
      <c r="E17433" s="768">
        <v>7920000</v>
      </c>
      <c r="F17433" s="768">
        <v>0.37669999999999998</v>
      </c>
      <c r="G17433" s="773">
        <v>4.5332236555775554</v>
      </c>
      <c r="H17433" s="771">
        <v>60</v>
      </c>
      <c r="I17433" s="771">
        <v>1</v>
      </c>
      <c r="K17433" s="614" t="s">
        <v>15291</v>
      </c>
    </row>
    <row r="17434" spans="1:11" x14ac:dyDescent="0.25">
      <c r="A17434" s="767" t="s">
        <v>15279</v>
      </c>
      <c r="B17434" s="767" t="s">
        <v>15271</v>
      </c>
      <c r="C17434" s="767" t="s">
        <v>15272</v>
      </c>
      <c r="D17434" s="767">
        <v>3336000</v>
      </c>
      <c r="E17434" s="767">
        <v>7804000</v>
      </c>
      <c r="F17434" s="767">
        <v>0.42749999999999999</v>
      </c>
      <c r="G17434" s="774">
        <v>4.4804161626516317</v>
      </c>
      <c r="H17434" s="772">
        <v>30</v>
      </c>
      <c r="I17434" s="771">
        <v>1</v>
      </c>
      <c r="K17434" s="614" t="s">
        <v>15291</v>
      </c>
    </row>
    <row r="17435" spans="1:11" x14ac:dyDescent="0.25">
      <c r="A17435" s="768" t="s">
        <v>15280</v>
      </c>
      <c r="B17435" s="768" t="s">
        <v>15271</v>
      </c>
      <c r="C17435" s="768" t="s">
        <v>15272</v>
      </c>
      <c r="D17435" s="768">
        <v>3097000</v>
      </c>
      <c r="E17435" s="768">
        <v>7938000</v>
      </c>
      <c r="F17435" s="768">
        <v>0.3901</v>
      </c>
      <c r="G17435" s="773">
        <v>4.6110837681904062</v>
      </c>
      <c r="H17435" s="771">
        <v>30</v>
      </c>
      <c r="I17435" s="771">
        <v>1</v>
      </c>
      <c r="K17435" s="614" t="s">
        <v>15291</v>
      </c>
    </row>
    <row r="17436" spans="1:11" x14ac:dyDescent="0.25">
      <c r="A17436" s="767" t="s">
        <v>15281</v>
      </c>
      <c r="B17436" s="767" t="s">
        <v>15271</v>
      </c>
      <c r="C17436" s="767" t="s">
        <v>15272</v>
      </c>
      <c r="D17436" s="767">
        <v>3116000</v>
      </c>
      <c r="E17436" s="767">
        <v>8003000</v>
      </c>
      <c r="F17436" s="767">
        <v>0.38940000000000002</v>
      </c>
      <c r="G17436" s="774">
        <v>4.5663828211457389</v>
      </c>
      <c r="H17436" s="772">
        <v>30</v>
      </c>
      <c r="I17436" s="771">
        <v>1</v>
      </c>
      <c r="K17436" s="614" t="s">
        <v>15291</v>
      </c>
    </row>
    <row r="17437" spans="1:11" x14ac:dyDescent="0.25">
      <c r="A17437" s="768" t="s">
        <v>15282</v>
      </c>
      <c r="B17437" s="768" t="s">
        <v>15271</v>
      </c>
      <c r="C17437" s="768" t="s">
        <v>15272</v>
      </c>
      <c r="D17437" s="768">
        <v>3250000</v>
      </c>
      <c r="E17437" s="768">
        <v>7663000</v>
      </c>
      <c r="F17437" s="768">
        <v>0.42409999999999998</v>
      </c>
      <c r="G17437" s="773">
        <v>4.4724308935787063</v>
      </c>
      <c r="H17437" s="771">
        <v>15</v>
      </c>
      <c r="I17437" s="771">
        <v>1</v>
      </c>
      <c r="K17437" s="614" t="s">
        <v>15291</v>
      </c>
    </row>
    <row r="17438" spans="1:11" x14ac:dyDescent="0.25">
      <c r="A17438" s="767" t="s">
        <v>15283</v>
      </c>
      <c r="B17438" s="767" t="s">
        <v>15271</v>
      </c>
      <c r="C17438" s="767" t="s">
        <v>15272</v>
      </c>
      <c r="D17438" s="767">
        <v>3011000</v>
      </c>
      <c r="E17438" s="767">
        <v>7732000</v>
      </c>
      <c r="F17438" s="767">
        <v>0.38940000000000002</v>
      </c>
      <c r="G17438" s="774">
        <v>4.6092876814206418</v>
      </c>
      <c r="H17438" s="772">
        <v>15</v>
      </c>
      <c r="I17438" s="771">
        <v>1</v>
      </c>
      <c r="K17438" s="614" t="s">
        <v>15291</v>
      </c>
    </row>
    <row r="17439" spans="1:11" x14ac:dyDescent="0.25">
      <c r="A17439" s="768" t="s">
        <v>15284</v>
      </c>
      <c r="B17439" s="768" t="s">
        <v>15271</v>
      </c>
      <c r="C17439" s="768" t="s">
        <v>15272</v>
      </c>
      <c r="D17439" s="768">
        <v>2848000</v>
      </c>
      <c r="E17439" s="768">
        <v>7505000</v>
      </c>
      <c r="F17439" s="768">
        <v>0.3795</v>
      </c>
      <c r="G17439" s="773">
        <v>4.5406294063173513</v>
      </c>
      <c r="H17439" s="771">
        <v>15</v>
      </c>
      <c r="I17439" s="771">
        <v>1</v>
      </c>
      <c r="K17439" s="614" t="s">
        <v>15291</v>
      </c>
    </row>
    <row r="17440" spans="1:11" x14ac:dyDescent="0.25">
      <c r="A17440" s="767" t="s">
        <v>15285</v>
      </c>
      <c r="B17440" s="767" t="s">
        <v>15271</v>
      </c>
      <c r="C17440" s="767" t="s">
        <v>15272</v>
      </c>
      <c r="D17440" s="767">
        <v>3710000</v>
      </c>
      <c r="E17440" s="767">
        <v>7660000</v>
      </c>
      <c r="F17440" s="767">
        <v>0.48430000000000001</v>
      </c>
      <c r="G17440" s="774">
        <v>4.6051701859880918</v>
      </c>
      <c r="H17440" s="772">
        <v>0</v>
      </c>
      <c r="I17440" s="771">
        <v>1</v>
      </c>
      <c r="K17440" s="614" t="s">
        <v>15291</v>
      </c>
    </row>
    <row r="17441" spans="1:11" x14ac:dyDescent="0.25">
      <c r="A17441" s="768" t="s">
        <v>15286</v>
      </c>
      <c r="B17441" s="768" t="s">
        <v>15271</v>
      </c>
      <c r="C17441" s="768" t="s">
        <v>15272</v>
      </c>
      <c r="D17441" s="768">
        <v>2876000</v>
      </c>
      <c r="E17441" s="768">
        <v>7416000</v>
      </c>
      <c r="F17441" s="768">
        <v>0.38779999999999998</v>
      </c>
      <c r="G17441" s="773">
        <v>4.6051701859880918</v>
      </c>
      <c r="H17441" s="771">
        <v>0</v>
      </c>
      <c r="I17441" s="771">
        <v>1</v>
      </c>
      <c r="K17441" s="614" t="s">
        <v>15291</v>
      </c>
    </row>
    <row r="17442" spans="1:11" x14ac:dyDescent="0.25">
      <c r="A17442" s="767" t="s">
        <v>15287</v>
      </c>
      <c r="B17442" s="767" t="s">
        <v>15271</v>
      </c>
      <c r="C17442" s="767" t="s">
        <v>15272</v>
      </c>
      <c r="D17442" s="767">
        <v>3035000</v>
      </c>
      <c r="E17442" s="767">
        <v>7496000</v>
      </c>
      <c r="F17442" s="767">
        <v>0.40479999999999999</v>
      </c>
      <c r="G17442" s="774">
        <v>4.6051701859880918</v>
      </c>
      <c r="H17442" s="772">
        <v>0</v>
      </c>
      <c r="I17442" s="771">
        <v>1</v>
      </c>
      <c r="K17442" s="614" t="s">
        <v>15291</v>
      </c>
    </row>
    <row r="17443" spans="1:11" x14ac:dyDescent="0.25">
      <c r="A17443" s="778" t="s">
        <v>94</v>
      </c>
      <c r="B17443" s="778" t="s">
        <v>15220</v>
      </c>
      <c r="C17443" s="778" t="s">
        <v>15221</v>
      </c>
      <c r="D17443" s="778">
        <v>706.7</v>
      </c>
      <c r="E17443" s="778">
        <v>7991000</v>
      </c>
      <c r="F17443" s="778">
        <v>8.8430000000000005E-5</v>
      </c>
      <c r="G17443" s="780"/>
      <c r="H17443" s="614"/>
      <c r="I17443" s="780">
        <v>10</v>
      </c>
      <c r="J17443" s="614"/>
      <c r="K17443" s="614" t="s">
        <v>15291</v>
      </c>
    </row>
    <row r="17444" spans="1:11" x14ac:dyDescent="0.25">
      <c r="A17444" s="779" t="s">
        <v>15292</v>
      </c>
      <c r="B17444" s="779" t="s">
        <v>15220</v>
      </c>
      <c r="C17444" s="779" t="s">
        <v>15221</v>
      </c>
      <c r="D17444" s="779">
        <v>1408</v>
      </c>
      <c r="E17444" s="779">
        <v>8229000</v>
      </c>
      <c r="F17444" s="779">
        <v>1.7110000000000001E-4</v>
      </c>
      <c r="G17444" s="781"/>
      <c r="H17444" s="614"/>
      <c r="I17444" s="780">
        <v>10</v>
      </c>
      <c r="J17444" s="614"/>
      <c r="K17444" s="614" t="s">
        <v>15291</v>
      </c>
    </row>
    <row r="17445" spans="1:11" x14ac:dyDescent="0.25">
      <c r="A17445" s="778" t="s">
        <v>15293</v>
      </c>
      <c r="B17445" s="778" t="s">
        <v>15220</v>
      </c>
      <c r="C17445" s="778" t="s">
        <v>15221</v>
      </c>
      <c r="D17445" s="778">
        <v>812.5</v>
      </c>
      <c r="E17445" s="778">
        <v>8163000</v>
      </c>
      <c r="F17445" s="778">
        <v>9.9530000000000004E-5</v>
      </c>
      <c r="G17445" s="780"/>
      <c r="H17445" s="614"/>
      <c r="I17445" s="780">
        <v>10</v>
      </c>
      <c r="J17445" s="614"/>
      <c r="K17445" s="614" t="s">
        <v>15291</v>
      </c>
    </row>
    <row r="17446" spans="1:11" x14ac:dyDescent="0.25">
      <c r="A17446" s="779" t="s">
        <v>15294</v>
      </c>
      <c r="B17446" s="779" t="s">
        <v>15220</v>
      </c>
      <c r="C17446" s="779" t="s">
        <v>15221</v>
      </c>
      <c r="D17446" s="779">
        <v>1690</v>
      </c>
      <c r="E17446" s="779">
        <v>7278000</v>
      </c>
      <c r="F17446" s="779">
        <v>2.3220000000000001E-4</v>
      </c>
      <c r="G17446" s="782" t="s">
        <v>15371</v>
      </c>
      <c r="H17446" s="781">
        <v>120</v>
      </c>
      <c r="I17446" s="780">
        <v>10</v>
      </c>
      <c r="J17446" s="614"/>
      <c r="K17446" s="614" t="s">
        <v>15291</v>
      </c>
    </row>
    <row r="17447" spans="1:11" x14ac:dyDescent="0.25">
      <c r="A17447" s="778" t="s">
        <v>15295</v>
      </c>
      <c r="B17447" s="778" t="s">
        <v>15220</v>
      </c>
      <c r="C17447" s="778" t="s">
        <v>15221</v>
      </c>
      <c r="D17447" s="778">
        <v>1935</v>
      </c>
      <c r="E17447" s="778">
        <v>7338000</v>
      </c>
      <c r="F17447" s="778">
        <v>2.6370000000000001E-4</v>
      </c>
      <c r="G17447" s="783" t="s">
        <v>15372</v>
      </c>
      <c r="H17447" s="780">
        <v>120</v>
      </c>
      <c r="I17447" s="780">
        <v>10</v>
      </c>
      <c r="J17447" s="614"/>
      <c r="K17447" s="614" t="s">
        <v>15291</v>
      </c>
    </row>
    <row r="17448" spans="1:11" x14ac:dyDescent="0.25">
      <c r="A17448" s="779" t="s">
        <v>15296</v>
      </c>
      <c r="B17448" s="779" t="s">
        <v>15220</v>
      </c>
      <c r="C17448" s="779" t="s">
        <v>15221</v>
      </c>
      <c r="D17448" s="779">
        <v>1643</v>
      </c>
      <c r="E17448" s="779">
        <v>7076000</v>
      </c>
      <c r="F17448" s="779">
        <v>2.321E-4</v>
      </c>
      <c r="G17448" s="782" t="s">
        <v>15373</v>
      </c>
      <c r="H17448" s="781">
        <v>120</v>
      </c>
      <c r="I17448" s="780">
        <v>10</v>
      </c>
      <c r="J17448" s="614"/>
      <c r="K17448" s="614" t="s">
        <v>15291</v>
      </c>
    </row>
    <row r="17449" spans="1:11" x14ac:dyDescent="0.25">
      <c r="A17449" s="778" t="s">
        <v>15297</v>
      </c>
      <c r="B17449" s="778" t="s">
        <v>15220</v>
      </c>
      <c r="C17449" s="778" t="s">
        <v>15221</v>
      </c>
      <c r="D17449" s="778">
        <v>2690</v>
      </c>
      <c r="E17449" s="778">
        <v>7371000</v>
      </c>
      <c r="F17449" s="778">
        <v>3.6499999999999998E-4</v>
      </c>
      <c r="G17449" s="783">
        <v>1.2571439672194753</v>
      </c>
      <c r="H17449" s="780">
        <v>60</v>
      </c>
      <c r="I17449" s="780">
        <v>10</v>
      </c>
      <c r="J17449" s="614"/>
      <c r="K17449" s="614" t="s">
        <v>15291</v>
      </c>
    </row>
    <row r="17450" spans="1:11" x14ac:dyDescent="0.25">
      <c r="A17450" s="779" t="s">
        <v>15298</v>
      </c>
      <c r="B17450" s="779" t="s">
        <v>15220</v>
      </c>
      <c r="C17450" s="779" t="s">
        <v>15221</v>
      </c>
      <c r="D17450" s="779">
        <v>3454</v>
      </c>
      <c r="E17450" s="779">
        <v>7387000</v>
      </c>
      <c r="F17450" s="779">
        <v>4.6759999999999998E-4</v>
      </c>
      <c r="G17450" s="782">
        <v>1.5297678986843941</v>
      </c>
      <c r="H17450" s="781">
        <v>60</v>
      </c>
      <c r="I17450" s="780">
        <v>10</v>
      </c>
      <c r="J17450" s="614"/>
      <c r="K17450" s="614" t="s">
        <v>15291</v>
      </c>
    </row>
    <row r="17451" spans="1:11" x14ac:dyDescent="0.25">
      <c r="A17451" s="778" t="s">
        <v>15299</v>
      </c>
      <c r="B17451" s="778" t="s">
        <v>15220</v>
      </c>
      <c r="C17451" s="778" t="s">
        <v>15221</v>
      </c>
      <c r="D17451" s="778">
        <v>2118</v>
      </c>
      <c r="E17451" s="778">
        <v>7435000</v>
      </c>
      <c r="F17451" s="778">
        <v>2.8489999999999999E-4</v>
      </c>
      <c r="G17451" s="783" t="s">
        <v>15374</v>
      </c>
      <c r="H17451" s="780">
        <v>60</v>
      </c>
      <c r="I17451" s="780">
        <v>10</v>
      </c>
      <c r="J17451" s="614"/>
      <c r="K17451" s="614" t="s">
        <v>15291</v>
      </c>
    </row>
    <row r="17452" spans="1:11" x14ac:dyDescent="0.25">
      <c r="A17452" s="779" t="s">
        <v>15300</v>
      </c>
      <c r="B17452" s="779" t="s">
        <v>15220</v>
      </c>
      <c r="C17452" s="779" t="s">
        <v>15221</v>
      </c>
      <c r="D17452" s="779">
        <v>6686</v>
      </c>
      <c r="E17452" s="779">
        <v>7312000</v>
      </c>
      <c r="F17452" s="779">
        <v>9.144E-4</v>
      </c>
      <c r="G17452" s="782">
        <v>2.432589124846027</v>
      </c>
      <c r="H17452" s="781">
        <v>30</v>
      </c>
      <c r="I17452" s="780">
        <v>10</v>
      </c>
      <c r="J17452" s="614"/>
      <c r="K17452" s="614" t="s">
        <v>15291</v>
      </c>
    </row>
    <row r="17453" spans="1:11" x14ac:dyDescent="0.25">
      <c r="A17453" s="778" t="s">
        <v>15301</v>
      </c>
      <c r="B17453" s="778" t="s">
        <v>15220</v>
      </c>
      <c r="C17453" s="778" t="s">
        <v>15221</v>
      </c>
      <c r="D17453" s="778">
        <v>7996</v>
      </c>
      <c r="E17453" s="778">
        <v>7101000</v>
      </c>
      <c r="F17453" s="778">
        <v>1.126E-3</v>
      </c>
      <c r="G17453" s="783">
        <v>2.591863258782388</v>
      </c>
      <c r="H17453" s="780">
        <v>30</v>
      </c>
      <c r="I17453" s="780">
        <v>10</v>
      </c>
      <c r="J17453" s="614"/>
      <c r="K17453" s="614" t="s">
        <v>15291</v>
      </c>
    </row>
    <row r="17454" spans="1:11" x14ac:dyDescent="0.25">
      <c r="A17454" s="779" t="s">
        <v>15302</v>
      </c>
      <c r="B17454" s="779" t="s">
        <v>15220</v>
      </c>
      <c r="C17454" s="779" t="s">
        <v>15221</v>
      </c>
      <c r="D17454" s="779">
        <v>6106</v>
      </c>
      <c r="E17454" s="779">
        <v>7225000</v>
      </c>
      <c r="F17454" s="779">
        <v>8.451E-4</v>
      </c>
      <c r="G17454" s="782">
        <v>2.253339025636202</v>
      </c>
      <c r="H17454" s="781">
        <v>30</v>
      </c>
      <c r="I17454" s="780">
        <v>10</v>
      </c>
      <c r="J17454" s="614"/>
      <c r="K17454" s="614" t="s">
        <v>15291</v>
      </c>
    </row>
    <row r="17455" spans="1:11" x14ac:dyDescent="0.25">
      <c r="A17455" s="778" t="s">
        <v>15303</v>
      </c>
      <c r="B17455" s="778" t="s">
        <v>15220</v>
      </c>
      <c r="C17455" s="778" t="s">
        <v>15221</v>
      </c>
      <c r="D17455" s="778">
        <v>21260</v>
      </c>
      <c r="E17455" s="778">
        <v>7318000</v>
      </c>
      <c r="F17455" s="778">
        <v>2.905E-3</v>
      </c>
      <c r="G17455" s="783">
        <v>3.6867233157343597</v>
      </c>
      <c r="H17455" s="780">
        <v>15</v>
      </c>
      <c r="I17455" s="780">
        <v>10</v>
      </c>
      <c r="J17455" s="614"/>
      <c r="K17455" s="614" t="s">
        <v>15291</v>
      </c>
    </row>
    <row r="17456" spans="1:11" x14ac:dyDescent="0.25">
      <c r="A17456" s="779" t="s">
        <v>15304</v>
      </c>
      <c r="B17456" s="779" t="s">
        <v>15220</v>
      </c>
      <c r="C17456" s="779" t="s">
        <v>15221</v>
      </c>
      <c r="D17456" s="779">
        <v>19930</v>
      </c>
      <c r="E17456" s="779">
        <v>7125000</v>
      </c>
      <c r="F17456" s="779">
        <v>2.7980000000000001E-3</v>
      </c>
      <c r="G17456" s="782">
        <v>3.5707570142168521</v>
      </c>
      <c r="H17456" s="781">
        <v>15</v>
      </c>
      <c r="I17456" s="780">
        <v>10</v>
      </c>
      <c r="J17456" s="614"/>
      <c r="K17456" s="614" t="s">
        <v>15291</v>
      </c>
    </row>
    <row r="17457" spans="1:11" x14ac:dyDescent="0.25">
      <c r="A17457" s="778" t="s">
        <v>15305</v>
      </c>
      <c r="B17457" s="778" t="s">
        <v>15220</v>
      </c>
      <c r="C17457" s="778" t="s">
        <v>15221</v>
      </c>
      <c r="D17457" s="778">
        <v>19790</v>
      </c>
      <c r="E17457" s="778">
        <v>7326000</v>
      </c>
      <c r="F17457" s="778">
        <v>2.7009999999999998E-3</v>
      </c>
      <c r="G17457" s="783">
        <v>3.5226510106171838</v>
      </c>
      <c r="H17457" s="780">
        <v>15</v>
      </c>
      <c r="I17457" s="780">
        <v>10</v>
      </c>
      <c r="J17457" s="614"/>
      <c r="K17457" s="614" t="s">
        <v>15291</v>
      </c>
    </row>
    <row r="17458" spans="1:11" x14ac:dyDescent="0.25">
      <c r="A17458" s="779" t="s">
        <v>15306</v>
      </c>
      <c r="B17458" s="779" t="s">
        <v>15220</v>
      </c>
      <c r="C17458" s="779" t="s">
        <v>15221</v>
      </c>
      <c r="D17458" s="779">
        <v>50100</v>
      </c>
      <c r="E17458" s="779">
        <v>7059000</v>
      </c>
      <c r="F17458" s="779">
        <v>7.0980000000000001E-3</v>
      </c>
      <c r="G17458" s="782">
        <v>4.6051701859880918</v>
      </c>
      <c r="H17458" s="781">
        <v>0</v>
      </c>
      <c r="I17458" s="780">
        <v>10</v>
      </c>
      <c r="J17458" s="614"/>
      <c r="K17458" s="614" t="s">
        <v>15291</v>
      </c>
    </row>
    <row r="17459" spans="1:11" x14ac:dyDescent="0.25">
      <c r="A17459" s="778" t="s">
        <v>15307</v>
      </c>
      <c r="B17459" s="778" t="s">
        <v>15220</v>
      </c>
      <c r="C17459" s="778" t="s">
        <v>15221</v>
      </c>
      <c r="D17459" s="778">
        <v>51740</v>
      </c>
      <c r="E17459" s="778">
        <v>6759000</v>
      </c>
      <c r="F17459" s="778">
        <v>7.6550000000000003E-3</v>
      </c>
      <c r="G17459" s="783">
        <v>4.6051701859880918</v>
      </c>
      <c r="H17459" s="780">
        <v>0</v>
      </c>
      <c r="I17459" s="780">
        <v>10</v>
      </c>
      <c r="J17459" s="614"/>
      <c r="K17459" s="614" t="s">
        <v>15291</v>
      </c>
    </row>
    <row r="17460" spans="1:11" x14ac:dyDescent="0.25">
      <c r="A17460" s="779" t="s">
        <v>15308</v>
      </c>
      <c r="B17460" s="779" t="s">
        <v>15220</v>
      </c>
      <c r="C17460" s="779" t="s">
        <v>15221</v>
      </c>
      <c r="D17460" s="779">
        <v>50900</v>
      </c>
      <c r="E17460" s="779">
        <v>6576000</v>
      </c>
      <c r="F17460" s="779">
        <v>7.7400000000000004E-3</v>
      </c>
      <c r="G17460" s="782">
        <v>4.6051701859880918</v>
      </c>
      <c r="H17460" s="781">
        <v>0</v>
      </c>
      <c r="I17460" s="780">
        <v>10</v>
      </c>
      <c r="J17460" s="614"/>
      <c r="K17460" s="614" t="s">
        <v>15291</v>
      </c>
    </row>
    <row r="17461" spans="1:11" x14ac:dyDescent="0.25">
      <c r="A17461" s="779" t="s">
        <v>94</v>
      </c>
      <c r="B17461" s="779" t="s">
        <v>15237</v>
      </c>
      <c r="C17461" s="779" t="s">
        <v>15238</v>
      </c>
      <c r="D17461" s="779">
        <v>96900</v>
      </c>
      <c r="E17461" s="779">
        <v>7991000</v>
      </c>
      <c r="F17461" s="779">
        <v>1.213E-2</v>
      </c>
      <c r="G17461" s="781"/>
      <c r="H17461" s="614"/>
      <c r="I17461" s="780">
        <v>10</v>
      </c>
      <c r="J17461" s="614"/>
      <c r="K17461" s="614" t="s">
        <v>15291</v>
      </c>
    </row>
    <row r="17462" spans="1:11" x14ac:dyDescent="0.25">
      <c r="A17462" s="778" t="s">
        <v>15292</v>
      </c>
      <c r="B17462" s="778" t="s">
        <v>15237</v>
      </c>
      <c r="C17462" s="778" t="s">
        <v>15238</v>
      </c>
      <c r="D17462" s="778">
        <v>302300</v>
      </c>
      <c r="E17462" s="778">
        <v>8229000</v>
      </c>
      <c r="F17462" s="778">
        <v>3.6740000000000002E-2</v>
      </c>
      <c r="G17462" s="780"/>
      <c r="H17462" s="614"/>
      <c r="I17462" s="780">
        <v>10</v>
      </c>
      <c r="J17462" s="614"/>
      <c r="K17462" s="614" t="s">
        <v>15291</v>
      </c>
    </row>
    <row r="17463" spans="1:11" x14ac:dyDescent="0.25">
      <c r="A17463" s="779" t="s">
        <v>15293</v>
      </c>
      <c r="B17463" s="779" t="s">
        <v>15237</v>
      </c>
      <c r="C17463" s="779" t="s">
        <v>15238</v>
      </c>
      <c r="D17463" s="779">
        <v>232900</v>
      </c>
      <c r="E17463" s="779">
        <v>8163000</v>
      </c>
      <c r="F17463" s="779">
        <v>2.853E-2</v>
      </c>
      <c r="G17463" s="781"/>
      <c r="H17463" s="614"/>
      <c r="I17463" s="780">
        <v>10</v>
      </c>
      <c r="J17463" s="614"/>
      <c r="K17463" s="614" t="s">
        <v>15291</v>
      </c>
    </row>
    <row r="17464" spans="1:11" x14ac:dyDescent="0.25">
      <c r="A17464" s="778" t="s">
        <v>15309</v>
      </c>
      <c r="B17464" s="778" t="s">
        <v>15237</v>
      </c>
      <c r="C17464" s="778" t="s">
        <v>15238</v>
      </c>
      <c r="D17464" s="778">
        <v>797300</v>
      </c>
      <c r="E17464" s="778">
        <v>7333000</v>
      </c>
      <c r="F17464" s="778">
        <v>0.1087</v>
      </c>
      <c r="G17464" s="783">
        <v>3.611159196274301</v>
      </c>
      <c r="H17464" s="781">
        <v>120</v>
      </c>
      <c r="I17464" s="780">
        <v>10</v>
      </c>
      <c r="J17464" s="614"/>
      <c r="K17464" s="614" t="s">
        <v>15291</v>
      </c>
    </row>
    <row r="17465" spans="1:11" x14ac:dyDescent="0.25">
      <c r="A17465" s="779" t="s">
        <v>15310</v>
      </c>
      <c r="B17465" s="779" t="s">
        <v>15237</v>
      </c>
      <c r="C17465" s="779" t="s">
        <v>15238</v>
      </c>
      <c r="D17465" s="779">
        <v>724500</v>
      </c>
      <c r="E17465" s="779">
        <v>7201000</v>
      </c>
      <c r="F17465" s="779">
        <v>0.10059999999999999</v>
      </c>
      <c r="G17465" s="782">
        <v>3.4360213575338565</v>
      </c>
      <c r="H17465" s="780">
        <v>120</v>
      </c>
      <c r="I17465" s="780">
        <v>10</v>
      </c>
      <c r="J17465" s="614"/>
      <c r="K17465" s="614" t="s">
        <v>15291</v>
      </c>
    </row>
    <row r="17466" spans="1:11" x14ac:dyDescent="0.25">
      <c r="A17466" s="778" t="s">
        <v>15311</v>
      </c>
      <c r="B17466" s="778" t="s">
        <v>15237</v>
      </c>
      <c r="C17466" s="778" t="s">
        <v>15238</v>
      </c>
      <c r="D17466" s="778">
        <v>784000</v>
      </c>
      <c r="E17466" s="778">
        <v>7205000</v>
      </c>
      <c r="F17466" s="778">
        <v>0.10879999999999999</v>
      </c>
      <c r="G17466" s="783">
        <v>3.4163721796813906</v>
      </c>
      <c r="H17466" s="781">
        <v>120</v>
      </c>
      <c r="I17466" s="780">
        <v>10</v>
      </c>
      <c r="J17466" s="614"/>
      <c r="K17466" s="614" t="s">
        <v>15291</v>
      </c>
    </row>
    <row r="17467" spans="1:11" x14ac:dyDescent="0.25">
      <c r="A17467" s="779" t="s">
        <v>15312</v>
      </c>
      <c r="B17467" s="779" t="s">
        <v>15237</v>
      </c>
      <c r="C17467" s="779" t="s">
        <v>15238</v>
      </c>
      <c r="D17467" s="779">
        <v>1101000</v>
      </c>
      <c r="E17467" s="779">
        <v>7610000</v>
      </c>
      <c r="F17467" s="779">
        <v>0.1447</v>
      </c>
      <c r="G17467" s="782">
        <v>3.9718069378297876</v>
      </c>
      <c r="H17467" s="780">
        <v>60</v>
      </c>
      <c r="I17467" s="780">
        <v>10</v>
      </c>
      <c r="J17467" s="614"/>
      <c r="K17467" s="614" t="s">
        <v>15291</v>
      </c>
    </row>
    <row r="17468" spans="1:11" x14ac:dyDescent="0.25">
      <c r="A17468" s="778" t="s">
        <v>15313</v>
      </c>
      <c r="B17468" s="778" t="s">
        <v>15237</v>
      </c>
      <c r="C17468" s="778" t="s">
        <v>15238</v>
      </c>
      <c r="D17468" s="778">
        <v>1157000</v>
      </c>
      <c r="E17468" s="778">
        <v>7137000</v>
      </c>
      <c r="F17468" s="778">
        <v>0.16220000000000001</v>
      </c>
      <c r="G17468" s="783">
        <v>4.0367952179627871</v>
      </c>
      <c r="H17468" s="781">
        <v>60</v>
      </c>
      <c r="I17468" s="780">
        <v>10</v>
      </c>
      <c r="J17468" s="614"/>
      <c r="K17468" s="614" t="s">
        <v>15291</v>
      </c>
    </row>
    <row r="17469" spans="1:11" x14ac:dyDescent="0.25">
      <c r="A17469" s="779" t="s">
        <v>15314</v>
      </c>
      <c r="B17469" s="779" t="s">
        <v>15237</v>
      </c>
      <c r="C17469" s="779" t="s">
        <v>15238</v>
      </c>
      <c r="D17469" s="779">
        <v>1160000</v>
      </c>
      <c r="E17469" s="779">
        <v>7130000</v>
      </c>
      <c r="F17469" s="779">
        <v>0.16270000000000001</v>
      </c>
      <c r="G17469" s="782">
        <v>3.916782304179196</v>
      </c>
      <c r="H17469" s="780">
        <v>60</v>
      </c>
      <c r="I17469" s="780">
        <v>10</v>
      </c>
      <c r="J17469" s="614"/>
      <c r="K17469" s="614" t="s">
        <v>15291</v>
      </c>
    </row>
    <row r="17470" spans="1:11" x14ac:dyDescent="0.25">
      <c r="A17470" s="778" t="s">
        <v>15315</v>
      </c>
      <c r="B17470" s="778" t="s">
        <v>15237</v>
      </c>
      <c r="C17470" s="778" t="s">
        <v>15238</v>
      </c>
      <c r="D17470" s="778">
        <v>1333000</v>
      </c>
      <c r="E17470" s="778">
        <v>7304000</v>
      </c>
      <c r="F17470" s="778">
        <v>0.18240000000000001</v>
      </c>
      <c r="G17470" s="783">
        <v>4.2472189176897546</v>
      </c>
      <c r="H17470" s="781">
        <v>30</v>
      </c>
      <c r="I17470" s="780">
        <v>10</v>
      </c>
      <c r="J17470" s="614"/>
      <c r="K17470" s="614" t="s">
        <v>15291</v>
      </c>
    </row>
    <row r="17471" spans="1:11" x14ac:dyDescent="0.25">
      <c r="A17471" s="779" t="s">
        <v>15316</v>
      </c>
      <c r="B17471" s="779" t="s">
        <v>15237</v>
      </c>
      <c r="C17471" s="779" t="s">
        <v>15238</v>
      </c>
      <c r="D17471" s="779">
        <v>1452000</v>
      </c>
      <c r="E17471" s="779">
        <v>7246000</v>
      </c>
      <c r="F17471" s="779">
        <v>0.20050000000000001</v>
      </c>
      <c r="G17471" s="782">
        <v>4.2842736896934364</v>
      </c>
      <c r="H17471" s="780">
        <v>30</v>
      </c>
      <c r="I17471" s="780">
        <v>10</v>
      </c>
      <c r="J17471" s="614"/>
      <c r="K17471" s="614" t="s">
        <v>15291</v>
      </c>
    </row>
    <row r="17472" spans="1:11" x14ac:dyDescent="0.25">
      <c r="A17472" s="778" t="s">
        <v>15317</v>
      </c>
      <c r="B17472" s="778" t="s">
        <v>15237</v>
      </c>
      <c r="C17472" s="778" t="s">
        <v>15238</v>
      </c>
      <c r="D17472" s="778">
        <v>1383000</v>
      </c>
      <c r="E17472" s="778">
        <v>7187000</v>
      </c>
      <c r="F17472" s="778">
        <v>0.19239999999999999</v>
      </c>
      <c r="G17472" s="783">
        <v>4.1131273016175349</v>
      </c>
      <c r="H17472" s="781">
        <v>30</v>
      </c>
      <c r="I17472" s="780">
        <v>10</v>
      </c>
      <c r="J17472" s="614"/>
      <c r="K17472" s="614" t="s">
        <v>15291</v>
      </c>
    </row>
    <row r="17473" spans="1:11" x14ac:dyDescent="0.25">
      <c r="A17473" s="779" t="s">
        <v>15318</v>
      </c>
      <c r="B17473" s="779" t="s">
        <v>15237</v>
      </c>
      <c r="C17473" s="779" t="s">
        <v>15238</v>
      </c>
      <c r="D17473" s="779">
        <v>1484000</v>
      </c>
      <c r="E17473" s="779">
        <v>7430000</v>
      </c>
      <c r="F17473" s="779">
        <v>0.19980000000000001</v>
      </c>
      <c r="G17473" s="782">
        <v>4.3525794333475805</v>
      </c>
      <c r="H17473" s="780">
        <v>15</v>
      </c>
      <c r="I17473" s="780">
        <v>10</v>
      </c>
      <c r="J17473" s="614"/>
      <c r="K17473" s="614" t="s">
        <v>15291</v>
      </c>
    </row>
    <row r="17474" spans="1:11" x14ac:dyDescent="0.25">
      <c r="A17474" s="778" t="s">
        <v>15319</v>
      </c>
      <c r="B17474" s="778" t="s">
        <v>15237</v>
      </c>
      <c r="C17474" s="778" t="s">
        <v>15238</v>
      </c>
      <c r="D17474" s="778">
        <v>1569000</v>
      </c>
      <c r="E17474" s="778">
        <v>7072000</v>
      </c>
      <c r="F17474" s="778">
        <v>0.22189999999999999</v>
      </c>
      <c r="G17474" s="783">
        <v>4.3998282057557256</v>
      </c>
      <c r="H17474" s="781">
        <v>15</v>
      </c>
      <c r="I17474" s="780">
        <v>10</v>
      </c>
      <c r="J17474" s="614"/>
      <c r="K17474" s="614" t="s">
        <v>15291</v>
      </c>
    </row>
    <row r="17475" spans="1:11" x14ac:dyDescent="0.25">
      <c r="A17475" s="779" t="s">
        <v>15320</v>
      </c>
      <c r="B17475" s="779" t="s">
        <v>15237</v>
      </c>
      <c r="C17475" s="779" t="s">
        <v>15238</v>
      </c>
      <c r="D17475" s="779">
        <v>1717000</v>
      </c>
      <c r="E17475" s="779">
        <v>7277000</v>
      </c>
      <c r="F17475" s="779">
        <v>0.2359</v>
      </c>
      <c r="G17475" s="782">
        <v>4.345115179735747</v>
      </c>
      <c r="H17475" s="780">
        <v>15</v>
      </c>
      <c r="I17475" s="780">
        <v>10</v>
      </c>
      <c r="J17475" s="614"/>
      <c r="K17475" s="614" t="s">
        <v>15291</v>
      </c>
    </row>
    <row r="17476" spans="1:11" x14ac:dyDescent="0.25">
      <c r="A17476" s="778" t="s">
        <v>15321</v>
      </c>
      <c r="B17476" s="778" t="s">
        <v>15237</v>
      </c>
      <c r="C17476" s="778" t="s">
        <v>15238</v>
      </c>
      <c r="D17476" s="778">
        <v>1833000</v>
      </c>
      <c r="E17476" s="778">
        <v>7340000</v>
      </c>
      <c r="F17476" s="778">
        <v>0.24979999999999999</v>
      </c>
      <c r="G17476" s="783">
        <v>4.6051701859880918</v>
      </c>
      <c r="H17476" s="781">
        <v>0</v>
      </c>
      <c r="I17476" s="780">
        <v>10</v>
      </c>
      <c r="J17476" s="614"/>
      <c r="K17476" s="614" t="s">
        <v>15291</v>
      </c>
    </row>
    <row r="17477" spans="1:11" x14ac:dyDescent="0.25">
      <c r="A17477" s="779" t="s">
        <v>15322</v>
      </c>
      <c r="B17477" s="779" t="s">
        <v>15237</v>
      </c>
      <c r="C17477" s="779" t="s">
        <v>15238</v>
      </c>
      <c r="D17477" s="779">
        <v>1850000</v>
      </c>
      <c r="E17477" s="779">
        <v>6941000</v>
      </c>
      <c r="F17477" s="779">
        <v>0.2666</v>
      </c>
      <c r="G17477" s="782">
        <v>4.6051701859880918</v>
      </c>
      <c r="H17477" s="780">
        <v>0</v>
      </c>
      <c r="I17477" s="780">
        <v>10</v>
      </c>
      <c r="J17477" s="614"/>
      <c r="K17477" s="614" t="s">
        <v>15291</v>
      </c>
    </row>
    <row r="17478" spans="1:11" x14ac:dyDescent="0.25">
      <c r="A17478" s="778" t="s">
        <v>15323</v>
      </c>
      <c r="B17478" s="778" t="s">
        <v>15237</v>
      </c>
      <c r="C17478" s="778" t="s">
        <v>15238</v>
      </c>
      <c r="D17478" s="778">
        <v>1912000</v>
      </c>
      <c r="E17478" s="778">
        <v>6409000</v>
      </c>
      <c r="F17478" s="778">
        <v>0.29830000000000001</v>
      </c>
      <c r="G17478" s="783">
        <v>4.6051701859880918</v>
      </c>
      <c r="H17478" s="781">
        <v>0</v>
      </c>
      <c r="I17478" s="780">
        <v>10</v>
      </c>
      <c r="J17478" s="614"/>
      <c r="K17478" s="614" t="s">
        <v>15291</v>
      </c>
    </row>
    <row r="17479" spans="1:11" x14ac:dyDescent="0.25">
      <c r="A17479" s="778" t="s">
        <v>94</v>
      </c>
      <c r="B17479" s="778" t="s">
        <v>15254</v>
      </c>
      <c r="C17479" s="778" t="s">
        <v>15255</v>
      </c>
      <c r="D17479" s="778">
        <v>68370</v>
      </c>
      <c r="E17479" s="778">
        <v>7991000</v>
      </c>
      <c r="F17479" s="778">
        <v>8.5559999999999994E-3</v>
      </c>
      <c r="G17479" s="780"/>
      <c r="H17479" s="614"/>
      <c r="I17479" s="780">
        <v>10</v>
      </c>
      <c r="J17479" s="614"/>
      <c r="K17479" s="614" t="s">
        <v>15291</v>
      </c>
    </row>
    <row r="17480" spans="1:11" x14ac:dyDescent="0.25">
      <c r="A17480" s="779" t="s">
        <v>15292</v>
      </c>
      <c r="B17480" s="779" t="s">
        <v>15254</v>
      </c>
      <c r="C17480" s="779" t="s">
        <v>15255</v>
      </c>
      <c r="D17480" s="779">
        <v>12660</v>
      </c>
      <c r="E17480" s="779">
        <v>8229000</v>
      </c>
      <c r="F17480" s="779">
        <v>1.5380000000000001E-3</v>
      </c>
      <c r="G17480" s="781"/>
      <c r="H17480" s="614"/>
      <c r="I17480" s="780">
        <v>10</v>
      </c>
      <c r="J17480" s="614"/>
      <c r="K17480" s="614" t="s">
        <v>15291</v>
      </c>
    </row>
    <row r="17481" spans="1:11" x14ac:dyDescent="0.25">
      <c r="A17481" s="778" t="s">
        <v>15293</v>
      </c>
      <c r="B17481" s="778" t="s">
        <v>15254</v>
      </c>
      <c r="C17481" s="778" t="s">
        <v>15255</v>
      </c>
      <c r="D17481" s="778">
        <v>42810</v>
      </c>
      <c r="E17481" s="778">
        <v>8163000</v>
      </c>
      <c r="F17481" s="778">
        <v>5.2440000000000004E-3</v>
      </c>
      <c r="G17481" s="780"/>
      <c r="H17481" s="614"/>
      <c r="I17481" s="780">
        <v>10</v>
      </c>
      <c r="J17481" s="614"/>
      <c r="K17481" s="614" t="s">
        <v>15291</v>
      </c>
    </row>
    <row r="17482" spans="1:11" x14ac:dyDescent="0.25">
      <c r="A17482" s="779" t="s">
        <v>15324</v>
      </c>
      <c r="B17482" s="779" t="s">
        <v>15254</v>
      </c>
      <c r="C17482" s="779" t="s">
        <v>15255</v>
      </c>
      <c r="D17482" s="779">
        <v>8634000</v>
      </c>
      <c r="E17482" s="779">
        <v>7098000</v>
      </c>
      <c r="F17482" s="779">
        <v>1.216</v>
      </c>
      <c r="G17482" s="782">
        <v>4.0551162471285203</v>
      </c>
      <c r="H17482" s="781">
        <v>120</v>
      </c>
      <c r="I17482" s="780">
        <v>10</v>
      </c>
      <c r="J17482" s="614"/>
      <c r="K17482" s="614" t="s">
        <v>15291</v>
      </c>
    </row>
    <row r="17483" spans="1:11" x14ac:dyDescent="0.25">
      <c r="A17483" s="778" t="s">
        <v>15325</v>
      </c>
      <c r="B17483" s="778" t="s">
        <v>15254</v>
      </c>
      <c r="C17483" s="778" t="s">
        <v>15255</v>
      </c>
      <c r="D17483" s="778">
        <v>8971000</v>
      </c>
      <c r="E17483" s="778">
        <v>6965000</v>
      </c>
      <c r="F17483" s="778">
        <v>1.288</v>
      </c>
      <c r="G17483" s="783">
        <v>3.828282240048654</v>
      </c>
      <c r="H17483" s="780">
        <v>120</v>
      </c>
      <c r="I17483" s="780">
        <v>10</v>
      </c>
      <c r="J17483" s="614"/>
      <c r="K17483" s="614" t="s">
        <v>15291</v>
      </c>
    </row>
    <row r="17484" spans="1:11" x14ac:dyDescent="0.25">
      <c r="A17484" s="779" t="s">
        <v>15326</v>
      </c>
      <c r="B17484" s="779" t="s">
        <v>15254</v>
      </c>
      <c r="C17484" s="779" t="s">
        <v>15255</v>
      </c>
      <c r="D17484" s="779">
        <v>9759000</v>
      </c>
      <c r="E17484" s="779">
        <v>6840000</v>
      </c>
      <c r="F17484" s="779">
        <v>1.427</v>
      </c>
      <c r="G17484" s="782">
        <v>4.1467197077171232</v>
      </c>
      <c r="H17484" s="781">
        <v>120</v>
      </c>
      <c r="I17484" s="780">
        <v>10</v>
      </c>
      <c r="J17484" s="614"/>
      <c r="K17484" s="614" t="s">
        <v>15291</v>
      </c>
    </row>
    <row r="17485" spans="1:11" x14ac:dyDescent="0.25">
      <c r="A17485" s="778" t="s">
        <v>15327</v>
      </c>
      <c r="B17485" s="778" t="s">
        <v>15254</v>
      </c>
      <c r="C17485" s="778" t="s">
        <v>15255</v>
      </c>
      <c r="D17485" s="778">
        <v>10860000</v>
      </c>
      <c r="E17485" s="778">
        <v>7300000</v>
      </c>
      <c r="F17485" s="778">
        <v>1.4870000000000001</v>
      </c>
      <c r="G17485" s="783">
        <v>4.2570793235361997</v>
      </c>
      <c r="H17485" s="780">
        <v>60</v>
      </c>
      <c r="I17485" s="780">
        <v>10</v>
      </c>
      <c r="J17485" s="614"/>
      <c r="K17485" s="614" t="s">
        <v>15291</v>
      </c>
    </row>
    <row r="17486" spans="1:11" x14ac:dyDescent="0.25">
      <c r="A17486" s="779" t="s">
        <v>15328</v>
      </c>
      <c r="B17486" s="779" t="s">
        <v>15254</v>
      </c>
      <c r="C17486" s="779" t="s">
        <v>15255</v>
      </c>
      <c r="D17486" s="779">
        <v>11750000</v>
      </c>
      <c r="E17486" s="779">
        <v>6927000</v>
      </c>
      <c r="F17486" s="779">
        <v>1.6970000000000001</v>
      </c>
      <c r="G17486" s="782">
        <v>4.1050136443905076</v>
      </c>
      <c r="H17486" s="781">
        <v>60</v>
      </c>
      <c r="I17486" s="780">
        <v>10</v>
      </c>
      <c r="J17486" s="614"/>
      <c r="K17486" s="614" t="s">
        <v>15291</v>
      </c>
    </row>
    <row r="17487" spans="1:11" x14ac:dyDescent="0.25">
      <c r="A17487" s="778" t="s">
        <v>15329</v>
      </c>
      <c r="B17487" s="778" t="s">
        <v>15254</v>
      </c>
      <c r="C17487" s="778" t="s">
        <v>15255</v>
      </c>
      <c r="D17487" s="778">
        <v>11550000</v>
      </c>
      <c r="E17487" s="778">
        <v>7008000</v>
      </c>
      <c r="F17487" s="778">
        <v>1.6479999999999999</v>
      </c>
      <c r="G17487" s="783">
        <v>4.2911898735615237</v>
      </c>
      <c r="H17487" s="780">
        <v>60</v>
      </c>
      <c r="I17487" s="780">
        <v>10</v>
      </c>
      <c r="J17487" s="614"/>
      <c r="K17487" s="614" t="s">
        <v>15291</v>
      </c>
    </row>
    <row r="17488" spans="1:11" x14ac:dyDescent="0.25">
      <c r="A17488" s="779" t="s">
        <v>15330</v>
      </c>
      <c r="B17488" s="779" t="s">
        <v>15254</v>
      </c>
      <c r="C17488" s="779" t="s">
        <v>15255</v>
      </c>
      <c r="D17488" s="779">
        <v>12910000</v>
      </c>
      <c r="E17488" s="779">
        <v>6971000</v>
      </c>
      <c r="F17488" s="779">
        <v>1.8520000000000001</v>
      </c>
      <c r="G17488" s="782">
        <v>4.477264522481053</v>
      </c>
      <c r="H17488" s="781">
        <v>30</v>
      </c>
      <c r="I17488" s="780">
        <v>10</v>
      </c>
      <c r="J17488" s="614"/>
      <c r="K17488" s="614" t="s">
        <v>15291</v>
      </c>
    </row>
    <row r="17489" spans="1:11" x14ac:dyDescent="0.25">
      <c r="A17489" s="778" t="s">
        <v>15331</v>
      </c>
      <c r="B17489" s="778" t="s">
        <v>15254</v>
      </c>
      <c r="C17489" s="778" t="s">
        <v>15255</v>
      </c>
      <c r="D17489" s="778">
        <v>13260000</v>
      </c>
      <c r="E17489" s="778">
        <v>6896000</v>
      </c>
      <c r="F17489" s="778">
        <v>1.9219999999999999</v>
      </c>
      <c r="G17489" s="783">
        <v>4.2298716632369384</v>
      </c>
      <c r="H17489" s="780">
        <v>30</v>
      </c>
      <c r="I17489" s="780">
        <v>10</v>
      </c>
      <c r="J17489" s="614"/>
      <c r="K17489" s="614" t="s">
        <v>15291</v>
      </c>
    </row>
    <row r="17490" spans="1:11" x14ac:dyDescent="0.25">
      <c r="A17490" s="779" t="s">
        <v>15332</v>
      </c>
      <c r="B17490" s="779" t="s">
        <v>15254</v>
      </c>
      <c r="C17490" s="779" t="s">
        <v>15255</v>
      </c>
      <c r="D17490" s="779">
        <v>13610000</v>
      </c>
      <c r="E17490" s="779">
        <v>6883000</v>
      </c>
      <c r="F17490" s="779">
        <v>1.978</v>
      </c>
      <c r="G17490" s="782">
        <v>4.4742327317742783</v>
      </c>
      <c r="H17490" s="781">
        <v>30</v>
      </c>
      <c r="I17490" s="780">
        <v>10</v>
      </c>
      <c r="J17490" s="614"/>
      <c r="K17490" s="614" t="s">
        <v>15291</v>
      </c>
    </row>
    <row r="17491" spans="1:11" x14ac:dyDescent="0.25">
      <c r="A17491" s="778" t="s">
        <v>15333</v>
      </c>
      <c r="B17491" s="778" t="s">
        <v>15254</v>
      </c>
      <c r="C17491" s="778" t="s">
        <v>15255</v>
      </c>
      <c r="D17491" s="778">
        <v>14420000</v>
      </c>
      <c r="E17491" s="778">
        <v>7409000</v>
      </c>
      <c r="F17491" s="778">
        <v>1.946</v>
      </c>
      <c r="G17491" s="783">
        <v>4.5269080797652785</v>
      </c>
      <c r="H17491" s="780">
        <v>15</v>
      </c>
      <c r="I17491" s="780">
        <v>10</v>
      </c>
      <c r="J17491" s="614"/>
      <c r="K17491" s="614" t="s">
        <v>15291</v>
      </c>
    </row>
    <row r="17492" spans="1:11" x14ac:dyDescent="0.25">
      <c r="A17492" s="779" t="s">
        <v>15334</v>
      </c>
      <c r="B17492" s="779" t="s">
        <v>15254</v>
      </c>
      <c r="C17492" s="779" t="s">
        <v>15255</v>
      </c>
      <c r="D17492" s="779">
        <v>14330000</v>
      </c>
      <c r="E17492" s="779">
        <v>7070000</v>
      </c>
      <c r="F17492" s="779">
        <v>2.0270000000000001</v>
      </c>
      <c r="G17492" s="782">
        <v>4.2832003719250107</v>
      </c>
      <c r="H17492" s="781">
        <v>15</v>
      </c>
      <c r="I17492" s="780">
        <v>10</v>
      </c>
      <c r="J17492" s="614"/>
      <c r="K17492" s="614" t="s">
        <v>15291</v>
      </c>
    </row>
    <row r="17493" spans="1:11" x14ac:dyDescent="0.25">
      <c r="A17493" s="778" t="s">
        <v>15335</v>
      </c>
      <c r="B17493" s="778" t="s">
        <v>15254</v>
      </c>
      <c r="C17493" s="778" t="s">
        <v>15255</v>
      </c>
      <c r="D17493" s="778">
        <v>14590000</v>
      </c>
      <c r="E17493" s="778">
        <v>6860000</v>
      </c>
      <c r="F17493" s="778">
        <v>2.1269999999999998</v>
      </c>
      <c r="G17493" s="783">
        <v>4.5470405548222388</v>
      </c>
      <c r="H17493" s="780">
        <v>15</v>
      </c>
      <c r="I17493" s="780">
        <v>10</v>
      </c>
      <c r="J17493" s="614"/>
      <c r="K17493" s="614" t="s">
        <v>15291</v>
      </c>
    </row>
    <row r="17494" spans="1:11" x14ac:dyDescent="0.25">
      <c r="A17494" s="779" t="s">
        <v>15336</v>
      </c>
      <c r="B17494" s="779" t="s">
        <v>15254</v>
      </c>
      <c r="C17494" s="779" t="s">
        <v>15255</v>
      </c>
      <c r="D17494" s="779">
        <v>14360000</v>
      </c>
      <c r="E17494" s="779">
        <v>6824000</v>
      </c>
      <c r="F17494" s="779">
        <v>2.1040000000000001</v>
      </c>
      <c r="G17494" s="782">
        <v>4.6051701859880918</v>
      </c>
      <c r="H17494" s="781">
        <v>0</v>
      </c>
      <c r="I17494" s="780">
        <v>10</v>
      </c>
      <c r="J17494" s="614"/>
      <c r="K17494" s="614" t="s">
        <v>15291</v>
      </c>
    </row>
    <row r="17495" spans="1:11" x14ac:dyDescent="0.25">
      <c r="A17495" s="778" t="s">
        <v>15337</v>
      </c>
      <c r="B17495" s="778" t="s">
        <v>15254</v>
      </c>
      <c r="C17495" s="778" t="s">
        <v>15255</v>
      </c>
      <c r="D17495" s="778">
        <v>17270000</v>
      </c>
      <c r="E17495" s="778">
        <v>6180000</v>
      </c>
      <c r="F17495" s="778">
        <v>2.7949999999999999</v>
      </c>
      <c r="G17495" s="783">
        <v>4.6051701859880918</v>
      </c>
      <c r="H17495" s="780">
        <v>0</v>
      </c>
      <c r="I17495" s="780">
        <v>10</v>
      </c>
      <c r="J17495" s="614"/>
      <c r="K17495" s="614" t="s">
        <v>15291</v>
      </c>
    </row>
    <row r="17496" spans="1:11" x14ac:dyDescent="0.25">
      <c r="A17496" s="779" t="s">
        <v>15338</v>
      </c>
      <c r="B17496" s="779" t="s">
        <v>15254</v>
      </c>
      <c r="C17496" s="779" t="s">
        <v>15255</v>
      </c>
      <c r="D17496" s="779">
        <v>14840000</v>
      </c>
      <c r="E17496" s="779">
        <v>6584000</v>
      </c>
      <c r="F17496" s="779">
        <v>2.254</v>
      </c>
      <c r="G17496" s="782">
        <v>4.6051701859880918</v>
      </c>
      <c r="H17496" s="781">
        <v>0</v>
      </c>
      <c r="I17496" s="780">
        <v>10</v>
      </c>
      <c r="J17496" s="614"/>
      <c r="K17496" s="614" t="s">
        <v>15291</v>
      </c>
    </row>
    <row r="17497" spans="1:11" x14ac:dyDescent="0.25">
      <c r="A17497" s="779" t="s">
        <v>94</v>
      </c>
      <c r="B17497" s="779" t="s">
        <v>15271</v>
      </c>
      <c r="C17497" s="779" t="s">
        <v>15272</v>
      </c>
      <c r="D17497" s="779">
        <v>467.8</v>
      </c>
      <c r="E17497" s="779">
        <v>7991000</v>
      </c>
      <c r="F17497" s="779">
        <v>5.8539999999999999E-5</v>
      </c>
      <c r="G17497" s="781"/>
      <c r="H17497" s="614"/>
      <c r="I17497" s="780">
        <v>10</v>
      </c>
      <c r="J17497" s="614"/>
      <c r="K17497" s="614" t="s">
        <v>15291</v>
      </c>
    </row>
    <row r="17498" spans="1:11" x14ac:dyDescent="0.25">
      <c r="A17498" s="778" t="s">
        <v>15292</v>
      </c>
      <c r="B17498" s="778" t="s">
        <v>15271</v>
      </c>
      <c r="C17498" s="778" t="s">
        <v>15272</v>
      </c>
      <c r="D17498" s="778">
        <v>984.9</v>
      </c>
      <c r="E17498" s="778">
        <v>8229000</v>
      </c>
      <c r="F17498" s="778">
        <v>1.197E-4</v>
      </c>
      <c r="G17498" s="780"/>
      <c r="H17498" s="614"/>
      <c r="I17498" s="780">
        <v>10</v>
      </c>
      <c r="J17498" s="614"/>
      <c r="K17498" s="614" t="s">
        <v>15291</v>
      </c>
    </row>
    <row r="17499" spans="1:11" x14ac:dyDescent="0.25">
      <c r="A17499" s="779" t="s">
        <v>15293</v>
      </c>
      <c r="B17499" s="779" t="s">
        <v>15271</v>
      </c>
      <c r="C17499" s="779" t="s">
        <v>15272</v>
      </c>
      <c r="D17499" s="779">
        <v>2188</v>
      </c>
      <c r="E17499" s="779">
        <v>8163000</v>
      </c>
      <c r="F17499" s="779">
        <v>2.6810000000000001E-4</v>
      </c>
      <c r="G17499" s="781"/>
      <c r="H17499" s="614"/>
      <c r="I17499" s="780">
        <v>10</v>
      </c>
      <c r="J17499" s="614"/>
      <c r="K17499" s="614" t="s">
        <v>15291</v>
      </c>
    </row>
    <row r="17500" spans="1:11" x14ac:dyDescent="0.25">
      <c r="A17500" s="778" t="s">
        <v>15339</v>
      </c>
      <c r="B17500" s="778" t="s">
        <v>15271</v>
      </c>
      <c r="C17500" s="778" t="s">
        <v>15272</v>
      </c>
      <c r="D17500" s="778">
        <v>23330000</v>
      </c>
      <c r="E17500" s="778">
        <v>7367000</v>
      </c>
      <c r="F17500" s="778">
        <v>3.1669999999999998</v>
      </c>
      <c r="G17500" s="783">
        <v>4.5796065111413657</v>
      </c>
      <c r="H17500" s="781">
        <v>120</v>
      </c>
      <c r="I17500" s="780">
        <v>10</v>
      </c>
      <c r="J17500" s="614"/>
      <c r="K17500" s="614" t="s">
        <v>15291</v>
      </c>
    </row>
    <row r="17501" spans="1:11" x14ac:dyDescent="0.25">
      <c r="A17501" s="779" t="s">
        <v>15340</v>
      </c>
      <c r="B17501" s="779" t="s">
        <v>15271</v>
      </c>
      <c r="C17501" s="779" t="s">
        <v>15272</v>
      </c>
      <c r="D17501" s="779">
        <v>23850000</v>
      </c>
      <c r="E17501" s="779">
        <v>7369000</v>
      </c>
      <c r="F17501" s="779">
        <v>3.2360000000000002</v>
      </c>
      <c r="G17501" s="782">
        <v>4.3729115917094505</v>
      </c>
      <c r="H17501" s="780">
        <v>120</v>
      </c>
      <c r="I17501" s="780">
        <v>10</v>
      </c>
      <c r="J17501" s="614"/>
      <c r="K17501" s="614" t="s">
        <v>15291</v>
      </c>
    </row>
    <row r="17502" spans="1:11" x14ac:dyDescent="0.25">
      <c r="A17502" s="778" t="s">
        <v>15341</v>
      </c>
      <c r="B17502" s="778" t="s">
        <v>15271</v>
      </c>
      <c r="C17502" s="778" t="s">
        <v>15272</v>
      </c>
      <c r="D17502" s="778">
        <v>23840000</v>
      </c>
      <c r="E17502" s="778">
        <v>7175000</v>
      </c>
      <c r="F17502" s="778">
        <v>3.323</v>
      </c>
      <c r="G17502" s="783">
        <v>4.4681408200550399</v>
      </c>
      <c r="H17502" s="781">
        <v>120</v>
      </c>
      <c r="I17502" s="780">
        <v>10</v>
      </c>
      <c r="J17502" s="614"/>
      <c r="K17502" s="614" t="s">
        <v>15291</v>
      </c>
    </row>
    <row r="17503" spans="1:11" x14ac:dyDescent="0.25">
      <c r="A17503" s="779" t="s">
        <v>15342</v>
      </c>
      <c r="B17503" s="779" t="s">
        <v>15271</v>
      </c>
      <c r="C17503" s="779" t="s">
        <v>15272</v>
      </c>
      <c r="D17503" s="779">
        <v>24350000</v>
      </c>
      <c r="E17503" s="779">
        <v>7571000</v>
      </c>
      <c r="F17503" s="779">
        <v>3.2160000000000002</v>
      </c>
      <c r="G17503" s="782">
        <v>4.5949608107099627</v>
      </c>
      <c r="H17503" s="780">
        <v>60</v>
      </c>
      <c r="I17503" s="780">
        <v>10</v>
      </c>
      <c r="J17503" s="614"/>
      <c r="K17503" s="614" t="s">
        <v>15291</v>
      </c>
    </row>
    <row r="17504" spans="1:11" x14ac:dyDescent="0.25">
      <c r="A17504" s="778" t="s">
        <v>15343</v>
      </c>
      <c r="B17504" s="778" t="s">
        <v>15271</v>
      </c>
      <c r="C17504" s="778" t="s">
        <v>15272</v>
      </c>
      <c r="D17504" s="778">
        <v>25170000</v>
      </c>
      <c r="E17504" s="778">
        <v>7100000</v>
      </c>
      <c r="F17504" s="778">
        <v>3.544</v>
      </c>
      <c r="G17504" s="783">
        <v>4.4638336211333467</v>
      </c>
      <c r="H17504" s="781">
        <v>60</v>
      </c>
      <c r="I17504" s="780">
        <v>10</v>
      </c>
      <c r="J17504" s="614"/>
      <c r="K17504" s="614" t="s">
        <v>15291</v>
      </c>
    </row>
    <row r="17505" spans="1:11" x14ac:dyDescent="0.25">
      <c r="A17505" s="779" t="s">
        <v>15344</v>
      </c>
      <c r="B17505" s="779" t="s">
        <v>15271</v>
      </c>
      <c r="C17505" s="779" t="s">
        <v>15272</v>
      </c>
      <c r="D17505" s="779">
        <v>24820000</v>
      </c>
      <c r="E17505" s="779">
        <v>7176000</v>
      </c>
      <c r="F17505" s="779">
        <v>3.4590000000000001</v>
      </c>
      <c r="G17505" s="782">
        <v>4.5082541210792124</v>
      </c>
      <c r="H17505" s="780">
        <v>60</v>
      </c>
      <c r="I17505" s="780">
        <v>10</v>
      </c>
      <c r="J17505" s="614"/>
      <c r="K17505" s="614" t="s">
        <v>15291</v>
      </c>
    </row>
    <row r="17506" spans="1:11" x14ac:dyDescent="0.25">
      <c r="A17506" s="778" t="s">
        <v>15345</v>
      </c>
      <c r="B17506" s="778" t="s">
        <v>15271</v>
      </c>
      <c r="C17506" s="778" t="s">
        <v>15272</v>
      </c>
      <c r="D17506" s="778">
        <v>24900000</v>
      </c>
      <c r="E17506" s="778">
        <v>7363000</v>
      </c>
      <c r="F17506" s="778">
        <v>3.3820000000000001</v>
      </c>
      <c r="G17506" s="783">
        <v>4.6452919806890423</v>
      </c>
      <c r="H17506" s="781">
        <v>30</v>
      </c>
      <c r="I17506" s="780">
        <v>10</v>
      </c>
      <c r="J17506" s="614"/>
      <c r="K17506" s="614" t="s">
        <v>15291</v>
      </c>
    </row>
    <row r="17507" spans="1:11" x14ac:dyDescent="0.25">
      <c r="A17507" s="779" t="s">
        <v>15346</v>
      </c>
      <c r="B17507" s="779" t="s">
        <v>15271</v>
      </c>
      <c r="C17507" s="779" t="s">
        <v>15272</v>
      </c>
      <c r="D17507" s="779">
        <v>25060000</v>
      </c>
      <c r="E17507" s="779">
        <v>7272000</v>
      </c>
      <c r="F17507" s="779">
        <v>3.4460000000000002</v>
      </c>
      <c r="G17507" s="782">
        <v>4.4357905325627573</v>
      </c>
      <c r="H17507" s="780">
        <v>30</v>
      </c>
      <c r="I17507" s="780">
        <v>10</v>
      </c>
      <c r="J17507" s="614"/>
      <c r="K17507" s="614" t="s">
        <v>15291</v>
      </c>
    </row>
    <row r="17508" spans="1:11" x14ac:dyDescent="0.25">
      <c r="A17508" s="778" t="s">
        <v>15347</v>
      </c>
      <c r="B17508" s="778" t="s">
        <v>15271</v>
      </c>
      <c r="C17508" s="778" t="s">
        <v>15272</v>
      </c>
      <c r="D17508" s="778">
        <v>25580000</v>
      </c>
      <c r="E17508" s="778">
        <v>7287000</v>
      </c>
      <c r="F17508" s="778">
        <v>3.5110000000000001</v>
      </c>
      <c r="G17508" s="783">
        <v>4.523176125377387</v>
      </c>
      <c r="H17508" s="781">
        <v>30</v>
      </c>
      <c r="I17508" s="780">
        <v>10</v>
      </c>
      <c r="J17508" s="614"/>
      <c r="K17508" s="614" t="s">
        <v>15291</v>
      </c>
    </row>
    <row r="17509" spans="1:11" x14ac:dyDescent="0.25">
      <c r="A17509" s="779" t="s">
        <v>15348</v>
      </c>
      <c r="B17509" s="779" t="s">
        <v>15271</v>
      </c>
      <c r="C17509" s="779" t="s">
        <v>15272</v>
      </c>
      <c r="D17509" s="779">
        <v>25170000</v>
      </c>
      <c r="E17509" s="779">
        <v>7641000</v>
      </c>
      <c r="F17509" s="779">
        <v>3.294</v>
      </c>
      <c r="G17509" s="782">
        <v>4.6189261866663349</v>
      </c>
      <c r="H17509" s="780">
        <v>15</v>
      </c>
      <c r="I17509" s="780">
        <v>10</v>
      </c>
      <c r="J17509" s="614"/>
      <c r="K17509" s="614" t="s">
        <v>15291</v>
      </c>
    </row>
    <row r="17510" spans="1:11" x14ac:dyDescent="0.25">
      <c r="A17510" s="778" t="s">
        <v>15349</v>
      </c>
      <c r="B17510" s="778" t="s">
        <v>15271</v>
      </c>
      <c r="C17510" s="778" t="s">
        <v>15272</v>
      </c>
      <c r="D17510" s="778">
        <v>25260000</v>
      </c>
      <c r="E17510" s="778">
        <v>7159000</v>
      </c>
      <c r="F17510" s="778">
        <v>3.528</v>
      </c>
      <c r="G17510" s="783">
        <v>4.4593085361378728</v>
      </c>
      <c r="H17510" s="781">
        <v>15</v>
      </c>
      <c r="I17510" s="780">
        <v>10</v>
      </c>
      <c r="J17510" s="614"/>
      <c r="K17510" s="614" t="s">
        <v>15291</v>
      </c>
    </row>
    <row r="17511" spans="1:11" x14ac:dyDescent="0.25">
      <c r="A17511" s="779" t="s">
        <v>15350</v>
      </c>
      <c r="B17511" s="779" t="s">
        <v>15271</v>
      </c>
      <c r="C17511" s="779" t="s">
        <v>15272</v>
      </c>
      <c r="D17511" s="779">
        <v>25540000</v>
      </c>
      <c r="E17511" s="779">
        <v>7153000</v>
      </c>
      <c r="F17511" s="779">
        <v>3.57</v>
      </c>
      <c r="G17511" s="782">
        <v>4.5398415243336707</v>
      </c>
      <c r="H17511" s="780">
        <v>15</v>
      </c>
      <c r="I17511" s="780">
        <v>10</v>
      </c>
      <c r="J17511" s="614"/>
      <c r="K17511" s="614" t="s">
        <v>15291</v>
      </c>
    </row>
    <row r="17512" spans="1:11" x14ac:dyDescent="0.25">
      <c r="A17512" s="778" t="s">
        <v>15351</v>
      </c>
      <c r="B17512" s="778" t="s">
        <v>15271</v>
      </c>
      <c r="C17512" s="778" t="s">
        <v>15272</v>
      </c>
      <c r="D17512" s="778">
        <v>24720000</v>
      </c>
      <c r="E17512" s="778">
        <v>7610000</v>
      </c>
      <c r="F17512" s="778">
        <v>3.2490000000000001</v>
      </c>
      <c r="G17512" s="783">
        <v>4.6051701859880918</v>
      </c>
      <c r="H17512" s="781">
        <v>0</v>
      </c>
      <c r="I17512" s="780">
        <v>10</v>
      </c>
      <c r="J17512" s="614"/>
      <c r="K17512" s="614" t="s">
        <v>15291</v>
      </c>
    </row>
    <row r="17513" spans="1:11" x14ac:dyDescent="0.25">
      <c r="A17513" s="779" t="s">
        <v>15352</v>
      </c>
      <c r="B17513" s="779" t="s">
        <v>15271</v>
      </c>
      <c r="C17513" s="779" t="s">
        <v>15272</v>
      </c>
      <c r="D17513" s="779">
        <v>26090000</v>
      </c>
      <c r="E17513" s="779">
        <v>6391000</v>
      </c>
      <c r="F17513" s="779">
        <v>4.0819999999999999</v>
      </c>
      <c r="G17513" s="782">
        <v>4.6051701859880918</v>
      </c>
      <c r="H17513" s="780">
        <v>0</v>
      </c>
      <c r="I17513" s="780">
        <v>10</v>
      </c>
      <c r="J17513" s="614"/>
      <c r="K17513" s="614" t="s">
        <v>15291</v>
      </c>
    </row>
    <row r="17514" spans="1:11" x14ac:dyDescent="0.25">
      <c r="A17514" s="778" t="s">
        <v>15353</v>
      </c>
      <c r="B17514" s="778" t="s">
        <v>15271</v>
      </c>
      <c r="C17514" s="778" t="s">
        <v>15272</v>
      </c>
      <c r="D17514" s="778">
        <v>24960000</v>
      </c>
      <c r="E17514" s="778">
        <v>6550000</v>
      </c>
      <c r="F17514" s="778">
        <v>3.8109999999999999</v>
      </c>
      <c r="G17514" s="783">
        <v>4.6051701859880918</v>
      </c>
      <c r="H17514" s="781">
        <v>0</v>
      </c>
      <c r="I17514" s="780">
        <v>10</v>
      </c>
      <c r="J17514" s="614"/>
      <c r="K17514" s="614" t="s">
        <v>15291</v>
      </c>
    </row>
    <row r="17515" spans="1:11" x14ac:dyDescent="0.25">
      <c r="A17515" s="778" t="s">
        <v>94</v>
      </c>
      <c r="B17515" s="778" t="s">
        <v>15354</v>
      </c>
      <c r="C17515" s="778" t="s">
        <v>15355</v>
      </c>
      <c r="D17515" s="778">
        <v>91830</v>
      </c>
      <c r="E17515" s="778">
        <v>7991000</v>
      </c>
      <c r="F17515" s="778">
        <v>1.149E-2</v>
      </c>
      <c r="G17515" s="780"/>
      <c r="H17515" s="614"/>
      <c r="I17515" s="780">
        <v>10</v>
      </c>
      <c r="J17515" s="614"/>
      <c r="K17515" s="614" t="s">
        <v>15291</v>
      </c>
    </row>
    <row r="17516" spans="1:11" x14ac:dyDescent="0.25">
      <c r="A17516" s="779" t="s">
        <v>15292</v>
      </c>
      <c r="B17516" s="779" t="s">
        <v>15354</v>
      </c>
      <c r="C17516" s="779" t="s">
        <v>15355</v>
      </c>
      <c r="D17516" s="779">
        <v>37810</v>
      </c>
      <c r="E17516" s="779">
        <v>8229000</v>
      </c>
      <c r="F17516" s="779">
        <v>4.5950000000000001E-3</v>
      </c>
      <c r="G17516" s="781"/>
      <c r="H17516" s="614"/>
      <c r="I17516" s="780">
        <v>10</v>
      </c>
      <c r="J17516" s="614"/>
      <c r="K17516" s="614" t="s">
        <v>15291</v>
      </c>
    </row>
    <row r="17517" spans="1:11" x14ac:dyDescent="0.25">
      <c r="A17517" s="778" t="s">
        <v>15293</v>
      </c>
      <c r="B17517" s="778" t="s">
        <v>15354</v>
      </c>
      <c r="C17517" s="778" t="s">
        <v>15355</v>
      </c>
      <c r="D17517" s="778">
        <v>277000</v>
      </c>
      <c r="E17517" s="778">
        <v>8163000</v>
      </c>
      <c r="F17517" s="778">
        <v>3.3930000000000002E-2</v>
      </c>
      <c r="G17517" s="780"/>
      <c r="H17517" s="614"/>
      <c r="I17517" s="780">
        <v>10</v>
      </c>
      <c r="J17517" s="614"/>
      <c r="K17517" s="614" t="s">
        <v>15291</v>
      </c>
    </row>
    <row r="17518" spans="1:11" x14ac:dyDescent="0.25">
      <c r="A17518" s="779" t="s">
        <v>15356</v>
      </c>
      <c r="B17518" s="779" t="s">
        <v>15354</v>
      </c>
      <c r="C17518" s="779" t="s">
        <v>15355</v>
      </c>
      <c r="D17518" s="779">
        <v>1652000</v>
      </c>
      <c r="E17518" s="779">
        <v>7582000</v>
      </c>
      <c r="F17518" s="779">
        <v>0.21790000000000001</v>
      </c>
      <c r="G17518" s="782">
        <v>2.6068927879031629</v>
      </c>
      <c r="H17518" s="781">
        <v>120</v>
      </c>
      <c r="I17518" s="780">
        <v>10</v>
      </c>
      <c r="J17518" s="614"/>
      <c r="K17518" s="614" t="s">
        <v>15291</v>
      </c>
    </row>
    <row r="17519" spans="1:11" x14ac:dyDescent="0.25">
      <c r="A17519" s="778" t="s">
        <v>15357</v>
      </c>
      <c r="B17519" s="778" t="s">
        <v>15354</v>
      </c>
      <c r="C17519" s="778" t="s">
        <v>15355</v>
      </c>
      <c r="D17519" s="778">
        <v>1563000</v>
      </c>
      <c r="E17519" s="778">
        <v>7404000</v>
      </c>
      <c r="F17519" s="778">
        <v>0.21110000000000001</v>
      </c>
      <c r="G17519" s="783">
        <v>2.4532616690166207</v>
      </c>
      <c r="H17519" s="780">
        <v>120</v>
      </c>
      <c r="I17519" s="780">
        <v>10</v>
      </c>
      <c r="J17519" s="614"/>
      <c r="K17519" s="614" t="s">
        <v>15291</v>
      </c>
    </row>
    <row r="17520" spans="1:11" x14ac:dyDescent="0.25">
      <c r="A17520" s="779" t="s">
        <v>15358</v>
      </c>
      <c r="B17520" s="779" t="s">
        <v>15354</v>
      </c>
      <c r="C17520" s="779" t="s">
        <v>15355</v>
      </c>
      <c r="D17520" s="779">
        <v>1863000</v>
      </c>
      <c r="E17520" s="779">
        <v>7274000</v>
      </c>
      <c r="F17520" s="779">
        <v>0.25609999999999999</v>
      </c>
      <c r="G17520" s="782">
        <v>2.6881151183634278</v>
      </c>
      <c r="H17520" s="781">
        <v>120</v>
      </c>
      <c r="I17520" s="780">
        <v>10</v>
      </c>
      <c r="J17520" s="614"/>
      <c r="K17520" s="614" t="s">
        <v>15291</v>
      </c>
    </row>
    <row r="17521" spans="1:11" x14ac:dyDescent="0.25">
      <c r="A17521" s="778" t="s">
        <v>15359</v>
      </c>
      <c r="B17521" s="778" t="s">
        <v>15354</v>
      </c>
      <c r="C17521" s="778" t="s">
        <v>15355</v>
      </c>
      <c r="D17521" s="778">
        <v>6376000</v>
      </c>
      <c r="E17521" s="778">
        <v>7518000</v>
      </c>
      <c r="F17521" s="778">
        <v>0.84819999999999995</v>
      </c>
      <c r="G17521" s="783">
        <v>4.025717910873146</v>
      </c>
      <c r="H17521" s="780">
        <v>60</v>
      </c>
      <c r="I17521" s="780">
        <v>10</v>
      </c>
      <c r="J17521" s="614"/>
      <c r="K17521" s="614" t="s">
        <v>15291</v>
      </c>
    </row>
    <row r="17522" spans="1:11" x14ac:dyDescent="0.25">
      <c r="A17522" s="779" t="s">
        <v>15360</v>
      </c>
      <c r="B17522" s="779" t="s">
        <v>15354</v>
      </c>
      <c r="C17522" s="779" t="s">
        <v>15355</v>
      </c>
      <c r="D17522" s="779">
        <v>6564000</v>
      </c>
      <c r="E17522" s="779">
        <v>7186000</v>
      </c>
      <c r="F17522" s="779">
        <v>0.91339999999999999</v>
      </c>
      <c r="G17522" s="782">
        <v>3.9819509948081855</v>
      </c>
      <c r="H17522" s="781">
        <v>60</v>
      </c>
      <c r="I17522" s="780">
        <v>10</v>
      </c>
      <c r="J17522" s="614"/>
      <c r="K17522" s="614" t="s">
        <v>15291</v>
      </c>
    </row>
    <row r="17523" spans="1:11" x14ac:dyDescent="0.25">
      <c r="A17523" s="778" t="s">
        <v>15361</v>
      </c>
      <c r="B17523" s="778" t="s">
        <v>15354</v>
      </c>
      <c r="C17523" s="778" t="s">
        <v>15355</v>
      </c>
      <c r="D17523" s="778">
        <v>6787000</v>
      </c>
      <c r="E17523" s="778">
        <v>7087000</v>
      </c>
      <c r="F17523" s="778">
        <v>0.9577</v>
      </c>
      <c r="G17523" s="783">
        <v>4.0568342297527371</v>
      </c>
      <c r="H17523" s="780">
        <v>60</v>
      </c>
      <c r="I17523" s="780">
        <v>10</v>
      </c>
      <c r="J17523" s="614"/>
      <c r="K17523" s="614" t="s">
        <v>15291</v>
      </c>
    </row>
    <row r="17524" spans="1:11" x14ac:dyDescent="0.25">
      <c r="A17524" s="779" t="s">
        <v>15362</v>
      </c>
      <c r="B17524" s="779" t="s">
        <v>15354</v>
      </c>
      <c r="C17524" s="779" t="s">
        <v>15355</v>
      </c>
      <c r="D17524" s="779">
        <v>8969000</v>
      </c>
      <c r="E17524" s="779">
        <v>7442000</v>
      </c>
      <c r="F17524" s="779">
        <v>1.2050000000000001</v>
      </c>
      <c r="G17524" s="782">
        <v>4.3827553744535823</v>
      </c>
      <c r="H17524" s="781">
        <v>30</v>
      </c>
      <c r="I17524" s="780">
        <v>10</v>
      </c>
      <c r="J17524" s="614"/>
      <c r="K17524" s="614" t="s">
        <v>15291</v>
      </c>
    </row>
    <row r="17525" spans="1:11" x14ac:dyDescent="0.25">
      <c r="A17525" s="778" t="s">
        <v>15363</v>
      </c>
      <c r="B17525" s="778" t="s">
        <v>15354</v>
      </c>
      <c r="C17525" s="778" t="s">
        <v>15355</v>
      </c>
      <c r="D17525" s="778">
        <v>9559000</v>
      </c>
      <c r="E17525" s="778">
        <v>7008000</v>
      </c>
      <c r="F17525" s="778">
        <v>1.3640000000000001</v>
      </c>
      <c r="G17525" s="783">
        <v>4.3890769382654096</v>
      </c>
      <c r="H17525" s="780">
        <v>30</v>
      </c>
      <c r="I17525" s="780">
        <v>10</v>
      </c>
      <c r="J17525" s="614"/>
      <c r="K17525" s="614" t="s">
        <v>15291</v>
      </c>
    </row>
    <row r="17526" spans="1:11" x14ac:dyDescent="0.25">
      <c r="A17526" s="779" t="s">
        <v>15364</v>
      </c>
      <c r="B17526" s="779" t="s">
        <v>15354</v>
      </c>
      <c r="C17526" s="779" t="s">
        <v>15355</v>
      </c>
      <c r="D17526" s="779">
        <v>9372000</v>
      </c>
      <c r="E17526" s="779">
        <v>7090000</v>
      </c>
      <c r="F17526" s="779">
        <v>1.3220000000000001</v>
      </c>
      <c r="G17526" s="782">
        <v>4.3840708653441238</v>
      </c>
      <c r="H17526" s="781">
        <v>30</v>
      </c>
      <c r="I17526" s="780">
        <v>10</v>
      </c>
      <c r="J17526" s="614"/>
      <c r="K17526" s="614" t="s">
        <v>15291</v>
      </c>
    </row>
    <row r="17527" spans="1:11" x14ac:dyDescent="0.25">
      <c r="A17527" s="778" t="s">
        <v>15365</v>
      </c>
      <c r="B17527" s="778" t="s">
        <v>15354</v>
      </c>
      <c r="C17527" s="778" t="s">
        <v>15355</v>
      </c>
      <c r="D17527" s="778">
        <v>10280000</v>
      </c>
      <c r="E17527" s="778">
        <v>7130000</v>
      </c>
      <c r="F17527" s="778">
        <v>1.4419999999999999</v>
      </c>
      <c r="G17527" s="783">
        <v>4.5646100133750966</v>
      </c>
      <c r="H17527" s="780">
        <v>15</v>
      </c>
      <c r="I17527" s="780">
        <v>10</v>
      </c>
      <c r="J17527" s="614"/>
      <c r="K17527" s="614" t="s">
        <v>15291</v>
      </c>
    </row>
    <row r="17528" spans="1:11" x14ac:dyDescent="0.25">
      <c r="A17528" s="779" t="s">
        <v>15366</v>
      </c>
      <c r="B17528" s="779" t="s">
        <v>15354</v>
      </c>
      <c r="C17528" s="779" t="s">
        <v>15355</v>
      </c>
      <c r="D17528" s="779">
        <v>10380000</v>
      </c>
      <c r="E17528" s="779">
        <v>7174000</v>
      </c>
      <c r="F17528" s="779">
        <v>1.446</v>
      </c>
      <c r="G17528" s="782">
        <v>4.4481579559530617</v>
      </c>
      <c r="H17528" s="781">
        <v>15</v>
      </c>
      <c r="I17528" s="780">
        <v>10</v>
      </c>
      <c r="J17528" s="614"/>
      <c r="K17528" s="614" t="s">
        <v>15291</v>
      </c>
    </row>
    <row r="17529" spans="1:11" x14ac:dyDescent="0.25">
      <c r="A17529" s="778" t="s">
        <v>15367</v>
      </c>
      <c r="B17529" s="778" t="s">
        <v>15354</v>
      </c>
      <c r="C17529" s="778" t="s">
        <v>15355</v>
      </c>
      <c r="D17529" s="778">
        <v>10210000</v>
      </c>
      <c r="E17529" s="778">
        <v>6850000</v>
      </c>
      <c r="F17529" s="778">
        <v>1.4910000000000001</v>
      </c>
      <c r="G17529" s="783">
        <v>4.5058187786395312</v>
      </c>
      <c r="H17529" s="780">
        <v>15</v>
      </c>
      <c r="I17529" s="780">
        <v>10</v>
      </c>
      <c r="J17529" s="614"/>
      <c r="K17529" s="614" t="s">
        <v>15291</v>
      </c>
    </row>
    <row r="17530" spans="1:11" x14ac:dyDescent="0.25">
      <c r="A17530" s="779" t="s">
        <v>15368</v>
      </c>
      <c r="B17530" s="779" t="s">
        <v>15354</v>
      </c>
      <c r="C17530" s="779" t="s">
        <v>15355</v>
      </c>
      <c r="D17530" s="779">
        <v>11200000</v>
      </c>
      <c r="E17530" s="779">
        <v>7464000</v>
      </c>
      <c r="F17530" s="779">
        <v>1.5009999999999999</v>
      </c>
      <c r="G17530" s="782">
        <v>4.6051701859880918</v>
      </c>
      <c r="H17530" s="781">
        <v>0</v>
      </c>
      <c r="I17530" s="780">
        <v>10</v>
      </c>
      <c r="J17530" s="614"/>
      <c r="K17530" s="614" t="s">
        <v>15291</v>
      </c>
    </row>
    <row r="17531" spans="1:11" x14ac:dyDescent="0.25">
      <c r="A17531" s="778" t="s">
        <v>15369</v>
      </c>
      <c r="B17531" s="778" t="s">
        <v>15354</v>
      </c>
      <c r="C17531" s="778" t="s">
        <v>15355</v>
      </c>
      <c r="D17531" s="778">
        <v>11010000</v>
      </c>
      <c r="E17531" s="778">
        <v>6521000</v>
      </c>
      <c r="F17531" s="778">
        <v>1.6890000000000001</v>
      </c>
      <c r="G17531" s="783">
        <v>4.6051701859880918</v>
      </c>
      <c r="H17531" s="780">
        <v>0</v>
      </c>
      <c r="I17531" s="780">
        <v>10</v>
      </c>
      <c r="J17531" s="614"/>
      <c r="K17531" s="614" t="s">
        <v>15291</v>
      </c>
    </row>
    <row r="17532" spans="1:11" x14ac:dyDescent="0.25">
      <c r="A17532" s="779" t="s">
        <v>15370</v>
      </c>
      <c r="B17532" s="779" t="s">
        <v>15354</v>
      </c>
      <c r="C17532" s="779" t="s">
        <v>15355</v>
      </c>
      <c r="D17532" s="779">
        <v>10980000</v>
      </c>
      <c r="E17532" s="779">
        <v>6675000</v>
      </c>
      <c r="F17532" s="779">
        <v>1.645</v>
      </c>
      <c r="G17532" s="782">
        <v>4.6051701859880918</v>
      </c>
      <c r="H17532" s="781">
        <v>0</v>
      </c>
      <c r="I17532" s="780">
        <v>10</v>
      </c>
      <c r="J17532" s="614"/>
      <c r="K17532" s="614" t="s">
        <v>15291</v>
      </c>
    </row>
    <row r="17533" spans="1:11" x14ac:dyDescent="0.25">
      <c r="A17533" s="765" t="s">
        <v>149</v>
      </c>
      <c r="B17533" s="765" t="s">
        <v>15375</v>
      </c>
      <c r="C17533" s="765"/>
      <c r="D17533" s="765"/>
      <c r="E17533" s="765"/>
      <c r="F17533" s="765">
        <v>0</v>
      </c>
      <c r="G17533" s="784"/>
      <c r="H17533" s="614"/>
      <c r="I17533" s="790">
        <v>1</v>
      </c>
      <c r="K17533" t="s">
        <v>15157</v>
      </c>
    </row>
    <row r="17534" spans="1:11" x14ac:dyDescent="0.25">
      <c r="A17534" s="766" t="s">
        <v>150</v>
      </c>
      <c r="B17534" s="766" t="s">
        <v>15375</v>
      </c>
      <c r="C17534" s="766"/>
      <c r="D17534" s="766"/>
      <c r="E17534" s="766"/>
      <c r="F17534" s="766">
        <v>0</v>
      </c>
      <c r="G17534" s="785"/>
      <c r="H17534" s="614"/>
      <c r="I17534" s="790">
        <v>1</v>
      </c>
      <c r="K17534" s="614" t="s">
        <v>15157</v>
      </c>
    </row>
    <row r="17535" spans="1:11" x14ac:dyDescent="0.25">
      <c r="A17535" s="765" t="s">
        <v>151</v>
      </c>
      <c r="B17535" s="765" t="s">
        <v>15375</v>
      </c>
      <c r="C17535" s="765"/>
      <c r="D17535" s="765"/>
      <c r="E17535" s="765"/>
      <c r="F17535" s="765">
        <v>0</v>
      </c>
      <c r="G17535" s="784"/>
      <c r="H17535" s="614"/>
      <c r="I17535" s="790">
        <v>1</v>
      </c>
      <c r="K17535" s="614" t="s">
        <v>15157</v>
      </c>
    </row>
    <row r="17536" spans="1:11" x14ac:dyDescent="0.25">
      <c r="A17536" s="766" t="s">
        <v>15376</v>
      </c>
      <c r="B17536" s="766" t="s">
        <v>15375</v>
      </c>
      <c r="C17536" s="766"/>
      <c r="D17536" s="766">
        <v>6884</v>
      </c>
      <c r="E17536" s="766">
        <v>132454</v>
      </c>
      <c r="F17536" s="766">
        <v>5.1972760354538176E-2</v>
      </c>
      <c r="G17536" s="786">
        <v>4.4900372638332353</v>
      </c>
      <c r="H17536" s="791">
        <v>120</v>
      </c>
      <c r="I17536" s="790">
        <v>1</v>
      </c>
      <c r="K17536" s="614" t="s">
        <v>15157</v>
      </c>
    </row>
    <row r="17537" spans="1:11" x14ac:dyDescent="0.25">
      <c r="A17537" s="765" t="s">
        <v>15377</v>
      </c>
      <c r="B17537" s="765" t="s">
        <v>15375</v>
      </c>
      <c r="C17537" s="765"/>
      <c r="D17537" s="765">
        <v>4835</v>
      </c>
      <c r="E17537" s="765">
        <v>146574</v>
      </c>
      <c r="F17537" s="765">
        <v>3.2986750719772945E-2</v>
      </c>
      <c r="G17537" s="787">
        <v>4.266669116522789</v>
      </c>
      <c r="H17537" s="790">
        <v>120</v>
      </c>
      <c r="I17537" s="790">
        <v>1</v>
      </c>
      <c r="K17537" s="614" t="s">
        <v>15157</v>
      </c>
    </row>
    <row r="17538" spans="1:11" x14ac:dyDescent="0.25">
      <c r="A17538" s="766" t="s">
        <v>15378</v>
      </c>
      <c r="B17538" s="766" t="s">
        <v>15375</v>
      </c>
      <c r="C17538" s="766"/>
      <c r="D17538" s="766">
        <v>4676</v>
      </c>
      <c r="E17538" s="766">
        <v>132030</v>
      </c>
      <c r="F17538" s="766">
        <v>3.5416193289403923E-2</v>
      </c>
      <c r="G17538" s="786">
        <v>4.332431450268829</v>
      </c>
      <c r="H17538" s="791">
        <v>120</v>
      </c>
      <c r="I17538" s="790">
        <v>1</v>
      </c>
      <c r="K17538" s="614" t="s">
        <v>15157</v>
      </c>
    </row>
    <row r="17539" spans="1:11" x14ac:dyDescent="0.25">
      <c r="A17539" s="765" t="s">
        <v>15379</v>
      </c>
      <c r="B17539" s="765" t="s">
        <v>15375</v>
      </c>
      <c r="C17539" s="765"/>
      <c r="D17539" s="765">
        <v>3502</v>
      </c>
      <c r="E17539" s="765">
        <v>157288</v>
      </c>
      <c r="F17539" s="765">
        <v>2.2264889883525762E-2</v>
      </c>
      <c r="G17539" s="787">
        <v>3.6423285148799787</v>
      </c>
      <c r="H17539" s="790">
        <v>60</v>
      </c>
      <c r="I17539" s="790">
        <v>1</v>
      </c>
      <c r="K17539" s="614" t="s">
        <v>15157</v>
      </c>
    </row>
    <row r="17540" spans="1:11" x14ac:dyDescent="0.25">
      <c r="A17540" s="766" t="s">
        <v>15380</v>
      </c>
      <c r="B17540" s="766" t="s">
        <v>15375</v>
      </c>
      <c r="C17540" s="766"/>
      <c r="D17540" s="766">
        <v>3194</v>
      </c>
      <c r="E17540" s="766">
        <v>164970</v>
      </c>
      <c r="F17540" s="766">
        <v>1.9361095956840636E-2</v>
      </c>
      <c r="G17540" s="786">
        <v>3.7338288186036781</v>
      </c>
      <c r="H17540" s="791">
        <v>60</v>
      </c>
      <c r="I17540" s="790">
        <v>1</v>
      </c>
      <c r="K17540" s="614" t="s">
        <v>15157</v>
      </c>
    </row>
    <row r="17541" spans="1:11" x14ac:dyDescent="0.25">
      <c r="A17541" s="765" t="s">
        <v>15381</v>
      </c>
      <c r="B17541" s="765" t="s">
        <v>15375</v>
      </c>
      <c r="C17541" s="765"/>
      <c r="D17541" s="765">
        <v>3114</v>
      </c>
      <c r="E17541" s="765">
        <v>160821</v>
      </c>
      <c r="F17541" s="765">
        <v>1.936314287313224E-2</v>
      </c>
      <c r="G17541" s="787">
        <v>3.7286337043291797</v>
      </c>
      <c r="H17541" s="790">
        <v>60</v>
      </c>
      <c r="I17541" s="790">
        <v>1</v>
      </c>
      <c r="K17541" s="614" t="s">
        <v>15157</v>
      </c>
    </row>
    <row r="17542" spans="1:11" x14ac:dyDescent="0.25">
      <c r="A17542" s="766" t="s">
        <v>15382</v>
      </c>
      <c r="B17542" s="766" t="s">
        <v>15375</v>
      </c>
      <c r="C17542" s="766"/>
      <c r="D17542" s="766">
        <v>4417</v>
      </c>
      <c r="E17542" s="766">
        <v>159851</v>
      </c>
      <c r="F17542" s="766">
        <v>2.763198228350151E-2</v>
      </c>
      <c r="G17542" s="786">
        <v>3.8582914020847419</v>
      </c>
      <c r="H17542" s="791">
        <v>30</v>
      </c>
      <c r="I17542" s="790">
        <v>1</v>
      </c>
      <c r="K17542" s="614" t="s">
        <v>15157</v>
      </c>
    </row>
    <row r="17543" spans="1:11" x14ac:dyDescent="0.25">
      <c r="A17543" s="765" t="s">
        <v>15383</v>
      </c>
      <c r="B17543" s="765" t="s">
        <v>15375</v>
      </c>
      <c r="C17543" s="765"/>
      <c r="D17543" s="765">
        <v>5317</v>
      </c>
      <c r="E17543" s="765">
        <v>170889</v>
      </c>
      <c r="F17543" s="765">
        <v>3.1113763905225029E-2</v>
      </c>
      <c r="G17543" s="787">
        <v>4.2082134195966754</v>
      </c>
      <c r="H17543" s="790">
        <v>30</v>
      </c>
      <c r="I17543" s="790">
        <v>1</v>
      </c>
      <c r="K17543" s="614" t="s">
        <v>15157</v>
      </c>
    </row>
    <row r="17544" spans="1:11" x14ac:dyDescent="0.25">
      <c r="A17544" s="766" t="s">
        <v>15384</v>
      </c>
      <c r="B17544" s="766" t="s">
        <v>15375</v>
      </c>
      <c r="C17544" s="766"/>
      <c r="D17544" s="766">
        <v>5086</v>
      </c>
      <c r="E17544" s="766">
        <v>158883</v>
      </c>
      <c r="F17544" s="766">
        <v>3.2010976630602393E-2</v>
      </c>
      <c r="G17544" s="786">
        <v>4.2313411608562213</v>
      </c>
      <c r="H17544" s="791">
        <v>30</v>
      </c>
      <c r="I17544" s="790">
        <v>1</v>
      </c>
      <c r="K17544" s="614" t="s">
        <v>15157</v>
      </c>
    </row>
    <row r="17545" spans="1:11" x14ac:dyDescent="0.25">
      <c r="A17545" s="765" t="s">
        <v>15385</v>
      </c>
      <c r="B17545" s="765" t="s">
        <v>15375</v>
      </c>
      <c r="C17545" s="765"/>
      <c r="D17545" s="765">
        <v>5541</v>
      </c>
      <c r="E17545" s="765">
        <v>172658</v>
      </c>
      <c r="F17545" s="765">
        <v>3.2092344403387041E-2</v>
      </c>
      <c r="G17545" s="787">
        <v>4.0079350314252542</v>
      </c>
      <c r="H17545" s="790">
        <v>15</v>
      </c>
      <c r="I17545" s="790">
        <v>1</v>
      </c>
      <c r="K17545" s="614" t="s">
        <v>15157</v>
      </c>
    </row>
    <row r="17546" spans="1:11" x14ac:dyDescent="0.25">
      <c r="A17546" s="766" t="s">
        <v>15386</v>
      </c>
      <c r="B17546" s="766" t="s">
        <v>15375</v>
      </c>
      <c r="C17546" s="766"/>
      <c r="D17546" s="766">
        <v>7197</v>
      </c>
      <c r="E17546" s="766">
        <v>177035</v>
      </c>
      <c r="F17546" s="766">
        <v>4.0652978224644844E-2</v>
      </c>
      <c r="G17546" s="786">
        <v>4.475635227385534</v>
      </c>
      <c r="H17546" s="791">
        <v>15</v>
      </c>
      <c r="I17546" s="790">
        <v>1</v>
      </c>
      <c r="K17546" s="614" t="s">
        <v>15157</v>
      </c>
    </row>
    <row r="17547" spans="1:11" x14ac:dyDescent="0.25">
      <c r="A17547" s="765" t="s">
        <v>15387</v>
      </c>
      <c r="B17547" s="765" t="s">
        <v>15375</v>
      </c>
      <c r="C17547" s="765"/>
      <c r="D17547" s="765">
        <v>5749</v>
      </c>
      <c r="E17547" s="765">
        <v>161821</v>
      </c>
      <c r="F17547" s="765">
        <v>3.5526909362814468E-2</v>
      </c>
      <c r="G17547" s="787">
        <v>4.3355527167248251</v>
      </c>
      <c r="H17547" s="790">
        <v>15</v>
      </c>
      <c r="I17547" s="790">
        <v>1</v>
      </c>
      <c r="K17547" s="614" t="s">
        <v>15157</v>
      </c>
    </row>
    <row r="17548" spans="1:11" x14ac:dyDescent="0.25">
      <c r="A17548" s="766" t="s">
        <v>15388</v>
      </c>
      <c r="B17548" s="766" t="s">
        <v>15375</v>
      </c>
      <c r="C17548" s="766"/>
      <c r="D17548" s="766">
        <v>9733</v>
      </c>
      <c r="E17548" s="766">
        <v>166905</v>
      </c>
      <c r="F17548" s="766">
        <v>5.8314610107546211E-2</v>
      </c>
      <c r="G17548" s="786">
        <v>4.6051701859880918</v>
      </c>
      <c r="H17548" s="791">
        <v>0</v>
      </c>
      <c r="I17548" s="790">
        <v>1</v>
      </c>
      <c r="K17548" s="614" t="s">
        <v>15157</v>
      </c>
    </row>
    <row r="17549" spans="1:11" x14ac:dyDescent="0.25">
      <c r="A17549" s="765" t="s">
        <v>15389</v>
      </c>
      <c r="B17549" s="765" t="s">
        <v>15375</v>
      </c>
      <c r="C17549" s="765"/>
      <c r="D17549" s="765">
        <v>8791</v>
      </c>
      <c r="E17549" s="765">
        <v>189972</v>
      </c>
      <c r="F17549" s="765">
        <v>4.6275240561766996E-2</v>
      </c>
      <c r="G17549" s="787">
        <v>4.6051701859880918</v>
      </c>
      <c r="H17549" s="790">
        <v>0</v>
      </c>
      <c r="I17549" s="790">
        <v>1</v>
      </c>
      <c r="K17549" s="614" t="s">
        <v>15157</v>
      </c>
    </row>
    <row r="17550" spans="1:11" x14ac:dyDescent="0.25">
      <c r="A17550" s="766" t="s">
        <v>15390</v>
      </c>
      <c r="B17550" s="766" t="s">
        <v>15375</v>
      </c>
      <c r="C17550" s="766"/>
      <c r="D17550" s="766">
        <v>8826</v>
      </c>
      <c r="E17550" s="766">
        <v>189720</v>
      </c>
      <c r="F17550" s="766">
        <v>4.6521189120809617E-2</v>
      </c>
      <c r="G17550" s="786">
        <v>4.6051701859880918</v>
      </c>
      <c r="H17550" s="791">
        <v>0</v>
      </c>
      <c r="I17550" s="790">
        <v>1</v>
      </c>
      <c r="K17550" s="614" t="s">
        <v>15157</v>
      </c>
    </row>
    <row r="17551" spans="1:11" x14ac:dyDescent="0.25">
      <c r="A17551" s="788" t="s">
        <v>130</v>
      </c>
      <c r="B17551" s="788" t="s">
        <v>15375</v>
      </c>
      <c r="C17551" s="788"/>
      <c r="D17551" s="788"/>
      <c r="E17551" s="788"/>
      <c r="F17551" s="788">
        <v>0</v>
      </c>
      <c r="H17551" s="614"/>
      <c r="I17551" s="790">
        <v>10</v>
      </c>
      <c r="K17551" s="614" t="s">
        <v>15157</v>
      </c>
    </row>
    <row r="17552" spans="1:11" x14ac:dyDescent="0.25">
      <c r="A17552" s="789" t="s">
        <v>131</v>
      </c>
      <c r="B17552" s="789" t="s">
        <v>15375</v>
      </c>
      <c r="C17552" s="789"/>
      <c r="D17552" s="789"/>
      <c r="E17552" s="789"/>
      <c r="F17552" s="789">
        <v>0</v>
      </c>
      <c r="H17552" s="614"/>
      <c r="I17552" s="790">
        <v>10</v>
      </c>
      <c r="K17552" s="614" t="s">
        <v>15157</v>
      </c>
    </row>
    <row r="17553" spans="1:11" x14ac:dyDescent="0.25">
      <c r="A17553" s="788" t="s">
        <v>132</v>
      </c>
      <c r="B17553" s="788" t="s">
        <v>15375</v>
      </c>
      <c r="C17553" s="788"/>
      <c r="D17553" s="788"/>
      <c r="E17553" s="788"/>
      <c r="F17553" s="788">
        <v>0</v>
      </c>
      <c r="H17553" s="614"/>
      <c r="I17553" s="790">
        <v>10</v>
      </c>
      <c r="K17553" s="614" t="s">
        <v>15157</v>
      </c>
    </row>
    <row r="17554" spans="1:11" x14ac:dyDescent="0.25">
      <c r="A17554" s="789" t="s">
        <v>15391</v>
      </c>
      <c r="B17554" s="789" t="s">
        <v>15375</v>
      </c>
      <c r="C17554" s="789"/>
      <c r="D17554" s="789">
        <v>74179</v>
      </c>
      <c r="E17554" s="789">
        <v>136161</v>
      </c>
      <c r="F17554" s="789">
        <v>0.54478888962331362</v>
      </c>
      <c r="G17554" s="792">
        <v>4.6258008060826183</v>
      </c>
      <c r="H17554" s="791">
        <v>120</v>
      </c>
      <c r="I17554" s="790">
        <v>10</v>
      </c>
      <c r="K17554" s="614" t="s">
        <v>15157</v>
      </c>
    </row>
    <row r="17555" spans="1:11" x14ac:dyDescent="0.25">
      <c r="A17555" s="788" t="s">
        <v>15392</v>
      </c>
      <c r="B17555" s="788" t="s">
        <v>15375</v>
      </c>
      <c r="C17555" s="788"/>
      <c r="D17555" s="788">
        <v>80071</v>
      </c>
      <c r="E17555" s="788">
        <v>123857</v>
      </c>
      <c r="F17555" s="788">
        <v>0.64647940770404577</v>
      </c>
      <c r="G17555" s="793">
        <v>4.811248250561043</v>
      </c>
      <c r="H17555" s="790">
        <v>120</v>
      </c>
      <c r="I17555" s="790">
        <v>10</v>
      </c>
      <c r="K17555" s="614" t="s">
        <v>15157</v>
      </c>
    </row>
    <row r="17556" spans="1:11" x14ac:dyDescent="0.25">
      <c r="A17556" s="789" t="s">
        <v>15393</v>
      </c>
      <c r="B17556" s="789" t="s">
        <v>15375</v>
      </c>
      <c r="C17556" s="789"/>
      <c r="D17556" s="789">
        <v>77331</v>
      </c>
      <c r="E17556" s="789">
        <v>153310</v>
      </c>
      <c r="F17556" s="789">
        <v>0.50440936664274993</v>
      </c>
      <c r="G17556" s="792">
        <v>4.5218233397115819</v>
      </c>
      <c r="H17556" s="791">
        <v>120</v>
      </c>
      <c r="I17556" s="790">
        <v>10</v>
      </c>
      <c r="K17556" s="614" t="s">
        <v>15157</v>
      </c>
    </row>
    <row r="17557" spans="1:11" x14ac:dyDescent="0.25">
      <c r="A17557" s="788" t="s">
        <v>15394</v>
      </c>
      <c r="B17557" s="788" t="s">
        <v>15375</v>
      </c>
      <c r="C17557" s="788"/>
      <c r="D17557" s="788">
        <v>73487</v>
      </c>
      <c r="E17557" s="788">
        <v>152722</v>
      </c>
      <c r="F17557" s="788">
        <v>0.48118149317059755</v>
      </c>
      <c r="G17557" s="793">
        <v>4.5016469685670897</v>
      </c>
      <c r="H17557" s="790">
        <v>60</v>
      </c>
      <c r="I17557" s="790">
        <v>10</v>
      </c>
      <c r="K17557" s="614" t="s">
        <v>15157</v>
      </c>
    </row>
    <row r="17558" spans="1:11" x14ac:dyDescent="0.25">
      <c r="A17558" s="789" t="s">
        <v>15395</v>
      </c>
      <c r="B17558" s="789" t="s">
        <v>15375</v>
      </c>
      <c r="C17558" s="789"/>
      <c r="D17558" s="789">
        <v>74127</v>
      </c>
      <c r="E17558" s="789">
        <v>141943</v>
      </c>
      <c r="F17558" s="789">
        <v>0.52223075459867696</v>
      </c>
      <c r="G17558" s="792">
        <v>4.5978164536439836</v>
      </c>
      <c r="H17558" s="791">
        <v>60</v>
      </c>
      <c r="I17558" s="790">
        <v>10</v>
      </c>
      <c r="K17558" s="614" t="s">
        <v>15157</v>
      </c>
    </row>
    <row r="17559" spans="1:11" x14ac:dyDescent="0.25">
      <c r="A17559" s="788" t="s">
        <v>15396</v>
      </c>
      <c r="B17559" s="788" t="s">
        <v>15375</v>
      </c>
      <c r="C17559" s="788"/>
      <c r="D17559" s="788">
        <v>67718</v>
      </c>
      <c r="E17559" s="788">
        <v>131448</v>
      </c>
      <c r="F17559" s="788">
        <v>0.51516949668309897</v>
      </c>
      <c r="G17559" s="793">
        <v>4.5429311322113088</v>
      </c>
      <c r="H17559" s="790">
        <v>60</v>
      </c>
      <c r="I17559" s="790">
        <v>10</v>
      </c>
      <c r="K17559" s="614" t="s">
        <v>15157</v>
      </c>
    </row>
    <row r="17560" spans="1:11" x14ac:dyDescent="0.25">
      <c r="A17560" s="789" t="s">
        <v>15397</v>
      </c>
      <c r="B17560" s="789" t="s">
        <v>15375</v>
      </c>
      <c r="C17560" s="789"/>
      <c r="D17560" s="789">
        <v>78507</v>
      </c>
      <c r="E17560" s="789">
        <v>159532</v>
      </c>
      <c r="F17560" s="789">
        <v>0.49210816638668103</v>
      </c>
      <c r="G17560" s="792">
        <v>4.5241009876595744</v>
      </c>
      <c r="H17560" s="791">
        <v>30</v>
      </c>
      <c r="I17560" s="790">
        <v>10</v>
      </c>
      <c r="K17560" s="614" t="s">
        <v>15157</v>
      </c>
    </row>
    <row r="17561" spans="1:11" x14ac:dyDescent="0.25">
      <c r="A17561" s="788" t="s">
        <v>15398</v>
      </c>
      <c r="B17561" s="788" t="s">
        <v>15375</v>
      </c>
      <c r="C17561" s="788"/>
      <c r="D17561" s="788">
        <v>80376</v>
      </c>
      <c r="E17561" s="788">
        <v>136035</v>
      </c>
      <c r="F17561" s="788">
        <v>0.59084794354394088</v>
      </c>
      <c r="G17561" s="793">
        <v>4.7212656023968247</v>
      </c>
      <c r="H17561" s="790">
        <v>30</v>
      </c>
      <c r="I17561" s="790">
        <v>10</v>
      </c>
      <c r="K17561" s="614" t="s">
        <v>15157</v>
      </c>
    </row>
    <row r="17562" spans="1:11" x14ac:dyDescent="0.25">
      <c r="A17562" s="789" t="s">
        <v>15399</v>
      </c>
      <c r="B17562" s="789" t="s">
        <v>15375</v>
      </c>
      <c r="C17562" s="789"/>
      <c r="D17562" s="789">
        <v>83296</v>
      </c>
      <c r="E17562" s="789">
        <v>161124</v>
      </c>
      <c r="F17562" s="789">
        <v>0.51696829770859709</v>
      </c>
      <c r="G17562" s="792">
        <v>4.5464167188383175</v>
      </c>
      <c r="H17562" s="791">
        <v>30</v>
      </c>
      <c r="I17562" s="790">
        <v>10</v>
      </c>
      <c r="K17562" s="614" t="s">
        <v>15157</v>
      </c>
    </row>
    <row r="17563" spans="1:11" x14ac:dyDescent="0.25">
      <c r="A17563" s="788" t="s">
        <v>15400</v>
      </c>
      <c r="B17563" s="788" t="s">
        <v>15375</v>
      </c>
      <c r="C17563" s="788"/>
      <c r="D17563" s="788">
        <v>89103</v>
      </c>
      <c r="E17563" s="788">
        <v>171302</v>
      </c>
      <c r="F17563" s="788">
        <v>0.52015154522422391</v>
      </c>
      <c r="G17563" s="793">
        <v>4.5795226471919834</v>
      </c>
      <c r="H17563" s="790">
        <v>15</v>
      </c>
      <c r="I17563" s="790">
        <v>10</v>
      </c>
      <c r="K17563" s="614" t="s">
        <v>15157</v>
      </c>
    </row>
    <row r="17564" spans="1:11" x14ac:dyDescent="0.25">
      <c r="A17564" s="789" t="s">
        <v>15401</v>
      </c>
      <c r="B17564" s="789" t="s">
        <v>15375</v>
      </c>
      <c r="C17564" s="789"/>
      <c r="D17564" s="789">
        <v>86000</v>
      </c>
      <c r="E17564" s="789">
        <v>162156</v>
      </c>
      <c r="F17564" s="789">
        <v>0.53035348676583038</v>
      </c>
      <c r="G17564" s="792">
        <v>4.6132506452140101</v>
      </c>
      <c r="H17564" s="791">
        <v>15</v>
      </c>
      <c r="I17564" s="790">
        <v>10</v>
      </c>
      <c r="K17564" s="614" t="s">
        <v>15157</v>
      </c>
    </row>
    <row r="17565" spans="1:11" x14ac:dyDescent="0.25">
      <c r="A17565" s="788" t="s">
        <v>15402</v>
      </c>
      <c r="B17565" s="788" t="s">
        <v>15375</v>
      </c>
      <c r="C17565" s="788"/>
      <c r="D17565" s="788">
        <v>82772</v>
      </c>
      <c r="E17565" s="788">
        <v>148072</v>
      </c>
      <c r="F17565" s="788">
        <v>0.55899832513912151</v>
      </c>
      <c r="G17565" s="793">
        <v>4.6245816428999014</v>
      </c>
      <c r="H17565" s="790">
        <v>15</v>
      </c>
      <c r="I17565" s="790">
        <v>10</v>
      </c>
      <c r="K17565" s="614" t="s">
        <v>15157</v>
      </c>
    </row>
    <row r="17566" spans="1:11" x14ac:dyDescent="0.25">
      <c r="A17566" s="789" t="s">
        <v>15403</v>
      </c>
      <c r="B17566" s="789" t="s">
        <v>15375</v>
      </c>
      <c r="C17566" s="789"/>
      <c r="D17566" s="789">
        <v>96200</v>
      </c>
      <c r="E17566" s="789">
        <v>180263</v>
      </c>
      <c r="F17566" s="789">
        <v>0.53366470102017605</v>
      </c>
      <c r="G17566" s="792">
        <v>4.6051701859880918</v>
      </c>
      <c r="H17566" s="791">
        <v>0</v>
      </c>
      <c r="I17566" s="790">
        <v>10</v>
      </c>
      <c r="K17566" s="614" t="s">
        <v>15157</v>
      </c>
    </row>
    <row r="17567" spans="1:11" x14ac:dyDescent="0.25">
      <c r="A17567" s="788" t="s">
        <v>15404</v>
      </c>
      <c r="B17567" s="788" t="s">
        <v>15375</v>
      </c>
      <c r="C17567" s="788"/>
      <c r="D17567" s="788">
        <v>98127</v>
      </c>
      <c r="E17567" s="788">
        <v>186523</v>
      </c>
      <c r="F17567" s="788">
        <v>0.52608525490154034</v>
      </c>
      <c r="G17567" s="793">
        <v>4.6051701859880918</v>
      </c>
      <c r="H17567" s="790">
        <v>0</v>
      </c>
      <c r="I17567" s="790">
        <v>10</v>
      </c>
      <c r="K17567" s="614" t="s">
        <v>15157</v>
      </c>
    </row>
    <row r="17568" spans="1:11" x14ac:dyDescent="0.25">
      <c r="A17568" s="789" t="s">
        <v>15405</v>
      </c>
      <c r="B17568" s="789" t="s">
        <v>15375</v>
      </c>
      <c r="C17568" s="789"/>
      <c r="D17568" s="789">
        <v>97653</v>
      </c>
      <c r="E17568" s="789">
        <v>178117</v>
      </c>
      <c r="F17568" s="789">
        <v>0.54825199166839778</v>
      </c>
      <c r="G17568" s="792">
        <v>4.6051701859880918</v>
      </c>
      <c r="H17568" s="791">
        <v>0</v>
      </c>
      <c r="I17568" s="790">
        <v>10</v>
      </c>
      <c r="K17568" s="614" t="s">
        <v>15157</v>
      </c>
    </row>
    <row r="17569" spans="1:11" x14ac:dyDescent="0.25">
      <c r="A17569" s="705" t="s">
        <v>1368</v>
      </c>
      <c r="B17569" s="705" t="s">
        <v>13208</v>
      </c>
      <c r="C17569" s="705" t="s">
        <v>12331</v>
      </c>
      <c r="D17569" s="753">
        <v>33.69</v>
      </c>
      <c r="E17569" s="753">
        <v>1898000</v>
      </c>
      <c r="F17569" s="441">
        <v>1.7750000000000001E-5</v>
      </c>
      <c r="H17569" s="705"/>
      <c r="I17569" s="790">
        <v>1</v>
      </c>
      <c r="K17569" t="s">
        <v>15574</v>
      </c>
    </row>
    <row r="17570" spans="1:11" x14ac:dyDescent="0.25">
      <c r="A17570" s="706" t="s">
        <v>1370</v>
      </c>
      <c r="B17570" s="706" t="s">
        <v>13208</v>
      </c>
      <c r="C17570" s="706" t="s">
        <v>12331</v>
      </c>
      <c r="D17570" s="754">
        <v>15.09</v>
      </c>
      <c r="E17570" s="754">
        <v>1663000</v>
      </c>
      <c r="F17570" s="440">
        <v>9.0750000000000004E-6</v>
      </c>
      <c r="H17570" s="706"/>
      <c r="I17570" s="790">
        <v>1</v>
      </c>
      <c r="K17570" s="614" t="s">
        <v>15574</v>
      </c>
    </row>
    <row r="17571" spans="1:11" x14ac:dyDescent="0.25">
      <c r="A17571" s="705" t="s">
        <v>1371</v>
      </c>
      <c r="B17571" s="705" t="s">
        <v>13208</v>
      </c>
      <c r="C17571" s="705" t="s">
        <v>12331</v>
      </c>
      <c r="D17571" s="753">
        <v>32.700000000000003</v>
      </c>
      <c r="E17571" s="753">
        <v>1636000</v>
      </c>
      <c r="F17571" s="441">
        <v>1.999E-5</v>
      </c>
      <c r="H17571" s="705"/>
      <c r="I17571" s="790">
        <v>1</v>
      </c>
      <c r="K17571" s="614" t="s">
        <v>15574</v>
      </c>
    </row>
    <row r="17572" spans="1:11" x14ac:dyDescent="0.25">
      <c r="A17572" s="706" t="s">
        <v>13210</v>
      </c>
      <c r="B17572" s="706" t="s">
        <v>13208</v>
      </c>
      <c r="C17572" s="706" t="s">
        <v>12331</v>
      </c>
      <c r="D17572" s="754">
        <v>1104</v>
      </c>
      <c r="E17572" s="754">
        <v>1502000</v>
      </c>
      <c r="F17572" s="440">
        <v>7.3539999999999999E-4</v>
      </c>
      <c r="G17572" t="s">
        <v>15543</v>
      </c>
      <c r="H17572" s="706">
        <v>120</v>
      </c>
      <c r="I17572" s="790">
        <v>1</v>
      </c>
      <c r="K17572" s="614" t="s">
        <v>15574</v>
      </c>
    </row>
    <row r="17573" spans="1:11" x14ac:dyDescent="0.25">
      <c r="A17573" s="705" t="s">
        <v>13211</v>
      </c>
      <c r="B17573" s="705" t="s">
        <v>13208</v>
      </c>
      <c r="C17573" s="705" t="s">
        <v>12331</v>
      </c>
      <c r="D17573" s="753">
        <v>460.8</v>
      </c>
      <c r="E17573" s="753">
        <v>1470000</v>
      </c>
      <c r="F17573" s="441">
        <v>3.1349999999999998E-4</v>
      </c>
      <c r="G17573" t="s">
        <v>15544</v>
      </c>
      <c r="H17573" s="705">
        <v>120</v>
      </c>
      <c r="I17573" s="790">
        <v>1</v>
      </c>
      <c r="K17573" s="614" t="s">
        <v>15574</v>
      </c>
    </row>
    <row r="17574" spans="1:11" x14ac:dyDescent="0.25">
      <c r="A17574" s="706" t="s">
        <v>13212</v>
      </c>
      <c r="B17574" s="706" t="s">
        <v>13208</v>
      </c>
      <c r="C17574" s="706" t="s">
        <v>12331</v>
      </c>
      <c r="D17574" s="754">
        <v>845.9</v>
      </c>
      <c r="E17574" s="754">
        <v>1315000</v>
      </c>
      <c r="F17574" s="440">
        <v>6.4320000000000002E-4</v>
      </c>
      <c r="G17574" t="s">
        <v>15545</v>
      </c>
      <c r="H17574" s="706">
        <v>120</v>
      </c>
      <c r="I17574" s="790">
        <v>1</v>
      </c>
      <c r="K17574" s="614" t="s">
        <v>15574</v>
      </c>
    </row>
    <row r="17575" spans="1:11" x14ac:dyDescent="0.25">
      <c r="A17575" s="705" t="s">
        <v>13213</v>
      </c>
      <c r="B17575" s="705" t="s">
        <v>13208</v>
      </c>
      <c r="C17575" s="705" t="s">
        <v>12331</v>
      </c>
      <c r="D17575" s="753">
        <v>2524</v>
      </c>
      <c r="E17575" s="753">
        <v>1407000</v>
      </c>
      <c r="F17575" s="441">
        <v>1.794E-3</v>
      </c>
      <c r="G17575" t="s">
        <v>15546</v>
      </c>
      <c r="H17575" s="705">
        <v>60</v>
      </c>
      <c r="I17575" s="790">
        <v>1</v>
      </c>
      <c r="K17575" s="614" t="s">
        <v>15574</v>
      </c>
    </row>
    <row r="17576" spans="1:11" x14ac:dyDescent="0.25">
      <c r="A17576" s="706" t="s">
        <v>13214</v>
      </c>
      <c r="B17576" s="706" t="s">
        <v>13208</v>
      </c>
      <c r="C17576" s="706" t="s">
        <v>12331</v>
      </c>
      <c r="D17576" s="754">
        <v>2845</v>
      </c>
      <c r="E17576" s="754">
        <v>1515000</v>
      </c>
      <c r="F17576" s="440">
        <v>1.8779999999999999E-3</v>
      </c>
      <c r="G17576" t="s">
        <v>15547</v>
      </c>
      <c r="H17576" s="706">
        <v>60</v>
      </c>
      <c r="I17576" s="790">
        <v>1</v>
      </c>
      <c r="K17576" s="614" t="s">
        <v>15574</v>
      </c>
    </row>
    <row r="17577" spans="1:11" x14ac:dyDescent="0.25">
      <c r="A17577" s="705" t="s">
        <v>13215</v>
      </c>
      <c r="B17577" s="705" t="s">
        <v>13208</v>
      </c>
      <c r="C17577" s="705" t="s">
        <v>12331</v>
      </c>
      <c r="D17577" s="753">
        <v>1241</v>
      </c>
      <c r="E17577" s="753">
        <v>1358000</v>
      </c>
      <c r="F17577" s="441">
        <v>9.1399999999999999E-4</v>
      </c>
      <c r="G17577" t="s">
        <v>15548</v>
      </c>
      <c r="H17577" s="705">
        <v>60</v>
      </c>
      <c r="I17577" s="790">
        <v>1</v>
      </c>
      <c r="K17577" s="614" t="s">
        <v>15574</v>
      </c>
    </row>
    <row r="17578" spans="1:11" x14ac:dyDescent="0.25">
      <c r="A17578" s="706" t="s">
        <v>13216</v>
      </c>
      <c r="B17578" s="706" t="s">
        <v>13208</v>
      </c>
      <c r="C17578" s="706" t="s">
        <v>12331</v>
      </c>
      <c r="D17578" s="754">
        <v>10860</v>
      </c>
      <c r="E17578" s="754">
        <v>1426000</v>
      </c>
      <c r="F17578" s="440">
        <v>7.6109999999999997E-3</v>
      </c>
      <c r="G17578">
        <v>2.0030017854976534</v>
      </c>
      <c r="H17578" s="706">
        <v>30</v>
      </c>
      <c r="I17578" s="790">
        <v>1</v>
      </c>
      <c r="K17578" s="614" t="s">
        <v>15574</v>
      </c>
    </row>
    <row r="17579" spans="1:11" x14ac:dyDescent="0.25">
      <c r="A17579" s="705" t="s">
        <v>13217</v>
      </c>
      <c r="B17579" s="705" t="s">
        <v>13208</v>
      </c>
      <c r="C17579" s="705" t="s">
        <v>12331</v>
      </c>
      <c r="D17579" s="753">
        <v>10630</v>
      </c>
      <c r="E17579" s="753">
        <v>1560000</v>
      </c>
      <c r="F17579" s="441">
        <v>6.8149999999999999E-3</v>
      </c>
      <c r="G17579">
        <v>1.8344761188980689</v>
      </c>
      <c r="H17579" s="705">
        <v>30</v>
      </c>
      <c r="I17579" s="790">
        <v>1</v>
      </c>
      <c r="K17579" s="614" t="s">
        <v>15574</v>
      </c>
    </row>
    <row r="17580" spans="1:11" x14ac:dyDescent="0.25">
      <c r="A17580" s="706" t="s">
        <v>13218</v>
      </c>
      <c r="B17580" s="706" t="s">
        <v>13208</v>
      </c>
      <c r="C17580" s="706" t="s">
        <v>12331</v>
      </c>
      <c r="D17580" s="754">
        <v>10110</v>
      </c>
      <c r="E17580" s="754">
        <v>1502000</v>
      </c>
      <c r="F17580" s="440">
        <v>6.7289999999999997E-3</v>
      </c>
      <c r="G17580">
        <v>1.793597978518547</v>
      </c>
      <c r="H17580" s="706">
        <v>30</v>
      </c>
      <c r="I17580" s="790">
        <v>1</v>
      </c>
      <c r="K17580" s="614" t="s">
        <v>15574</v>
      </c>
    </row>
    <row r="17581" spans="1:11" x14ac:dyDescent="0.25">
      <c r="A17581" s="705" t="s">
        <v>13219</v>
      </c>
      <c r="B17581" s="705" t="s">
        <v>13208</v>
      </c>
      <c r="C17581" s="705" t="s">
        <v>12331</v>
      </c>
      <c r="D17581" s="753">
        <v>34640</v>
      </c>
      <c r="E17581" s="753">
        <v>1377000</v>
      </c>
      <c r="F17581" s="441">
        <v>2.5159999999999998E-2</v>
      </c>
      <c r="G17581">
        <v>3.200094651787424</v>
      </c>
      <c r="H17581" s="705">
        <v>15</v>
      </c>
      <c r="I17581" s="790">
        <v>1</v>
      </c>
      <c r="K17581" s="614" t="s">
        <v>15574</v>
      </c>
    </row>
    <row r="17582" spans="1:11" x14ac:dyDescent="0.25">
      <c r="A17582" s="706" t="s">
        <v>13220</v>
      </c>
      <c r="B17582" s="706" t="s">
        <v>13208</v>
      </c>
      <c r="C17582" s="706" t="s">
        <v>12331</v>
      </c>
      <c r="D17582" s="754">
        <v>38120</v>
      </c>
      <c r="E17582" s="754">
        <v>1466000</v>
      </c>
      <c r="F17582" s="440">
        <v>2.5999999999999999E-2</v>
      </c>
      <c r="G17582">
        <v>3.1751386467886458</v>
      </c>
      <c r="H17582" s="706">
        <v>15</v>
      </c>
      <c r="I17582" s="790">
        <v>1</v>
      </c>
      <c r="K17582" s="614" t="s">
        <v>15574</v>
      </c>
    </row>
    <row r="17583" spans="1:11" x14ac:dyDescent="0.25">
      <c r="A17583" s="705" t="s">
        <v>13221</v>
      </c>
      <c r="B17583" s="705" t="s">
        <v>13208</v>
      </c>
      <c r="C17583" s="705" t="s">
        <v>12331</v>
      </c>
      <c r="D17583" s="753">
        <v>42150</v>
      </c>
      <c r="E17583" s="753">
        <v>1569000</v>
      </c>
      <c r="F17583" s="441">
        <v>2.6859999999999998E-2</v>
      </c>
      <c r="G17583">
        <v>3.1795502410736565</v>
      </c>
      <c r="H17583" s="705">
        <v>15</v>
      </c>
      <c r="I17583" s="790">
        <v>1</v>
      </c>
      <c r="K17583" s="614" t="s">
        <v>15574</v>
      </c>
    </row>
    <row r="17584" spans="1:11" x14ac:dyDescent="0.25">
      <c r="A17584" s="706" t="s">
        <v>13222</v>
      </c>
      <c r="B17584" s="706" t="s">
        <v>13208</v>
      </c>
      <c r="C17584" s="706" t="s">
        <v>12331</v>
      </c>
      <c r="D17584" s="754">
        <v>170300</v>
      </c>
      <c r="E17584" s="754">
        <v>1660000</v>
      </c>
      <c r="F17584" s="440">
        <v>0.10249999999999999</v>
      </c>
      <c r="G17584">
        <v>4.6051701859880918</v>
      </c>
      <c r="H17584" s="706">
        <v>0</v>
      </c>
      <c r="I17584" s="790">
        <v>1</v>
      </c>
      <c r="K17584" s="614" t="s">
        <v>15574</v>
      </c>
    </row>
    <row r="17585" spans="1:11" x14ac:dyDescent="0.25">
      <c r="A17585" s="705" t="s">
        <v>13223</v>
      </c>
      <c r="B17585" s="705" t="s">
        <v>13208</v>
      </c>
      <c r="C17585" s="705" t="s">
        <v>12331</v>
      </c>
      <c r="D17585" s="753">
        <v>229700</v>
      </c>
      <c r="E17585" s="753">
        <v>2116000</v>
      </c>
      <c r="F17585" s="441">
        <v>0.1086</v>
      </c>
      <c r="G17585">
        <v>4.6051701859880918</v>
      </c>
      <c r="H17585" s="705">
        <v>0</v>
      </c>
      <c r="I17585" s="790">
        <v>1</v>
      </c>
      <c r="K17585" s="614" t="s">
        <v>15574</v>
      </c>
    </row>
    <row r="17586" spans="1:11" x14ac:dyDescent="0.25">
      <c r="A17586" s="706" t="s">
        <v>13224</v>
      </c>
      <c r="B17586" s="706" t="s">
        <v>13208</v>
      </c>
      <c r="C17586" s="706" t="s">
        <v>12331</v>
      </c>
      <c r="D17586" s="754">
        <v>223800</v>
      </c>
      <c r="E17586" s="754">
        <v>2004000</v>
      </c>
      <c r="F17586" s="440">
        <v>0.11169999999999999</v>
      </c>
      <c r="G17586">
        <v>4.6051701859880918</v>
      </c>
      <c r="H17586" s="706">
        <v>0</v>
      </c>
      <c r="I17586" s="790">
        <v>1</v>
      </c>
      <c r="K17586" s="614" t="s">
        <v>15574</v>
      </c>
    </row>
    <row r="17587" spans="1:11" x14ac:dyDescent="0.25">
      <c r="A17587" s="706" t="s">
        <v>1368</v>
      </c>
      <c r="B17587" s="706" t="s">
        <v>15407</v>
      </c>
      <c r="C17587" s="706" t="s">
        <v>15408</v>
      </c>
      <c r="D17587" s="754">
        <v>0</v>
      </c>
      <c r="E17587" s="754">
        <v>370000</v>
      </c>
      <c r="F17587" s="440">
        <v>0</v>
      </c>
      <c r="H17587" s="706"/>
      <c r="I17587" s="790">
        <v>1</v>
      </c>
      <c r="K17587" s="614" t="s">
        <v>15574</v>
      </c>
    </row>
    <row r="17588" spans="1:11" x14ac:dyDescent="0.25">
      <c r="A17588" s="705" t="s">
        <v>1370</v>
      </c>
      <c r="B17588" s="705" t="s">
        <v>15407</v>
      </c>
      <c r="C17588" s="705" t="s">
        <v>15408</v>
      </c>
      <c r="D17588" s="753">
        <v>19.600000000000001</v>
      </c>
      <c r="E17588" s="753">
        <v>411300</v>
      </c>
      <c r="F17588" s="441">
        <v>4.7660000000000001E-5</v>
      </c>
      <c r="H17588" s="705"/>
      <c r="I17588" s="790">
        <v>1</v>
      </c>
      <c r="K17588" s="614" t="s">
        <v>15574</v>
      </c>
    </row>
    <row r="17589" spans="1:11" x14ac:dyDescent="0.25">
      <c r="A17589" s="706" t="s">
        <v>1371</v>
      </c>
      <c r="B17589" s="706" t="s">
        <v>15407</v>
      </c>
      <c r="C17589" s="706" t="s">
        <v>15408</v>
      </c>
      <c r="D17589" s="754">
        <v>-6.2060000000000004E-6</v>
      </c>
      <c r="E17589" s="754">
        <v>542600</v>
      </c>
      <c r="F17589" s="440">
        <v>-1.144E-11</v>
      </c>
      <c r="H17589" s="706"/>
      <c r="I17589" s="790">
        <v>1</v>
      </c>
      <c r="K17589" s="614" t="s">
        <v>15574</v>
      </c>
    </row>
    <row r="17590" spans="1:11" x14ac:dyDescent="0.25">
      <c r="A17590" s="705" t="s">
        <v>15409</v>
      </c>
      <c r="B17590" s="705" t="s">
        <v>15407</v>
      </c>
      <c r="C17590" s="705" t="s">
        <v>15408</v>
      </c>
      <c r="D17590" s="753">
        <v>215500</v>
      </c>
      <c r="E17590" s="753">
        <v>1048000</v>
      </c>
      <c r="F17590" s="441">
        <v>0.20569999999999999</v>
      </c>
      <c r="G17590">
        <v>4.9701779548915939</v>
      </c>
      <c r="H17590" s="705">
        <v>120</v>
      </c>
      <c r="I17590" s="790">
        <v>1</v>
      </c>
      <c r="K17590" s="614" t="s">
        <v>15574</v>
      </c>
    </row>
    <row r="17591" spans="1:11" x14ac:dyDescent="0.25">
      <c r="A17591" s="706" t="s">
        <v>15410</v>
      </c>
      <c r="B17591" s="706" t="s">
        <v>15407</v>
      </c>
      <c r="C17591" s="706" t="s">
        <v>15408</v>
      </c>
      <c r="D17591" s="754">
        <v>182300</v>
      </c>
      <c r="E17591" s="754">
        <v>967500</v>
      </c>
      <c r="F17591" s="440">
        <v>0.1885</v>
      </c>
      <c r="G17591">
        <v>5.0864290124436291</v>
      </c>
      <c r="H17591" s="706">
        <v>120</v>
      </c>
      <c r="I17591" s="790">
        <v>1</v>
      </c>
      <c r="K17591" s="614" t="s">
        <v>15574</v>
      </c>
    </row>
    <row r="17592" spans="1:11" x14ac:dyDescent="0.25">
      <c r="A17592" s="705" t="s">
        <v>15411</v>
      </c>
      <c r="B17592" s="705" t="s">
        <v>15407</v>
      </c>
      <c r="C17592" s="705" t="s">
        <v>15408</v>
      </c>
      <c r="D17592" s="753">
        <v>165700</v>
      </c>
      <c r="E17592" s="753">
        <v>1072000</v>
      </c>
      <c r="F17592" s="441">
        <v>0.1545</v>
      </c>
      <c r="G17592">
        <v>4.8138795184704311</v>
      </c>
      <c r="H17592" s="705">
        <v>120</v>
      </c>
      <c r="I17592" s="790">
        <v>1</v>
      </c>
      <c r="K17592" s="614" t="s">
        <v>15574</v>
      </c>
    </row>
    <row r="17593" spans="1:11" x14ac:dyDescent="0.25">
      <c r="A17593" s="706" t="s">
        <v>15412</v>
      </c>
      <c r="B17593" s="706" t="s">
        <v>15407</v>
      </c>
      <c r="C17593" s="706" t="s">
        <v>15408</v>
      </c>
      <c r="D17593" s="754">
        <v>115200</v>
      </c>
      <c r="E17593" s="754">
        <v>1018000</v>
      </c>
      <c r="F17593" s="440">
        <v>0.1132</v>
      </c>
      <c r="G17593">
        <v>4.3728522077875498</v>
      </c>
      <c r="H17593" s="706">
        <v>60</v>
      </c>
      <c r="I17593" s="790">
        <v>1</v>
      </c>
      <c r="K17593" s="614" t="s">
        <v>15574</v>
      </c>
    </row>
    <row r="17594" spans="1:11" x14ac:dyDescent="0.25">
      <c r="A17594" s="705" t="s">
        <v>15413</v>
      </c>
      <c r="B17594" s="705" t="s">
        <v>15407</v>
      </c>
      <c r="C17594" s="705" t="s">
        <v>15408</v>
      </c>
      <c r="D17594" s="753">
        <v>121400</v>
      </c>
      <c r="E17594" s="753">
        <v>875200</v>
      </c>
      <c r="F17594" s="441">
        <v>0.13869999999999999</v>
      </c>
      <c r="G17594">
        <v>4.7796140694998108</v>
      </c>
      <c r="H17594" s="705">
        <v>60</v>
      </c>
      <c r="I17594" s="790">
        <v>1</v>
      </c>
      <c r="K17594" s="614" t="s">
        <v>15574</v>
      </c>
    </row>
    <row r="17595" spans="1:11" x14ac:dyDescent="0.25">
      <c r="A17595" s="706" t="s">
        <v>15414</v>
      </c>
      <c r="B17595" s="706" t="s">
        <v>15407</v>
      </c>
      <c r="C17595" s="706" t="s">
        <v>15408</v>
      </c>
      <c r="D17595" s="754">
        <v>150000</v>
      </c>
      <c r="E17595" s="754">
        <v>973000</v>
      </c>
      <c r="F17595" s="440">
        <v>0.1542</v>
      </c>
      <c r="G17595">
        <v>4.8119356831901063</v>
      </c>
      <c r="H17595" s="706">
        <v>60</v>
      </c>
      <c r="I17595" s="790">
        <v>1</v>
      </c>
      <c r="K17595" s="614" t="s">
        <v>15574</v>
      </c>
    </row>
    <row r="17596" spans="1:11" x14ac:dyDescent="0.25">
      <c r="A17596" s="705" t="s">
        <v>15415</v>
      </c>
      <c r="B17596" s="705" t="s">
        <v>15407</v>
      </c>
      <c r="C17596" s="705" t="s">
        <v>15408</v>
      </c>
      <c r="D17596" s="753">
        <v>131700</v>
      </c>
      <c r="E17596" s="753">
        <v>927600</v>
      </c>
      <c r="F17596" s="441">
        <v>0.14199999999999999</v>
      </c>
      <c r="G17596">
        <v>4.5995515668469471</v>
      </c>
      <c r="H17596" s="705">
        <v>30</v>
      </c>
      <c r="I17596" s="790">
        <v>1</v>
      </c>
      <c r="K17596" s="614" t="s">
        <v>15574</v>
      </c>
    </row>
    <row r="17597" spans="1:11" x14ac:dyDescent="0.25">
      <c r="A17597" s="706" t="s">
        <v>15416</v>
      </c>
      <c r="B17597" s="706" t="s">
        <v>15407</v>
      </c>
      <c r="C17597" s="706" t="s">
        <v>15408</v>
      </c>
      <c r="D17597" s="754">
        <v>111000</v>
      </c>
      <c r="E17597" s="754">
        <v>814900</v>
      </c>
      <c r="F17597" s="440">
        <v>0.13619999999999999</v>
      </c>
      <c r="G17597">
        <v>4.7614230332331324</v>
      </c>
      <c r="H17597" s="706">
        <v>30</v>
      </c>
      <c r="I17597" s="790">
        <v>1</v>
      </c>
      <c r="K17597" s="614" t="s">
        <v>15574</v>
      </c>
    </row>
    <row r="17598" spans="1:11" x14ac:dyDescent="0.25">
      <c r="A17598" s="705" t="s">
        <v>15417</v>
      </c>
      <c r="B17598" s="705" t="s">
        <v>15407</v>
      </c>
      <c r="C17598" s="705" t="s">
        <v>15408</v>
      </c>
      <c r="D17598" s="753">
        <v>126700</v>
      </c>
      <c r="E17598" s="753">
        <v>859800</v>
      </c>
      <c r="F17598" s="441">
        <v>0.1474</v>
      </c>
      <c r="G17598">
        <v>4.7668304484035167</v>
      </c>
      <c r="H17598" s="705">
        <v>30</v>
      </c>
      <c r="I17598" s="790">
        <v>1</v>
      </c>
      <c r="K17598" s="614" t="s">
        <v>15574</v>
      </c>
    </row>
    <row r="17599" spans="1:11" x14ac:dyDescent="0.25">
      <c r="A17599" s="706" t="s">
        <v>15418</v>
      </c>
      <c r="B17599" s="706" t="s">
        <v>15407</v>
      </c>
      <c r="C17599" s="706" t="s">
        <v>15408</v>
      </c>
      <c r="D17599" s="754">
        <v>148800</v>
      </c>
      <c r="E17599" s="754">
        <v>1091000</v>
      </c>
      <c r="F17599" s="440">
        <v>0.13639999999999999</v>
      </c>
      <c r="G17599">
        <v>4.5593116609026874</v>
      </c>
      <c r="H17599" s="706">
        <v>15</v>
      </c>
      <c r="I17599" s="790">
        <v>1</v>
      </c>
      <c r="K17599" s="614" t="s">
        <v>15574</v>
      </c>
    </row>
    <row r="17600" spans="1:11" x14ac:dyDescent="0.25">
      <c r="A17600" s="705" t="s">
        <v>15419</v>
      </c>
      <c r="B17600" s="705" t="s">
        <v>15407</v>
      </c>
      <c r="C17600" s="705" t="s">
        <v>15408</v>
      </c>
      <c r="D17600" s="753">
        <v>156500</v>
      </c>
      <c r="E17600" s="753">
        <v>1019000</v>
      </c>
      <c r="F17600" s="441">
        <v>0.15359999999999999</v>
      </c>
      <c r="G17600">
        <v>4.8816636750556288</v>
      </c>
      <c r="H17600" s="705">
        <v>15</v>
      </c>
      <c r="I17600" s="790">
        <v>1</v>
      </c>
      <c r="K17600" s="614" t="s">
        <v>15574</v>
      </c>
    </row>
    <row r="17601" spans="1:11" x14ac:dyDescent="0.25">
      <c r="A17601" s="706" t="s">
        <v>15420</v>
      </c>
      <c r="B17601" s="706" t="s">
        <v>15407</v>
      </c>
      <c r="C17601" s="706" t="s">
        <v>15408</v>
      </c>
      <c r="D17601" s="754">
        <v>140100</v>
      </c>
      <c r="E17601" s="754">
        <v>896400</v>
      </c>
      <c r="F17601" s="440">
        <v>0.15629999999999999</v>
      </c>
      <c r="G17601">
        <v>4.8254638438611392</v>
      </c>
      <c r="H17601" s="706">
        <v>15</v>
      </c>
      <c r="I17601" s="790">
        <v>1</v>
      </c>
      <c r="K17601" s="614" t="s">
        <v>15574</v>
      </c>
    </row>
    <row r="17602" spans="1:11" x14ac:dyDescent="0.25">
      <c r="A17602" s="705" t="s">
        <v>15421</v>
      </c>
      <c r="B17602" s="705" t="s">
        <v>15407</v>
      </c>
      <c r="C17602" s="705" t="s">
        <v>15408</v>
      </c>
      <c r="D17602" s="753">
        <v>178100</v>
      </c>
      <c r="E17602" s="753">
        <v>1247000</v>
      </c>
      <c r="F17602" s="441">
        <v>0.14280000000000001</v>
      </c>
      <c r="G17602">
        <v>4.6051701859880918</v>
      </c>
      <c r="H17602" s="705">
        <v>0</v>
      </c>
      <c r="I17602" s="790">
        <v>1</v>
      </c>
      <c r="K17602" s="614" t="s">
        <v>15574</v>
      </c>
    </row>
    <row r="17603" spans="1:11" x14ac:dyDescent="0.25">
      <c r="A17603" s="706" t="s">
        <v>15422</v>
      </c>
      <c r="B17603" s="706" t="s">
        <v>15407</v>
      </c>
      <c r="C17603" s="706" t="s">
        <v>15408</v>
      </c>
      <c r="D17603" s="754">
        <v>105300</v>
      </c>
      <c r="E17603" s="754">
        <v>904400</v>
      </c>
      <c r="F17603" s="440">
        <v>0.11650000000000001</v>
      </c>
      <c r="G17603">
        <v>4.6051701859880918</v>
      </c>
      <c r="H17603" s="706">
        <v>0</v>
      </c>
      <c r="I17603" s="790">
        <v>1</v>
      </c>
      <c r="K17603" s="614" t="s">
        <v>15574</v>
      </c>
    </row>
    <row r="17604" spans="1:11" x14ac:dyDescent="0.25">
      <c r="A17604" s="705" t="s">
        <v>15423</v>
      </c>
      <c r="B17604" s="705" t="s">
        <v>15407</v>
      </c>
      <c r="C17604" s="705" t="s">
        <v>15408</v>
      </c>
      <c r="D17604" s="753">
        <v>138400</v>
      </c>
      <c r="E17604" s="753">
        <v>1103000</v>
      </c>
      <c r="F17604" s="441">
        <v>0.12540000000000001</v>
      </c>
      <c r="G17604">
        <v>4.6051701859880918</v>
      </c>
      <c r="H17604" s="705">
        <v>0</v>
      </c>
      <c r="I17604" s="790">
        <v>1</v>
      </c>
      <c r="K17604" s="614" t="s">
        <v>15574</v>
      </c>
    </row>
    <row r="17605" spans="1:11" x14ac:dyDescent="0.25">
      <c r="A17605" s="705" t="s">
        <v>1368</v>
      </c>
      <c r="B17605" s="705" t="s">
        <v>15424</v>
      </c>
      <c r="C17605" s="705" t="s">
        <v>15425</v>
      </c>
      <c r="D17605" s="753">
        <v>402.1</v>
      </c>
      <c r="E17605" s="753">
        <v>370000</v>
      </c>
      <c r="F17605" s="441">
        <v>1.0870000000000001E-3</v>
      </c>
      <c r="H17605" s="705"/>
      <c r="I17605" s="790">
        <v>1</v>
      </c>
      <c r="K17605" s="614" t="s">
        <v>15574</v>
      </c>
    </row>
    <row r="17606" spans="1:11" x14ac:dyDescent="0.25">
      <c r="A17606" s="706" t="s">
        <v>1370</v>
      </c>
      <c r="B17606" s="706" t="s">
        <v>15424</v>
      </c>
      <c r="C17606" s="706" t="s">
        <v>15425</v>
      </c>
      <c r="D17606" s="754">
        <v>1056</v>
      </c>
      <c r="E17606" s="754">
        <v>411300</v>
      </c>
      <c r="F17606" s="440">
        <v>2.568E-3</v>
      </c>
      <c r="H17606" s="706"/>
      <c r="I17606" s="790">
        <v>1</v>
      </c>
      <c r="K17606" s="614" t="s">
        <v>15574</v>
      </c>
    </row>
    <row r="17607" spans="1:11" x14ac:dyDescent="0.25">
      <c r="A17607" s="705" t="s">
        <v>1371</v>
      </c>
      <c r="B17607" s="705" t="s">
        <v>15424</v>
      </c>
      <c r="C17607" s="705" t="s">
        <v>15425</v>
      </c>
      <c r="D17607" s="753">
        <v>332</v>
      </c>
      <c r="E17607" s="753">
        <v>542600</v>
      </c>
      <c r="F17607" s="441">
        <v>6.1180000000000002E-4</v>
      </c>
      <c r="H17607" s="705"/>
      <c r="I17607" s="790">
        <v>1</v>
      </c>
      <c r="K17607" s="614" t="s">
        <v>15574</v>
      </c>
    </row>
    <row r="17608" spans="1:11" x14ac:dyDescent="0.25">
      <c r="A17608" s="706" t="s">
        <v>15426</v>
      </c>
      <c r="B17608" s="706" t="s">
        <v>15424</v>
      </c>
      <c r="C17608" s="706" t="s">
        <v>15425</v>
      </c>
      <c r="D17608" s="754">
        <v>443.6</v>
      </c>
      <c r="E17608" s="754">
        <v>461500</v>
      </c>
      <c r="F17608" s="440">
        <v>9.6120000000000005E-4</v>
      </c>
      <c r="G17608" t="s">
        <v>1037</v>
      </c>
      <c r="H17608" s="706">
        <v>120</v>
      </c>
      <c r="I17608" s="790">
        <v>1</v>
      </c>
      <c r="K17608" s="614" t="s">
        <v>15574</v>
      </c>
    </row>
    <row r="17609" spans="1:11" x14ac:dyDescent="0.25">
      <c r="A17609" s="705" t="s">
        <v>15427</v>
      </c>
      <c r="B17609" s="705" t="s">
        <v>15424</v>
      </c>
      <c r="C17609" s="705" t="s">
        <v>15425</v>
      </c>
      <c r="D17609" s="753">
        <v>1778</v>
      </c>
      <c r="E17609" s="753">
        <v>1012000</v>
      </c>
      <c r="F17609" s="441">
        <v>1.758E-3</v>
      </c>
      <c r="G17609" t="s">
        <v>15549</v>
      </c>
      <c r="H17609" s="705">
        <v>120</v>
      </c>
      <c r="I17609" s="790">
        <v>1</v>
      </c>
      <c r="K17609" s="614" t="s">
        <v>15574</v>
      </c>
    </row>
    <row r="17610" spans="1:11" x14ac:dyDescent="0.25">
      <c r="A17610" s="706" t="s">
        <v>15428</v>
      </c>
      <c r="B17610" s="706" t="s">
        <v>15424</v>
      </c>
      <c r="C17610" s="706" t="s">
        <v>15425</v>
      </c>
      <c r="D17610" s="754">
        <v>906</v>
      </c>
      <c r="E17610" s="754">
        <v>1054000</v>
      </c>
      <c r="F17610" s="440">
        <v>8.5979999999999997E-4</v>
      </c>
      <c r="G17610" t="s">
        <v>1037</v>
      </c>
      <c r="H17610" s="706">
        <v>120</v>
      </c>
      <c r="I17610" s="790">
        <v>1</v>
      </c>
      <c r="K17610" s="614" t="s">
        <v>15574</v>
      </c>
    </row>
    <row r="17611" spans="1:11" x14ac:dyDescent="0.25">
      <c r="A17611" s="705" t="s">
        <v>15429</v>
      </c>
      <c r="B17611" s="705" t="s">
        <v>15424</v>
      </c>
      <c r="C17611" s="705" t="s">
        <v>15425</v>
      </c>
      <c r="D17611" s="753">
        <v>3992</v>
      </c>
      <c r="E17611" s="753">
        <v>1113000</v>
      </c>
      <c r="F17611" s="441">
        <v>3.588E-3</v>
      </c>
      <c r="G17611" t="s">
        <v>15550</v>
      </c>
      <c r="H17611" s="705">
        <v>60</v>
      </c>
      <c r="I17611" s="790">
        <v>1</v>
      </c>
      <c r="K17611" s="614" t="s">
        <v>15574</v>
      </c>
    </row>
    <row r="17612" spans="1:11" x14ac:dyDescent="0.25">
      <c r="A17612" s="706" t="s">
        <v>15430</v>
      </c>
      <c r="B17612" s="706" t="s">
        <v>15424</v>
      </c>
      <c r="C17612" s="706" t="s">
        <v>15425</v>
      </c>
      <c r="D17612" s="754">
        <v>8119</v>
      </c>
      <c r="E17612" s="754">
        <v>937900</v>
      </c>
      <c r="F17612" s="440">
        <v>8.6569999999999998E-3</v>
      </c>
      <c r="G17612" t="s">
        <v>15551</v>
      </c>
      <c r="H17612" s="706">
        <v>60</v>
      </c>
      <c r="I17612" s="790">
        <v>1</v>
      </c>
      <c r="K17612" s="614" t="s">
        <v>15574</v>
      </c>
    </row>
    <row r="17613" spans="1:11" x14ac:dyDescent="0.25">
      <c r="A17613" s="705" t="s">
        <v>15431</v>
      </c>
      <c r="B17613" s="705" t="s">
        <v>15424</v>
      </c>
      <c r="C17613" s="705" t="s">
        <v>15425</v>
      </c>
      <c r="D17613" s="753">
        <v>7794</v>
      </c>
      <c r="E17613" s="753">
        <v>1021000</v>
      </c>
      <c r="F17613" s="441">
        <v>7.633E-3</v>
      </c>
      <c r="G17613" t="s">
        <v>15552</v>
      </c>
      <c r="H17613" s="705">
        <v>60</v>
      </c>
      <c r="I17613" s="790">
        <v>1</v>
      </c>
      <c r="K17613" s="614" t="s">
        <v>15574</v>
      </c>
    </row>
    <row r="17614" spans="1:11" x14ac:dyDescent="0.25">
      <c r="A17614" s="706" t="s">
        <v>15432</v>
      </c>
      <c r="B17614" s="706" t="s">
        <v>15424</v>
      </c>
      <c r="C17614" s="706" t="s">
        <v>15425</v>
      </c>
      <c r="D17614" s="754">
        <v>26800</v>
      </c>
      <c r="E17614" s="754">
        <v>973600</v>
      </c>
      <c r="F17614" s="440">
        <v>2.7529999999999999E-2</v>
      </c>
      <c r="G17614">
        <v>2.2858707824787547</v>
      </c>
      <c r="H17614" s="706">
        <v>30</v>
      </c>
      <c r="I17614" s="790">
        <v>1</v>
      </c>
      <c r="K17614" s="614" t="s">
        <v>15574</v>
      </c>
    </row>
    <row r="17615" spans="1:11" x14ac:dyDescent="0.25">
      <c r="A17615" s="705" t="s">
        <v>15433</v>
      </c>
      <c r="B17615" s="705" t="s">
        <v>15424</v>
      </c>
      <c r="C17615" s="705" t="s">
        <v>15425</v>
      </c>
      <c r="D17615" s="753">
        <v>24250</v>
      </c>
      <c r="E17615" s="753">
        <v>845300</v>
      </c>
      <c r="F17615" s="441">
        <v>2.869E-2</v>
      </c>
      <c r="G17615">
        <v>1.9389041676461483</v>
      </c>
      <c r="H17615" s="705">
        <v>30</v>
      </c>
      <c r="I17615" s="790">
        <v>1</v>
      </c>
      <c r="K17615" s="614" t="s">
        <v>15574</v>
      </c>
    </row>
    <row r="17616" spans="1:11" x14ac:dyDescent="0.25">
      <c r="A17616" s="706" t="s">
        <v>15434</v>
      </c>
      <c r="B17616" s="706" t="s">
        <v>15424</v>
      </c>
      <c r="C17616" s="706" t="s">
        <v>15425</v>
      </c>
      <c r="D17616" s="754">
        <v>22670</v>
      </c>
      <c r="E17616" s="754">
        <v>802200</v>
      </c>
      <c r="F17616" s="440">
        <v>2.826E-2</v>
      </c>
      <c r="G17616">
        <v>1.9945948677526826</v>
      </c>
      <c r="H17616" s="706">
        <v>30</v>
      </c>
      <c r="I17616" s="790">
        <v>1</v>
      </c>
      <c r="K17616" s="614" t="s">
        <v>15574</v>
      </c>
    </row>
    <row r="17617" spans="1:11" x14ac:dyDescent="0.25">
      <c r="A17617" s="705" t="s">
        <v>15435</v>
      </c>
      <c r="B17617" s="705" t="s">
        <v>15424</v>
      </c>
      <c r="C17617" s="705" t="s">
        <v>15425</v>
      </c>
      <c r="D17617" s="753">
        <v>69290</v>
      </c>
      <c r="E17617" s="753">
        <v>965200</v>
      </c>
      <c r="F17617" s="441">
        <v>7.1790000000000007E-2</v>
      </c>
      <c r="G17617">
        <v>3.2773740405047258</v>
      </c>
      <c r="H17617" s="705">
        <v>15</v>
      </c>
      <c r="I17617" s="790">
        <v>1</v>
      </c>
      <c r="K17617" s="614" t="s">
        <v>15574</v>
      </c>
    </row>
    <row r="17618" spans="1:11" x14ac:dyDescent="0.25">
      <c r="A17618" s="706" t="s">
        <v>15436</v>
      </c>
      <c r="B17618" s="706" t="s">
        <v>15424</v>
      </c>
      <c r="C17618" s="706" t="s">
        <v>15425</v>
      </c>
      <c r="D17618" s="754">
        <v>55940</v>
      </c>
      <c r="E17618" s="754">
        <v>817600</v>
      </c>
      <c r="F17618" s="440">
        <v>6.8419999999999995E-2</v>
      </c>
      <c r="G17618">
        <v>2.8378588816392343</v>
      </c>
      <c r="H17618" s="706">
        <v>15</v>
      </c>
      <c r="I17618" s="790">
        <v>1</v>
      </c>
      <c r="K17618" s="614" t="s">
        <v>15574</v>
      </c>
    </row>
    <row r="17619" spans="1:11" x14ac:dyDescent="0.25">
      <c r="A17619" s="705" t="s">
        <v>15437</v>
      </c>
      <c r="B17619" s="705" t="s">
        <v>15424</v>
      </c>
      <c r="C17619" s="705" t="s">
        <v>15425</v>
      </c>
      <c r="D17619" s="753">
        <v>27780</v>
      </c>
      <c r="E17619" s="753">
        <v>278800</v>
      </c>
      <c r="F17619" s="441">
        <v>9.9659999999999999E-2</v>
      </c>
      <c r="G17619">
        <v>3.2921764016690895</v>
      </c>
      <c r="H17619" s="705">
        <v>15</v>
      </c>
      <c r="I17619" s="790">
        <v>1</v>
      </c>
      <c r="K17619" s="614" t="s">
        <v>15574</v>
      </c>
    </row>
    <row r="17620" spans="1:11" x14ac:dyDescent="0.25">
      <c r="A17620" s="706" t="s">
        <v>15438</v>
      </c>
      <c r="B17620" s="706" t="s">
        <v>15424</v>
      </c>
      <c r="C17620" s="706" t="s">
        <v>15425</v>
      </c>
      <c r="D17620" s="754">
        <v>260500</v>
      </c>
      <c r="E17620" s="754">
        <v>976100</v>
      </c>
      <c r="F17620" s="440">
        <v>0.26690000000000003</v>
      </c>
      <c r="G17620">
        <v>4.6051701859880918</v>
      </c>
      <c r="H17620" s="706">
        <v>0</v>
      </c>
      <c r="I17620" s="790">
        <v>1</v>
      </c>
      <c r="K17620" s="614" t="s">
        <v>15574</v>
      </c>
    </row>
    <row r="17621" spans="1:11" x14ac:dyDescent="0.25">
      <c r="A17621" s="705" t="s">
        <v>15439</v>
      </c>
      <c r="B17621" s="705" t="s">
        <v>15424</v>
      </c>
      <c r="C17621" s="705" t="s">
        <v>15425</v>
      </c>
      <c r="D17621" s="753">
        <v>360200</v>
      </c>
      <c r="E17621" s="753">
        <v>914800</v>
      </c>
      <c r="F17621" s="441">
        <v>0.39369999999999999</v>
      </c>
      <c r="G17621">
        <v>4.6051701859880918</v>
      </c>
      <c r="H17621" s="705">
        <v>0</v>
      </c>
      <c r="I17621" s="790">
        <v>1</v>
      </c>
      <c r="K17621" s="614" t="s">
        <v>15574</v>
      </c>
    </row>
    <row r="17622" spans="1:11" x14ac:dyDescent="0.25">
      <c r="A17622" s="706" t="s">
        <v>15440</v>
      </c>
      <c r="B17622" s="706" t="s">
        <v>15424</v>
      </c>
      <c r="C17622" s="706" t="s">
        <v>15425</v>
      </c>
      <c r="D17622" s="754">
        <v>320600</v>
      </c>
      <c r="E17622" s="754">
        <v>874500</v>
      </c>
      <c r="F17622" s="440">
        <v>0.36659999999999998</v>
      </c>
      <c r="G17622">
        <v>4.6051701859880918</v>
      </c>
      <c r="H17622" s="706">
        <v>0</v>
      </c>
      <c r="I17622" s="790">
        <v>1</v>
      </c>
      <c r="K17622" s="614" t="s">
        <v>15574</v>
      </c>
    </row>
    <row r="17623" spans="1:11" x14ac:dyDescent="0.25">
      <c r="A17623" s="706" t="s">
        <v>1368</v>
      </c>
      <c r="B17623" s="706" t="s">
        <v>15441</v>
      </c>
      <c r="C17623" s="706" t="s">
        <v>15442</v>
      </c>
      <c r="D17623" s="754">
        <v>465</v>
      </c>
      <c r="E17623" s="754">
        <v>370000</v>
      </c>
      <c r="F17623" s="440">
        <v>1.2570000000000001E-3</v>
      </c>
      <c r="H17623" s="706"/>
      <c r="I17623" s="790">
        <v>1</v>
      </c>
      <c r="K17623" s="614" t="s">
        <v>15574</v>
      </c>
    </row>
    <row r="17624" spans="1:11" x14ac:dyDescent="0.25">
      <c r="A17624" s="705" t="s">
        <v>1370</v>
      </c>
      <c r="B17624" s="705" t="s">
        <v>15441</v>
      </c>
      <c r="C17624" s="705" t="s">
        <v>15442</v>
      </c>
      <c r="D17624" s="753">
        <v>86.61</v>
      </c>
      <c r="E17624" s="753">
        <v>411300</v>
      </c>
      <c r="F17624" s="441">
        <v>2.106E-4</v>
      </c>
      <c r="H17624" s="705"/>
      <c r="I17624" s="790">
        <v>1</v>
      </c>
      <c r="K17624" s="614" t="s">
        <v>15574</v>
      </c>
    </row>
    <row r="17625" spans="1:11" x14ac:dyDescent="0.25">
      <c r="A17625" s="706" t="s">
        <v>1371</v>
      </c>
      <c r="B17625" s="706" t="s">
        <v>15441</v>
      </c>
      <c r="C17625" s="706" t="s">
        <v>15442</v>
      </c>
      <c r="D17625" s="754">
        <v>287.5</v>
      </c>
      <c r="E17625" s="754">
        <v>542600</v>
      </c>
      <c r="F17625" s="440">
        <v>5.2979999999999998E-4</v>
      </c>
      <c r="H17625" s="706"/>
      <c r="I17625" s="790">
        <v>1</v>
      </c>
      <c r="K17625" s="614" t="s">
        <v>15574</v>
      </c>
    </row>
    <row r="17626" spans="1:11" x14ac:dyDescent="0.25">
      <c r="A17626" s="705" t="s">
        <v>15443</v>
      </c>
      <c r="B17626" s="705" t="s">
        <v>15441</v>
      </c>
      <c r="C17626" s="705" t="s">
        <v>15442</v>
      </c>
      <c r="D17626" s="753">
        <v>582.6</v>
      </c>
      <c r="E17626" s="753">
        <v>838700</v>
      </c>
      <c r="F17626" s="441">
        <v>6.9470000000000003E-4</v>
      </c>
      <c r="G17626" t="s">
        <v>15553</v>
      </c>
      <c r="H17626" s="705">
        <v>120</v>
      </c>
      <c r="I17626" s="790">
        <v>1</v>
      </c>
      <c r="K17626" s="614" t="s">
        <v>15574</v>
      </c>
    </row>
    <row r="17627" spans="1:11" x14ac:dyDescent="0.25">
      <c r="A17627" s="706" t="s">
        <v>15444</v>
      </c>
      <c r="B17627" s="706" t="s">
        <v>15441</v>
      </c>
      <c r="C17627" s="706" t="s">
        <v>15442</v>
      </c>
      <c r="D17627" s="754">
        <v>763.8</v>
      </c>
      <c r="E17627" s="754">
        <v>879600</v>
      </c>
      <c r="F17627" s="440">
        <v>8.6839999999999997E-4</v>
      </c>
      <c r="G17627" t="s">
        <v>15554</v>
      </c>
      <c r="H17627" s="706">
        <v>120</v>
      </c>
      <c r="I17627" s="790">
        <v>1</v>
      </c>
      <c r="K17627" s="614" t="s">
        <v>15574</v>
      </c>
    </row>
    <row r="17628" spans="1:11" x14ac:dyDescent="0.25">
      <c r="A17628" s="705" t="s">
        <v>15445</v>
      </c>
      <c r="B17628" s="705" t="s">
        <v>15441</v>
      </c>
      <c r="C17628" s="705" t="s">
        <v>15442</v>
      </c>
      <c r="D17628" s="753">
        <v>823.1</v>
      </c>
      <c r="E17628" s="753">
        <v>988800</v>
      </c>
      <c r="F17628" s="441">
        <v>8.3239999999999996E-4</v>
      </c>
      <c r="G17628" t="s">
        <v>15555</v>
      </c>
      <c r="H17628" s="705">
        <v>120</v>
      </c>
      <c r="I17628" s="790">
        <v>1</v>
      </c>
      <c r="K17628" s="614" t="s">
        <v>15574</v>
      </c>
    </row>
    <row r="17629" spans="1:11" x14ac:dyDescent="0.25">
      <c r="A17629" s="706" t="s">
        <v>15446</v>
      </c>
      <c r="B17629" s="706" t="s">
        <v>15441</v>
      </c>
      <c r="C17629" s="706" t="s">
        <v>15442</v>
      </c>
      <c r="D17629" s="754">
        <v>1621</v>
      </c>
      <c r="E17629" s="754">
        <v>1083000</v>
      </c>
      <c r="F17629" s="440">
        <v>1.4959999999999999E-3</v>
      </c>
      <c r="G17629" t="s">
        <v>15556</v>
      </c>
      <c r="H17629" s="706">
        <v>60</v>
      </c>
      <c r="I17629" s="790">
        <v>1</v>
      </c>
      <c r="K17629" s="614" t="s">
        <v>15574</v>
      </c>
    </row>
    <row r="17630" spans="1:11" x14ac:dyDescent="0.25">
      <c r="A17630" s="705" t="s">
        <v>15447</v>
      </c>
      <c r="B17630" s="705" t="s">
        <v>15441</v>
      </c>
      <c r="C17630" s="705" t="s">
        <v>15442</v>
      </c>
      <c r="D17630" s="753">
        <v>2478</v>
      </c>
      <c r="E17630" s="753">
        <v>1132000</v>
      </c>
      <c r="F17630" s="441">
        <v>2.1900000000000001E-3</v>
      </c>
      <c r="G17630" t="s">
        <v>15557</v>
      </c>
      <c r="H17630" s="705">
        <v>60</v>
      </c>
      <c r="I17630" s="790">
        <v>1</v>
      </c>
      <c r="K17630" s="614" t="s">
        <v>15574</v>
      </c>
    </row>
    <row r="17631" spans="1:11" x14ac:dyDescent="0.25">
      <c r="A17631" s="706" t="s">
        <v>15448</v>
      </c>
      <c r="B17631" s="706" t="s">
        <v>15441</v>
      </c>
      <c r="C17631" s="706" t="s">
        <v>15442</v>
      </c>
      <c r="D17631" s="754">
        <v>2899</v>
      </c>
      <c r="E17631" s="754">
        <v>1197000</v>
      </c>
      <c r="F17631" s="440">
        <v>2.421E-3</v>
      </c>
      <c r="G17631" t="s">
        <v>9609</v>
      </c>
      <c r="H17631" s="706">
        <v>60</v>
      </c>
      <c r="I17631" s="790">
        <v>1</v>
      </c>
      <c r="K17631" s="614" t="s">
        <v>15574</v>
      </c>
    </row>
    <row r="17632" spans="1:11" x14ac:dyDescent="0.25">
      <c r="A17632" s="705" t="s">
        <v>15449</v>
      </c>
      <c r="B17632" s="705" t="s">
        <v>15441</v>
      </c>
      <c r="C17632" s="705" t="s">
        <v>15442</v>
      </c>
      <c r="D17632" s="753">
        <v>24750</v>
      </c>
      <c r="E17632" s="753">
        <v>1119000</v>
      </c>
      <c r="F17632" s="441">
        <v>2.2110000000000001E-2</v>
      </c>
      <c r="G17632">
        <v>0.84284977914447945</v>
      </c>
      <c r="H17632" s="705">
        <v>30</v>
      </c>
      <c r="I17632" s="790">
        <v>1</v>
      </c>
      <c r="K17632" s="614" t="s">
        <v>15574</v>
      </c>
    </row>
    <row r="17633" spans="1:11" x14ac:dyDescent="0.25">
      <c r="A17633" s="706" t="s">
        <v>15450</v>
      </c>
      <c r="B17633" s="706" t="s">
        <v>15441</v>
      </c>
      <c r="C17633" s="706" t="s">
        <v>15442</v>
      </c>
      <c r="D17633" s="754">
        <v>33070</v>
      </c>
      <c r="E17633" s="754">
        <v>1071000</v>
      </c>
      <c r="F17633" s="440">
        <v>3.0880000000000001E-2</v>
      </c>
      <c r="G17633">
        <v>1.0944564703411379</v>
      </c>
      <c r="H17633" s="706">
        <v>30</v>
      </c>
      <c r="I17633" s="790">
        <v>1</v>
      </c>
      <c r="K17633" s="614" t="s">
        <v>15574</v>
      </c>
    </row>
    <row r="17634" spans="1:11" x14ac:dyDescent="0.25">
      <c r="A17634" s="705" t="s">
        <v>15451</v>
      </c>
      <c r="B17634" s="705" t="s">
        <v>15441</v>
      </c>
      <c r="C17634" s="705" t="s">
        <v>15442</v>
      </c>
      <c r="D17634" s="753">
        <v>37030</v>
      </c>
      <c r="E17634" s="753">
        <v>1203000</v>
      </c>
      <c r="F17634" s="441">
        <v>3.0790000000000001E-2</v>
      </c>
      <c r="G17634">
        <v>1.0593641892704393</v>
      </c>
      <c r="H17634" s="705">
        <v>30</v>
      </c>
      <c r="I17634" s="790">
        <v>1</v>
      </c>
      <c r="K17634" s="614" t="s">
        <v>15574</v>
      </c>
    </row>
    <row r="17635" spans="1:11" x14ac:dyDescent="0.25">
      <c r="A17635" s="706" t="s">
        <v>15452</v>
      </c>
      <c r="B17635" s="706" t="s">
        <v>15441</v>
      </c>
      <c r="C17635" s="706" t="s">
        <v>15442</v>
      </c>
      <c r="D17635" s="754">
        <v>189600</v>
      </c>
      <c r="E17635" s="754">
        <v>1203000</v>
      </c>
      <c r="F17635" s="440">
        <v>0.1575</v>
      </c>
      <c r="G17635">
        <v>2.8325847629827003</v>
      </c>
      <c r="H17635" s="706">
        <v>15</v>
      </c>
      <c r="I17635" s="790">
        <v>1</v>
      </c>
      <c r="K17635" s="614" t="s">
        <v>15574</v>
      </c>
    </row>
    <row r="17636" spans="1:11" x14ac:dyDescent="0.25">
      <c r="A17636" s="705" t="s">
        <v>15453</v>
      </c>
      <c r="B17636" s="705" t="s">
        <v>15441</v>
      </c>
      <c r="C17636" s="705" t="s">
        <v>15442</v>
      </c>
      <c r="D17636" s="753">
        <v>207300</v>
      </c>
      <c r="E17636" s="753">
        <v>1154000</v>
      </c>
      <c r="F17636" s="441">
        <v>0.1797</v>
      </c>
      <c r="G17636">
        <v>2.8737213068369294</v>
      </c>
      <c r="H17636" s="705">
        <v>15</v>
      </c>
      <c r="I17636" s="790">
        <v>1</v>
      </c>
      <c r="K17636" s="614" t="s">
        <v>15574</v>
      </c>
    </row>
    <row r="17637" spans="1:11" x14ac:dyDescent="0.25">
      <c r="A17637" s="706" t="s">
        <v>15454</v>
      </c>
      <c r="B17637" s="706" t="s">
        <v>15441</v>
      </c>
      <c r="C17637" s="706" t="s">
        <v>15442</v>
      </c>
      <c r="D17637" s="754">
        <v>218800</v>
      </c>
      <c r="E17637" s="754">
        <v>1104000</v>
      </c>
      <c r="F17637" s="440">
        <v>0.19819999999999999</v>
      </c>
      <c r="G17637">
        <v>2.9399470877357223</v>
      </c>
      <c r="H17637" s="706">
        <v>15</v>
      </c>
      <c r="I17637" s="790">
        <v>1</v>
      </c>
      <c r="K17637" s="614" t="s">
        <v>15574</v>
      </c>
    </row>
    <row r="17638" spans="1:11" x14ac:dyDescent="0.25">
      <c r="A17638" s="705" t="s">
        <v>15455</v>
      </c>
      <c r="B17638" s="705" t="s">
        <v>15441</v>
      </c>
      <c r="C17638" s="705" t="s">
        <v>15442</v>
      </c>
      <c r="D17638" s="753">
        <v>1094000</v>
      </c>
      <c r="E17638" s="753">
        <v>1184000</v>
      </c>
      <c r="F17638" s="441">
        <v>0.92379999999999995</v>
      </c>
      <c r="G17638">
        <v>4.6051701859880918</v>
      </c>
      <c r="H17638" s="705">
        <v>0</v>
      </c>
      <c r="I17638" s="790">
        <v>1</v>
      </c>
      <c r="K17638" s="614" t="s">
        <v>15574</v>
      </c>
    </row>
    <row r="17639" spans="1:11" x14ac:dyDescent="0.25">
      <c r="A17639" s="706" t="s">
        <v>15456</v>
      </c>
      <c r="B17639" s="706" t="s">
        <v>15441</v>
      </c>
      <c r="C17639" s="706" t="s">
        <v>15442</v>
      </c>
      <c r="D17639" s="754">
        <v>1181000</v>
      </c>
      <c r="E17639" s="754">
        <v>1167000</v>
      </c>
      <c r="F17639" s="440">
        <v>1.012</v>
      </c>
      <c r="G17639">
        <v>4.6051701859880918</v>
      </c>
      <c r="H17639" s="706">
        <v>0</v>
      </c>
      <c r="I17639" s="790">
        <v>1</v>
      </c>
      <c r="K17639" s="614" t="s">
        <v>15574</v>
      </c>
    </row>
    <row r="17640" spans="1:11" x14ac:dyDescent="0.25">
      <c r="A17640" s="705" t="s">
        <v>15457</v>
      </c>
      <c r="B17640" s="705" t="s">
        <v>15441</v>
      </c>
      <c r="C17640" s="705" t="s">
        <v>15442</v>
      </c>
      <c r="D17640" s="753">
        <v>1208000</v>
      </c>
      <c r="E17640" s="753">
        <v>1157000</v>
      </c>
      <c r="F17640" s="441">
        <v>1.0449999999999999</v>
      </c>
      <c r="G17640">
        <v>4.6051701859880918</v>
      </c>
      <c r="H17640" s="705">
        <v>0</v>
      </c>
      <c r="I17640" s="790">
        <v>1</v>
      </c>
      <c r="K17640" s="614" t="s">
        <v>15574</v>
      </c>
    </row>
    <row r="17641" spans="1:11" x14ac:dyDescent="0.25">
      <c r="A17641" s="705" t="s">
        <v>1368</v>
      </c>
      <c r="B17641" s="705" t="s">
        <v>15458</v>
      </c>
      <c r="C17641" s="705" t="s">
        <v>15459</v>
      </c>
      <c r="D17641" s="753">
        <v>129.1</v>
      </c>
      <c r="E17641" s="753">
        <v>370000</v>
      </c>
      <c r="F17641" s="441">
        <v>3.4880000000000002E-4</v>
      </c>
      <c r="H17641" s="705"/>
      <c r="I17641" s="790">
        <v>1</v>
      </c>
      <c r="K17641" s="614" t="s">
        <v>15574</v>
      </c>
    </row>
    <row r="17642" spans="1:11" x14ac:dyDescent="0.25">
      <c r="A17642" s="706" t="s">
        <v>1370</v>
      </c>
      <c r="B17642" s="706" t="s">
        <v>15458</v>
      </c>
      <c r="C17642" s="706" t="s">
        <v>15459</v>
      </c>
      <c r="D17642" s="754">
        <v>160.69999999999999</v>
      </c>
      <c r="E17642" s="754">
        <v>411300</v>
      </c>
      <c r="F17642" s="440">
        <v>3.9090000000000001E-4</v>
      </c>
      <c r="H17642" s="706"/>
      <c r="I17642" s="790">
        <v>1</v>
      </c>
      <c r="K17642" s="614" t="s">
        <v>15574</v>
      </c>
    </row>
    <row r="17643" spans="1:11" x14ac:dyDescent="0.25">
      <c r="A17643" s="705" t="s">
        <v>1371</v>
      </c>
      <c r="B17643" s="705" t="s">
        <v>15458</v>
      </c>
      <c r="C17643" s="705" t="s">
        <v>15459</v>
      </c>
      <c r="D17643" s="753">
        <v>57.64</v>
      </c>
      <c r="E17643" s="753">
        <v>542600</v>
      </c>
      <c r="F17643" s="441">
        <v>1.0620000000000001E-4</v>
      </c>
      <c r="H17643" s="705"/>
      <c r="I17643" s="790">
        <v>1</v>
      </c>
      <c r="K17643" s="614" t="s">
        <v>15574</v>
      </c>
    </row>
    <row r="17644" spans="1:11" x14ac:dyDescent="0.25">
      <c r="A17644" s="706" t="s">
        <v>15460</v>
      </c>
      <c r="B17644" s="706" t="s">
        <v>15458</v>
      </c>
      <c r="C17644" s="706" t="s">
        <v>15459</v>
      </c>
      <c r="D17644" s="754">
        <v>108.7</v>
      </c>
      <c r="E17644" s="754">
        <v>1078000</v>
      </c>
      <c r="F17644" s="440">
        <v>1.008E-4</v>
      </c>
      <c r="G17644" t="s">
        <v>1037</v>
      </c>
      <c r="H17644" s="706">
        <v>120</v>
      </c>
      <c r="I17644" s="790">
        <v>1</v>
      </c>
      <c r="K17644" s="614" t="s">
        <v>15574</v>
      </c>
    </row>
    <row r="17645" spans="1:11" x14ac:dyDescent="0.25">
      <c r="A17645" s="705" t="s">
        <v>15461</v>
      </c>
      <c r="B17645" s="705" t="s">
        <v>15458</v>
      </c>
      <c r="C17645" s="705" t="s">
        <v>15459</v>
      </c>
      <c r="D17645" s="753">
        <v>191.5</v>
      </c>
      <c r="E17645" s="753">
        <v>1022000</v>
      </c>
      <c r="F17645" s="441">
        <v>1.874E-4</v>
      </c>
      <c r="G17645" t="s">
        <v>1037</v>
      </c>
      <c r="H17645" s="705">
        <v>120</v>
      </c>
      <c r="I17645" s="790">
        <v>1</v>
      </c>
      <c r="K17645" s="614" t="s">
        <v>15574</v>
      </c>
    </row>
    <row r="17646" spans="1:11" x14ac:dyDescent="0.25">
      <c r="A17646" s="706" t="s">
        <v>15462</v>
      </c>
      <c r="B17646" s="706" t="s">
        <v>15458</v>
      </c>
      <c r="C17646" s="706" t="s">
        <v>15459</v>
      </c>
      <c r="D17646" s="754">
        <v>124.4</v>
      </c>
      <c r="E17646" s="754">
        <v>1096000</v>
      </c>
      <c r="F17646" s="440">
        <v>1.1349999999999999E-4</v>
      </c>
      <c r="G17646" t="s">
        <v>1037</v>
      </c>
      <c r="H17646" s="706">
        <v>120</v>
      </c>
      <c r="I17646" s="790">
        <v>1</v>
      </c>
      <c r="K17646" s="614" t="s">
        <v>15574</v>
      </c>
    </row>
    <row r="17647" spans="1:11" x14ac:dyDescent="0.25">
      <c r="A17647" s="705" t="s">
        <v>15463</v>
      </c>
      <c r="B17647" s="705" t="s">
        <v>15458</v>
      </c>
      <c r="C17647" s="705" t="s">
        <v>15459</v>
      </c>
      <c r="D17647" s="753">
        <v>180.3</v>
      </c>
      <c r="E17647" s="753">
        <v>1088000</v>
      </c>
      <c r="F17647" s="441">
        <v>1.6579999999999999E-4</v>
      </c>
      <c r="G17647" t="s">
        <v>1037</v>
      </c>
      <c r="H17647" s="705">
        <v>60</v>
      </c>
      <c r="I17647" s="790">
        <v>1</v>
      </c>
      <c r="K17647" s="614" t="s">
        <v>15574</v>
      </c>
    </row>
    <row r="17648" spans="1:11" x14ac:dyDescent="0.25">
      <c r="A17648" s="706" t="s">
        <v>15464</v>
      </c>
      <c r="B17648" s="706" t="s">
        <v>15458</v>
      </c>
      <c r="C17648" s="706" t="s">
        <v>15459</v>
      </c>
      <c r="D17648" s="754">
        <v>140.30000000000001</v>
      </c>
      <c r="E17648" s="754">
        <v>1134000</v>
      </c>
      <c r="F17648" s="440">
        <v>1.238E-4</v>
      </c>
      <c r="G17648" t="s">
        <v>1037</v>
      </c>
      <c r="H17648" s="706">
        <v>60</v>
      </c>
      <c r="I17648" s="790">
        <v>1</v>
      </c>
      <c r="K17648" s="614" t="s">
        <v>15574</v>
      </c>
    </row>
    <row r="17649" spans="1:11" x14ac:dyDescent="0.25">
      <c r="A17649" s="705" t="s">
        <v>15465</v>
      </c>
      <c r="B17649" s="705" t="s">
        <v>15458</v>
      </c>
      <c r="C17649" s="705" t="s">
        <v>15459</v>
      </c>
      <c r="D17649" s="753">
        <v>245.9</v>
      </c>
      <c r="E17649" s="753">
        <v>1229000</v>
      </c>
      <c r="F17649" s="441">
        <v>2.0010000000000001E-4</v>
      </c>
      <c r="G17649" t="s">
        <v>1037</v>
      </c>
      <c r="H17649" s="705">
        <v>60</v>
      </c>
      <c r="I17649" s="790">
        <v>1</v>
      </c>
      <c r="K17649" s="614" t="s">
        <v>15574</v>
      </c>
    </row>
    <row r="17650" spans="1:11" x14ac:dyDescent="0.25">
      <c r="A17650" s="706" t="s">
        <v>15466</v>
      </c>
      <c r="B17650" s="706" t="s">
        <v>15458</v>
      </c>
      <c r="C17650" s="706" t="s">
        <v>15459</v>
      </c>
      <c r="D17650" s="754">
        <v>121.7</v>
      </c>
      <c r="E17650" s="754">
        <v>1259000</v>
      </c>
      <c r="F17650" s="440">
        <v>9.6700000000000006E-5</v>
      </c>
      <c r="G17650" t="s">
        <v>1037</v>
      </c>
      <c r="H17650" s="706">
        <v>30</v>
      </c>
      <c r="I17650" s="790">
        <v>1</v>
      </c>
      <c r="K17650" s="614" t="s">
        <v>15574</v>
      </c>
    </row>
    <row r="17651" spans="1:11" x14ac:dyDescent="0.25">
      <c r="A17651" s="705" t="s">
        <v>15467</v>
      </c>
      <c r="B17651" s="705" t="s">
        <v>15458</v>
      </c>
      <c r="C17651" s="705" t="s">
        <v>15459</v>
      </c>
      <c r="D17651" s="753">
        <v>137.4</v>
      </c>
      <c r="E17651" s="753">
        <v>1181000</v>
      </c>
      <c r="F17651" s="441">
        <v>1.164E-4</v>
      </c>
      <c r="G17651" t="s">
        <v>1037</v>
      </c>
      <c r="H17651" s="705">
        <v>30</v>
      </c>
      <c r="I17651" s="790">
        <v>1</v>
      </c>
      <c r="K17651" s="614" t="s">
        <v>15574</v>
      </c>
    </row>
    <row r="17652" spans="1:11" x14ac:dyDescent="0.25">
      <c r="A17652" s="706" t="s">
        <v>15468</v>
      </c>
      <c r="B17652" s="706" t="s">
        <v>15458</v>
      </c>
      <c r="C17652" s="706" t="s">
        <v>15459</v>
      </c>
      <c r="D17652" s="754">
        <v>228</v>
      </c>
      <c r="E17652" s="754">
        <v>1242000</v>
      </c>
      <c r="F17652" s="440">
        <v>1.8359999999999999E-4</v>
      </c>
      <c r="G17652" t="s">
        <v>1037</v>
      </c>
      <c r="H17652" s="706">
        <v>30</v>
      </c>
      <c r="I17652" s="790">
        <v>1</v>
      </c>
      <c r="K17652" s="614" t="s">
        <v>15574</v>
      </c>
    </row>
    <row r="17653" spans="1:11" x14ac:dyDescent="0.25">
      <c r="A17653" s="705" t="s">
        <v>15469</v>
      </c>
      <c r="B17653" s="705" t="s">
        <v>15458</v>
      </c>
      <c r="C17653" s="705" t="s">
        <v>15459</v>
      </c>
      <c r="D17653" s="753">
        <v>214.2</v>
      </c>
      <c r="E17653" s="753">
        <v>1201000</v>
      </c>
      <c r="F17653" s="441">
        <v>1.783E-4</v>
      </c>
      <c r="G17653" t="s">
        <v>1037</v>
      </c>
      <c r="H17653" s="705">
        <v>15</v>
      </c>
      <c r="I17653" s="790">
        <v>1</v>
      </c>
      <c r="K17653" s="614" t="s">
        <v>15574</v>
      </c>
    </row>
    <row r="17654" spans="1:11" x14ac:dyDescent="0.25">
      <c r="A17654" s="706" t="s">
        <v>15470</v>
      </c>
      <c r="B17654" s="706" t="s">
        <v>15458</v>
      </c>
      <c r="C17654" s="706" t="s">
        <v>15459</v>
      </c>
      <c r="D17654" s="754">
        <v>83.55</v>
      </c>
      <c r="E17654" s="754">
        <v>1254000</v>
      </c>
      <c r="F17654" s="440">
        <v>6.6610000000000001E-5</v>
      </c>
      <c r="G17654" t="s">
        <v>1037</v>
      </c>
      <c r="H17654" s="706">
        <v>15</v>
      </c>
      <c r="I17654" s="790">
        <v>1</v>
      </c>
      <c r="K17654" s="614" t="s">
        <v>15574</v>
      </c>
    </row>
    <row r="17655" spans="1:11" x14ac:dyDescent="0.25">
      <c r="A17655" s="705" t="s">
        <v>15471</v>
      </c>
      <c r="B17655" s="705" t="s">
        <v>15458</v>
      </c>
      <c r="C17655" s="705" t="s">
        <v>15459</v>
      </c>
      <c r="D17655" s="753">
        <v>135.30000000000001</v>
      </c>
      <c r="E17655" s="753">
        <v>1239000</v>
      </c>
      <c r="F17655" s="441">
        <v>1.091E-4</v>
      </c>
      <c r="G17655" t="s">
        <v>1037</v>
      </c>
      <c r="H17655" s="705">
        <v>15</v>
      </c>
      <c r="I17655" s="790">
        <v>1</v>
      </c>
      <c r="K17655" s="614" t="s">
        <v>15574</v>
      </c>
    </row>
    <row r="17656" spans="1:11" x14ac:dyDescent="0.25">
      <c r="A17656" s="706" t="s">
        <v>15472</v>
      </c>
      <c r="B17656" s="706" t="s">
        <v>15458</v>
      </c>
      <c r="C17656" s="706" t="s">
        <v>15459</v>
      </c>
      <c r="D17656" s="754">
        <v>189200</v>
      </c>
      <c r="E17656" s="754">
        <v>1220000</v>
      </c>
      <c r="F17656" s="440">
        <v>0.155</v>
      </c>
      <c r="G17656">
        <v>4.6051701859880918</v>
      </c>
      <c r="H17656" s="706">
        <v>0</v>
      </c>
      <c r="I17656" s="790">
        <v>1</v>
      </c>
      <c r="K17656" s="614" t="s">
        <v>15574</v>
      </c>
    </row>
    <row r="17657" spans="1:11" x14ac:dyDescent="0.25">
      <c r="A17657" s="705" t="s">
        <v>15473</v>
      </c>
      <c r="B17657" s="705" t="s">
        <v>15458</v>
      </c>
      <c r="C17657" s="705" t="s">
        <v>15459</v>
      </c>
      <c r="D17657" s="753">
        <v>212700</v>
      </c>
      <c r="E17657" s="753">
        <v>1276000</v>
      </c>
      <c r="F17657" s="441">
        <v>0.1668</v>
      </c>
      <c r="G17657">
        <v>4.6051701859880918</v>
      </c>
      <c r="H17657" s="705">
        <v>0</v>
      </c>
      <c r="I17657" s="790">
        <v>1</v>
      </c>
      <c r="K17657" s="614" t="s">
        <v>15574</v>
      </c>
    </row>
    <row r="17658" spans="1:11" x14ac:dyDescent="0.25">
      <c r="A17658" s="706" t="s">
        <v>15474</v>
      </c>
      <c r="B17658" s="706" t="s">
        <v>15458</v>
      </c>
      <c r="C17658" s="706" t="s">
        <v>15459</v>
      </c>
      <c r="D17658" s="754">
        <v>178200</v>
      </c>
      <c r="E17658" s="754">
        <v>1315000</v>
      </c>
      <c r="F17658" s="440">
        <v>0.13550000000000001</v>
      </c>
      <c r="G17658">
        <v>4.6051701859880918</v>
      </c>
      <c r="H17658" s="706">
        <v>0</v>
      </c>
      <c r="I17658" s="790">
        <v>1</v>
      </c>
      <c r="K17658" s="614" t="s">
        <v>15574</v>
      </c>
    </row>
    <row r="17659" spans="1:11" x14ac:dyDescent="0.25">
      <c r="A17659" s="706" t="s">
        <v>1368</v>
      </c>
      <c r="B17659" s="706" t="s">
        <v>15475</v>
      </c>
      <c r="C17659" s="706" t="s">
        <v>15476</v>
      </c>
      <c r="D17659" s="754">
        <v>177.1</v>
      </c>
      <c r="E17659" s="754">
        <v>370000</v>
      </c>
      <c r="F17659" s="440">
        <v>4.7879999999999998E-4</v>
      </c>
      <c r="H17659" s="706"/>
      <c r="I17659" s="790">
        <v>1</v>
      </c>
      <c r="K17659" s="614" t="s">
        <v>15574</v>
      </c>
    </row>
    <row r="17660" spans="1:11" x14ac:dyDescent="0.25">
      <c r="A17660" s="705" t="s">
        <v>1370</v>
      </c>
      <c r="B17660" s="705" t="s">
        <v>15475</v>
      </c>
      <c r="C17660" s="705" t="s">
        <v>15476</v>
      </c>
      <c r="D17660" s="753">
        <v>103.2</v>
      </c>
      <c r="E17660" s="753">
        <v>411300</v>
      </c>
      <c r="F17660" s="441">
        <v>2.5099999999999998E-4</v>
      </c>
      <c r="H17660" s="705"/>
      <c r="I17660" s="790">
        <v>1</v>
      </c>
      <c r="K17660" s="614" t="s">
        <v>15574</v>
      </c>
    </row>
    <row r="17661" spans="1:11" x14ac:dyDescent="0.25">
      <c r="A17661" s="706" t="s">
        <v>1371</v>
      </c>
      <c r="B17661" s="706" t="s">
        <v>15475</v>
      </c>
      <c r="C17661" s="706" t="s">
        <v>15476</v>
      </c>
      <c r="D17661" s="754">
        <v>173</v>
      </c>
      <c r="E17661" s="754">
        <v>542600</v>
      </c>
      <c r="F17661" s="440">
        <v>3.1869999999999999E-4</v>
      </c>
      <c r="H17661" s="706"/>
      <c r="I17661" s="790">
        <v>1</v>
      </c>
      <c r="K17661" s="614" t="s">
        <v>15574</v>
      </c>
    </row>
    <row r="17662" spans="1:11" x14ac:dyDescent="0.25">
      <c r="A17662" s="705" t="s">
        <v>15477</v>
      </c>
      <c r="B17662" s="705" t="s">
        <v>15475</v>
      </c>
      <c r="C17662" s="705" t="s">
        <v>15476</v>
      </c>
      <c r="D17662" s="753">
        <v>349.7</v>
      </c>
      <c r="E17662" s="753">
        <v>1196000</v>
      </c>
      <c r="F17662" s="441">
        <v>2.923E-4</v>
      </c>
      <c r="G17662" t="s">
        <v>1037</v>
      </c>
      <c r="H17662" s="705">
        <v>120</v>
      </c>
      <c r="I17662" s="790">
        <v>1</v>
      </c>
      <c r="K17662" s="614" t="s">
        <v>15574</v>
      </c>
    </row>
    <row r="17663" spans="1:11" x14ac:dyDescent="0.25">
      <c r="A17663" s="706" t="s">
        <v>15478</v>
      </c>
      <c r="B17663" s="706" t="s">
        <v>15475</v>
      </c>
      <c r="C17663" s="706" t="s">
        <v>15476</v>
      </c>
      <c r="D17663" s="754">
        <v>326.5</v>
      </c>
      <c r="E17663" s="754">
        <v>1279000</v>
      </c>
      <c r="F17663" s="440">
        <v>2.5520000000000002E-4</v>
      </c>
      <c r="G17663" t="s">
        <v>1037</v>
      </c>
      <c r="H17663" s="706">
        <v>120</v>
      </c>
      <c r="I17663" s="790">
        <v>1</v>
      </c>
      <c r="K17663" s="614" t="s">
        <v>15574</v>
      </c>
    </row>
    <row r="17664" spans="1:11" x14ac:dyDescent="0.25">
      <c r="A17664" s="705" t="s">
        <v>15479</v>
      </c>
      <c r="B17664" s="705" t="s">
        <v>15475</v>
      </c>
      <c r="C17664" s="705" t="s">
        <v>15476</v>
      </c>
      <c r="D17664" s="753">
        <v>468.4</v>
      </c>
      <c r="E17664" s="753">
        <v>1259000</v>
      </c>
      <c r="F17664" s="441">
        <v>3.7199999999999999E-4</v>
      </c>
      <c r="G17664" t="s">
        <v>15558</v>
      </c>
      <c r="H17664" s="705">
        <v>120</v>
      </c>
      <c r="I17664" s="790">
        <v>1</v>
      </c>
      <c r="K17664" s="614" t="s">
        <v>15574</v>
      </c>
    </row>
    <row r="17665" spans="1:11" x14ac:dyDescent="0.25">
      <c r="A17665" s="706" t="s">
        <v>15480</v>
      </c>
      <c r="B17665" s="706" t="s">
        <v>15475</v>
      </c>
      <c r="C17665" s="706" t="s">
        <v>15476</v>
      </c>
      <c r="D17665" s="754">
        <v>247.2</v>
      </c>
      <c r="E17665" s="754">
        <v>1294000</v>
      </c>
      <c r="F17665" s="440">
        <v>1.9100000000000001E-4</v>
      </c>
      <c r="G17665" t="s">
        <v>1037</v>
      </c>
      <c r="H17665" s="706">
        <v>60</v>
      </c>
      <c r="I17665" s="790">
        <v>1</v>
      </c>
      <c r="K17665" s="614" t="s">
        <v>15574</v>
      </c>
    </row>
    <row r="17666" spans="1:11" x14ac:dyDescent="0.25">
      <c r="A17666" s="705" t="s">
        <v>15481</v>
      </c>
      <c r="B17666" s="705" t="s">
        <v>15475</v>
      </c>
      <c r="C17666" s="705" t="s">
        <v>15476</v>
      </c>
      <c r="D17666" s="753">
        <v>577.70000000000005</v>
      </c>
      <c r="E17666" s="753">
        <v>1237000</v>
      </c>
      <c r="F17666" s="441">
        <v>4.6710000000000002E-4</v>
      </c>
      <c r="G17666" t="s">
        <v>15559</v>
      </c>
      <c r="H17666" s="705">
        <v>60</v>
      </c>
      <c r="I17666" s="790">
        <v>1</v>
      </c>
      <c r="K17666" s="614" t="s">
        <v>15574</v>
      </c>
    </row>
    <row r="17667" spans="1:11" x14ac:dyDescent="0.25">
      <c r="A17667" s="706" t="s">
        <v>15482</v>
      </c>
      <c r="B17667" s="706" t="s">
        <v>15475</v>
      </c>
      <c r="C17667" s="706" t="s">
        <v>15476</v>
      </c>
      <c r="D17667" s="754">
        <v>1276</v>
      </c>
      <c r="E17667" s="754">
        <v>1097000</v>
      </c>
      <c r="F17667" s="440">
        <v>1.1640000000000001E-3</v>
      </c>
      <c r="G17667" t="s">
        <v>15560</v>
      </c>
      <c r="H17667" s="706">
        <v>60</v>
      </c>
      <c r="I17667" s="790">
        <v>1</v>
      </c>
      <c r="K17667" s="614" t="s">
        <v>15574</v>
      </c>
    </row>
    <row r="17668" spans="1:11" x14ac:dyDescent="0.25">
      <c r="A17668" s="705" t="s">
        <v>15483</v>
      </c>
      <c r="B17668" s="705" t="s">
        <v>15475</v>
      </c>
      <c r="C17668" s="705" t="s">
        <v>15476</v>
      </c>
      <c r="D17668" s="753">
        <v>447.5</v>
      </c>
      <c r="E17668" s="753">
        <v>1291000</v>
      </c>
      <c r="F17668" s="441">
        <v>3.4670000000000002E-4</v>
      </c>
      <c r="G17668" t="s">
        <v>1037</v>
      </c>
      <c r="H17668" s="705">
        <v>30</v>
      </c>
      <c r="I17668" s="790">
        <v>1</v>
      </c>
      <c r="K17668" s="614" t="s">
        <v>15574</v>
      </c>
    </row>
    <row r="17669" spans="1:11" x14ac:dyDescent="0.25">
      <c r="A17669" s="706" t="s">
        <v>15484</v>
      </c>
      <c r="B17669" s="706" t="s">
        <v>15475</v>
      </c>
      <c r="C17669" s="706" t="s">
        <v>15476</v>
      </c>
      <c r="D17669" s="754">
        <v>981.1</v>
      </c>
      <c r="E17669" s="754">
        <v>1248000</v>
      </c>
      <c r="F17669" s="440">
        <v>7.8620000000000003E-4</v>
      </c>
      <c r="G17669" t="s">
        <v>15561</v>
      </c>
      <c r="H17669" s="706">
        <v>30</v>
      </c>
      <c r="I17669" s="790">
        <v>1</v>
      </c>
      <c r="K17669" s="614" t="s">
        <v>15574</v>
      </c>
    </row>
    <row r="17670" spans="1:11" x14ac:dyDescent="0.25">
      <c r="A17670" s="705" t="s">
        <v>15485</v>
      </c>
      <c r="B17670" s="705" t="s">
        <v>15475</v>
      </c>
      <c r="C17670" s="705" t="s">
        <v>15476</v>
      </c>
      <c r="D17670" s="753">
        <v>35.89</v>
      </c>
      <c r="E17670" s="753">
        <v>1214000</v>
      </c>
      <c r="F17670" s="441">
        <v>2.9560000000000002E-5</v>
      </c>
      <c r="G17670" t="s">
        <v>1037</v>
      </c>
      <c r="H17670" s="705">
        <v>30</v>
      </c>
      <c r="I17670" s="790">
        <v>1</v>
      </c>
      <c r="K17670" s="614" t="s">
        <v>15574</v>
      </c>
    </row>
    <row r="17671" spans="1:11" x14ac:dyDescent="0.25">
      <c r="A17671" s="706" t="s">
        <v>15486</v>
      </c>
      <c r="B17671" s="706" t="s">
        <v>15475</v>
      </c>
      <c r="C17671" s="706" t="s">
        <v>15476</v>
      </c>
      <c r="D17671" s="754">
        <v>1699</v>
      </c>
      <c r="E17671" s="754">
        <v>1164000</v>
      </c>
      <c r="F17671" s="440">
        <v>1.4610000000000001E-3</v>
      </c>
      <c r="G17671" t="s">
        <v>15562</v>
      </c>
      <c r="H17671" s="706">
        <v>15</v>
      </c>
      <c r="I17671" s="790">
        <v>1</v>
      </c>
      <c r="K17671" s="614" t="s">
        <v>15574</v>
      </c>
    </row>
    <row r="17672" spans="1:11" x14ac:dyDescent="0.25">
      <c r="A17672" s="705" t="s">
        <v>15487</v>
      </c>
      <c r="B17672" s="705" t="s">
        <v>15475</v>
      </c>
      <c r="C17672" s="705" t="s">
        <v>15476</v>
      </c>
      <c r="D17672" s="753">
        <v>1379</v>
      </c>
      <c r="E17672" s="753">
        <v>1017000</v>
      </c>
      <c r="F17672" s="441">
        <v>1.356E-3</v>
      </c>
      <c r="G17672" t="s">
        <v>15563</v>
      </c>
      <c r="H17672" s="705">
        <v>15</v>
      </c>
      <c r="I17672" s="790">
        <v>1</v>
      </c>
      <c r="K17672" s="614" t="s">
        <v>15574</v>
      </c>
    </row>
    <row r="17673" spans="1:11" x14ac:dyDescent="0.25">
      <c r="A17673" s="706" t="s">
        <v>15488</v>
      </c>
      <c r="B17673" s="706" t="s">
        <v>15475</v>
      </c>
      <c r="C17673" s="706" t="s">
        <v>15476</v>
      </c>
      <c r="D17673" s="754">
        <v>1844</v>
      </c>
      <c r="E17673" s="754">
        <v>1304000</v>
      </c>
      <c r="F17673" s="440">
        <v>1.4139999999999999E-3</v>
      </c>
      <c r="G17673">
        <v>-1.4684315605929261</v>
      </c>
      <c r="H17673" s="706">
        <v>15</v>
      </c>
      <c r="I17673" s="790">
        <v>1</v>
      </c>
      <c r="K17673" s="614" t="s">
        <v>15574</v>
      </c>
    </row>
    <row r="17674" spans="1:11" x14ac:dyDescent="0.25">
      <c r="A17674" s="705" t="s">
        <v>15489</v>
      </c>
      <c r="B17674" s="705" t="s">
        <v>15475</v>
      </c>
      <c r="C17674" s="705" t="s">
        <v>15476</v>
      </c>
      <c r="D17674" s="753">
        <v>498900</v>
      </c>
      <c r="E17674" s="753">
        <v>1896000</v>
      </c>
      <c r="F17674" s="441">
        <v>0.2631</v>
      </c>
      <c r="G17674">
        <v>4.6051701859880918</v>
      </c>
      <c r="H17674" s="705">
        <v>0</v>
      </c>
      <c r="I17674" s="790">
        <v>1</v>
      </c>
      <c r="K17674" s="614" t="s">
        <v>15574</v>
      </c>
    </row>
    <row r="17675" spans="1:11" x14ac:dyDescent="0.25">
      <c r="A17675" s="706" t="s">
        <v>15490</v>
      </c>
      <c r="B17675" s="706" t="s">
        <v>15475</v>
      </c>
      <c r="C17675" s="706" t="s">
        <v>15476</v>
      </c>
      <c r="D17675" s="754">
        <v>584500</v>
      </c>
      <c r="E17675" s="754">
        <v>1416000</v>
      </c>
      <c r="F17675" s="440">
        <v>0.41289999999999999</v>
      </c>
      <c r="G17675">
        <v>4.6051701859880918</v>
      </c>
      <c r="H17675" s="706">
        <v>0</v>
      </c>
      <c r="I17675" s="790">
        <v>1</v>
      </c>
      <c r="K17675" s="614" t="s">
        <v>15574</v>
      </c>
    </row>
    <row r="17676" spans="1:11" x14ac:dyDescent="0.25">
      <c r="A17676" s="705" t="s">
        <v>15491</v>
      </c>
      <c r="B17676" s="705" t="s">
        <v>15475</v>
      </c>
      <c r="C17676" s="705" t="s">
        <v>15476</v>
      </c>
      <c r="D17676" s="753">
        <v>591100</v>
      </c>
      <c r="E17676" s="753">
        <v>1278000</v>
      </c>
      <c r="F17676" s="441">
        <v>0.46260000000000001</v>
      </c>
      <c r="G17676">
        <v>4.6051701859880918</v>
      </c>
      <c r="H17676" s="705">
        <v>0</v>
      </c>
      <c r="I17676" s="790">
        <v>1</v>
      </c>
      <c r="K17676" s="614" t="s">
        <v>15574</v>
      </c>
    </row>
    <row r="17677" spans="1:11" x14ac:dyDescent="0.25">
      <c r="A17677" s="705" t="s">
        <v>1368</v>
      </c>
      <c r="B17677" s="705" t="s">
        <v>15492</v>
      </c>
      <c r="C17677" s="705" t="s">
        <v>15493</v>
      </c>
      <c r="D17677" s="753">
        <v>352.6</v>
      </c>
      <c r="E17677" s="753">
        <v>370000</v>
      </c>
      <c r="F17677" s="441">
        <v>9.5299999999999996E-4</v>
      </c>
      <c r="H17677" s="705"/>
      <c r="I17677" s="790">
        <v>1</v>
      </c>
      <c r="K17677" s="614" t="s">
        <v>15574</v>
      </c>
    </row>
    <row r="17678" spans="1:11" x14ac:dyDescent="0.25">
      <c r="A17678" s="706" t="s">
        <v>1370</v>
      </c>
      <c r="B17678" s="706" t="s">
        <v>15492</v>
      </c>
      <c r="C17678" s="706" t="s">
        <v>15493</v>
      </c>
      <c r="D17678" s="754">
        <v>49.38</v>
      </c>
      <c r="E17678" s="754">
        <v>411300</v>
      </c>
      <c r="F17678" s="440">
        <v>1.2010000000000001E-4</v>
      </c>
      <c r="H17678" s="706"/>
      <c r="I17678" s="790">
        <v>1</v>
      </c>
      <c r="K17678" s="614" t="s">
        <v>15574</v>
      </c>
    </row>
    <row r="17679" spans="1:11" x14ac:dyDescent="0.25">
      <c r="A17679" s="705" t="s">
        <v>1371</v>
      </c>
      <c r="B17679" s="705" t="s">
        <v>15492</v>
      </c>
      <c r="C17679" s="705" t="s">
        <v>15493</v>
      </c>
      <c r="D17679" s="753">
        <v>468.3</v>
      </c>
      <c r="E17679" s="753">
        <v>542600</v>
      </c>
      <c r="F17679" s="441">
        <v>8.6300000000000005E-4</v>
      </c>
      <c r="H17679" s="705"/>
      <c r="I17679" s="790">
        <v>1</v>
      </c>
      <c r="K17679" s="614" t="s">
        <v>15574</v>
      </c>
    </row>
    <row r="17680" spans="1:11" x14ac:dyDescent="0.25">
      <c r="A17680" s="706" t="s">
        <v>15494</v>
      </c>
      <c r="B17680" s="706" t="s">
        <v>15492</v>
      </c>
      <c r="C17680" s="706" t="s">
        <v>15493</v>
      </c>
      <c r="D17680" s="754">
        <v>476.2</v>
      </c>
      <c r="E17680" s="754">
        <v>981900</v>
      </c>
      <c r="F17680" s="440">
        <v>4.8500000000000003E-4</v>
      </c>
      <c r="G17680" t="s">
        <v>1037</v>
      </c>
      <c r="H17680" s="706">
        <v>120</v>
      </c>
      <c r="I17680" s="790">
        <v>1</v>
      </c>
      <c r="K17680" s="614" t="s">
        <v>15574</v>
      </c>
    </row>
    <row r="17681" spans="1:11" x14ac:dyDescent="0.25">
      <c r="A17681" s="705" t="s">
        <v>15495</v>
      </c>
      <c r="B17681" s="705" t="s">
        <v>15492</v>
      </c>
      <c r="C17681" s="705" t="s">
        <v>15493</v>
      </c>
      <c r="D17681" s="753">
        <v>1042</v>
      </c>
      <c r="E17681" s="753">
        <v>915700</v>
      </c>
      <c r="F17681" s="441">
        <v>1.1379999999999999E-3</v>
      </c>
      <c r="G17681" t="s">
        <v>15564</v>
      </c>
      <c r="H17681" s="705">
        <v>120</v>
      </c>
      <c r="I17681" s="790">
        <v>1</v>
      </c>
      <c r="K17681" s="614" t="s">
        <v>15574</v>
      </c>
    </row>
    <row r="17682" spans="1:11" x14ac:dyDescent="0.25">
      <c r="A17682" s="706" t="s">
        <v>15496</v>
      </c>
      <c r="B17682" s="706" t="s">
        <v>15492</v>
      </c>
      <c r="C17682" s="706" t="s">
        <v>15493</v>
      </c>
      <c r="D17682" s="754">
        <v>1224</v>
      </c>
      <c r="E17682" s="754">
        <v>1000000</v>
      </c>
      <c r="F17682" s="440">
        <v>1.224E-3</v>
      </c>
      <c r="G17682" t="s">
        <v>15565</v>
      </c>
      <c r="H17682" s="706">
        <v>120</v>
      </c>
      <c r="I17682" s="790">
        <v>1</v>
      </c>
      <c r="K17682" s="614" t="s">
        <v>15574</v>
      </c>
    </row>
    <row r="17683" spans="1:11" x14ac:dyDescent="0.25">
      <c r="A17683" s="705" t="s">
        <v>15497</v>
      </c>
      <c r="B17683" s="705" t="s">
        <v>15492</v>
      </c>
      <c r="C17683" s="705" t="s">
        <v>15493</v>
      </c>
      <c r="D17683" s="753">
        <v>1553</v>
      </c>
      <c r="E17683" s="753">
        <v>1087000</v>
      </c>
      <c r="F17683" s="441">
        <v>1.4289999999999999E-3</v>
      </c>
      <c r="G17683" t="s">
        <v>15566</v>
      </c>
      <c r="H17683" s="705">
        <v>60</v>
      </c>
      <c r="I17683" s="790">
        <v>1</v>
      </c>
      <c r="K17683" s="614" t="s">
        <v>15574</v>
      </c>
    </row>
    <row r="17684" spans="1:11" x14ac:dyDescent="0.25">
      <c r="A17684" s="706" t="s">
        <v>15498</v>
      </c>
      <c r="B17684" s="706" t="s">
        <v>15492</v>
      </c>
      <c r="C17684" s="706" t="s">
        <v>15493</v>
      </c>
      <c r="D17684" s="754">
        <v>2820</v>
      </c>
      <c r="E17684" s="754">
        <v>1082000</v>
      </c>
      <c r="F17684" s="440">
        <v>2.6050000000000001E-3</v>
      </c>
      <c r="G17684" t="s">
        <v>15567</v>
      </c>
      <c r="H17684" s="706">
        <v>60</v>
      </c>
      <c r="I17684" s="790">
        <v>1</v>
      </c>
      <c r="K17684" s="614" t="s">
        <v>15574</v>
      </c>
    </row>
    <row r="17685" spans="1:11" x14ac:dyDescent="0.25">
      <c r="A17685" s="705" t="s">
        <v>15499</v>
      </c>
      <c r="B17685" s="705" t="s">
        <v>15492</v>
      </c>
      <c r="C17685" s="705" t="s">
        <v>15493</v>
      </c>
      <c r="D17685" s="753">
        <v>1463</v>
      </c>
      <c r="E17685" s="753">
        <v>1224000</v>
      </c>
      <c r="F17685" s="441">
        <v>1.1950000000000001E-3</v>
      </c>
      <c r="G17685" t="s">
        <v>15568</v>
      </c>
      <c r="H17685" s="705">
        <v>60</v>
      </c>
      <c r="I17685" s="790">
        <v>1</v>
      </c>
      <c r="K17685" s="614" t="s">
        <v>15574</v>
      </c>
    </row>
    <row r="17686" spans="1:11" x14ac:dyDescent="0.25">
      <c r="A17686" s="706" t="s">
        <v>15500</v>
      </c>
      <c r="B17686" s="706" t="s">
        <v>15492</v>
      </c>
      <c r="C17686" s="706" t="s">
        <v>15493</v>
      </c>
      <c r="D17686" s="754">
        <v>1679</v>
      </c>
      <c r="E17686" s="754">
        <v>1090000</v>
      </c>
      <c r="F17686" s="440">
        <v>1.5399999999999999E-3</v>
      </c>
      <c r="G17686" t="s">
        <v>15569</v>
      </c>
      <c r="H17686" s="706">
        <v>30</v>
      </c>
      <c r="I17686" s="790">
        <v>1</v>
      </c>
      <c r="K17686" s="614" t="s">
        <v>15574</v>
      </c>
    </row>
    <row r="17687" spans="1:11" x14ac:dyDescent="0.25">
      <c r="A17687" s="705" t="s">
        <v>15501</v>
      </c>
      <c r="B17687" s="705" t="s">
        <v>15492</v>
      </c>
      <c r="C17687" s="705" t="s">
        <v>15493</v>
      </c>
      <c r="D17687" s="753">
        <v>1859</v>
      </c>
      <c r="E17687" s="753">
        <v>1122000</v>
      </c>
      <c r="F17687" s="441">
        <v>1.6559999999999999E-3</v>
      </c>
      <c r="G17687" t="s">
        <v>15570</v>
      </c>
      <c r="H17687" s="705">
        <v>30</v>
      </c>
      <c r="I17687" s="790">
        <v>1</v>
      </c>
      <c r="K17687" s="614" t="s">
        <v>15574</v>
      </c>
    </row>
    <row r="17688" spans="1:11" x14ac:dyDescent="0.25">
      <c r="A17688" s="706" t="s">
        <v>15502</v>
      </c>
      <c r="B17688" s="706" t="s">
        <v>15492</v>
      </c>
      <c r="C17688" s="706" t="s">
        <v>15493</v>
      </c>
      <c r="D17688" s="754">
        <v>2037</v>
      </c>
      <c r="E17688" s="754">
        <v>1198000</v>
      </c>
      <c r="F17688" s="440">
        <v>1.6999999999999999E-3</v>
      </c>
      <c r="G17688" t="s">
        <v>15571</v>
      </c>
      <c r="H17688" s="706">
        <v>30</v>
      </c>
      <c r="I17688" s="790">
        <v>1</v>
      </c>
      <c r="K17688" s="614" t="s">
        <v>15574</v>
      </c>
    </row>
    <row r="17689" spans="1:11" x14ac:dyDescent="0.25">
      <c r="A17689" s="705" t="s">
        <v>15503</v>
      </c>
      <c r="B17689" s="705" t="s">
        <v>15492</v>
      </c>
      <c r="C17689" s="705" t="s">
        <v>15493</v>
      </c>
      <c r="D17689" s="753">
        <v>1964</v>
      </c>
      <c r="E17689" s="753">
        <v>1041000</v>
      </c>
      <c r="F17689" s="441">
        <v>1.8860000000000001E-3</v>
      </c>
      <c r="G17689" t="s">
        <v>15572</v>
      </c>
      <c r="H17689" s="705">
        <v>15</v>
      </c>
      <c r="I17689" s="790">
        <v>1</v>
      </c>
      <c r="K17689" s="614" t="s">
        <v>15574</v>
      </c>
    </row>
    <row r="17690" spans="1:11" x14ac:dyDescent="0.25">
      <c r="A17690" s="706" t="s">
        <v>15504</v>
      </c>
      <c r="B17690" s="706" t="s">
        <v>15492</v>
      </c>
      <c r="C17690" s="706" t="s">
        <v>15493</v>
      </c>
      <c r="D17690" s="754">
        <v>1852</v>
      </c>
      <c r="E17690" s="754">
        <v>1307000</v>
      </c>
      <c r="F17690" s="440">
        <v>1.4170000000000001E-3</v>
      </c>
      <c r="G17690" t="s">
        <v>15573</v>
      </c>
      <c r="H17690" s="706">
        <v>15</v>
      </c>
      <c r="I17690" s="790">
        <v>1</v>
      </c>
      <c r="K17690" s="614" t="s">
        <v>15574</v>
      </c>
    </row>
    <row r="17691" spans="1:11" x14ac:dyDescent="0.25">
      <c r="A17691" s="705" t="s">
        <v>15505</v>
      </c>
      <c r="B17691" s="705" t="s">
        <v>15492</v>
      </c>
      <c r="C17691" s="705" t="s">
        <v>15493</v>
      </c>
      <c r="D17691" s="753">
        <v>2252</v>
      </c>
      <c r="E17691" s="753">
        <v>1215000</v>
      </c>
      <c r="F17691" s="441">
        <v>1.854E-3</v>
      </c>
      <c r="G17691">
        <v>-4.6234543609191086</v>
      </c>
      <c r="H17691" s="705">
        <v>15</v>
      </c>
      <c r="I17691" s="790">
        <v>1</v>
      </c>
      <c r="K17691" s="614" t="s">
        <v>15574</v>
      </c>
    </row>
    <row r="17692" spans="1:11" x14ac:dyDescent="0.25">
      <c r="A17692" s="706" t="s">
        <v>15506</v>
      </c>
      <c r="B17692" s="706" t="s">
        <v>15492</v>
      </c>
      <c r="C17692" s="706" t="s">
        <v>15493</v>
      </c>
      <c r="D17692" s="754">
        <v>12300000</v>
      </c>
      <c r="E17692" s="754">
        <v>1166000</v>
      </c>
      <c r="F17692" s="440">
        <v>10.55</v>
      </c>
      <c r="G17692">
        <v>4.6051701859880918</v>
      </c>
      <c r="H17692" s="706">
        <v>0</v>
      </c>
      <c r="I17692" s="790">
        <v>1</v>
      </c>
      <c r="K17692" s="614" t="s">
        <v>15574</v>
      </c>
    </row>
    <row r="17693" spans="1:11" x14ac:dyDescent="0.25">
      <c r="A17693" s="705" t="s">
        <v>15507</v>
      </c>
      <c r="B17693" s="705" t="s">
        <v>15492</v>
      </c>
      <c r="C17693" s="705" t="s">
        <v>15493</v>
      </c>
      <c r="D17693" s="753">
        <v>8534000</v>
      </c>
      <c r="E17693" s="753">
        <v>829800</v>
      </c>
      <c r="F17693" s="441">
        <v>10.28</v>
      </c>
      <c r="G17693">
        <v>4.6051701859880918</v>
      </c>
      <c r="H17693" s="705">
        <v>0</v>
      </c>
      <c r="I17693" s="790">
        <v>1</v>
      </c>
      <c r="K17693" s="614" t="s">
        <v>15574</v>
      </c>
    </row>
    <row r="17694" spans="1:11" x14ac:dyDescent="0.25">
      <c r="A17694" s="706" t="s">
        <v>15508</v>
      </c>
      <c r="B17694" s="706" t="s">
        <v>15492</v>
      </c>
      <c r="C17694" s="706" t="s">
        <v>15493</v>
      </c>
      <c r="D17694" s="754">
        <v>13390000</v>
      </c>
      <c r="E17694" s="754">
        <v>1088000</v>
      </c>
      <c r="F17694" s="440">
        <v>12.31</v>
      </c>
      <c r="G17694">
        <v>4.6051701859880918</v>
      </c>
      <c r="H17694" s="706">
        <v>0</v>
      </c>
      <c r="I17694" s="790">
        <v>1</v>
      </c>
      <c r="K17694" s="614" t="s">
        <v>15574</v>
      </c>
    </row>
    <row r="17695" spans="1:11" x14ac:dyDescent="0.25">
      <c r="A17695" s="706" t="s">
        <v>1368</v>
      </c>
      <c r="B17695" s="706" t="s">
        <v>15509</v>
      </c>
      <c r="C17695" s="706" t="s">
        <v>15510</v>
      </c>
      <c r="D17695" s="754">
        <v>737.1</v>
      </c>
      <c r="E17695" s="754">
        <v>370000</v>
      </c>
      <c r="F17695" s="440">
        <v>1.993E-3</v>
      </c>
      <c r="H17695" s="706"/>
      <c r="I17695" s="790">
        <v>1</v>
      </c>
      <c r="K17695" s="614" t="s">
        <v>15574</v>
      </c>
    </row>
    <row r="17696" spans="1:11" x14ac:dyDescent="0.25">
      <c r="A17696" s="705" t="s">
        <v>1370</v>
      </c>
      <c r="B17696" s="705" t="s">
        <v>15509</v>
      </c>
      <c r="C17696" s="705" t="s">
        <v>15510</v>
      </c>
      <c r="D17696" s="753">
        <v>804.3</v>
      </c>
      <c r="E17696" s="753">
        <v>411300</v>
      </c>
      <c r="F17696" s="441">
        <v>1.9559999999999998E-3</v>
      </c>
      <c r="H17696" s="705"/>
      <c r="I17696" s="790">
        <v>1</v>
      </c>
      <c r="K17696" s="614" t="s">
        <v>15574</v>
      </c>
    </row>
    <row r="17697" spans="1:11" x14ac:dyDescent="0.25">
      <c r="A17697" s="706" t="s">
        <v>1371</v>
      </c>
      <c r="B17697" s="706" t="s">
        <v>15509</v>
      </c>
      <c r="C17697" s="706" t="s">
        <v>15510</v>
      </c>
      <c r="D17697" s="754">
        <v>545.6</v>
      </c>
      <c r="E17697" s="754">
        <v>542600</v>
      </c>
      <c r="F17697" s="440">
        <v>1.0059999999999999E-3</v>
      </c>
      <c r="H17697" s="706"/>
      <c r="I17697" s="790">
        <v>1</v>
      </c>
      <c r="K17697" s="614" t="s">
        <v>15574</v>
      </c>
    </row>
    <row r="17698" spans="1:11" x14ac:dyDescent="0.25">
      <c r="A17698" s="705" t="s">
        <v>15511</v>
      </c>
      <c r="B17698" s="705" t="s">
        <v>15509</v>
      </c>
      <c r="C17698" s="705" t="s">
        <v>15510</v>
      </c>
      <c r="D17698" s="753">
        <v>207000</v>
      </c>
      <c r="E17698" s="753">
        <v>1033000</v>
      </c>
      <c r="F17698" s="441">
        <v>0.20039999999999999</v>
      </c>
      <c r="G17698">
        <v>3.8305254501393353</v>
      </c>
      <c r="H17698" s="705">
        <v>120</v>
      </c>
      <c r="I17698" s="790">
        <v>1</v>
      </c>
      <c r="K17698" s="614" t="s">
        <v>15574</v>
      </c>
    </row>
    <row r="17699" spans="1:11" x14ac:dyDescent="0.25">
      <c r="A17699" s="706" t="s">
        <v>15512</v>
      </c>
      <c r="B17699" s="706" t="s">
        <v>15509</v>
      </c>
      <c r="C17699" s="706" t="s">
        <v>15510</v>
      </c>
      <c r="D17699" s="754">
        <v>214500</v>
      </c>
      <c r="E17699" s="754">
        <v>1076000</v>
      </c>
      <c r="F17699" s="440">
        <v>0.19939999999999999</v>
      </c>
      <c r="G17699">
        <v>3.8489428392703058</v>
      </c>
      <c r="H17699" s="706">
        <v>120</v>
      </c>
      <c r="I17699" s="790">
        <v>1</v>
      </c>
      <c r="K17699" s="614" t="s">
        <v>15574</v>
      </c>
    </row>
    <row r="17700" spans="1:11" x14ac:dyDescent="0.25">
      <c r="A17700" s="705" t="s">
        <v>15513</v>
      </c>
      <c r="B17700" s="705" t="s">
        <v>15509</v>
      </c>
      <c r="C17700" s="705" t="s">
        <v>15510</v>
      </c>
      <c r="D17700" s="753">
        <v>250400</v>
      </c>
      <c r="E17700" s="753">
        <v>1189000</v>
      </c>
      <c r="F17700" s="441">
        <v>0.21049999999999999</v>
      </c>
      <c r="G17700">
        <v>3.997834434331959</v>
      </c>
      <c r="H17700" s="705">
        <v>120</v>
      </c>
      <c r="I17700" s="790">
        <v>1</v>
      </c>
      <c r="K17700" s="614" t="s">
        <v>15574</v>
      </c>
    </row>
    <row r="17701" spans="1:11" x14ac:dyDescent="0.25">
      <c r="A17701" s="706" t="s">
        <v>15514</v>
      </c>
      <c r="B17701" s="706" t="s">
        <v>15509</v>
      </c>
      <c r="C17701" s="706" t="s">
        <v>15510</v>
      </c>
      <c r="D17701" s="754">
        <v>259900</v>
      </c>
      <c r="E17701" s="754">
        <v>1028000</v>
      </c>
      <c r="F17701" s="440">
        <v>0.25280000000000002</v>
      </c>
      <c r="G17701">
        <v>4.0645298164179033</v>
      </c>
      <c r="H17701" s="706">
        <v>60</v>
      </c>
      <c r="I17701" s="790">
        <v>1</v>
      </c>
      <c r="K17701" s="614" t="s">
        <v>15574</v>
      </c>
    </row>
    <row r="17702" spans="1:11" x14ac:dyDescent="0.25">
      <c r="A17702" s="705" t="s">
        <v>15515</v>
      </c>
      <c r="B17702" s="705" t="s">
        <v>15509</v>
      </c>
      <c r="C17702" s="705" t="s">
        <v>15510</v>
      </c>
      <c r="D17702" s="753">
        <v>306900</v>
      </c>
      <c r="E17702" s="753">
        <v>1095000</v>
      </c>
      <c r="F17702" s="441">
        <v>0.28029999999999999</v>
      </c>
      <c r="G17702">
        <v>4.1918981935867663</v>
      </c>
      <c r="H17702" s="705">
        <v>60</v>
      </c>
      <c r="I17702" s="790">
        <v>1</v>
      </c>
      <c r="K17702" s="614" t="s">
        <v>15574</v>
      </c>
    </row>
    <row r="17703" spans="1:11" x14ac:dyDescent="0.25">
      <c r="A17703" s="706" t="s">
        <v>15516</v>
      </c>
      <c r="B17703" s="706" t="s">
        <v>15509</v>
      </c>
      <c r="C17703" s="706" t="s">
        <v>15510</v>
      </c>
      <c r="D17703" s="754">
        <v>349900</v>
      </c>
      <c r="E17703" s="754">
        <v>1090000</v>
      </c>
      <c r="F17703" s="440">
        <v>0.32100000000000001</v>
      </c>
      <c r="G17703">
        <v>4.4225085846893837</v>
      </c>
      <c r="H17703" s="706">
        <v>60</v>
      </c>
      <c r="I17703" s="790">
        <v>1</v>
      </c>
      <c r="K17703" s="614" t="s">
        <v>15574</v>
      </c>
    </row>
    <row r="17704" spans="1:11" x14ac:dyDescent="0.25">
      <c r="A17704" s="705" t="s">
        <v>15517</v>
      </c>
      <c r="B17704" s="705" t="s">
        <v>15509</v>
      </c>
      <c r="C17704" s="705" t="s">
        <v>15510</v>
      </c>
      <c r="D17704" s="753">
        <v>346300</v>
      </c>
      <c r="E17704" s="753">
        <v>813500</v>
      </c>
      <c r="F17704" s="441">
        <v>0.42570000000000002</v>
      </c>
      <c r="G17704">
        <v>4.5883335248301496</v>
      </c>
      <c r="H17704" s="705">
        <v>30</v>
      </c>
      <c r="I17704" s="790">
        <v>1</v>
      </c>
      <c r="K17704" s="614" t="s">
        <v>15574</v>
      </c>
    </row>
    <row r="17705" spans="1:11" x14ac:dyDescent="0.25">
      <c r="A17705" s="706" t="s">
        <v>15518</v>
      </c>
      <c r="B17705" s="706" t="s">
        <v>15509</v>
      </c>
      <c r="C17705" s="706" t="s">
        <v>15510</v>
      </c>
      <c r="D17705" s="754">
        <v>358200</v>
      </c>
      <c r="E17705" s="754">
        <v>1082000</v>
      </c>
      <c r="F17705" s="440">
        <v>0.33119999999999999</v>
      </c>
      <c r="G17705">
        <v>4.3596706908925134</v>
      </c>
      <c r="H17705" s="706">
        <v>30</v>
      </c>
      <c r="I17705" s="790">
        <v>1</v>
      </c>
      <c r="K17705" s="614" t="s">
        <v>15574</v>
      </c>
    </row>
    <row r="17706" spans="1:11" x14ac:dyDescent="0.25">
      <c r="A17706" s="705" t="s">
        <v>15519</v>
      </c>
      <c r="B17706" s="705" t="s">
        <v>15509</v>
      </c>
      <c r="C17706" s="705" t="s">
        <v>15510</v>
      </c>
      <c r="D17706" s="753">
        <v>371300</v>
      </c>
      <c r="E17706" s="753">
        <v>908200</v>
      </c>
      <c r="F17706" s="441">
        <v>0.4088</v>
      </c>
      <c r="G17706">
        <v>4.6654036980390243</v>
      </c>
      <c r="H17706" s="705">
        <v>30</v>
      </c>
      <c r="I17706" s="790">
        <v>1</v>
      </c>
      <c r="K17706" s="614" t="s">
        <v>15574</v>
      </c>
    </row>
    <row r="17707" spans="1:11" x14ac:dyDescent="0.25">
      <c r="A17707" s="706" t="s">
        <v>15520</v>
      </c>
      <c r="B17707" s="706" t="s">
        <v>15509</v>
      </c>
      <c r="C17707" s="706" t="s">
        <v>15510</v>
      </c>
      <c r="D17707" s="754">
        <v>419600</v>
      </c>
      <c r="E17707" s="754">
        <v>1117000</v>
      </c>
      <c r="F17707" s="440">
        <v>0.37559999999999999</v>
      </c>
      <c r="G17707">
        <v>4.4626037240882024</v>
      </c>
      <c r="H17707" s="706">
        <v>15</v>
      </c>
      <c r="I17707" s="790">
        <v>1</v>
      </c>
      <c r="K17707" s="614" t="s">
        <v>15574</v>
      </c>
    </row>
    <row r="17708" spans="1:11" x14ac:dyDescent="0.25">
      <c r="A17708" s="705" t="s">
        <v>15521</v>
      </c>
      <c r="B17708" s="705" t="s">
        <v>15509</v>
      </c>
      <c r="C17708" s="705" t="s">
        <v>15510</v>
      </c>
      <c r="D17708" s="753">
        <v>433900</v>
      </c>
      <c r="E17708" s="753">
        <v>1174000</v>
      </c>
      <c r="F17708" s="441">
        <v>0.36940000000000001</v>
      </c>
      <c r="G17708">
        <v>4.4693464882150025</v>
      </c>
      <c r="H17708" s="705">
        <v>15</v>
      </c>
      <c r="I17708" s="790">
        <v>1</v>
      </c>
      <c r="K17708" s="614" t="s">
        <v>15574</v>
      </c>
    </row>
    <row r="17709" spans="1:11" x14ac:dyDescent="0.25">
      <c r="A17709" s="706" t="s">
        <v>15522</v>
      </c>
      <c r="B17709" s="706" t="s">
        <v>15509</v>
      </c>
      <c r="C17709" s="706" t="s">
        <v>15510</v>
      </c>
      <c r="D17709" s="754">
        <v>426900</v>
      </c>
      <c r="E17709" s="754">
        <v>1224000</v>
      </c>
      <c r="F17709" s="440">
        <v>0.34870000000000001</v>
      </c>
      <c r="G17709">
        <v>4.5056901830217777</v>
      </c>
      <c r="H17709" s="706">
        <v>15</v>
      </c>
      <c r="I17709" s="790">
        <v>1</v>
      </c>
      <c r="K17709" s="614" t="s">
        <v>15574</v>
      </c>
    </row>
    <row r="17710" spans="1:11" x14ac:dyDescent="0.25">
      <c r="A17710" s="705" t="s">
        <v>15523</v>
      </c>
      <c r="B17710" s="705" t="s">
        <v>15509</v>
      </c>
      <c r="C17710" s="705" t="s">
        <v>15510</v>
      </c>
      <c r="D17710" s="753">
        <v>505000</v>
      </c>
      <c r="E17710" s="753">
        <v>1167000</v>
      </c>
      <c r="F17710" s="441">
        <v>0.43290000000000001</v>
      </c>
      <c r="G17710">
        <v>4.6051701859880918</v>
      </c>
      <c r="H17710" s="705">
        <v>0</v>
      </c>
      <c r="I17710" s="790">
        <v>1</v>
      </c>
      <c r="K17710" s="614" t="s">
        <v>15574</v>
      </c>
    </row>
    <row r="17711" spans="1:11" x14ac:dyDescent="0.25">
      <c r="A17711" s="706" t="s">
        <v>15524</v>
      </c>
      <c r="B17711" s="706" t="s">
        <v>15509</v>
      </c>
      <c r="C17711" s="706" t="s">
        <v>15510</v>
      </c>
      <c r="D17711" s="754">
        <v>484000</v>
      </c>
      <c r="E17711" s="754">
        <v>1144000</v>
      </c>
      <c r="F17711" s="440">
        <v>0.4229</v>
      </c>
      <c r="G17711">
        <v>4.6051701859880918</v>
      </c>
      <c r="H17711" s="706">
        <v>0</v>
      </c>
      <c r="I17711" s="790">
        <v>1</v>
      </c>
      <c r="K17711" s="614" t="s">
        <v>15574</v>
      </c>
    </row>
    <row r="17712" spans="1:11" x14ac:dyDescent="0.25">
      <c r="A17712" s="705" t="s">
        <v>15525</v>
      </c>
      <c r="B17712" s="705" t="s">
        <v>15509</v>
      </c>
      <c r="C17712" s="705" t="s">
        <v>15510</v>
      </c>
      <c r="D17712" s="753">
        <v>507500</v>
      </c>
      <c r="E17712" s="753">
        <v>1318000</v>
      </c>
      <c r="F17712" s="441">
        <v>0.38500000000000001</v>
      </c>
      <c r="G17712">
        <v>4.6051701859880918</v>
      </c>
      <c r="H17712" s="705">
        <v>0</v>
      </c>
      <c r="I17712" s="790">
        <v>1</v>
      </c>
      <c r="K17712" s="614" t="s">
        <v>15574</v>
      </c>
    </row>
    <row r="17713" spans="1:11" x14ac:dyDescent="0.25">
      <c r="A17713" s="705" t="s">
        <v>1368</v>
      </c>
      <c r="B17713" s="705" t="s">
        <v>15526</v>
      </c>
      <c r="C17713" s="705" t="s">
        <v>15527</v>
      </c>
      <c r="D17713" s="753">
        <v>74.19</v>
      </c>
      <c r="E17713" s="753">
        <v>370000</v>
      </c>
      <c r="F17713" s="441">
        <v>2.0049999999999999E-4</v>
      </c>
      <c r="H17713" s="705"/>
      <c r="I17713" s="790">
        <v>1</v>
      </c>
      <c r="K17713" s="614" t="s">
        <v>15574</v>
      </c>
    </row>
    <row r="17714" spans="1:11" x14ac:dyDescent="0.25">
      <c r="A17714" s="706" t="s">
        <v>1370</v>
      </c>
      <c r="B17714" s="706" t="s">
        <v>15526</v>
      </c>
      <c r="C17714" s="706" t="s">
        <v>15527</v>
      </c>
      <c r="D17714" s="754">
        <v>324.89999999999998</v>
      </c>
      <c r="E17714" s="754">
        <v>411300</v>
      </c>
      <c r="F17714" s="440">
        <v>7.8989999999999996E-4</v>
      </c>
      <c r="H17714" s="706"/>
      <c r="I17714" s="790">
        <v>1</v>
      </c>
      <c r="K17714" s="614" t="s">
        <v>15574</v>
      </c>
    </row>
    <row r="17715" spans="1:11" x14ac:dyDescent="0.25">
      <c r="A17715" s="705" t="s">
        <v>1371</v>
      </c>
      <c r="B17715" s="705" t="s">
        <v>15526</v>
      </c>
      <c r="C17715" s="705" t="s">
        <v>15527</v>
      </c>
      <c r="D17715" s="753">
        <v>206.3</v>
      </c>
      <c r="E17715" s="753">
        <v>542600</v>
      </c>
      <c r="F17715" s="441">
        <v>3.8020000000000003E-4</v>
      </c>
      <c r="H17715" s="705"/>
      <c r="I17715" s="790">
        <v>1</v>
      </c>
      <c r="K17715" s="614" t="s">
        <v>15574</v>
      </c>
    </row>
    <row r="17716" spans="1:11" x14ac:dyDescent="0.25">
      <c r="A17716" s="706" t="s">
        <v>15528</v>
      </c>
      <c r="B17716" s="706" t="s">
        <v>15526</v>
      </c>
      <c r="C17716" s="706" t="s">
        <v>15527</v>
      </c>
      <c r="D17716" s="754">
        <v>32900</v>
      </c>
      <c r="E17716" s="754">
        <v>1083000</v>
      </c>
      <c r="F17716" s="440">
        <v>3.039E-2</v>
      </c>
      <c r="G17716">
        <v>1.4813919384970382</v>
      </c>
      <c r="H17716" s="706">
        <v>120</v>
      </c>
      <c r="I17716" s="790">
        <v>1</v>
      </c>
      <c r="K17716" s="614" t="s">
        <v>15574</v>
      </c>
    </row>
    <row r="17717" spans="1:11" x14ac:dyDescent="0.25">
      <c r="A17717" s="705" t="s">
        <v>15529</v>
      </c>
      <c r="B17717" s="705" t="s">
        <v>15526</v>
      </c>
      <c r="C17717" s="705" t="s">
        <v>15527</v>
      </c>
      <c r="D17717" s="753">
        <v>40170</v>
      </c>
      <c r="E17717" s="753">
        <v>879900</v>
      </c>
      <c r="F17717" s="441">
        <v>4.5659999999999999E-2</v>
      </c>
      <c r="G17717">
        <v>1.9134818804666465</v>
      </c>
      <c r="H17717" s="705">
        <v>120</v>
      </c>
      <c r="I17717" s="790">
        <v>1</v>
      </c>
      <c r="K17717" s="614" t="s">
        <v>15574</v>
      </c>
    </row>
    <row r="17718" spans="1:11" x14ac:dyDescent="0.25">
      <c r="A17718" s="706" t="s">
        <v>15530</v>
      </c>
      <c r="B17718" s="706" t="s">
        <v>15526</v>
      </c>
      <c r="C17718" s="706" t="s">
        <v>15527</v>
      </c>
      <c r="D17718" s="754">
        <v>31720</v>
      </c>
      <c r="E17718" s="754">
        <v>789100</v>
      </c>
      <c r="F17718" s="440">
        <v>4.02E-2</v>
      </c>
      <c r="G17718">
        <v>1.8150397696287537</v>
      </c>
      <c r="H17718" s="706">
        <v>120</v>
      </c>
      <c r="I17718" s="790">
        <v>1</v>
      </c>
      <c r="K17718" s="614" t="s">
        <v>15574</v>
      </c>
    </row>
    <row r="17719" spans="1:11" x14ac:dyDescent="0.25">
      <c r="A17719" s="705" t="s">
        <v>15531</v>
      </c>
      <c r="B17719" s="705" t="s">
        <v>15526</v>
      </c>
      <c r="C17719" s="705" t="s">
        <v>15527</v>
      </c>
      <c r="D17719" s="753">
        <v>153900</v>
      </c>
      <c r="E17719" s="753">
        <v>964900</v>
      </c>
      <c r="F17719" s="441">
        <v>0.1595</v>
      </c>
      <c r="G17719">
        <v>3.151601377650572</v>
      </c>
      <c r="H17719" s="705">
        <v>60</v>
      </c>
      <c r="I17719" s="790">
        <v>1</v>
      </c>
      <c r="K17719" s="614" t="s">
        <v>15574</v>
      </c>
    </row>
    <row r="17720" spans="1:11" x14ac:dyDescent="0.25">
      <c r="A17720" s="706" t="s">
        <v>15532</v>
      </c>
      <c r="B17720" s="706" t="s">
        <v>15526</v>
      </c>
      <c r="C17720" s="706" t="s">
        <v>15527</v>
      </c>
      <c r="D17720" s="754">
        <v>154300</v>
      </c>
      <c r="E17720" s="754">
        <v>1169000</v>
      </c>
      <c r="F17720" s="440">
        <v>0.13200000000000001</v>
      </c>
      <c r="G17720">
        <v>2.9816502824708353</v>
      </c>
      <c r="H17720" s="706">
        <v>60</v>
      </c>
      <c r="I17720" s="790">
        <v>1</v>
      </c>
      <c r="K17720" s="614" t="s">
        <v>15574</v>
      </c>
    </row>
    <row r="17721" spans="1:11" x14ac:dyDescent="0.25">
      <c r="A17721" s="705" t="s">
        <v>15533</v>
      </c>
      <c r="B17721" s="705" t="s">
        <v>15526</v>
      </c>
      <c r="C17721" s="705" t="s">
        <v>15527</v>
      </c>
      <c r="D17721" s="753">
        <v>155400</v>
      </c>
      <c r="E17721" s="753">
        <v>1031000</v>
      </c>
      <c r="F17721" s="441">
        <v>0.15079999999999999</v>
      </c>
      <c r="G17721">
        <v>3.1455229269619749</v>
      </c>
      <c r="H17721" s="705">
        <v>60</v>
      </c>
      <c r="I17721" s="790">
        <v>1</v>
      </c>
      <c r="K17721" s="614" t="s">
        <v>15574</v>
      </c>
    </row>
    <row r="17722" spans="1:11" x14ac:dyDescent="0.25">
      <c r="A17722" s="706" t="s">
        <v>15534</v>
      </c>
      <c r="B17722" s="706" t="s">
        <v>15526</v>
      </c>
      <c r="C17722" s="706" t="s">
        <v>15527</v>
      </c>
      <c r="D17722" s="754">
        <v>282900</v>
      </c>
      <c r="E17722" s="754">
        <v>1142000</v>
      </c>
      <c r="F17722" s="440">
        <v>0.2477</v>
      </c>
      <c r="G17722">
        <v>3.5927981313505284</v>
      </c>
      <c r="H17722" s="706">
        <v>30</v>
      </c>
      <c r="I17722" s="790">
        <v>1</v>
      </c>
      <c r="K17722" s="614" t="s">
        <v>15574</v>
      </c>
    </row>
    <row r="17723" spans="1:11" x14ac:dyDescent="0.25">
      <c r="A17723" s="705" t="s">
        <v>15535</v>
      </c>
      <c r="B17723" s="705" t="s">
        <v>15526</v>
      </c>
      <c r="C17723" s="705" t="s">
        <v>15527</v>
      </c>
      <c r="D17723" s="753">
        <v>296400</v>
      </c>
      <c r="E17723" s="753">
        <v>1246000</v>
      </c>
      <c r="F17723" s="441">
        <v>0.2379</v>
      </c>
      <c r="G17723">
        <v>3.5722436307053713</v>
      </c>
      <c r="H17723" s="705">
        <v>30</v>
      </c>
      <c r="I17723" s="790">
        <v>1</v>
      </c>
      <c r="K17723" s="614" t="s">
        <v>15574</v>
      </c>
    </row>
    <row r="17724" spans="1:11" x14ac:dyDescent="0.25">
      <c r="A17724" s="706" t="s">
        <v>15536</v>
      </c>
      <c r="B17724" s="706" t="s">
        <v>15526</v>
      </c>
      <c r="C17724" s="706" t="s">
        <v>15527</v>
      </c>
      <c r="D17724" s="754">
        <v>293600</v>
      </c>
      <c r="E17724" s="754">
        <v>1038000</v>
      </c>
      <c r="F17724" s="440">
        <v>0.28299999999999997</v>
      </c>
      <c r="G17724">
        <v>3.7764339130792215</v>
      </c>
      <c r="H17724" s="706">
        <v>30</v>
      </c>
      <c r="I17724" s="790">
        <v>1</v>
      </c>
      <c r="K17724" s="614" t="s">
        <v>15574</v>
      </c>
    </row>
    <row r="17725" spans="1:11" x14ac:dyDescent="0.25">
      <c r="A17725" s="705" t="s">
        <v>15537</v>
      </c>
      <c r="B17725" s="705" t="s">
        <v>15526</v>
      </c>
      <c r="C17725" s="705" t="s">
        <v>15527</v>
      </c>
      <c r="D17725" s="753">
        <v>467500</v>
      </c>
      <c r="E17725" s="753">
        <v>987200</v>
      </c>
      <c r="F17725" s="441">
        <v>0.47360000000000002</v>
      </c>
      <c r="G17725">
        <v>4.241823883579368</v>
      </c>
      <c r="H17725" s="705">
        <v>15</v>
      </c>
      <c r="I17725" s="790">
        <v>1</v>
      </c>
      <c r="K17725" s="614" t="s">
        <v>15574</v>
      </c>
    </row>
    <row r="17726" spans="1:11" x14ac:dyDescent="0.25">
      <c r="A17726" s="706" t="s">
        <v>15538</v>
      </c>
      <c r="B17726" s="706" t="s">
        <v>15526</v>
      </c>
      <c r="C17726" s="706" t="s">
        <v>15527</v>
      </c>
      <c r="D17726" s="754">
        <v>464500</v>
      </c>
      <c r="E17726" s="754">
        <v>1191000</v>
      </c>
      <c r="F17726" s="440">
        <v>0.39</v>
      </c>
      <c r="G17726">
        <v>4.0672900739420141</v>
      </c>
      <c r="H17726" s="706">
        <v>15</v>
      </c>
      <c r="I17726" s="790">
        <v>1</v>
      </c>
      <c r="K17726" s="614" t="s">
        <v>15574</v>
      </c>
    </row>
    <row r="17727" spans="1:11" x14ac:dyDescent="0.25">
      <c r="A17727" s="705" t="s">
        <v>15539</v>
      </c>
      <c r="B17727" s="705" t="s">
        <v>15526</v>
      </c>
      <c r="C17727" s="705" t="s">
        <v>15527</v>
      </c>
      <c r="D17727" s="753">
        <v>488300</v>
      </c>
      <c r="E17727" s="753">
        <v>1115000</v>
      </c>
      <c r="F17727" s="441">
        <v>0.43790000000000001</v>
      </c>
      <c r="G17727">
        <v>4.2135494061790482</v>
      </c>
      <c r="H17727" s="705">
        <v>15</v>
      </c>
      <c r="I17727" s="790">
        <v>1</v>
      </c>
      <c r="K17727" s="614" t="s">
        <v>15574</v>
      </c>
    </row>
    <row r="17728" spans="1:11" x14ac:dyDescent="0.25">
      <c r="A17728" s="706" t="s">
        <v>15540</v>
      </c>
      <c r="B17728" s="706" t="s">
        <v>15526</v>
      </c>
      <c r="C17728" s="706" t="s">
        <v>15527</v>
      </c>
      <c r="D17728" s="754">
        <v>788400</v>
      </c>
      <c r="E17728" s="754">
        <v>1158000</v>
      </c>
      <c r="F17728" s="440">
        <v>0.68089999999999995</v>
      </c>
      <c r="G17728">
        <v>4.6051701859880918</v>
      </c>
      <c r="H17728" s="706">
        <v>0</v>
      </c>
      <c r="I17728" s="790">
        <v>1</v>
      </c>
      <c r="K17728" s="614" t="s">
        <v>15574</v>
      </c>
    </row>
    <row r="17729" spans="1:11" x14ac:dyDescent="0.25">
      <c r="A17729" s="705" t="s">
        <v>15541</v>
      </c>
      <c r="B17729" s="705" t="s">
        <v>15526</v>
      </c>
      <c r="C17729" s="705" t="s">
        <v>15527</v>
      </c>
      <c r="D17729" s="753">
        <v>763700</v>
      </c>
      <c r="E17729" s="753">
        <v>1144000</v>
      </c>
      <c r="F17729" s="441">
        <v>0.66749999999999998</v>
      </c>
      <c r="G17729">
        <v>4.6051701859880918</v>
      </c>
      <c r="H17729" s="705">
        <v>0</v>
      </c>
      <c r="I17729" s="790">
        <v>1</v>
      </c>
      <c r="K17729" s="614" t="s">
        <v>15574</v>
      </c>
    </row>
    <row r="17730" spans="1:11" x14ac:dyDescent="0.25">
      <c r="A17730" s="706" t="s">
        <v>15542</v>
      </c>
      <c r="B17730" s="706" t="s">
        <v>15526</v>
      </c>
      <c r="C17730" s="706" t="s">
        <v>15527</v>
      </c>
      <c r="D17730" s="754">
        <v>805000</v>
      </c>
      <c r="E17730" s="754">
        <v>1243000</v>
      </c>
      <c r="F17730" s="440">
        <v>0.64759999999999995</v>
      </c>
      <c r="G17730">
        <v>4.6051701859880918</v>
      </c>
      <c r="H17730" s="706">
        <v>0</v>
      </c>
      <c r="I17730" s="790">
        <v>1</v>
      </c>
      <c r="K17730" s="614" t="s">
        <v>15574</v>
      </c>
    </row>
    <row r="17731" spans="1:11" x14ac:dyDescent="0.25">
      <c r="A17731" s="706" t="s">
        <v>1368</v>
      </c>
      <c r="B17731" s="706" t="s">
        <v>41</v>
      </c>
      <c r="C17731" s="706" t="s">
        <v>12570</v>
      </c>
      <c r="D17731" s="754">
        <v>46.17</v>
      </c>
      <c r="E17731" s="754">
        <v>1898000</v>
      </c>
      <c r="F17731" s="440">
        <v>2.4329999999999999E-5</v>
      </c>
      <c r="H17731" s="706"/>
      <c r="I17731" s="790">
        <v>1</v>
      </c>
      <c r="K17731" s="614" t="s">
        <v>15574</v>
      </c>
    </row>
    <row r="17732" spans="1:11" x14ac:dyDescent="0.25">
      <c r="A17732" s="705" t="s">
        <v>1370</v>
      </c>
      <c r="B17732" s="705" t="s">
        <v>41</v>
      </c>
      <c r="C17732" s="705" t="s">
        <v>12570</v>
      </c>
      <c r="D17732" s="753">
        <v>81.09</v>
      </c>
      <c r="E17732" s="753">
        <v>1663000</v>
      </c>
      <c r="F17732" s="441">
        <v>4.8760000000000001E-5</v>
      </c>
      <c r="H17732" s="705"/>
      <c r="I17732" s="790">
        <v>1</v>
      </c>
      <c r="K17732" s="614" t="s">
        <v>15574</v>
      </c>
    </row>
    <row r="17733" spans="1:11" x14ac:dyDescent="0.25">
      <c r="A17733" s="706" t="s">
        <v>1371</v>
      </c>
      <c r="B17733" s="706" t="s">
        <v>41</v>
      </c>
      <c r="C17733" s="706" t="s">
        <v>12570</v>
      </c>
      <c r="D17733" s="754">
        <v>59.41</v>
      </c>
      <c r="E17733" s="754">
        <v>1636000</v>
      </c>
      <c r="F17733" s="440">
        <v>3.6319999999999998E-5</v>
      </c>
      <c r="H17733" s="706"/>
      <c r="I17733" s="790">
        <v>1</v>
      </c>
      <c r="K17733" s="614" t="s">
        <v>15574</v>
      </c>
    </row>
    <row r="17734" spans="1:11" x14ac:dyDescent="0.25">
      <c r="A17734" s="705" t="s">
        <v>10035</v>
      </c>
      <c r="B17734" s="705" t="s">
        <v>41</v>
      </c>
      <c r="C17734" s="705" t="s">
        <v>12570</v>
      </c>
      <c r="D17734" s="753">
        <v>631200</v>
      </c>
      <c r="E17734" s="753">
        <v>1482000</v>
      </c>
      <c r="F17734" s="441">
        <v>0.4259</v>
      </c>
      <c r="G17734">
        <v>2.0384634785775506</v>
      </c>
      <c r="H17734" s="705">
        <v>120</v>
      </c>
      <c r="I17734" s="790">
        <v>1</v>
      </c>
      <c r="K17734" s="614" t="s">
        <v>15574</v>
      </c>
    </row>
    <row r="17735" spans="1:11" x14ac:dyDescent="0.25">
      <c r="A17735" s="706" t="s">
        <v>10036</v>
      </c>
      <c r="B17735" s="706" t="s">
        <v>41</v>
      </c>
      <c r="C17735" s="706" t="s">
        <v>12570</v>
      </c>
      <c r="D17735" s="754">
        <v>584800</v>
      </c>
      <c r="E17735" s="754">
        <v>1369000</v>
      </c>
      <c r="F17735" s="440">
        <v>0.42699999999999999</v>
      </c>
      <c r="G17735">
        <v>2.0295692881286769</v>
      </c>
      <c r="H17735" s="706">
        <v>120</v>
      </c>
      <c r="I17735" s="790">
        <v>1</v>
      </c>
      <c r="K17735" s="614" t="s">
        <v>15574</v>
      </c>
    </row>
    <row r="17736" spans="1:11" x14ac:dyDescent="0.25">
      <c r="A17736" s="705" t="s">
        <v>10037</v>
      </c>
      <c r="B17736" s="705" t="s">
        <v>41</v>
      </c>
      <c r="C17736" s="705" t="s">
        <v>12570</v>
      </c>
      <c r="D17736" s="753">
        <v>552200</v>
      </c>
      <c r="E17736" s="753">
        <v>1362000</v>
      </c>
      <c r="F17736" s="441">
        <v>0.40539999999999998</v>
      </c>
      <c r="G17736">
        <v>1.9853494183691676</v>
      </c>
      <c r="H17736" s="705">
        <v>120</v>
      </c>
      <c r="I17736" s="790">
        <v>1</v>
      </c>
      <c r="K17736" s="614" t="s">
        <v>15574</v>
      </c>
    </row>
    <row r="17737" spans="1:11" x14ac:dyDescent="0.25">
      <c r="A17737" s="706" t="s">
        <v>10038</v>
      </c>
      <c r="B17737" s="706" t="s">
        <v>41</v>
      </c>
      <c r="C17737" s="706" t="s">
        <v>12570</v>
      </c>
      <c r="D17737" s="754">
        <v>1843000</v>
      </c>
      <c r="E17737" s="754">
        <v>1274000</v>
      </c>
      <c r="F17737" s="440">
        <v>1.4470000000000001</v>
      </c>
      <c r="G17737">
        <v>3.2615670581883407</v>
      </c>
      <c r="H17737" s="706">
        <v>60</v>
      </c>
      <c r="I17737" s="790">
        <v>1</v>
      </c>
      <c r="K17737" s="614" t="s">
        <v>15574</v>
      </c>
    </row>
    <row r="17738" spans="1:11" x14ac:dyDescent="0.25">
      <c r="A17738" s="705" t="s">
        <v>10039</v>
      </c>
      <c r="B17738" s="705" t="s">
        <v>41</v>
      </c>
      <c r="C17738" s="705" t="s">
        <v>12570</v>
      </c>
      <c r="D17738" s="753">
        <v>1791000</v>
      </c>
      <c r="E17738" s="753">
        <v>1312000</v>
      </c>
      <c r="F17738" s="441">
        <v>1.365</v>
      </c>
      <c r="G17738">
        <v>3.1917536776971573</v>
      </c>
      <c r="H17738" s="705">
        <v>60</v>
      </c>
      <c r="I17738" s="790">
        <v>1</v>
      </c>
      <c r="K17738" s="614" t="s">
        <v>15574</v>
      </c>
    </row>
    <row r="17739" spans="1:11" x14ac:dyDescent="0.25">
      <c r="A17739" s="706" t="s">
        <v>10040</v>
      </c>
      <c r="B17739" s="706" t="s">
        <v>41</v>
      </c>
      <c r="C17739" s="706" t="s">
        <v>12570</v>
      </c>
      <c r="D17739" s="754">
        <v>1700000</v>
      </c>
      <c r="E17739" s="754">
        <v>1229000</v>
      </c>
      <c r="F17739" s="440">
        <v>1.383</v>
      </c>
      <c r="G17739">
        <v>3.2125491100381356</v>
      </c>
      <c r="H17739" s="706">
        <v>60</v>
      </c>
      <c r="I17739" s="790">
        <v>1</v>
      </c>
      <c r="K17739" s="614" t="s">
        <v>15574</v>
      </c>
    </row>
    <row r="17740" spans="1:11" x14ac:dyDescent="0.25">
      <c r="A17740" s="705" t="s">
        <v>10041</v>
      </c>
      <c r="B17740" s="705" t="s">
        <v>41</v>
      </c>
      <c r="C17740" s="705" t="s">
        <v>12570</v>
      </c>
      <c r="D17740" s="753">
        <v>3019000</v>
      </c>
      <c r="E17740" s="753">
        <v>1317000</v>
      </c>
      <c r="F17740" s="441">
        <v>2.2919999999999998</v>
      </c>
      <c r="G17740">
        <v>3.721508701585226</v>
      </c>
      <c r="H17740" s="705">
        <v>30</v>
      </c>
      <c r="I17740" s="790">
        <v>1</v>
      </c>
      <c r="K17740" s="614" t="s">
        <v>15574</v>
      </c>
    </row>
    <row r="17741" spans="1:11" x14ac:dyDescent="0.25">
      <c r="A17741" s="706" t="s">
        <v>10042</v>
      </c>
      <c r="B17741" s="706" t="s">
        <v>41</v>
      </c>
      <c r="C17741" s="706" t="s">
        <v>12570</v>
      </c>
      <c r="D17741" s="754">
        <v>3075000</v>
      </c>
      <c r="E17741" s="754">
        <v>1391000</v>
      </c>
      <c r="F17741" s="440">
        <v>2.2109999999999999</v>
      </c>
      <c r="G17741">
        <v>3.6740543743064178</v>
      </c>
      <c r="H17741" s="706">
        <v>30</v>
      </c>
      <c r="I17741" s="790">
        <v>1</v>
      </c>
      <c r="K17741" s="614" t="s">
        <v>15574</v>
      </c>
    </row>
    <row r="17742" spans="1:11" x14ac:dyDescent="0.25">
      <c r="A17742" s="705" t="s">
        <v>10043</v>
      </c>
      <c r="B17742" s="705" t="s">
        <v>41</v>
      </c>
      <c r="C17742" s="705" t="s">
        <v>12570</v>
      </c>
      <c r="D17742" s="753">
        <v>2848000</v>
      </c>
      <c r="E17742" s="753">
        <v>1325000</v>
      </c>
      <c r="F17742" s="441">
        <v>2.1480000000000001</v>
      </c>
      <c r="G17742">
        <v>3.6528406258306543</v>
      </c>
      <c r="H17742" s="705">
        <v>30</v>
      </c>
      <c r="I17742" s="790">
        <v>1</v>
      </c>
      <c r="K17742" s="614" t="s">
        <v>15574</v>
      </c>
    </row>
    <row r="17743" spans="1:11" x14ac:dyDescent="0.25">
      <c r="A17743" s="706" t="s">
        <v>10044</v>
      </c>
      <c r="B17743" s="706" t="s">
        <v>41</v>
      </c>
      <c r="C17743" s="706" t="s">
        <v>12570</v>
      </c>
      <c r="D17743" s="754">
        <v>4707000</v>
      </c>
      <c r="E17743" s="754">
        <v>1456000</v>
      </c>
      <c r="F17743" s="440">
        <v>3.2330000000000001</v>
      </c>
      <c r="G17743">
        <v>4.0654990328619771</v>
      </c>
      <c r="H17743" s="706">
        <v>15</v>
      </c>
      <c r="I17743" s="790">
        <v>1</v>
      </c>
      <c r="K17743" s="614" t="s">
        <v>15574</v>
      </c>
    </row>
    <row r="17744" spans="1:11" x14ac:dyDescent="0.25">
      <c r="A17744" s="705" t="s">
        <v>10045</v>
      </c>
      <c r="B17744" s="705" t="s">
        <v>41</v>
      </c>
      <c r="C17744" s="705" t="s">
        <v>12570</v>
      </c>
      <c r="D17744" s="753">
        <v>4448000</v>
      </c>
      <c r="E17744" s="753">
        <v>1333000</v>
      </c>
      <c r="F17744" s="441">
        <v>3.3380000000000001</v>
      </c>
      <c r="G17744">
        <v>4.085986866841826</v>
      </c>
      <c r="H17744" s="705">
        <v>15</v>
      </c>
      <c r="I17744" s="790">
        <v>1</v>
      </c>
      <c r="K17744" s="614" t="s">
        <v>15574</v>
      </c>
    </row>
    <row r="17745" spans="1:11" x14ac:dyDescent="0.25">
      <c r="A17745" s="706" t="s">
        <v>10046</v>
      </c>
      <c r="B17745" s="706" t="s">
        <v>41</v>
      </c>
      <c r="C17745" s="706" t="s">
        <v>12570</v>
      </c>
      <c r="D17745" s="754">
        <v>4519000</v>
      </c>
      <c r="E17745" s="754">
        <v>1348000</v>
      </c>
      <c r="F17745" s="440">
        <v>3.3519999999999999</v>
      </c>
      <c r="G17745">
        <v>4.0978667304019529</v>
      </c>
      <c r="H17745" s="706">
        <v>15</v>
      </c>
      <c r="I17745" s="790">
        <v>1</v>
      </c>
      <c r="K17745" s="614" t="s">
        <v>15574</v>
      </c>
    </row>
    <row r="17746" spans="1:11" x14ac:dyDescent="0.25">
      <c r="A17746" s="705" t="s">
        <v>10047</v>
      </c>
      <c r="B17746" s="705" t="s">
        <v>41</v>
      </c>
      <c r="C17746" s="705" t="s">
        <v>12570</v>
      </c>
      <c r="D17746" s="753">
        <v>8557000</v>
      </c>
      <c r="E17746" s="753">
        <v>1543000</v>
      </c>
      <c r="F17746" s="441">
        <v>5.5460000000000003</v>
      </c>
      <c r="G17746">
        <v>4.6051701859880918</v>
      </c>
      <c r="H17746" s="705">
        <v>0</v>
      </c>
      <c r="I17746" s="790">
        <v>1</v>
      </c>
      <c r="K17746" s="614" t="s">
        <v>15574</v>
      </c>
    </row>
    <row r="17747" spans="1:11" x14ac:dyDescent="0.25">
      <c r="A17747" s="706" t="s">
        <v>10048</v>
      </c>
      <c r="B17747" s="706" t="s">
        <v>41</v>
      </c>
      <c r="C17747" s="706" t="s">
        <v>12570</v>
      </c>
      <c r="D17747" s="754">
        <v>9139000</v>
      </c>
      <c r="E17747" s="754">
        <v>1629000</v>
      </c>
      <c r="F17747" s="440">
        <v>5.61</v>
      </c>
      <c r="G17747">
        <v>4.6051701859880918</v>
      </c>
      <c r="H17747" s="706">
        <v>0</v>
      </c>
      <c r="I17747" s="790">
        <v>1</v>
      </c>
      <c r="K17747" s="614" t="s">
        <v>15574</v>
      </c>
    </row>
    <row r="17748" spans="1:11" x14ac:dyDescent="0.25">
      <c r="A17748" s="705" t="s">
        <v>10049</v>
      </c>
      <c r="B17748" s="705" t="s">
        <v>41</v>
      </c>
      <c r="C17748" s="705" t="s">
        <v>12570</v>
      </c>
      <c r="D17748" s="753">
        <v>9209000</v>
      </c>
      <c r="E17748" s="753">
        <v>1654000</v>
      </c>
      <c r="F17748" s="441">
        <v>5.5670000000000002</v>
      </c>
      <c r="G17748">
        <v>4.6051701859880918</v>
      </c>
      <c r="H17748" s="705">
        <v>0</v>
      </c>
      <c r="I17748" s="790">
        <v>1</v>
      </c>
      <c r="K17748" s="614" t="s">
        <v>15574</v>
      </c>
    </row>
    <row r="17749" spans="1:11" x14ac:dyDescent="0.25">
      <c r="A17749" s="705" t="s">
        <v>1368</v>
      </c>
      <c r="B17749" s="705" t="s">
        <v>57</v>
      </c>
      <c r="C17749" s="705" t="s">
        <v>12586</v>
      </c>
      <c r="D17749" s="753">
        <v>48.46</v>
      </c>
      <c r="E17749" s="753">
        <v>1898000</v>
      </c>
      <c r="F17749" s="441">
        <v>2.5530000000000001E-5</v>
      </c>
      <c r="H17749" s="705"/>
      <c r="I17749" s="790">
        <v>1</v>
      </c>
      <c r="K17749" s="614" t="s">
        <v>15574</v>
      </c>
    </row>
    <row r="17750" spans="1:11" x14ac:dyDescent="0.25">
      <c r="A17750" s="706" t="s">
        <v>1370</v>
      </c>
      <c r="B17750" s="706" t="s">
        <v>57</v>
      </c>
      <c r="C17750" s="706" t="s">
        <v>12586</v>
      </c>
      <c r="D17750" s="754">
        <v>75.33</v>
      </c>
      <c r="E17750" s="754">
        <v>1663000</v>
      </c>
      <c r="F17750" s="440">
        <v>4.5290000000000002E-5</v>
      </c>
      <c r="H17750" s="706"/>
      <c r="I17750" s="790">
        <v>1</v>
      </c>
      <c r="K17750" s="614" t="s">
        <v>15574</v>
      </c>
    </row>
    <row r="17751" spans="1:11" x14ac:dyDescent="0.25">
      <c r="A17751" s="705" t="s">
        <v>1371</v>
      </c>
      <c r="B17751" s="705" t="s">
        <v>57</v>
      </c>
      <c r="C17751" s="705" t="s">
        <v>12586</v>
      </c>
      <c r="D17751" s="753">
        <v>130.80000000000001</v>
      </c>
      <c r="E17751" s="753">
        <v>1636000</v>
      </c>
      <c r="F17751" s="441">
        <v>7.9930000000000002E-5</v>
      </c>
      <c r="H17751" s="705"/>
      <c r="I17751" s="790">
        <v>1</v>
      </c>
      <c r="K17751" s="614" t="s">
        <v>15574</v>
      </c>
    </row>
    <row r="17752" spans="1:11" x14ac:dyDescent="0.25">
      <c r="A17752" s="706" t="s">
        <v>10050</v>
      </c>
      <c r="B17752" s="706" t="s">
        <v>57</v>
      </c>
      <c r="C17752" s="706" t="s">
        <v>12586</v>
      </c>
      <c r="D17752" s="754">
        <v>386300</v>
      </c>
      <c r="E17752" s="754">
        <v>1499000</v>
      </c>
      <c r="F17752" s="440">
        <v>0.25769999999999998</v>
      </c>
      <c r="G17752">
        <v>2.1169851460743261</v>
      </c>
      <c r="H17752" s="706">
        <v>120</v>
      </c>
      <c r="I17752" s="790">
        <v>1</v>
      </c>
      <c r="K17752" s="614" t="s">
        <v>15574</v>
      </c>
    </row>
    <row r="17753" spans="1:11" x14ac:dyDescent="0.25">
      <c r="A17753" s="705" t="s">
        <v>10051</v>
      </c>
      <c r="B17753" s="705" t="s">
        <v>57</v>
      </c>
      <c r="C17753" s="705" t="s">
        <v>12586</v>
      </c>
      <c r="D17753" s="753">
        <v>527900</v>
      </c>
      <c r="E17753" s="753">
        <v>1431000</v>
      </c>
      <c r="F17753" s="441">
        <v>0.36899999999999999</v>
      </c>
      <c r="G17753">
        <v>2.5496083012946511</v>
      </c>
      <c r="H17753" s="705">
        <v>120</v>
      </c>
      <c r="I17753" s="790">
        <v>1</v>
      </c>
      <c r="K17753" s="614" t="s">
        <v>15574</v>
      </c>
    </row>
    <row r="17754" spans="1:11" x14ac:dyDescent="0.25">
      <c r="A17754" s="706" t="s">
        <v>10052</v>
      </c>
      <c r="B17754" s="706" t="s">
        <v>57</v>
      </c>
      <c r="C17754" s="706" t="s">
        <v>12586</v>
      </c>
      <c r="D17754" s="754">
        <v>610900</v>
      </c>
      <c r="E17754" s="754">
        <v>1430000</v>
      </c>
      <c r="F17754" s="440">
        <v>0.42709999999999998</v>
      </c>
      <c r="G17754">
        <v>2.5980791678282196</v>
      </c>
      <c r="H17754" s="706">
        <v>120</v>
      </c>
      <c r="I17754" s="790">
        <v>1</v>
      </c>
      <c r="K17754" s="614" t="s">
        <v>15574</v>
      </c>
    </row>
    <row r="17755" spans="1:11" x14ac:dyDescent="0.25">
      <c r="A17755" s="705" t="s">
        <v>10053</v>
      </c>
      <c r="B17755" s="705" t="s">
        <v>57</v>
      </c>
      <c r="C17755" s="705" t="s">
        <v>12586</v>
      </c>
      <c r="D17755" s="753">
        <v>1295000</v>
      </c>
      <c r="E17755" s="753">
        <v>1330000</v>
      </c>
      <c r="F17755" s="441">
        <v>0.97330000000000005</v>
      </c>
      <c r="G17755">
        <v>3.4460247712283465</v>
      </c>
      <c r="H17755" s="705">
        <v>60</v>
      </c>
      <c r="I17755" s="790">
        <v>1</v>
      </c>
      <c r="K17755" s="614" t="s">
        <v>15574</v>
      </c>
    </row>
    <row r="17756" spans="1:11" x14ac:dyDescent="0.25">
      <c r="A17756" s="706" t="s">
        <v>10054</v>
      </c>
      <c r="B17756" s="706" t="s">
        <v>57</v>
      </c>
      <c r="C17756" s="706" t="s">
        <v>12586</v>
      </c>
      <c r="D17756" s="754">
        <v>1467000</v>
      </c>
      <c r="E17756" s="754">
        <v>1356000</v>
      </c>
      <c r="F17756" s="440">
        <v>1.0820000000000001</v>
      </c>
      <c r="G17756">
        <v>3.6254678619425786</v>
      </c>
      <c r="H17756" s="706">
        <v>60</v>
      </c>
      <c r="I17756" s="790">
        <v>1</v>
      </c>
      <c r="K17756" s="614" t="s">
        <v>15574</v>
      </c>
    </row>
    <row r="17757" spans="1:11" x14ac:dyDescent="0.25">
      <c r="A17757" s="705" t="s">
        <v>10055</v>
      </c>
      <c r="B17757" s="705" t="s">
        <v>57</v>
      </c>
      <c r="C17757" s="705" t="s">
        <v>12586</v>
      </c>
      <c r="D17757" s="753">
        <v>1452000</v>
      </c>
      <c r="E17757" s="753">
        <v>1327000</v>
      </c>
      <c r="F17757" s="441">
        <v>1.0940000000000001</v>
      </c>
      <c r="G17757">
        <v>3.5387287004164643</v>
      </c>
      <c r="H17757" s="705">
        <v>60</v>
      </c>
      <c r="I17757" s="790">
        <v>1</v>
      </c>
      <c r="K17757" s="614" t="s">
        <v>15574</v>
      </c>
    </row>
    <row r="17758" spans="1:11" x14ac:dyDescent="0.25">
      <c r="A17758" s="706" t="s">
        <v>10056</v>
      </c>
      <c r="B17758" s="706" t="s">
        <v>57</v>
      </c>
      <c r="C17758" s="706" t="s">
        <v>12586</v>
      </c>
      <c r="D17758" s="754">
        <v>2008000</v>
      </c>
      <c r="E17758" s="754">
        <v>1474000</v>
      </c>
      <c r="F17758" s="440">
        <v>1.363</v>
      </c>
      <c r="G17758">
        <v>3.7827906054213467</v>
      </c>
      <c r="H17758" s="706">
        <v>30</v>
      </c>
      <c r="I17758" s="790">
        <v>1</v>
      </c>
      <c r="K17758" s="614" t="s">
        <v>15574</v>
      </c>
    </row>
    <row r="17759" spans="1:11" x14ac:dyDescent="0.25">
      <c r="A17759" s="705" t="s">
        <v>10057</v>
      </c>
      <c r="B17759" s="705" t="s">
        <v>57</v>
      </c>
      <c r="C17759" s="705" t="s">
        <v>12586</v>
      </c>
      <c r="D17759" s="753">
        <v>2299000</v>
      </c>
      <c r="E17759" s="753">
        <v>1570000</v>
      </c>
      <c r="F17759" s="441">
        <v>1.464</v>
      </c>
      <c r="G17759">
        <v>3.9278412155507869</v>
      </c>
      <c r="H17759" s="705">
        <v>30</v>
      </c>
      <c r="I17759" s="790">
        <v>1</v>
      </c>
      <c r="K17759" s="614" t="s">
        <v>15574</v>
      </c>
    </row>
    <row r="17760" spans="1:11" x14ac:dyDescent="0.25">
      <c r="A17760" s="706" t="s">
        <v>10058</v>
      </c>
      <c r="B17760" s="706" t="s">
        <v>57</v>
      </c>
      <c r="C17760" s="706" t="s">
        <v>12586</v>
      </c>
      <c r="D17760" s="754">
        <v>2237000</v>
      </c>
      <c r="E17760" s="754">
        <v>1388000</v>
      </c>
      <c r="F17760" s="440">
        <v>1.6120000000000001</v>
      </c>
      <c r="G17760">
        <v>3.9263784009719056</v>
      </c>
      <c r="H17760" s="706">
        <v>30</v>
      </c>
      <c r="I17760" s="790">
        <v>1</v>
      </c>
      <c r="K17760" s="614" t="s">
        <v>15574</v>
      </c>
    </row>
    <row r="17761" spans="1:11" x14ac:dyDescent="0.25">
      <c r="A17761" s="705" t="s">
        <v>10059</v>
      </c>
      <c r="B17761" s="705" t="s">
        <v>57</v>
      </c>
      <c r="C17761" s="705" t="s">
        <v>12586</v>
      </c>
      <c r="D17761" s="753">
        <v>3201000</v>
      </c>
      <c r="E17761" s="753">
        <v>1572000</v>
      </c>
      <c r="F17761" s="441">
        <v>2.036</v>
      </c>
      <c r="G17761">
        <v>4.1841017382283985</v>
      </c>
      <c r="H17761" s="705">
        <v>15</v>
      </c>
      <c r="I17761" s="790">
        <v>1</v>
      </c>
      <c r="K17761" s="614" t="s">
        <v>15574</v>
      </c>
    </row>
    <row r="17762" spans="1:11" x14ac:dyDescent="0.25">
      <c r="A17762" s="706" t="s">
        <v>10060</v>
      </c>
      <c r="B17762" s="706" t="s">
        <v>57</v>
      </c>
      <c r="C17762" s="706" t="s">
        <v>12586</v>
      </c>
      <c r="D17762" s="754">
        <v>3201000</v>
      </c>
      <c r="E17762" s="754">
        <v>1488000</v>
      </c>
      <c r="F17762" s="440">
        <v>2.1509999999999998</v>
      </c>
      <c r="G17762">
        <v>4.3126126131566123</v>
      </c>
      <c r="H17762" s="706">
        <v>15</v>
      </c>
      <c r="I17762" s="790">
        <v>1</v>
      </c>
      <c r="K17762" s="614" t="s">
        <v>15574</v>
      </c>
    </row>
    <row r="17763" spans="1:11" x14ac:dyDescent="0.25">
      <c r="A17763" s="705" t="s">
        <v>10061</v>
      </c>
      <c r="B17763" s="705" t="s">
        <v>57</v>
      </c>
      <c r="C17763" s="705" t="s">
        <v>12586</v>
      </c>
      <c r="D17763" s="753">
        <v>3159000</v>
      </c>
      <c r="E17763" s="753">
        <v>1482000</v>
      </c>
      <c r="F17763" s="441">
        <v>2.1320000000000001</v>
      </c>
      <c r="G17763">
        <v>4.2059708664373643</v>
      </c>
      <c r="H17763" s="705">
        <v>15</v>
      </c>
      <c r="I17763" s="790">
        <v>1</v>
      </c>
      <c r="K17763" s="614" t="s">
        <v>15574</v>
      </c>
    </row>
    <row r="17764" spans="1:11" x14ac:dyDescent="0.25">
      <c r="A17764" s="706" t="s">
        <v>10062</v>
      </c>
      <c r="B17764" s="706" t="s">
        <v>57</v>
      </c>
      <c r="C17764" s="706" t="s">
        <v>12586</v>
      </c>
      <c r="D17764" s="754">
        <v>5069000</v>
      </c>
      <c r="E17764" s="754">
        <v>1634000</v>
      </c>
      <c r="F17764" s="440">
        <v>3.1019999999999999</v>
      </c>
      <c r="G17764">
        <v>4.6051701859880918</v>
      </c>
      <c r="H17764" s="706">
        <v>0</v>
      </c>
      <c r="I17764" s="790">
        <v>1</v>
      </c>
      <c r="K17764" s="614" t="s">
        <v>15574</v>
      </c>
    </row>
    <row r="17765" spans="1:11" x14ac:dyDescent="0.25">
      <c r="A17765" s="705" t="s">
        <v>10063</v>
      </c>
      <c r="B17765" s="705" t="s">
        <v>57</v>
      </c>
      <c r="C17765" s="705" t="s">
        <v>12586</v>
      </c>
      <c r="D17765" s="753">
        <v>5165000</v>
      </c>
      <c r="E17765" s="753">
        <v>1792000</v>
      </c>
      <c r="F17765" s="441">
        <v>2.8820000000000001</v>
      </c>
      <c r="G17765">
        <v>4.6051701859880918</v>
      </c>
      <c r="H17765" s="705">
        <v>0</v>
      </c>
      <c r="I17765" s="790">
        <v>1</v>
      </c>
      <c r="K17765" s="614" t="s">
        <v>15574</v>
      </c>
    </row>
    <row r="17766" spans="1:11" x14ac:dyDescent="0.25">
      <c r="A17766" s="706" t="s">
        <v>10064</v>
      </c>
      <c r="B17766" s="706" t="s">
        <v>57</v>
      </c>
      <c r="C17766" s="706" t="s">
        <v>12586</v>
      </c>
      <c r="D17766" s="754">
        <v>5526000</v>
      </c>
      <c r="E17766" s="754">
        <v>1739000</v>
      </c>
      <c r="F17766" s="440">
        <v>3.1779999999999999</v>
      </c>
      <c r="G17766">
        <v>4.6051701859880918</v>
      </c>
      <c r="H17766" s="706">
        <v>0</v>
      </c>
      <c r="I17766" s="790">
        <v>1</v>
      </c>
      <c r="K17766" s="614" t="s">
        <v>15574</v>
      </c>
    </row>
    <row r="17767" spans="1:11" x14ac:dyDescent="0.25">
      <c r="A17767" s="790" t="s">
        <v>1368</v>
      </c>
      <c r="B17767" s="790" t="s">
        <v>15407</v>
      </c>
      <c r="C17767" s="790" t="s">
        <v>15408</v>
      </c>
      <c r="D17767" s="759">
        <v>16.54</v>
      </c>
      <c r="E17767" s="759">
        <v>914000</v>
      </c>
      <c r="F17767" s="794">
        <v>1.8099999999999999E-5</v>
      </c>
      <c r="G17767" s="790"/>
      <c r="H17767" s="790"/>
      <c r="I17767" s="790">
        <v>10</v>
      </c>
      <c r="K17767" s="614" t="s">
        <v>15574</v>
      </c>
    </row>
    <row r="17768" spans="1:11" x14ac:dyDescent="0.25">
      <c r="A17768" s="791" t="s">
        <v>1370</v>
      </c>
      <c r="B17768" s="791" t="s">
        <v>15407</v>
      </c>
      <c r="C17768" s="791" t="s">
        <v>15408</v>
      </c>
      <c r="D17768" s="760">
        <v>19.600000000000001</v>
      </c>
      <c r="E17768" s="760">
        <v>928400</v>
      </c>
      <c r="F17768" s="795">
        <v>2.1109999999999999E-5</v>
      </c>
      <c r="G17768" s="791"/>
      <c r="H17768" s="791"/>
      <c r="I17768" s="790">
        <v>10</v>
      </c>
      <c r="J17768" s="614"/>
      <c r="K17768" s="614" t="s">
        <v>15574</v>
      </c>
    </row>
    <row r="17769" spans="1:11" x14ac:dyDescent="0.25">
      <c r="A17769" s="790" t="s">
        <v>1371</v>
      </c>
      <c r="B17769" s="790" t="s">
        <v>15407</v>
      </c>
      <c r="C17769" s="790" t="s">
        <v>15408</v>
      </c>
      <c r="D17769" s="759">
        <v>0</v>
      </c>
      <c r="E17769" s="759">
        <v>945100</v>
      </c>
      <c r="F17769" s="794">
        <v>0</v>
      </c>
      <c r="G17769" s="790"/>
      <c r="H17769" s="790"/>
      <c r="I17769" s="790">
        <v>10</v>
      </c>
      <c r="J17769" s="614"/>
      <c r="K17769" s="614" t="s">
        <v>15574</v>
      </c>
    </row>
    <row r="17770" spans="1:11" x14ac:dyDescent="0.25">
      <c r="A17770" s="791" t="s">
        <v>15575</v>
      </c>
      <c r="B17770" s="791" t="s">
        <v>15407</v>
      </c>
      <c r="C17770" s="791" t="s">
        <v>15408</v>
      </c>
      <c r="D17770" s="760">
        <v>3134000</v>
      </c>
      <c r="E17770" s="760">
        <v>946500</v>
      </c>
      <c r="F17770" s="795">
        <v>3.3119999999999998</v>
      </c>
      <c r="G17770" s="792">
        <v>4.5397260277456821</v>
      </c>
      <c r="H17770" s="791">
        <v>120</v>
      </c>
      <c r="I17770" s="790">
        <v>10</v>
      </c>
      <c r="J17770" s="614"/>
      <c r="K17770" s="614" t="s">
        <v>15574</v>
      </c>
    </row>
    <row r="17771" spans="1:11" x14ac:dyDescent="0.25">
      <c r="A17771" s="790" t="s">
        <v>15576</v>
      </c>
      <c r="B17771" s="790" t="s">
        <v>15407</v>
      </c>
      <c r="C17771" s="790" t="s">
        <v>15408</v>
      </c>
      <c r="D17771" s="759">
        <v>3241000</v>
      </c>
      <c r="E17771" s="759">
        <v>883300</v>
      </c>
      <c r="F17771" s="794">
        <v>3.669</v>
      </c>
      <c r="G17771" s="793">
        <v>4.8307706367850534</v>
      </c>
      <c r="H17771" s="790">
        <v>120</v>
      </c>
      <c r="I17771" s="790">
        <v>10</v>
      </c>
      <c r="J17771" s="614"/>
      <c r="K17771" s="614" t="s">
        <v>15574</v>
      </c>
    </row>
    <row r="17772" spans="1:11" x14ac:dyDescent="0.25">
      <c r="A17772" s="791" t="s">
        <v>15577</v>
      </c>
      <c r="B17772" s="791" t="s">
        <v>15407</v>
      </c>
      <c r="C17772" s="791" t="s">
        <v>15408</v>
      </c>
      <c r="D17772" s="760">
        <v>3214000</v>
      </c>
      <c r="E17772" s="760">
        <v>893600</v>
      </c>
      <c r="F17772" s="795">
        <v>3.597</v>
      </c>
      <c r="G17772" s="792">
        <v>4.7230579352497823</v>
      </c>
      <c r="H17772" s="791">
        <v>120</v>
      </c>
      <c r="I17772" s="790">
        <v>10</v>
      </c>
      <c r="J17772" s="614"/>
      <c r="K17772" s="614" t="s">
        <v>15574</v>
      </c>
    </row>
    <row r="17773" spans="1:11" x14ac:dyDescent="0.25">
      <c r="A17773" s="790" t="s">
        <v>15578</v>
      </c>
      <c r="B17773" s="790" t="s">
        <v>15407</v>
      </c>
      <c r="C17773" s="790" t="s">
        <v>15408</v>
      </c>
      <c r="D17773" s="759">
        <v>2801000</v>
      </c>
      <c r="E17773" s="759">
        <v>765000</v>
      </c>
      <c r="F17773" s="794">
        <v>3.661</v>
      </c>
      <c r="G17773" s="793">
        <v>4.6399105015553959</v>
      </c>
      <c r="H17773" s="790">
        <v>60</v>
      </c>
      <c r="I17773" s="790">
        <v>10</v>
      </c>
      <c r="J17773" s="614"/>
      <c r="K17773" s="614" t="s">
        <v>15574</v>
      </c>
    </row>
    <row r="17774" spans="1:11" x14ac:dyDescent="0.25">
      <c r="A17774" s="791" t="s">
        <v>15579</v>
      </c>
      <c r="B17774" s="791" t="s">
        <v>15407</v>
      </c>
      <c r="C17774" s="791" t="s">
        <v>15408</v>
      </c>
      <c r="D17774" s="760">
        <v>3026000</v>
      </c>
      <c r="E17774" s="760">
        <v>882800</v>
      </c>
      <c r="F17774" s="795">
        <v>3.4279999999999999</v>
      </c>
      <c r="G17774" s="792">
        <v>4.7628282417062815</v>
      </c>
      <c r="H17774" s="791">
        <v>60</v>
      </c>
      <c r="I17774" s="790">
        <v>10</v>
      </c>
      <c r="J17774" s="614"/>
      <c r="K17774" s="614" t="s">
        <v>15574</v>
      </c>
    </row>
    <row r="17775" spans="1:11" x14ac:dyDescent="0.25">
      <c r="A17775" s="790" t="s">
        <v>15580</v>
      </c>
      <c r="B17775" s="790" t="s">
        <v>15407</v>
      </c>
      <c r="C17775" s="790" t="s">
        <v>15408</v>
      </c>
      <c r="D17775" s="759">
        <v>2920000</v>
      </c>
      <c r="E17775" s="759">
        <v>858600</v>
      </c>
      <c r="F17775" s="794">
        <v>3.4009999999999998</v>
      </c>
      <c r="G17775" s="793">
        <v>4.6670270671567557</v>
      </c>
      <c r="H17775" s="790">
        <v>60</v>
      </c>
      <c r="I17775" s="790">
        <v>10</v>
      </c>
      <c r="J17775" s="614"/>
      <c r="K17775" s="614" t="s">
        <v>15574</v>
      </c>
    </row>
    <row r="17776" spans="1:11" x14ac:dyDescent="0.25">
      <c r="A17776" s="791" t="s">
        <v>15581</v>
      </c>
      <c r="B17776" s="791" t="s">
        <v>15407</v>
      </c>
      <c r="C17776" s="791" t="s">
        <v>15408</v>
      </c>
      <c r="D17776" s="760">
        <v>2535000</v>
      </c>
      <c r="E17776" s="760">
        <v>757700</v>
      </c>
      <c r="F17776" s="795">
        <v>3.3450000000000002</v>
      </c>
      <c r="G17776" s="792">
        <v>4.5496405237346877</v>
      </c>
      <c r="H17776" s="791">
        <v>30</v>
      </c>
      <c r="I17776" s="790">
        <v>10</v>
      </c>
      <c r="J17776" s="614"/>
      <c r="K17776" s="614" t="s">
        <v>15574</v>
      </c>
    </row>
    <row r="17777" spans="1:11" x14ac:dyDescent="0.25">
      <c r="A17777" s="790" t="s">
        <v>15582</v>
      </c>
      <c r="B17777" s="790" t="s">
        <v>15407</v>
      </c>
      <c r="C17777" s="790" t="s">
        <v>15408</v>
      </c>
      <c r="D17777" s="759">
        <v>2856000</v>
      </c>
      <c r="E17777" s="759">
        <v>931000</v>
      </c>
      <c r="F17777" s="794">
        <v>3.0680000000000001</v>
      </c>
      <c r="G17777" s="793">
        <v>4.6518766770884366</v>
      </c>
      <c r="H17777" s="790">
        <v>30</v>
      </c>
      <c r="I17777" s="790">
        <v>10</v>
      </c>
      <c r="J17777" s="614"/>
      <c r="K17777" s="614" t="s">
        <v>15574</v>
      </c>
    </row>
    <row r="17778" spans="1:11" x14ac:dyDescent="0.25">
      <c r="A17778" s="791" t="s">
        <v>15583</v>
      </c>
      <c r="B17778" s="791" t="s">
        <v>15407</v>
      </c>
      <c r="C17778" s="791" t="s">
        <v>15408</v>
      </c>
      <c r="D17778" s="760">
        <v>2382000</v>
      </c>
      <c r="E17778" s="760">
        <v>691800</v>
      </c>
      <c r="F17778" s="795">
        <v>3.444</v>
      </c>
      <c r="G17778" s="792">
        <v>4.6795911956789142</v>
      </c>
      <c r="H17778" s="791">
        <v>30</v>
      </c>
      <c r="I17778" s="790">
        <v>10</v>
      </c>
      <c r="J17778" s="614"/>
      <c r="K17778" s="614" t="s">
        <v>15574</v>
      </c>
    </row>
    <row r="17779" spans="1:11" x14ac:dyDescent="0.25">
      <c r="A17779" s="790" t="s">
        <v>15584</v>
      </c>
      <c r="B17779" s="790" t="s">
        <v>15407</v>
      </c>
      <c r="C17779" s="790" t="s">
        <v>15408</v>
      </c>
      <c r="D17779" s="759">
        <v>2458000</v>
      </c>
      <c r="E17779" s="759">
        <v>771000</v>
      </c>
      <c r="F17779" s="794">
        <v>3.1890000000000001</v>
      </c>
      <c r="G17779" s="793">
        <v>4.5018810270425478</v>
      </c>
      <c r="H17779" s="790">
        <v>15</v>
      </c>
      <c r="I17779" s="790">
        <v>10</v>
      </c>
      <c r="J17779" s="614"/>
      <c r="K17779" s="614" t="s">
        <v>15574</v>
      </c>
    </row>
    <row r="17780" spans="1:11" x14ac:dyDescent="0.25">
      <c r="A17780" s="791" t="s">
        <v>15585</v>
      </c>
      <c r="B17780" s="791" t="s">
        <v>15407</v>
      </c>
      <c r="C17780" s="791" t="s">
        <v>15408</v>
      </c>
      <c r="D17780" s="760">
        <v>2818000</v>
      </c>
      <c r="E17780" s="760">
        <v>862000</v>
      </c>
      <c r="F17780" s="795">
        <v>3.2690000000000001</v>
      </c>
      <c r="G17780" s="792">
        <v>4.7153351832663075</v>
      </c>
      <c r="H17780" s="791">
        <v>15</v>
      </c>
      <c r="I17780" s="790">
        <v>10</v>
      </c>
      <c r="J17780" s="614"/>
      <c r="K17780" s="614" t="s">
        <v>15574</v>
      </c>
    </row>
    <row r="17781" spans="1:11" x14ac:dyDescent="0.25">
      <c r="A17781" s="790" t="s">
        <v>15586</v>
      </c>
      <c r="B17781" s="790" t="s">
        <v>15407</v>
      </c>
      <c r="C17781" s="790" t="s">
        <v>15408</v>
      </c>
      <c r="D17781" s="759">
        <v>3195000</v>
      </c>
      <c r="E17781" s="759">
        <v>850700</v>
      </c>
      <c r="F17781" s="794">
        <v>3.7559999999999998</v>
      </c>
      <c r="G17781" s="793">
        <v>4.7663124857006922</v>
      </c>
      <c r="H17781" s="790">
        <v>15</v>
      </c>
      <c r="I17781" s="790">
        <v>10</v>
      </c>
      <c r="J17781" s="614"/>
      <c r="K17781" s="614" t="s">
        <v>15574</v>
      </c>
    </row>
    <row r="17782" spans="1:11" x14ac:dyDescent="0.25">
      <c r="A17782" s="791" t="s">
        <v>15587</v>
      </c>
      <c r="B17782" s="791" t="s">
        <v>15407</v>
      </c>
      <c r="C17782" s="791" t="s">
        <v>15408</v>
      </c>
      <c r="D17782" s="760">
        <v>3815000</v>
      </c>
      <c r="E17782" s="760">
        <v>1079000</v>
      </c>
      <c r="F17782" s="795">
        <v>3.536</v>
      </c>
      <c r="G17782" s="792">
        <v>4.6051701859880918</v>
      </c>
      <c r="H17782" s="791">
        <v>0</v>
      </c>
      <c r="I17782" s="790">
        <v>10</v>
      </c>
      <c r="J17782" s="614"/>
      <c r="K17782" s="614" t="s">
        <v>15574</v>
      </c>
    </row>
    <row r="17783" spans="1:11" x14ac:dyDescent="0.25">
      <c r="A17783" s="790" t="s">
        <v>15588</v>
      </c>
      <c r="B17783" s="790" t="s">
        <v>15407</v>
      </c>
      <c r="C17783" s="790" t="s">
        <v>15408</v>
      </c>
      <c r="D17783" s="759">
        <v>2660000</v>
      </c>
      <c r="E17783" s="759">
        <v>908400</v>
      </c>
      <c r="F17783" s="794">
        <v>2.9279999999999999</v>
      </c>
      <c r="G17783" s="793">
        <v>4.6051701859880918</v>
      </c>
      <c r="H17783" s="790">
        <v>0</v>
      </c>
      <c r="I17783" s="790">
        <v>10</v>
      </c>
      <c r="J17783" s="614"/>
      <c r="K17783" s="614" t="s">
        <v>15574</v>
      </c>
    </row>
    <row r="17784" spans="1:11" x14ac:dyDescent="0.25">
      <c r="A17784" s="791" t="s">
        <v>15589</v>
      </c>
      <c r="B17784" s="791" t="s">
        <v>15407</v>
      </c>
      <c r="C17784" s="791" t="s">
        <v>15408</v>
      </c>
      <c r="D17784" s="760">
        <v>2806000</v>
      </c>
      <c r="E17784" s="760">
        <v>877500</v>
      </c>
      <c r="F17784" s="795">
        <v>3.1970000000000001</v>
      </c>
      <c r="G17784" s="792">
        <v>4.6051701859880918</v>
      </c>
      <c r="H17784" s="791">
        <v>0</v>
      </c>
      <c r="I17784" s="790">
        <v>10</v>
      </c>
      <c r="J17784" s="614"/>
      <c r="K17784" s="614" t="s">
        <v>15574</v>
      </c>
    </row>
    <row r="17785" spans="1:11" x14ac:dyDescent="0.25">
      <c r="A17785" s="791" t="s">
        <v>1368</v>
      </c>
      <c r="B17785" s="791" t="s">
        <v>15424</v>
      </c>
      <c r="C17785" s="791" t="s">
        <v>15425</v>
      </c>
      <c r="D17785" s="760">
        <v>870.5</v>
      </c>
      <c r="E17785" s="760">
        <v>914000</v>
      </c>
      <c r="F17785" s="795">
        <v>9.5239999999999995E-4</v>
      </c>
      <c r="G17785" s="791"/>
      <c r="H17785" s="791"/>
      <c r="I17785" s="790">
        <v>10</v>
      </c>
      <c r="J17785" s="614"/>
      <c r="K17785" s="614" t="s">
        <v>15574</v>
      </c>
    </row>
    <row r="17786" spans="1:11" x14ac:dyDescent="0.25">
      <c r="A17786" s="790" t="s">
        <v>1370</v>
      </c>
      <c r="B17786" s="790" t="s">
        <v>15424</v>
      </c>
      <c r="C17786" s="790" t="s">
        <v>15425</v>
      </c>
      <c r="D17786" s="759">
        <v>399.5</v>
      </c>
      <c r="E17786" s="759">
        <v>928400</v>
      </c>
      <c r="F17786" s="794">
        <v>4.303E-4</v>
      </c>
      <c r="G17786" s="790"/>
      <c r="H17786" s="790"/>
      <c r="I17786" s="790">
        <v>10</v>
      </c>
      <c r="J17786" s="614"/>
      <c r="K17786" s="614" t="s">
        <v>15574</v>
      </c>
    </row>
    <row r="17787" spans="1:11" x14ac:dyDescent="0.25">
      <c r="A17787" s="791" t="s">
        <v>1371</v>
      </c>
      <c r="B17787" s="791" t="s">
        <v>15424</v>
      </c>
      <c r="C17787" s="791" t="s">
        <v>15425</v>
      </c>
      <c r="D17787" s="760">
        <v>3152</v>
      </c>
      <c r="E17787" s="760">
        <v>945100</v>
      </c>
      <c r="F17787" s="795">
        <v>3.3349999999999999E-3</v>
      </c>
      <c r="G17787" s="791"/>
      <c r="H17787" s="791"/>
      <c r="I17787" s="790">
        <v>10</v>
      </c>
      <c r="J17787" s="614"/>
      <c r="K17787" s="614" t="s">
        <v>15574</v>
      </c>
    </row>
    <row r="17788" spans="1:11" x14ac:dyDescent="0.25">
      <c r="A17788" s="790" t="s">
        <v>15590</v>
      </c>
      <c r="B17788" s="790" t="s">
        <v>15424</v>
      </c>
      <c r="C17788" s="790" t="s">
        <v>15425</v>
      </c>
      <c r="D17788" s="759">
        <v>107300</v>
      </c>
      <c r="E17788" s="759">
        <v>798000</v>
      </c>
      <c r="F17788" s="794">
        <v>0.13439999999999999</v>
      </c>
      <c r="G17788" s="793">
        <v>1.0486467962137338</v>
      </c>
      <c r="H17788" s="790">
        <v>120</v>
      </c>
      <c r="I17788" s="790">
        <v>10</v>
      </c>
      <c r="J17788" s="614"/>
      <c r="K17788" s="614" t="s">
        <v>15574</v>
      </c>
    </row>
    <row r="17789" spans="1:11" x14ac:dyDescent="0.25">
      <c r="A17789" s="791" t="s">
        <v>15591</v>
      </c>
      <c r="B17789" s="791" t="s">
        <v>15424</v>
      </c>
      <c r="C17789" s="791" t="s">
        <v>15425</v>
      </c>
      <c r="D17789" s="760">
        <v>156200</v>
      </c>
      <c r="E17789" s="760">
        <v>779100</v>
      </c>
      <c r="F17789" s="795">
        <v>0.20050000000000001</v>
      </c>
      <c r="G17789" s="792">
        <v>1.671155116726937</v>
      </c>
      <c r="H17789" s="791">
        <v>120</v>
      </c>
      <c r="I17789" s="790">
        <v>10</v>
      </c>
      <c r="J17789" s="614"/>
      <c r="K17789" s="614" t="s">
        <v>15574</v>
      </c>
    </row>
    <row r="17790" spans="1:11" x14ac:dyDescent="0.25">
      <c r="A17790" s="790" t="s">
        <v>15592</v>
      </c>
      <c r="B17790" s="790" t="s">
        <v>15424</v>
      </c>
      <c r="C17790" s="790" t="s">
        <v>15425</v>
      </c>
      <c r="D17790" s="759">
        <v>205800</v>
      </c>
      <c r="E17790" s="759">
        <v>755700</v>
      </c>
      <c r="F17790" s="794">
        <v>0.27239999999999998</v>
      </c>
      <c r="G17790" s="793">
        <v>1.7819190447521487</v>
      </c>
      <c r="H17790" s="790">
        <v>120</v>
      </c>
      <c r="I17790" s="790">
        <v>10</v>
      </c>
      <c r="J17790" s="614"/>
      <c r="K17790" s="614" t="s">
        <v>15574</v>
      </c>
    </row>
    <row r="17791" spans="1:11" x14ac:dyDescent="0.25">
      <c r="A17791" s="791" t="s">
        <v>15593</v>
      </c>
      <c r="B17791" s="791" t="s">
        <v>15424</v>
      </c>
      <c r="C17791" s="791" t="s">
        <v>15425</v>
      </c>
      <c r="D17791" s="760">
        <v>1125000</v>
      </c>
      <c r="E17791" s="760">
        <v>1115000</v>
      </c>
      <c r="F17791" s="795">
        <v>1.0089999999999999</v>
      </c>
      <c r="G17791" s="792">
        <v>3.0747512689587784</v>
      </c>
      <c r="H17791" s="791">
        <v>60</v>
      </c>
      <c r="I17791" s="790">
        <v>10</v>
      </c>
      <c r="J17791" s="614"/>
      <c r="K17791" s="614" t="s">
        <v>15574</v>
      </c>
    </row>
    <row r="17792" spans="1:11" x14ac:dyDescent="0.25">
      <c r="A17792" s="790" t="s">
        <v>15594</v>
      </c>
      <c r="B17792" s="790" t="s">
        <v>15424</v>
      </c>
      <c r="C17792" s="790" t="s">
        <v>15425</v>
      </c>
      <c r="D17792" s="759">
        <v>1414000</v>
      </c>
      <c r="E17792" s="759">
        <v>1147000</v>
      </c>
      <c r="F17792" s="794">
        <v>1.2330000000000001</v>
      </c>
      <c r="G17792" s="793">
        <v>3.4941443055169805</v>
      </c>
      <c r="H17792" s="790">
        <v>60</v>
      </c>
      <c r="I17792" s="790">
        <v>10</v>
      </c>
      <c r="J17792" s="614"/>
      <c r="K17792" s="614" t="s">
        <v>15574</v>
      </c>
    </row>
    <row r="17793" spans="1:11" x14ac:dyDescent="0.25">
      <c r="A17793" s="791" t="s">
        <v>15595</v>
      </c>
      <c r="B17793" s="791" t="s">
        <v>15424</v>
      </c>
      <c r="C17793" s="791" t="s">
        <v>15425</v>
      </c>
      <c r="D17793" s="760">
        <v>1137000</v>
      </c>
      <c r="E17793" s="760">
        <v>888300</v>
      </c>
      <c r="F17793" s="795">
        <v>1.2789999999999999</v>
      </c>
      <c r="G17793" s="792">
        <v>3.3330407208805415</v>
      </c>
      <c r="H17793" s="791">
        <v>60</v>
      </c>
      <c r="I17793" s="790">
        <v>10</v>
      </c>
      <c r="J17793" s="614"/>
      <c r="K17793" s="614" t="s">
        <v>15574</v>
      </c>
    </row>
    <row r="17794" spans="1:11" x14ac:dyDescent="0.25">
      <c r="A17794" s="790" t="s">
        <v>15596</v>
      </c>
      <c r="B17794" s="790" t="s">
        <v>15424</v>
      </c>
      <c r="C17794" s="790" t="s">
        <v>15425</v>
      </c>
      <c r="D17794" s="759">
        <v>1586000</v>
      </c>
      <c r="E17794" s="759">
        <v>806400</v>
      </c>
      <c r="F17794" s="794">
        <v>1.966</v>
      </c>
      <c r="G17794" s="793">
        <v>3.7425521035157852</v>
      </c>
      <c r="H17794" s="790">
        <v>30</v>
      </c>
      <c r="I17794" s="790">
        <v>10</v>
      </c>
      <c r="J17794" s="614"/>
      <c r="K17794" s="614" t="s">
        <v>15574</v>
      </c>
    </row>
    <row r="17795" spans="1:11" x14ac:dyDescent="0.25">
      <c r="A17795" s="791" t="s">
        <v>15597</v>
      </c>
      <c r="B17795" s="791" t="s">
        <v>15424</v>
      </c>
      <c r="C17795" s="791" t="s">
        <v>15425</v>
      </c>
      <c r="D17795" s="760">
        <v>1776000</v>
      </c>
      <c r="E17795" s="760">
        <v>768300</v>
      </c>
      <c r="F17795" s="795">
        <v>2.3119999999999998</v>
      </c>
      <c r="G17795" s="792">
        <v>4.1234028375960641</v>
      </c>
      <c r="H17795" s="791">
        <v>30</v>
      </c>
      <c r="I17795" s="790">
        <v>10</v>
      </c>
      <c r="J17795" s="614"/>
      <c r="K17795" s="614" t="s">
        <v>15574</v>
      </c>
    </row>
    <row r="17796" spans="1:11" x14ac:dyDescent="0.25">
      <c r="A17796" s="790" t="s">
        <v>15598</v>
      </c>
      <c r="B17796" s="790" t="s">
        <v>15424</v>
      </c>
      <c r="C17796" s="790" t="s">
        <v>15425</v>
      </c>
      <c r="D17796" s="759">
        <v>2016000</v>
      </c>
      <c r="E17796" s="759">
        <v>847100</v>
      </c>
      <c r="F17796" s="794">
        <v>2.38</v>
      </c>
      <c r="G17796" s="793">
        <v>3.9546320100512453</v>
      </c>
      <c r="H17796" s="790">
        <v>30</v>
      </c>
      <c r="I17796" s="790">
        <v>10</v>
      </c>
      <c r="J17796" s="614"/>
      <c r="K17796" s="614" t="s">
        <v>15574</v>
      </c>
    </row>
    <row r="17797" spans="1:11" x14ac:dyDescent="0.25">
      <c r="A17797" s="791" t="s">
        <v>15599</v>
      </c>
      <c r="B17797" s="791" t="s">
        <v>15424</v>
      </c>
      <c r="C17797" s="791" t="s">
        <v>15425</v>
      </c>
      <c r="D17797" s="760">
        <v>1828000</v>
      </c>
      <c r="E17797" s="760">
        <v>803300</v>
      </c>
      <c r="F17797" s="795">
        <v>2.2749999999999999</v>
      </c>
      <c r="G17797" s="792">
        <v>3.8886398584747361</v>
      </c>
      <c r="H17797" s="791">
        <v>15</v>
      </c>
      <c r="I17797" s="790">
        <v>10</v>
      </c>
      <c r="J17797" s="614"/>
      <c r="K17797" s="614" t="s">
        <v>15574</v>
      </c>
    </row>
    <row r="17798" spans="1:11" x14ac:dyDescent="0.25">
      <c r="A17798" s="790" t="s">
        <v>15600</v>
      </c>
      <c r="B17798" s="790" t="s">
        <v>15424</v>
      </c>
      <c r="C17798" s="790" t="s">
        <v>15425</v>
      </c>
      <c r="D17798" s="759">
        <v>2687000</v>
      </c>
      <c r="E17798" s="759">
        <v>878900</v>
      </c>
      <c r="F17798" s="794">
        <v>3.0569999999999999</v>
      </c>
      <c r="G17798" s="793">
        <v>4.4028897896524786</v>
      </c>
      <c r="H17798" s="790">
        <v>15</v>
      </c>
      <c r="I17798" s="790">
        <v>10</v>
      </c>
      <c r="J17798" s="614"/>
      <c r="K17798" s="614" t="s">
        <v>15574</v>
      </c>
    </row>
    <row r="17799" spans="1:11" x14ac:dyDescent="0.25">
      <c r="A17799" s="791" t="s">
        <v>15601</v>
      </c>
      <c r="B17799" s="791" t="s">
        <v>15424</v>
      </c>
      <c r="C17799" s="791" t="s">
        <v>15425</v>
      </c>
      <c r="D17799" s="760">
        <v>2818000</v>
      </c>
      <c r="E17799" s="760">
        <v>850700</v>
      </c>
      <c r="F17799" s="795">
        <v>3.3119999999999998</v>
      </c>
      <c r="G17799" s="792">
        <v>4.2852697980406411</v>
      </c>
      <c r="H17799" s="791">
        <v>15</v>
      </c>
      <c r="I17799" s="790">
        <v>10</v>
      </c>
      <c r="J17799" s="614"/>
      <c r="K17799" s="614" t="s">
        <v>15574</v>
      </c>
    </row>
    <row r="17800" spans="1:11" x14ac:dyDescent="0.25">
      <c r="A17800" s="790" t="s">
        <v>15602</v>
      </c>
      <c r="B17800" s="790" t="s">
        <v>15424</v>
      </c>
      <c r="C17800" s="790" t="s">
        <v>15425</v>
      </c>
      <c r="D17800" s="759">
        <v>4717000</v>
      </c>
      <c r="E17800" s="759">
        <v>1013000</v>
      </c>
      <c r="F17800" s="794">
        <v>4.6559999999999997</v>
      </c>
      <c r="G17800" s="793">
        <v>4.6051701859880918</v>
      </c>
      <c r="H17800" s="790">
        <v>0</v>
      </c>
      <c r="I17800" s="790">
        <v>10</v>
      </c>
      <c r="J17800" s="614"/>
      <c r="K17800" s="614" t="s">
        <v>15574</v>
      </c>
    </row>
    <row r="17801" spans="1:11" x14ac:dyDescent="0.25">
      <c r="A17801" s="791" t="s">
        <v>15603</v>
      </c>
      <c r="B17801" s="791" t="s">
        <v>15424</v>
      </c>
      <c r="C17801" s="791" t="s">
        <v>15425</v>
      </c>
      <c r="D17801" s="760">
        <v>3768000</v>
      </c>
      <c r="E17801" s="760">
        <v>1007000</v>
      </c>
      <c r="F17801" s="795">
        <v>3.742</v>
      </c>
      <c r="G17801" s="792">
        <v>4.6051701859880918</v>
      </c>
      <c r="H17801" s="791">
        <v>0</v>
      </c>
      <c r="I17801" s="790">
        <v>10</v>
      </c>
      <c r="J17801" s="614"/>
      <c r="K17801" s="614" t="s">
        <v>15574</v>
      </c>
    </row>
    <row r="17802" spans="1:11" x14ac:dyDescent="0.25">
      <c r="A17802" s="790" t="s">
        <v>15604</v>
      </c>
      <c r="B17802" s="790" t="s">
        <v>15424</v>
      </c>
      <c r="C17802" s="790" t="s">
        <v>15425</v>
      </c>
      <c r="D17802" s="759">
        <v>3572000</v>
      </c>
      <c r="E17802" s="759">
        <v>783300</v>
      </c>
      <c r="F17802" s="794">
        <v>4.5599999999999996</v>
      </c>
      <c r="G17802" s="793">
        <v>4.6051701859880918</v>
      </c>
      <c r="H17802" s="790">
        <v>0</v>
      </c>
      <c r="I17802" s="790">
        <v>10</v>
      </c>
      <c r="J17802" s="614"/>
      <c r="K17802" s="614" t="s">
        <v>15574</v>
      </c>
    </row>
    <row r="17803" spans="1:11" x14ac:dyDescent="0.25">
      <c r="A17803" s="790" t="s">
        <v>1368</v>
      </c>
      <c r="B17803" s="790" t="s">
        <v>15441</v>
      </c>
      <c r="C17803" s="790" t="s">
        <v>15442</v>
      </c>
      <c r="D17803" s="759">
        <v>909.6</v>
      </c>
      <c r="E17803" s="759">
        <v>914000</v>
      </c>
      <c r="F17803" s="794">
        <v>9.951999999999999E-4</v>
      </c>
      <c r="G17803" s="790"/>
      <c r="H17803" s="790"/>
      <c r="I17803" s="790">
        <v>10</v>
      </c>
      <c r="J17803" s="614"/>
      <c r="K17803" s="614" t="s">
        <v>15574</v>
      </c>
    </row>
    <row r="17804" spans="1:11" x14ac:dyDescent="0.25">
      <c r="A17804" s="791" t="s">
        <v>1370</v>
      </c>
      <c r="B17804" s="791" t="s">
        <v>15441</v>
      </c>
      <c r="C17804" s="791" t="s">
        <v>15442</v>
      </c>
      <c r="D17804" s="760">
        <v>490.2</v>
      </c>
      <c r="E17804" s="760">
        <v>928400</v>
      </c>
      <c r="F17804" s="795">
        <v>5.2800000000000004E-4</v>
      </c>
      <c r="G17804" s="791"/>
      <c r="H17804" s="791"/>
      <c r="I17804" s="790">
        <v>10</v>
      </c>
      <c r="J17804" s="614"/>
      <c r="K17804" s="614" t="s">
        <v>15574</v>
      </c>
    </row>
    <row r="17805" spans="1:11" x14ac:dyDescent="0.25">
      <c r="A17805" s="790" t="s">
        <v>1371</v>
      </c>
      <c r="B17805" s="790" t="s">
        <v>15441</v>
      </c>
      <c r="C17805" s="790" t="s">
        <v>15442</v>
      </c>
      <c r="D17805" s="759">
        <v>369.7</v>
      </c>
      <c r="E17805" s="759">
        <v>945100</v>
      </c>
      <c r="F17805" s="794">
        <v>3.9110000000000002E-4</v>
      </c>
      <c r="G17805" s="790"/>
      <c r="H17805" s="790"/>
      <c r="I17805" s="790">
        <v>10</v>
      </c>
      <c r="J17805" s="614"/>
      <c r="K17805" s="614" t="s">
        <v>15574</v>
      </c>
    </row>
    <row r="17806" spans="1:11" x14ac:dyDescent="0.25">
      <c r="A17806" s="791" t="s">
        <v>15605</v>
      </c>
      <c r="B17806" s="791" t="s">
        <v>15441</v>
      </c>
      <c r="C17806" s="791" t="s">
        <v>15442</v>
      </c>
      <c r="D17806" s="760">
        <v>41360</v>
      </c>
      <c r="E17806" s="760">
        <v>606200</v>
      </c>
      <c r="F17806" s="795">
        <v>6.8229999999999999E-2</v>
      </c>
      <c r="G17806" s="792" t="s">
        <v>15695</v>
      </c>
      <c r="H17806" s="791">
        <v>120</v>
      </c>
      <c r="I17806" s="790">
        <v>10</v>
      </c>
      <c r="J17806" s="614"/>
      <c r="K17806" s="614" t="s">
        <v>15574</v>
      </c>
    </row>
    <row r="17807" spans="1:11" x14ac:dyDescent="0.25">
      <c r="A17807" s="790" t="s">
        <v>15606</v>
      </c>
      <c r="B17807" s="790" t="s">
        <v>15441</v>
      </c>
      <c r="C17807" s="790" t="s">
        <v>15442</v>
      </c>
      <c r="D17807" s="759">
        <v>73660</v>
      </c>
      <c r="E17807" s="759">
        <v>844700</v>
      </c>
      <c r="F17807" s="794">
        <v>8.72E-2</v>
      </c>
      <c r="G17807" s="793" t="s">
        <v>15696</v>
      </c>
      <c r="H17807" s="790">
        <v>120</v>
      </c>
      <c r="I17807" s="790">
        <v>10</v>
      </c>
      <c r="J17807" s="614"/>
      <c r="K17807" s="614" t="s">
        <v>15574</v>
      </c>
    </row>
    <row r="17808" spans="1:11" x14ac:dyDescent="0.25">
      <c r="A17808" s="791" t="s">
        <v>15607</v>
      </c>
      <c r="B17808" s="791" t="s">
        <v>15441</v>
      </c>
      <c r="C17808" s="791" t="s">
        <v>15442</v>
      </c>
      <c r="D17808" s="760">
        <v>97430</v>
      </c>
      <c r="E17808" s="760">
        <v>691400</v>
      </c>
      <c r="F17808" s="795">
        <v>0.1409</v>
      </c>
      <c r="G17808" s="792">
        <v>0.26515004629300959</v>
      </c>
      <c r="H17808" s="791">
        <v>120</v>
      </c>
      <c r="I17808" s="790">
        <v>10</v>
      </c>
      <c r="J17808" s="614"/>
      <c r="K17808" s="614" t="s">
        <v>15574</v>
      </c>
    </row>
    <row r="17809" spans="1:11" x14ac:dyDescent="0.25">
      <c r="A17809" s="790" t="s">
        <v>15608</v>
      </c>
      <c r="B17809" s="790" t="s">
        <v>15441</v>
      </c>
      <c r="C17809" s="790" t="s">
        <v>15442</v>
      </c>
      <c r="D17809" s="759">
        <v>758500</v>
      </c>
      <c r="E17809" s="759">
        <v>650200</v>
      </c>
      <c r="F17809" s="794">
        <v>1.167</v>
      </c>
      <c r="G17809" s="793">
        <v>2.4846310203365047</v>
      </c>
      <c r="H17809" s="790">
        <v>60</v>
      </c>
      <c r="I17809" s="790">
        <v>10</v>
      </c>
      <c r="J17809" s="614"/>
      <c r="K17809" s="614" t="s">
        <v>15574</v>
      </c>
    </row>
    <row r="17810" spans="1:11" x14ac:dyDescent="0.25">
      <c r="A17810" s="791" t="s">
        <v>15609</v>
      </c>
      <c r="B17810" s="791" t="s">
        <v>15441</v>
      </c>
      <c r="C17810" s="791" t="s">
        <v>15442</v>
      </c>
      <c r="D17810" s="760">
        <v>954500</v>
      </c>
      <c r="E17810" s="760">
        <v>902700</v>
      </c>
      <c r="F17810" s="795">
        <v>1.0569999999999999</v>
      </c>
      <c r="G17810" s="792">
        <v>2.1919555671561488</v>
      </c>
      <c r="H17810" s="791">
        <v>60</v>
      </c>
      <c r="I17810" s="790">
        <v>10</v>
      </c>
      <c r="J17810" s="614"/>
      <c r="K17810" s="614" t="s">
        <v>15574</v>
      </c>
    </row>
    <row r="17811" spans="1:11" x14ac:dyDescent="0.25">
      <c r="A17811" s="790" t="s">
        <v>15610</v>
      </c>
      <c r="B17811" s="790" t="s">
        <v>15441</v>
      </c>
      <c r="C17811" s="790" t="s">
        <v>15442</v>
      </c>
      <c r="D17811" s="759">
        <v>1373000</v>
      </c>
      <c r="E17811" s="759">
        <v>949000</v>
      </c>
      <c r="F17811" s="794">
        <v>1.446</v>
      </c>
      <c r="G17811" s="793">
        <v>2.5977536760209841</v>
      </c>
      <c r="H17811" s="790">
        <v>60</v>
      </c>
      <c r="I17811" s="790">
        <v>10</v>
      </c>
      <c r="J17811" s="614"/>
      <c r="K17811" s="614" t="s">
        <v>15574</v>
      </c>
    </row>
    <row r="17812" spans="1:11" x14ac:dyDescent="0.25">
      <c r="A17812" s="791" t="s">
        <v>15611</v>
      </c>
      <c r="B17812" s="791" t="s">
        <v>15441</v>
      </c>
      <c r="C17812" s="791" t="s">
        <v>15442</v>
      </c>
      <c r="D17812" s="760">
        <v>2207000</v>
      </c>
      <c r="E17812" s="760">
        <v>1047000</v>
      </c>
      <c r="F17812" s="795">
        <v>2.1080000000000001</v>
      </c>
      <c r="G17812" s="792">
        <v>3.0761784840769986</v>
      </c>
      <c r="H17812" s="791">
        <v>30</v>
      </c>
      <c r="I17812" s="790">
        <v>10</v>
      </c>
      <c r="J17812" s="614"/>
      <c r="K17812" s="614" t="s">
        <v>15574</v>
      </c>
    </row>
    <row r="17813" spans="1:11" x14ac:dyDescent="0.25">
      <c r="A17813" s="790" t="s">
        <v>15612</v>
      </c>
      <c r="B17813" s="790" t="s">
        <v>15441</v>
      </c>
      <c r="C17813" s="790" t="s">
        <v>15442</v>
      </c>
      <c r="D17813" s="759">
        <v>3704000</v>
      </c>
      <c r="E17813" s="759">
        <v>866200</v>
      </c>
      <c r="F17813" s="794">
        <v>4.2759999999999998</v>
      </c>
      <c r="G17813" s="793">
        <v>3.589993486026287</v>
      </c>
      <c r="H17813" s="790">
        <v>30</v>
      </c>
      <c r="I17813" s="790">
        <v>10</v>
      </c>
      <c r="J17813" s="614"/>
      <c r="K17813" s="614" t="s">
        <v>15574</v>
      </c>
    </row>
    <row r="17814" spans="1:11" x14ac:dyDescent="0.25">
      <c r="A17814" s="791" t="s">
        <v>15613</v>
      </c>
      <c r="B17814" s="791" t="s">
        <v>15441</v>
      </c>
      <c r="C17814" s="791" t="s">
        <v>15442</v>
      </c>
      <c r="D17814" s="760">
        <v>4056000</v>
      </c>
      <c r="E17814" s="760">
        <v>701500</v>
      </c>
      <c r="F17814" s="795">
        <v>5.7809999999999997</v>
      </c>
      <c r="G17814" s="792">
        <v>3.9838602291678771</v>
      </c>
      <c r="H17814" s="791">
        <v>30</v>
      </c>
      <c r="I17814" s="790">
        <v>10</v>
      </c>
      <c r="J17814" s="614"/>
      <c r="K17814" s="614" t="s">
        <v>15574</v>
      </c>
    </row>
    <row r="17815" spans="1:11" x14ac:dyDescent="0.25">
      <c r="A17815" s="790" t="s">
        <v>15614</v>
      </c>
      <c r="B17815" s="790" t="s">
        <v>15441</v>
      </c>
      <c r="C17815" s="790" t="s">
        <v>15442</v>
      </c>
      <c r="D17815" s="759">
        <v>5562000</v>
      </c>
      <c r="E17815" s="759">
        <v>848600</v>
      </c>
      <c r="F17815" s="794">
        <v>6.5540000000000003</v>
      </c>
      <c r="G17815" s="793">
        <v>4.2107197883529928</v>
      </c>
      <c r="H17815" s="790">
        <v>15</v>
      </c>
      <c r="I17815" s="790">
        <v>10</v>
      </c>
      <c r="J17815" s="614"/>
      <c r="K17815" s="614" t="s">
        <v>15574</v>
      </c>
    </row>
    <row r="17816" spans="1:11" x14ac:dyDescent="0.25">
      <c r="A17816" s="791" t="s">
        <v>15615</v>
      </c>
      <c r="B17816" s="791" t="s">
        <v>15441</v>
      </c>
      <c r="C17816" s="791" t="s">
        <v>15442</v>
      </c>
      <c r="D17816" s="760">
        <v>6035000</v>
      </c>
      <c r="E17816" s="760">
        <v>1083000</v>
      </c>
      <c r="F17816" s="795">
        <v>5.5750000000000002</v>
      </c>
      <c r="G17816" s="792">
        <v>3.855302585646164</v>
      </c>
      <c r="H17816" s="791">
        <v>15</v>
      </c>
      <c r="I17816" s="790">
        <v>10</v>
      </c>
      <c r="J17816" s="614"/>
      <c r="K17816" s="614" t="s">
        <v>15574</v>
      </c>
    </row>
    <row r="17817" spans="1:11" x14ac:dyDescent="0.25">
      <c r="A17817" s="790" t="s">
        <v>15616</v>
      </c>
      <c r="B17817" s="790" t="s">
        <v>15441</v>
      </c>
      <c r="C17817" s="790" t="s">
        <v>15442</v>
      </c>
      <c r="D17817" s="759">
        <v>6147000</v>
      </c>
      <c r="E17817" s="759">
        <v>1059000</v>
      </c>
      <c r="F17817" s="794">
        <v>5.806</v>
      </c>
      <c r="G17817" s="793">
        <v>3.9881758920014687</v>
      </c>
      <c r="H17817" s="790">
        <v>15</v>
      </c>
      <c r="I17817" s="790">
        <v>10</v>
      </c>
      <c r="J17817" s="614"/>
      <c r="K17817" s="614" t="s">
        <v>15574</v>
      </c>
    </row>
    <row r="17818" spans="1:11" x14ac:dyDescent="0.25">
      <c r="A17818" s="791" t="s">
        <v>15617</v>
      </c>
      <c r="B17818" s="791" t="s">
        <v>15441</v>
      </c>
      <c r="C17818" s="791" t="s">
        <v>15442</v>
      </c>
      <c r="D17818" s="760">
        <v>10000000</v>
      </c>
      <c r="E17818" s="760">
        <v>1029000</v>
      </c>
      <c r="F17818" s="795">
        <v>9.7230000000000008</v>
      </c>
      <c r="G17818" s="792">
        <v>4.6051701859880918</v>
      </c>
      <c r="H17818" s="791">
        <v>0</v>
      </c>
      <c r="I17818" s="790">
        <v>10</v>
      </c>
      <c r="J17818" s="614"/>
      <c r="K17818" s="614" t="s">
        <v>15574</v>
      </c>
    </row>
    <row r="17819" spans="1:11" x14ac:dyDescent="0.25">
      <c r="A17819" s="790" t="s">
        <v>15618</v>
      </c>
      <c r="B17819" s="790" t="s">
        <v>15441</v>
      </c>
      <c r="C17819" s="790" t="s">
        <v>15442</v>
      </c>
      <c r="D17819" s="759">
        <v>9498000</v>
      </c>
      <c r="E17819" s="759">
        <v>805100</v>
      </c>
      <c r="F17819" s="794">
        <v>11.8</v>
      </c>
      <c r="G17819" s="793">
        <v>4.6051701859880918</v>
      </c>
      <c r="H17819" s="790">
        <v>0</v>
      </c>
      <c r="I17819" s="790">
        <v>10</v>
      </c>
      <c r="J17819" s="614"/>
      <c r="K17819" s="614" t="s">
        <v>15574</v>
      </c>
    </row>
    <row r="17820" spans="1:11" x14ac:dyDescent="0.25">
      <c r="A17820" s="791" t="s">
        <v>15619</v>
      </c>
      <c r="B17820" s="791" t="s">
        <v>15441</v>
      </c>
      <c r="C17820" s="791" t="s">
        <v>15442</v>
      </c>
      <c r="D17820" s="760">
        <v>9700000</v>
      </c>
      <c r="E17820" s="760">
        <v>901400</v>
      </c>
      <c r="F17820" s="795">
        <v>10.76</v>
      </c>
      <c r="G17820" s="792">
        <v>4.6051701859880918</v>
      </c>
      <c r="H17820" s="791">
        <v>0</v>
      </c>
      <c r="I17820" s="790">
        <v>10</v>
      </c>
      <c r="J17820" s="614"/>
      <c r="K17820" s="614" t="s">
        <v>15574</v>
      </c>
    </row>
    <row r="17821" spans="1:11" x14ac:dyDescent="0.25">
      <c r="A17821" s="791" t="s">
        <v>1368</v>
      </c>
      <c r="B17821" s="791" t="s">
        <v>15458</v>
      </c>
      <c r="C17821" s="791" t="s">
        <v>15459</v>
      </c>
      <c r="D17821" s="760">
        <v>71.2</v>
      </c>
      <c r="E17821" s="760">
        <v>914000</v>
      </c>
      <c r="F17821" s="795">
        <v>7.7899999999999996E-5</v>
      </c>
      <c r="G17821" s="791"/>
      <c r="H17821" s="791"/>
      <c r="I17821" s="790">
        <v>10</v>
      </c>
      <c r="J17821" s="614"/>
      <c r="K17821" s="614" t="s">
        <v>15574</v>
      </c>
    </row>
    <row r="17822" spans="1:11" x14ac:dyDescent="0.25">
      <c r="A17822" s="790" t="s">
        <v>1370</v>
      </c>
      <c r="B17822" s="790" t="s">
        <v>15458</v>
      </c>
      <c r="C17822" s="790" t="s">
        <v>15459</v>
      </c>
      <c r="D17822" s="759">
        <v>58.78</v>
      </c>
      <c r="E17822" s="759">
        <v>928400</v>
      </c>
      <c r="F17822" s="794">
        <v>6.3310000000000002E-5</v>
      </c>
      <c r="G17822" s="790"/>
      <c r="H17822" s="790"/>
      <c r="I17822" s="790">
        <v>10</v>
      </c>
      <c r="J17822" s="614"/>
      <c r="K17822" s="614" t="s">
        <v>15574</v>
      </c>
    </row>
    <row r="17823" spans="1:11" x14ac:dyDescent="0.25">
      <c r="A17823" s="791" t="s">
        <v>1371</v>
      </c>
      <c r="B17823" s="791" t="s">
        <v>15458</v>
      </c>
      <c r="C17823" s="791" t="s">
        <v>15459</v>
      </c>
      <c r="D17823" s="760">
        <v>62.26</v>
      </c>
      <c r="E17823" s="760">
        <v>945100</v>
      </c>
      <c r="F17823" s="795">
        <v>6.5870000000000005E-5</v>
      </c>
      <c r="G17823" s="791"/>
      <c r="H17823" s="791"/>
      <c r="I17823" s="790">
        <v>10</v>
      </c>
      <c r="J17823" s="614"/>
      <c r="K17823" s="614" t="s">
        <v>15574</v>
      </c>
    </row>
    <row r="17824" spans="1:11" x14ac:dyDescent="0.25">
      <c r="A17824" s="790" t="s">
        <v>15620</v>
      </c>
      <c r="B17824" s="790" t="s">
        <v>15458</v>
      </c>
      <c r="C17824" s="790" t="s">
        <v>15459</v>
      </c>
      <c r="D17824" s="759">
        <v>368.7</v>
      </c>
      <c r="E17824" s="759">
        <v>729900</v>
      </c>
      <c r="F17824" s="794">
        <v>5.0509999999999997E-4</v>
      </c>
      <c r="G17824" s="793" t="s">
        <v>15697</v>
      </c>
      <c r="H17824" s="790">
        <v>120</v>
      </c>
      <c r="I17824" s="790">
        <v>10</v>
      </c>
      <c r="J17824" s="614"/>
      <c r="K17824" s="614" t="s">
        <v>15574</v>
      </c>
    </row>
    <row r="17825" spans="1:11" x14ac:dyDescent="0.25">
      <c r="A17825" s="791" t="s">
        <v>15621</v>
      </c>
      <c r="B17825" s="791" t="s">
        <v>15458</v>
      </c>
      <c r="C17825" s="791" t="s">
        <v>15459</v>
      </c>
      <c r="D17825" s="760">
        <v>700.1</v>
      </c>
      <c r="E17825" s="760">
        <v>788600</v>
      </c>
      <c r="F17825" s="795">
        <v>8.878E-4</v>
      </c>
      <c r="G17825" s="792" t="s">
        <v>15698</v>
      </c>
      <c r="H17825" s="791">
        <v>120</v>
      </c>
      <c r="I17825" s="790">
        <v>10</v>
      </c>
      <c r="J17825" s="614"/>
      <c r="K17825" s="614" t="s">
        <v>15574</v>
      </c>
    </row>
    <row r="17826" spans="1:11" x14ac:dyDescent="0.25">
      <c r="A17826" s="790" t="s">
        <v>15622</v>
      </c>
      <c r="B17826" s="790" t="s">
        <v>15458</v>
      </c>
      <c r="C17826" s="790" t="s">
        <v>15459</v>
      </c>
      <c r="D17826" s="759">
        <v>315.8</v>
      </c>
      <c r="E17826" s="759">
        <v>874400</v>
      </c>
      <c r="F17826" s="794">
        <v>3.611E-4</v>
      </c>
      <c r="G17826" s="793" t="s">
        <v>15699</v>
      </c>
      <c r="H17826" s="790">
        <v>120</v>
      </c>
      <c r="I17826" s="790">
        <v>10</v>
      </c>
      <c r="J17826" s="614"/>
      <c r="K17826" s="614" t="s">
        <v>15574</v>
      </c>
    </row>
    <row r="17827" spans="1:11" x14ac:dyDescent="0.25">
      <c r="A17827" s="791" t="s">
        <v>15623</v>
      </c>
      <c r="B17827" s="791" t="s">
        <v>15458</v>
      </c>
      <c r="C17827" s="791" t="s">
        <v>15459</v>
      </c>
      <c r="D17827" s="760">
        <v>609.79999999999995</v>
      </c>
      <c r="E17827" s="760">
        <v>832500</v>
      </c>
      <c r="F17827" s="795">
        <v>7.3249999999999997E-4</v>
      </c>
      <c r="G17827" s="792" t="s">
        <v>3466</v>
      </c>
      <c r="H17827" s="791">
        <v>60</v>
      </c>
      <c r="I17827" s="790">
        <v>10</v>
      </c>
      <c r="J17827" s="614"/>
      <c r="K17827" s="614" t="s">
        <v>15574</v>
      </c>
    </row>
    <row r="17828" spans="1:11" x14ac:dyDescent="0.25">
      <c r="A17828" s="790" t="s">
        <v>15624</v>
      </c>
      <c r="B17828" s="790" t="s">
        <v>15458</v>
      </c>
      <c r="C17828" s="790" t="s">
        <v>15459</v>
      </c>
      <c r="D17828" s="759">
        <v>533.9</v>
      </c>
      <c r="E17828" s="759">
        <v>1007000</v>
      </c>
      <c r="F17828" s="794">
        <v>5.2999999999999998E-4</v>
      </c>
      <c r="G17828" s="793" t="s">
        <v>15700</v>
      </c>
      <c r="H17828" s="790">
        <v>60</v>
      </c>
      <c r="I17828" s="790">
        <v>10</v>
      </c>
      <c r="J17828" s="614"/>
      <c r="K17828" s="614" t="s">
        <v>15574</v>
      </c>
    </row>
    <row r="17829" spans="1:11" x14ac:dyDescent="0.25">
      <c r="A17829" s="791" t="s">
        <v>15625</v>
      </c>
      <c r="B17829" s="791" t="s">
        <v>15458</v>
      </c>
      <c r="C17829" s="791" t="s">
        <v>15459</v>
      </c>
      <c r="D17829" s="760">
        <v>583.29999999999995</v>
      </c>
      <c r="E17829" s="760">
        <v>1016000</v>
      </c>
      <c r="F17829" s="795">
        <v>5.7439999999999998E-4</v>
      </c>
      <c r="G17829" s="792" t="s">
        <v>6027</v>
      </c>
      <c r="H17829" s="791">
        <v>60</v>
      </c>
      <c r="I17829" s="790">
        <v>10</v>
      </c>
      <c r="J17829" s="614"/>
      <c r="K17829" s="614" t="s">
        <v>15574</v>
      </c>
    </row>
    <row r="17830" spans="1:11" x14ac:dyDescent="0.25">
      <c r="A17830" s="790" t="s">
        <v>15626</v>
      </c>
      <c r="B17830" s="790" t="s">
        <v>15458</v>
      </c>
      <c r="C17830" s="790" t="s">
        <v>15459</v>
      </c>
      <c r="D17830" s="759">
        <v>622.5</v>
      </c>
      <c r="E17830" s="759">
        <v>748800</v>
      </c>
      <c r="F17830" s="794">
        <v>8.3129999999999999E-4</v>
      </c>
      <c r="G17830" s="793" t="s">
        <v>15701</v>
      </c>
      <c r="H17830" s="790">
        <v>30</v>
      </c>
      <c r="I17830" s="790">
        <v>10</v>
      </c>
      <c r="J17830" s="614"/>
      <c r="K17830" s="614" t="s">
        <v>15574</v>
      </c>
    </row>
    <row r="17831" spans="1:11" x14ac:dyDescent="0.25">
      <c r="A17831" s="791" t="s">
        <v>15627</v>
      </c>
      <c r="B17831" s="791" t="s">
        <v>15458</v>
      </c>
      <c r="C17831" s="791" t="s">
        <v>15459</v>
      </c>
      <c r="D17831" s="760">
        <v>834.6</v>
      </c>
      <c r="E17831" s="760">
        <v>847500</v>
      </c>
      <c r="F17831" s="795">
        <v>9.8470000000000003E-4</v>
      </c>
      <c r="G17831" s="792" t="s">
        <v>15702</v>
      </c>
      <c r="H17831" s="791">
        <v>30</v>
      </c>
      <c r="I17831" s="790">
        <v>10</v>
      </c>
      <c r="J17831" s="614"/>
      <c r="K17831" s="614" t="s">
        <v>15574</v>
      </c>
    </row>
    <row r="17832" spans="1:11" x14ac:dyDescent="0.25">
      <c r="A17832" s="790" t="s">
        <v>15628</v>
      </c>
      <c r="B17832" s="790" t="s">
        <v>15458</v>
      </c>
      <c r="C17832" s="790" t="s">
        <v>15459</v>
      </c>
      <c r="D17832" s="759">
        <v>902.7</v>
      </c>
      <c r="E17832" s="759">
        <v>1041000</v>
      </c>
      <c r="F17832" s="794">
        <v>8.6729999999999999E-4</v>
      </c>
      <c r="G17832" s="793" t="s">
        <v>15703</v>
      </c>
      <c r="H17832" s="790">
        <v>30</v>
      </c>
      <c r="I17832" s="790">
        <v>10</v>
      </c>
      <c r="J17832" s="614"/>
      <c r="K17832" s="614" t="s">
        <v>15574</v>
      </c>
    </row>
    <row r="17833" spans="1:11" x14ac:dyDescent="0.25">
      <c r="A17833" s="791" t="s">
        <v>15629</v>
      </c>
      <c r="B17833" s="791" t="s">
        <v>15458</v>
      </c>
      <c r="C17833" s="791" t="s">
        <v>15459</v>
      </c>
      <c r="D17833" s="760">
        <v>928.2</v>
      </c>
      <c r="E17833" s="760">
        <v>1013000</v>
      </c>
      <c r="F17833" s="795">
        <v>9.165E-4</v>
      </c>
      <c r="G17833" s="792" t="s">
        <v>15704</v>
      </c>
      <c r="H17833" s="791">
        <v>15</v>
      </c>
      <c r="I17833" s="790">
        <v>10</v>
      </c>
      <c r="J17833" s="614"/>
      <c r="K17833" s="614" t="s">
        <v>15574</v>
      </c>
    </row>
    <row r="17834" spans="1:11" x14ac:dyDescent="0.25">
      <c r="A17834" s="790" t="s">
        <v>15630</v>
      </c>
      <c r="B17834" s="790" t="s">
        <v>15458</v>
      </c>
      <c r="C17834" s="790" t="s">
        <v>15459</v>
      </c>
      <c r="D17834" s="759">
        <v>1160</v>
      </c>
      <c r="E17834" s="759">
        <v>1021000</v>
      </c>
      <c r="F17834" s="794">
        <v>1.1360000000000001E-3</v>
      </c>
      <c r="G17834" s="793" t="s">
        <v>13648</v>
      </c>
      <c r="H17834" s="790">
        <v>15</v>
      </c>
      <c r="I17834" s="790">
        <v>10</v>
      </c>
      <c r="J17834" s="614"/>
      <c r="K17834" s="614" t="s">
        <v>15574</v>
      </c>
    </row>
    <row r="17835" spans="1:11" x14ac:dyDescent="0.25">
      <c r="A17835" s="791" t="s">
        <v>15631</v>
      </c>
      <c r="B17835" s="791" t="s">
        <v>15458</v>
      </c>
      <c r="C17835" s="791" t="s">
        <v>15459</v>
      </c>
      <c r="D17835" s="760">
        <v>1285</v>
      </c>
      <c r="E17835" s="760">
        <v>845200</v>
      </c>
      <c r="F17835" s="795">
        <v>1.521E-3</v>
      </c>
      <c r="G17835" s="792">
        <v>-2.4243156937524275</v>
      </c>
      <c r="H17835" s="791">
        <v>15</v>
      </c>
      <c r="I17835" s="790">
        <v>10</v>
      </c>
      <c r="J17835" s="614"/>
      <c r="K17835" s="614" t="s">
        <v>15574</v>
      </c>
    </row>
    <row r="17836" spans="1:11" x14ac:dyDescent="0.25">
      <c r="A17836" s="790" t="s">
        <v>15632</v>
      </c>
      <c r="B17836" s="790" t="s">
        <v>15458</v>
      </c>
      <c r="C17836" s="790" t="s">
        <v>15459</v>
      </c>
      <c r="D17836" s="759">
        <v>1719000</v>
      </c>
      <c r="E17836" s="759">
        <v>938400</v>
      </c>
      <c r="F17836" s="794">
        <v>1.8320000000000001</v>
      </c>
      <c r="G17836" s="793">
        <v>4.6051701859880918</v>
      </c>
      <c r="H17836" s="790">
        <v>0</v>
      </c>
      <c r="I17836" s="790">
        <v>10</v>
      </c>
      <c r="J17836" s="614"/>
      <c r="K17836" s="614" t="s">
        <v>15574</v>
      </c>
    </row>
    <row r="17837" spans="1:11" x14ac:dyDescent="0.25">
      <c r="A17837" s="791" t="s">
        <v>15633</v>
      </c>
      <c r="B17837" s="791" t="s">
        <v>15458</v>
      </c>
      <c r="C17837" s="791" t="s">
        <v>15459</v>
      </c>
      <c r="D17837" s="760">
        <v>1795000</v>
      </c>
      <c r="E17837" s="760">
        <v>1126000</v>
      </c>
      <c r="F17837" s="795">
        <v>1.595</v>
      </c>
      <c r="G17837" s="792">
        <v>4.6051701859880918</v>
      </c>
      <c r="H17837" s="791">
        <v>0</v>
      </c>
      <c r="I17837" s="790">
        <v>10</v>
      </c>
      <c r="J17837" s="614"/>
      <c r="K17837" s="614" t="s">
        <v>15574</v>
      </c>
    </row>
    <row r="17838" spans="1:11" x14ac:dyDescent="0.25">
      <c r="A17838" s="790" t="s">
        <v>15634</v>
      </c>
      <c r="B17838" s="790" t="s">
        <v>15458</v>
      </c>
      <c r="C17838" s="790" t="s">
        <v>15459</v>
      </c>
      <c r="D17838" s="759">
        <v>1646000</v>
      </c>
      <c r="E17838" s="759">
        <v>1004000</v>
      </c>
      <c r="F17838" s="794">
        <v>1.64</v>
      </c>
      <c r="G17838" s="793">
        <v>4.6051701859880918</v>
      </c>
      <c r="H17838" s="790">
        <v>0</v>
      </c>
      <c r="I17838" s="790">
        <v>10</v>
      </c>
      <c r="J17838" s="614"/>
      <c r="K17838" s="614" t="s">
        <v>15574</v>
      </c>
    </row>
    <row r="17839" spans="1:11" x14ac:dyDescent="0.25">
      <c r="A17839" s="790" t="s">
        <v>1368</v>
      </c>
      <c r="B17839" s="790" t="s">
        <v>15475</v>
      </c>
      <c r="C17839" s="790" t="s">
        <v>15476</v>
      </c>
      <c r="D17839" s="759">
        <v>13.16</v>
      </c>
      <c r="E17839" s="759">
        <v>914000</v>
      </c>
      <c r="F17839" s="794">
        <v>1.4399999999999999E-5</v>
      </c>
      <c r="G17839" s="790"/>
      <c r="H17839" s="790"/>
      <c r="I17839" s="790">
        <v>10</v>
      </c>
      <c r="J17839" s="614"/>
      <c r="K17839" s="614" t="s">
        <v>15574</v>
      </c>
    </row>
    <row r="17840" spans="1:11" x14ac:dyDescent="0.25">
      <c r="A17840" s="791" t="s">
        <v>1370</v>
      </c>
      <c r="B17840" s="791" t="s">
        <v>15475</v>
      </c>
      <c r="C17840" s="791" t="s">
        <v>15476</v>
      </c>
      <c r="D17840" s="760">
        <v>47.96</v>
      </c>
      <c r="E17840" s="760">
        <v>928400</v>
      </c>
      <c r="F17840" s="795">
        <v>5.1659999999999997E-5</v>
      </c>
      <c r="G17840" s="791"/>
      <c r="H17840" s="791"/>
      <c r="I17840" s="790">
        <v>10</v>
      </c>
      <c r="J17840" s="614"/>
      <c r="K17840" s="614" t="s">
        <v>15574</v>
      </c>
    </row>
    <row r="17841" spans="1:11" x14ac:dyDescent="0.25">
      <c r="A17841" s="790" t="s">
        <v>1371</v>
      </c>
      <c r="B17841" s="790" t="s">
        <v>15475</v>
      </c>
      <c r="C17841" s="790" t="s">
        <v>15476</v>
      </c>
      <c r="D17841" s="759">
        <v>134.80000000000001</v>
      </c>
      <c r="E17841" s="759">
        <v>945100</v>
      </c>
      <c r="F17841" s="794">
        <v>1.427E-4</v>
      </c>
      <c r="G17841" s="790"/>
      <c r="H17841" s="790"/>
      <c r="I17841" s="790">
        <v>10</v>
      </c>
      <c r="J17841" s="614"/>
      <c r="K17841" s="614" t="s">
        <v>15574</v>
      </c>
    </row>
    <row r="17842" spans="1:11" x14ac:dyDescent="0.25">
      <c r="A17842" s="791" t="s">
        <v>15635</v>
      </c>
      <c r="B17842" s="791" t="s">
        <v>15475</v>
      </c>
      <c r="C17842" s="791" t="s">
        <v>15476</v>
      </c>
      <c r="D17842" s="760">
        <v>476</v>
      </c>
      <c r="E17842" s="760">
        <v>1055000</v>
      </c>
      <c r="F17842" s="795">
        <v>4.5110000000000001E-4</v>
      </c>
      <c r="G17842" s="792" t="s">
        <v>15705</v>
      </c>
      <c r="H17842" s="791">
        <v>120</v>
      </c>
      <c r="I17842" s="790">
        <v>10</v>
      </c>
      <c r="J17842" s="614"/>
      <c r="K17842" s="614" t="s">
        <v>15574</v>
      </c>
    </row>
    <row r="17843" spans="1:11" x14ac:dyDescent="0.25">
      <c r="A17843" s="790" t="s">
        <v>15636</v>
      </c>
      <c r="B17843" s="790" t="s">
        <v>15475</v>
      </c>
      <c r="C17843" s="790" t="s">
        <v>15476</v>
      </c>
      <c r="D17843" s="759">
        <v>526.9</v>
      </c>
      <c r="E17843" s="759">
        <v>1159000</v>
      </c>
      <c r="F17843" s="794">
        <v>4.5459999999999999E-4</v>
      </c>
      <c r="G17843" s="793" t="s">
        <v>15706</v>
      </c>
      <c r="H17843" s="790">
        <v>120</v>
      </c>
      <c r="I17843" s="790">
        <v>10</v>
      </c>
      <c r="J17843" s="614"/>
      <c r="K17843" s="614" t="s">
        <v>15574</v>
      </c>
    </row>
    <row r="17844" spans="1:11" x14ac:dyDescent="0.25">
      <c r="A17844" s="791" t="s">
        <v>15637</v>
      </c>
      <c r="B17844" s="791" t="s">
        <v>15475</v>
      </c>
      <c r="C17844" s="791" t="s">
        <v>15476</v>
      </c>
      <c r="D17844" s="760">
        <v>198.8</v>
      </c>
      <c r="E17844" s="760">
        <v>937700</v>
      </c>
      <c r="F17844" s="795">
        <v>2.12E-4</v>
      </c>
      <c r="G17844" s="792" t="s">
        <v>15707</v>
      </c>
      <c r="H17844" s="791">
        <v>120</v>
      </c>
      <c r="I17844" s="790">
        <v>10</v>
      </c>
      <c r="J17844" s="614"/>
      <c r="K17844" s="614" t="s">
        <v>15574</v>
      </c>
    </row>
    <row r="17845" spans="1:11" x14ac:dyDescent="0.25">
      <c r="A17845" s="790" t="s">
        <v>15638</v>
      </c>
      <c r="B17845" s="790" t="s">
        <v>15475</v>
      </c>
      <c r="C17845" s="790" t="s">
        <v>15476</v>
      </c>
      <c r="D17845" s="759">
        <v>422.4</v>
      </c>
      <c r="E17845" s="759">
        <v>1041000</v>
      </c>
      <c r="F17845" s="794">
        <v>4.057E-4</v>
      </c>
      <c r="G17845" s="793" t="s">
        <v>15708</v>
      </c>
      <c r="H17845" s="790">
        <v>60</v>
      </c>
      <c r="I17845" s="790">
        <v>10</v>
      </c>
      <c r="J17845" s="614"/>
      <c r="K17845" s="614" t="s">
        <v>15574</v>
      </c>
    </row>
    <row r="17846" spans="1:11" x14ac:dyDescent="0.25">
      <c r="A17846" s="791" t="s">
        <v>15639</v>
      </c>
      <c r="B17846" s="791" t="s">
        <v>15475</v>
      </c>
      <c r="C17846" s="791" t="s">
        <v>15476</v>
      </c>
      <c r="D17846" s="760">
        <v>112.3</v>
      </c>
      <c r="E17846" s="760">
        <v>1068000</v>
      </c>
      <c r="F17846" s="795">
        <v>1.0509999999999999E-4</v>
      </c>
      <c r="G17846" s="792" t="s">
        <v>15709</v>
      </c>
      <c r="H17846" s="791">
        <v>60</v>
      </c>
      <c r="I17846" s="790">
        <v>10</v>
      </c>
      <c r="J17846" s="614"/>
      <c r="K17846" s="614" t="s">
        <v>15574</v>
      </c>
    </row>
    <row r="17847" spans="1:11" x14ac:dyDescent="0.25">
      <c r="A17847" s="790" t="s">
        <v>15640</v>
      </c>
      <c r="B17847" s="790" t="s">
        <v>15475</v>
      </c>
      <c r="C17847" s="790" t="s">
        <v>15476</v>
      </c>
      <c r="D17847" s="759">
        <v>383.2</v>
      </c>
      <c r="E17847" s="759">
        <v>1094000</v>
      </c>
      <c r="F17847" s="794">
        <v>3.502E-4</v>
      </c>
      <c r="G17847" s="793" t="s">
        <v>15710</v>
      </c>
      <c r="H17847" s="790">
        <v>60</v>
      </c>
      <c r="I17847" s="790">
        <v>10</v>
      </c>
      <c r="J17847" s="614"/>
      <c r="K17847" s="614" t="s">
        <v>15574</v>
      </c>
    </row>
    <row r="17848" spans="1:11" x14ac:dyDescent="0.25">
      <c r="A17848" s="791" t="s">
        <v>15641</v>
      </c>
      <c r="B17848" s="791" t="s">
        <v>15475</v>
      </c>
      <c r="C17848" s="791" t="s">
        <v>15476</v>
      </c>
      <c r="D17848" s="760">
        <v>735.8</v>
      </c>
      <c r="E17848" s="760">
        <v>1012000</v>
      </c>
      <c r="F17848" s="795">
        <v>7.2729999999999995E-4</v>
      </c>
      <c r="G17848" s="792" t="s">
        <v>15711</v>
      </c>
      <c r="H17848" s="791">
        <v>30</v>
      </c>
      <c r="I17848" s="790">
        <v>10</v>
      </c>
      <c r="J17848" s="614"/>
      <c r="K17848" s="614" t="s">
        <v>15574</v>
      </c>
    </row>
    <row r="17849" spans="1:11" x14ac:dyDescent="0.25">
      <c r="A17849" s="790" t="s">
        <v>15642</v>
      </c>
      <c r="B17849" s="790" t="s">
        <v>15475</v>
      </c>
      <c r="C17849" s="790" t="s">
        <v>15476</v>
      </c>
      <c r="D17849" s="759">
        <v>1172</v>
      </c>
      <c r="E17849" s="759">
        <v>909300</v>
      </c>
      <c r="F17849" s="794">
        <v>1.289E-3</v>
      </c>
      <c r="G17849" s="793" t="s">
        <v>15712</v>
      </c>
      <c r="H17849" s="790">
        <v>30</v>
      </c>
      <c r="I17849" s="790">
        <v>10</v>
      </c>
      <c r="J17849" s="614"/>
      <c r="K17849" s="614" t="s">
        <v>15574</v>
      </c>
    </row>
    <row r="17850" spans="1:11" x14ac:dyDescent="0.25">
      <c r="A17850" s="791" t="s">
        <v>15643</v>
      </c>
      <c r="B17850" s="791" t="s">
        <v>15475</v>
      </c>
      <c r="C17850" s="791" t="s">
        <v>15476</v>
      </c>
      <c r="D17850" s="760">
        <v>1353</v>
      </c>
      <c r="E17850" s="760">
        <v>1167000</v>
      </c>
      <c r="F17850" s="795">
        <v>1.16E-3</v>
      </c>
      <c r="G17850" s="792" t="s">
        <v>15713</v>
      </c>
      <c r="H17850" s="791">
        <v>30</v>
      </c>
      <c r="I17850" s="790">
        <v>10</v>
      </c>
      <c r="J17850" s="614"/>
      <c r="K17850" s="614" t="s">
        <v>15574</v>
      </c>
    </row>
    <row r="17851" spans="1:11" x14ac:dyDescent="0.25">
      <c r="A17851" s="790" t="s">
        <v>15644</v>
      </c>
      <c r="B17851" s="790" t="s">
        <v>15475</v>
      </c>
      <c r="C17851" s="790" t="s">
        <v>15476</v>
      </c>
      <c r="D17851" s="759">
        <v>309900</v>
      </c>
      <c r="E17851" s="759">
        <v>1197000</v>
      </c>
      <c r="F17851" s="794">
        <v>0.25900000000000001</v>
      </c>
      <c r="G17851" s="793">
        <v>1.5925265296254492</v>
      </c>
      <c r="H17851" s="790">
        <v>15</v>
      </c>
      <c r="I17851" s="790">
        <v>10</v>
      </c>
      <c r="J17851" s="614"/>
      <c r="K17851" s="614" t="s">
        <v>15574</v>
      </c>
    </row>
    <row r="17852" spans="1:11" x14ac:dyDescent="0.25">
      <c r="A17852" s="791" t="s">
        <v>15645</v>
      </c>
      <c r="B17852" s="791" t="s">
        <v>15475</v>
      </c>
      <c r="C17852" s="791" t="s">
        <v>15476</v>
      </c>
      <c r="D17852" s="760">
        <v>383800</v>
      </c>
      <c r="E17852" s="760">
        <v>1167000</v>
      </c>
      <c r="F17852" s="795">
        <v>0.32879999999999998</v>
      </c>
      <c r="G17852" s="792">
        <v>1.7571233888074738</v>
      </c>
      <c r="H17852" s="791">
        <v>15</v>
      </c>
      <c r="I17852" s="790">
        <v>10</v>
      </c>
      <c r="J17852" s="614"/>
      <c r="K17852" s="614" t="s">
        <v>15574</v>
      </c>
    </row>
    <row r="17853" spans="1:11" x14ac:dyDescent="0.25">
      <c r="A17853" s="790" t="s">
        <v>15646</v>
      </c>
      <c r="B17853" s="790" t="s">
        <v>15475</v>
      </c>
      <c r="C17853" s="790" t="s">
        <v>15476</v>
      </c>
      <c r="D17853" s="759">
        <v>299900</v>
      </c>
      <c r="E17853" s="759">
        <v>912900</v>
      </c>
      <c r="F17853" s="794">
        <v>0.3286</v>
      </c>
      <c r="G17853" s="793">
        <v>1.7791602518109464</v>
      </c>
      <c r="H17853" s="790">
        <v>15</v>
      </c>
      <c r="I17853" s="790">
        <v>10</v>
      </c>
      <c r="J17853" s="614"/>
      <c r="K17853" s="614" t="s">
        <v>15574</v>
      </c>
    </row>
    <row r="17854" spans="1:11" x14ac:dyDescent="0.25">
      <c r="A17854" s="791" t="s">
        <v>15647</v>
      </c>
      <c r="B17854" s="791" t="s">
        <v>15475</v>
      </c>
      <c r="C17854" s="791" t="s">
        <v>15476</v>
      </c>
      <c r="D17854" s="760">
        <v>4989000</v>
      </c>
      <c r="E17854" s="760">
        <v>947200</v>
      </c>
      <c r="F17854" s="795">
        <v>5.2670000000000003</v>
      </c>
      <c r="G17854" s="792">
        <v>4.6051701859880918</v>
      </c>
      <c r="H17854" s="791">
        <v>0</v>
      </c>
      <c r="I17854" s="790">
        <v>10</v>
      </c>
      <c r="J17854" s="614"/>
      <c r="K17854" s="614" t="s">
        <v>15574</v>
      </c>
    </row>
    <row r="17855" spans="1:11" x14ac:dyDescent="0.25">
      <c r="A17855" s="790" t="s">
        <v>15648</v>
      </c>
      <c r="B17855" s="790" t="s">
        <v>15475</v>
      </c>
      <c r="C17855" s="790" t="s">
        <v>15476</v>
      </c>
      <c r="D17855" s="759">
        <v>5169000</v>
      </c>
      <c r="E17855" s="759">
        <v>911400</v>
      </c>
      <c r="F17855" s="794">
        <v>5.6719999999999997</v>
      </c>
      <c r="G17855" s="793">
        <v>4.6051701859880918</v>
      </c>
      <c r="H17855" s="790">
        <v>0</v>
      </c>
      <c r="I17855" s="790">
        <v>10</v>
      </c>
      <c r="J17855" s="614"/>
      <c r="K17855" s="614" t="s">
        <v>15574</v>
      </c>
    </row>
    <row r="17856" spans="1:11" x14ac:dyDescent="0.25">
      <c r="A17856" s="791" t="s">
        <v>15649</v>
      </c>
      <c r="B17856" s="791" t="s">
        <v>15475</v>
      </c>
      <c r="C17856" s="791" t="s">
        <v>15476</v>
      </c>
      <c r="D17856" s="760">
        <v>5000000</v>
      </c>
      <c r="E17856" s="760">
        <v>901900</v>
      </c>
      <c r="F17856" s="795">
        <v>5.5449999999999999</v>
      </c>
      <c r="G17856" s="792">
        <v>4.6051701859880918</v>
      </c>
      <c r="H17856" s="791">
        <v>0</v>
      </c>
      <c r="I17856" s="790">
        <v>10</v>
      </c>
      <c r="J17856" s="614"/>
      <c r="K17856" s="614" t="s">
        <v>15574</v>
      </c>
    </row>
    <row r="17857" spans="1:11" x14ac:dyDescent="0.25">
      <c r="A17857" s="791" t="s">
        <v>1368</v>
      </c>
      <c r="B17857" s="791" t="s">
        <v>15492</v>
      </c>
      <c r="C17857" s="791" t="s">
        <v>15493</v>
      </c>
      <c r="D17857" s="760">
        <v>262.8</v>
      </c>
      <c r="E17857" s="760">
        <v>914000</v>
      </c>
      <c r="F17857" s="795">
        <v>2.875E-4</v>
      </c>
      <c r="G17857" s="791"/>
      <c r="H17857" s="791"/>
      <c r="I17857" s="790">
        <v>10</v>
      </c>
      <c r="J17857" s="614"/>
      <c r="K17857" s="614" t="s">
        <v>15574</v>
      </c>
    </row>
    <row r="17858" spans="1:11" x14ac:dyDescent="0.25">
      <c r="A17858" s="790" t="s">
        <v>1370</v>
      </c>
      <c r="B17858" s="790" t="s">
        <v>15492</v>
      </c>
      <c r="C17858" s="790" t="s">
        <v>15493</v>
      </c>
      <c r="D17858" s="759">
        <v>794.3</v>
      </c>
      <c r="E17858" s="759">
        <v>928400</v>
      </c>
      <c r="F17858" s="794">
        <v>8.5550000000000003E-4</v>
      </c>
      <c r="G17858" s="790"/>
      <c r="H17858" s="790"/>
      <c r="I17858" s="790">
        <v>10</v>
      </c>
      <c r="J17858" s="614"/>
      <c r="K17858" s="614" t="s">
        <v>15574</v>
      </c>
    </row>
    <row r="17859" spans="1:11" x14ac:dyDescent="0.25">
      <c r="A17859" s="791" t="s">
        <v>1371</v>
      </c>
      <c r="B17859" s="791" t="s">
        <v>15492</v>
      </c>
      <c r="C17859" s="791" t="s">
        <v>15493</v>
      </c>
      <c r="D17859" s="760" t="s">
        <v>1136</v>
      </c>
      <c r="E17859" s="760">
        <v>945100</v>
      </c>
      <c r="F17859" s="795" t="s">
        <v>1136</v>
      </c>
      <c r="G17859" s="791"/>
      <c r="H17859" s="791"/>
      <c r="I17859" s="790">
        <v>10</v>
      </c>
      <c r="J17859" s="614"/>
      <c r="K17859" s="614" t="s">
        <v>15574</v>
      </c>
    </row>
    <row r="17860" spans="1:11" x14ac:dyDescent="0.25">
      <c r="A17860" s="790" t="s">
        <v>15650</v>
      </c>
      <c r="B17860" s="790" t="s">
        <v>15492</v>
      </c>
      <c r="C17860" s="790" t="s">
        <v>15493</v>
      </c>
      <c r="D17860" s="759">
        <v>7627</v>
      </c>
      <c r="E17860" s="759">
        <v>1039000</v>
      </c>
      <c r="F17860" s="794">
        <v>7.3400000000000002E-3</v>
      </c>
      <c r="G17860" s="793" t="s">
        <v>15714</v>
      </c>
      <c r="H17860" s="790">
        <v>120</v>
      </c>
      <c r="I17860" s="790">
        <v>10</v>
      </c>
      <c r="J17860" s="614"/>
      <c r="K17860" s="614" t="s">
        <v>15574</v>
      </c>
    </row>
    <row r="17861" spans="1:11" x14ac:dyDescent="0.25">
      <c r="A17861" s="791" t="s">
        <v>15651</v>
      </c>
      <c r="B17861" s="791" t="s">
        <v>15492</v>
      </c>
      <c r="C17861" s="791" t="s">
        <v>15493</v>
      </c>
      <c r="D17861" s="760">
        <v>11400</v>
      </c>
      <c r="E17861" s="760">
        <v>1080000</v>
      </c>
      <c r="F17861" s="795">
        <v>1.055E-2</v>
      </c>
      <c r="G17861" s="792" t="s">
        <v>15715</v>
      </c>
      <c r="H17861" s="791">
        <v>120</v>
      </c>
      <c r="I17861" s="790">
        <v>10</v>
      </c>
      <c r="J17861" s="614"/>
      <c r="K17861" s="614" t="s">
        <v>15574</v>
      </c>
    </row>
    <row r="17862" spans="1:11" x14ac:dyDescent="0.25">
      <c r="A17862" s="790" t="s">
        <v>15652</v>
      </c>
      <c r="B17862" s="790" t="s">
        <v>15492</v>
      </c>
      <c r="C17862" s="790" t="s">
        <v>15493</v>
      </c>
      <c r="D17862" s="759">
        <v>10390</v>
      </c>
      <c r="E17862" s="759">
        <v>1173000</v>
      </c>
      <c r="F17862" s="794">
        <v>8.8559999999999993E-3</v>
      </c>
      <c r="G17862" s="793" t="s">
        <v>15716</v>
      </c>
      <c r="H17862" s="790">
        <v>120</v>
      </c>
      <c r="I17862" s="790">
        <v>10</v>
      </c>
      <c r="J17862" s="614"/>
      <c r="K17862" s="614" t="s">
        <v>15574</v>
      </c>
    </row>
    <row r="17863" spans="1:11" x14ac:dyDescent="0.25">
      <c r="A17863" s="791" t="s">
        <v>15653</v>
      </c>
      <c r="B17863" s="791" t="s">
        <v>15492</v>
      </c>
      <c r="C17863" s="791" t="s">
        <v>15493</v>
      </c>
      <c r="D17863" s="760">
        <v>13050</v>
      </c>
      <c r="E17863" s="760">
        <v>1114000</v>
      </c>
      <c r="F17863" s="795">
        <v>1.172E-2</v>
      </c>
      <c r="G17863" s="792" t="s">
        <v>15717</v>
      </c>
      <c r="H17863" s="791">
        <v>60</v>
      </c>
      <c r="I17863" s="790">
        <v>10</v>
      </c>
      <c r="J17863" s="614"/>
      <c r="K17863" s="614" t="s">
        <v>15574</v>
      </c>
    </row>
    <row r="17864" spans="1:11" x14ac:dyDescent="0.25">
      <c r="A17864" s="790" t="s">
        <v>15654</v>
      </c>
      <c r="B17864" s="790" t="s">
        <v>15492</v>
      </c>
      <c r="C17864" s="790" t="s">
        <v>15493</v>
      </c>
      <c r="D17864" s="759">
        <v>18950</v>
      </c>
      <c r="E17864" s="759">
        <v>1202000</v>
      </c>
      <c r="F17864" s="794">
        <v>1.5769999999999999E-2</v>
      </c>
      <c r="G17864" s="793" t="s">
        <v>15718</v>
      </c>
      <c r="H17864" s="790">
        <v>60</v>
      </c>
      <c r="I17864" s="790">
        <v>10</v>
      </c>
      <c r="J17864" s="614"/>
      <c r="K17864" s="614" t="s">
        <v>15574</v>
      </c>
    </row>
    <row r="17865" spans="1:11" x14ac:dyDescent="0.25">
      <c r="A17865" s="791" t="s">
        <v>15655</v>
      </c>
      <c r="B17865" s="791" t="s">
        <v>15492</v>
      </c>
      <c r="C17865" s="791" t="s">
        <v>15493</v>
      </c>
      <c r="D17865" s="760">
        <v>21280</v>
      </c>
      <c r="E17865" s="760">
        <v>1144000</v>
      </c>
      <c r="F17865" s="795">
        <v>1.8610000000000002E-2</v>
      </c>
      <c r="G17865" s="792" t="s">
        <v>15719</v>
      </c>
      <c r="H17865" s="791">
        <v>60</v>
      </c>
      <c r="I17865" s="790">
        <v>10</v>
      </c>
      <c r="J17865" s="614"/>
      <c r="K17865" s="614" t="s">
        <v>15574</v>
      </c>
    </row>
    <row r="17866" spans="1:11" x14ac:dyDescent="0.25">
      <c r="A17866" s="790" t="s">
        <v>15656</v>
      </c>
      <c r="B17866" s="790" t="s">
        <v>15492</v>
      </c>
      <c r="C17866" s="790" t="s">
        <v>15493</v>
      </c>
      <c r="D17866" s="759">
        <v>16310</v>
      </c>
      <c r="E17866" s="759">
        <v>1199000</v>
      </c>
      <c r="F17866" s="794">
        <v>1.3599999999999999E-2</v>
      </c>
      <c r="G17866" s="793" t="s">
        <v>15720</v>
      </c>
      <c r="H17866" s="790">
        <v>30</v>
      </c>
      <c r="I17866" s="790">
        <v>10</v>
      </c>
      <c r="J17866" s="614"/>
      <c r="K17866" s="614" t="s">
        <v>15574</v>
      </c>
    </row>
    <row r="17867" spans="1:11" x14ac:dyDescent="0.25">
      <c r="A17867" s="791" t="s">
        <v>15657</v>
      </c>
      <c r="B17867" s="791" t="s">
        <v>15492</v>
      </c>
      <c r="C17867" s="791" t="s">
        <v>15493</v>
      </c>
      <c r="D17867" s="760">
        <v>22920</v>
      </c>
      <c r="E17867" s="760">
        <v>1269000</v>
      </c>
      <c r="F17867" s="795">
        <v>1.806E-2</v>
      </c>
      <c r="G17867" s="792" t="s">
        <v>15721</v>
      </c>
      <c r="H17867" s="791">
        <v>30</v>
      </c>
      <c r="I17867" s="790">
        <v>10</v>
      </c>
      <c r="J17867" s="614"/>
      <c r="K17867" s="614" t="s">
        <v>15574</v>
      </c>
    </row>
    <row r="17868" spans="1:11" x14ac:dyDescent="0.25">
      <c r="A17868" s="790" t="s">
        <v>15658</v>
      </c>
      <c r="B17868" s="790" t="s">
        <v>15492</v>
      </c>
      <c r="C17868" s="790" t="s">
        <v>15493</v>
      </c>
      <c r="D17868" s="759">
        <v>19790</v>
      </c>
      <c r="E17868" s="759">
        <v>1160000</v>
      </c>
      <c r="F17868" s="794">
        <v>1.7059999999999999E-2</v>
      </c>
      <c r="G17868" s="793" t="s">
        <v>15722</v>
      </c>
      <c r="H17868" s="790">
        <v>30</v>
      </c>
      <c r="I17868" s="790">
        <v>10</v>
      </c>
      <c r="J17868" s="614"/>
      <c r="K17868" s="614" t="s">
        <v>15574</v>
      </c>
    </row>
    <row r="17869" spans="1:11" x14ac:dyDescent="0.25">
      <c r="A17869" s="791" t="s">
        <v>15659</v>
      </c>
      <c r="B17869" s="791" t="s">
        <v>15492</v>
      </c>
      <c r="C17869" s="791" t="s">
        <v>15493</v>
      </c>
      <c r="D17869" s="760">
        <v>22080</v>
      </c>
      <c r="E17869" s="760">
        <v>1109000</v>
      </c>
      <c r="F17869" s="795">
        <v>1.992E-2</v>
      </c>
      <c r="G17869" s="792" t="s">
        <v>15723</v>
      </c>
      <c r="H17869" s="791">
        <v>15</v>
      </c>
      <c r="I17869" s="790">
        <v>10</v>
      </c>
      <c r="J17869" s="614"/>
      <c r="K17869" s="614" t="s">
        <v>15574</v>
      </c>
    </row>
    <row r="17870" spans="1:11" x14ac:dyDescent="0.25">
      <c r="A17870" s="790" t="s">
        <v>15660</v>
      </c>
      <c r="B17870" s="790" t="s">
        <v>15492</v>
      </c>
      <c r="C17870" s="790" t="s">
        <v>15493</v>
      </c>
      <c r="D17870" s="759">
        <v>29170</v>
      </c>
      <c r="E17870" s="759">
        <v>1082000</v>
      </c>
      <c r="F17870" s="794">
        <v>2.6970000000000001E-2</v>
      </c>
      <c r="G17870" s="793" t="s">
        <v>15724</v>
      </c>
      <c r="H17870" s="790">
        <v>15</v>
      </c>
      <c r="I17870" s="790">
        <v>10</v>
      </c>
      <c r="J17870" s="614"/>
      <c r="K17870" s="614" t="s">
        <v>15574</v>
      </c>
    </row>
    <row r="17871" spans="1:11" x14ac:dyDescent="0.25">
      <c r="A17871" s="791" t="s">
        <v>15661</v>
      </c>
      <c r="B17871" s="791" t="s">
        <v>15492</v>
      </c>
      <c r="C17871" s="791" t="s">
        <v>15493</v>
      </c>
      <c r="D17871" s="760">
        <v>29330</v>
      </c>
      <c r="E17871" s="760">
        <v>958900</v>
      </c>
      <c r="F17871" s="795">
        <v>3.0589999999999999E-2</v>
      </c>
      <c r="G17871" s="792">
        <v>-3.5763945581601919</v>
      </c>
      <c r="H17871" s="791">
        <v>15</v>
      </c>
      <c r="I17871" s="790">
        <v>10</v>
      </c>
      <c r="J17871" s="614"/>
      <c r="K17871" s="614" t="s">
        <v>15574</v>
      </c>
    </row>
    <row r="17872" spans="1:11" x14ac:dyDescent="0.25">
      <c r="A17872" s="790" t="s">
        <v>15662</v>
      </c>
      <c r="B17872" s="790" t="s">
        <v>15492</v>
      </c>
      <c r="C17872" s="790" t="s">
        <v>15493</v>
      </c>
      <c r="D17872" s="759">
        <v>111900000</v>
      </c>
      <c r="E17872" s="759">
        <v>1026000</v>
      </c>
      <c r="F17872" s="794">
        <v>109.1</v>
      </c>
      <c r="G17872" s="793">
        <v>4.6051701859880918</v>
      </c>
      <c r="H17872" s="790">
        <v>0</v>
      </c>
      <c r="I17872" s="790">
        <v>10</v>
      </c>
      <c r="J17872" s="614"/>
      <c r="K17872" s="614" t="s">
        <v>15574</v>
      </c>
    </row>
    <row r="17873" spans="1:11" x14ac:dyDescent="0.25">
      <c r="A17873" s="791" t="s">
        <v>15663</v>
      </c>
      <c r="B17873" s="791" t="s">
        <v>15492</v>
      </c>
      <c r="C17873" s="791" t="s">
        <v>15493</v>
      </c>
      <c r="D17873" s="760">
        <v>115400000</v>
      </c>
      <c r="E17873" s="760">
        <v>1065000</v>
      </c>
      <c r="F17873" s="795">
        <v>108.4</v>
      </c>
      <c r="G17873" s="792">
        <v>4.6051701859880918</v>
      </c>
      <c r="H17873" s="791">
        <v>0</v>
      </c>
      <c r="I17873" s="790">
        <v>10</v>
      </c>
      <c r="J17873" s="614"/>
      <c r="K17873" s="614" t="s">
        <v>15574</v>
      </c>
    </row>
    <row r="17874" spans="1:11" x14ac:dyDescent="0.25">
      <c r="A17874" s="790" t="s">
        <v>15664</v>
      </c>
      <c r="B17874" s="790" t="s">
        <v>15492</v>
      </c>
      <c r="C17874" s="790" t="s">
        <v>15493</v>
      </c>
      <c r="D17874" s="759">
        <v>114300000</v>
      </c>
      <c r="E17874" s="759">
        <v>1065000</v>
      </c>
      <c r="F17874" s="794">
        <v>107.3</v>
      </c>
      <c r="G17874" s="793">
        <v>4.6051701859880918</v>
      </c>
      <c r="H17874" s="790">
        <v>0</v>
      </c>
      <c r="I17874" s="790">
        <v>10</v>
      </c>
      <c r="J17874" s="614"/>
      <c r="K17874" s="614" t="s">
        <v>15574</v>
      </c>
    </row>
    <row r="17875" spans="1:11" x14ac:dyDescent="0.25">
      <c r="A17875" s="790" t="s">
        <v>1368</v>
      </c>
      <c r="B17875" s="790" t="s">
        <v>15509</v>
      </c>
      <c r="C17875" s="790" t="s">
        <v>15510</v>
      </c>
      <c r="D17875" s="759">
        <v>392.6</v>
      </c>
      <c r="E17875" s="759">
        <v>914000</v>
      </c>
      <c r="F17875" s="794">
        <v>4.2949999999999998E-4</v>
      </c>
      <c r="G17875" s="790"/>
      <c r="H17875" s="790"/>
      <c r="I17875" s="790">
        <v>10</v>
      </c>
      <c r="J17875" s="614"/>
      <c r="K17875" s="614" t="s">
        <v>15574</v>
      </c>
    </row>
    <row r="17876" spans="1:11" x14ac:dyDescent="0.25">
      <c r="A17876" s="791" t="s">
        <v>1370</v>
      </c>
      <c r="B17876" s="791" t="s">
        <v>15509</v>
      </c>
      <c r="C17876" s="791" t="s">
        <v>15510</v>
      </c>
      <c r="D17876" s="760">
        <v>132.30000000000001</v>
      </c>
      <c r="E17876" s="760">
        <v>928400</v>
      </c>
      <c r="F17876" s="795">
        <v>1.4249999999999999E-4</v>
      </c>
      <c r="G17876" s="791"/>
      <c r="H17876" s="791"/>
      <c r="I17876" s="790">
        <v>10</v>
      </c>
      <c r="J17876" s="614"/>
      <c r="K17876" s="614" t="s">
        <v>15574</v>
      </c>
    </row>
    <row r="17877" spans="1:11" x14ac:dyDescent="0.25">
      <c r="A17877" s="790" t="s">
        <v>1371</v>
      </c>
      <c r="B17877" s="790" t="s">
        <v>15509</v>
      </c>
      <c r="C17877" s="790" t="s">
        <v>15510</v>
      </c>
      <c r="D17877" s="759">
        <v>119.7</v>
      </c>
      <c r="E17877" s="759">
        <v>945100</v>
      </c>
      <c r="F17877" s="794">
        <v>1.2659999999999999E-4</v>
      </c>
      <c r="G17877" s="790"/>
      <c r="H17877" s="790"/>
      <c r="I17877" s="790">
        <v>10</v>
      </c>
      <c r="J17877" s="614"/>
      <c r="K17877" s="614" t="s">
        <v>15574</v>
      </c>
    </row>
    <row r="17878" spans="1:11" x14ac:dyDescent="0.25">
      <c r="A17878" s="791" t="s">
        <v>15665</v>
      </c>
      <c r="B17878" s="791" t="s">
        <v>15509</v>
      </c>
      <c r="C17878" s="791" t="s">
        <v>15510</v>
      </c>
      <c r="D17878" s="760">
        <v>1961000</v>
      </c>
      <c r="E17878" s="760">
        <v>1034000</v>
      </c>
      <c r="F17878" s="795">
        <v>1.8959999999999999</v>
      </c>
      <c r="G17878" s="792">
        <v>3.8859304319066079</v>
      </c>
      <c r="H17878" s="791">
        <v>120</v>
      </c>
      <c r="I17878" s="790">
        <v>10</v>
      </c>
      <c r="J17878" s="614"/>
      <c r="K17878" s="614" t="s">
        <v>15574</v>
      </c>
    </row>
    <row r="17879" spans="1:11" x14ac:dyDescent="0.25">
      <c r="A17879" s="790" t="s">
        <v>15666</v>
      </c>
      <c r="B17879" s="790" t="s">
        <v>15509</v>
      </c>
      <c r="C17879" s="790" t="s">
        <v>15510</v>
      </c>
      <c r="D17879" s="759">
        <v>2033000</v>
      </c>
      <c r="E17879" s="759">
        <v>857900</v>
      </c>
      <c r="F17879" s="794">
        <v>2.37</v>
      </c>
      <c r="G17879" s="793">
        <v>4.1277724194302277</v>
      </c>
      <c r="H17879" s="790">
        <v>120</v>
      </c>
      <c r="I17879" s="790">
        <v>10</v>
      </c>
      <c r="J17879" s="614"/>
      <c r="K17879" s="614" t="s">
        <v>15574</v>
      </c>
    </row>
    <row r="17880" spans="1:11" x14ac:dyDescent="0.25">
      <c r="A17880" s="791" t="s">
        <v>15667</v>
      </c>
      <c r="B17880" s="791" t="s">
        <v>15509</v>
      </c>
      <c r="C17880" s="791" t="s">
        <v>15510</v>
      </c>
      <c r="D17880" s="760">
        <v>1994000</v>
      </c>
      <c r="E17880" s="760">
        <v>849200</v>
      </c>
      <c r="F17880" s="795">
        <v>2.3479999999999999</v>
      </c>
      <c r="G17880" s="792">
        <v>4.0946456822746367</v>
      </c>
      <c r="H17880" s="791">
        <v>120</v>
      </c>
      <c r="I17880" s="790">
        <v>10</v>
      </c>
      <c r="J17880" s="614"/>
      <c r="K17880" s="614" t="s">
        <v>15574</v>
      </c>
    </row>
    <row r="17881" spans="1:11" x14ac:dyDescent="0.25">
      <c r="A17881" s="790" t="s">
        <v>15668</v>
      </c>
      <c r="B17881" s="790" t="s">
        <v>15509</v>
      </c>
      <c r="C17881" s="790" t="s">
        <v>15510</v>
      </c>
      <c r="D17881" s="759">
        <v>3083000</v>
      </c>
      <c r="E17881" s="759">
        <v>1027000</v>
      </c>
      <c r="F17881" s="794">
        <v>3.0009999999999999</v>
      </c>
      <c r="G17881" s="793">
        <v>4.3451748226793461</v>
      </c>
      <c r="H17881" s="790">
        <v>60</v>
      </c>
      <c r="I17881" s="790">
        <v>10</v>
      </c>
      <c r="J17881" s="614"/>
      <c r="K17881" s="614" t="s">
        <v>15574</v>
      </c>
    </row>
    <row r="17882" spans="1:11" x14ac:dyDescent="0.25">
      <c r="A17882" s="791" t="s">
        <v>15669</v>
      </c>
      <c r="B17882" s="791" t="s">
        <v>15509</v>
      </c>
      <c r="C17882" s="791" t="s">
        <v>15510</v>
      </c>
      <c r="D17882" s="760">
        <v>2770000</v>
      </c>
      <c r="E17882" s="760">
        <v>986700</v>
      </c>
      <c r="F17882" s="795">
        <v>2.8069999999999999</v>
      </c>
      <c r="G17882" s="792">
        <v>4.2970140597580588</v>
      </c>
      <c r="H17882" s="791">
        <v>60</v>
      </c>
      <c r="I17882" s="790">
        <v>10</v>
      </c>
      <c r="J17882" s="614"/>
      <c r="K17882" s="614" t="s">
        <v>15574</v>
      </c>
    </row>
    <row r="17883" spans="1:11" x14ac:dyDescent="0.25">
      <c r="A17883" s="790" t="s">
        <v>15670</v>
      </c>
      <c r="B17883" s="790" t="s">
        <v>15509</v>
      </c>
      <c r="C17883" s="790" t="s">
        <v>15510</v>
      </c>
      <c r="D17883" s="759">
        <v>2705000</v>
      </c>
      <c r="E17883" s="759">
        <v>950300</v>
      </c>
      <c r="F17883" s="794">
        <v>2.847</v>
      </c>
      <c r="G17883" s="793">
        <v>4.2873649730809547</v>
      </c>
      <c r="H17883" s="790">
        <v>60</v>
      </c>
      <c r="I17883" s="790">
        <v>10</v>
      </c>
      <c r="J17883" s="614"/>
      <c r="K17883" s="614" t="s">
        <v>15574</v>
      </c>
    </row>
    <row r="17884" spans="1:11" x14ac:dyDescent="0.25">
      <c r="A17884" s="791" t="s">
        <v>15671</v>
      </c>
      <c r="B17884" s="791" t="s">
        <v>15509</v>
      </c>
      <c r="C17884" s="791" t="s">
        <v>15510</v>
      </c>
      <c r="D17884" s="760">
        <v>3097000</v>
      </c>
      <c r="E17884" s="760">
        <v>966100</v>
      </c>
      <c r="F17884" s="795">
        <v>3.206</v>
      </c>
      <c r="G17884" s="792">
        <v>4.4112582724945995</v>
      </c>
      <c r="H17884" s="791">
        <v>30</v>
      </c>
      <c r="I17884" s="790">
        <v>10</v>
      </c>
      <c r="J17884" s="614"/>
      <c r="K17884" s="614" t="s">
        <v>15574</v>
      </c>
    </row>
    <row r="17885" spans="1:11" x14ac:dyDescent="0.25">
      <c r="A17885" s="790" t="s">
        <v>15672</v>
      </c>
      <c r="B17885" s="790" t="s">
        <v>15509</v>
      </c>
      <c r="C17885" s="790" t="s">
        <v>15510</v>
      </c>
      <c r="D17885" s="759">
        <v>3100000</v>
      </c>
      <c r="E17885" s="759">
        <v>1047000</v>
      </c>
      <c r="F17885" s="794">
        <v>2.96</v>
      </c>
      <c r="G17885" s="793">
        <v>4.350091319158178</v>
      </c>
      <c r="H17885" s="790">
        <v>30</v>
      </c>
      <c r="I17885" s="790">
        <v>10</v>
      </c>
      <c r="J17885" s="614"/>
      <c r="K17885" s="614" t="s">
        <v>15574</v>
      </c>
    </row>
    <row r="17886" spans="1:11" x14ac:dyDescent="0.25">
      <c r="A17886" s="791" t="s">
        <v>15673</v>
      </c>
      <c r="B17886" s="791" t="s">
        <v>15509</v>
      </c>
      <c r="C17886" s="791" t="s">
        <v>15510</v>
      </c>
      <c r="D17886" s="760">
        <v>3113000</v>
      </c>
      <c r="E17886" s="760">
        <v>1095000</v>
      </c>
      <c r="F17886" s="795">
        <v>2.8420000000000001</v>
      </c>
      <c r="G17886" s="792">
        <v>4.2856070505465258</v>
      </c>
      <c r="H17886" s="791">
        <v>30</v>
      </c>
      <c r="I17886" s="790">
        <v>10</v>
      </c>
      <c r="J17886" s="614"/>
      <c r="K17886" s="614" t="s">
        <v>15574</v>
      </c>
    </row>
    <row r="17887" spans="1:11" x14ac:dyDescent="0.25">
      <c r="A17887" s="790" t="s">
        <v>15674</v>
      </c>
      <c r="B17887" s="790" t="s">
        <v>15509</v>
      </c>
      <c r="C17887" s="790" t="s">
        <v>15510</v>
      </c>
      <c r="D17887" s="759">
        <v>3552000</v>
      </c>
      <c r="E17887" s="759">
        <v>1076000</v>
      </c>
      <c r="F17887" s="794">
        <v>3.3029999999999999</v>
      </c>
      <c r="G17887" s="793">
        <v>4.4410674979477047</v>
      </c>
      <c r="H17887" s="790">
        <v>15</v>
      </c>
      <c r="I17887" s="790">
        <v>10</v>
      </c>
      <c r="J17887" s="614"/>
      <c r="K17887" s="614" t="s">
        <v>15574</v>
      </c>
    </row>
    <row r="17888" spans="1:11" x14ac:dyDescent="0.25">
      <c r="A17888" s="791" t="s">
        <v>15675</v>
      </c>
      <c r="B17888" s="791" t="s">
        <v>15509</v>
      </c>
      <c r="C17888" s="791" t="s">
        <v>15510</v>
      </c>
      <c r="D17888" s="760">
        <v>3561000</v>
      </c>
      <c r="E17888" s="760">
        <v>976700</v>
      </c>
      <c r="F17888" s="795">
        <v>3.6459999999999999</v>
      </c>
      <c r="G17888" s="792">
        <v>4.5585475302246037</v>
      </c>
      <c r="H17888" s="791">
        <v>15</v>
      </c>
      <c r="I17888" s="790">
        <v>10</v>
      </c>
      <c r="J17888" s="614"/>
      <c r="K17888" s="614" t="s">
        <v>15574</v>
      </c>
    </row>
    <row r="17889" spans="1:11" x14ac:dyDescent="0.25">
      <c r="A17889" s="790" t="s">
        <v>15676</v>
      </c>
      <c r="B17889" s="790" t="s">
        <v>15509</v>
      </c>
      <c r="C17889" s="790" t="s">
        <v>15510</v>
      </c>
      <c r="D17889" s="759">
        <v>3459000</v>
      </c>
      <c r="E17889" s="759">
        <v>1070000</v>
      </c>
      <c r="F17889" s="794">
        <v>3.234</v>
      </c>
      <c r="G17889" s="793">
        <v>4.4148287146216827</v>
      </c>
      <c r="H17889" s="790">
        <v>15</v>
      </c>
      <c r="I17889" s="790">
        <v>10</v>
      </c>
      <c r="J17889" s="614"/>
      <c r="K17889" s="614" t="s">
        <v>15574</v>
      </c>
    </row>
    <row r="17890" spans="1:11" x14ac:dyDescent="0.25">
      <c r="A17890" s="791" t="s">
        <v>15677</v>
      </c>
      <c r="B17890" s="791" t="s">
        <v>15509</v>
      </c>
      <c r="C17890" s="791" t="s">
        <v>15510</v>
      </c>
      <c r="D17890" s="760">
        <v>4297000</v>
      </c>
      <c r="E17890" s="760">
        <v>1104000</v>
      </c>
      <c r="F17890" s="795">
        <v>3.8919999999999999</v>
      </c>
      <c r="G17890" s="792">
        <v>4.6051701859880918</v>
      </c>
      <c r="H17890" s="791">
        <v>0</v>
      </c>
      <c r="I17890" s="790">
        <v>10</v>
      </c>
      <c r="J17890" s="614"/>
      <c r="K17890" s="614" t="s">
        <v>15574</v>
      </c>
    </row>
    <row r="17891" spans="1:11" x14ac:dyDescent="0.25">
      <c r="A17891" s="790" t="s">
        <v>15678</v>
      </c>
      <c r="B17891" s="790" t="s">
        <v>15509</v>
      </c>
      <c r="C17891" s="790" t="s">
        <v>15510</v>
      </c>
      <c r="D17891" s="759">
        <v>4325000</v>
      </c>
      <c r="E17891" s="759">
        <v>1132000</v>
      </c>
      <c r="F17891" s="794">
        <v>3.82</v>
      </c>
      <c r="G17891" s="793">
        <v>4.6051701859880918</v>
      </c>
      <c r="H17891" s="790">
        <v>0</v>
      </c>
      <c r="I17891" s="790">
        <v>10</v>
      </c>
      <c r="J17891" s="614"/>
      <c r="K17891" s="614" t="s">
        <v>15574</v>
      </c>
    </row>
    <row r="17892" spans="1:11" x14ac:dyDescent="0.25">
      <c r="A17892" s="791" t="s">
        <v>15679</v>
      </c>
      <c r="B17892" s="791" t="s">
        <v>15509</v>
      </c>
      <c r="C17892" s="791" t="s">
        <v>15510</v>
      </c>
      <c r="D17892" s="760">
        <v>4263000</v>
      </c>
      <c r="E17892" s="760">
        <v>1090000</v>
      </c>
      <c r="F17892" s="795">
        <v>3.9119999999999999</v>
      </c>
      <c r="G17892" s="792">
        <v>4.6051701859880918</v>
      </c>
      <c r="H17892" s="791">
        <v>0</v>
      </c>
      <c r="I17892" s="790">
        <v>10</v>
      </c>
      <c r="J17892" s="614"/>
      <c r="K17892" s="614" t="s">
        <v>15574</v>
      </c>
    </row>
    <row r="17893" spans="1:11" x14ac:dyDescent="0.25">
      <c r="A17893" s="791" t="s">
        <v>1368</v>
      </c>
      <c r="B17893" s="791" t="s">
        <v>15526</v>
      </c>
      <c r="C17893" s="791" t="s">
        <v>15527</v>
      </c>
      <c r="D17893" s="760">
        <v>327.9</v>
      </c>
      <c r="E17893" s="760">
        <v>914000</v>
      </c>
      <c r="F17893" s="795">
        <v>3.5879999999999999E-4</v>
      </c>
      <c r="G17893" s="791"/>
      <c r="H17893" s="791"/>
      <c r="I17893" s="790">
        <v>10</v>
      </c>
      <c r="J17893" s="614"/>
      <c r="K17893" s="614" t="s">
        <v>15574</v>
      </c>
    </row>
    <row r="17894" spans="1:11" x14ac:dyDescent="0.25">
      <c r="A17894" s="790" t="s">
        <v>1370</v>
      </c>
      <c r="B17894" s="790" t="s">
        <v>15526</v>
      </c>
      <c r="C17894" s="790" t="s">
        <v>15527</v>
      </c>
      <c r="D17894" s="759">
        <v>274.89999999999998</v>
      </c>
      <c r="E17894" s="759">
        <v>928400</v>
      </c>
      <c r="F17894" s="794">
        <v>2.9609999999999999E-4</v>
      </c>
      <c r="G17894" s="790"/>
      <c r="H17894" s="790"/>
      <c r="I17894" s="790">
        <v>10</v>
      </c>
      <c r="J17894" s="614"/>
      <c r="K17894" s="614" t="s">
        <v>15574</v>
      </c>
    </row>
    <row r="17895" spans="1:11" x14ac:dyDescent="0.25">
      <c r="A17895" s="791" t="s">
        <v>1371</v>
      </c>
      <c r="B17895" s="791" t="s">
        <v>15526</v>
      </c>
      <c r="C17895" s="791" t="s">
        <v>15527</v>
      </c>
      <c r="D17895" s="760">
        <v>371.9</v>
      </c>
      <c r="E17895" s="760">
        <v>945100</v>
      </c>
      <c r="F17895" s="795">
        <v>3.9350000000000002E-4</v>
      </c>
      <c r="G17895" s="791"/>
      <c r="H17895" s="791"/>
      <c r="I17895" s="790">
        <v>10</v>
      </c>
      <c r="J17895" s="614"/>
      <c r="K17895" s="614" t="s">
        <v>15574</v>
      </c>
    </row>
    <row r="17896" spans="1:11" x14ac:dyDescent="0.25">
      <c r="A17896" s="790" t="s">
        <v>15680</v>
      </c>
      <c r="B17896" s="790" t="s">
        <v>15526</v>
      </c>
      <c r="C17896" s="790" t="s">
        <v>15527</v>
      </c>
      <c r="D17896" s="759">
        <v>1234000</v>
      </c>
      <c r="E17896" s="759">
        <v>1113000</v>
      </c>
      <c r="F17896" s="794">
        <v>1.109</v>
      </c>
      <c r="G17896" s="793">
        <v>2.6649333248211997</v>
      </c>
      <c r="H17896" s="790">
        <v>120</v>
      </c>
      <c r="I17896" s="790">
        <v>10</v>
      </c>
      <c r="J17896" s="614"/>
      <c r="K17896" s="614" t="s">
        <v>15574</v>
      </c>
    </row>
    <row r="17897" spans="1:11" x14ac:dyDescent="0.25">
      <c r="A17897" s="791" t="s">
        <v>15681</v>
      </c>
      <c r="B17897" s="791" t="s">
        <v>15526</v>
      </c>
      <c r="C17897" s="791" t="s">
        <v>15527</v>
      </c>
      <c r="D17897" s="760">
        <v>1276000</v>
      </c>
      <c r="E17897" s="760">
        <v>983500</v>
      </c>
      <c r="F17897" s="795">
        <v>1.2969999999999999</v>
      </c>
      <c r="G17897" s="792">
        <v>2.841071958915288</v>
      </c>
      <c r="H17897" s="791">
        <v>120</v>
      </c>
      <c r="I17897" s="790">
        <v>10</v>
      </c>
      <c r="J17897" s="614"/>
      <c r="K17897" s="614" t="s">
        <v>15574</v>
      </c>
    </row>
    <row r="17898" spans="1:11" x14ac:dyDescent="0.25">
      <c r="A17898" s="790" t="s">
        <v>15682</v>
      </c>
      <c r="B17898" s="790" t="s">
        <v>15526</v>
      </c>
      <c r="C17898" s="790" t="s">
        <v>15527</v>
      </c>
      <c r="D17898" s="759">
        <v>1355000</v>
      </c>
      <c r="E17898" s="759">
        <v>962700</v>
      </c>
      <c r="F17898" s="794">
        <v>1.4079999999999999</v>
      </c>
      <c r="G17898" s="793">
        <v>2.9572129528089914</v>
      </c>
      <c r="H17898" s="790">
        <v>120</v>
      </c>
      <c r="I17898" s="790">
        <v>10</v>
      </c>
      <c r="J17898" s="614"/>
      <c r="K17898" s="614" t="s">
        <v>15574</v>
      </c>
    </row>
    <row r="17899" spans="1:11" x14ac:dyDescent="0.25">
      <c r="A17899" s="791" t="s">
        <v>15683</v>
      </c>
      <c r="B17899" s="791" t="s">
        <v>15526</v>
      </c>
      <c r="C17899" s="791" t="s">
        <v>15527</v>
      </c>
      <c r="D17899" s="760">
        <v>3773000</v>
      </c>
      <c r="E17899" s="760">
        <v>923400</v>
      </c>
      <c r="F17899" s="795">
        <v>4.0860000000000003</v>
      </c>
      <c r="G17899" s="792">
        <v>3.9692707497580373</v>
      </c>
      <c r="H17899" s="791">
        <v>60</v>
      </c>
      <c r="I17899" s="790">
        <v>10</v>
      </c>
      <c r="J17899" s="614"/>
      <c r="K17899" s="614" t="s">
        <v>15574</v>
      </c>
    </row>
    <row r="17900" spans="1:11" x14ac:dyDescent="0.25">
      <c r="A17900" s="790" t="s">
        <v>15684</v>
      </c>
      <c r="B17900" s="790" t="s">
        <v>15526</v>
      </c>
      <c r="C17900" s="790" t="s">
        <v>15527</v>
      </c>
      <c r="D17900" s="759">
        <v>3288000</v>
      </c>
      <c r="E17900" s="759">
        <v>943600</v>
      </c>
      <c r="F17900" s="794">
        <v>3.484</v>
      </c>
      <c r="G17900" s="793">
        <v>3.8293682799875866</v>
      </c>
      <c r="H17900" s="790">
        <v>60</v>
      </c>
      <c r="I17900" s="790">
        <v>10</v>
      </c>
      <c r="J17900" s="614"/>
      <c r="K17900" s="614" t="s">
        <v>15574</v>
      </c>
    </row>
    <row r="17901" spans="1:11" x14ac:dyDescent="0.25">
      <c r="A17901" s="791" t="s">
        <v>15685</v>
      </c>
      <c r="B17901" s="791" t="s">
        <v>15526</v>
      </c>
      <c r="C17901" s="791" t="s">
        <v>15527</v>
      </c>
      <c r="D17901" s="760">
        <v>3499000</v>
      </c>
      <c r="E17901" s="760">
        <v>925500</v>
      </c>
      <c r="F17901" s="795">
        <v>3.7810000000000001</v>
      </c>
      <c r="G17901" s="792">
        <v>3.945187020227257</v>
      </c>
      <c r="H17901" s="791">
        <v>60</v>
      </c>
      <c r="I17901" s="790">
        <v>10</v>
      </c>
      <c r="J17901" s="614"/>
      <c r="K17901" s="614" t="s">
        <v>15574</v>
      </c>
    </row>
    <row r="17902" spans="1:11" x14ac:dyDescent="0.25">
      <c r="A17902" s="790" t="s">
        <v>15686</v>
      </c>
      <c r="B17902" s="790" t="s">
        <v>15526</v>
      </c>
      <c r="C17902" s="790" t="s">
        <v>15527</v>
      </c>
      <c r="D17902" s="759">
        <v>5247000</v>
      </c>
      <c r="E17902" s="759">
        <v>988100</v>
      </c>
      <c r="F17902" s="794">
        <v>5.31</v>
      </c>
      <c r="G17902" s="793">
        <v>4.2313158049953925</v>
      </c>
      <c r="H17902" s="790">
        <v>30</v>
      </c>
      <c r="I17902" s="790">
        <v>10</v>
      </c>
      <c r="J17902" s="614"/>
      <c r="K17902" s="614" t="s">
        <v>15574</v>
      </c>
    </row>
    <row r="17903" spans="1:11" x14ac:dyDescent="0.25">
      <c r="A17903" s="791" t="s">
        <v>15687</v>
      </c>
      <c r="B17903" s="791" t="s">
        <v>15526</v>
      </c>
      <c r="C17903" s="791" t="s">
        <v>15527</v>
      </c>
      <c r="D17903" s="760">
        <v>6050000</v>
      </c>
      <c r="E17903" s="760">
        <v>1042000</v>
      </c>
      <c r="F17903" s="795">
        <v>5.8040000000000003</v>
      </c>
      <c r="G17903" s="792">
        <v>4.3397746540505002</v>
      </c>
      <c r="H17903" s="791">
        <v>30</v>
      </c>
      <c r="I17903" s="790">
        <v>10</v>
      </c>
      <c r="J17903" s="614"/>
      <c r="K17903" s="614" t="s">
        <v>15574</v>
      </c>
    </row>
    <row r="17904" spans="1:11" x14ac:dyDescent="0.25">
      <c r="A17904" s="790" t="s">
        <v>15688</v>
      </c>
      <c r="B17904" s="790" t="s">
        <v>15526</v>
      </c>
      <c r="C17904" s="790" t="s">
        <v>15527</v>
      </c>
      <c r="D17904" s="759">
        <v>5089000</v>
      </c>
      <c r="E17904" s="759">
        <v>867800</v>
      </c>
      <c r="F17904" s="794">
        <v>5.8650000000000002</v>
      </c>
      <c r="G17904" s="793">
        <v>4.3842338218583921</v>
      </c>
      <c r="H17904" s="790">
        <v>30</v>
      </c>
      <c r="I17904" s="790">
        <v>10</v>
      </c>
      <c r="J17904" s="614"/>
      <c r="K17904" s="614" t="s">
        <v>15574</v>
      </c>
    </row>
    <row r="17905" spans="1:11" x14ac:dyDescent="0.25">
      <c r="A17905" s="791" t="s">
        <v>15689</v>
      </c>
      <c r="B17905" s="791" t="s">
        <v>15526</v>
      </c>
      <c r="C17905" s="791" t="s">
        <v>15527</v>
      </c>
      <c r="D17905" s="760">
        <v>6114000</v>
      </c>
      <c r="E17905" s="760">
        <v>829200</v>
      </c>
      <c r="F17905" s="795">
        <v>7.3739999999999997</v>
      </c>
      <c r="G17905" s="792">
        <v>4.5597026917910828</v>
      </c>
      <c r="H17905" s="791">
        <v>15</v>
      </c>
      <c r="I17905" s="790">
        <v>10</v>
      </c>
      <c r="J17905" s="614"/>
      <c r="K17905" s="614" t="s">
        <v>15574</v>
      </c>
    </row>
    <row r="17906" spans="1:11" x14ac:dyDescent="0.25">
      <c r="A17906" s="790" t="s">
        <v>15690</v>
      </c>
      <c r="B17906" s="790" t="s">
        <v>15526</v>
      </c>
      <c r="C17906" s="790" t="s">
        <v>15527</v>
      </c>
      <c r="D17906" s="759">
        <v>6625000</v>
      </c>
      <c r="E17906" s="759">
        <v>907200</v>
      </c>
      <c r="F17906" s="794">
        <v>7.3019999999999996</v>
      </c>
      <c r="G17906" s="793">
        <v>4.5693879552439398</v>
      </c>
      <c r="H17906" s="790">
        <v>15</v>
      </c>
      <c r="I17906" s="790">
        <v>10</v>
      </c>
      <c r="J17906" s="614"/>
      <c r="K17906" s="614" t="s">
        <v>15574</v>
      </c>
    </row>
    <row r="17907" spans="1:11" x14ac:dyDescent="0.25">
      <c r="A17907" s="791" t="s">
        <v>15691</v>
      </c>
      <c r="B17907" s="791" t="s">
        <v>15526</v>
      </c>
      <c r="C17907" s="791" t="s">
        <v>15527</v>
      </c>
      <c r="D17907" s="760">
        <v>6808000</v>
      </c>
      <c r="E17907" s="760">
        <v>991000</v>
      </c>
      <c r="F17907" s="795">
        <v>6.8689999999999998</v>
      </c>
      <c r="G17907" s="792">
        <v>4.5422585846591925</v>
      </c>
      <c r="H17907" s="791">
        <v>15</v>
      </c>
      <c r="I17907" s="790">
        <v>10</v>
      </c>
      <c r="J17907" s="614"/>
      <c r="K17907" s="614" t="s">
        <v>15574</v>
      </c>
    </row>
    <row r="17908" spans="1:11" x14ac:dyDescent="0.25">
      <c r="A17908" s="790" t="s">
        <v>15692</v>
      </c>
      <c r="B17908" s="790" t="s">
        <v>15526</v>
      </c>
      <c r="C17908" s="790" t="s">
        <v>15527</v>
      </c>
      <c r="D17908" s="759">
        <v>8035000</v>
      </c>
      <c r="E17908" s="759">
        <v>1041000</v>
      </c>
      <c r="F17908" s="794">
        <v>7.7169999999999996</v>
      </c>
      <c r="G17908" s="793">
        <v>4.6051701859880918</v>
      </c>
      <c r="H17908" s="790">
        <v>0</v>
      </c>
      <c r="I17908" s="790">
        <v>10</v>
      </c>
      <c r="J17908" s="614"/>
      <c r="K17908" s="614" t="s">
        <v>15574</v>
      </c>
    </row>
    <row r="17909" spans="1:11" x14ac:dyDescent="0.25">
      <c r="A17909" s="791" t="s">
        <v>15693</v>
      </c>
      <c r="B17909" s="791" t="s">
        <v>15526</v>
      </c>
      <c r="C17909" s="791" t="s">
        <v>15527</v>
      </c>
      <c r="D17909" s="760">
        <v>8027000</v>
      </c>
      <c r="E17909" s="760">
        <v>1061000</v>
      </c>
      <c r="F17909" s="795">
        <v>7.5679999999999996</v>
      </c>
      <c r="G17909" s="792">
        <v>4.6051701859880918</v>
      </c>
      <c r="H17909" s="791">
        <v>0</v>
      </c>
      <c r="I17909" s="790">
        <v>10</v>
      </c>
      <c r="J17909" s="614"/>
      <c r="K17909" s="614" t="s">
        <v>15574</v>
      </c>
    </row>
    <row r="17910" spans="1:11" x14ac:dyDescent="0.25">
      <c r="A17910" s="790" t="s">
        <v>15694</v>
      </c>
      <c r="B17910" s="790" t="s">
        <v>15526</v>
      </c>
      <c r="C17910" s="790" t="s">
        <v>15527</v>
      </c>
      <c r="D17910" s="759">
        <v>8067000</v>
      </c>
      <c r="E17910" s="759">
        <v>1103000</v>
      </c>
      <c r="F17910" s="794">
        <v>7.3150000000000004</v>
      </c>
      <c r="G17910" s="793">
        <v>4.6051701859880918</v>
      </c>
      <c r="H17910" s="790">
        <v>0</v>
      </c>
      <c r="I17910" s="790">
        <v>10</v>
      </c>
      <c r="J17910" s="614"/>
      <c r="K17910" s="614" t="s">
        <v>15574</v>
      </c>
    </row>
    <row r="17911" spans="1:11" x14ac:dyDescent="0.25">
      <c r="A17911" s="790" t="s">
        <v>1368</v>
      </c>
      <c r="B17911" s="790" t="s">
        <v>9344</v>
      </c>
      <c r="C17911" s="790" t="s">
        <v>13209</v>
      </c>
      <c r="D17911" s="796">
        <v>0.12</v>
      </c>
      <c r="E17911" s="796">
        <v>10874.328</v>
      </c>
      <c r="F17911" s="796">
        <v>1.1035200000000001E-5</v>
      </c>
      <c r="G17911" s="790"/>
      <c r="H17911" s="791"/>
      <c r="I17911" s="790">
        <v>1</v>
      </c>
      <c r="K17911" t="s">
        <v>15888</v>
      </c>
    </row>
    <row r="17912" spans="1:11" x14ac:dyDescent="0.25">
      <c r="A17912" s="791" t="s">
        <v>1370</v>
      </c>
      <c r="B17912" s="791" t="s">
        <v>9344</v>
      </c>
      <c r="C17912" s="791" t="s">
        <v>13209</v>
      </c>
      <c r="D17912" s="797">
        <v>3.5999999999999997E-2</v>
      </c>
      <c r="E17912" s="797">
        <v>30064.208999999999</v>
      </c>
      <c r="F17912" s="797">
        <v>1.1974E-6</v>
      </c>
      <c r="G17912" s="791"/>
      <c r="H17912" s="790"/>
      <c r="I17912" s="790">
        <v>1</v>
      </c>
      <c r="K17912" s="614" t="s">
        <v>15888</v>
      </c>
    </row>
    <row r="17913" spans="1:11" x14ac:dyDescent="0.25">
      <c r="A17913" s="790" t="s">
        <v>1371</v>
      </c>
      <c r="B17913" s="790" t="s">
        <v>9344</v>
      </c>
      <c r="C17913" s="790" t="s">
        <v>13209</v>
      </c>
      <c r="D17913" s="796">
        <v>0.47299999999999998</v>
      </c>
      <c r="E17913" s="796">
        <v>11525.388999999999</v>
      </c>
      <c r="F17913" s="796">
        <v>4.10398E-5</v>
      </c>
      <c r="G17913" s="790"/>
      <c r="H17913" s="791"/>
      <c r="I17913" s="790">
        <v>1</v>
      </c>
      <c r="K17913" s="614" t="s">
        <v>15888</v>
      </c>
    </row>
    <row r="17914" spans="1:11" x14ac:dyDescent="0.25">
      <c r="A17914" s="791" t="s">
        <v>15725</v>
      </c>
      <c r="B17914" s="791" t="s">
        <v>9344</v>
      </c>
      <c r="C17914" s="791" t="s">
        <v>13209</v>
      </c>
      <c r="D17914" s="797">
        <v>269.596</v>
      </c>
      <c r="E17914" s="797">
        <v>7700.7960000000003</v>
      </c>
      <c r="F17914" s="797">
        <v>3.5008848000000002E-2</v>
      </c>
      <c r="G17914" s="792" t="s">
        <v>15860</v>
      </c>
      <c r="H17914" s="790">
        <v>120</v>
      </c>
      <c r="I17914" s="790">
        <v>1</v>
      </c>
      <c r="K17914" s="614" t="s">
        <v>15888</v>
      </c>
    </row>
    <row r="17915" spans="1:11" x14ac:dyDescent="0.25">
      <c r="A17915" s="790" t="s">
        <v>15726</v>
      </c>
      <c r="B17915" s="790" t="s">
        <v>9344</v>
      </c>
      <c r="C17915" s="790" t="s">
        <v>13209</v>
      </c>
      <c r="D17915" s="796">
        <v>311.43</v>
      </c>
      <c r="E17915" s="796">
        <v>7640.8029999999999</v>
      </c>
      <c r="F17915" s="796">
        <v>4.0758805000000002E-2</v>
      </c>
      <c r="G17915" t="s">
        <v>15861</v>
      </c>
      <c r="H17915" s="791">
        <v>120</v>
      </c>
      <c r="I17915" s="790">
        <v>1</v>
      </c>
      <c r="K17915" s="614" t="s">
        <v>15888</v>
      </c>
    </row>
    <row r="17916" spans="1:11" x14ac:dyDescent="0.25">
      <c r="A17916" s="791" t="s">
        <v>15727</v>
      </c>
      <c r="B17916" s="791" t="s">
        <v>9344</v>
      </c>
      <c r="C17916" s="791" t="s">
        <v>13209</v>
      </c>
      <c r="D17916" s="797">
        <v>298.04300000000001</v>
      </c>
      <c r="E17916" s="797">
        <v>7575.7439999999997</v>
      </c>
      <c r="F17916" s="797">
        <v>3.9341747000000003E-2</v>
      </c>
      <c r="G17916" t="s">
        <v>15862</v>
      </c>
      <c r="H17916" s="790">
        <v>120</v>
      </c>
      <c r="I17916" s="790">
        <v>1</v>
      </c>
      <c r="K17916" s="614" t="s">
        <v>15888</v>
      </c>
    </row>
    <row r="17917" spans="1:11" x14ac:dyDescent="0.25">
      <c r="A17917" s="790" t="s">
        <v>15728</v>
      </c>
      <c r="B17917" s="790" t="s">
        <v>9344</v>
      </c>
      <c r="C17917" s="790" t="s">
        <v>13209</v>
      </c>
      <c r="D17917" s="796">
        <v>339.38900000000001</v>
      </c>
      <c r="E17917" s="796">
        <v>7603.4539999999997</v>
      </c>
      <c r="F17917" s="796">
        <v>4.4636161000000001E-2</v>
      </c>
      <c r="G17917" t="s">
        <v>15863</v>
      </c>
      <c r="H17917" s="791">
        <v>60</v>
      </c>
      <c r="I17917" s="790">
        <v>1</v>
      </c>
      <c r="K17917" s="614" t="s">
        <v>15888</v>
      </c>
    </row>
    <row r="17918" spans="1:11" x14ac:dyDescent="0.25">
      <c r="A17918" s="791" t="s">
        <v>15729</v>
      </c>
      <c r="B17918" s="791" t="s">
        <v>9344</v>
      </c>
      <c r="C17918" s="791" t="s">
        <v>13209</v>
      </c>
      <c r="D17918" s="797">
        <v>364.09199999999998</v>
      </c>
      <c r="E17918" s="797">
        <v>7341.1</v>
      </c>
      <c r="F17918" s="797">
        <v>4.9596382000000001E-2</v>
      </c>
      <c r="G17918" t="s">
        <v>15864</v>
      </c>
      <c r="H17918" s="790">
        <v>60</v>
      </c>
      <c r="I17918" s="790">
        <v>1</v>
      </c>
      <c r="K17918" s="614" t="s">
        <v>15888</v>
      </c>
    </row>
    <row r="17919" spans="1:11" x14ac:dyDescent="0.25">
      <c r="A17919" s="790" t="s">
        <v>15730</v>
      </c>
      <c r="B17919" s="790" t="s">
        <v>9344</v>
      </c>
      <c r="C17919" s="790" t="s">
        <v>13209</v>
      </c>
      <c r="D17919" s="796">
        <v>339.27800000000002</v>
      </c>
      <c r="E17919" s="796">
        <v>7611.9679999999998</v>
      </c>
      <c r="F17919" s="796">
        <v>4.4571654000000002E-2</v>
      </c>
      <c r="G17919" t="s">
        <v>15865</v>
      </c>
      <c r="H17919" s="791">
        <v>60</v>
      </c>
      <c r="I17919" s="790">
        <v>1</v>
      </c>
      <c r="K17919" s="614" t="s">
        <v>15888</v>
      </c>
    </row>
    <row r="17920" spans="1:11" x14ac:dyDescent="0.25">
      <c r="A17920" s="791" t="s">
        <v>15731</v>
      </c>
      <c r="B17920" s="791" t="s">
        <v>9344</v>
      </c>
      <c r="C17920" s="791" t="s">
        <v>13209</v>
      </c>
      <c r="D17920" s="797">
        <v>687.50800000000004</v>
      </c>
      <c r="E17920" s="797">
        <v>8154.5379999999996</v>
      </c>
      <c r="F17920" s="797">
        <v>8.4309864999999998E-2</v>
      </c>
      <c r="G17920">
        <v>1.6605985913488051</v>
      </c>
      <c r="H17920" s="790">
        <v>30</v>
      </c>
      <c r="I17920" s="790">
        <v>1</v>
      </c>
      <c r="K17920" s="614" t="s">
        <v>15888</v>
      </c>
    </row>
    <row r="17921" spans="1:11" x14ac:dyDescent="0.25">
      <c r="A17921" s="790" t="s">
        <v>15732</v>
      </c>
      <c r="B17921" s="790" t="s">
        <v>9344</v>
      </c>
      <c r="C17921" s="790" t="s">
        <v>13209</v>
      </c>
      <c r="D17921" s="796">
        <v>679.89499999999998</v>
      </c>
      <c r="E17921" s="796">
        <v>7781.77</v>
      </c>
      <c r="F17921" s="796">
        <v>8.7370225999999995E-2</v>
      </c>
      <c r="G17921">
        <v>1.6261548179843597</v>
      </c>
      <c r="H17921" s="791">
        <v>30</v>
      </c>
      <c r="I17921" s="790">
        <v>1</v>
      </c>
      <c r="K17921" s="614" t="s">
        <v>15888</v>
      </c>
    </row>
    <row r="17922" spans="1:11" x14ac:dyDescent="0.25">
      <c r="A17922" s="791" t="s">
        <v>15733</v>
      </c>
      <c r="B17922" s="791" t="s">
        <v>9344</v>
      </c>
      <c r="C17922" s="791" t="s">
        <v>13209</v>
      </c>
      <c r="D17922" s="797">
        <v>705.99199999999996</v>
      </c>
      <c r="E17922" s="797">
        <v>9655.848</v>
      </c>
      <c r="F17922" s="797">
        <v>7.3115483999999994E-2</v>
      </c>
      <c r="G17922">
        <v>1.5472118169985916</v>
      </c>
      <c r="H17922" s="790">
        <v>30</v>
      </c>
      <c r="I17922" s="790">
        <v>1</v>
      </c>
      <c r="K17922" s="614" t="s">
        <v>15888</v>
      </c>
    </row>
    <row r="17923" spans="1:11" x14ac:dyDescent="0.25">
      <c r="A17923" s="790" t="s">
        <v>15734</v>
      </c>
      <c r="B17923" s="790" t="s">
        <v>9344</v>
      </c>
      <c r="C17923" s="790" t="s">
        <v>13209</v>
      </c>
      <c r="D17923" s="796">
        <v>2579.2240000000002</v>
      </c>
      <c r="E17923" s="796">
        <v>8859.241</v>
      </c>
      <c r="F17923" s="796">
        <v>0.29113374400000003</v>
      </c>
      <c r="G17923">
        <v>2.900032121202853</v>
      </c>
      <c r="H17923" s="791">
        <v>15</v>
      </c>
      <c r="I17923" s="790">
        <v>1</v>
      </c>
      <c r="K17923" s="614" t="s">
        <v>15888</v>
      </c>
    </row>
    <row r="17924" spans="1:11" x14ac:dyDescent="0.25">
      <c r="A17924" s="791" t="s">
        <v>15735</v>
      </c>
      <c r="B17924" s="791" t="s">
        <v>9344</v>
      </c>
      <c r="C17924" s="791" t="s">
        <v>13209</v>
      </c>
      <c r="D17924" s="797">
        <v>2803.4189999999999</v>
      </c>
      <c r="E17924" s="797">
        <v>9766.3430000000008</v>
      </c>
      <c r="F17924" s="797">
        <v>0.28704900100000003</v>
      </c>
      <c r="G17924">
        <v>2.8157945938679441</v>
      </c>
      <c r="H17924" s="790">
        <v>15</v>
      </c>
      <c r="I17924" s="790">
        <v>1</v>
      </c>
      <c r="K17924" s="614" t="s">
        <v>15888</v>
      </c>
    </row>
    <row r="17925" spans="1:11" x14ac:dyDescent="0.25">
      <c r="A17925" s="790" t="s">
        <v>15736</v>
      </c>
      <c r="B17925" s="790" t="s">
        <v>9344</v>
      </c>
      <c r="C17925" s="790" t="s">
        <v>13209</v>
      </c>
      <c r="D17925" s="796">
        <v>2946.1970000000001</v>
      </c>
      <c r="E17925" s="796">
        <v>8958.1049999999996</v>
      </c>
      <c r="F17925" s="796">
        <v>0.328886187</v>
      </c>
      <c r="G17925">
        <v>3.0510723120486118</v>
      </c>
      <c r="H17925" s="791">
        <v>15</v>
      </c>
      <c r="I17925" s="790">
        <v>1</v>
      </c>
      <c r="K17925" s="614" t="s">
        <v>15888</v>
      </c>
    </row>
    <row r="17926" spans="1:11" x14ac:dyDescent="0.25">
      <c r="A17926" s="791" t="s">
        <v>15737</v>
      </c>
      <c r="B17926" s="791" t="s">
        <v>9344</v>
      </c>
      <c r="C17926" s="791" t="s">
        <v>13209</v>
      </c>
      <c r="D17926" s="797">
        <v>12834.903</v>
      </c>
      <c r="E17926" s="797">
        <v>8012.8990000000003</v>
      </c>
      <c r="F17926" s="797">
        <v>1.6017802050000001</v>
      </c>
      <c r="G17926">
        <v>4.6051701859880918</v>
      </c>
      <c r="H17926" s="790">
        <v>0</v>
      </c>
      <c r="I17926" s="790">
        <v>1</v>
      </c>
      <c r="K17926" s="614" t="s">
        <v>15888</v>
      </c>
    </row>
    <row r="17927" spans="1:11" x14ac:dyDescent="0.25">
      <c r="A17927" s="790" t="s">
        <v>15738</v>
      </c>
      <c r="B17927" s="790" t="s">
        <v>9344</v>
      </c>
      <c r="C17927" s="790" t="s">
        <v>13209</v>
      </c>
      <c r="D17927" s="796">
        <v>13099.431</v>
      </c>
      <c r="E17927" s="796">
        <v>7624.35</v>
      </c>
      <c r="F17927" s="796">
        <v>1.7181046250000001</v>
      </c>
      <c r="G17927">
        <v>4.6051701859880918</v>
      </c>
      <c r="H17927" s="791">
        <v>0</v>
      </c>
      <c r="I17927" s="790">
        <v>1</v>
      </c>
      <c r="K17927" s="614" t="s">
        <v>15888</v>
      </c>
    </row>
    <row r="17928" spans="1:11" x14ac:dyDescent="0.25">
      <c r="A17928" s="791" t="s">
        <v>15739</v>
      </c>
      <c r="B17928" s="791" t="s">
        <v>9344</v>
      </c>
      <c r="C17928" s="791" t="s">
        <v>13209</v>
      </c>
      <c r="D17928" s="797">
        <v>12497.766</v>
      </c>
      <c r="E17928" s="797">
        <v>8032.84</v>
      </c>
      <c r="F17928" s="797">
        <v>1.5558340509999999</v>
      </c>
      <c r="G17928">
        <v>4.6051701859880918</v>
      </c>
      <c r="H17928" s="790">
        <v>0</v>
      </c>
      <c r="I17928" s="790">
        <v>1</v>
      </c>
      <c r="K17928" s="614" t="s">
        <v>15888</v>
      </c>
    </row>
    <row r="17929" spans="1:11" x14ac:dyDescent="0.25">
      <c r="A17929" s="791" t="s">
        <v>1368</v>
      </c>
      <c r="B17929" s="791" t="s">
        <v>15740</v>
      </c>
      <c r="C17929" s="791" t="s">
        <v>15741</v>
      </c>
      <c r="D17929" s="797">
        <v>3199</v>
      </c>
      <c r="E17929" s="797">
        <v>2799000</v>
      </c>
      <c r="F17929" s="797">
        <v>1.1429999999999999E-3</v>
      </c>
      <c r="H17929" s="791"/>
      <c r="I17929" s="790">
        <v>1</v>
      </c>
      <c r="J17929" s="614"/>
      <c r="K17929" s="614" t="s">
        <v>15888</v>
      </c>
    </row>
    <row r="17930" spans="1:11" x14ac:dyDescent="0.25">
      <c r="A17930" s="790" t="s">
        <v>1370</v>
      </c>
      <c r="B17930" s="790" t="s">
        <v>15740</v>
      </c>
      <c r="C17930" s="790" t="s">
        <v>15741</v>
      </c>
      <c r="D17930" s="796">
        <v>4898</v>
      </c>
      <c r="E17930" s="796">
        <v>1748000</v>
      </c>
      <c r="F17930" s="796">
        <v>2.8019999999999998E-3</v>
      </c>
      <c r="H17930" s="790"/>
      <c r="I17930" s="790">
        <v>1</v>
      </c>
      <c r="J17930" s="614"/>
      <c r="K17930" s="614" t="s">
        <v>15888</v>
      </c>
    </row>
    <row r="17931" spans="1:11" x14ac:dyDescent="0.25">
      <c r="A17931" s="791" t="s">
        <v>1371</v>
      </c>
      <c r="B17931" s="791" t="s">
        <v>15740</v>
      </c>
      <c r="C17931" s="791" t="s">
        <v>15741</v>
      </c>
      <c r="D17931" s="797">
        <v>5001</v>
      </c>
      <c r="E17931" s="797">
        <v>2990000</v>
      </c>
      <c r="F17931" s="797">
        <v>1.6720000000000001E-3</v>
      </c>
      <c r="H17931" s="791"/>
      <c r="I17931" s="790">
        <v>1</v>
      </c>
      <c r="J17931" s="614"/>
      <c r="K17931" s="614" t="s">
        <v>15888</v>
      </c>
    </row>
    <row r="17932" spans="1:11" x14ac:dyDescent="0.25">
      <c r="A17932" s="790" t="s">
        <v>15742</v>
      </c>
      <c r="B17932" s="790" t="s">
        <v>15740</v>
      </c>
      <c r="C17932" s="790" t="s">
        <v>15741</v>
      </c>
      <c r="D17932" s="796">
        <v>1367000</v>
      </c>
      <c r="E17932" s="796">
        <v>2539000</v>
      </c>
      <c r="F17932" s="796">
        <v>0.53849999999999998</v>
      </c>
      <c r="G17932">
        <v>5.7301118087645229</v>
      </c>
      <c r="H17932" s="790">
        <v>120</v>
      </c>
      <c r="I17932" s="790">
        <v>1</v>
      </c>
      <c r="J17932" s="614"/>
      <c r="K17932" s="614" t="s">
        <v>15888</v>
      </c>
    </row>
    <row r="17933" spans="1:11" x14ac:dyDescent="0.25">
      <c r="A17933" s="791" t="s">
        <v>15743</v>
      </c>
      <c r="B17933" s="791" t="s">
        <v>15740</v>
      </c>
      <c r="C17933" s="791" t="s">
        <v>15741</v>
      </c>
      <c r="D17933" s="797">
        <v>1400000</v>
      </c>
      <c r="E17933" s="797">
        <v>2997000</v>
      </c>
      <c r="F17933" s="797">
        <v>0.4672</v>
      </c>
      <c r="G17933">
        <v>4.4368531632575445</v>
      </c>
      <c r="H17933" s="791">
        <v>120</v>
      </c>
      <c r="I17933" s="790">
        <v>1</v>
      </c>
      <c r="J17933" s="614"/>
      <c r="K17933" s="614" t="s">
        <v>15888</v>
      </c>
    </row>
    <row r="17934" spans="1:11" x14ac:dyDescent="0.25">
      <c r="A17934" s="790" t="s">
        <v>15744</v>
      </c>
      <c r="B17934" s="790" t="s">
        <v>15740</v>
      </c>
      <c r="C17934" s="790" t="s">
        <v>15741</v>
      </c>
      <c r="D17934" s="796">
        <v>1565000</v>
      </c>
      <c r="E17934" s="796">
        <v>2192000</v>
      </c>
      <c r="F17934" s="796">
        <v>0.71399999999999997</v>
      </c>
      <c r="G17934">
        <v>4.5531839741761528</v>
      </c>
      <c r="H17934" s="790">
        <v>120</v>
      </c>
      <c r="I17934" s="790">
        <v>1</v>
      </c>
      <c r="J17934" s="614"/>
      <c r="K17934" s="614" t="s">
        <v>15888</v>
      </c>
    </row>
    <row r="17935" spans="1:11" x14ac:dyDescent="0.25">
      <c r="A17935" s="791" t="s">
        <v>15745</v>
      </c>
      <c r="B17935" s="791" t="s">
        <v>15740</v>
      </c>
      <c r="C17935" s="791" t="s">
        <v>15741</v>
      </c>
      <c r="D17935" s="797">
        <v>1082000</v>
      </c>
      <c r="E17935" s="797">
        <v>2447000</v>
      </c>
      <c r="F17935" s="797">
        <v>0.44209999999999999</v>
      </c>
      <c r="G17935">
        <v>5.5320993302391948</v>
      </c>
      <c r="H17935" s="791">
        <v>60</v>
      </c>
      <c r="I17935" s="790">
        <v>1</v>
      </c>
      <c r="J17935" s="614"/>
      <c r="K17935" s="614" t="s">
        <v>15888</v>
      </c>
    </row>
    <row r="17936" spans="1:11" x14ac:dyDescent="0.25">
      <c r="A17936" s="790" t="s">
        <v>15746</v>
      </c>
      <c r="B17936" s="790" t="s">
        <v>15740</v>
      </c>
      <c r="C17936" s="790" t="s">
        <v>15741</v>
      </c>
      <c r="D17936" s="796">
        <v>1100000</v>
      </c>
      <c r="E17936" s="796">
        <v>2523000</v>
      </c>
      <c r="F17936" s="796">
        <v>0.43619999999999998</v>
      </c>
      <c r="G17936">
        <v>4.3679105878844968</v>
      </c>
      <c r="H17936" s="790">
        <v>60</v>
      </c>
      <c r="I17936" s="790">
        <v>1</v>
      </c>
      <c r="J17936" s="614"/>
      <c r="K17936" s="614" t="s">
        <v>15888</v>
      </c>
    </row>
    <row r="17937" spans="1:11" x14ac:dyDescent="0.25">
      <c r="A17937" s="791" t="s">
        <v>15747</v>
      </c>
      <c r="B17937" s="791" t="s">
        <v>15740</v>
      </c>
      <c r="C17937" s="791" t="s">
        <v>15741</v>
      </c>
      <c r="D17937" s="797">
        <v>1050000</v>
      </c>
      <c r="E17937" s="797">
        <v>1683000</v>
      </c>
      <c r="F17937" s="797">
        <v>0.62360000000000004</v>
      </c>
      <c r="G17937">
        <v>4.4174289336420962</v>
      </c>
      <c r="H17937" s="791">
        <v>60</v>
      </c>
      <c r="I17937" s="790">
        <v>1</v>
      </c>
      <c r="J17937" s="614"/>
      <c r="K17937" s="614" t="s">
        <v>15888</v>
      </c>
    </row>
    <row r="17938" spans="1:11" x14ac:dyDescent="0.25">
      <c r="A17938" s="790" t="s">
        <v>15748</v>
      </c>
      <c r="B17938" s="790" t="s">
        <v>15740</v>
      </c>
      <c r="C17938" s="790" t="s">
        <v>15741</v>
      </c>
      <c r="D17938" s="796">
        <v>1587000</v>
      </c>
      <c r="E17938" s="796">
        <v>1722000</v>
      </c>
      <c r="F17938" s="796">
        <v>0.92200000000000004</v>
      </c>
      <c r="G17938">
        <v>6.2693197414338524</v>
      </c>
      <c r="H17938" s="790">
        <v>30</v>
      </c>
      <c r="I17938" s="790">
        <v>1</v>
      </c>
      <c r="J17938" s="614"/>
      <c r="K17938" s="614" t="s">
        <v>15888</v>
      </c>
    </row>
    <row r="17939" spans="1:11" x14ac:dyDescent="0.25">
      <c r="A17939" s="791" t="s">
        <v>15749</v>
      </c>
      <c r="B17939" s="791" t="s">
        <v>15740</v>
      </c>
      <c r="C17939" s="791" t="s">
        <v>15741</v>
      </c>
      <c r="D17939" s="797">
        <v>1608000</v>
      </c>
      <c r="E17939" s="797">
        <v>3151000</v>
      </c>
      <c r="F17939" s="797">
        <v>0.51019999999999999</v>
      </c>
      <c r="G17939">
        <v>4.5252375990981983</v>
      </c>
      <c r="H17939" s="791">
        <v>30</v>
      </c>
      <c r="I17939" s="790">
        <v>1</v>
      </c>
      <c r="J17939" s="614"/>
      <c r="K17939" s="614" t="s">
        <v>15888</v>
      </c>
    </row>
    <row r="17940" spans="1:11" x14ac:dyDescent="0.25">
      <c r="A17940" s="790" t="s">
        <v>15750</v>
      </c>
      <c r="B17940" s="790" t="s">
        <v>15740</v>
      </c>
      <c r="C17940" s="790" t="s">
        <v>15741</v>
      </c>
      <c r="D17940" s="796">
        <v>1688000</v>
      </c>
      <c r="E17940" s="796">
        <v>2318000</v>
      </c>
      <c r="F17940" s="796">
        <v>0.72850000000000004</v>
      </c>
      <c r="G17940">
        <v>4.5733409676716548</v>
      </c>
      <c r="H17940" s="790">
        <v>30</v>
      </c>
      <c r="I17940" s="790">
        <v>1</v>
      </c>
      <c r="J17940" s="614"/>
      <c r="K17940" s="614" t="s">
        <v>15888</v>
      </c>
    </row>
    <row r="17941" spans="1:11" x14ac:dyDescent="0.25">
      <c r="A17941" s="791" t="s">
        <v>15751</v>
      </c>
      <c r="B17941" s="791" t="s">
        <v>15740</v>
      </c>
      <c r="C17941" s="791" t="s">
        <v>15741</v>
      </c>
      <c r="D17941" s="797">
        <v>1336000</v>
      </c>
      <c r="E17941" s="797">
        <v>2802000</v>
      </c>
      <c r="F17941" s="797">
        <v>0.47670000000000001</v>
      </c>
      <c r="G17941">
        <v>5.6077592440889372</v>
      </c>
      <c r="H17941" s="791">
        <v>15</v>
      </c>
      <c r="I17941" s="790">
        <v>1</v>
      </c>
      <c r="J17941" s="614"/>
      <c r="K17941" s="614" t="s">
        <v>15888</v>
      </c>
    </row>
    <row r="17942" spans="1:11" x14ac:dyDescent="0.25">
      <c r="A17942" s="790" t="s">
        <v>15752</v>
      </c>
      <c r="B17942" s="790" t="s">
        <v>15740</v>
      </c>
      <c r="C17942" s="790" t="s">
        <v>15741</v>
      </c>
      <c r="D17942" s="796">
        <v>1508000</v>
      </c>
      <c r="E17942" s="796">
        <v>2599000</v>
      </c>
      <c r="F17942" s="796">
        <v>0.57999999999999996</v>
      </c>
      <c r="G17942">
        <v>4.6539060671965782</v>
      </c>
      <c r="H17942" s="790">
        <v>15</v>
      </c>
      <c r="I17942" s="790">
        <v>1</v>
      </c>
      <c r="J17942" s="614"/>
      <c r="K17942" s="614" t="s">
        <v>15888</v>
      </c>
    </row>
    <row r="17943" spans="1:11" x14ac:dyDescent="0.25">
      <c r="A17943" s="791" t="s">
        <v>15753</v>
      </c>
      <c r="B17943" s="791" t="s">
        <v>15740</v>
      </c>
      <c r="C17943" s="791" t="s">
        <v>15741</v>
      </c>
      <c r="D17943" s="797">
        <v>1474000</v>
      </c>
      <c r="E17943" s="797">
        <v>3760000</v>
      </c>
      <c r="F17943" s="797">
        <v>0.39190000000000003</v>
      </c>
      <c r="G17943">
        <v>3.9511444485001692</v>
      </c>
      <c r="H17943" s="791">
        <v>15</v>
      </c>
      <c r="I17943" s="790">
        <v>1</v>
      </c>
      <c r="J17943" s="614"/>
      <c r="K17943" s="614" t="s">
        <v>15888</v>
      </c>
    </row>
    <row r="17944" spans="1:11" x14ac:dyDescent="0.25">
      <c r="A17944" s="790" t="s">
        <v>15754</v>
      </c>
      <c r="B17944" s="790" t="s">
        <v>15740</v>
      </c>
      <c r="C17944" s="790" t="s">
        <v>15741</v>
      </c>
      <c r="D17944" s="796">
        <v>820200</v>
      </c>
      <c r="E17944" s="796">
        <v>4658000</v>
      </c>
      <c r="F17944" s="796">
        <v>0.17610000000000001</v>
      </c>
      <c r="G17944">
        <v>4.6051701859880918</v>
      </c>
      <c r="H17944" s="790">
        <v>0</v>
      </c>
      <c r="I17944" s="790">
        <v>1</v>
      </c>
      <c r="J17944" s="614"/>
      <c r="K17944" s="614" t="s">
        <v>15888</v>
      </c>
    </row>
    <row r="17945" spans="1:11" x14ac:dyDescent="0.25">
      <c r="A17945" s="791" t="s">
        <v>15755</v>
      </c>
      <c r="B17945" s="791" t="s">
        <v>15740</v>
      </c>
      <c r="C17945" s="791" t="s">
        <v>15741</v>
      </c>
      <c r="D17945" s="797">
        <v>1455000</v>
      </c>
      <c r="E17945" s="797">
        <v>2634000</v>
      </c>
      <c r="F17945" s="797">
        <v>0.55249999999999999</v>
      </c>
      <c r="G17945">
        <v>4.6051701859880918</v>
      </c>
      <c r="H17945" s="791">
        <v>0</v>
      </c>
      <c r="I17945" s="790">
        <v>1</v>
      </c>
      <c r="J17945" s="614"/>
      <c r="K17945" s="614" t="s">
        <v>15888</v>
      </c>
    </row>
    <row r="17946" spans="1:11" x14ac:dyDescent="0.25">
      <c r="A17946" s="790" t="s">
        <v>15756</v>
      </c>
      <c r="B17946" s="790" t="s">
        <v>15740</v>
      </c>
      <c r="C17946" s="790" t="s">
        <v>15741</v>
      </c>
      <c r="D17946" s="796">
        <v>1109000</v>
      </c>
      <c r="E17946" s="796">
        <v>1474000</v>
      </c>
      <c r="F17946" s="796">
        <v>0.752</v>
      </c>
      <c r="G17946">
        <v>4.6051701859880918</v>
      </c>
      <c r="H17946" s="790">
        <v>0</v>
      </c>
      <c r="I17946" s="790">
        <v>1</v>
      </c>
      <c r="J17946" s="614"/>
      <c r="K17946" s="614" t="s">
        <v>15888</v>
      </c>
    </row>
    <row r="17947" spans="1:11" x14ac:dyDescent="0.25">
      <c r="A17947" s="790" t="s">
        <v>1368</v>
      </c>
      <c r="B17947" s="790" t="s">
        <v>15757</v>
      </c>
      <c r="C17947" s="790" t="s">
        <v>15758</v>
      </c>
      <c r="D17947" s="796">
        <v>349.7</v>
      </c>
      <c r="E17947" s="796">
        <v>2799000</v>
      </c>
      <c r="F17947" s="796">
        <v>1.249E-4</v>
      </c>
      <c r="H17947" s="791"/>
      <c r="I17947" s="790">
        <v>1</v>
      </c>
      <c r="J17947" s="614"/>
      <c r="K17947" s="614" t="s">
        <v>15888</v>
      </c>
    </row>
    <row r="17948" spans="1:11" x14ac:dyDescent="0.25">
      <c r="A17948" s="791" t="s">
        <v>1370</v>
      </c>
      <c r="B17948" s="791" t="s">
        <v>15757</v>
      </c>
      <c r="C17948" s="791" t="s">
        <v>15758</v>
      </c>
      <c r="D17948" s="797">
        <v>441.1</v>
      </c>
      <c r="E17948" s="797">
        <v>1748000</v>
      </c>
      <c r="F17948" s="797">
        <v>2.5240000000000001E-4</v>
      </c>
      <c r="H17948" s="790"/>
      <c r="I17948" s="790">
        <v>1</v>
      </c>
      <c r="J17948" s="614"/>
      <c r="K17948" s="614" t="s">
        <v>15888</v>
      </c>
    </row>
    <row r="17949" spans="1:11" x14ac:dyDescent="0.25">
      <c r="A17949" s="790" t="s">
        <v>1371</v>
      </c>
      <c r="B17949" s="790" t="s">
        <v>15757</v>
      </c>
      <c r="C17949" s="790" t="s">
        <v>15758</v>
      </c>
      <c r="D17949" s="796">
        <v>1307</v>
      </c>
      <c r="E17949" s="796">
        <v>2990000</v>
      </c>
      <c r="F17949" s="796">
        <v>4.37E-4</v>
      </c>
      <c r="H17949" s="791"/>
      <c r="I17949" s="790">
        <v>1</v>
      </c>
      <c r="J17949" s="614"/>
      <c r="K17949" s="614" t="s">
        <v>15888</v>
      </c>
    </row>
    <row r="17950" spans="1:11" x14ac:dyDescent="0.25">
      <c r="A17950" s="791" t="s">
        <v>15759</v>
      </c>
      <c r="B17950" s="791" t="s">
        <v>15757</v>
      </c>
      <c r="C17950" s="791" t="s">
        <v>15758</v>
      </c>
      <c r="D17950" s="797">
        <v>22860</v>
      </c>
      <c r="E17950" s="797">
        <v>2606000</v>
      </c>
      <c r="F17950" s="797">
        <v>8.7720000000000003E-3</v>
      </c>
      <c r="G17950" t="s">
        <v>15866</v>
      </c>
      <c r="H17950" s="790">
        <v>120</v>
      </c>
      <c r="I17950" s="790">
        <v>1</v>
      </c>
      <c r="J17950" s="614"/>
      <c r="K17950" s="614" t="s">
        <v>15888</v>
      </c>
    </row>
    <row r="17951" spans="1:11" x14ac:dyDescent="0.25">
      <c r="A17951" s="790" t="s">
        <v>15760</v>
      </c>
      <c r="B17951" s="790" t="s">
        <v>15757</v>
      </c>
      <c r="C17951" s="790" t="s">
        <v>15758</v>
      </c>
      <c r="D17951" s="796">
        <v>17690</v>
      </c>
      <c r="E17951" s="796">
        <v>2817000</v>
      </c>
      <c r="F17951" s="796">
        <v>6.2820000000000003E-3</v>
      </c>
      <c r="G17951">
        <v>1.4895067751816682</v>
      </c>
      <c r="H17951" s="791">
        <v>120</v>
      </c>
      <c r="I17951" s="790">
        <v>1</v>
      </c>
      <c r="J17951" s="614"/>
      <c r="K17951" s="614" t="s">
        <v>15888</v>
      </c>
    </row>
    <row r="17952" spans="1:11" x14ac:dyDescent="0.25">
      <c r="A17952" s="791" t="s">
        <v>15761</v>
      </c>
      <c r="B17952" s="791" t="s">
        <v>15757</v>
      </c>
      <c r="C17952" s="791" t="s">
        <v>15758</v>
      </c>
      <c r="D17952" s="797">
        <v>14220</v>
      </c>
      <c r="E17952" s="797">
        <v>2835000</v>
      </c>
      <c r="F17952" s="797">
        <v>5.0159999999999996E-3</v>
      </c>
      <c r="G17952">
        <v>1.5703025231872751</v>
      </c>
      <c r="H17952" s="790">
        <v>120</v>
      </c>
      <c r="I17952" s="790">
        <v>1</v>
      </c>
      <c r="J17952" s="614"/>
      <c r="K17952" s="614" t="s">
        <v>15888</v>
      </c>
    </row>
    <row r="17953" spans="1:11" x14ac:dyDescent="0.25">
      <c r="A17953" s="790" t="s">
        <v>15762</v>
      </c>
      <c r="B17953" s="790" t="s">
        <v>15757</v>
      </c>
      <c r="C17953" s="790" t="s">
        <v>15758</v>
      </c>
      <c r="D17953" s="796">
        <v>33410</v>
      </c>
      <c r="E17953" s="796">
        <v>2607000</v>
      </c>
      <c r="F17953" s="796">
        <v>1.281E-2</v>
      </c>
      <c r="G17953">
        <v>2.8323691329418317</v>
      </c>
      <c r="H17953" s="791">
        <v>60</v>
      </c>
      <c r="I17953" s="790">
        <v>1</v>
      </c>
      <c r="J17953" s="614"/>
      <c r="K17953" s="614" t="s">
        <v>15888</v>
      </c>
    </row>
    <row r="17954" spans="1:11" x14ac:dyDescent="0.25">
      <c r="A17954" s="791" t="s">
        <v>15763</v>
      </c>
      <c r="B17954" s="791" t="s">
        <v>15757</v>
      </c>
      <c r="C17954" s="791" t="s">
        <v>15758</v>
      </c>
      <c r="D17954" s="797">
        <v>29840</v>
      </c>
      <c r="E17954" s="797">
        <v>2902000</v>
      </c>
      <c r="F17954" s="797">
        <v>1.0279999999999999E-2</v>
      </c>
      <c r="G17954">
        <v>1.9994291367116255</v>
      </c>
      <c r="H17954" s="790">
        <v>60</v>
      </c>
      <c r="I17954" s="790">
        <v>1</v>
      </c>
      <c r="J17954" s="614"/>
      <c r="K17954" s="614" t="s">
        <v>15888</v>
      </c>
    </row>
    <row r="17955" spans="1:11" x14ac:dyDescent="0.25">
      <c r="A17955" s="790" t="s">
        <v>15764</v>
      </c>
      <c r="B17955" s="790" t="s">
        <v>15757</v>
      </c>
      <c r="C17955" s="790" t="s">
        <v>15758</v>
      </c>
      <c r="D17955" s="796">
        <v>42920</v>
      </c>
      <c r="E17955" s="796">
        <v>2963000</v>
      </c>
      <c r="F17955" s="796">
        <v>1.448E-2</v>
      </c>
      <c r="G17955">
        <v>2.6671474885847228</v>
      </c>
      <c r="H17955" s="791">
        <v>60</v>
      </c>
      <c r="I17955" s="790">
        <v>1</v>
      </c>
      <c r="J17955" s="614"/>
      <c r="K17955" s="614" t="s">
        <v>15888</v>
      </c>
    </row>
    <row r="17956" spans="1:11" x14ac:dyDescent="0.25">
      <c r="A17956" s="791" t="s">
        <v>15765</v>
      </c>
      <c r="B17956" s="791" t="s">
        <v>15757</v>
      </c>
      <c r="C17956" s="791" t="s">
        <v>15758</v>
      </c>
      <c r="D17956" s="797">
        <v>68030</v>
      </c>
      <c r="E17956" s="797">
        <v>3277000</v>
      </c>
      <c r="F17956" s="797">
        <v>2.0760000000000001E-2</v>
      </c>
      <c r="G17956">
        <v>3.3234269121551585</v>
      </c>
      <c r="H17956" s="790">
        <v>30</v>
      </c>
      <c r="I17956" s="790">
        <v>1</v>
      </c>
      <c r="J17956" s="614"/>
      <c r="K17956" s="614" t="s">
        <v>15888</v>
      </c>
    </row>
    <row r="17957" spans="1:11" x14ac:dyDescent="0.25">
      <c r="A17957" s="790" t="s">
        <v>15766</v>
      </c>
      <c r="B17957" s="790" t="s">
        <v>15757</v>
      </c>
      <c r="C17957" s="790" t="s">
        <v>15758</v>
      </c>
      <c r="D17957" s="796">
        <v>78350</v>
      </c>
      <c r="E17957" s="796">
        <v>2462000</v>
      </c>
      <c r="F17957" s="796">
        <v>3.1829999999999997E-2</v>
      </c>
      <c r="G17957">
        <v>3.1478328225881311</v>
      </c>
      <c r="H17957" s="791">
        <v>30</v>
      </c>
      <c r="I17957" s="790">
        <v>1</v>
      </c>
      <c r="J17957" s="614"/>
      <c r="K17957" s="614" t="s">
        <v>15888</v>
      </c>
    </row>
    <row r="17958" spans="1:11" x14ac:dyDescent="0.25">
      <c r="A17958" s="791" t="s">
        <v>15767</v>
      </c>
      <c r="B17958" s="791" t="s">
        <v>15757</v>
      </c>
      <c r="C17958" s="791" t="s">
        <v>15758</v>
      </c>
      <c r="D17958" s="797">
        <v>71690</v>
      </c>
      <c r="E17958" s="797">
        <v>2909000</v>
      </c>
      <c r="F17958" s="797">
        <v>2.4649999999999998E-2</v>
      </c>
      <c r="G17958">
        <v>3.2070067504624138</v>
      </c>
      <c r="H17958" s="790">
        <v>30</v>
      </c>
      <c r="I17958" s="790">
        <v>1</v>
      </c>
      <c r="J17958" s="614"/>
      <c r="K17958" s="614" t="s">
        <v>15888</v>
      </c>
    </row>
    <row r="17959" spans="1:11" x14ac:dyDescent="0.25">
      <c r="A17959" s="790" t="s">
        <v>15768</v>
      </c>
      <c r="B17959" s="790" t="s">
        <v>15757</v>
      </c>
      <c r="C17959" s="790" t="s">
        <v>15758</v>
      </c>
      <c r="D17959" s="796">
        <v>165400</v>
      </c>
      <c r="E17959" s="796">
        <v>3567000</v>
      </c>
      <c r="F17959" s="796">
        <v>4.6350000000000002E-2</v>
      </c>
      <c r="G17959">
        <v>4.1339078157534592</v>
      </c>
      <c r="H17959" s="791">
        <v>15</v>
      </c>
      <c r="I17959" s="790">
        <v>1</v>
      </c>
      <c r="J17959" s="614"/>
      <c r="K17959" s="614" t="s">
        <v>15888</v>
      </c>
    </row>
    <row r="17960" spans="1:11" x14ac:dyDescent="0.25">
      <c r="A17960" s="791" t="s">
        <v>15769</v>
      </c>
      <c r="B17960" s="791" t="s">
        <v>15757</v>
      </c>
      <c r="C17960" s="791" t="s">
        <v>15758</v>
      </c>
      <c r="D17960" s="797">
        <v>148400</v>
      </c>
      <c r="E17960" s="797">
        <v>3158000</v>
      </c>
      <c r="F17960" s="797">
        <v>4.7E-2</v>
      </c>
      <c r="G17960">
        <v>3.5403434273637582</v>
      </c>
      <c r="H17960" s="790">
        <v>15</v>
      </c>
      <c r="I17960" s="790">
        <v>1</v>
      </c>
      <c r="J17960" s="614"/>
      <c r="K17960" s="614" t="s">
        <v>15888</v>
      </c>
    </row>
    <row r="17961" spans="1:11" x14ac:dyDescent="0.25">
      <c r="A17961" s="790" t="s">
        <v>15770</v>
      </c>
      <c r="B17961" s="790" t="s">
        <v>15757</v>
      </c>
      <c r="C17961" s="790" t="s">
        <v>15758</v>
      </c>
      <c r="D17961" s="796">
        <v>143400</v>
      </c>
      <c r="E17961" s="796">
        <v>3328000</v>
      </c>
      <c r="F17961" s="796">
        <v>4.3099999999999999E-2</v>
      </c>
      <c r="G17961">
        <v>3.770507744924549</v>
      </c>
      <c r="H17961" s="791">
        <v>15</v>
      </c>
      <c r="I17961" s="790">
        <v>1</v>
      </c>
      <c r="J17961" s="614"/>
      <c r="K17961" s="614" t="s">
        <v>15888</v>
      </c>
    </row>
    <row r="17962" spans="1:11" x14ac:dyDescent="0.25">
      <c r="A17962" s="791" t="s">
        <v>15771</v>
      </c>
      <c r="B17962" s="791" t="s">
        <v>15757</v>
      </c>
      <c r="C17962" s="791" t="s">
        <v>15758</v>
      </c>
      <c r="D17962" s="797">
        <v>187100</v>
      </c>
      <c r="E17962" s="797">
        <v>2525000</v>
      </c>
      <c r="F17962" s="797">
        <v>7.4090000000000003E-2</v>
      </c>
      <c r="G17962">
        <v>4.6051701859880918</v>
      </c>
      <c r="H17962" s="790">
        <v>0</v>
      </c>
      <c r="I17962" s="790">
        <v>1</v>
      </c>
      <c r="J17962" s="614"/>
      <c r="K17962" s="614" t="s">
        <v>15888</v>
      </c>
    </row>
    <row r="17963" spans="1:11" x14ac:dyDescent="0.25">
      <c r="A17963" s="790" t="s">
        <v>15772</v>
      </c>
      <c r="B17963" s="790" t="s">
        <v>15757</v>
      </c>
      <c r="C17963" s="790" t="s">
        <v>15758</v>
      </c>
      <c r="D17963" s="796">
        <v>314500</v>
      </c>
      <c r="E17963" s="796">
        <v>2316000</v>
      </c>
      <c r="F17963" s="796">
        <v>0.1358</v>
      </c>
      <c r="G17963">
        <v>4.6051701859880918</v>
      </c>
      <c r="H17963" s="791">
        <v>0</v>
      </c>
      <c r="I17963" s="790">
        <v>1</v>
      </c>
      <c r="J17963" s="614"/>
      <c r="K17963" s="614" t="s">
        <v>15888</v>
      </c>
    </row>
    <row r="17964" spans="1:11" x14ac:dyDescent="0.25">
      <c r="A17964" s="791" t="s">
        <v>15773</v>
      </c>
      <c r="B17964" s="791" t="s">
        <v>15757</v>
      </c>
      <c r="C17964" s="791" t="s">
        <v>15758</v>
      </c>
      <c r="D17964" s="797">
        <v>330700</v>
      </c>
      <c r="E17964" s="797">
        <v>3342000</v>
      </c>
      <c r="F17964" s="797">
        <v>9.8949999999999996E-2</v>
      </c>
      <c r="G17964">
        <v>4.6051701859880918</v>
      </c>
      <c r="H17964" s="790">
        <v>0</v>
      </c>
      <c r="I17964" s="790">
        <v>1</v>
      </c>
      <c r="J17964" s="614"/>
      <c r="K17964" s="614" t="s">
        <v>15888</v>
      </c>
    </row>
    <row r="17965" spans="1:11" x14ac:dyDescent="0.25">
      <c r="A17965" s="791" t="s">
        <v>1368</v>
      </c>
      <c r="B17965" s="791" t="s">
        <v>15774</v>
      </c>
      <c r="C17965" s="791" t="s">
        <v>15775</v>
      </c>
      <c r="D17965" s="797">
        <v>120.6</v>
      </c>
      <c r="E17965" s="797">
        <v>2799000</v>
      </c>
      <c r="F17965" s="797">
        <v>4.3080000000000001E-5</v>
      </c>
      <c r="H17965" s="791"/>
      <c r="I17965" s="790">
        <v>1</v>
      </c>
      <c r="J17965" s="614"/>
      <c r="K17965" s="614" t="s">
        <v>15888</v>
      </c>
    </row>
    <row r="17966" spans="1:11" x14ac:dyDescent="0.25">
      <c r="A17966" s="790" t="s">
        <v>1370</v>
      </c>
      <c r="B17966" s="790" t="s">
        <v>15774</v>
      </c>
      <c r="C17966" s="790" t="s">
        <v>15775</v>
      </c>
      <c r="D17966" s="796">
        <v>24.93</v>
      </c>
      <c r="E17966" s="796">
        <v>1748000</v>
      </c>
      <c r="F17966" s="796">
        <v>1.4260000000000001E-5</v>
      </c>
      <c r="H17966" s="790"/>
      <c r="I17966" s="790">
        <v>1</v>
      </c>
      <c r="J17966" s="614"/>
      <c r="K17966" s="614" t="s">
        <v>15888</v>
      </c>
    </row>
    <row r="17967" spans="1:11" x14ac:dyDescent="0.25">
      <c r="A17967" s="791" t="s">
        <v>1371</v>
      </c>
      <c r="B17967" s="791" t="s">
        <v>15774</v>
      </c>
      <c r="C17967" s="791" t="s">
        <v>15775</v>
      </c>
      <c r="D17967" s="797">
        <v>429</v>
      </c>
      <c r="E17967" s="797">
        <v>2990000</v>
      </c>
      <c r="F17967" s="797">
        <v>1.4349999999999999E-4</v>
      </c>
      <c r="H17967" s="791"/>
      <c r="I17967" s="790">
        <v>1</v>
      </c>
      <c r="J17967" s="614"/>
      <c r="K17967" s="614" t="s">
        <v>15888</v>
      </c>
    </row>
    <row r="17968" spans="1:11" x14ac:dyDescent="0.25">
      <c r="A17968" s="790" t="s">
        <v>15776</v>
      </c>
      <c r="B17968" s="790" t="s">
        <v>15774</v>
      </c>
      <c r="C17968" s="790" t="s">
        <v>15775</v>
      </c>
      <c r="D17968" s="796">
        <v>83710</v>
      </c>
      <c r="E17968" s="796">
        <v>2589000</v>
      </c>
      <c r="F17968" s="796">
        <v>3.2329999999999998E-2</v>
      </c>
      <c r="G17968">
        <v>5.1235029927168467</v>
      </c>
      <c r="H17968" s="790">
        <v>120</v>
      </c>
      <c r="I17968" s="790">
        <v>1</v>
      </c>
      <c r="J17968" s="614"/>
      <c r="K17968" s="614" t="s">
        <v>15888</v>
      </c>
    </row>
    <row r="17969" spans="1:11" x14ac:dyDescent="0.25">
      <c r="A17969" s="791" t="s">
        <v>15777</v>
      </c>
      <c r="B17969" s="791" t="s">
        <v>15774</v>
      </c>
      <c r="C17969" s="791" t="s">
        <v>15775</v>
      </c>
      <c r="D17969" s="797">
        <v>640600</v>
      </c>
      <c r="E17969" s="797">
        <v>2980000</v>
      </c>
      <c r="F17969" s="797">
        <v>0.215</v>
      </c>
      <c r="G17969">
        <v>6.2256856197537411</v>
      </c>
      <c r="H17969" s="791">
        <v>120</v>
      </c>
      <c r="I17969" s="790">
        <v>1</v>
      </c>
      <c r="J17969" s="614"/>
      <c r="K17969" s="614" t="s">
        <v>15888</v>
      </c>
    </row>
    <row r="17970" spans="1:11" x14ac:dyDescent="0.25">
      <c r="A17970" s="790" t="s">
        <v>15778</v>
      </c>
      <c r="B17970" s="790" t="s">
        <v>15774</v>
      </c>
      <c r="C17970" s="790" t="s">
        <v>15775</v>
      </c>
      <c r="D17970" s="796">
        <v>228000</v>
      </c>
      <c r="E17970" s="796">
        <v>3157000</v>
      </c>
      <c r="F17970" s="796">
        <v>7.2239999999999999E-2</v>
      </c>
      <c r="G17970">
        <v>6.2471062267160287</v>
      </c>
      <c r="H17970" s="790">
        <v>120</v>
      </c>
      <c r="I17970" s="790">
        <v>1</v>
      </c>
      <c r="J17970" s="614"/>
      <c r="K17970" s="614" t="s">
        <v>15888</v>
      </c>
    </row>
    <row r="17971" spans="1:11" x14ac:dyDescent="0.25">
      <c r="A17971" s="791" t="s">
        <v>15779</v>
      </c>
      <c r="B17971" s="791" t="s">
        <v>15774</v>
      </c>
      <c r="C17971" s="791" t="s">
        <v>15775</v>
      </c>
      <c r="D17971" s="797">
        <v>86560</v>
      </c>
      <c r="E17971" s="797">
        <v>3523000</v>
      </c>
      <c r="F17971" s="797">
        <v>2.4570000000000002E-2</v>
      </c>
      <c r="G17971">
        <v>4.8483780124799818</v>
      </c>
      <c r="H17971" s="791">
        <v>60</v>
      </c>
      <c r="I17971" s="790">
        <v>1</v>
      </c>
      <c r="J17971" s="614"/>
      <c r="K17971" s="614" t="s">
        <v>15888</v>
      </c>
    </row>
    <row r="17972" spans="1:11" x14ac:dyDescent="0.25">
      <c r="A17972" s="790" t="s">
        <v>15780</v>
      </c>
      <c r="B17972" s="790" t="s">
        <v>15774</v>
      </c>
      <c r="C17972" s="790" t="s">
        <v>15775</v>
      </c>
      <c r="D17972" s="796">
        <v>107700</v>
      </c>
      <c r="E17972" s="796">
        <v>2799000</v>
      </c>
      <c r="F17972" s="796">
        <v>3.8490000000000003E-2</v>
      </c>
      <c r="G17972">
        <v>4.5040166466394114</v>
      </c>
      <c r="H17972" s="790">
        <v>60</v>
      </c>
      <c r="I17972" s="790">
        <v>1</v>
      </c>
      <c r="J17972" s="614"/>
      <c r="K17972" s="614" t="s">
        <v>15888</v>
      </c>
    </row>
    <row r="17973" spans="1:11" x14ac:dyDescent="0.25">
      <c r="A17973" s="791" t="s">
        <v>15781</v>
      </c>
      <c r="B17973" s="791" t="s">
        <v>15774</v>
      </c>
      <c r="C17973" s="791" t="s">
        <v>15775</v>
      </c>
      <c r="D17973" s="797">
        <v>44030</v>
      </c>
      <c r="E17973" s="797">
        <v>2107000</v>
      </c>
      <c r="F17973" s="797">
        <v>2.0889999999999999E-2</v>
      </c>
      <c r="G17973">
        <v>5.0041001793047863</v>
      </c>
      <c r="H17973" s="791">
        <v>60</v>
      </c>
      <c r="I17973" s="790">
        <v>1</v>
      </c>
      <c r="J17973" s="614"/>
      <c r="K17973" s="614" t="s">
        <v>15888</v>
      </c>
    </row>
    <row r="17974" spans="1:11" x14ac:dyDescent="0.25">
      <c r="A17974" s="790" t="s">
        <v>15782</v>
      </c>
      <c r="B17974" s="790" t="s">
        <v>15774</v>
      </c>
      <c r="C17974" s="790" t="s">
        <v>15775</v>
      </c>
      <c r="D17974" s="796">
        <v>469900</v>
      </c>
      <c r="E17974" s="796">
        <v>3326000</v>
      </c>
      <c r="F17974" s="796">
        <v>0.14130000000000001</v>
      </c>
      <c r="G17974">
        <v>6.5999916632717426</v>
      </c>
      <c r="H17974" s="790">
        <v>30</v>
      </c>
      <c r="I17974" s="790">
        <v>1</v>
      </c>
      <c r="J17974" s="614"/>
      <c r="K17974" s="614" t="s">
        <v>15888</v>
      </c>
    </row>
    <row r="17975" spans="1:11" x14ac:dyDescent="0.25">
      <c r="A17975" s="791" t="s">
        <v>15783</v>
      </c>
      <c r="B17975" s="791" t="s">
        <v>15774</v>
      </c>
      <c r="C17975" s="791" t="s">
        <v>15775</v>
      </c>
      <c r="D17975" s="797">
        <v>274500</v>
      </c>
      <c r="E17975" s="797">
        <v>3132000</v>
      </c>
      <c r="F17975" s="797">
        <v>8.7650000000000006E-2</v>
      </c>
      <c r="G17975">
        <v>5.3279465440883689</v>
      </c>
      <c r="H17975" s="791">
        <v>30</v>
      </c>
      <c r="I17975" s="790">
        <v>1</v>
      </c>
      <c r="J17975" s="614"/>
      <c r="K17975" s="614" t="s">
        <v>15888</v>
      </c>
    </row>
    <row r="17976" spans="1:11" x14ac:dyDescent="0.25">
      <c r="A17976" s="790" t="s">
        <v>15784</v>
      </c>
      <c r="B17976" s="790" t="s">
        <v>15774</v>
      </c>
      <c r="C17976" s="790" t="s">
        <v>15775</v>
      </c>
      <c r="D17976" s="796">
        <v>241500</v>
      </c>
      <c r="E17976" s="796">
        <v>2843000</v>
      </c>
      <c r="F17976" s="796">
        <v>8.4949999999999998E-2</v>
      </c>
      <c r="G17976">
        <v>6.4093139390239839</v>
      </c>
      <c r="H17976" s="790">
        <v>30</v>
      </c>
      <c r="I17976" s="790">
        <v>1</v>
      </c>
      <c r="J17976" s="614"/>
      <c r="K17976" s="614" t="s">
        <v>15888</v>
      </c>
    </row>
    <row r="17977" spans="1:11" x14ac:dyDescent="0.25">
      <c r="A17977" s="791" t="s">
        <v>15785</v>
      </c>
      <c r="B17977" s="791" t="s">
        <v>15774</v>
      </c>
      <c r="C17977" s="791" t="s">
        <v>15775</v>
      </c>
      <c r="D17977" s="797">
        <v>362100</v>
      </c>
      <c r="E17977" s="797">
        <v>2607000</v>
      </c>
      <c r="F17977" s="797">
        <v>0.1389</v>
      </c>
      <c r="G17977">
        <v>6.582852432974148</v>
      </c>
      <c r="H17977" s="791">
        <v>15</v>
      </c>
      <c r="I17977" s="790">
        <v>1</v>
      </c>
      <c r="J17977" s="614"/>
      <c r="K17977" s="614" t="s">
        <v>15888</v>
      </c>
    </row>
    <row r="17978" spans="1:11" x14ac:dyDescent="0.25">
      <c r="A17978" s="790" t="s">
        <v>15786</v>
      </c>
      <c r="B17978" s="790" t="s">
        <v>15774</v>
      </c>
      <c r="C17978" s="790" t="s">
        <v>15775</v>
      </c>
      <c r="D17978" s="796">
        <v>541600</v>
      </c>
      <c r="E17978" s="796">
        <v>3143000</v>
      </c>
      <c r="F17978" s="796">
        <v>0.17230000000000001</v>
      </c>
      <c r="G17978">
        <v>6.00420754088195</v>
      </c>
      <c r="H17978" s="790">
        <v>15</v>
      </c>
      <c r="I17978" s="790">
        <v>1</v>
      </c>
      <c r="J17978" s="614"/>
      <c r="K17978" s="614" t="s">
        <v>15888</v>
      </c>
    </row>
    <row r="17979" spans="1:11" x14ac:dyDescent="0.25">
      <c r="A17979" s="791" t="s">
        <v>15787</v>
      </c>
      <c r="B17979" s="791" t="s">
        <v>15774</v>
      </c>
      <c r="C17979" s="791" t="s">
        <v>15775</v>
      </c>
      <c r="D17979" s="797">
        <v>151400</v>
      </c>
      <c r="E17979" s="797">
        <v>3191000</v>
      </c>
      <c r="F17979" s="797">
        <v>4.7460000000000002E-2</v>
      </c>
      <c r="G17979">
        <v>5.8265151368239563</v>
      </c>
      <c r="H17979" s="791">
        <v>15</v>
      </c>
      <c r="I17979" s="790">
        <v>1</v>
      </c>
      <c r="J17979" s="614"/>
      <c r="K17979" s="614" t="s">
        <v>15888</v>
      </c>
    </row>
    <row r="17980" spans="1:11" x14ac:dyDescent="0.25">
      <c r="A17980" s="790" t="s">
        <v>15788</v>
      </c>
      <c r="B17980" s="790" t="s">
        <v>15774</v>
      </c>
      <c r="C17980" s="790" t="s">
        <v>15775</v>
      </c>
      <c r="D17980" s="796">
        <v>100000</v>
      </c>
      <c r="E17980" s="796">
        <v>5188000</v>
      </c>
      <c r="F17980" s="796">
        <v>1.9279999999999999E-2</v>
      </c>
      <c r="G17980">
        <v>4.6051701859880918</v>
      </c>
      <c r="H17980" s="790">
        <v>0</v>
      </c>
      <c r="I17980" s="790">
        <v>1</v>
      </c>
      <c r="J17980" s="614"/>
      <c r="K17980" s="614" t="s">
        <v>15888</v>
      </c>
    </row>
    <row r="17981" spans="1:11" x14ac:dyDescent="0.25">
      <c r="A17981" s="791" t="s">
        <v>15789</v>
      </c>
      <c r="B17981" s="791" t="s">
        <v>15774</v>
      </c>
      <c r="C17981" s="791" t="s">
        <v>15775</v>
      </c>
      <c r="D17981" s="797">
        <v>76390</v>
      </c>
      <c r="E17981" s="797">
        <v>1794000</v>
      </c>
      <c r="F17981" s="797">
        <v>4.258E-2</v>
      </c>
      <c r="G17981">
        <v>4.6051701859880918</v>
      </c>
      <c r="H17981" s="791">
        <v>0</v>
      </c>
      <c r="I17981" s="790">
        <v>1</v>
      </c>
      <c r="J17981" s="614"/>
      <c r="K17981" s="614" t="s">
        <v>15888</v>
      </c>
    </row>
    <row r="17982" spans="1:11" x14ac:dyDescent="0.25">
      <c r="A17982" s="790" t="s">
        <v>15790</v>
      </c>
      <c r="B17982" s="790" t="s">
        <v>15774</v>
      </c>
      <c r="C17982" s="790" t="s">
        <v>15775</v>
      </c>
      <c r="D17982" s="796">
        <v>61450</v>
      </c>
      <c r="E17982" s="796">
        <v>4376000</v>
      </c>
      <c r="F17982" s="796">
        <v>1.404E-2</v>
      </c>
      <c r="G17982">
        <v>4.6051701859880918</v>
      </c>
      <c r="H17982" s="790">
        <v>0</v>
      </c>
      <c r="I17982" s="790">
        <v>1</v>
      </c>
      <c r="J17982" s="614"/>
      <c r="K17982" s="614" t="s">
        <v>15888</v>
      </c>
    </row>
    <row r="17983" spans="1:11" x14ac:dyDescent="0.25">
      <c r="A17983" s="790" t="s">
        <v>1368</v>
      </c>
      <c r="B17983" s="790" t="s">
        <v>15791</v>
      </c>
      <c r="C17983" s="790" t="s">
        <v>15792</v>
      </c>
      <c r="D17983" s="796">
        <v>260.5</v>
      </c>
      <c r="E17983" s="796">
        <v>2799000</v>
      </c>
      <c r="F17983" s="796">
        <v>9.31E-5</v>
      </c>
      <c r="H17983" s="791"/>
      <c r="I17983" s="790">
        <v>1</v>
      </c>
      <c r="J17983" s="614"/>
      <c r="K17983" s="614" t="s">
        <v>15888</v>
      </c>
    </row>
    <row r="17984" spans="1:11" x14ac:dyDescent="0.25">
      <c r="A17984" s="791" t="s">
        <v>1370</v>
      </c>
      <c r="B17984" s="791" t="s">
        <v>15791</v>
      </c>
      <c r="C17984" s="791" t="s">
        <v>15792</v>
      </c>
      <c r="D17984" s="797">
        <v>243.6</v>
      </c>
      <c r="E17984" s="797">
        <v>1748000</v>
      </c>
      <c r="F17984" s="797">
        <v>1.394E-4</v>
      </c>
      <c r="H17984" s="790"/>
      <c r="I17984" s="790">
        <v>1</v>
      </c>
      <c r="J17984" s="614"/>
      <c r="K17984" s="614" t="s">
        <v>15888</v>
      </c>
    </row>
    <row r="17985" spans="1:11" x14ac:dyDescent="0.25">
      <c r="A17985" s="790" t="s">
        <v>1371</v>
      </c>
      <c r="B17985" s="790" t="s">
        <v>15791</v>
      </c>
      <c r="C17985" s="790" t="s">
        <v>15792</v>
      </c>
      <c r="D17985" s="796">
        <v>370.7</v>
      </c>
      <c r="E17985" s="796">
        <v>2990000</v>
      </c>
      <c r="F17985" s="796">
        <v>1.2400000000000001E-4</v>
      </c>
      <c r="H17985" s="791"/>
      <c r="I17985" s="790">
        <v>1</v>
      </c>
      <c r="J17985" s="614"/>
      <c r="K17985" s="614" t="s">
        <v>15888</v>
      </c>
    </row>
    <row r="17986" spans="1:11" x14ac:dyDescent="0.25">
      <c r="A17986" s="791" t="s">
        <v>15793</v>
      </c>
      <c r="B17986" s="791" t="s">
        <v>15791</v>
      </c>
      <c r="C17986" s="791" t="s">
        <v>15792</v>
      </c>
      <c r="D17986" s="797">
        <v>3813</v>
      </c>
      <c r="E17986" s="797">
        <v>3215000</v>
      </c>
      <c r="F17986" s="797">
        <v>1.186E-3</v>
      </c>
      <c r="G17986" t="s">
        <v>15867</v>
      </c>
      <c r="H17986" s="790">
        <v>120</v>
      </c>
      <c r="I17986" s="790">
        <v>1</v>
      </c>
      <c r="J17986" s="614"/>
      <c r="K17986" s="614" t="s">
        <v>15888</v>
      </c>
    </row>
    <row r="17987" spans="1:11" x14ac:dyDescent="0.25">
      <c r="A17987" s="790" t="s">
        <v>15794</v>
      </c>
      <c r="B17987" s="790" t="s">
        <v>15791</v>
      </c>
      <c r="C17987" s="790" t="s">
        <v>15792</v>
      </c>
      <c r="D17987" s="796">
        <v>4767</v>
      </c>
      <c r="E17987" s="796">
        <v>3127000</v>
      </c>
      <c r="F17987" s="796">
        <v>1.5250000000000001E-3</v>
      </c>
      <c r="G17987" t="s">
        <v>15868</v>
      </c>
      <c r="H17987" s="791">
        <v>120</v>
      </c>
      <c r="I17987" s="790">
        <v>1</v>
      </c>
      <c r="J17987" s="614"/>
      <c r="K17987" s="614" t="s">
        <v>15888</v>
      </c>
    </row>
    <row r="17988" spans="1:11" x14ac:dyDescent="0.25">
      <c r="A17988" s="791" t="s">
        <v>15795</v>
      </c>
      <c r="B17988" s="791" t="s">
        <v>15791</v>
      </c>
      <c r="C17988" s="791" t="s">
        <v>15792</v>
      </c>
      <c r="D17988" s="797">
        <v>4285</v>
      </c>
      <c r="E17988" s="797">
        <v>2562000</v>
      </c>
      <c r="F17988" s="797">
        <v>1.6720000000000001E-3</v>
      </c>
      <c r="G17988" t="s">
        <v>15869</v>
      </c>
      <c r="H17988" s="790">
        <v>120</v>
      </c>
      <c r="I17988" s="790">
        <v>1</v>
      </c>
      <c r="J17988" s="614"/>
      <c r="K17988" s="614" t="s">
        <v>15888</v>
      </c>
    </row>
    <row r="17989" spans="1:11" x14ac:dyDescent="0.25">
      <c r="A17989" s="790" t="s">
        <v>15796</v>
      </c>
      <c r="B17989" s="790" t="s">
        <v>15791</v>
      </c>
      <c r="C17989" s="790" t="s">
        <v>15792</v>
      </c>
      <c r="D17989" s="796">
        <v>6696</v>
      </c>
      <c r="E17989" s="796">
        <v>3069000</v>
      </c>
      <c r="F17989" s="796">
        <v>2.1819999999999999E-3</v>
      </c>
      <c r="G17989" t="s">
        <v>15870</v>
      </c>
      <c r="H17989" s="791">
        <v>60</v>
      </c>
      <c r="I17989" s="790">
        <v>1</v>
      </c>
      <c r="J17989" s="614"/>
      <c r="K17989" s="614" t="s">
        <v>15888</v>
      </c>
    </row>
    <row r="17990" spans="1:11" x14ac:dyDescent="0.25">
      <c r="A17990" s="791" t="s">
        <v>15797</v>
      </c>
      <c r="B17990" s="791" t="s">
        <v>15791</v>
      </c>
      <c r="C17990" s="791" t="s">
        <v>15792</v>
      </c>
      <c r="D17990" s="797">
        <v>6817</v>
      </c>
      <c r="E17990" s="797">
        <v>2788000</v>
      </c>
      <c r="F17990" s="797">
        <v>2.4450000000000001E-3</v>
      </c>
      <c r="G17990" t="s">
        <v>9821</v>
      </c>
      <c r="H17990" s="790">
        <v>60</v>
      </c>
      <c r="I17990" s="790">
        <v>1</v>
      </c>
      <c r="J17990" s="614"/>
      <c r="K17990" s="614" t="s">
        <v>15888</v>
      </c>
    </row>
    <row r="17991" spans="1:11" x14ac:dyDescent="0.25">
      <c r="A17991" s="790" t="s">
        <v>15798</v>
      </c>
      <c r="B17991" s="790" t="s">
        <v>15791</v>
      </c>
      <c r="C17991" s="790" t="s">
        <v>15792</v>
      </c>
      <c r="D17991" s="796">
        <v>4983</v>
      </c>
      <c r="E17991" s="796">
        <v>3155000</v>
      </c>
      <c r="F17991" s="796">
        <v>1.5790000000000001E-3</v>
      </c>
      <c r="G17991" t="s">
        <v>15871</v>
      </c>
      <c r="H17991" s="791">
        <v>60</v>
      </c>
      <c r="I17991" s="790">
        <v>1</v>
      </c>
      <c r="J17991" s="614"/>
      <c r="K17991" s="614" t="s">
        <v>15888</v>
      </c>
    </row>
    <row r="17992" spans="1:11" x14ac:dyDescent="0.25">
      <c r="A17992" s="791" t="s">
        <v>15799</v>
      </c>
      <c r="B17992" s="791" t="s">
        <v>15791</v>
      </c>
      <c r="C17992" s="791" t="s">
        <v>15792</v>
      </c>
      <c r="D17992" s="797">
        <v>12070</v>
      </c>
      <c r="E17992" s="797">
        <v>2476000</v>
      </c>
      <c r="F17992" s="797">
        <v>4.875E-3</v>
      </c>
      <c r="G17992">
        <v>0.28833079762211933</v>
      </c>
      <c r="H17992" s="790">
        <v>30</v>
      </c>
      <c r="I17992" s="790">
        <v>1</v>
      </c>
      <c r="J17992" s="614"/>
      <c r="K17992" s="614" t="s">
        <v>15888</v>
      </c>
    </row>
    <row r="17993" spans="1:11" x14ac:dyDescent="0.25">
      <c r="A17993" s="790" t="s">
        <v>15800</v>
      </c>
      <c r="B17993" s="790" t="s">
        <v>15791</v>
      </c>
      <c r="C17993" s="790" t="s">
        <v>15792</v>
      </c>
      <c r="D17993" s="796">
        <v>12320</v>
      </c>
      <c r="E17993" s="796">
        <v>2630000</v>
      </c>
      <c r="F17993" s="796">
        <v>4.6839999999999998E-3</v>
      </c>
      <c r="G17993" t="s">
        <v>15872</v>
      </c>
      <c r="H17993" s="791">
        <v>30</v>
      </c>
      <c r="I17993" s="790">
        <v>1</v>
      </c>
      <c r="J17993" s="614"/>
      <c r="K17993" s="614" t="s">
        <v>15888</v>
      </c>
    </row>
    <row r="17994" spans="1:11" x14ac:dyDescent="0.25">
      <c r="A17994" s="791" t="s">
        <v>15801</v>
      </c>
      <c r="B17994" s="791" t="s">
        <v>15791</v>
      </c>
      <c r="C17994" s="791" t="s">
        <v>15792</v>
      </c>
      <c r="D17994" s="797">
        <v>9364</v>
      </c>
      <c r="E17994" s="797">
        <v>2609000</v>
      </c>
      <c r="F17994" s="797">
        <v>3.5899999999999999E-3</v>
      </c>
      <c r="G17994">
        <v>0.59748611927140538</v>
      </c>
      <c r="H17994" s="790">
        <v>30</v>
      </c>
      <c r="I17994" s="790">
        <v>1</v>
      </c>
      <c r="J17994" s="614"/>
      <c r="K17994" s="614" t="s">
        <v>15888</v>
      </c>
    </row>
    <row r="17995" spans="1:11" x14ac:dyDescent="0.25">
      <c r="A17995" s="790" t="s">
        <v>15802</v>
      </c>
      <c r="B17995" s="790" t="s">
        <v>15791</v>
      </c>
      <c r="C17995" s="790" t="s">
        <v>15792</v>
      </c>
      <c r="D17995" s="796">
        <v>35150</v>
      </c>
      <c r="E17995" s="796">
        <v>2899000</v>
      </c>
      <c r="F17995" s="796">
        <v>1.213E-2</v>
      </c>
      <c r="G17995">
        <v>1.214725548598856</v>
      </c>
      <c r="H17995" s="791">
        <v>15</v>
      </c>
      <c r="I17995" s="790">
        <v>1</v>
      </c>
      <c r="J17995" s="614"/>
      <c r="K17995" s="614" t="s">
        <v>15888</v>
      </c>
    </row>
    <row r="17996" spans="1:11" x14ac:dyDescent="0.25">
      <c r="A17996" s="791" t="s">
        <v>15803</v>
      </c>
      <c r="B17996" s="791" t="s">
        <v>15791</v>
      </c>
      <c r="C17996" s="791" t="s">
        <v>15792</v>
      </c>
      <c r="D17996" s="797">
        <v>29770</v>
      </c>
      <c r="E17996" s="797">
        <v>2590000</v>
      </c>
      <c r="F17996" s="797">
        <v>1.149E-2</v>
      </c>
      <c r="G17996">
        <v>0.85772382038090234</v>
      </c>
      <c r="H17996" s="790">
        <v>15</v>
      </c>
      <c r="I17996" s="790">
        <v>1</v>
      </c>
      <c r="J17996" s="614"/>
      <c r="K17996" s="614" t="s">
        <v>15888</v>
      </c>
    </row>
    <row r="17997" spans="1:11" x14ac:dyDescent="0.25">
      <c r="A17997" s="790" t="s">
        <v>15804</v>
      </c>
      <c r="B17997" s="790" t="s">
        <v>15791</v>
      </c>
      <c r="C17997" s="790" t="s">
        <v>15792</v>
      </c>
      <c r="D17997" s="796">
        <v>35240</v>
      </c>
      <c r="E17997" s="796">
        <v>2547000</v>
      </c>
      <c r="F17997" s="796">
        <v>1.384E-2</v>
      </c>
      <c r="G17997">
        <v>1.971935019338739</v>
      </c>
      <c r="H17997" s="791">
        <v>15</v>
      </c>
      <c r="I17997" s="790">
        <v>1</v>
      </c>
      <c r="J17997" s="614"/>
      <c r="K17997" s="614" t="s">
        <v>15888</v>
      </c>
    </row>
    <row r="17998" spans="1:11" x14ac:dyDescent="0.25">
      <c r="A17998" s="791" t="s">
        <v>15805</v>
      </c>
      <c r="B17998" s="791" t="s">
        <v>15791</v>
      </c>
      <c r="C17998" s="791" t="s">
        <v>15792</v>
      </c>
      <c r="D17998" s="797">
        <v>941500</v>
      </c>
      <c r="E17998" s="797">
        <v>2640000</v>
      </c>
      <c r="F17998" s="797">
        <v>0.35659999999999997</v>
      </c>
      <c r="G17998">
        <v>4.6051701859880918</v>
      </c>
      <c r="H17998" s="790">
        <v>0</v>
      </c>
      <c r="I17998" s="790">
        <v>1</v>
      </c>
      <c r="J17998" s="614"/>
      <c r="K17998" s="614" t="s">
        <v>15888</v>
      </c>
    </row>
    <row r="17999" spans="1:11" x14ac:dyDescent="0.25">
      <c r="A17999" s="790" t="s">
        <v>15806</v>
      </c>
      <c r="B17999" s="790" t="s">
        <v>15791</v>
      </c>
      <c r="C17999" s="790" t="s">
        <v>15792</v>
      </c>
      <c r="D17999" s="796">
        <v>957300</v>
      </c>
      <c r="E17999" s="796">
        <v>1985000</v>
      </c>
      <c r="F17999" s="796">
        <v>0.4824</v>
      </c>
      <c r="G17999">
        <v>4.6051701859880918</v>
      </c>
      <c r="H17999" s="791">
        <v>0</v>
      </c>
      <c r="I17999" s="790">
        <v>1</v>
      </c>
      <c r="J17999" s="614"/>
      <c r="K17999" s="614" t="s">
        <v>15888</v>
      </c>
    </row>
    <row r="18000" spans="1:11" x14ac:dyDescent="0.25">
      <c r="A18000" s="791" t="s">
        <v>15807</v>
      </c>
      <c r="B18000" s="791" t="s">
        <v>15791</v>
      </c>
      <c r="C18000" s="791" t="s">
        <v>15792</v>
      </c>
      <c r="D18000" s="797">
        <v>555800</v>
      </c>
      <c r="E18000" s="797">
        <v>2909000</v>
      </c>
      <c r="F18000" s="797">
        <v>0.19109999999999999</v>
      </c>
      <c r="G18000">
        <v>4.6051701859880918</v>
      </c>
      <c r="H18000" s="790">
        <v>0</v>
      </c>
      <c r="I18000" s="790">
        <v>1</v>
      </c>
      <c r="J18000" s="614"/>
      <c r="K18000" s="614" t="s">
        <v>15888</v>
      </c>
    </row>
    <row r="18001" spans="1:11" x14ac:dyDescent="0.25">
      <c r="A18001" s="791" t="s">
        <v>1368</v>
      </c>
      <c r="B18001" s="791" t="s">
        <v>15808</v>
      </c>
      <c r="C18001" s="791" t="s">
        <v>15809</v>
      </c>
      <c r="D18001" s="797">
        <v>120800</v>
      </c>
      <c r="E18001" s="797">
        <v>2799000</v>
      </c>
      <c r="F18001" s="797">
        <v>4.3150000000000001E-2</v>
      </c>
      <c r="H18001" s="791"/>
      <c r="I18001" s="790">
        <v>1</v>
      </c>
      <c r="J18001" s="614"/>
      <c r="K18001" s="614" t="s">
        <v>15888</v>
      </c>
    </row>
    <row r="18002" spans="1:11" x14ac:dyDescent="0.25">
      <c r="A18002" s="790" t="s">
        <v>1370</v>
      </c>
      <c r="B18002" s="790" t="s">
        <v>15808</v>
      </c>
      <c r="C18002" s="790" t="s">
        <v>15809</v>
      </c>
      <c r="D18002" s="796">
        <v>88800</v>
      </c>
      <c r="E18002" s="796">
        <v>1748000</v>
      </c>
      <c r="F18002" s="796">
        <v>5.0799999999999998E-2</v>
      </c>
      <c r="H18002" s="790"/>
      <c r="I18002" s="790">
        <v>1</v>
      </c>
      <c r="J18002" s="614"/>
      <c r="K18002" s="614" t="s">
        <v>15888</v>
      </c>
    </row>
    <row r="18003" spans="1:11" x14ac:dyDescent="0.25">
      <c r="A18003" s="791" t="s">
        <v>1371</v>
      </c>
      <c r="B18003" s="791" t="s">
        <v>15808</v>
      </c>
      <c r="C18003" s="791" t="s">
        <v>15809</v>
      </c>
      <c r="D18003" s="797">
        <v>113700</v>
      </c>
      <c r="E18003" s="797">
        <v>2990000</v>
      </c>
      <c r="F18003" s="797">
        <v>3.8030000000000001E-2</v>
      </c>
      <c r="H18003" s="791"/>
      <c r="I18003" s="790">
        <v>1</v>
      </c>
      <c r="J18003" s="614"/>
      <c r="K18003" s="614" t="s">
        <v>15888</v>
      </c>
    </row>
    <row r="18004" spans="1:11" x14ac:dyDescent="0.25">
      <c r="A18004" s="790" t="s">
        <v>15810</v>
      </c>
      <c r="B18004" s="790" t="s">
        <v>15808</v>
      </c>
      <c r="C18004" s="790" t="s">
        <v>15809</v>
      </c>
      <c r="D18004" s="796">
        <v>165800</v>
      </c>
      <c r="E18004" s="796">
        <v>3365000</v>
      </c>
      <c r="F18004" s="796">
        <v>4.9279999999999997E-2</v>
      </c>
      <c r="G18004" t="s">
        <v>15873</v>
      </c>
      <c r="H18004" s="790">
        <v>120</v>
      </c>
      <c r="I18004" s="790">
        <v>1</v>
      </c>
      <c r="J18004" s="614"/>
      <c r="K18004" s="614" t="s">
        <v>15888</v>
      </c>
    </row>
    <row r="18005" spans="1:11" x14ac:dyDescent="0.25">
      <c r="A18005" s="791" t="s">
        <v>15811</v>
      </c>
      <c r="B18005" s="791" t="s">
        <v>15808</v>
      </c>
      <c r="C18005" s="791" t="s">
        <v>15809</v>
      </c>
      <c r="D18005" s="797">
        <v>1724000</v>
      </c>
      <c r="E18005" s="797">
        <v>2598000</v>
      </c>
      <c r="F18005" s="797">
        <v>0.66359999999999997</v>
      </c>
      <c r="G18005">
        <v>1.7482501601206357</v>
      </c>
      <c r="H18005" s="791">
        <v>120</v>
      </c>
      <c r="I18005" s="790">
        <v>1</v>
      </c>
      <c r="J18005" s="614"/>
      <c r="K18005" s="614" t="s">
        <v>15888</v>
      </c>
    </row>
    <row r="18006" spans="1:11" x14ac:dyDescent="0.25">
      <c r="A18006" s="790" t="s">
        <v>15812</v>
      </c>
      <c r="B18006" s="790" t="s">
        <v>15808</v>
      </c>
      <c r="C18006" s="790" t="s">
        <v>15809</v>
      </c>
      <c r="D18006" s="796">
        <v>1699000</v>
      </c>
      <c r="E18006" s="796">
        <v>3293000</v>
      </c>
      <c r="F18006" s="796">
        <v>0.51600000000000001</v>
      </c>
      <c r="G18006">
        <v>1.0543253248698667</v>
      </c>
      <c r="H18006" s="790">
        <v>120</v>
      </c>
      <c r="I18006" s="790">
        <v>1</v>
      </c>
      <c r="J18006" s="614"/>
      <c r="K18006" s="614" t="s">
        <v>15888</v>
      </c>
    </row>
    <row r="18007" spans="1:11" x14ac:dyDescent="0.25">
      <c r="A18007" s="791" t="s">
        <v>15813</v>
      </c>
      <c r="B18007" s="791" t="s">
        <v>15808</v>
      </c>
      <c r="C18007" s="791" t="s">
        <v>15809</v>
      </c>
      <c r="D18007" s="797">
        <v>2342000</v>
      </c>
      <c r="E18007" s="797">
        <v>3065000</v>
      </c>
      <c r="F18007" s="797">
        <v>0.76429999999999998</v>
      </c>
      <c r="G18007" t="s">
        <v>15874</v>
      </c>
      <c r="H18007" s="791">
        <v>60</v>
      </c>
      <c r="I18007" s="790">
        <v>1</v>
      </c>
      <c r="J18007" s="614"/>
      <c r="K18007" s="614" t="s">
        <v>15888</v>
      </c>
    </row>
    <row r="18008" spans="1:11" x14ac:dyDescent="0.25">
      <c r="A18008" s="790" t="s">
        <v>15814</v>
      </c>
      <c r="B18008" s="790" t="s">
        <v>15808</v>
      </c>
      <c r="C18008" s="790" t="s">
        <v>15809</v>
      </c>
      <c r="D18008" s="796">
        <v>4996000</v>
      </c>
      <c r="E18008" s="796">
        <v>3185000</v>
      </c>
      <c r="F18008" s="796">
        <v>1.5680000000000001</v>
      </c>
      <c r="G18008">
        <v>2.6482634026961551</v>
      </c>
      <c r="H18008" s="790">
        <v>60</v>
      </c>
      <c r="I18008" s="790">
        <v>1</v>
      </c>
      <c r="J18008" s="614"/>
      <c r="K18008" s="614" t="s">
        <v>15888</v>
      </c>
    </row>
    <row r="18009" spans="1:11" x14ac:dyDescent="0.25">
      <c r="A18009" s="791" t="s">
        <v>15815</v>
      </c>
      <c r="B18009" s="791" t="s">
        <v>15808</v>
      </c>
      <c r="C18009" s="791" t="s">
        <v>15809</v>
      </c>
      <c r="D18009" s="797">
        <v>5932000</v>
      </c>
      <c r="E18009" s="797">
        <v>1978000</v>
      </c>
      <c r="F18009" s="797">
        <v>2.9990000000000001</v>
      </c>
      <c r="G18009">
        <v>2.8885884009910963</v>
      </c>
      <c r="H18009" s="791">
        <v>60</v>
      </c>
      <c r="I18009" s="790">
        <v>1</v>
      </c>
      <c r="J18009" s="614"/>
      <c r="K18009" s="614" t="s">
        <v>15888</v>
      </c>
    </row>
    <row r="18010" spans="1:11" x14ac:dyDescent="0.25">
      <c r="A18010" s="790" t="s">
        <v>15816</v>
      </c>
      <c r="B18010" s="790" t="s">
        <v>15808</v>
      </c>
      <c r="C18010" s="790" t="s">
        <v>15809</v>
      </c>
      <c r="D18010" s="796">
        <v>6259000</v>
      </c>
      <c r="E18010" s="796">
        <v>2447000</v>
      </c>
      <c r="F18010" s="796">
        <v>2.5579999999999998</v>
      </c>
      <c r="G18010" t="s">
        <v>15875</v>
      </c>
      <c r="H18010" s="790">
        <v>30</v>
      </c>
      <c r="I18010" s="790">
        <v>1</v>
      </c>
      <c r="J18010" s="614"/>
      <c r="K18010" s="614" t="s">
        <v>15888</v>
      </c>
    </row>
    <row r="18011" spans="1:11" x14ac:dyDescent="0.25">
      <c r="A18011" s="791" t="s">
        <v>15817</v>
      </c>
      <c r="B18011" s="791" t="s">
        <v>15808</v>
      </c>
      <c r="C18011" s="791" t="s">
        <v>15809</v>
      </c>
      <c r="D18011" s="797">
        <v>8136000</v>
      </c>
      <c r="E18011" s="797">
        <v>2141000</v>
      </c>
      <c r="F18011" s="797">
        <v>3.7989999999999999</v>
      </c>
      <c r="G18011">
        <v>3.5500106316131608</v>
      </c>
      <c r="H18011" s="791">
        <v>30</v>
      </c>
      <c r="I18011" s="790">
        <v>1</v>
      </c>
      <c r="J18011" s="614"/>
      <c r="K18011" s="614" t="s">
        <v>15888</v>
      </c>
    </row>
    <row r="18012" spans="1:11" x14ac:dyDescent="0.25">
      <c r="A18012" s="790" t="s">
        <v>15818</v>
      </c>
      <c r="B18012" s="790" t="s">
        <v>15808</v>
      </c>
      <c r="C18012" s="790" t="s">
        <v>15809</v>
      </c>
      <c r="D18012" s="796">
        <v>12980000</v>
      </c>
      <c r="E18012" s="796">
        <v>3100000</v>
      </c>
      <c r="F18012" s="796">
        <v>4.1859999999999999</v>
      </c>
      <c r="G18012">
        <v>3.2262678665729152</v>
      </c>
      <c r="H18012" s="790">
        <v>30</v>
      </c>
      <c r="I18012" s="790">
        <v>1</v>
      </c>
      <c r="J18012" s="614"/>
      <c r="K18012" s="614" t="s">
        <v>15888</v>
      </c>
    </row>
    <row r="18013" spans="1:11" x14ac:dyDescent="0.25">
      <c r="A18013" s="791" t="s">
        <v>15819</v>
      </c>
      <c r="B18013" s="791" t="s">
        <v>15808</v>
      </c>
      <c r="C18013" s="791" t="s">
        <v>15809</v>
      </c>
      <c r="D18013" s="797">
        <v>16550000</v>
      </c>
      <c r="E18013" s="797">
        <v>3757000</v>
      </c>
      <c r="F18013" s="797">
        <v>4.4050000000000002</v>
      </c>
      <c r="G18013" t="s">
        <v>15876</v>
      </c>
      <c r="H18013" s="791">
        <v>15</v>
      </c>
      <c r="I18013" s="790">
        <v>1</v>
      </c>
      <c r="J18013" s="614"/>
      <c r="K18013" s="614" t="s">
        <v>15888</v>
      </c>
    </row>
    <row r="18014" spans="1:11" x14ac:dyDescent="0.25">
      <c r="A18014" s="790" t="s">
        <v>15820</v>
      </c>
      <c r="B18014" s="790" t="s">
        <v>15808</v>
      </c>
      <c r="C18014" s="790" t="s">
        <v>15809</v>
      </c>
      <c r="D18014" s="796">
        <v>13140000</v>
      </c>
      <c r="E18014" s="796">
        <v>2175000</v>
      </c>
      <c r="F18014" s="796">
        <v>6.04</v>
      </c>
      <c r="G18014">
        <v>4.0180142630801541</v>
      </c>
      <c r="H18014" s="790">
        <v>15</v>
      </c>
      <c r="I18014" s="790">
        <v>1</v>
      </c>
      <c r="J18014" s="614"/>
      <c r="K18014" s="614" t="s">
        <v>15888</v>
      </c>
    </row>
    <row r="18015" spans="1:11" x14ac:dyDescent="0.25">
      <c r="A18015" s="791" t="s">
        <v>15821</v>
      </c>
      <c r="B18015" s="791" t="s">
        <v>15808</v>
      </c>
      <c r="C18015" s="791" t="s">
        <v>15809</v>
      </c>
      <c r="D18015" s="797">
        <v>14220000</v>
      </c>
      <c r="E18015" s="797">
        <v>3594000</v>
      </c>
      <c r="F18015" s="797">
        <v>3.956</v>
      </c>
      <c r="G18015">
        <v>3.1691379504016748</v>
      </c>
      <c r="H18015" s="791">
        <v>15</v>
      </c>
      <c r="I18015" s="790">
        <v>1</v>
      </c>
      <c r="J18015" s="614"/>
      <c r="K18015" s="614" t="s">
        <v>15888</v>
      </c>
    </row>
    <row r="18016" spans="1:11" x14ac:dyDescent="0.25">
      <c r="A18016" s="790" t="s">
        <v>15822</v>
      </c>
      <c r="B18016" s="790" t="s">
        <v>15808</v>
      </c>
      <c r="C18016" s="790" t="s">
        <v>15809</v>
      </c>
      <c r="D18016" s="796">
        <v>152400</v>
      </c>
      <c r="E18016" s="796">
        <v>3110000</v>
      </c>
      <c r="F18016" s="796">
        <v>4.9029999999999997E-2</v>
      </c>
      <c r="G18016">
        <v>4.6051701859880918</v>
      </c>
      <c r="H18016" s="790">
        <v>0</v>
      </c>
      <c r="I18016" s="790">
        <v>1</v>
      </c>
      <c r="J18016" s="614"/>
      <c r="K18016" s="614" t="s">
        <v>15888</v>
      </c>
    </row>
    <row r="18017" spans="1:11" x14ac:dyDescent="0.25">
      <c r="A18017" s="791" t="s">
        <v>15823</v>
      </c>
      <c r="B18017" s="791" t="s">
        <v>15808</v>
      </c>
      <c r="C18017" s="791" t="s">
        <v>15809</v>
      </c>
      <c r="D18017" s="797">
        <v>47190000</v>
      </c>
      <c r="E18017" s="797">
        <v>4358000</v>
      </c>
      <c r="F18017" s="797">
        <v>10.83</v>
      </c>
      <c r="G18017">
        <v>4.6051701859880918</v>
      </c>
      <c r="H18017" s="791">
        <v>0</v>
      </c>
      <c r="I18017" s="790">
        <v>1</v>
      </c>
      <c r="J18017" s="614"/>
      <c r="K18017" s="614" t="s">
        <v>15888</v>
      </c>
    </row>
    <row r="18018" spans="1:11" x14ac:dyDescent="0.25">
      <c r="A18018" s="790" t="s">
        <v>15824</v>
      </c>
      <c r="B18018" s="790" t="s">
        <v>15808</v>
      </c>
      <c r="C18018" s="790" t="s">
        <v>15809</v>
      </c>
      <c r="D18018" s="796">
        <v>40200000</v>
      </c>
      <c r="E18018" s="796">
        <v>2438000</v>
      </c>
      <c r="F18018" s="796">
        <v>16.489999999999998</v>
      </c>
      <c r="G18018">
        <v>4.6051701859880918</v>
      </c>
      <c r="H18018" s="790">
        <v>0</v>
      </c>
      <c r="I18018" s="790">
        <v>1</v>
      </c>
      <c r="J18018" s="614"/>
      <c r="K18018" s="614" t="s">
        <v>15888</v>
      </c>
    </row>
    <row r="18019" spans="1:11" x14ac:dyDescent="0.25">
      <c r="A18019" s="790" t="s">
        <v>1368</v>
      </c>
      <c r="B18019" s="790" t="s">
        <v>15825</v>
      </c>
      <c r="C18019" s="790" t="s">
        <v>15826</v>
      </c>
      <c r="D18019" s="796">
        <v>77.36</v>
      </c>
      <c r="E18019" s="796">
        <v>2799000</v>
      </c>
      <c r="F18019" s="796">
        <v>2.764E-5</v>
      </c>
      <c r="H18019" s="791"/>
      <c r="I18019" s="790">
        <v>1</v>
      </c>
      <c r="J18019" s="614"/>
      <c r="K18019" s="614" t="s">
        <v>15888</v>
      </c>
    </row>
    <row r="18020" spans="1:11" x14ac:dyDescent="0.25">
      <c r="A18020" s="791" t="s">
        <v>1370</v>
      </c>
      <c r="B18020" s="791" t="s">
        <v>15825</v>
      </c>
      <c r="C18020" s="791" t="s">
        <v>15826</v>
      </c>
      <c r="D18020" s="797">
        <v>219.1</v>
      </c>
      <c r="E18020" s="797">
        <v>1748000</v>
      </c>
      <c r="F18020" s="797">
        <v>1.2530000000000001E-4</v>
      </c>
      <c r="H18020" s="790"/>
      <c r="I18020" s="790">
        <v>1</v>
      </c>
      <c r="J18020" s="614"/>
      <c r="K18020" s="614" t="s">
        <v>15888</v>
      </c>
    </row>
    <row r="18021" spans="1:11" x14ac:dyDescent="0.25">
      <c r="A18021" s="790" t="s">
        <v>1371</v>
      </c>
      <c r="B18021" s="790" t="s">
        <v>15825</v>
      </c>
      <c r="C18021" s="790" t="s">
        <v>15826</v>
      </c>
      <c r="D18021" s="796">
        <v>350.6</v>
      </c>
      <c r="E18021" s="796">
        <v>2990000</v>
      </c>
      <c r="F18021" s="796">
        <v>1.1730000000000001E-4</v>
      </c>
      <c r="H18021" s="791"/>
      <c r="I18021" s="790">
        <v>1</v>
      </c>
      <c r="J18021" s="614"/>
      <c r="K18021" s="614" t="s">
        <v>15888</v>
      </c>
    </row>
    <row r="18022" spans="1:11" x14ac:dyDescent="0.25">
      <c r="A18022" s="791" t="s">
        <v>15827</v>
      </c>
      <c r="B18022" s="791" t="s">
        <v>15825</v>
      </c>
      <c r="C18022" s="791" t="s">
        <v>15826</v>
      </c>
      <c r="D18022" s="797">
        <v>2883</v>
      </c>
      <c r="E18022" s="797">
        <v>2569000</v>
      </c>
      <c r="F18022" s="797">
        <v>1.122E-3</v>
      </c>
      <c r="G18022">
        <v>6.1206308337026023</v>
      </c>
      <c r="H18022" s="790">
        <v>120</v>
      </c>
      <c r="I18022" s="790">
        <v>1</v>
      </c>
      <c r="J18022" s="614"/>
      <c r="K18022" s="614" t="s">
        <v>15888</v>
      </c>
    </row>
    <row r="18023" spans="1:11" x14ac:dyDescent="0.25">
      <c r="A18023" s="790" t="s">
        <v>15828</v>
      </c>
      <c r="B18023" s="790" t="s">
        <v>15825</v>
      </c>
      <c r="C18023" s="790" t="s">
        <v>15826</v>
      </c>
      <c r="D18023" s="796">
        <v>2059</v>
      </c>
      <c r="E18023" s="796">
        <v>1640000</v>
      </c>
      <c r="F18023" s="796">
        <v>1.255E-3</v>
      </c>
      <c r="G18023">
        <v>5.0317069678874073</v>
      </c>
      <c r="H18023" s="791">
        <v>120</v>
      </c>
      <c r="I18023" s="790">
        <v>1</v>
      </c>
      <c r="J18023" s="614"/>
      <c r="K18023" s="614" t="s">
        <v>15888</v>
      </c>
    </row>
    <row r="18024" spans="1:11" x14ac:dyDescent="0.25">
      <c r="A18024" s="791" t="s">
        <v>15829</v>
      </c>
      <c r="B18024" s="791" t="s">
        <v>15825</v>
      </c>
      <c r="C18024" s="791" t="s">
        <v>15826</v>
      </c>
      <c r="D18024" s="797">
        <v>3743</v>
      </c>
      <c r="E18024" s="797">
        <v>2994000</v>
      </c>
      <c r="F18024" s="797">
        <v>1.25E-3</v>
      </c>
      <c r="G18024">
        <v>5.3771050283855208</v>
      </c>
      <c r="H18024" s="790">
        <v>120</v>
      </c>
      <c r="I18024" s="790">
        <v>1</v>
      </c>
      <c r="J18024" s="614"/>
      <c r="K18024" s="614" t="s">
        <v>15888</v>
      </c>
    </row>
    <row r="18025" spans="1:11" x14ac:dyDescent="0.25">
      <c r="A18025" s="790" t="s">
        <v>15830</v>
      </c>
      <c r="B18025" s="790" t="s">
        <v>15825</v>
      </c>
      <c r="C18025" s="790" t="s">
        <v>15826</v>
      </c>
      <c r="D18025" s="796">
        <v>714</v>
      </c>
      <c r="E18025" s="796">
        <v>3048000</v>
      </c>
      <c r="F18025" s="796">
        <v>2.342E-4</v>
      </c>
      <c r="G18025">
        <v>4.1521006959256139</v>
      </c>
      <c r="H18025" s="791">
        <v>60</v>
      </c>
      <c r="I18025" s="790">
        <v>1</v>
      </c>
      <c r="J18025" s="614"/>
      <c r="K18025" s="614" t="s">
        <v>15888</v>
      </c>
    </row>
    <row r="18026" spans="1:11" x14ac:dyDescent="0.25">
      <c r="A18026" s="791" t="s">
        <v>15831</v>
      </c>
      <c r="B18026" s="791" t="s">
        <v>15825</v>
      </c>
      <c r="C18026" s="791" t="s">
        <v>15826</v>
      </c>
      <c r="D18026" s="797">
        <v>3958</v>
      </c>
      <c r="E18026" s="797">
        <v>3289000</v>
      </c>
      <c r="F18026" s="797">
        <v>1.204E-3</v>
      </c>
      <c r="G18026">
        <v>4.9869398783964378</v>
      </c>
      <c r="H18026" s="790">
        <v>60</v>
      </c>
      <c r="I18026" s="790">
        <v>1</v>
      </c>
      <c r="J18026" s="614"/>
      <c r="K18026" s="614" t="s">
        <v>15888</v>
      </c>
    </row>
    <row r="18027" spans="1:11" x14ac:dyDescent="0.25">
      <c r="A18027" s="790" t="s">
        <v>15832</v>
      </c>
      <c r="B18027" s="790" t="s">
        <v>15825</v>
      </c>
      <c r="C18027" s="790" t="s">
        <v>15826</v>
      </c>
      <c r="D18027" s="796">
        <v>956.1</v>
      </c>
      <c r="E18027" s="796">
        <v>1905000</v>
      </c>
      <c r="F18027" s="796">
        <v>5.0180000000000005E-4</v>
      </c>
      <c r="G18027">
        <v>4.3413422188389408</v>
      </c>
      <c r="H18027" s="791">
        <v>60</v>
      </c>
      <c r="I18027" s="790">
        <v>1</v>
      </c>
      <c r="J18027" s="614"/>
      <c r="K18027" s="614" t="s">
        <v>15888</v>
      </c>
    </row>
    <row r="18028" spans="1:11" x14ac:dyDescent="0.25">
      <c r="A18028" s="791" t="s">
        <v>15833</v>
      </c>
      <c r="B18028" s="791" t="s">
        <v>15825</v>
      </c>
      <c r="C18028" s="791" t="s">
        <v>15826</v>
      </c>
      <c r="D18028" s="797">
        <v>4502</v>
      </c>
      <c r="E18028" s="797">
        <v>3263000</v>
      </c>
      <c r="F18028" s="797">
        <v>1.3799999999999999E-3</v>
      </c>
      <c r="G18028">
        <v>6.3437898899745218</v>
      </c>
      <c r="H18028" s="790">
        <v>30</v>
      </c>
      <c r="I18028" s="790">
        <v>1</v>
      </c>
      <c r="J18028" s="614"/>
      <c r="K18028" s="614" t="s">
        <v>15888</v>
      </c>
    </row>
    <row r="18029" spans="1:11" x14ac:dyDescent="0.25">
      <c r="A18029" s="790" t="s">
        <v>15834</v>
      </c>
      <c r="B18029" s="790" t="s">
        <v>15825</v>
      </c>
      <c r="C18029" s="790" t="s">
        <v>15826</v>
      </c>
      <c r="D18029" s="796">
        <v>1321</v>
      </c>
      <c r="E18029" s="796">
        <v>2417000</v>
      </c>
      <c r="F18029" s="796">
        <v>5.4670000000000001E-4</v>
      </c>
      <c r="G18029">
        <v>4.0951508089246706</v>
      </c>
      <c r="H18029" s="791">
        <v>30</v>
      </c>
      <c r="I18029" s="790">
        <v>1</v>
      </c>
      <c r="J18029" s="614"/>
      <c r="K18029" s="614" t="s">
        <v>15888</v>
      </c>
    </row>
    <row r="18030" spans="1:11" x14ac:dyDescent="0.25">
      <c r="A18030" s="791" t="s">
        <v>15835</v>
      </c>
      <c r="B18030" s="791" t="s">
        <v>15825</v>
      </c>
      <c r="C18030" s="791" t="s">
        <v>15826</v>
      </c>
      <c r="D18030" s="797">
        <v>2843</v>
      </c>
      <c r="E18030" s="797">
        <v>3298000</v>
      </c>
      <c r="F18030" s="797">
        <v>8.6209999999999998E-4</v>
      </c>
      <c r="G18030">
        <v>4.9700091686055359</v>
      </c>
      <c r="H18030" s="790">
        <v>30</v>
      </c>
      <c r="I18030" s="790">
        <v>1</v>
      </c>
      <c r="J18030" s="614"/>
      <c r="K18030" s="614" t="s">
        <v>15888</v>
      </c>
    </row>
    <row r="18031" spans="1:11" x14ac:dyDescent="0.25">
      <c r="A18031" s="790" t="s">
        <v>15836</v>
      </c>
      <c r="B18031" s="790" t="s">
        <v>15825</v>
      </c>
      <c r="C18031" s="790" t="s">
        <v>15826</v>
      </c>
      <c r="D18031" s="796">
        <v>5174</v>
      </c>
      <c r="E18031" s="796">
        <v>2887000</v>
      </c>
      <c r="F18031" s="796">
        <v>1.792E-3</v>
      </c>
      <c r="G18031">
        <v>6.620966714549076</v>
      </c>
      <c r="H18031" s="791">
        <v>15</v>
      </c>
      <c r="I18031" s="790">
        <v>1</v>
      </c>
      <c r="J18031" s="614"/>
      <c r="K18031" s="614" t="s">
        <v>15888</v>
      </c>
    </row>
    <row r="18032" spans="1:11" x14ac:dyDescent="0.25">
      <c r="A18032" s="791" t="s">
        <v>15837</v>
      </c>
      <c r="B18032" s="791" t="s">
        <v>15825</v>
      </c>
      <c r="C18032" s="791" t="s">
        <v>15826</v>
      </c>
      <c r="D18032" s="797">
        <v>2885</v>
      </c>
      <c r="E18032" s="797">
        <v>2674000</v>
      </c>
      <c r="F18032" s="797">
        <v>1.0790000000000001E-3</v>
      </c>
      <c r="G18032">
        <v>4.8679127123366559</v>
      </c>
      <c r="H18032" s="790">
        <v>15</v>
      </c>
      <c r="I18032" s="790">
        <v>1</v>
      </c>
      <c r="J18032" s="614"/>
      <c r="K18032" s="614" t="s">
        <v>15888</v>
      </c>
    </row>
    <row r="18033" spans="1:11" x14ac:dyDescent="0.25">
      <c r="A18033" s="790" t="s">
        <v>15838</v>
      </c>
      <c r="B18033" s="790" t="s">
        <v>15825</v>
      </c>
      <c r="C18033" s="790" t="s">
        <v>15826</v>
      </c>
      <c r="D18033" s="796">
        <v>2065</v>
      </c>
      <c r="E18033" s="796">
        <v>2216000</v>
      </c>
      <c r="F18033" s="796">
        <v>9.3190000000000005E-4</v>
      </c>
      <c r="G18033">
        <v>5.0565649268473187</v>
      </c>
      <c r="H18033" s="791">
        <v>15</v>
      </c>
      <c r="I18033" s="790">
        <v>1</v>
      </c>
      <c r="J18033" s="614"/>
      <c r="K18033" s="614" t="s">
        <v>15888</v>
      </c>
    </row>
    <row r="18034" spans="1:11" x14ac:dyDescent="0.25">
      <c r="A18034" s="791" t="s">
        <v>15839</v>
      </c>
      <c r="B18034" s="791" t="s">
        <v>15825</v>
      </c>
      <c r="C18034" s="791" t="s">
        <v>15826</v>
      </c>
      <c r="D18034" s="797">
        <v>978.7</v>
      </c>
      <c r="E18034" s="797">
        <v>3090000</v>
      </c>
      <c r="F18034" s="797">
        <v>3.168E-4</v>
      </c>
      <c r="G18034">
        <v>4.6051701859880918</v>
      </c>
      <c r="H18034" s="790">
        <v>0</v>
      </c>
      <c r="I18034" s="790">
        <v>1</v>
      </c>
      <c r="J18034" s="614"/>
      <c r="K18034" s="614" t="s">
        <v>15888</v>
      </c>
    </row>
    <row r="18035" spans="1:11" x14ac:dyDescent="0.25">
      <c r="A18035" s="790" t="s">
        <v>15840</v>
      </c>
      <c r="B18035" s="790" t="s">
        <v>15825</v>
      </c>
      <c r="C18035" s="790" t="s">
        <v>15826</v>
      </c>
      <c r="D18035" s="796">
        <v>2843</v>
      </c>
      <c r="E18035" s="796">
        <v>3342000</v>
      </c>
      <c r="F18035" s="796">
        <v>8.5050000000000002E-4</v>
      </c>
      <c r="G18035">
        <v>4.6051701859880918</v>
      </c>
      <c r="H18035" s="791">
        <v>0</v>
      </c>
      <c r="I18035" s="790">
        <v>1</v>
      </c>
      <c r="J18035" s="614"/>
      <c r="K18035" s="614" t="s">
        <v>15888</v>
      </c>
    </row>
    <row r="18036" spans="1:11" x14ac:dyDescent="0.25">
      <c r="A18036" s="791" t="s">
        <v>15841</v>
      </c>
      <c r="B18036" s="791" t="s">
        <v>15825</v>
      </c>
      <c r="C18036" s="791" t="s">
        <v>15826</v>
      </c>
      <c r="D18036" s="797">
        <v>2262</v>
      </c>
      <c r="E18036" s="797">
        <v>3613000</v>
      </c>
      <c r="F18036" s="797">
        <v>6.2609999999999999E-4</v>
      </c>
      <c r="G18036">
        <v>4.6051701859880918</v>
      </c>
      <c r="H18036" s="790">
        <v>0</v>
      </c>
      <c r="I18036" s="790">
        <v>1</v>
      </c>
      <c r="J18036" s="614"/>
      <c r="K18036" s="614" t="s">
        <v>15888</v>
      </c>
    </row>
    <row r="18037" spans="1:11" x14ac:dyDescent="0.25">
      <c r="A18037" s="791" t="s">
        <v>1368</v>
      </c>
      <c r="B18037" s="791" t="s">
        <v>15842</v>
      </c>
      <c r="C18037" s="791" t="s">
        <v>15843</v>
      </c>
      <c r="D18037" s="797">
        <v>1715</v>
      </c>
      <c r="E18037" s="797">
        <v>2799000</v>
      </c>
      <c r="F18037" s="797">
        <v>6.1269999999999999E-4</v>
      </c>
      <c r="H18037" s="791"/>
      <c r="I18037" s="790">
        <v>1</v>
      </c>
      <c r="J18037" s="614"/>
      <c r="K18037" s="614" t="s">
        <v>15888</v>
      </c>
    </row>
    <row r="18038" spans="1:11" x14ac:dyDescent="0.25">
      <c r="A18038" s="790" t="s">
        <v>1370</v>
      </c>
      <c r="B18038" s="790" t="s">
        <v>15842</v>
      </c>
      <c r="C18038" s="790" t="s">
        <v>15843</v>
      </c>
      <c r="D18038" s="796">
        <v>1700</v>
      </c>
      <c r="E18038" s="796">
        <v>1748000</v>
      </c>
      <c r="F18038" s="796">
        <v>9.724E-4</v>
      </c>
      <c r="H18038" s="790"/>
      <c r="I18038" s="790">
        <v>1</v>
      </c>
      <c r="J18038" s="614"/>
      <c r="K18038" s="614" t="s">
        <v>15888</v>
      </c>
    </row>
    <row r="18039" spans="1:11" x14ac:dyDescent="0.25">
      <c r="A18039" s="791" t="s">
        <v>1371</v>
      </c>
      <c r="B18039" s="791" t="s">
        <v>15842</v>
      </c>
      <c r="C18039" s="791" t="s">
        <v>15843</v>
      </c>
      <c r="D18039" s="797">
        <v>1113</v>
      </c>
      <c r="E18039" s="797">
        <v>2990000</v>
      </c>
      <c r="F18039" s="797">
        <v>3.7219999999999999E-4</v>
      </c>
      <c r="H18039" s="791"/>
      <c r="I18039" s="790">
        <v>1</v>
      </c>
      <c r="J18039" s="614"/>
      <c r="K18039" s="614" t="s">
        <v>15888</v>
      </c>
    </row>
    <row r="18040" spans="1:11" x14ac:dyDescent="0.25">
      <c r="A18040" s="790" t="s">
        <v>15844</v>
      </c>
      <c r="B18040" s="790" t="s">
        <v>15842</v>
      </c>
      <c r="C18040" s="790" t="s">
        <v>15843</v>
      </c>
      <c r="D18040" s="796">
        <v>6557</v>
      </c>
      <c r="E18040" s="796">
        <v>4012000</v>
      </c>
      <c r="F18040" s="796">
        <v>1.634E-3</v>
      </c>
      <c r="G18040" t="s">
        <v>15877</v>
      </c>
      <c r="H18040" s="790">
        <v>120</v>
      </c>
      <c r="I18040" s="790">
        <v>1</v>
      </c>
      <c r="J18040" s="614"/>
      <c r="K18040" s="614" t="s">
        <v>15888</v>
      </c>
    </row>
    <row r="18041" spans="1:11" x14ac:dyDescent="0.25">
      <c r="A18041" s="791" t="s">
        <v>15845</v>
      </c>
      <c r="B18041" s="791" t="s">
        <v>15842</v>
      </c>
      <c r="C18041" s="791" t="s">
        <v>15843</v>
      </c>
      <c r="D18041" s="797">
        <v>5060</v>
      </c>
      <c r="E18041" s="797">
        <v>3415000</v>
      </c>
      <c r="F18041" s="797">
        <v>1.482E-3</v>
      </c>
      <c r="G18041" t="s">
        <v>15878</v>
      </c>
      <c r="H18041" s="791">
        <v>120</v>
      </c>
      <c r="I18041" s="790">
        <v>1</v>
      </c>
      <c r="J18041" s="614"/>
      <c r="K18041" s="614" t="s">
        <v>15888</v>
      </c>
    </row>
    <row r="18042" spans="1:11" x14ac:dyDescent="0.25">
      <c r="A18042" s="790" t="s">
        <v>15846</v>
      </c>
      <c r="B18042" s="790" t="s">
        <v>15842</v>
      </c>
      <c r="C18042" s="790" t="s">
        <v>15843</v>
      </c>
      <c r="D18042" s="796">
        <v>3186</v>
      </c>
      <c r="E18042" s="796">
        <v>3500000</v>
      </c>
      <c r="F18042" s="796">
        <v>9.1020000000000001E-4</v>
      </c>
      <c r="G18042" t="s">
        <v>15879</v>
      </c>
      <c r="H18042" s="790">
        <v>120</v>
      </c>
      <c r="I18042" s="790">
        <v>1</v>
      </c>
      <c r="J18042" s="614"/>
      <c r="K18042" s="614" t="s">
        <v>15888</v>
      </c>
    </row>
    <row r="18043" spans="1:11" x14ac:dyDescent="0.25">
      <c r="A18043" s="791" t="s">
        <v>15847</v>
      </c>
      <c r="B18043" s="791" t="s">
        <v>15842</v>
      </c>
      <c r="C18043" s="791" t="s">
        <v>15843</v>
      </c>
      <c r="D18043" s="797">
        <v>7198</v>
      </c>
      <c r="E18043" s="797">
        <v>2966000</v>
      </c>
      <c r="F18043" s="797">
        <v>2.4269999999999999E-3</v>
      </c>
      <c r="G18043" t="s">
        <v>15880</v>
      </c>
      <c r="H18043" s="791">
        <v>60</v>
      </c>
      <c r="I18043" s="790">
        <v>1</v>
      </c>
      <c r="J18043" s="614"/>
      <c r="K18043" s="614" t="s">
        <v>15888</v>
      </c>
    </row>
    <row r="18044" spans="1:11" x14ac:dyDescent="0.25">
      <c r="A18044" s="790" t="s">
        <v>15848</v>
      </c>
      <c r="B18044" s="790" t="s">
        <v>15842</v>
      </c>
      <c r="C18044" s="790" t="s">
        <v>15843</v>
      </c>
      <c r="D18044" s="796">
        <v>8644</v>
      </c>
      <c r="E18044" s="796">
        <v>2434000</v>
      </c>
      <c r="F18044" s="796">
        <v>3.5509999999999999E-3</v>
      </c>
      <c r="G18044" t="s">
        <v>15881</v>
      </c>
      <c r="H18044" s="790">
        <v>60</v>
      </c>
      <c r="I18044" s="790">
        <v>1</v>
      </c>
      <c r="J18044" s="614"/>
      <c r="K18044" s="614" t="s">
        <v>15888</v>
      </c>
    </row>
    <row r="18045" spans="1:11" x14ac:dyDescent="0.25">
      <c r="A18045" s="791" t="s">
        <v>15849</v>
      </c>
      <c r="B18045" s="791" t="s">
        <v>15842</v>
      </c>
      <c r="C18045" s="791" t="s">
        <v>15843</v>
      </c>
      <c r="D18045" s="797">
        <v>8171</v>
      </c>
      <c r="E18045" s="797">
        <v>3613000</v>
      </c>
      <c r="F18045" s="797">
        <v>2.2620000000000001E-3</v>
      </c>
      <c r="G18045" t="s">
        <v>15882</v>
      </c>
      <c r="H18045" s="791">
        <v>60</v>
      </c>
      <c r="I18045" s="790">
        <v>1</v>
      </c>
      <c r="J18045" s="614"/>
      <c r="K18045" s="614" t="s">
        <v>15888</v>
      </c>
    </row>
    <row r="18046" spans="1:11" x14ac:dyDescent="0.25">
      <c r="A18046" s="790" t="s">
        <v>15850</v>
      </c>
      <c r="B18046" s="790" t="s">
        <v>15842</v>
      </c>
      <c r="C18046" s="790" t="s">
        <v>15843</v>
      </c>
      <c r="D18046" s="796">
        <v>10580</v>
      </c>
      <c r="E18046" s="796">
        <v>2766000</v>
      </c>
      <c r="F18046" s="796">
        <v>3.8249999999999998E-3</v>
      </c>
      <c r="G18046" t="s">
        <v>15883</v>
      </c>
      <c r="H18046" s="790">
        <v>30</v>
      </c>
      <c r="I18046" s="790">
        <v>1</v>
      </c>
      <c r="J18046" s="614"/>
      <c r="K18046" s="614" t="s">
        <v>15888</v>
      </c>
    </row>
    <row r="18047" spans="1:11" x14ac:dyDescent="0.25">
      <c r="A18047" s="791" t="s">
        <v>15851</v>
      </c>
      <c r="B18047" s="791" t="s">
        <v>15842</v>
      </c>
      <c r="C18047" s="791" t="s">
        <v>15843</v>
      </c>
      <c r="D18047" s="797">
        <v>11680</v>
      </c>
      <c r="E18047" s="797">
        <v>3123000</v>
      </c>
      <c r="F18047" s="797">
        <v>3.7390000000000001E-3</v>
      </c>
      <c r="G18047" t="s">
        <v>15884</v>
      </c>
      <c r="H18047" s="791">
        <v>30</v>
      </c>
      <c r="I18047" s="790">
        <v>1</v>
      </c>
      <c r="J18047" s="614"/>
      <c r="K18047" s="614" t="s">
        <v>15888</v>
      </c>
    </row>
    <row r="18048" spans="1:11" x14ac:dyDescent="0.25">
      <c r="A18048" s="790" t="s">
        <v>15852</v>
      </c>
      <c r="B18048" s="790" t="s">
        <v>15842</v>
      </c>
      <c r="C18048" s="790" t="s">
        <v>15843</v>
      </c>
      <c r="D18048" s="796">
        <v>9173</v>
      </c>
      <c r="E18048" s="796">
        <v>2830000</v>
      </c>
      <c r="F18048" s="796">
        <v>3.241E-3</v>
      </c>
      <c r="G18048" t="s">
        <v>15885</v>
      </c>
      <c r="H18048" s="790">
        <v>30</v>
      </c>
      <c r="I18048" s="790">
        <v>1</v>
      </c>
      <c r="J18048" s="614"/>
      <c r="K18048" s="614" t="s">
        <v>15888</v>
      </c>
    </row>
    <row r="18049" spans="1:11" x14ac:dyDescent="0.25">
      <c r="A18049" s="791" t="s">
        <v>15853</v>
      </c>
      <c r="B18049" s="791" t="s">
        <v>15842</v>
      </c>
      <c r="C18049" s="791" t="s">
        <v>15843</v>
      </c>
      <c r="D18049" s="797">
        <v>10560</v>
      </c>
      <c r="E18049" s="797">
        <v>2703000</v>
      </c>
      <c r="F18049" s="797">
        <v>3.9069999999999999E-3</v>
      </c>
      <c r="G18049" t="s">
        <v>15886</v>
      </c>
      <c r="H18049" s="791">
        <v>15</v>
      </c>
      <c r="I18049" s="790">
        <v>1</v>
      </c>
      <c r="J18049" s="614"/>
      <c r="K18049" s="614" t="s">
        <v>15888</v>
      </c>
    </row>
    <row r="18050" spans="1:11" x14ac:dyDescent="0.25">
      <c r="A18050" s="790" t="s">
        <v>15854</v>
      </c>
      <c r="B18050" s="790" t="s">
        <v>15842</v>
      </c>
      <c r="C18050" s="790" t="s">
        <v>15843</v>
      </c>
      <c r="D18050" s="796">
        <v>15770</v>
      </c>
      <c r="E18050" s="796">
        <v>3062000</v>
      </c>
      <c r="F18050" s="796">
        <v>5.1500000000000001E-3</v>
      </c>
      <c r="G18050" t="s">
        <v>15887</v>
      </c>
      <c r="H18050" s="790">
        <v>15</v>
      </c>
      <c r="I18050" s="790">
        <v>1</v>
      </c>
      <c r="J18050" s="614"/>
      <c r="K18050" s="614" t="s">
        <v>15888</v>
      </c>
    </row>
    <row r="18051" spans="1:11" x14ac:dyDescent="0.25">
      <c r="A18051" s="791" t="s">
        <v>15855</v>
      </c>
      <c r="B18051" s="791" t="s">
        <v>15842</v>
      </c>
      <c r="C18051" s="791" t="s">
        <v>15843</v>
      </c>
      <c r="D18051" s="797">
        <v>13100</v>
      </c>
      <c r="E18051" s="797">
        <v>2893000</v>
      </c>
      <c r="F18051" s="797">
        <v>4.529E-3</v>
      </c>
      <c r="G18051">
        <v>-1.4046470400904503</v>
      </c>
      <c r="H18051" s="791">
        <v>15</v>
      </c>
      <c r="I18051" s="790">
        <v>1</v>
      </c>
      <c r="J18051" s="614"/>
      <c r="K18051" s="614" t="s">
        <v>15888</v>
      </c>
    </row>
    <row r="18052" spans="1:11" x14ac:dyDescent="0.25">
      <c r="A18052" s="790" t="s">
        <v>15856</v>
      </c>
      <c r="B18052" s="790" t="s">
        <v>15842</v>
      </c>
      <c r="C18052" s="790" t="s">
        <v>15843</v>
      </c>
      <c r="D18052" s="796">
        <v>3672000</v>
      </c>
      <c r="E18052" s="796">
        <v>2796000</v>
      </c>
      <c r="F18052" s="796">
        <v>1.3129999999999999</v>
      </c>
      <c r="G18052">
        <v>4.6051701859880918</v>
      </c>
      <c r="H18052" s="790">
        <v>0</v>
      </c>
      <c r="I18052" s="790">
        <v>1</v>
      </c>
      <c r="J18052" s="614"/>
      <c r="K18052" s="614" t="s">
        <v>15888</v>
      </c>
    </row>
    <row r="18053" spans="1:11" x14ac:dyDescent="0.25">
      <c r="A18053" s="791" t="s">
        <v>15857</v>
      </c>
      <c r="B18053" s="791" t="s">
        <v>15842</v>
      </c>
      <c r="C18053" s="791" t="s">
        <v>15843</v>
      </c>
      <c r="D18053" s="797">
        <v>3335000</v>
      </c>
      <c r="E18053" s="797">
        <v>2265000</v>
      </c>
      <c r="F18053" s="797">
        <v>1.4730000000000001</v>
      </c>
      <c r="G18053">
        <v>4.6051701859880918</v>
      </c>
      <c r="H18053" s="791">
        <v>0</v>
      </c>
      <c r="I18053" s="790">
        <v>1</v>
      </c>
      <c r="J18053" s="614"/>
      <c r="K18053" s="614" t="s">
        <v>15888</v>
      </c>
    </row>
    <row r="18054" spans="1:11" x14ac:dyDescent="0.25">
      <c r="A18054" s="790" t="s">
        <v>15858</v>
      </c>
      <c r="B18054" s="790" t="s">
        <v>15842</v>
      </c>
      <c r="C18054" s="790" t="s">
        <v>15843</v>
      </c>
      <c r="D18054" s="796">
        <v>3087000</v>
      </c>
      <c r="E18054" s="796">
        <v>1954000</v>
      </c>
      <c r="F18054" s="796">
        <v>1.58</v>
      </c>
      <c r="G18054">
        <v>4.6051701859880918</v>
      </c>
      <c r="H18054" s="790">
        <v>0</v>
      </c>
      <c r="I18054" s="790">
        <v>1</v>
      </c>
      <c r="J18054" s="614"/>
      <c r="K18054" s="614" t="s">
        <v>15888</v>
      </c>
    </row>
    <row r="18055" spans="1:11" x14ac:dyDescent="0.25">
      <c r="A18055" s="790" t="s">
        <v>1368</v>
      </c>
      <c r="B18055" s="790" t="s">
        <v>15859</v>
      </c>
      <c r="C18055" s="790" t="s">
        <v>13621</v>
      </c>
      <c r="D18055" s="796">
        <v>2.5070000000000001</v>
      </c>
      <c r="E18055" s="796">
        <v>10874.328</v>
      </c>
      <c r="F18055" s="796">
        <v>2.3054299999999999E-4</v>
      </c>
      <c r="H18055" s="791"/>
      <c r="I18055" s="790">
        <v>1</v>
      </c>
      <c r="J18055" s="614"/>
      <c r="K18055" s="614" t="s">
        <v>15888</v>
      </c>
    </row>
    <row r="18056" spans="1:11" x14ac:dyDescent="0.25">
      <c r="A18056" s="791" t="s">
        <v>1370</v>
      </c>
      <c r="B18056" s="791" t="s">
        <v>15859</v>
      </c>
      <c r="C18056" s="791" t="s">
        <v>13621</v>
      </c>
      <c r="D18056" s="797">
        <v>2.6429999999999998</v>
      </c>
      <c r="E18056" s="797">
        <v>30064.208999999999</v>
      </c>
      <c r="F18056" s="797">
        <v>8.7911799999999994E-5</v>
      </c>
      <c r="H18056" s="790"/>
      <c r="I18056" s="790">
        <v>1</v>
      </c>
      <c r="J18056" s="614"/>
      <c r="K18056" s="614" t="s">
        <v>15888</v>
      </c>
    </row>
    <row r="18057" spans="1:11" x14ac:dyDescent="0.25">
      <c r="A18057" s="790" t="s">
        <v>1371</v>
      </c>
      <c r="B18057" s="790" t="s">
        <v>15859</v>
      </c>
      <c r="C18057" s="790" t="s">
        <v>13621</v>
      </c>
      <c r="D18057" s="796">
        <v>2.117</v>
      </c>
      <c r="E18057" s="796">
        <v>11525.388999999999</v>
      </c>
      <c r="F18057" s="796">
        <v>1.8368099999999999E-4</v>
      </c>
      <c r="H18057" s="791"/>
      <c r="I18057" s="790">
        <v>1</v>
      </c>
      <c r="J18057" s="614"/>
      <c r="K18057" s="614" t="s">
        <v>15888</v>
      </c>
    </row>
    <row r="18058" spans="1:11" x14ac:dyDescent="0.25">
      <c r="A18058" s="791" t="s">
        <v>10035</v>
      </c>
      <c r="B18058" s="791" t="s">
        <v>15859</v>
      </c>
      <c r="C18058" s="791" t="s">
        <v>13621</v>
      </c>
      <c r="D18058" s="797">
        <v>668.91499999999996</v>
      </c>
      <c r="E18058" s="797">
        <v>8077.3940000000002</v>
      </c>
      <c r="F18058" s="797">
        <v>8.2813218999999993E-2</v>
      </c>
      <c r="G18058">
        <v>2.3311955353448401</v>
      </c>
      <c r="H18058" s="790">
        <v>120</v>
      </c>
      <c r="I18058" s="790">
        <v>1</v>
      </c>
      <c r="J18058" s="614"/>
      <c r="K18058" s="614" t="s">
        <v>15888</v>
      </c>
    </row>
    <row r="18059" spans="1:11" x14ac:dyDescent="0.25">
      <c r="A18059" s="790" t="s">
        <v>10036</v>
      </c>
      <c r="B18059" s="790" t="s">
        <v>15859</v>
      </c>
      <c r="C18059" s="790" t="s">
        <v>13621</v>
      </c>
      <c r="D18059" s="796">
        <v>716.21</v>
      </c>
      <c r="E18059" s="796">
        <v>9076.6630000000005</v>
      </c>
      <c r="F18059" s="796">
        <v>7.8906751999999997E-2</v>
      </c>
      <c r="G18059">
        <v>2.1834439607151932</v>
      </c>
      <c r="H18059" s="791">
        <v>120</v>
      </c>
      <c r="I18059" s="790">
        <v>1</v>
      </c>
      <c r="J18059" s="614"/>
      <c r="K18059" s="614" t="s">
        <v>15888</v>
      </c>
    </row>
    <row r="18060" spans="1:11" x14ac:dyDescent="0.25">
      <c r="A18060" s="791" t="s">
        <v>10037</v>
      </c>
      <c r="B18060" s="791" t="s">
        <v>15859</v>
      </c>
      <c r="C18060" s="791" t="s">
        <v>13621</v>
      </c>
      <c r="D18060" s="797">
        <v>725.65599999999995</v>
      </c>
      <c r="E18060" s="797">
        <v>8360.1180000000004</v>
      </c>
      <c r="F18060" s="797">
        <v>8.6799732000000004E-2</v>
      </c>
      <c r="G18060">
        <v>2.2519196992012569</v>
      </c>
      <c r="H18060" s="790">
        <v>120</v>
      </c>
      <c r="I18060" s="790">
        <v>1</v>
      </c>
      <c r="J18060" s="614"/>
      <c r="K18060" s="614" t="s">
        <v>15888</v>
      </c>
    </row>
    <row r="18061" spans="1:11" x14ac:dyDescent="0.25">
      <c r="A18061" s="790" t="s">
        <v>10038</v>
      </c>
      <c r="B18061" s="790" t="s">
        <v>15859</v>
      </c>
      <c r="C18061" s="790" t="s">
        <v>13621</v>
      </c>
      <c r="D18061" s="796">
        <v>1227.5060000000001</v>
      </c>
      <c r="E18061" s="796">
        <v>7841.2079999999996</v>
      </c>
      <c r="F18061" s="796">
        <v>0.15654552199999999</v>
      </c>
      <c r="G18061">
        <v>2.968908110496681</v>
      </c>
      <c r="H18061" s="791">
        <v>60</v>
      </c>
      <c r="I18061" s="790">
        <v>1</v>
      </c>
      <c r="J18061" s="614"/>
      <c r="K18061" s="614" t="s">
        <v>15888</v>
      </c>
    </row>
    <row r="18062" spans="1:11" x14ac:dyDescent="0.25">
      <c r="A18062" s="791" t="s">
        <v>10039</v>
      </c>
      <c r="B18062" s="791" t="s">
        <v>15859</v>
      </c>
      <c r="C18062" s="791" t="s">
        <v>13621</v>
      </c>
      <c r="D18062" s="797">
        <v>1245.191</v>
      </c>
      <c r="E18062" s="797">
        <v>8286.6880000000001</v>
      </c>
      <c r="F18062" s="797">
        <v>0.150264014</v>
      </c>
      <c r="G18062">
        <v>2.82857995573251</v>
      </c>
      <c r="H18062" s="790">
        <v>60</v>
      </c>
      <c r="I18062" s="790">
        <v>1</v>
      </c>
      <c r="J18062" s="614"/>
      <c r="K18062" s="614" t="s">
        <v>15888</v>
      </c>
    </row>
    <row r="18063" spans="1:11" x14ac:dyDescent="0.25">
      <c r="A18063" s="790" t="s">
        <v>10040</v>
      </c>
      <c r="B18063" s="790" t="s">
        <v>15859</v>
      </c>
      <c r="C18063" s="790" t="s">
        <v>13621</v>
      </c>
      <c r="D18063" s="796">
        <v>1505.85</v>
      </c>
      <c r="E18063" s="796">
        <v>11375.282999999999</v>
      </c>
      <c r="F18063" s="796">
        <v>0.13237912399999999</v>
      </c>
      <c r="G18063">
        <v>2.6746511267188544</v>
      </c>
      <c r="H18063" s="791">
        <v>60</v>
      </c>
      <c r="I18063" s="790">
        <v>1</v>
      </c>
      <c r="J18063" s="614"/>
      <c r="K18063" s="614" t="s">
        <v>15888</v>
      </c>
    </row>
    <row r="18064" spans="1:11" x14ac:dyDescent="0.25">
      <c r="A18064" s="791" t="s">
        <v>10041</v>
      </c>
      <c r="B18064" s="791" t="s">
        <v>15859</v>
      </c>
      <c r="C18064" s="791" t="s">
        <v>13621</v>
      </c>
      <c r="D18064" s="797">
        <v>2003.402</v>
      </c>
      <c r="E18064" s="797">
        <v>8532.0409999999993</v>
      </c>
      <c r="F18064" s="797">
        <v>0.23480923300000001</v>
      </c>
      <c r="G18064">
        <v>3.3746913680417654</v>
      </c>
      <c r="H18064" s="790">
        <v>30</v>
      </c>
      <c r="I18064" s="790">
        <v>1</v>
      </c>
      <c r="J18064" s="614"/>
      <c r="K18064" s="614" t="s">
        <v>15888</v>
      </c>
    </row>
    <row r="18065" spans="1:11" x14ac:dyDescent="0.25">
      <c r="A18065" s="790" t="s">
        <v>10042</v>
      </c>
      <c r="B18065" s="790" t="s">
        <v>15859</v>
      </c>
      <c r="C18065" s="790" t="s">
        <v>13621</v>
      </c>
      <c r="D18065" s="796">
        <v>2092.5149999999999</v>
      </c>
      <c r="E18065" s="796">
        <v>9213.4539999999997</v>
      </c>
      <c r="F18065" s="796">
        <v>0.22711515099999999</v>
      </c>
      <c r="G18065">
        <v>3.2420205465436482</v>
      </c>
      <c r="H18065" s="791">
        <v>30</v>
      </c>
      <c r="I18065" s="790">
        <v>1</v>
      </c>
      <c r="J18065" s="614"/>
      <c r="K18065" s="614" t="s">
        <v>15888</v>
      </c>
    </row>
    <row r="18066" spans="1:11" x14ac:dyDescent="0.25">
      <c r="A18066" s="791" t="s">
        <v>10043</v>
      </c>
      <c r="B18066" s="791" t="s">
        <v>15859</v>
      </c>
      <c r="C18066" s="791" t="s">
        <v>13621</v>
      </c>
      <c r="D18066" s="797">
        <v>2017.3910000000001</v>
      </c>
      <c r="E18066" s="797">
        <v>7467.0659999999998</v>
      </c>
      <c r="F18066" s="797">
        <v>0.27017184500000002</v>
      </c>
      <c r="G18066">
        <v>3.3886848586432379</v>
      </c>
      <c r="H18066" s="790">
        <v>30</v>
      </c>
      <c r="I18066" s="790">
        <v>1</v>
      </c>
      <c r="J18066" s="614"/>
      <c r="K18066" s="614" t="s">
        <v>15888</v>
      </c>
    </row>
    <row r="18067" spans="1:11" x14ac:dyDescent="0.25">
      <c r="A18067" s="790" t="s">
        <v>10044</v>
      </c>
      <c r="B18067" s="790" t="s">
        <v>15859</v>
      </c>
      <c r="C18067" s="790" t="s">
        <v>13621</v>
      </c>
      <c r="D18067" s="796">
        <v>3327.297</v>
      </c>
      <c r="E18067" s="796">
        <v>8389.3130000000001</v>
      </c>
      <c r="F18067" s="796">
        <v>0.39661137899999999</v>
      </c>
      <c r="G18067">
        <v>3.8991658365287738</v>
      </c>
      <c r="H18067" s="791">
        <v>15</v>
      </c>
      <c r="I18067" s="790">
        <v>1</v>
      </c>
      <c r="J18067" s="614"/>
      <c r="K18067" s="614" t="s">
        <v>15888</v>
      </c>
    </row>
    <row r="18068" spans="1:11" x14ac:dyDescent="0.25">
      <c r="A18068" s="791" t="s">
        <v>10045</v>
      </c>
      <c r="B18068" s="791" t="s">
        <v>15859</v>
      </c>
      <c r="C18068" s="791" t="s">
        <v>13621</v>
      </c>
      <c r="D18068" s="797">
        <v>3043.1570000000002</v>
      </c>
      <c r="E18068" s="797">
        <v>7319.3459999999995</v>
      </c>
      <c r="F18068" s="797">
        <v>0.41576897699999998</v>
      </c>
      <c r="G18068">
        <v>3.8470277382906324</v>
      </c>
      <c r="H18068" s="790">
        <v>15</v>
      </c>
      <c r="I18068" s="790">
        <v>1</v>
      </c>
      <c r="J18068" s="614"/>
      <c r="K18068" s="614" t="s">
        <v>15888</v>
      </c>
    </row>
    <row r="18069" spans="1:11" x14ac:dyDescent="0.25">
      <c r="A18069" s="790" t="s">
        <v>10046</v>
      </c>
      <c r="B18069" s="790" t="s">
        <v>15859</v>
      </c>
      <c r="C18069" s="790" t="s">
        <v>13621</v>
      </c>
      <c r="D18069" s="796">
        <v>3616.1019999999999</v>
      </c>
      <c r="E18069" s="796">
        <v>8612.9279999999999</v>
      </c>
      <c r="F18069" s="796">
        <v>0.419845841</v>
      </c>
      <c r="G18069">
        <v>3.829735209927509</v>
      </c>
      <c r="H18069" s="791">
        <v>15</v>
      </c>
      <c r="I18069" s="790">
        <v>1</v>
      </c>
      <c r="J18069" s="614"/>
      <c r="K18069" s="614" t="s">
        <v>15888</v>
      </c>
    </row>
    <row r="18070" spans="1:11" x14ac:dyDescent="0.25">
      <c r="A18070" s="791" t="s">
        <v>10047</v>
      </c>
      <c r="B18070" s="791" t="s">
        <v>15859</v>
      </c>
      <c r="C18070" s="791" t="s">
        <v>13621</v>
      </c>
      <c r="D18070" s="797">
        <v>6771.3230000000003</v>
      </c>
      <c r="E18070" s="797">
        <v>8429.2199999999993</v>
      </c>
      <c r="F18070" s="797">
        <v>0.80331549099999999</v>
      </c>
      <c r="G18070">
        <v>4.6051701859880918</v>
      </c>
      <c r="H18070" s="790">
        <v>0</v>
      </c>
      <c r="I18070" s="790">
        <v>1</v>
      </c>
      <c r="J18070" s="614"/>
      <c r="K18070" s="614" t="s">
        <v>15888</v>
      </c>
    </row>
    <row r="18071" spans="1:11" x14ac:dyDescent="0.25">
      <c r="A18071" s="790" t="s">
        <v>10048</v>
      </c>
      <c r="B18071" s="790" t="s">
        <v>15859</v>
      </c>
      <c r="C18071" s="790" t="s">
        <v>13621</v>
      </c>
      <c r="D18071" s="796">
        <v>7212.95</v>
      </c>
      <c r="E18071" s="796">
        <v>8130.1149999999998</v>
      </c>
      <c r="F18071" s="796">
        <v>0.887189173</v>
      </c>
      <c r="G18071">
        <v>4.6051701859880918</v>
      </c>
      <c r="H18071" s="791">
        <v>0</v>
      </c>
      <c r="I18071" s="790">
        <v>1</v>
      </c>
      <c r="J18071" s="614"/>
      <c r="K18071" s="614" t="s">
        <v>15888</v>
      </c>
    </row>
    <row r="18072" spans="1:11" x14ac:dyDescent="0.25">
      <c r="A18072" s="791" t="s">
        <v>10049</v>
      </c>
      <c r="B18072" s="791" t="s">
        <v>15859</v>
      </c>
      <c r="C18072" s="791" t="s">
        <v>13621</v>
      </c>
      <c r="D18072" s="797">
        <v>6836.8379999999997</v>
      </c>
      <c r="E18072" s="797">
        <v>7500.5259999999998</v>
      </c>
      <c r="F18072" s="797">
        <v>0.91151447299999999</v>
      </c>
      <c r="G18072">
        <v>4.6051701859880918</v>
      </c>
      <c r="H18072" s="790">
        <v>0</v>
      </c>
      <c r="I18072" s="790">
        <v>1</v>
      </c>
      <c r="J18072" s="614"/>
      <c r="K18072" s="614" t="s">
        <v>15888</v>
      </c>
    </row>
    <row r="18073" spans="1:11" x14ac:dyDescent="0.25">
      <c r="A18073" s="791" t="s">
        <v>1368</v>
      </c>
      <c r="B18073" s="791" t="s">
        <v>57</v>
      </c>
      <c r="C18073" s="791" t="s">
        <v>13317</v>
      </c>
      <c r="D18073" s="797">
        <v>11.096</v>
      </c>
      <c r="E18073" s="797">
        <v>10874.328</v>
      </c>
      <c r="F18073" s="797">
        <v>1.020385E-3</v>
      </c>
      <c r="H18073" s="791"/>
      <c r="I18073" s="790">
        <v>1</v>
      </c>
      <c r="J18073" s="614"/>
      <c r="K18073" s="614" t="s">
        <v>15888</v>
      </c>
    </row>
    <row r="18074" spans="1:11" x14ac:dyDescent="0.25">
      <c r="A18074" s="790" t="s">
        <v>1370</v>
      </c>
      <c r="B18074" s="790" t="s">
        <v>57</v>
      </c>
      <c r="C18074" s="790" t="s">
        <v>13317</v>
      </c>
      <c r="D18074" s="796">
        <v>97.087999999999994</v>
      </c>
      <c r="E18074" s="796">
        <v>30064.208999999999</v>
      </c>
      <c r="F18074" s="796">
        <v>3.2293550000000002E-3</v>
      </c>
      <c r="H18074" s="790"/>
      <c r="I18074" s="790">
        <v>1</v>
      </c>
      <c r="J18074" s="614"/>
      <c r="K18074" s="614" t="s">
        <v>15888</v>
      </c>
    </row>
    <row r="18075" spans="1:11" x14ac:dyDescent="0.25">
      <c r="A18075" s="791" t="s">
        <v>1371</v>
      </c>
      <c r="B18075" s="791" t="s">
        <v>57</v>
      </c>
      <c r="C18075" s="791" t="s">
        <v>13317</v>
      </c>
      <c r="D18075" s="797">
        <v>100.13200000000001</v>
      </c>
      <c r="E18075" s="797">
        <v>11525.388999999999</v>
      </c>
      <c r="F18075" s="797">
        <v>8.6879499999999998E-3</v>
      </c>
      <c r="H18075" s="791"/>
      <c r="I18075" s="790">
        <v>1</v>
      </c>
      <c r="J18075" s="614"/>
      <c r="K18075" s="614" t="s">
        <v>15888</v>
      </c>
    </row>
    <row r="18076" spans="1:11" x14ac:dyDescent="0.25">
      <c r="A18076" s="790" t="s">
        <v>10050</v>
      </c>
      <c r="B18076" s="790" t="s">
        <v>57</v>
      </c>
      <c r="C18076" s="790" t="s">
        <v>13317</v>
      </c>
      <c r="D18076" s="796">
        <v>14048.288</v>
      </c>
      <c r="E18076" s="796">
        <v>8063.3760000000002</v>
      </c>
      <c r="F18076" s="796">
        <v>1.7422340220000001</v>
      </c>
      <c r="G18076">
        <v>2.2394518314037279</v>
      </c>
      <c r="H18076" s="790">
        <v>120</v>
      </c>
      <c r="I18076" s="790">
        <v>1</v>
      </c>
      <c r="J18076" s="614"/>
      <c r="K18076" s="614" t="s">
        <v>15888</v>
      </c>
    </row>
    <row r="18077" spans="1:11" x14ac:dyDescent="0.25">
      <c r="A18077" s="791" t="s">
        <v>10051</v>
      </c>
      <c r="B18077" s="791" t="s">
        <v>57</v>
      </c>
      <c r="C18077" s="791" t="s">
        <v>13317</v>
      </c>
      <c r="D18077" s="797">
        <v>14216.034</v>
      </c>
      <c r="E18077" s="797">
        <v>8254.6650000000009</v>
      </c>
      <c r="F18077" s="797">
        <v>1.7221818209999999</v>
      </c>
      <c r="G18077">
        <v>1.9757612881664337</v>
      </c>
      <c r="H18077" s="791">
        <v>120</v>
      </c>
      <c r="I18077" s="790">
        <v>1</v>
      </c>
      <c r="J18077" s="614"/>
      <c r="K18077" s="614" t="s">
        <v>15888</v>
      </c>
    </row>
    <row r="18078" spans="1:11" x14ac:dyDescent="0.25">
      <c r="A18078" s="790" t="s">
        <v>10052</v>
      </c>
      <c r="B18078" s="790" t="s">
        <v>57</v>
      </c>
      <c r="C18078" s="790" t="s">
        <v>13317</v>
      </c>
      <c r="D18078" s="796">
        <v>16744.131000000001</v>
      </c>
      <c r="E18078" s="796">
        <v>7976.8159999999998</v>
      </c>
      <c r="F18078" s="796">
        <v>2.099099566</v>
      </c>
      <c r="G18078">
        <v>2.3556395821061695</v>
      </c>
      <c r="H18078" s="790">
        <v>120</v>
      </c>
      <c r="I18078" s="790">
        <v>1</v>
      </c>
      <c r="J18078" s="614"/>
      <c r="K18078" s="614" t="s">
        <v>15888</v>
      </c>
    </row>
    <row r="18079" spans="1:11" x14ac:dyDescent="0.25">
      <c r="A18079" s="791" t="s">
        <v>10053</v>
      </c>
      <c r="B18079" s="791" t="s">
        <v>57</v>
      </c>
      <c r="C18079" s="791" t="s">
        <v>13317</v>
      </c>
      <c r="D18079" s="797">
        <v>25201.548999999999</v>
      </c>
      <c r="E18079" s="797">
        <v>6690.9560000000001</v>
      </c>
      <c r="F18079" s="797">
        <v>3.76650945</v>
      </c>
      <c r="G18079">
        <v>3.0117650613686875</v>
      </c>
      <c r="H18079" s="791">
        <v>60</v>
      </c>
      <c r="I18079" s="790">
        <v>1</v>
      </c>
      <c r="J18079" s="614"/>
      <c r="K18079" s="614" t="s">
        <v>15888</v>
      </c>
    </row>
    <row r="18080" spans="1:11" x14ac:dyDescent="0.25">
      <c r="A18080" s="790" t="s">
        <v>10054</v>
      </c>
      <c r="B18080" s="790" t="s">
        <v>57</v>
      </c>
      <c r="C18080" s="790" t="s">
        <v>13317</v>
      </c>
      <c r="D18080" s="796">
        <v>28246.146000000001</v>
      </c>
      <c r="E18080" s="796">
        <v>8358.1039999999994</v>
      </c>
      <c r="F18080" s="796">
        <v>3.3794920479999999</v>
      </c>
      <c r="G18080">
        <v>2.6511250725272451</v>
      </c>
      <c r="H18080" s="790">
        <v>60</v>
      </c>
      <c r="I18080" s="790">
        <v>1</v>
      </c>
      <c r="J18080" s="614"/>
      <c r="K18080" s="614" t="s">
        <v>15888</v>
      </c>
    </row>
    <row r="18081" spans="1:11" x14ac:dyDescent="0.25">
      <c r="A18081" s="791" t="s">
        <v>10055</v>
      </c>
      <c r="B18081" s="791" t="s">
        <v>57</v>
      </c>
      <c r="C18081" s="791" t="s">
        <v>13317</v>
      </c>
      <c r="D18081" s="797">
        <v>30132.609</v>
      </c>
      <c r="E18081" s="797">
        <v>7396.9380000000001</v>
      </c>
      <c r="F18081" s="797">
        <v>4.0736598040000001</v>
      </c>
      <c r="G18081">
        <v>3.0196703067354402</v>
      </c>
      <c r="H18081" s="791">
        <v>60</v>
      </c>
      <c r="I18081" s="790">
        <v>1</v>
      </c>
      <c r="J18081" s="614"/>
      <c r="K18081" s="614" t="s">
        <v>15888</v>
      </c>
    </row>
    <row r="18082" spans="1:11" x14ac:dyDescent="0.25">
      <c r="A18082" s="790" t="s">
        <v>10056</v>
      </c>
      <c r="B18082" s="790" t="s">
        <v>57</v>
      </c>
      <c r="C18082" s="790" t="s">
        <v>13317</v>
      </c>
      <c r="D18082" s="796">
        <v>42726.097999999998</v>
      </c>
      <c r="E18082" s="796">
        <v>8092.674</v>
      </c>
      <c r="F18082" s="796">
        <v>5.2796020199999996</v>
      </c>
      <c r="G18082">
        <v>3.3497955473806216</v>
      </c>
      <c r="H18082" s="790">
        <v>30</v>
      </c>
      <c r="I18082" s="790">
        <v>1</v>
      </c>
      <c r="J18082" s="614"/>
      <c r="K18082" s="614" t="s">
        <v>15888</v>
      </c>
    </row>
    <row r="18083" spans="1:11" x14ac:dyDescent="0.25">
      <c r="A18083" s="791" t="s">
        <v>10057</v>
      </c>
      <c r="B18083" s="791" t="s">
        <v>57</v>
      </c>
      <c r="C18083" s="791" t="s">
        <v>13317</v>
      </c>
      <c r="D18083" s="797">
        <v>40037.315999999999</v>
      </c>
      <c r="E18083" s="797">
        <v>6874.2740000000003</v>
      </c>
      <c r="F18083" s="797">
        <v>5.8242246379999996</v>
      </c>
      <c r="G18083">
        <v>3.1959617231584549</v>
      </c>
      <c r="H18083" s="791">
        <v>30</v>
      </c>
      <c r="I18083" s="790">
        <v>1</v>
      </c>
      <c r="J18083" s="614"/>
      <c r="K18083" s="614" t="s">
        <v>15888</v>
      </c>
    </row>
    <row r="18084" spans="1:11" x14ac:dyDescent="0.25">
      <c r="A18084" s="790" t="s">
        <v>10058</v>
      </c>
      <c r="B18084" s="790" t="s">
        <v>57</v>
      </c>
      <c r="C18084" s="790" t="s">
        <v>13317</v>
      </c>
      <c r="D18084" s="796">
        <v>44884.398000000001</v>
      </c>
      <c r="E18084" s="796">
        <v>7470.8379999999997</v>
      </c>
      <c r="F18084" s="796">
        <v>6.0079469000000003</v>
      </c>
      <c r="G18084">
        <v>3.408552711902106</v>
      </c>
      <c r="H18084" s="790">
        <v>30</v>
      </c>
      <c r="I18084" s="790">
        <v>1</v>
      </c>
      <c r="J18084" s="614"/>
      <c r="K18084" s="614" t="s">
        <v>15888</v>
      </c>
    </row>
    <row r="18085" spans="1:11" x14ac:dyDescent="0.25">
      <c r="A18085" s="791" t="s">
        <v>10059</v>
      </c>
      <c r="B18085" s="791" t="s">
        <v>57</v>
      </c>
      <c r="C18085" s="791" t="s">
        <v>13317</v>
      </c>
      <c r="D18085" s="797">
        <v>59966.285000000003</v>
      </c>
      <c r="E18085" s="797">
        <v>7708.7280000000001</v>
      </c>
      <c r="F18085" s="797">
        <v>7.7790116610000002</v>
      </c>
      <c r="G18085">
        <v>3.7376367522738856</v>
      </c>
      <c r="H18085" s="791">
        <v>15</v>
      </c>
      <c r="I18085" s="790">
        <v>1</v>
      </c>
      <c r="J18085" s="614"/>
      <c r="K18085" s="614" t="s">
        <v>15888</v>
      </c>
    </row>
    <row r="18086" spans="1:11" x14ac:dyDescent="0.25">
      <c r="A18086" s="790" t="s">
        <v>10060</v>
      </c>
      <c r="B18086" s="790" t="s">
        <v>57</v>
      </c>
      <c r="C18086" s="790" t="s">
        <v>13317</v>
      </c>
      <c r="D18086" s="796">
        <v>66637.914000000004</v>
      </c>
      <c r="E18086" s="796">
        <v>8575.1990000000005</v>
      </c>
      <c r="F18086" s="796">
        <v>7.7710049640000003</v>
      </c>
      <c r="G18086">
        <v>3.4845209542634308</v>
      </c>
      <c r="H18086" s="790">
        <v>15</v>
      </c>
      <c r="I18086" s="790">
        <v>1</v>
      </c>
      <c r="J18086" s="614"/>
      <c r="K18086" s="614" t="s">
        <v>15888</v>
      </c>
    </row>
    <row r="18087" spans="1:11" x14ac:dyDescent="0.25">
      <c r="A18087" s="791" t="s">
        <v>10061</v>
      </c>
      <c r="B18087" s="791" t="s">
        <v>57</v>
      </c>
      <c r="C18087" s="791" t="s">
        <v>13317</v>
      </c>
      <c r="D18087" s="797">
        <v>73570.585999999996</v>
      </c>
      <c r="E18087" s="797">
        <v>8024.7420000000002</v>
      </c>
      <c r="F18087" s="797">
        <v>9.1679690140000005</v>
      </c>
      <c r="G18087">
        <v>3.8314329781458012</v>
      </c>
      <c r="H18087" s="791">
        <v>15</v>
      </c>
      <c r="I18087" s="790">
        <v>1</v>
      </c>
      <c r="J18087" s="614"/>
      <c r="K18087" s="614" t="s">
        <v>15888</v>
      </c>
    </row>
    <row r="18088" spans="1:11" x14ac:dyDescent="0.25">
      <c r="A18088" s="790" t="s">
        <v>10062</v>
      </c>
      <c r="B18088" s="790" t="s">
        <v>57</v>
      </c>
      <c r="C18088" s="790" t="s">
        <v>13317</v>
      </c>
      <c r="D18088" s="796">
        <v>156536.984</v>
      </c>
      <c r="E18088" s="796">
        <v>8454.0969999999998</v>
      </c>
      <c r="F18088" s="796">
        <v>18.516109289999999</v>
      </c>
      <c r="G18088">
        <v>4.6051701859880918</v>
      </c>
      <c r="H18088" s="790">
        <v>0</v>
      </c>
      <c r="I18088" s="790">
        <v>1</v>
      </c>
      <c r="J18088" s="614"/>
      <c r="K18088" s="614" t="s">
        <v>15888</v>
      </c>
    </row>
    <row r="18089" spans="1:11" x14ac:dyDescent="0.25">
      <c r="A18089" s="791" t="s">
        <v>10063</v>
      </c>
      <c r="B18089" s="791" t="s">
        <v>57</v>
      </c>
      <c r="C18089" s="791" t="s">
        <v>13317</v>
      </c>
      <c r="D18089" s="797">
        <v>169358.03099999999</v>
      </c>
      <c r="E18089" s="797">
        <v>7108.8490000000002</v>
      </c>
      <c r="F18089" s="797">
        <v>23.823551599999998</v>
      </c>
      <c r="G18089">
        <v>4.6051701859880918</v>
      </c>
      <c r="H18089" s="791">
        <v>0</v>
      </c>
      <c r="I18089" s="790">
        <v>1</v>
      </c>
      <c r="J18089" s="614"/>
      <c r="K18089" s="614" t="s">
        <v>15888</v>
      </c>
    </row>
    <row r="18090" spans="1:11" x14ac:dyDescent="0.25">
      <c r="A18090" s="790" t="s">
        <v>10064</v>
      </c>
      <c r="B18090" s="790" t="s">
        <v>57</v>
      </c>
      <c r="C18090" s="790" t="s">
        <v>13317</v>
      </c>
      <c r="D18090" s="796">
        <v>153503.20300000001</v>
      </c>
      <c r="E18090" s="796">
        <v>7725.4639999999999</v>
      </c>
      <c r="F18090" s="796">
        <v>19.869771320000002</v>
      </c>
      <c r="G18090">
        <v>4.6051701859880918</v>
      </c>
      <c r="H18090" s="790">
        <v>0</v>
      </c>
      <c r="I18090" s="790">
        <v>1</v>
      </c>
      <c r="J18090" s="614"/>
      <c r="K18090" s="614" t="s">
        <v>15888</v>
      </c>
    </row>
    <row r="18091" spans="1:11" x14ac:dyDescent="0.25">
      <c r="A18091" s="790" t="s">
        <v>1368</v>
      </c>
      <c r="B18091" s="790" t="s">
        <v>15740</v>
      </c>
      <c r="C18091" s="790" t="s">
        <v>15741</v>
      </c>
      <c r="D18091" s="798">
        <v>969.5</v>
      </c>
      <c r="E18091" s="798">
        <v>2508000</v>
      </c>
      <c r="F18091" s="798">
        <v>3.8699999999999997E-4</v>
      </c>
      <c r="H18091" s="791"/>
      <c r="I18091" s="790">
        <v>10</v>
      </c>
      <c r="K18091" s="614" t="s">
        <v>15888</v>
      </c>
    </row>
    <row r="18092" spans="1:11" x14ac:dyDescent="0.25">
      <c r="A18092" s="791" t="s">
        <v>1370</v>
      </c>
      <c r="B18092" s="791" t="s">
        <v>15740</v>
      </c>
      <c r="C18092" s="791" t="s">
        <v>15741</v>
      </c>
      <c r="D18092" s="799">
        <v>1088</v>
      </c>
      <c r="E18092" s="799">
        <v>3131000</v>
      </c>
      <c r="F18092" s="799">
        <v>3.48E-4</v>
      </c>
      <c r="H18092" s="790"/>
      <c r="I18092" s="790">
        <v>10</v>
      </c>
      <c r="J18092" s="614"/>
      <c r="K18092" s="614" t="s">
        <v>15888</v>
      </c>
    </row>
    <row r="18093" spans="1:11" x14ac:dyDescent="0.25">
      <c r="A18093" s="790" t="s">
        <v>1371</v>
      </c>
      <c r="B18093" s="790" t="s">
        <v>15740</v>
      </c>
      <c r="C18093" s="790" t="s">
        <v>15741</v>
      </c>
      <c r="D18093" s="798">
        <v>787.9</v>
      </c>
      <c r="E18093" s="798">
        <v>3790000</v>
      </c>
      <c r="F18093" s="798">
        <v>2.0799999999999999E-4</v>
      </c>
      <c r="H18093" s="791"/>
      <c r="I18093" s="790">
        <v>10</v>
      </c>
      <c r="J18093" s="614"/>
      <c r="K18093" s="614" t="s">
        <v>15888</v>
      </c>
    </row>
    <row r="18094" spans="1:11" x14ac:dyDescent="0.25">
      <c r="A18094" s="791" t="s">
        <v>15889</v>
      </c>
      <c r="B18094" s="791" t="s">
        <v>15740</v>
      </c>
      <c r="C18094" s="791" t="s">
        <v>15741</v>
      </c>
      <c r="D18094" s="799">
        <v>9168000</v>
      </c>
      <c r="E18094" s="799">
        <v>2133000</v>
      </c>
      <c r="F18094" s="799">
        <v>4.2969999999999997</v>
      </c>
      <c r="G18094">
        <v>4.9585239342331269</v>
      </c>
      <c r="H18094" s="790">
        <v>120</v>
      </c>
      <c r="I18094" s="790">
        <v>10</v>
      </c>
      <c r="J18094" s="614"/>
      <c r="K18094" s="614" t="s">
        <v>15888</v>
      </c>
    </row>
    <row r="18095" spans="1:11" x14ac:dyDescent="0.25">
      <c r="A18095" s="790" t="s">
        <v>15890</v>
      </c>
      <c r="B18095" s="790" t="s">
        <v>15740</v>
      </c>
      <c r="C18095" s="790" t="s">
        <v>15741</v>
      </c>
      <c r="D18095" s="798">
        <v>10010000</v>
      </c>
      <c r="E18095" s="798">
        <v>4347000</v>
      </c>
      <c r="F18095" s="798">
        <v>2.302</v>
      </c>
      <c r="G18095">
        <v>5.2550866457180314</v>
      </c>
      <c r="H18095" s="791">
        <v>120</v>
      </c>
      <c r="I18095" s="790">
        <v>10</v>
      </c>
      <c r="J18095" s="614"/>
      <c r="K18095" s="614" t="s">
        <v>15888</v>
      </c>
    </row>
    <row r="18096" spans="1:11" x14ac:dyDescent="0.25">
      <c r="A18096" s="791" t="s">
        <v>15891</v>
      </c>
      <c r="B18096" s="791" t="s">
        <v>15740</v>
      </c>
      <c r="C18096" s="791" t="s">
        <v>15741</v>
      </c>
      <c r="D18096" s="799">
        <v>9401000</v>
      </c>
      <c r="E18096" s="799">
        <v>4803000</v>
      </c>
      <c r="F18096" s="799">
        <v>1.9570000000000001</v>
      </c>
      <c r="G18096">
        <v>4.6258247623691702</v>
      </c>
      <c r="H18096" s="790">
        <v>120</v>
      </c>
      <c r="I18096" s="790">
        <v>10</v>
      </c>
      <c r="J18096" s="614"/>
      <c r="K18096" s="614" t="s">
        <v>15888</v>
      </c>
    </row>
    <row r="18097" spans="1:11" x14ac:dyDescent="0.25">
      <c r="A18097" s="790" t="s">
        <v>15892</v>
      </c>
      <c r="B18097" s="790" t="s">
        <v>15740</v>
      </c>
      <c r="C18097" s="790" t="s">
        <v>15741</v>
      </c>
      <c r="D18097" s="798">
        <v>8714000</v>
      </c>
      <c r="E18097" s="798">
        <v>3136000</v>
      </c>
      <c r="F18097" s="798">
        <v>2.778</v>
      </c>
      <c r="G18097">
        <v>4.5222980709095104</v>
      </c>
      <c r="H18097" s="791">
        <v>60</v>
      </c>
      <c r="I18097" s="790">
        <v>10</v>
      </c>
      <c r="J18097" s="614"/>
      <c r="K18097" s="614" t="s">
        <v>15888</v>
      </c>
    </row>
    <row r="18098" spans="1:11" x14ac:dyDescent="0.25">
      <c r="A18098" s="791" t="s">
        <v>15893</v>
      </c>
      <c r="B18098" s="791" t="s">
        <v>15740</v>
      </c>
      <c r="C18098" s="791" t="s">
        <v>15741</v>
      </c>
      <c r="D18098" s="799">
        <v>8570000</v>
      </c>
      <c r="E18098" s="799">
        <v>3632000</v>
      </c>
      <c r="F18098" s="799">
        <v>2.36</v>
      </c>
      <c r="G18098">
        <v>5.2799733107474633</v>
      </c>
      <c r="H18098" s="790">
        <v>60</v>
      </c>
      <c r="I18098" s="790">
        <v>10</v>
      </c>
      <c r="J18098" s="614"/>
      <c r="K18098" s="614" t="s">
        <v>15888</v>
      </c>
    </row>
    <row r="18099" spans="1:11" x14ac:dyDescent="0.25">
      <c r="A18099" s="790" t="s">
        <v>15894</v>
      </c>
      <c r="B18099" s="790" t="s">
        <v>15740</v>
      </c>
      <c r="C18099" s="790" t="s">
        <v>15741</v>
      </c>
      <c r="D18099" s="798">
        <v>7587000</v>
      </c>
      <c r="E18099" s="798">
        <v>4282000</v>
      </c>
      <c r="F18099" s="798">
        <v>1.772</v>
      </c>
      <c r="G18099">
        <v>4.5265041542858979</v>
      </c>
      <c r="H18099" s="791">
        <v>60</v>
      </c>
      <c r="I18099" s="790">
        <v>10</v>
      </c>
      <c r="J18099" s="614"/>
      <c r="K18099" s="614" t="s">
        <v>15888</v>
      </c>
    </row>
    <row r="18100" spans="1:11" x14ac:dyDescent="0.25">
      <c r="A18100" s="791" t="s">
        <v>15895</v>
      </c>
      <c r="B18100" s="791" t="s">
        <v>15740</v>
      </c>
      <c r="C18100" s="791" t="s">
        <v>15741</v>
      </c>
      <c r="D18100" s="799">
        <v>9610000</v>
      </c>
      <c r="E18100" s="799">
        <v>2963000</v>
      </c>
      <c r="F18100" s="799">
        <v>3.2429999999999999</v>
      </c>
      <c r="G18100">
        <v>4.6770818798408698</v>
      </c>
      <c r="H18100" s="790">
        <v>30</v>
      </c>
      <c r="I18100" s="790">
        <v>10</v>
      </c>
      <c r="J18100" s="614"/>
      <c r="K18100" s="614" t="s">
        <v>15888</v>
      </c>
    </row>
    <row r="18101" spans="1:11" x14ac:dyDescent="0.25">
      <c r="A18101" s="790" t="s">
        <v>15896</v>
      </c>
      <c r="B18101" s="790" t="s">
        <v>15740</v>
      </c>
      <c r="C18101" s="790" t="s">
        <v>15741</v>
      </c>
      <c r="D18101" s="798">
        <v>9839000</v>
      </c>
      <c r="E18101" s="798">
        <v>3462000</v>
      </c>
      <c r="F18101" s="798">
        <v>2.8420000000000001</v>
      </c>
      <c r="G18101">
        <v>5.4658423133673208</v>
      </c>
      <c r="H18101" s="791">
        <v>30</v>
      </c>
      <c r="I18101" s="790">
        <v>10</v>
      </c>
      <c r="J18101" s="614"/>
      <c r="K18101" s="614" t="s">
        <v>15888</v>
      </c>
    </row>
    <row r="18102" spans="1:11" x14ac:dyDescent="0.25">
      <c r="A18102" s="791" t="s">
        <v>15897</v>
      </c>
      <c r="B18102" s="791" t="s">
        <v>15740</v>
      </c>
      <c r="C18102" s="791" t="s">
        <v>15741</v>
      </c>
      <c r="D18102" s="799">
        <v>10140000</v>
      </c>
      <c r="E18102" s="799">
        <v>3923000</v>
      </c>
      <c r="F18102" s="799">
        <v>2.5859999999999999</v>
      </c>
      <c r="G18102">
        <v>4.9045634278678492</v>
      </c>
      <c r="H18102" s="790">
        <v>30</v>
      </c>
      <c r="I18102" s="790">
        <v>10</v>
      </c>
      <c r="J18102" s="614"/>
      <c r="K18102" s="614" t="s">
        <v>15888</v>
      </c>
    </row>
    <row r="18103" spans="1:11" x14ac:dyDescent="0.25">
      <c r="A18103" s="790" t="s">
        <v>15898</v>
      </c>
      <c r="B18103" s="790" t="s">
        <v>15740</v>
      </c>
      <c r="C18103" s="790" t="s">
        <v>15741</v>
      </c>
      <c r="D18103" s="798">
        <v>9641000</v>
      </c>
      <c r="E18103" s="798">
        <v>4216000</v>
      </c>
      <c r="F18103" s="798">
        <v>2.2869999999999999</v>
      </c>
      <c r="G18103">
        <v>4.3277834460003994</v>
      </c>
      <c r="H18103" s="791">
        <v>15</v>
      </c>
      <c r="I18103" s="790">
        <v>10</v>
      </c>
      <c r="J18103" s="614"/>
      <c r="K18103" s="614" t="s">
        <v>15888</v>
      </c>
    </row>
    <row r="18104" spans="1:11" x14ac:dyDescent="0.25">
      <c r="A18104" s="791" t="s">
        <v>15899</v>
      </c>
      <c r="B18104" s="791" t="s">
        <v>15740</v>
      </c>
      <c r="C18104" s="791" t="s">
        <v>15741</v>
      </c>
      <c r="D18104" s="799">
        <v>8887000</v>
      </c>
      <c r="E18104" s="799">
        <v>3438000</v>
      </c>
      <c r="F18104" s="799">
        <v>2.585</v>
      </c>
      <c r="G18104">
        <v>5.3710487942694254</v>
      </c>
      <c r="H18104" s="790">
        <v>15</v>
      </c>
      <c r="I18104" s="790">
        <v>10</v>
      </c>
      <c r="J18104" s="614"/>
      <c r="K18104" s="614" t="s">
        <v>15888</v>
      </c>
    </row>
    <row r="18105" spans="1:11" x14ac:dyDescent="0.25">
      <c r="A18105" s="790" t="s">
        <v>15900</v>
      </c>
      <c r="B18105" s="790" t="s">
        <v>15740</v>
      </c>
      <c r="C18105" s="790" t="s">
        <v>15741</v>
      </c>
      <c r="D18105" s="798">
        <v>8503000</v>
      </c>
      <c r="E18105" s="798">
        <v>2470000</v>
      </c>
      <c r="F18105" s="798">
        <v>3.4430000000000001</v>
      </c>
      <c r="G18105">
        <v>5.190824590691137</v>
      </c>
      <c r="H18105" s="791">
        <v>15</v>
      </c>
      <c r="I18105" s="790">
        <v>10</v>
      </c>
      <c r="J18105" s="614"/>
      <c r="K18105" s="614" t="s">
        <v>15888</v>
      </c>
    </row>
    <row r="18106" spans="1:11" x14ac:dyDescent="0.25">
      <c r="A18106" s="791" t="s">
        <v>15901</v>
      </c>
      <c r="B18106" s="791" t="s">
        <v>15740</v>
      </c>
      <c r="C18106" s="791" t="s">
        <v>15741</v>
      </c>
      <c r="D18106" s="799">
        <v>8524000</v>
      </c>
      <c r="E18106" s="799">
        <v>2824000</v>
      </c>
      <c r="F18106" s="799">
        <v>3.0179999999999998</v>
      </c>
      <c r="G18106">
        <v>4.6051701859880918</v>
      </c>
      <c r="H18106" s="790">
        <v>0</v>
      </c>
      <c r="I18106" s="790">
        <v>10</v>
      </c>
      <c r="J18106" s="614"/>
      <c r="K18106" s="614" t="s">
        <v>15888</v>
      </c>
    </row>
    <row r="18107" spans="1:11" x14ac:dyDescent="0.25">
      <c r="A18107" s="790" t="s">
        <v>15902</v>
      </c>
      <c r="B18107" s="790" t="s">
        <v>15740</v>
      </c>
      <c r="C18107" s="790" t="s">
        <v>15741</v>
      </c>
      <c r="D18107" s="798">
        <v>4189000</v>
      </c>
      <c r="E18107" s="798">
        <v>3486000</v>
      </c>
      <c r="F18107" s="798">
        <v>1.202</v>
      </c>
      <c r="G18107">
        <v>4.6051701859880918</v>
      </c>
      <c r="H18107" s="791">
        <v>0</v>
      </c>
      <c r="I18107" s="790">
        <v>10</v>
      </c>
      <c r="J18107" s="614"/>
      <c r="K18107" s="614" t="s">
        <v>15888</v>
      </c>
    </row>
    <row r="18108" spans="1:11" x14ac:dyDescent="0.25">
      <c r="A18108" s="791" t="s">
        <v>15903</v>
      </c>
      <c r="B18108" s="791" t="s">
        <v>15740</v>
      </c>
      <c r="C18108" s="791" t="s">
        <v>15741</v>
      </c>
      <c r="D18108" s="799">
        <v>5874000</v>
      </c>
      <c r="E18108" s="799">
        <v>3065000</v>
      </c>
      <c r="F18108" s="799">
        <v>1.917</v>
      </c>
      <c r="G18108">
        <v>4.6051701859880918</v>
      </c>
      <c r="H18108" s="790">
        <v>0</v>
      </c>
      <c r="I18108" s="790">
        <v>10</v>
      </c>
      <c r="J18108" s="614"/>
      <c r="K18108" s="614" t="s">
        <v>15888</v>
      </c>
    </row>
    <row r="18109" spans="1:11" x14ac:dyDescent="0.25">
      <c r="A18109" s="791" t="s">
        <v>1368</v>
      </c>
      <c r="B18109" s="791" t="s">
        <v>15757</v>
      </c>
      <c r="C18109" s="791" t="s">
        <v>15758</v>
      </c>
      <c r="D18109" s="799">
        <v>620.4</v>
      </c>
      <c r="E18109" s="799">
        <v>2508000</v>
      </c>
      <c r="F18109" s="799">
        <v>2.4699999999999999E-4</v>
      </c>
      <c r="H18109" s="791"/>
      <c r="I18109" s="790">
        <v>10</v>
      </c>
      <c r="J18109" s="614"/>
      <c r="K18109" s="614" t="s">
        <v>15888</v>
      </c>
    </row>
    <row r="18110" spans="1:11" x14ac:dyDescent="0.25">
      <c r="A18110" s="790" t="s">
        <v>1370</v>
      </c>
      <c r="B18110" s="790" t="s">
        <v>15757</v>
      </c>
      <c r="C18110" s="790" t="s">
        <v>15758</v>
      </c>
      <c r="D18110" s="798">
        <v>222</v>
      </c>
      <c r="E18110" s="798">
        <v>3131000</v>
      </c>
      <c r="F18110" s="798">
        <v>7.0900000000000002E-5</v>
      </c>
      <c r="H18110" s="790"/>
      <c r="I18110" s="790">
        <v>10</v>
      </c>
      <c r="J18110" s="614"/>
      <c r="K18110" s="614" t="s">
        <v>15888</v>
      </c>
    </row>
    <row r="18111" spans="1:11" x14ac:dyDescent="0.25">
      <c r="A18111" s="791" t="s">
        <v>1371</v>
      </c>
      <c r="B18111" s="791" t="s">
        <v>15757</v>
      </c>
      <c r="C18111" s="791" t="s">
        <v>15758</v>
      </c>
      <c r="D18111" s="799">
        <v>632.29999999999995</v>
      </c>
      <c r="E18111" s="799">
        <v>3790000</v>
      </c>
      <c r="F18111" s="799">
        <v>1.6699999999999999E-4</v>
      </c>
      <c r="H18111" s="791"/>
      <c r="I18111" s="790">
        <v>10</v>
      </c>
      <c r="J18111" s="614"/>
      <c r="K18111" s="614" t="s">
        <v>15888</v>
      </c>
    </row>
    <row r="18112" spans="1:11" x14ac:dyDescent="0.25">
      <c r="A18112" s="790" t="s">
        <v>15904</v>
      </c>
      <c r="B18112" s="790" t="s">
        <v>15757</v>
      </c>
      <c r="C18112" s="790" t="s">
        <v>15758</v>
      </c>
      <c r="D18112" s="798">
        <v>4270000</v>
      </c>
      <c r="E18112" s="798">
        <v>4821000</v>
      </c>
      <c r="F18112" s="798">
        <v>0.88560000000000005</v>
      </c>
      <c r="G18112">
        <v>3.1583242015741524</v>
      </c>
      <c r="H18112" s="790">
        <v>120</v>
      </c>
      <c r="I18112" s="790">
        <v>10</v>
      </c>
      <c r="J18112" s="614"/>
      <c r="K18112" s="614" t="s">
        <v>15888</v>
      </c>
    </row>
    <row r="18113" spans="1:11" x14ac:dyDescent="0.25">
      <c r="A18113" s="791" t="s">
        <v>15905</v>
      </c>
      <c r="B18113" s="791" t="s">
        <v>15757</v>
      </c>
      <c r="C18113" s="791" t="s">
        <v>15758</v>
      </c>
      <c r="D18113" s="799">
        <v>4220000</v>
      </c>
      <c r="E18113" s="799">
        <v>2919000</v>
      </c>
      <c r="F18113" s="799">
        <v>1.446</v>
      </c>
      <c r="G18113">
        <v>4.4896828295198308</v>
      </c>
      <c r="H18113" s="791">
        <v>120</v>
      </c>
      <c r="I18113" s="790">
        <v>10</v>
      </c>
      <c r="J18113" s="614"/>
      <c r="K18113" s="614" t="s">
        <v>15888</v>
      </c>
    </row>
    <row r="18114" spans="1:11" x14ac:dyDescent="0.25">
      <c r="A18114" s="790" t="s">
        <v>15906</v>
      </c>
      <c r="B18114" s="790" t="s">
        <v>15757</v>
      </c>
      <c r="C18114" s="790" t="s">
        <v>15758</v>
      </c>
      <c r="D18114" s="798">
        <v>4022000</v>
      </c>
      <c r="E18114" s="798">
        <v>2364000</v>
      </c>
      <c r="F18114" s="798">
        <v>1.7010000000000001</v>
      </c>
      <c r="G18114">
        <v>4.4258750833104612</v>
      </c>
      <c r="H18114" s="790">
        <v>120</v>
      </c>
      <c r="I18114" s="790">
        <v>10</v>
      </c>
      <c r="J18114" s="614"/>
      <c r="K18114" s="614" t="s">
        <v>15888</v>
      </c>
    </row>
    <row r="18115" spans="1:11" x14ac:dyDescent="0.25">
      <c r="A18115" s="791" t="s">
        <v>15907</v>
      </c>
      <c r="B18115" s="791" t="s">
        <v>15757</v>
      </c>
      <c r="C18115" s="791" t="s">
        <v>15758</v>
      </c>
      <c r="D18115" s="799">
        <v>6697000</v>
      </c>
      <c r="E18115" s="799">
        <v>3621000</v>
      </c>
      <c r="F18115" s="799">
        <v>1.849</v>
      </c>
      <c r="G18115">
        <v>3.8945541605790348</v>
      </c>
      <c r="H18115" s="791">
        <v>60</v>
      </c>
      <c r="I18115" s="790">
        <v>10</v>
      </c>
      <c r="J18115" s="614"/>
      <c r="K18115" s="614" t="s">
        <v>15888</v>
      </c>
    </row>
    <row r="18116" spans="1:11" x14ac:dyDescent="0.25">
      <c r="A18116" s="790" t="s">
        <v>15908</v>
      </c>
      <c r="B18116" s="790" t="s">
        <v>15757</v>
      </c>
      <c r="C18116" s="790" t="s">
        <v>15758</v>
      </c>
      <c r="D18116" s="798">
        <v>6642000</v>
      </c>
      <c r="E18116" s="798">
        <v>2936000</v>
      </c>
      <c r="F18116" s="798">
        <v>2.262</v>
      </c>
      <c r="G18116">
        <v>4.9371714108551457</v>
      </c>
      <c r="H18116" s="790">
        <v>60</v>
      </c>
      <c r="I18116" s="790">
        <v>10</v>
      </c>
      <c r="J18116" s="614"/>
      <c r="K18116" s="614" t="s">
        <v>15888</v>
      </c>
    </row>
    <row r="18117" spans="1:11" x14ac:dyDescent="0.25">
      <c r="A18117" s="791" t="s">
        <v>15909</v>
      </c>
      <c r="B18117" s="791" t="s">
        <v>15757</v>
      </c>
      <c r="C18117" s="791" t="s">
        <v>15758</v>
      </c>
      <c r="D18117" s="799">
        <v>6913000</v>
      </c>
      <c r="E18117" s="799">
        <v>3916000</v>
      </c>
      <c r="F18117" s="799">
        <v>1.7649999999999999</v>
      </c>
      <c r="G18117">
        <v>4.4628129061798658</v>
      </c>
      <c r="H18117" s="791">
        <v>60</v>
      </c>
      <c r="I18117" s="790">
        <v>10</v>
      </c>
      <c r="J18117" s="614"/>
      <c r="K18117" s="614" t="s">
        <v>15888</v>
      </c>
    </row>
    <row r="18118" spans="1:11" x14ac:dyDescent="0.25">
      <c r="A18118" s="790" t="s">
        <v>15910</v>
      </c>
      <c r="B18118" s="790" t="s">
        <v>15757</v>
      </c>
      <c r="C18118" s="790" t="s">
        <v>15758</v>
      </c>
      <c r="D18118" s="798">
        <v>7292000</v>
      </c>
      <c r="E18118" s="798">
        <v>2870000</v>
      </c>
      <c r="F18118" s="798">
        <v>2.5409999999999999</v>
      </c>
      <c r="G18118">
        <v>4.2124907208042703</v>
      </c>
      <c r="H18118" s="790">
        <v>30</v>
      </c>
      <c r="I18118" s="790">
        <v>10</v>
      </c>
      <c r="J18118" s="614"/>
      <c r="K18118" s="614" t="s">
        <v>15888</v>
      </c>
    </row>
    <row r="18119" spans="1:11" x14ac:dyDescent="0.25">
      <c r="A18119" s="791" t="s">
        <v>15911</v>
      </c>
      <c r="B18119" s="791" t="s">
        <v>15757</v>
      </c>
      <c r="C18119" s="791" t="s">
        <v>15758</v>
      </c>
      <c r="D18119" s="799">
        <v>7948000</v>
      </c>
      <c r="E18119" s="799">
        <v>3551000</v>
      </c>
      <c r="F18119" s="799">
        <v>2.2389999999999999</v>
      </c>
      <c r="G18119">
        <v>4.9269506366980496</v>
      </c>
      <c r="H18119" s="791">
        <v>30</v>
      </c>
      <c r="I18119" s="790">
        <v>10</v>
      </c>
      <c r="J18119" s="614"/>
      <c r="K18119" s="614" t="s">
        <v>15888</v>
      </c>
    </row>
    <row r="18120" spans="1:11" x14ac:dyDescent="0.25">
      <c r="A18120" s="790" t="s">
        <v>15912</v>
      </c>
      <c r="B18120" s="790" t="s">
        <v>15757</v>
      </c>
      <c r="C18120" s="790" t="s">
        <v>15758</v>
      </c>
      <c r="D18120" s="798">
        <v>6674000</v>
      </c>
      <c r="E18120" s="798">
        <v>2330000</v>
      </c>
      <c r="F18120" s="798">
        <v>2.8650000000000002</v>
      </c>
      <c r="G18120">
        <v>4.9472657290014252</v>
      </c>
      <c r="H18120" s="790">
        <v>30</v>
      </c>
      <c r="I18120" s="790">
        <v>10</v>
      </c>
      <c r="J18120" s="614"/>
      <c r="K18120" s="614" t="s">
        <v>15888</v>
      </c>
    </row>
    <row r="18121" spans="1:11" x14ac:dyDescent="0.25">
      <c r="A18121" s="791" t="s">
        <v>15913</v>
      </c>
      <c r="B18121" s="791" t="s">
        <v>15757</v>
      </c>
      <c r="C18121" s="791" t="s">
        <v>15758</v>
      </c>
      <c r="D18121" s="799">
        <v>9637000</v>
      </c>
      <c r="E18121" s="799">
        <v>4674000</v>
      </c>
      <c r="F18121" s="799">
        <v>2.0619999999999998</v>
      </c>
      <c r="G18121">
        <v>4.0035946244594722</v>
      </c>
      <c r="H18121" s="791">
        <v>15</v>
      </c>
      <c r="I18121" s="790">
        <v>10</v>
      </c>
      <c r="J18121" s="614"/>
      <c r="K18121" s="614" t="s">
        <v>15888</v>
      </c>
    </row>
    <row r="18122" spans="1:11" x14ac:dyDescent="0.25">
      <c r="A18122" s="790" t="s">
        <v>15914</v>
      </c>
      <c r="B18122" s="790" t="s">
        <v>15757</v>
      </c>
      <c r="C18122" s="790" t="s">
        <v>15758</v>
      </c>
      <c r="D18122" s="798">
        <v>8544000</v>
      </c>
      <c r="E18122" s="798">
        <v>4620000</v>
      </c>
      <c r="F18122" s="798">
        <v>1.85</v>
      </c>
      <c r="G18122">
        <v>4.7360917575569497</v>
      </c>
      <c r="H18122" s="790">
        <v>15</v>
      </c>
      <c r="I18122" s="790">
        <v>10</v>
      </c>
      <c r="J18122" s="614"/>
      <c r="K18122" s="614" t="s">
        <v>15888</v>
      </c>
    </row>
    <row r="18123" spans="1:11" x14ac:dyDescent="0.25">
      <c r="A18123" s="791" t="s">
        <v>15915</v>
      </c>
      <c r="B18123" s="791" t="s">
        <v>15757</v>
      </c>
      <c r="C18123" s="791" t="s">
        <v>15758</v>
      </c>
      <c r="D18123" s="799">
        <v>9393000</v>
      </c>
      <c r="E18123" s="799">
        <v>4403000</v>
      </c>
      <c r="F18123" s="799">
        <v>2.133</v>
      </c>
      <c r="G18123">
        <v>4.6522074561001547</v>
      </c>
      <c r="H18123" s="791">
        <v>15</v>
      </c>
      <c r="I18123" s="790">
        <v>10</v>
      </c>
      <c r="J18123" s="614"/>
      <c r="K18123" s="614" t="s">
        <v>15888</v>
      </c>
    </row>
    <row r="18124" spans="1:11" x14ac:dyDescent="0.25">
      <c r="A18124" s="790" t="s">
        <v>15916</v>
      </c>
      <c r="B18124" s="790" t="s">
        <v>15757</v>
      </c>
      <c r="C18124" s="790" t="s">
        <v>15758</v>
      </c>
      <c r="D18124" s="798">
        <v>9465000</v>
      </c>
      <c r="E18124" s="798">
        <v>2516000</v>
      </c>
      <c r="F18124" s="798">
        <v>3.7629999999999999</v>
      </c>
      <c r="G18124">
        <v>4.6051701859880918</v>
      </c>
      <c r="H18124" s="790">
        <v>0</v>
      </c>
      <c r="I18124" s="790">
        <v>10</v>
      </c>
      <c r="J18124" s="614"/>
      <c r="K18124" s="614" t="s">
        <v>15888</v>
      </c>
    </row>
    <row r="18125" spans="1:11" x14ac:dyDescent="0.25">
      <c r="A18125" s="791" t="s">
        <v>15917</v>
      </c>
      <c r="B18125" s="791" t="s">
        <v>15757</v>
      </c>
      <c r="C18125" s="791" t="s">
        <v>15758</v>
      </c>
      <c r="D18125" s="799">
        <v>4743000</v>
      </c>
      <c r="E18125" s="799">
        <v>2923000</v>
      </c>
      <c r="F18125" s="799">
        <v>1.623</v>
      </c>
      <c r="G18125">
        <v>4.6051701859880918</v>
      </c>
      <c r="H18125" s="791">
        <v>0</v>
      </c>
      <c r="I18125" s="790">
        <v>10</v>
      </c>
      <c r="J18125" s="614"/>
      <c r="K18125" s="614" t="s">
        <v>15888</v>
      </c>
    </row>
    <row r="18126" spans="1:11" x14ac:dyDescent="0.25">
      <c r="A18126" s="790" t="s">
        <v>15918</v>
      </c>
      <c r="B18126" s="790" t="s">
        <v>15757</v>
      </c>
      <c r="C18126" s="790" t="s">
        <v>15758</v>
      </c>
      <c r="D18126" s="798">
        <v>8201000</v>
      </c>
      <c r="E18126" s="798">
        <v>4030000</v>
      </c>
      <c r="F18126" s="798">
        <v>2.0350000000000001</v>
      </c>
      <c r="G18126">
        <v>4.6051701859880918</v>
      </c>
      <c r="H18126" s="790">
        <v>0</v>
      </c>
      <c r="I18126" s="790">
        <v>10</v>
      </c>
      <c r="J18126" s="614"/>
      <c r="K18126" s="614" t="s">
        <v>15888</v>
      </c>
    </row>
    <row r="18127" spans="1:11" x14ac:dyDescent="0.25">
      <c r="A18127" s="790" t="s">
        <v>1368</v>
      </c>
      <c r="B18127" s="790" t="s">
        <v>15774</v>
      </c>
      <c r="C18127" s="790" t="s">
        <v>15775</v>
      </c>
      <c r="D18127" s="798">
        <v>46.64</v>
      </c>
      <c r="E18127" s="798">
        <v>2508000</v>
      </c>
      <c r="F18127" s="798">
        <v>1.859E-5</v>
      </c>
      <c r="H18127" s="791"/>
      <c r="I18127" s="790">
        <v>10</v>
      </c>
      <c r="J18127" s="614"/>
      <c r="K18127" s="614" t="s">
        <v>15888</v>
      </c>
    </row>
    <row r="18128" spans="1:11" x14ac:dyDescent="0.25">
      <c r="A18128" s="791" t="s">
        <v>1370</v>
      </c>
      <c r="B18128" s="791" t="s">
        <v>15774</v>
      </c>
      <c r="C18128" s="791" t="s">
        <v>15775</v>
      </c>
      <c r="D18128" s="799">
        <v>52.35</v>
      </c>
      <c r="E18128" s="799">
        <v>3131000</v>
      </c>
      <c r="F18128" s="799">
        <v>1.6719999999999999E-5</v>
      </c>
      <c r="H18128" s="790"/>
      <c r="I18128" s="790">
        <v>10</v>
      </c>
      <c r="J18128" s="614"/>
      <c r="K18128" s="614" t="s">
        <v>15888</v>
      </c>
    </row>
    <row r="18129" spans="1:11" x14ac:dyDescent="0.25">
      <c r="A18129" s="790" t="s">
        <v>1371</v>
      </c>
      <c r="B18129" s="790" t="s">
        <v>15774</v>
      </c>
      <c r="C18129" s="790" t="s">
        <v>15775</v>
      </c>
      <c r="D18129" s="798">
        <v>118.4</v>
      </c>
      <c r="E18129" s="798">
        <v>3790000</v>
      </c>
      <c r="F18129" s="798">
        <v>3.1239999999999999E-5</v>
      </c>
      <c r="H18129" s="791"/>
      <c r="I18129" s="790">
        <v>10</v>
      </c>
      <c r="J18129" s="614"/>
      <c r="K18129" s="614" t="s">
        <v>15888</v>
      </c>
    </row>
    <row r="18130" spans="1:11" x14ac:dyDescent="0.25">
      <c r="A18130" s="791" t="s">
        <v>15919</v>
      </c>
      <c r="B18130" s="791" t="s">
        <v>15774</v>
      </c>
      <c r="C18130" s="791" t="s">
        <v>15775</v>
      </c>
      <c r="D18130" s="799">
        <v>1387000</v>
      </c>
      <c r="E18130" s="799">
        <v>2668000</v>
      </c>
      <c r="F18130" s="799">
        <v>0.51980000000000004</v>
      </c>
      <c r="G18130">
        <v>4.6798439716096976</v>
      </c>
      <c r="H18130" s="790">
        <v>120</v>
      </c>
      <c r="I18130" s="790">
        <v>10</v>
      </c>
      <c r="J18130" s="614"/>
      <c r="K18130" s="614" t="s">
        <v>15888</v>
      </c>
    </row>
    <row r="18131" spans="1:11" x14ac:dyDescent="0.25">
      <c r="A18131" s="790" t="s">
        <v>15920</v>
      </c>
      <c r="B18131" s="790" t="s">
        <v>15774</v>
      </c>
      <c r="C18131" s="790" t="s">
        <v>15775</v>
      </c>
      <c r="D18131" s="798">
        <v>1122000</v>
      </c>
      <c r="E18131" s="798">
        <v>2348000</v>
      </c>
      <c r="F18131" s="798">
        <v>0.4778</v>
      </c>
      <c r="G18131">
        <v>4.4118435310350526</v>
      </c>
      <c r="H18131" s="791">
        <v>120</v>
      </c>
      <c r="I18131" s="790">
        <v>10</v>
      </c>
      <c r="J18131" s="614"/>
      <c r="K18131" s="614" t="s">
        <v>15888</v>
      </c>
    </row>
    <row r="18132" spans="1:11" x14ac:dyDescent="0.25">
      <c r="A18132" s="791" t="s">
        <v>15921</v>
      </c>
      <c r="B18132" s="791" t="s">
        <v>15774</v>
      </c>
      <c r="C18132" s="791" t="s">
        <v>15775</v>
      </c>
      <c r="D18132" s="799">
        <v>5761000</v>
      </c>
      <c r="E18132" s="799">
        <v>3871000</v>
      </c>
      <c r="F18132" s="799">
        <v>1.488</v>
      </c>
      <c r="G18132">
        <v>5.596473367069529</v>
      </c>
      <c r="H18132" s="790">
        <v>120</v>
      </c>
      <c r="I18132" s="790">
        <v>10</v>
      </c>
      <c r="J18132" s="614"/>
      <c r="K18132" s="614" t="s">
        <v>15888</v>
      </c>
    </row>
    <row r="18133" spans="1:11" x14ac:dyDescent="0.25">
      <c r="A18133" s="790" t="s">
        <v>15922</v>
      </c>
      <c r="B18133" s="790" t="s">
        <v>15774</v>
      </c>
      <c r="C18133" s="790" t="s">
        <v>15775</v>
      </c>
      <c r="D18133" s="798">
        <v>776900</v>
      </c>
      <c r="E18133" s="798">
        <v>4529000</v>
      </c>
      <c r="F18133" s="798">
        <v>0.17150000000000001</v>
      </c>
      <c r="G18133">
        <v>3.5708964363407931</v>
      </c>
      <c r="H18133" s="791">
        <v>60</v>
      </c>
      <c r="I18133" s="790">
        <v>10</v>
      </c>
      <c r="J18133" s="614"/>
      <c r="K18133" s="614" t="s">
        <v>15888</v>
      </c>
    </row>
    <row r="18134" spans="1:11" x14ac:dyDescent="0.25">
      <c r="A18134" s="791" t="s">
        <v>15923</v>
      </c>
      <c r="B18134" s="791" t="s">
        <v>15774</v>
      </c>
      <c r="C18134" s="791" t="s">
        <v>15775</v>
      </c>
      <c r="D18134" s="799">
        <v>1141000</v>
      </c>
      <c r="E18134" s="799">
        <v>1636000</v>
      </c>
      <c r="F18134" s="799">
        <v>0.69730000000000003</v>
      </c>
      <c r="G18134">
        <v>4.7898816458310005</v>
      </c>
      <c r="H18134" s="790">
        <v>60</v>
      </c>
      <c r="I18134" s="790">
        <v>10</v>
      </c>
      <c r="J18134" s="614"/>
      <c r="K18134" s="614" t="s">
        <v>15888</v>
      </c>
    </row>
    <row r="18135" spans="1:11" x14ac:dyDescent="0.25">
      <c r="A18135" s="790" t="s">
        <v>15924</v>
      </c>
      <c r="B18135" s="790" t="s">
        <v>15774</v>
      </c>
      <c r="C18135" s="790" t="s">
        <v>15775</v>
      </c>
      <c r="D18135" s="798">
        <v>837000</v>
      </c>
      <c r="E18135" s="798">
        <v>2405000</v>
      </c>
      <c r="F18135" s="798">
        <v>0.34799999999999998</v>
      </c>
      <c r="G18135">
        <v>4.1434387924736757</v>
      </c>
      <c r="H18135" s="791">
        <v>60</v>
      </c>
      <c r="I18135" s="790">
        <v>10</v>
      </c>
      <c r="J18135" s="614"/>
      <c r="K18135" s="614" t="s">
        <v>15888</v>
      </c>
    </row>
    <row r="18136" spans="1:11" x14ac:dyDescent="0.25">
      <c r="A18136" s="791" t="s">
        <v>15925</v>
      </c>
      <c r="B18136" s="791" t="s">
        <v>15774</v>
      </c>
      <c r="C18136" s="791" t="s">
        <v>15775</v>
      </c>
      <c r="D18136" s="799">
        <v>4705000</v>
      </c>
      <c r="E18136" s="799">
        <v>2728000</v>
      </c>
      <c r="F18136" s="799">
        <v>1.7250000000000001</v>
      </c>
      <c r="G18136">
        <v>5.8794119964628866</v>
      </c>
      <c r="H18136" s="790">
        <v>30</v>
      </c>
      <c r="I18136" s="790">
        <v>10</v>
      </c>
      <c r="J18136" s="614"/>
      <c r="K18136" s="614" t="s">
        <v>15888</v>
      </c>
    </row>
    <row r="18137" spans="1:11" x14ac:dyDescent="0.25">
      <c r="A18137" s="790" t="s">
        <v>15926</v>
      </c>
      <c r="B18137" s="790" t="s">
        <v>15774</v>
      </c>
      <c r="C18137" s="790" t="s">
        <v>15775</v>
      </c>
      <c r="D18137" s="798">
        <v>4594000</v>
      </c>
      <c r="E18137" s="798">
        <v>2602000</v>
      </c>
      <c r="F18137" s="798">
        <v>1.766</v>
      </c>
      <c r="G18137">
        <v>5.7191575450353804</v>
      </c>
      <c r="H18137" s="791">
        <v>30</v>
      </c>
      <c r="I18137" s="790">
        <v>10</v>
      </c>
      <c r="J18137" s="614"/>
      <c r="K18137" s="614" t="s">
        <v>15888</v>
      </c>
    </row>
    <row r="18138" spans="1:11" x14ac:dyDescent="0.25">
      <c r="A18138" s="791" t="s">
        <v>15927</v>
      </c>
      <c r="B18138" s="791" t="s">
        <v>15774</v>
      </c>
      <c r="C18138" s="791" t="s">
        <v>15775</v>
      </c>
      <c r="D18138" s="799">
        <v>4595000</v>
      </c>
      <c r="E18138" s="799">
        <v>3445000</v>
      </c>
      <c r="F18138" s="799">
        <v>1.3340000000000001</v>
      </c>
      <c r="G18138">
        <v>5.487220657093637</v>
      </c>
      <c r="H18138" s="790">
        <v>30</v>
      </c>
      <c r="I18138" s="790">
        <v>10</v>
      </c>
      <c r="J18138" s="614"/>
      <c r="K18138" s="614" t="s">
        <v>15888</v>
      </c>
    </row>
    <row r="18139" spans="1:11" x14ac:dyDescent="0.25">
      <c r="A18139" s="790" t="s">
        <v>15928</v>
      </c>
      <c r="B18139" s="790" t="s">
        <v>15774</v>
      </c>
      <c r="C18139" s="790" t="s">
        <v>15775</v>
      </c>
      <c r="D18139" s="798">
        <v>2990000</v>
      </c>
      <c r="E18139" s="798">
        <v>3408000</v>
      </c>
      <c r="F18139" s="798">
        <v>0.87729999999999997</v>
      </c>
      <c r="G18139">
        <v>5.2032662498830229</v>
      </c>
      <c r="H18139" s="791">
        <v>15</v>
      </c>
      <c r="I18139" s="790">
        <v>10</v>
      </c>
      <c r="J18139" s="614"/>
      <c r="K18139" s="614" t="s">
        <v>15888</v>
      </c>
    </row>
    <row r="18140" spans="1:11" x14ac:dyDescent="0.25">
      <c r="A18140" s="791" t="s">
        <v>15929</v>
      </c>
      <c r="B18140" s="791" t="s">
        <v>15774</v>
      </c>
      <c r="C18140" s="791" t="s">
        <v>15775</v>
      </c>
      <c r="D18140" s="799">
        <v>2164000</v>
      </c>
      <c r="E18140" s="799">
        <v>3950000</v>
      </c>
      <c r="F18140" s="799">
        <v>0.54779999999999995</v>
      </c>
      <c r="G18140">
        <v>4.5485674859887011</v>
      </c>
      <c r="H18140" s="790">
        <v>15</v>
      </c>
      <c r="I18140" s="790">
        <v>10</v>
      </c>
      <c r="J18140" s="614"/>
      <c r="K18140" s="614" t="s">
        <v>15888</v>
      </c>
    </row>
    <row r="18141" spans="1:11" x14ac:dyDescent="0.25">
      <c r="A18141" s="790" t="s">
        <v>15930</v>
      </c>
      <c r="B18141" s="790" t="s">
        <v>15774</v>
      </c>
      <c r="C18141" s="790" t="s">
        <v>15775</v>
      </c>
      <c r="D18141" s="798">
        <v>2501000</v>
      </c>
      <c r="E18141" s="798">
        <v>2186000</v>
      </c>
      <c r="F18141" s="798">
        <v>1.1439999999999999</v>
      </c>
      <c r="G18141">
        <v>5.333566840667836</v>
      </c>
      <c r="H18141" s="791">
        <v>15</v>
      </c>
      <c r="I18141" s="790">
        <v>10</v>
      </c>
      <c r="J18141" s="614"/>
      <c r="K18141" s="614" t="s">
        <v>15888</v>
      </c>
    </row>
    <row r="18142" spans="1:11" x14ac:dyDescent="0.25">
      <c r="A18142" s="791" t="s">
        <v>15931</v>
      </c>
      <c r="B18142" s="791" t="s">
        <v>15774</v>
      </c>
      <c r="C18142" s="791" t="s">
        <v>15775</v>
      </c>
      <c r="D18142" s="799">
        <v>1248000</v>
      </c>
      <c r="E18142" s="799">
        <v>2587000</v>
      </c>
      <c r="F18142" s="799">
        <v>0.4824</v>
      </c>
      <c r="G18142">
        <v>4.6051701859880918</v>
      </c>
      <c r="H18142" s="790">
        <v>0</v>
      </c>
      <c r="I18142" s="790">
        <v>10</v>
      </c>
      <c r="J18142" s="614"/>
      <c r="K18142" s="614" t="s">
        <v>15888</v>
      </c>
    </row>
    <row r="18143" spans="1:11" x14ac:dyDescent="0.25">
      <c r="A18143" s="790" t="s">
        <v>15932</v>
      </c>
      <c r="B18143" s="790" t="s">
        <v>15774</v>
      </c>
      <c r="C18143" s="790" t="s">
        <v>15775</v>
      </c>
      <c r="D18143" s="798">
        <v>1419000</v>
      </c>
      <c r="E18143" s="798">
        <v>2447000</v>
      </c>
      <c r="F18143" s="798">
        <v>0.57969999999999999</v>
      </c>
      <c r="G18143">
        <v>4.6051701859880918</v>
      </c>
      <c r="H18143" s="791">
        <v>0</v>
      </c>
      <c r="I18143" s="790">
        <v>10</v>
      </c>
      <c r="J18143" s="614"/>
      <c r="K18143" s="614" t="s">
        <v>15888</v>
      </c>
    </row>
    <row r="18144" spans="1:11" x14ac:dyDescent="0.25">
      <c r="A18144" s="791" t="s">
        <v>15933</v>
      </c>
      <c r="B18144" s="791" t="s">
        <v>15774</v>
      </c>
      <c r="C18144" s="791" t="s">
        <v>15775</v>
      </c>
      <c r="D18144" s="799">
        <v>1907000</v>
      </c>
      <c r="E18144" s="799">
        <v>3453000</v>
      </c>
      <c r="F18144" s="799">
        <v>0.55220000000000002</v>
      </c>
      <c r="G18144">
        <v>4.6051701859880918</v>
      </c>
      <c r="H18144" s="790">
        <v>0</v>
      </c>
      <c r="I18144" s="790">
        <v>10</v>
      </c>
      <c r="J18144" s="614"/>
      <c r="K18144" s="614" t="s">
        <v>15888</v>
      </c>
    </row>
    <row r="18145" spans="1:11" x14ac:dyDescent="0.25">
      <c r="A18145" s="791" t="s">
        <v>1368</v>
      </c>
      <c r="B18145" s="791" t="s">
        <v>15791</v>
      </c>
      <c r="C18145" s="791" t="s">
        <v>15792</v>
      </c>
      <c r="D18145" s="799">
        <v>268.2</v>
      </c>
      <c r="E18145" s="799">
        <v>2508000</v>
      </c>
      <c r="F18145" s="799">
        <v>1.069E-4</v>
      </c>
      <c r="H18145" s="791"/>
      <c r="I18145" s="790">
        <v>10</v>
      </c>
      <c r="J18145" s="614"/>
      <c r="K18145" s="614" t="s">
        <v>15888</v>
      </c>
    </row>
    <row r="18146" spans="1:11" x14ac:dyDescent="0.25">
      <c r="A18146" s="790" t="s">
        <v>1370</v>
      </c>
      <c r="B18146" s="790" t="s">
        <v>15791</v>
      </c>
      <c r="C18146" s="790" t="s">
        <v>15792</v>
      </c>
      <c r="D18146" s="798">
        <v>836.4</v>
      </c>
      <c r="E18146" s="798">
        <v>3131000</v>
      </c>
      <c r="F18146" s="798">
        <v>2.6719999999999999E-4</v>
      </c>
      <c r="H18146" s="790"/>
      <c r="I18146" s="790">
        <v>10</v>
      </c>
      <c r="J18146" s="614"/>
      <c r="K18146" s="614" t="s">
        <v>15888</v>
      </c>
    </row>
    <row r="18147" spans="1:11" x14ac:dyDescent="0.25">
      <c r="A18147" s="791" t="s">
        <v>1371</v>
      </c>
      <c r="B18147" s="791" t="s">
        <v>15791</v>
      </c>
      <c r="C18147" s="791" t="s">
        <v>15792</v>
      </c>
      <c r="D18147" s="799">
        <v>547.6</v>
      </c>
      <c r="E18147" s="799">
        <v>3790000</v>
      </c>
      <c r="F18147" s="799">
        <v>1.4449999999999999E-4</v>
      </c>
      <c r="H18147" s="791"/>
      <c r="I18147" s="790">
        <v>10</v>
      </c>
      <c r="J18147" s="614"/>
      <c r="K18147" s="614" t="s">
        <v>15888</v>
      </c>
    </row>
    <row r="18148" spans="1:11" x14ac:dyDescent="0.25">
      <c r="A18148" s="790" t="s">
        <v>15934</v>
      </c>
      <c r="B18148" s="790" t="s">
        <v>15791</v>
      </c>
      <c r="C18148" s="790" t="s">
        <v>15792</v>
      </c>
      <c r="D18148" s="798">
        <v>347200</v>
      </c>
      <c r="E18148" s="798">
        <v>4633000</v>
      </c>
      <c r="F18148" s="798">
        <v>7.4929999999999997E-2</v>
      </c>
      <c r="G18148" t="s">
        <v>15994</v>
      </c>
      <c r="H18148" s="790">
        <v>120</v>
      </c>
      <c r="I18148" s="790">
        <v>10</v>
      </c>
      <c r="J18148" s="614"/>
      <c r="K18148" s="614" t="s">
        <v>15888</v>
      </c>
    </row>
    <row r="18149" spans="1:11" x14ac:dyDescent="0.25">
      <c r="A18149" s="791" t="s">
        <v>15935</v>
      </c>
      <c r="B18149" s="791" t="s">
        <v>15791</v>
      </c>
      <c r="C18149" s="791" t="s">
        <v>15792</v>
      </c>
      <c r="D18149" s="799">
        <v>323200</v>
      </c>
      <c r="E18149" s="799">
        <v>4213000</v>
      </c>
      <c r="F18149" s="799">
        <v>7.6719999999999997E-2</v>
      </c>
      <c r="G18149" t="s">
        <v>15995</v>
      </c>
      <c r="H18149" s="791">
        <v>120</v>
      </c>
      <c r="I18149" s="790">
        <v>10</v>
      </c>
      <c r="J18149" s="614"/>
      <c r="K18149" s="614" t="s">
        <v>15888</v>
      </c>
    </row>
    <row r="18150" spans="1:11" x14ac:dyDescent="0.25">
      <c r="A18150" s="790" t="s">
        <v>15936</v>
      </c>
      <c r="B18150" s="790" t="s">
        <v>15791</v>
      </c>
      <c r="C18150" s="790" t="s">
        <v>15792</v>
      </c>
      <c r="D18150" s="798">
        <v>267300</v>
      </c>
      <c r="E18150" s="798">
        <v>3807000</v>
      </c>
      <c r="F18150" s="798">
        <v>7.0209999999999995E-2</v>
      </c>
      <c r="G18150" t="s">
        <v>15996</v>
      </c>
      <c r="H18150" s="790">
        <v>120</v>
      </c>
      <c r="I18150" s="790">
        <v>10</v>
      </c>
      <c r="J18150" s="614"/>
      <c r="K18150" s="614" t="s">
        <v>15888</v>
      </c>
    </row>
    <row r="18151" spans="1:11" x14ac:dyDescent="0.25">
      <c r="A18151" s="791" t="s">
        <v>15937</v>
      </c>
      <c r="B18151" s="791" t="s">
        <v>15791</v>
      </c>
      <c r="C18151" s="791" t="s">
        <v>15792</v>
      </c>
      <c r="D18151" s="799">
        <v>1549000</v>
      </c>
      <c r="E18151" s="799">
        <v>3917000</v>
      </c>
      <c r="F18151" s="799">
        <v>0.39550000000000002</v>
      </c>
      <c r="G18151">
        <v>1.6200824995804308</v>
      </c>
      <c r="H18151" s="791">
        <v>60</v>
      </c>
      <c r="I18151" s="790">
        <v>10</v>
      </c>
      <c r="J18151" s="614"/>
      <c r="K18151" s="614" t="s">
        <v>15888</v>
      </c>
    </row>
    <row r="18152" spans="1:11" x14ac:dyDescent="0.25">
      <c r="A18152" s="790" t="s">
        <v>15938</v>
      </c>
      <c r="B18152" s="790" t="s">
        <v>15791</v>
      </c>
      <c r="C18152" s="790" t="s">
        <v>15792</v>
      </c>
      <c r="D18152" s="798">
        <v>1707000</v>
      </c>
      <c r="E18152" s="798">
        <v>2858000</v>
      </c>
      <c r="F18152" s="798">
        <v>0.59730000000000005</v>
      </c>
      <c r="G18152">
        <v>2.0308385121204866</v>
      </c>
      <c r="H18152" s="790">
        <v>60</v>
      </c>
      <c r="I18152" s="790">
        <v>10</v>
      </c>
      <c r="J18152" s="614"/>
      <c r="K18152" s="614" t="s">
        <v>15888</v>
      </c>
    </row>
    <row r="18153" spans="1:11" x14ac:dyDescent="0.25">
      <c r="A18153" s="791" t="s">
        <v>15939</v>
      </c>
      <c r="B18153" s="791" t="s">
        <v>15791</v>
      </c>
      <c r="C18153" s="791" t="s">
        <v>15792</v>
      </c>
      <c r="D18153" s="799">
        <v>1861000</v>
      </c>
      <c r="E18153" s="799">
        <v>3506000</v>
      </c>
      <c r="F18153" s="799">
        <v>0.53080000000000005</v>
      </c>
      <c r="G18153">
        <v>1.8552397972032362</v>
      </c>
      <c r="H18153" s="791">
        <v>60</v>
      </c>
      <c r="I18153" s="790">
        <v>10</v>
      </c>
      <c r="J18153" s="614"/>
      <c r="K18153" s="614" t="s">
        <v>15888</v>
      </c>
    </row>
    <row r="18154" spans="1:11" x14ac:dyDescent="0.25">
      <c r="A18154" s="790" t="s">
        <v>15940</v>
      </c>
      <c r="B18154" s="790" t="s">
        <v>15791</v>
      </c>
      <c r="C18154" s="790" t="s">
        <v>15792</v>
      </c>
      <c r="D18154" s="798">
        <v>6612000</v>
      </c>
      <c r="E18154" s="798">
        <v>4312000</v>
      </c>
      <c r="F18154" s="798">
        <v>1.5329999999999999</v>
      </c>
      <c r="G18154">
        <v>2.9752380006510539</v>
      </c>
      <c r="H18154" s="790">
        <v>30</v>
      </c>
      <c r="I18154" s="790">
        <v>10</v>
      </c>
      <c r="J18154" s="614"/>
      <c r="K18154" s="614" t="s">
        <v>15888</v>
      </c>
    </row>
    <row r="18155" spans="1:11" x14ac:dyDescent="0.25">
      <c r="A18155" s="791" t="s">
        <v>15941</v>
      </c>
      <c r="B18155" s="791" t="s">
        <v>15791</v>
      </c>
      <c r="C18155" s="791" t="s">
        <v>15792</v>
      </c>
      <c r="D18155" s="799">
        <v>7309000</v>
      </c>
      <c r="E18155" s="799">
        <v>4052000</v>
      </c>
      <c r="F18155" s="799">
        <v>1.804</v>
      </c>
      <c r="G18155">
        <v>3.1363743396786639</v>
      </c>
      <c r="H18155" s="791">
        <v>30</v>
      </c>
      <c r="I18155" s="790">
        <v>10</v>
      </c>
      <c r="J18155" s="614"/>
      <c r="K18155" s="614" t="s">
        <v>15888</v>
      </c>
    </row>
    <row r="18156" spans="1:11" x14ac:dyDescent="0.25">
      <c r="A18156" s="790" t="s">
        <v>15942</v>
      </c>
      <c r="B18156" s="790" t="s">
        <v>15791</v>
      </c>
      <c r="C18156" s="790" t="s">
        <v>15792</v>
      </c>
      <c r="D18156" s="798">
        <v>7515000</v>
      </c>
      <c r="E18156" s="798">
        <v>3289000</v>
      </c>
      <c r="F18156" s="798">
        <v>2.2850000000000001</v>
      </c>
      <c r="G18156">
        <v>3.3152258673878485</v>
      </c>
      <c r="H18156" s="790">
        <v>30</v>
      </c>
      <c r="I18156" s="790">
        <v>10</v>
      </c>
      <c r="J18156" s="614"/>
      <c r="K18156" s="614" t="s">
        <v>15888</v>
      </c>
    </row>
    <row r="18157" spans="1:11" x14ac:dyDescent="0.25">
      <c r="A18157" s="791" t="s">
        <v>15943</v>
      </c>
      <c r="B18157" s="791" t="s">
        <v>15791</v>
      </c>
      <c r="C18157" s="791" t="s">
        <v>15792</v>
      </c>
      <c r="D18157" s="799">
        <v>13560000</v>
      </c>
      <c r="E18157" s="799">
        <v>4364000</v>
      </c>
      <c r="F18157" s="799">
        <v>3.1080000000000001</v>
      </c>
      <c r="G18157">
        <v>3.6820479818168823</v>
      </c>
      <c r="H18157" s="791">
        <v>15</v>
      </c>
      <c r="I18157" s="790">
        <v>10</v>
      </c>
      <c r="J18157" s="614"/>
      <c r="K18157" s="614" t="s">
        <v>15888</v>
      </c>
    </row>
    <row r="18158" spans="1:11" x14ac:dyDescent="0.25">
      <c r="A18158" s="790" t="s">
        <v>15944</v>
      </c>
      <c r="B18158" s="790" t="s">
        <v>15791</v>
      </c>
      <c r="C18158" s="790" t="s">
        <v>15792</v>
      </c>
      <c r="D18158" s="798">
        <v>13120000</v>
      </c>
      <c r="E18158" s="798">
        <v>3141000</v>
      </c>
      <c r="F18158" s="798">
        <v>4.1769999999999996</v>
      </c>
      <c r="G18158">
        <v>3.9760156460186025</v>
      </c>
      <c r="H18158" s="790">
        <v>15</v>
      </c>
      <c r="I18158" s="790">
        <v>10</v>
      </c>
      <c r="J18158" s="614"/>
      <c r="K18158" s="614" t="s">
        <v>15888</v>
      </c>
    </row>
    <row r="18159" spans="1:11" x14ac:dyDescent="0.25">
      <c r="A18159" s="791" t="s">
        <v>15945</v>
      </c>
      <c r="B18159" s="791" t="s">
        <v>15791</v>
      </c>
      <c r="C18159" s="791" t="s">
        <v>15792</v>
      </c>
      <c r="D18159" s="799">
        <v>14610000</v>
      </c>
      <c r="E18159" s="799">
        <v>4214000</v>
      </c>
      <c r="F18159" s="799">
        <v>3.4660000000000002</v>
      </c>
      <c r="G18159">
        <v>3.7318868137853269</v>
      </c>
      <c r="H18159" s="791">
        <v>15</v>
      </c>
      <c r="I18159" s="790">
        <v>10</v>
      </c>
      <c r="J18159" s="614"/>
      <c r="K18159" s="614" t="s">
        <v>15888</v>
      </c>
    </row>
    <row r="18160" spans="1:11" x14ac:dyDescent="0.25">
      <c r="A18160" s="790" t="s">
        <v>15946</v>
      </c>
      <c r="B18160" s="790" t="s">
        <v>15791</v>
      </c>
      <c r="C18160" s="790" t="s">
        <v>15792</v>
      </c>
      <c r="D18160" s="798">
        <v>34390000</v>
      </c>
      <c r="E18160" s="798">
        <v>4395000</v>
      </c>
      <c r="F18160" s="798">
        <v>7.8230000000000004</v>
      </c>
      <c r="G18160">
        <v>4.6051701859880918</v>
      </c>
      <c r="H18160" s="790">
        <v>0</v>
      </c>
      <c r="I18160" s="790">
        <v>10</v>
      </c>
      <c r="J18160" s="614"/>
      <c r="K18160" s="614" t="s">
        <v>15888</v>
      </c>
    </row>
    <row r="18161" spans="1:11" x14ac:dyDescent="0.25">
      <c r="A18161" s="791" t="s">
        <v>15947</v>
      </c>
      <c r="B18161" s="791" t="s">
        <v>15791</v>
      </c>
      <c r="C18161" s="791" t="s">
        <v>15792</v>
      </c>
      <c r="D18161" s="799">
        <v>37040000</v>
      </c>
      <c r="E18161" s="799">
        <v>4727000</v>
      </c>
      <c r="F18161" s="799">
        <v>7.8360000000000003</v>
      </c>
      <c r="G18161">
        <v>4.6051701859880918</v>
      </c>
      <c r="H18161" s="791">
        <v>0</v>
      </c>
      <c r="I18161" s="790">
        <v>10</v>
      </c>
      <c r="J18161" s="614"/>
      <c r="K18161" s="614" t="s">
        <v>15888</v>
      </c>
    </row>
    <row r="18162" spans="1:11" x14ac:dyDescent="0.25">
      <c r="A18162" s="790" t="s">
        <v>15948</v>
      </c>
      <c r="B18162" s="790" t="s">
        <v>15791</v>
      </c>
      <c r="C18162" s="790" t="s">
        <v>15792</v>
      </c>
      <c r="D18162" s="798">
        <v>34090000</v>
      </c>
      <c r="E18162" s="798">
        <v>4107000</v>
      </c>
      <c r="F18162" s="798">
        <v>8.3000000000000007</v>
      </c>
      <c r="G18162">
        <v>4.6051701859880918</v>
      </c>
      <c r="H18162" s="790">
        <v>0</v>
      </c>
      <c r="I18162" s="790">
        <v>10</v>
      </c>
      <c r="J18162" s="614"/>
      <c r="K18162" s="614" t="s">
        <v>15888</v>
      </c>
    </row>
    <row r="18163" spans="1:11" x14ac:dyDescent="0.25">
      <c r="A18163" s="790" t="s">
        <v>1368</v>
      </c>
      <c r="B18163" s="790" t="s">
        <v>15808</v>
      </c>
      <c r="C18163" s="790" t="s">
        <v>15809</v>
      </c>
      <c r="D18163" s="798">
        <v>132000</v>
      </c>
      <c r="E18163" s="798">
        <v>2508000</v>
      </c>
      <c r="F18163" s="798">
        <v>5.2639999999999999E-2</v>
      </c>
      <c r="H18163" s="791"/>
      <c r="I18163" s="790">
        <v>10</v>
      </c>
      <c r="J18163" s="614"/>
      <c r="K18163" s="614" t="s">
        <v>15888</v>
      </c>
    </row>
    <row r="18164" spans="1:11" x14ac:dyDescent="0.25">
      <c r="A18164" s="791" t="s">
        <v>1370</v>
      </c>
      <c r="B18164" s="791" t="s">
        <v>15808</v>
      </c>
      <c r="C18164" s="791" t="s">
        <v>15809</v>
      </c>
      <c r="D18164" s="799">
        <v>156200</v>
      </c>
      <c r="E18164" s="799">
        <v>3131000</v>
      </c>
      <c r="F18164" s="799">
        <v>4.9910000000000003E-2</v>
      </c>
      <c r="H18164" s="790"/>
      <c r="I18164" s="790">
        <v>10</v>
      </c>
      <c r="J18164" s="614"/>
      <c r="K18164" s="614" t="s">
        <v>15888</v>
      </c>
    </row>
    <row r="18165" spans="1:11" x14ac:dyDescent="0.25">
      <c r="A18165" s="790" t="s">
        <v>1371</v>
      </c>
      <c r="B18165" s="790" t="s">
        <v>15808</v>
      </c>
      <c r="C18165" s="790" t="s">
        <v>15809</v>
      </c>
      <c r="D18165" s="798">
        <v>181500</v>
      </c>
      <c r="E18165" s="798">
        <v>3790000</v>
      </c>
      <c r="F18165" s="798">
        <v>4.7899999999999998E-2</v>
      </c>
      <c r="H18165" s="791"/>
      <c r="I18165" s="790">
        <v>10</v>
      </c>
      <c r="J18165" s="614"/>
      <c r="K18165" s="614" t="s">
        <v>15888</v>
      </c>
    </row>
    <row r="18166" spans="1:11" x14ac:dyDescent="0.25">
      <c r="A18166" s="791" t="s">
        <v>15949</v>
      </c>
      <c r="B18166" s="791" t="s">
        <v>15808</v>
      </c>
      <c r="C18166" s="791" t="s">
        <v>15809</v>
      </c>
      <c r="D18166" s="799">
        <v>143700</v>
      </c>
      <c r="E18166" s="799">
        <v>4581000</v>
      </c>
      <c r="F18166" s="799">
        <v>3.1370000000000002E-2</v>
      </c>
      <c r="G18166" t="s">
        <v>1037</v>
      </c>
      <c r="H18166" s="790">
        <v>120</v>
      </c>
      <c r="I18166" s="790">
        <v>10</v>
      </c>
      <c r="J18166" s="614"/>
      <c r="K18166" s="614" t="s">
        <v>15888</v>
      </c>
    </row>
    <row r="18167" spans="1:11" x14ac:dyDescent="0.25">
      <c r="A18167" s="790" t="s">
        <v>15950</v>
      </c>
      <c r="B18167" s="790" t="s">
        <v>15808</v>
      </c>
      <c r="C18167" s="790" t="s">
        <v>15809</v>
      </c>
      <c r="D18167" s="798">
        <v>77540000</v>
      </c>
      <c r="E18167" s="798">
        <v>4892000</v>
      </c>
      <c r="F18167" s="798">
        <v>15.85</v>
      </c>
      <c r="G18167">
        <v>4.0590222978786414</v>
      </c>
      <c r="H18167" s="791">
        <v>120</v>
      </c>
      <c r="I18167" s="790">
        <v>10</v>
      </c>
      <c r="J18167" s="614"/>
      <c r="K18167" s="614" t="s">
        <v>15888</v>
      </c>
    </row>
    <row r="18168" spans="1:11" x14ac:dyDescent="0.25">
      <c r="A18168" s="791" t="s">
        <v>15951</v>
      </c>
      <c r="B18168" s="791" t="s">
        <v>15808</v>
      </c>
      <c r="C18168" s="791" t="s">
        <v>15809</v>
      </c>
      <c r="D18168" s="799">
        <v>79980000</v>
      </c>
      <c r="E18168" s="799">
        <v>4674000</v>
      </c>
      <c r="F18168" s="799">
        <v>17.11</v>
      </c>
      <c r="G18168">
        <v>4.1468076444255786</v>
      </c>
      <c r="H18168" s="790">
        <v>120</v>
      </c>
      <c r="I18168" s="790">
        <v>10</v>
      </c>
      <c r="J18168" s="614"/>
      <c r="K18168" s="614" t="s">
        <v>15888</v>
      </c>
    </row>
    <row r="18169" spans="1:11" x14ac:dyDescent="0.25">
      <c r="A18169" s="790" t="s">
        <v>15952</v>
      </c>
      <c r="B18169" s="790" t="s">
        <v>15808</v>
      </c>
      <c r="C18169" s="790" t="s">
        <v>15809</v>
      </c>
      <c r="D18169" s="798">
        <v>75810000</v>
      </c>
      <c r="E18169" s="798">
        <v>3864000</v>
      </c>
      <c r="F18169" s="798">
        <v>19.62</v>
      </c>
      <c r="G18169">
        <v>4.3527191669708074</v>
      </c>
      <c r="H18169" s="791">
        <v>60</v>
      </c>
      <c r="I18169" s="790">
        <v>10</v>
      </c>
      <c r="J18169" s="614"/>
      <c r="K18169" s="614" t="s">
        <v>15888</v>
      </c>
    </row>
    <row r="18170" spans="1:11" x14ac:dyDescent="0.25">
      <c r="A18170" s="791" t="s">
        <v>15953</v>
      </c>
      <c r="B18170" s="791" t="s">
        <v>15808</v>
      </c>
      <c r="C18170" s="791" t="s">
        <v>15809</v>
      </c>
      <c r="D18170" s="799">
        <v>92910000</v>
      </c>
      <c r="E18170" s="799">
        <v>4826000</v>
      </c>
      <c r="F18170" s="799">
        <v>19.25</v>
      </c>
      <c r="G18170">
        <v>4.2539243180648896</v>
      </c>
      <c r="H18170" s="790">
        <v>60</v>
      </c>
      <c r="I18170" s="790">
        <v>10</v>
      </c>
      <c r="J18170" s="614"/>
      <c r="K18170" s="614" t="s">
        <v>15888</v>
      </c>
    </row>
    <row r="18171" spans="1:11" x14ac:dyDescent="0.25">
      <c r="A18171" s="790" t="s">
        <v>15954</v>
      </c>
      <c r="B18171" s="790" t="s">
        <v>15808</v>
      </c>
      <c r="C18171" s="790" t="s">
        <v>15809</v>
      </c>
      <c r="D18171" s="798">
        <v>93510000</v>
      </c>
      <c r="E18171" s="798">
        <v>4537000</v>
      </c>
      <c r="F18171" s="798">
        <v>20.61</v>
      </c>
      <c r="G18171">
        <v>4.3334200397382752</v>
      </c>
      <c r="H18171" s="791">
        <v>60</v>
      </c>
      <c r="I18171" s="790">
        <v>10</v>
      </c>
      <c r="J18171" s="614"/>
      <c r="K18171" s="614" t="s">
        <v>15888</v>
      </c>
    </row>
    <row r="18172" spans="1:11" x14ac:dyDescent="0.25">
      <c r="A18172" s="791" t="s">
        <v>15955</v>
      </c>
      <c r="B18172" s="791" t="s">
        <v>15808</v>
      </c>
      <c r="C18172" s="791" t="s">
        <v>15809</v>
      </c>
      <c r="D18172" s="799">
        <v>96980000</v>
      </c>
      <c r="E18172" s="799">
        <v>4703000</v>
      </c>
      <c r="F18172" s="799">
        <v>20.62</v>
      </c>
      <c r="G18172">
        <v>4.4025554618504588</v>
      </c>
      <c r="H18172" s="790">
        <v>30</v>
      </c>
      <c r="I18172" s="790">
        <v>10</v>
      </c>
      <c r="J18172" s="614"/>
      <c r="K18172" s="614" t="s">
        <v>15888</v>
      </c>
    </row>
    <row r="18173" spans="1:11" x14ac:dyDescent="0.25">
      <c r="A18173" s="790" t="s">
        <v>15956</v>
      </c>
      <c r="B18173" s="790" t="s">
        <v>15808</v>
      </c>
      <c r="C18173" s="790" t="s">
        <v>15809</v>
      </c>
      <c r="D18173" s="798">
        <v>102400000</v>
      </c>
      <c r="E18173" s="798">
        <v>4725000</v>
      </c>
      <c r="F18173" s="798">
        <v>21.68</v>
      </c>
      <c r="G18173">
        <v>4.373096156689833</v>
      </c>
      <c r="H18173" s="791">
        <v>30</v>
      </c>
      <c r="I18173" s="790">
        <v>10</v>
      </c>
      <c r="J18173" s="614"/>
      <c r="K18173" s="614" t="s">
        <v>15888</v>
      </c>
    </row>
    <row r="18174" spans="1:11" x14ac:dyDescent="0.25">
      <c r="A18174" s="791" t="s">
        <v>15957</v>
      </c>
      <c r="B18174" s="791" t="s">
        <v>15808</v>
      </c>
      <c r="C18174" s="791" t="s">
        <v>15809</v>
      </c>
      <c r="D18174" s="799">
        <v>102300000</v>
      </c>
      <c r="E18174" s="799">
        <v>4362000</v>
      </c>
      <c r="F18174" s="799">
        <v>23.45</v>
      </c>
      <c r="G18174">
        <v>4.4628095069844687</v>
      </c>
      <c r="H18174" s="790">
        <v>30</v>
      </c>
      <c r="I18174" s="790">
        <v>10</v>
      </c>
      <c r="J18174" s="614"/>
      <c r="K18174" s="614" t="s">
        <v>15888</v>
      </c>
    </row>
    <row r="18175" spans="1:11" x14ac:dyDescent="0.25">
      <c r="A18175" s="790" t="s">
        <v>15958</v>
      </c>
      <c r="B18175" s="790" t="s">
        <v>15808</v>
      </c>
      <c r="C18175" s="790" t="s">
        <v>15809</v>
      </c>
      <c r="D18175" s="798">
        <v>106600000</v>
      </c>
      <c r="E18175" s="798">
        <v>4520000</v>
      </c>
      <c r="F18175" s="798">
        <v>23.58</v>
      </c>
      <c r="G18175">
        <v>4.5369988782635708</v>
      </c>
      <c r="H18175" s="791">
        <v>15</v>
      </c>
      <c r="I18175" s="790">
        <v>10</v>
      </c>
      <c r="J18175" s="614"/>
      <c r="K18175" s="614" t="s">
        <v>15888</v>
      </c>
    </row>
    <row r="18176" spans="1:11" x14ac:dyDescent="0.25">
      <c r="A18176" s="791" t="s">
        <v>15959</v>
      </c>
      <c r="B18176" s="791" t="s">
        <v>15808</v>
      </c>
      <c r="C18176" s="791" t="s">
        <v>15809</v>
      </c>
      <c r="D18176" s="799">
        <v>107400000</v>
      </c>
      <c r="E18176" s="799">
        <v>4567000</v>
      </c>
      <c r="F18176" s="799">
        <v>23.51</v>
      </c>
      <c r="G18176">
        <v>4.4543123009046672</v>
      </c>
      <c r="H18176" s="790">
        <v>15</v>
      </c>
      <c r="I18176" s="790">
        <v>10</v>
      </c>
      <c r="J18176" s="614"/>
      <c r="K18176" s="614" t="s">
        <v>15888</v>
      </c>
    </row>
    <row r="18177" spans="1:11" x14ac:dyDescent="0.25">
      <c r="A18177" s="790" t="s">
        <v>15960</v>
      </c>
      <c r="B18177" s="790" t="s">
        <v>15808</v>
      </c>
      <c r="C18177" s="790" t="s">
        <v>15809</v>
      </c>
      <c r="D18177" s="798">
        <v>110700000</v>
      </c>
      <c r="E18177" s="798">
        <v>4353000</v>
      </c>
      <c r="F18177" s="798">
        <v>25.44</v>
      </c>
      <c r="G18177">
        <v>4.5444293827591737</v>
      </c>
      <c r="H18177" s="791">
        <v>15</v>
      </c>
      <c r="I18177" s="790">
        <v>10</v>
      </c>
      <c r="J18177" s="614"/>
      <c r="K18177" s="614" t="s">
        <v>15888</v>
      </c>
    </row>
    <row r="18178" spans="1:11" x14ac:dyDescent="0.25">
      <c r="A18178" s="791" t="s">
        <v>15961</v>
      </c>
      <c r="B18178" s="791" t="s">
        <v>15808</v>
      </c>
      <c r="C18178" s="791" t="s">
        <v>15809</v>
      </c>
      <c r="D18178" s="799">
        <v>109900000</v>
      </c>
      <c r="E18178" s="799">
        <v>4354000</v>
      </c>
      <c r="F18178" s="799">
        <v>25.24</v>
      </c>
      <c r="G18178">
        <v>4.6051701859880918</v>
      </c>
      <c r="H18178" s="790">
        <v>0</v>
      </c>
      <c r="I18178" s="790">
        <v>10</v>
      </c>
      <c r="J18178" s="614"/>
      <c r="K18178" s="614" t="s">
        <v>15888</v>
      </c>
    </row>
    <row r="18179" spans="1:11" x14ac:dyDescent="0.25">
      <c r="A18179" s="790" t="s">
        <v>15962</v>
      </c>
      <c r="B18179" s="790" t="s">
        <v>15808</v>
      </c>
      <c r="C18179" s="790" t="s">
        <v>15809</v>
      </c>
      <c r="D18179" s="798">
        <v>117100000</v>
      </c>
      <c r="E18179" s="798">
        <v>4285000</v>
      </c>
      <c r="F18179" s="798">
        <v>27.33</v>
      </c>
      <c r="G18179">
        <v>4.6051701859880918</v>
      </c>
      <c r="H18179" s="791">
        <v>0</v>
      </c>
      <c r="I18179" s="790">
        <v>10</v>
      </c>
      <c r="J18179" s="614"/>
      <c r="K18179" s="614" t="s">
        <v>15888</v>
      </c>
    </row>
    <row r="18180" spans="1:11" x14ac:dyDescent="0.25">
      <c r="A18180" s="791" t="s">
        <v>15963</v>
      </c>
      <c r="B18180" s="791" t="s">
        <v>15808</v>
      </c>
      <c r="C18180" s="791" t="s">
        <v>15809</v>
      </c>
      <c r="D18180" s="799">
        <v>116300000</v>
      </c>
      <c r="E18180" s="799">
        <v>4301000</v>
      </c>
      <c r="F18180" s="799">
        <v>27.03</v>
      </c>
      <c r="G18180">
        <v>4.6051701859880918</v>
      </c>
      <c r="H18180" s="790">
        <v>0</v>
      </c>
      <c r="I18180" s="790">
        <v>10</v>
      </c>
      <c r="J18180" s="614"/>
      <c r="K18180" s="614" t="s">
        <v>15888</v>
      </c>
    </row>
    <row r="18181" spans="1:11" x14ac:dyDescent="0.25">
      <c r="A18181" s="791" t="s">
        <v>1368</v>
      </c>
      <c r="B18181" s="791" t="s">
        <v>15825</v>
      </c>
      <c r="C18181" s="791" t="s">
        <v>15826</v>
      </c>
      <c r="D18181" s="799">
        <v>182.7</v>
      </c>
      <c r="E18181" s="799">
        <v>2508000</v>
      </c>
      <c r="F18181" s="799">
        <v>7.2849999999999995E-5</v>
      </c>
      <c r="H18181" s="791"/>
      <c r="I18181" s="790">
        <v>10</v>
      </c>
      <c r="J18181" s="614"/>
      <c r="K18181" s="614" t="s">
        <v>15888</v>
      </c>
    </row>
    <row r="18182" spans="1:11" x14ac:dyDescent="0.25">
      <c r="A18182" s="790" t="s">
        <v>1370</v>
      </c>
      <c r="B18182" s="790" t="s">
        <v>15825</v>
      </c>
      <c r="C18182" s="790" t="s">
        <v>15826</v>
      </c>
      <c r="D18182" s="798">
        <v>268.2</v>
      </c>
      <c r="E18182" s="798">
        <v>3131000</v>
      </c>
      <c r="F18182" s="798">
        <v>8.5660000000000003E-5</v>
      </c>
      <c r="H18182" s="790"/>
      <c r="I18182" s="790">
        <v>10</v>
      </c>
      <c r="J18182" s="614"/>
      <c r="K18182" s="614" t="s">
        <v>15888</v>
      </c>
    </row>
    <row r="18183" spans="1:11" x14ac:dyDescent="0.25">
      <c r="A18183" s="791" t="s">
        <v>1371</v>
      </c>
      <c r="B18183" s="791" t="s">
        <v>15825</v>
      </c>
      <c r="C18183" s="791" t="s">
        <v>15826</v>
      </c>
      <c r="D18183" s="799">
        <v>280.7</v>
      </c>
      <c r="E18183" s="799">
        <v>3790000</v>
      </c>
      <c r="F18183" s="799">
        <v>7.4079999999999995E-5</v>
      </c>
      <c r="H18183" s="791"/>
      <c r="I18183" s="790">
        <v>10</v>
      </c>
      <c r="J18183" s="614"/>
      <c r="K18183" s="614" t="s">
        <v>15888</v>
      </c>
    </row>
    <row r="18184" spans="1:11" x14ac:dyDescent="0.25">
      <c r="A18184" s="790" t="s">
        <v>15964</v>
      </c>
      <c r="B18184" s="790" t="s">
        <v>15825</v>
      </c>
      <c r="C18184" s="790" t="s">
        <v>15826</v>
      </c>
      <c r="D18184" s="798">
        <v>122100</v>
      </c>
      <c r="E18184" s="798">
        <v>4255000</v>
      </c>
      <c r="F18184" s="798">
        <v>2.869E-2</v>
      </c>
      <c r="G18184">
        <v>4.0757500565232085</v>
      </c>
      <c r="H18184" s="790">
        <v>120</v>
      </c>
      <c r="I18184" s="790">
        <v>10</v>
      </c>
      <c r="J18184" s="614"/>
      <c r="K18184" s="614" t="s">
        <v>15888</v>
      </c>
    </row>
    <row r="18185" spans="1:11" x14ac:dyDescent="0.25">
      <c r="A18185" s="791" t="s">
        <v>15965</v>
      </c>
      <c r="B18185" s="791" t="s">
        <v>15825</v>
      </c>
      <c r="C18185" s="791" t="s">
        <v>15826</v>
      </c>
      <c r="D18185" s="799">
        <v>80690</v>
      </c>
      <c r="E18185" s="799">
        <v>4747000</v>
      </c>
      <c r="F18185" s="799">
        <v>1.7000000000000001E-2</v>
      </c>
      <c r="G18185">
        <v>3.7922220105349189</v>
      </c>
      <c r="H18185" s="791">
        <v>120</v>
      </c>
      <c r="I18185" s="790">
        <v>10</v>
      </c>
      <c r="J18185" s="614"/>
      <c r="K18185" s="614" t="s">
        <v>15888</v>
      </c>
    </row>
    <row r="18186" spans="1:11" x14ac:dyDescent="0.25">
      <c r="A18186" s="790" t="s">
        <v>15966</v>
      </c>
      <c r="B18186" s="790" t="s">
        <v>15825</v>
      </c>
      <c r="C18186" s="790" t="s">
        <v>15826</v>
      </c>
      <c r="D18186" s="798">
        <v>43930</v>
      </c>
      <c r="E18186" s="798">
        <v>4264000</v>
      </c>
      <c r="F18186" s="798">
        <v>1.03E-2</v>
      </c>
      <c r="G18186">
        <v>2.7302663193347283</v>
      </c>
      <c r="H18186" s="790">
        <v>120</v>
      </c>
      <c r="I18186" s="790">
        <v>10</v>
      </c>
      <c r="J18186" s="614"/>
      <c r="K18186" s="614" t="s">
        <v>15888</v>
      </c>
    </row>
    <row r="18187" spans="1:11" x14ac:dyDescent="0.25">
      <c r="A18187" s="791" t="s">
        <v>15967</v>
      </c>
      <c r="B18187" s="791" t="s">
        <v>15825</v>
      </c>
      <c r="C18187" s="791" t="s">
        <v>15826</v>
      </c>
      <c r="D18187" s="799">
        <v>68870</v>
      </c>
      <c r="E18187" s="799">
        <v>4293000</v>
      </c>
      <c r="F18187" s="799">
        <v>1.6039999999999999E-2</v>
      </c>
      <c r="G18187">
        <v>3.4921477616899006</v>
      </c>
      <c r="H18187" s="791">
        <v>60</v>
      </c>
      <c r="I18187" s="790">
        <v>10</v>
      </c>
      <c r="J18187" s="614"/>
      <c r="K18187" s="614" t="s">
        <v>15888</v>
      </c>
    </row>
    <row r="18188" spans="1:11" x14ac:dyDescent="0.25">
      <c r="A18188" s="790" t="s">
        <v>15968</v>
      </c>
      <c r="B18188" s="790" t="s">
        <v>15825</v>
      </c>
      <c r="C18188" s="790" t="s">
        <v>15826</v>
      </c>
      <c r="D18188" s="798">
        <v>55610</v>
      </c>
      <c r="E18188" s="798">
        <v>4784000</v>
      </c>
      <c r="F18188" s="798">
        <v>1.162E-2</v>
      </c>
      <c r="G18188">
        <v>3.4096129622288842</v>
      </c>
      <c r="H18188" s="790">
        <v>60</v>
      </c>
      <c r="I18188" s="790">
        <v>10</v>
      </c>
      <c r="J18188" s="614"/>
      <c r="K18188" s="614" t="s">
        <v>15888</v>
      </c>
    </row>
    <row r="18189" spans="1:11" x14ac:dyDescent="0.25">
      <c r="A18189" s="791" t="s">
        <v>15969</v>
      </c>
      <c r="B18189" s="791" t="s">
        <v>15825</v>
      </c>
      <c r="C18189" s="791" t="s">
        <v>15826</v>
      </c>
      <c r="D18189" s="799">
        <v>57190</v>
      </c>
      <c r="E18189" s="799">
        <v>4647000</v>
      </c>
      <c r="F18189" s="799">
        <v>1.231E-2</v>
      </c>
      <c r="G18189">
        <v>2.9097719724802302</v>
      </c>
      <c r="H18189" s="791">
        <v>60</v>
      </c>
      <c r="I18189" s="790">
        <v>10</v>
      </c>
      <c r="J18189" s="614"/>
      <c r="K18189" s="614" t="s">
        <v>15888</v>
      </c>
    </row>
    <row r="18190" spans="1:11" x14ac:dyDescent="0.25">
      <c r="A18190" s="790" t="s">
        <v>15970</v>
      </c>
      <c r="B18190" s="790" t="s">
        <v>15825</v>
      </c>
      <c r="C18190" s="790" t="s">
        <v>15826</v>
      </c>
      <c r="D18190" s="798">
        <v>61530</v>
      </c>
      <c r="E18190" s="798">
        <v>4266000</v>
      </c>
      <c r="F18190" s="798">
        <v>1.4420000000000001E-2</v>
      </c>
      <c r="G18190">
        <v>3.3851324855440157</v>
      </c>
      <c r="H18190" s="790">
        <v>30</v>
      </c>
      <c r="I18190" s="790">
        <v>10</v>
      </c>
      <c r="J18190" s="614"/>
      <c r="K18190" s="614" t="s">
        <v>15888</v>
      </c>
    </row>
    <row r="18191" spans="1:11" x14ac:dyDescent="0.25">
      <c r="A18191" s="791" t="s">
        <v>15971</v>
      </c>
      <c r="B18191" s="791" t="s">
        <v>15825</v>
      </c>
      <c r="C18191" s="791" t="s">
        <v>15826</v>
      </c>
      <c r="D18191" s="799">
        <v>253000</v>
      </c>
      <c r="E18191" s="799">
        <v>4065000</v>
      </c>
      <c r="F18191" s="799">
        <v>6.2230000000000001E-2</v>
      </c>
      <c r="G18191">
        <v>5.0931702456489054</v>
      </c>
      <c r="H18191" s="791">
        <v>30</v>
      </c>
      <c r="I18191" s="790">
        <v>10</v>
      </c>
      <c r="J18191" s="614"/>
      <c r="K18191" s="614" t="s">
        <v>15888</v>
      </c>
    </row>
    <row r="18192" spans="1:11" x14ac:dyDescent="0.25">
      <c r="A18192" s="790" t="s">
        <v>15972</v>
      </c>
      <c r="B18192" s="790" t="s">
        <v>15825</v>
      </c>
      <c r="C18192" s="790" t="s">
        <v>15826</v>
      </c>
      <c r="D18192" s="798">
        <v>67100</v>
      </c>
      <c r="E18192" s="798">
        <v>4424000</v>
      </c>
      <c r="F18192" s="798">
        <v>1.5169999999999999E-2</v>
      </c>
      <c r="G18192">
        <v>3.1198740247294476</v>
      </c>
      <c r="H18192" s="790">
        <v>30</v>
      </c>
      <c r="I18192" s="790">
        <v>10</v>
      </c>
      <c r="J18192" s="614"/>
      <c r="K18192" s="614" t="s">
        <v>15888</v>
      </c>
    </row>
    <row r="18193" spans="1:11" x14ac:dyDescent="0.25">
      <c r="A18193" s="791" t="s">
        <v>15973</v>
      </c>
      <c r="B18193" s="791" t="s">
        <v>15825</v>
      </c>
      <c r="C18193" s="791" t="s">
        <v>15826</v>
      </c>
      <c r="D18193" s="799">
        <v>125200</v>
      </c>
      <c r="E18193" s="799">
        <v>4241000</v>
      </c>
      <c r="F18193" s="799">
        <v>2.9510000000000002E-2</v>
      </c>
      <c r="G18193">
        <v>4.1040059064261527</v>
      </c>
      <c r="H18193" s="791">
        <v>15</v>
      </c>
      <c r="I18193" s="790">
        <v>10</v>
      </c>
      <c r="J18193" s="614"/>
      <c r="K18193" s="614" t="s">
        <v>15888</v>
      </c>
    </row>
    <row r="18194" spans="1:11" x14ac:dyDescent="0.25">
      <c r="A18194" s="790" t="s">
        <v>15974</v>
      </c>
      <c r="B18194" s="790" t="s">
        <v>15825</v>
      </c>
      <c r="C18194" s="790" t="s">
        <v>15826</v>
      </c>
      <c r="D18194" s="798">
        <v>242500</v>
      </c>
      <c r="E18194" s="798">
        <v>4294000</v>
      </c>
      <c r="F18194" s="798">
        <v>5.6460000000000003E-2</v>
      </c>
      <c r="G18194">
        <v>4.9957379805115689</v>
      </c>
      <c r="H18194" s="790">
        <v>15</v>
      </c>
      <c r="I18194" s="790">
        <v>10</v>
      </c>
      <c r="J18194" s="614"/>
      <c r="K18194" s="614" t="s">
        <v>15888</v>
      </c>
    </row>
    <row r="18195" spans="1:11" x14ac:dyDescent="0.25">
      <c r="A18195" s="791" t="s">
        <v>15975</v>
      </c>
      <c r="B18195" s="791" t="s">
        <v>15825</v>
      </c>
      <c r="C18195" s="791" t="s">
        <v>15826</v>
      </c>
      <c r="D18195" s="799">
        <v>156900</v>
      </c>
      <c r="E18195" s="799">
        <v>4229000</v>
      </c>
      <c r="F18195" s="799">
        <v>3.7100000000000001E-2</v>
      </c>
      <c r="G18195">
        <v>4.0172031063963782</v>
      </c>
      <c r="H18195" s="791">
        <v>15</v>
      </c>
      <c r="I18195" s="790">
        <v>10</v>
      </c>
      <c r="J18195" s="614"/>
      <c r="K18195" s="614" t="s">
        <v>15888</v>
      </c>
    </row>
    <row r="18196" spans="1:11" x14ac:dyDescent="0.25">
      <c r="A18196" s="790" t="s">
        <v>15976</v>
      </c>
      <c r="B18196" s="790" t="s">
        <v>15825</v>
      </c>
      <c r="C18196" s="790" t="s">
        <v>15826</v>
      </c>
      <c r="D18196" s="798">
        <v>210500</v>
      </c>
      <c r="E18196" s="798">
        <v>4325000</v>
      </c>
      <c r="F18196" s="798">
        <v>4.8660000000000002E-2</v>
      </c>
      <c r="G18196">
        <v>4.6051701859880918</v>
      </c>
      <c r="H18196" s="790">
        <v>0</v>
      </c>
      <c r="I18196" s="790">
        <v>10</v>
      </c>
      <c r="J18196" s="614"/>
      <c r="K18196" s="614" t="s">
        <v>15888</v>
      </c>
    </row>
    <row r="18197" spans="1:11" x14ac:dyDescent="0.25">
      <c r="A18197" s="791" t="s">
        <v>15977</v>
      </c>
      <c r="B18197" s="791" t="s">
        <v>15825</v>
      </c>
      <c r="C18197" s="791" t="s">
        <v>15826</v>
      </c>
      <c r="D18197" s="799">
        <v>165700</v>
      </c>
      <c r="E18197" s="799">
        <v>4335000</v>
      </c>
      <c r="F18197" s="799">
        <v>3.823E-2</v>
      </c>
      <c r="G18197">
        <v>4.6051701859880918</v>
      </c>
      <c r="H18197" s="791">
        <v>0</v>
      </c>
      <c r="I18197" s="790">
        <v>10</v>
      </c>
      <c r="J18197" s="614"/>
      <c r="K18197" s="614" t="s">
        <v>15888</v>
      </c>
    </row>
    <row r="18198" spans="1:11" x14ac:dyDescent="0.25">
      <c r="A18198" s="790" t="s">
        <v>15978</v>
      </c>
      <c r="B18198" s="790" t="s">
        <v>15825</v>
      </c>
      <c r="C18198" s="790" t="s">
        <v>15826</v>
      </c>
      <c r="D18198" s="798">
        <v>275100</v>
      </c>
      <c r="E18198" s="798">
        <v>4123000</v>
      </c>
      <c r="F18198" s="798">
        <v>6.6729999999999998E-2</v>
      </c>
      <c r="G18198">
        <v>4.6051701859880918</v>
      </c>
      <c r="H18198" s="790">
        <v>0</v>
      </c>
      <c r="I18198" s="790">
        <v>10</v>
      </c>
      <c r="J18198" s="614"/>
      <c r="K18198" s="614" t="s">
        <v>15888</v>
      </c>
    </row>
    <row r="18199" spans="1:11" x14ac:dyDescent="0.25">
      <c r="A18199" s="790" t="s">
        <v>1368</v>
      </c>
      <c r="B18199" s="790" t="s">
        <v>15842</v>
      </c>
      <c r="C18199" s="790" t="s">
        <v>15843</v>
      </c>
      <c r="D18199" s="798">
        <v>1493</v>
      </c>
      <c r="E18199" s="798">
        <v>2508000</v>
      </c>
      <c r="F18199" s="798">
        <v>5.953E-4</v>
      </c>
      <c r="H18199" s="791"/>
      <c r="I18199" s="790">
        <v>10</v>
      </c>
      <c r="J18199" s="614"/>
      <c r="K18199" s="614" t="s">
        <v>15888</v>
      </c>
    </row>
    <row r="18200" spans="1:11" x14ac:dyDescent="0.25">
      <c r="A18200" s="791" t="s">
        <v>1370</v>
      </c>
      <c r="B18200" s="791" t="s">
        <v>15842</v>
      </c>
      <c r="C18200" s="791" t="s">
        <v>15843</v>
      </c>
      <c r="D18200" s="799">
        <v>1965</v>
      </c>
      <c r="E18200" s="799">
        <v>3131000</v>
      </c>
      <c r="F18200" s="799">
        <v>6.2779999999999997E-4</v>
      </c>
      <c r="H18200" s="790"/>
      <c r="I18200" s="790">
        <v>10</v>
      </c>
      <c r="J18200" s="614"/>
      <c r="K18200" s="614" t="s">
        <v>15888</v>
      </c>
    </row>
    <row r="18201" spans="1:11" x14ac:dyDescent="0.25">
      <c r="A18201" s="790" t="s">
        <v>1371</v>
      </c>
      <c r="B18201" s="790" t="s">
        <v>15842</v>
      </c>
      <c r="C18201" s="790" t="s">
        <v>15843</v>
      </c>
      <c r="D18201" s="798">
        <v>2550</v>
      </c>
      <c r="E18201" s="798">
        <v>3790000</v>
      </c>
      <c r="F18201" s="798">
        <v>6.7279999999999998E-4</v>
      </c>
      <c r="H18201" s="791"/>
      <c r="I18201" s="790">
        <v>10</v>
      </c>
      <c r="J18201" s="614"/>
      <c r="K18201" s="614" t="s">
        <v>15888</v>
      </c>
    </row>
    <row r="18202" spans="1:11" x14ac:dyDescent="0.25">
      <c r="A18202" s="791" t="s">
        <v>15979</v>
      </c>
      <c r="B18202" s="791" t="s">
        <v>15842</v>
      </c>
      <c r="C18202" s="791" t="s">
        <v>15843</v>
      </c>
      <c r="D18202" s="799">
        <v>100600</v>
      </c>
      <c r="E18202" s="799">
        <v>4580000</v>
      </c>
      <c r="F18202" s="799">
        <v>2.197E-2</v>
      </c>
      <c r="G18202" t="s">
        <v>15997</v>
      </c>
      <c r="H18202" s="790">
        <v>120</v>
      </c>
      <c r="I18202" s="790">
        <v>10</v>
      </c>
      <c r="J18202" s="614"/>
      <c r="K18202" s="614" t="s">
        <v>15888</v>
      </c>
    </row>
    <row r="18203" spans="1:11" x14ac:dyDescent="0.25">
      <c r="A18203" s="790" t="s">
        <v>15980</v>
      </c>
      <c r="B18203" s="790" t="s">
        <v>15842</v>
      </c>
      <c r="C18203" s="790" t="s">
        <v>15843</v>
      </c>
      <c r="D18203" s="798">
        <v>77430</v>
      </c>
      <c r="E18203" s="798">
        <v>4338000</v>
      </c>
      <c r="F18203" s="798">
        <v>1.7850000000000001E-2</v>
      </c>
      <c r="G18203" t="s">
        <v>15998</v>
      </c>
      <c r="H18203" s="791">
        <v>120</v>
      </c>
      <c r="I18203" s="790">
        <v>10</v>
      </c>
      <c r="J18203" s="614"/>
      <c r="K18203" s="614" t="s">
        <v>15888</v>
      </c>
    </row>
    <row r="18204" spans="1:11" x14ac:dyDescent="0.25">
      <c r="A18204" s="791" t="s">
        <v>15981</v>
      </c>
      <c r="B18204" s="791" t="s">
        <v>15842</v>
      </c>
      <c r="C18204" s="791" t="s">
        <v>15843</v>
      </c>
      <c r="D18204" s="799">
        <v>77210</v>
      </c>
      <c r="E18204" s="799">
        <v>4295000</v>
      </c>
      <c r="F18204" s="799">
        <v>1.7979999999999999E-2</v>
      </c>
      <c r="G18204" t="s">
        <v>15999</v>
      </c>
      <c r="H18204" s="790">
        <v>120</v>
      </c>
      <c r="I18204" s="790">
        <v>10</v>
      </c>
      <c r="J18204" s="614"/>
      <c r="K18204" s="614" t="s">
        <v>15888</v>
      </c>
    </row>
    <row r="18205" spans="1:11" x14ac:dyDescent="0.25">
      <c r="A18205" s="790" t="s">
        <v>15982</v>
      </c>
      <c r="B18205" s="790" t="s">
        <v>15842</v>
      </c>
      <c r="C18205" s="790" t="s">
        <v>15843</v>
      </c>
      <c r="D18205" s="798">
        <v>163200</v>
      </c>
      <c r="E18205" s="798">
        <v>4262000</v>
      </c>
      <c r="F18205" s="798">
        <v>3.8300000000000001E-2</v>
      </c>
      <c r="G18205" t="s">
        <v>16000</v>
      </c>
      <c r="H18205" s="791">
        <v>60</v>
      </c>
      <c r="I18205" s="790">
        <v>10</v>
      </c>
      <c r="J18205" s="614"/>
      <c r="K18205" s="614" t="s">
        <v>15888</v>
      </c>
    </row>
    <row r="18206" spans="1:11" x14ac:dyDescent="0.25">
      <c r="A18206" s="791" t="s">
        <v>15983</v>
      </c>
      <c r="B18206" s="791" t="s">
        <v>15842</v>
      </c>
      <c r="C18206" s="791" t="s">
        <v>15843</v>
      </c>
      <c r="D18206" s="799">
        <v>173700</v>
      </c>
      <c r="E18206" s="799">
        <v>4336000</v>
      </c>
      <c r="F18206" s="799">
        <v>4.0050000000000002E-2</v>
      </c>
      <c r="G18206" t="s">
        <v>16001</v>
      </c>
      <c r="H18206" s="790">
        <v>60</v>
      </c>
      <c r="I18206" s="790">
        <v>10</v>
      </c>
      <c r="J18206" s="614"/>
      <c r="K18206" s="614" t="s">
        <v>15888</v>
      </c>
    </row>
    <row r="18207" spans="1:11" x14ac:dyDescent="0.25">
      <c r="A18207" s="790" t="s">
        <v>15984</v>
      </c>
      <c r="B18207" s="790" t="s">
        <v>15842</v>
      </c>
      <c r="C18207" s="790" t="s">
        <v>15843</v>
      </c>
      <c r="D18207" s="798">
        <v>156500</v>
      </c>
      <c r="E18207" s="798">
        <v>4149000</v>
      </c>
      <c r="F18207" s="798">
        <v>3.7719999999999997E-2</v>
      </c>
      <c r="G18207" t="s">
        <v>16002</v>
      </c>
      <c r="H18207" s="791">
        <v>60</v>
      </c>
      <c r="I18207" s="790">
        <v>10</v>
      </c>
      <c r="J18207" s="614"/>
      <c r="K18207" s="614" t="s">
        <v>15888</v>
      </c>
    </row>
    <row r="18208" spans="1:11" x14ac:dyDescent="0.25">
      <c r="A18208" s="791" t="s">
        <v>15985</v>
      </c>
      <c r="B18208" s="791" t="s">
        <v>15842</v>
      </c>
      <c r="C18208" s="791" t="s">
        <v>15843</v>
      </c>
      <c r="D18208" s="799">
        <v>167300</v>
      </c>
      <c r="E18208" s="799">
        <v>4392000</v>
      </c>
      <c r="F18208" s="799">
        <v>3.8100000000000002E-2</v>
      </c>
      <c r="G18208" t="s">
        <v>16003</v>
      </c>
      <c r="H18208" s="790">
        <v>30</v>
      </c>
      <c r="I18208" s="790">
        <v>10</v>
      </c>
      <c r="J18208" s="614"/>
      <c r="K18208" s="614" t="s">
        <v>15888</v>
      </c>
    </row>
    <row r="18209" spans="1:11" x14ac:dyDescent="0.25">
      <c r="A18209" s="790" t="s">
        <v>15986</v>
      </c>
      <c r="B18209" s="790" t="s">
        <v>15842</v>
      </c>
      <c r="C18209" s="790" t="s">
        <v>15843</v>
      </c>
      <c r="D18209" s="798">
        <v>152500</v>
      </c>
      <c r="E18209" s="798">
        <v>4256000</v>
      </c>
      <c r="F18209" s="798">
        <v>3.5830000000000001E-2</v>
      </c>
      <c r="G18209" t="s">
        <v>16004</v>
      </c>
      <c r="H18209" s="791">
        <v>30</v>
      </c>
      <c r="I18209" s="790">
        <v>10</v>
      </c>
      <c r="J18209" s="614"/>
      <c r="K18209" s="614" t="s">
        <v>15888</v>
      </c>
    </row>
    <row r="18210" spans="1:11" x14ac:dyDescent="0.25">
      <c r="A18210" s="791" t="s">
        <v>15987</v>
      </c>
      <c r="B18210" s="791" t="s">
        <v>15842</v>
      </c>
      <c r="C18210" s="791" t="s">
        <v>15843</v>
      </c>
      <c r="D18210" s="799">
        <v>137900</v>
      </c>
      <c r="E18210" s="799">
        <v>4397000</v>
      </c>
      <c r="F18210" s="799">
        <v>3.1359999999999999E-2</v>
      </c>
      <c r="G18210" t="s">
        <v>16005</v>
      </c>
      <c r="H18210" s="790">
        <v>30</v>
      </c>
      <c r="I18210" s="790">
        <v>10</v>
      </c>
      <c r="J18210" s="614"/>
      <c r="K18210" s="614" t="s">
        <v>15888</v>
      </c>
    </row>
    <row r="18211" spans="1:11" x14ac:dyDescent="0.25">
      <c r="A18211" s="790" t="s">
        <v>15988</v>
      </c>
      <c r="B18211" s="790" t="s">
        <v>15842</v>
      </c>
      <c r="C18211" s="790" t="s">
        <v>15843</v>
      </c>
      <c r="D18211" s="798">
        <v>201000</v>
      </c>
      <c r="E18211" s="798">
        <v>4535000</v>
      </c>
      <c r="F18211" s="798">
        <v>4.4330000000000001E-2</v>
      </c>
      <c r="G18211" t="s">
        <v>16006</v>
      </c>
      <c r="H18211" s="791">
        <v>15</v>
      </c>
      <c r="I18211" s="790">
        <v>10</v>
      </c>
      <c r="J18211" s="614"/>
      <c r="K18211" s="614" t="s">
        <v>15888</v>
      </c>
    </row>
    <row r="18212" spans="1:11" x14ac:dyDescent="0.25">
      <c r="A18212" s="791" t="s">
        <v>15989</v>
      </c>
      <c r="B18212" s="791" t="s">
        <v>15842</v>
      </c>
      <c r="C18212" s="791" t="s">
        <v>15843</v>
      </c>
      <c r="D18212" s="799">
        <v>196100</v>
      </c>
      <c r="E18212" s="799">
        <v>4435000</v>
      </c>
      <c r="F18212" s="799">
        <v>4.4209999999999999E-2</v>
      </c>
      <c r="G18212" t="s">
        <v>16007</v>
      </c>
      <c r="H18212" s="790">
        <v>15</v>
      </c>
      <c r="I18212" s="790">
        <v>10</v>
      </c>
      <c r="J18212" s="614"/>
      <c r="K18212" s="614" t="s">
        <v>15888</v>
      </c>
    </row>
    <row r="18213" spans="1:11" x14ac:dyDescent="0.25">
      <c r="A18213" s="790" t="s">
        <v>15990</v>
      </c>
      <c r="B18213" s="790" t="s">
        <v>15842</v>
      </c>
      <c r="C18213" s="790" t="s">
        <v>15843</v>
      </c>
      <c r="D18213" s="798">
        <v>200500</v>
      </c>
      <c r="E18213" s="798">
        <v>4010000</v>
      </c>
      <c r="F18213" s="798">
        <v>5.0009999999999999E-2</v>
      </c>
      <c r="G18213">
        <v>-0.31961492039642064</v>
      </c>
      <c r="H18213" s="791">
        <v>15</v>
      </c>
      <c r="I18213" s="790">
        <v>10</v>
      </c>
      <c r="J18213" s="614"/>
      <c r="K18213" s="614" t="s">
        <v>15888</v>
      </c>
    </row>
    <row r="18214" spans="1:11" x14ac:dyDescent="0.25">
      <c r="A18214" s="791" t="s">
        <v>15991</v>
      </c>
      <c r="B18214" s="791" t="s">
        <v>15842</v>
      </c>
      <c r="C18214" s="791" t="s">
        <v>15843</v>
      </c>
      <c r="D18214" s="799">
        <v>30840000</v>
      </c>
      <c r="E18214" s="799">
        <v>4242000</v>
      </c>
      <c r="F18214" s="799">
        <v>7.2709999999999999</v>
      </c>
      <c r="G18214">
        <v>4.6051701859880918</v>
      </c>
      <c r="H18214" s="790">
        <v>0</v>
      </c>
      <c r="I18214" s="790">
        <v>10</v>
      </c>
      <c r="J18214" s="614"/>
      <c r="K18214" s="614" t="s">
        <v>15888</v>
      </c>
    </row>
    <row r="18215" spans="1:11" x14ac:dyDescent="0.25">
      <c r="A18215" s="790" t="s">
        <v>15992</v>
      </c>
      <c r="B18215" s="790" t="s">
        <v>15842</v>
      </c>
      <c r="C18215" s="790" t="s">
        <v>15843</v>
      </c>
      <c r="D18215" s="798">
        <v>28800000</v>
      </c>
      <c r="E18215" s="798">
        <v>4191000</v>
      </c>
      <c r="F18215" s="798">
        <v>6.8719999999999999</v>
      </c>
      <c r="G18215">
        <v>4.6051701859880918</v>
      </c>
      <c r="H18215" s="791">
        <v>0</v>
      </c>
      <c r="I18215" s="790">
        <v>10</v>
      </c>
      <c r="J18215" s="614"/>
      <c r="K18215" s="614" t="s">
        <v>15888</v>
      </c>
    </row>
    <row r="18216" spans="1:11" x14ac:dyDescent="0.25">
      <c r="A18216" s="791" t="s">
        <v>15993</v>
      </c>
      <c r="B18216" s="791" t="s">
        <v>15842</v>
      </c>
      <c r="C18216" s="791" t="s">
        <v>15843</v>
      </c>
      <c r="D18216" s="799">
        <v>32390000</v>
      </c>
      <c r="E18216" s="799">
        <v>4764000</v>
      </c>
      <c r="F18216" s="799">
        <v>6.798</v>
      </c>
      <c r="G18216">
        <v>4.6051701859880918</v>
      </c>
      <c r="H18216" s="790">
        <v>0</v>
      </c>
      <c r="I18216" s="790">
        <v>10</v>
      </c>
      <c r="J18216" s="614"/>
      <c r="K18216" s="614" t="s">
        <v>15888</v>
      </c>
    </row>
    <row r="18217" spans="1:11" x14ac:dyDescent="0.25">
      <c r="A18217" s="790" t="s">
        <v>1368</v>
      </c>
      <c r="B18217" s="790" t="s">
        <v>9344</v>
      </c>
      <c r="C18217" s="790" t="s">
        <v>13209</v>
      </c>
      <c r="D18217" s="800">
        <v>5.6000000000000001E-2</v>
      </c>
      <c r="E18217" s="800">
        <v>12459.304</v>
      </c>
      <c r="F18217" s="800">
        <v>4.4946000000000001E-6</v>
      </c>
      <c r="H18217" s="791"/>
      <c r="I18217" s="790">
        <v>1</v>
      </c>
      <c r="K18217" t="s">
        <v>16128</v>
      </c>
    </row>
    <row r="18218" spans="1:11" x14ac:dyDescent="0.25">
      <c r="A18218" s="791" t="s">
        <v>1370</v>
      </c>
      <c r="B18218" s="791" t="s">
        <v>9344</v>
      </c>
      <c r="C18218" s="791" t="s">
        <v>13209</v>
      </c>
      <c r="D18218" s="801">
        <v>2.1000000000000001E-2</v>
      </c>
      <c r="E18218" s="801">
        <v>24087.699000000001</v>
      </c>
      <c r="F18218" s="801">
        <v>8.7179999999999996E-7</v>
      </c>
      <c r="H18218" s="790"/>
      <c r="I18218" s="790">
        <v>1</v>
      </c>
      <c r="K18218" s="614" t="s">
        <v>16128</v>
      </c>
    </row>
    <row r="18219" spans="1:11" x14ac:dyDescent="0.25">
      <c r="A18219" s="790" t="s">
        <v>1371</v>
      </c>
      <c r="B18219" s="790" t="s">
        <v>9344</v>
      </c>
      <c r="C18219" s="790" t="s">
        <v>13209</v>
      </c>
      <c r="D18219" s="800">
        <v>1.0980000000000001</v>
      </c>
      <c r="E18219" s="800">
        <v>11469.138000000001</v>
      </c>
      <c r="F18219" s="800">
        <v>9.5735200000000005E-5</v>
      </c>
      <c r="H18219" s="791"/>
      <c r="I18219" s="790">
        <v>1</v>
      </c>
      <c r="K18219" s="614" t="s">
        <v>16128</v>
      </c>
    </row>
    <row r="18220" spans="1:11" x14ac:dyDescent="0.25">
      <c r="A18220" s="791" t="s">
        <v>15725</v>
      </c>
      <c r="B18220" s="791" t="s">
        <v>9344</v>
      </c>
      <c r="C18220" s="791" t="s">
        <v>13209</v>
      </c>
      <c r="D18220" s="801">
        <v>411.14100000000002</v>
      </c>
      <c r="E18220" s="801">
        <v>8422.0709999999999</v>
      </c>
      <c r="F18220" s="801">
        <v>4.8817090200000003E-2</v>
      </c>
      <c r="G18220" t="s">
        <v>16110</v>
      </c>
      <c r="H18220" s="790">
        <v>120</v>
      </c>
      <c r="I18220" s="790">
        <v>1</v>
      </c>
      <c r="K18220" s="614" t="s">
        <v>16128</v>
      </c>
    </row>
    <row r="18221" spans="1:11" x14ac:dyDescent="0.25">
      <c r="A18221" s="790" t="s">
        <v>15726</v>
      </c>
      <c r="B18221" s="790" t="s">
        <v>9344</v>
      </c>
      <c r="C18221" s="790" t="s">
        <v>13209</v>
      </c>
      <c r="D18221" s="800">
        <v>302.661</v>
      </c>
      <c r="E18221" s="800">
        <v>7916.5330000000004</v>
      </c>
      <c r="F18221" s="800">
        <v>3.82315087E-2</v>
      </c>
      <c r="G18221" t="s">
        <v>16111</v>
      </c>
      <c r="H18221" s="791">
        <v>120</v>
      </c>
      <c r="I18221" s="790">
        <v>1</v>
      </c>
      <c r="K18221" s="614" t="s">
        <v>16128</v>
      </c>
    </row>
    <row r="18222" spans="1:11" x14ac:dyDescent="0.25">
      <c r="A18222" s="791" t="s">
        <v>15727</v>
      </c>
      <c r="B18222" s="791" t="s">
        <v>9344</v>
      </c>
      <c r="C18222" s="791" t="s">
        <v>13209</v>
      </c>
      <c r="D18222" s="801">
        <v>371.88299999999998</v>
      </c>
      <c r="E18222" s="801">
        <v>8908.1380000000008</v>
      </c>
      <c r="F18222" s="801">
        <v>4.17464346E-2</v>
      </c>
      <c r="G18222" t="s">
        <v>16112</v>
      </c>
      <c r="H18222" s="790">
        <v>120</v>
      </c>
      <c r="I18222" s="790">
        <v>1</v>
      </c>
      <c r="K18222" s="614" t="s">
        <v>16128</v>
      </c>
    </row>
    <row r="18223" spans="1:11" x14ac:dyDescent="0.25">
      <c r="A18223" s="790" t="s">
        <v>15728</v>
      </c>
      <c r="B18223" s="790" t="s">
        <v>9344</v>
      </c>
      <c r="C18223" s="790" t="s">
        <v>13209</v>
      </c>
      <c r="D18223" s="800">
        <v>286.63400000000001</v>
      </c>
      <c r="E18223" s="800">
        <v>9274.7459999999992</v>
      </c>
      <c r="F18223" s="800">
        <v>3.0904781700000002E-2</v>
      </c>
      <c r="G18223" t="s">
        <v>16113</v>
      </c>
      <c r="H18223" s="791">
        <v>60</v>
      </c>
      <c r="I18223" s="790">
        <v>1</v>
      </c>
      <c r="K18223" s="614" t="s">
        <v>16128</v>
      </c>
    </row>
    <row r="18224" spans="1:11" x14ac:dyDescent="0.25">
      <c r="A18224" s="791" t="s">
        <v>15729</v>
      </c>
      <c r="B18224" s="791" t="s">
        <v>9344</v>
      </c>
      <c r="C18224" s="791" t="s">
        <v>13209</v>
      </c>
      <c r="D18224" s="801">
        <v>478.971</v>
      </c>
      <c r="E18224" s="801">
        <v>7877.6490000000003</v>
      </c>
      <c r="F18224" s="801">
        <v>6.08012619E-2</v>
      </c>
      <c r="G18224" t="s">
        <v>16114</v>
      </c>
      <c r="H18224" s="790">
        <v>60</v>
      </c>
      <c r="I18224" s="790">
        <v>1</v>
      </c>
      <c r="K18224" s="614" t="s">
        <v>16128</v>
      </c>
    </row>
    <row r="18225" spans="1:11" x14ac:dyDescent="0.25">
      <c r="A18225" s="790" t="s">
        <v>15730</v>
      </c>
      <c r="B18225" s="790" t="s">
        <v>9344</v>
      </c>
      <c r="C18225" s="790" t="s">
        <v>13209</v>
      </c>
      <c r="D18225" s="800">
        <v>339.09300000000002</v>
      </c>
      <c r="E18225" s="800">
        <v>7179.3410000000003</v>
      </c>
      <c r="F18225" s="800">
        <v>4.7231772399999997E-2</v>
      </c>
      <c r="G18225" t="s">
        <v>16115</v>
      </c>
      <c r="H18225" s="791">
        <v>60</v>
      </c>
      <c r="I18225" s="790">
        <v>1</v>
      </c>
      <c r="K18225" s="614" t="s">
        <v>16128</v>
      </c>
    </row>
    <row r="18226" spans="1:11" x14ac:dyDescent="0.25">
      <c r="A18226" s="791" t="s">
        <v>15731</v>
      </c>
      <c r="B18226" s="791" t="s">
        <v>9344</v>
      </c>
      <c r="C18226" s="791" t="s">
        <v>13209</v>
      </c>
      <c r="D18226" s="801">
        <v>753.01700000000005</v>
      </c>
      <c r="E18226" s="801">
        <v>7442.0219999999999</v>
      </c>
      <c r="F18226" s="801">
        <v>0.101184463</v>
      </c>
      <c r="G18226">
        <v>1.9798604410585523</v>
      </c>
      <c r="H18226" s="790">
        <v>30</v>
      </c>
      <c r="I18226" s="790">
        <v>1</v>
      </c>
      <c r="K18226" s="614" t="s">
        <v>16128</v>
      </c>
    </row>
    <row r="18227" spans="1:11" x14ac:dyDescent="0.25">
      <c r="A18227" s="790" t="s">
        <v>15732</v>
      </c>
      <c r="B18227" s="790" t="s">
        <v>9344</v>
      </c>
      <c r="C18227" s="790" t="s">
        <v>13209</v>
      </c>
      <c r="D18227" s="800">
        <v>819.84</v>
      </c>
      <c r="E18227" s="800">
        <v>7076.7470000000003</v>
      </c>
      <c r="F18227" s="800">
        <v>0.1158498389</v>
      </c>
      <c r="G18227">
        <v>2.0204630053140269</v>
      </c>
      <c r="H18227" s="791">
        <v>30</v>
      </c>
      <c r="I18227" s="790">
        <v>1</v>
      </c>
      <c r="K18227" s="614" t="s">
        <v>16128</v>
      </c>
    </row>
    <row r="18228" spans="1:11" x14ac:dyDescent="0.25">
      <c r="A18228" s="791" t="s">
        <v>15733</v>
      </c>
      <c r="B18228" s="791" t="s">
        <v>9344</v>
      </c>
      <c r="C18228" s="791" t="s">
        <v>13209</v>
      </c>
      <c r="D18228" s="801">
        <v>757.10699999999997</v>
      </c>
      <c r="E18228" s="801">
        <v>8606.3680000000004</v>
      </c>
      <c r="F18228" s="801">
        <v>8.7970558500000004E-2</v>
      </c>
      <c r="G18228">
        <v>1.9881998832954491</v>
      </c>
      <c r="H18228" s="790">
        <v>30</v>
      </c>
      <c r="I18228" s="790">
        <v>1</v>
      </c>
      <c r="K18228" s="614" t="s">
        <v>16128</v>
      </c>
    </row>
    <row r="18229" spans="1:11" x14ac:dyDescent="0.25">
      <c r="A18229" s="790" t="s">
        <v>15734</v>
      </c>
      <c r="B18229" s="790" t="s">
        <v>9344</v>
      </c>
      <c r="C18229" s="790" t="s">
        <v>13209</v>
      </c>
      <c r="D18229" s="800">
        <v>3032.2370000000001</v>
      </c>
      <c r="E18229" s="800">
        <v>7790.7969999999996</v>
      </c>
      <c r="F18229" s="800">
        <v>0.38920754829999998</v>
      </c>
      <c r="G18229">
        <v>3.3272744927033608</v>
      </c>
      <c r="H18229" s="791">
        <v>15</v>
      </c>
      <c r="I18229" s="790">
        <v>1</v>
      </c>
      <c r="K18229" s="614" t="s">
        <v>16128</v>
      </c>
    </row>
    <row r="18230" spans="1:11" x14ac:dyDescent="0.25">
      <c r="A18230" s="791" t="s">
        <v>15735</v>
      </c>
      <c r="B18230" s="791" t="s">
        <v>9344</v>
      </c>
      <c r="C18230" s="791" t="s">
        <v>13209</v>
      </c>
      <c r="D18230" s="801">
        <v>2640.3539999999998</v>
      </c>
      <c r="E18230" s="801">
        <v>6714.6180000000004</v>
      </c>
      <c r="F18230" s="801">
        <v>0.39322475229999998</v>
      </c>
      <c r="G18230">
        <v>3.2427547163057477</v>
      </c>
      <c r="H18230" s="790">
        <v>15</v>
      </c>
      <c r="I18230" s="790">
        <v>1</v>
      </c>
      <c r="K18230" s="614" t="s">
        <v>16128</v>
      </c>
    </row>
    <row r="18231" spans="1:11" x14ac:dyDescent="0.25">
      <c r="A18231" s="790" t="s">
        <v>15736</v>
      </c>
      <c r="B18231" s="790" t="s">
        <v>9344</v>
      </c>
      <c r="C18231" s="790" t="s">
        <v>13209</v>
      </c>
      <c r="D18231" s="800">
        <v>2801.9340000000002</v>
      </c>
      <c r="E18231" s="800">
        <v>8101.7160000000003</v>
      </c>
      <c r="F18231" s="800">
        <v>0.34584450999999999</v>
      </c>
      <c r="G18231">
        <v>3.3574726815289395</v>
      </c>
      <c r="H18231" s="791">
        <v>15</v>
      </c>
      <c r="I18231" s="790">
        <v>1</v>
      </c>
      <c r="K18231" s="614" t="s">
        <v>16128</v>
      </c>
    </row>
    <row r="18232" spans="1:11" x14ac:dyDescent="0.25">
      <c r="A18232" s="791" t="s">
        <v>15737</v>
      </c>
      <c r="B18232" s="791" t="s">
        <v>9344</v>
      </c>
      <c r="C18232" s="791" t="s">
        <v>13209</v>
      </c>
      <c r="D18232" s="801">
        <v>10894.484</v>
      </c>
      <c r="E18232" s="801">
        <v>7799.549</v>
      </c>
      <c r="F18232" s="801">
        <v>1.3968094821999999</v>
      </c>
      <c r="G18232">
        <v>4.6051701859880918</v>
      </c>
      <c r="H18232" s="790">
        <v>0</v>
      </c>
      <c r="I18232" s="790">
        <v>1</v>
      </c>
      <c r="K18232" s="614" t="s">
        <v>16128</v>
      </c>
    </row>
    <row r="18233" spans="1:11" x14ac:dyDescent="0.25">
      <c r="A18233" s="790" t="s">
        <v>15738</v>
      </c>
      <c r="B18233" s="790" t="s">
        <v>9344</v>
      </c>
      <c r="C18233" s="790" t="s">
        <v>13209</v>
      </c>
      <c r="D18233" s="800">
        <v>11275.308000000001</v>
      </c>
      <c r="E18233" s="800">
        <v>7342.192</v>
      </c>
      <c r="F18233" s="800">
        <v>1.5356868902</v>
      </c>
      <c r="G18233">
        <v>4.6051701859880918</v>
      </c>
      <c r="H18233" s="791">
        <v>0</v>
      </c>
      <c r="I18233" s="790">
        <v>1</v>
      </c>
      <c r="K18233" s="614" t="s">
        <v>16128</v>
      </c>
    </row>
    <row r="18234" spans="1:11" x14ac:dyDescent="0.25">
      <c r="A18234" s="791" t="s">
        <v>15739</v>
      </c>
      <c r="B18234" s="791" t="s">
        <v>9344</v>
      </c>
      <c r="C18234" s="791" t="s">
        <v>13209</v>
      </c>
      <c r="D18234" s="801">
        <v>10900.888999999999</v>
      </c>
      <c r="E18234" s="801">
        <v>9051.9689999999991</v>
      </c>
      <c r="F18234" s="801">
        <v>1.2042561127</v>
      </c>
      <c r="G18234">
        <v>4.6051701859880918</v>
      </c>
      <c r="H18234" s="790">
        <v>0</v>
      </c>
      <c r="I18234" s="790">
        <v>1</v>
      </c>
      <c r="K18234" s="614" t="s">
        <v>16128</v>
      </c>
    </row>
    <row r="18235" spans="1:11" x14ac:dyDescent="0.25">
      <c r="A18235" s="791" t="s">
        <v>1368</v>
      </c>
      <c r="B18235" s="791" t="s">
        <v>9923</v>
      </c>
      <c r="C18235" s="791" t="s">
        <v>16008</v>
      </c>
      <c r="D18235" s="801">
        <v>8827</v>
      </c>
      <c r="E18235" s="801">
        <v>10670000</v>
      </c>
      <c r="F18235" s="801">
        <v>8.2759999999999995E-4</v>
      </c>
      <c r="H18235" s="791"/>
      <c r="I18235" s="790">
        <v>1</v>
      </c>
      <c r="J18235" s="614"/>
      <c r="K18235" s="614" t="s">
        <v>16128</v>
      </c>
    </row>
    <row r="18236" spans="1:11" x14ac:dyDescent="0.25">
      <c r="A18236" s="790" t="s">
        <v>1370</v>
      </c>
      <c r="B18236" s="790" t="s">
        <v>9923</v>
      </c>
      <c r="C18236" s="790" t="s">
        <v>16008</v>
      </c>
      <c r="D18236" s="800">
        <v>6655</v>
      </c>
      <c r="E18236" s="800">
        <v>9506000</v>
      </c>
      <c r="F18236" s="800">
        <v>7.0010000000000005E-4</v>
      </c>
      <c r="H18236" s="790"/>
      <c r="I18236" s="790">
        <v>1</v>
      </c>
      <c r="J18236" s="614"/>
      <c r="K18236" s="614" t="s">
        <v>16128</v>
      </c>
    </row>
    <row r="18237" spans="1:11" x14ac:dyDescent="0.25">
      <c r="A18237" s="791" t="s">
        <v>1371</v>
      </c>
      <c r="B18237" s="791" t="s">
        <v>9923</v>
      </c>
      <c r="C18237" s="791" t="s">
        <v>16008</v>
      </c>
      <c r="D18237" s="801">
        <v>5863</v>
      </c>
      <c r="E18237" s="801">
        <v>9792000</v>
      </c>
      <c r="F18237" s="801">
        <v>5.9869999999999997E-4</v>
      </c>
      <c r="H18237" s="791"/>
      <c r="I18237" s="790">
        <v>1</v>
      </c>
      <c r="J18237" s="614"/>
      <c r="K18237" s="614" t="s">
        <v>16128</v>
      </c>
    </row>
    <row r="18238" spans="1:11" x14ac:dyDescent="0.25">
      <c r="A18238" s="790" t="s">
        <v>16009</v>
      </c>
      <c r="B18238" s="790" t="s">
        <v>9923</v>
      </c>
      <c r="C18238" s="790" t="s">
        <v>16008</v>
      </c>
      <c r="D18238" s="800">
        <v>3458000</v>
      </c>
      <c r="E18238" s="800">
        <v>6197000</v>
      </c>
      <c r="F18238" s="800">
        <v>0.55800000000000005</v>
      </c>
      <c r="G18238" t="s">
        <v>16116</v>
      </c>
      <c r="H18238" s="790">
        <v>120</v>
      </c>
      <c r="I18238" s="790">
        <v>1</v>
      </c>
      <c r="J18238" s="614"/>
      <c r="K18238" s="614" t="s">
        <v>16128</v>
      </c>
    </row>
    <row r="18239" spans="1:11" x14ac:dyDescent="0.25">
      <c r="A18239" s="791" t="s">
        <v>16010</v>
      </c>
      <c r="B18239" s="791" t="s">
        <v>9923</v>
      </c>
      <c r="C18239" s="791" t="s">
        <v>16008</v>
      </c>
      <c r="D18239" s="801">
        <v>3448000</v>
      </c>
      <c r="E18239" s="801">
        <v>6444000</v>
      </c>
      <c r="F18239" s="801">
        <v>0.53520000000000001</v>
      </c>
      <c r="G18239" t="s">
        <v>16117</v>
      </c>
      <c r="H18239" s="791">
        <v>120</v>
      </c>
      <c r="I18239" s="790">
        <v>1</v>
      </c>
      <c r="J18239" s="614"/>
      <c r="K18239" s="614" t="s">
        <v>16128</v>
      </c>
    </row>
    <row r="18240" spans="1:11" x14ac:dyDescent="0.25">
      <c r="A18240" s="790" t="s">
        <v>16011</v>
      </c>
      <c r="B18240" s="790" t="s">
        <v>9923</v>
      </c>
      <c r="C18240" s="790" t="s">
        <v>16008</v>
      </c>
      <c r="D18240" s="800">
        <v>3263000</v>
      </c>
      <c r="E18240" s="800">
        <v>6213000</v>
      </c>
      <c r="F18240" s="800">
        <v>0.52510000000000001</v>
      </c>
      <c r="G18240" t="s">
        <v>16118</v>
      </c>
      <c r="H18240" s="790">
        <v>120</v>
      </c>
      <c r="I18240" s="790">
        <v>1</v>
      </c>
      <c r="J18240" s="614"/>
      <c r="K18240" s="614" t="s">
        <v>16128</v>
      </c>
    </row>
    <row r="18241" spans="1:11" x14ac:dyDescent="0.25">
      <c r="A18241" s="791" t="s">
        <v>16012</v>
      </c>
      <c r="B18241" s="791" t="s">
        <v>9923</v>
      </c>
      <c r="C18241" s="791" t="s">
        <v>16008</v>
      </c>
      <c r="D18241" s="801">
        <v>2291000</v>
      </c>
      <c r="E18241" s="801">
        <v>6212000</v>
      </c>
      <c r="F18241" s="801">
        <v>0.36880000000000002</v>
      </c>
      <c r="G18241" t="s">
        <v>16119</v>
      </c>
      <c r="H18241" s="791">
        <v>60</v>
      </c>
      <c r="I18241" s="790">
        <v>1</v>
      </c>
      <c r="J18241" s="614"/>
      <c r="K18241" s="614" t="s">
        <v>16128</v>
      </c>
    </row>
    <row r="18242" spans="1:11" x14ac:dyDescent="0.25">
      <c r="A18242" s="790" t="s">
        <v>16013</v>
      </c>
      <c r="B18242" s="790" t="s">
        <v>9923</v>
      </c>
      <c r="C18242" s="790" t="s">
        <v>16008</v>
      </c>
      <c r="D18242" s="800">
        <v>2678000</v>
      </c>
      <c r="E18242" s="800">
        <v>6446000</v>
      </c>
      <c r="F18242" s="800">
        <v>0.41539999999999999</v>
      </c>
      <c r="G18242" t="s">
        <v>16120</v>
      </c>
      <c r="H18242" s="790">
        <v>60</v>
      </c>
      <c r="I18242" s="790">
        <v>1</v>
      </c>
      <c r="J18242" s="614"/>
      <c r="K18242" s="614" t="s">
        <v>16128</v>
      </c>
    </row>
    <row r="18243" spans="1:11" x14ac:dyDescent="0.25">
      <c r="A18243" s="791" t="s">
        <v>16014</v>
      </c>
      <c r="B18243" s="791" t="s">
        <v>9923</v>
      </c>
      <c r="C18243" s="791" t="s">
        <v>16008</v>
      </c>
      <c r="D18243" s="801">
        <v>2285000</v>
      </c>
      <c r="E18243" s="801">
        <v>6165000</v>
      </c>
      <c r="F18243" s="801">
        <v>0.37059999999999998</v>
      </c>
      <c r="G18243" t="s">
        <v>16121</v>
      </c>
      <c r="H18243" s="791">
        <v>60</v>
      </c>
      <c r="I18243" s="790">
        <v>1</v>
      </c>
      <c r="J18243" s="614"/>
      <c r="K18243" s="614" t="s">
        <v>16128</v>
      </c>
    </row>
    <row r="18244" spans="1:11" x14ac:dyDescent="0.25">
      <c r="A18244" s="790" t="s">
        <v>16015</v>
      </c>
      <c r="B18244" s="790" t="s">
        <v>9923</v>
      </c>
      <c r="C18244" s="790" t="s">
        <v>16008</v>
      </c>
      <c r="D18244" s="800">
        <v>2164000</v>
      </c>
      <c r="E18244" s="800">
        <v>6306000</v>
      </c>
      <c r="F18244" s="800">
        <v>0.34320000000000001</v>
      </c>
      <c r="G18244" t="s">
        <v>16122</v>
      </c>
      <c r="H18244" s="790">
        <v>30</v>
      </c>
      <c r="I18244" s="790">
        <v>1</v>
      </c>
      <c r="J18244" s="614"/>
      <c r="K18244" s="614" t="s">
        <v>16128</v>
      </c>
    </row>
    <row r="18245" spans="1:11" x14ac:dyDescent="0.25">
      <c r="A18245" s="791" t="s">
        <v>16016</v>
      </c>
      <c r="B18245" s="791" t="s">
        <v>9923</v>
      </c>
      <c r="C18245" s="791" t="s">
        <v>16008</v>
      </c>
      <c r="D18245" s="801">
        <v>2023000</v>
      </c>
      <c r="E18245" s="801">
        <v>6405000</v>
      </c>
      <c r="F18245" s="801">
        <v>0.31590000000000001</v>
      </c>
      <c r="G18245" t="s">
        <v>16123</v>
      </c>
      <c r="H18245" s="791">
        <v>30</v>
      </c>
      <c r="I18245" s="790">
        <v>1</v>
      </c>
      <c r="J18245" s="614"/>
      <c r="K18245" s="614" t="s">
        <v>16128</v>
      </c>
    </row>
    <row r="18246" spans="1:11" x14ac:dyDescent="0.25">
      <c r="A18246" s="790" t="s">
        <v>16017</v>
      </c>
      <c r="B18246" s="790" t="s">
        <v>9923</v>
      </c>
      <c r="C18246" s="790" t="s">
        <v>16008</v>
      </c>
      <c r="D18246" s="800">
        <v>2043000</v>
      </c>
      <c r="E18246" s="800">
        <v>6227000</v>
      </c>
      <c r="F18246" s="800">
        <v>0.3281</v>
      </c>
      <c r="G18246" t="s">
        <v>16124</v>
      </c>
      <c r="H18246" s="790">
        <v>30</v>
      </c>
      <c r="I18246" s="790">
        <v>1</v>
      </c>
      <c r="J18246" s="614"/>
      <c r="K18246" s="614" t="s">
        <v>16128</v>
      </c>
    </row>
    <row r="18247" spans="1:11" x14ac:dyDescent="0.25">
      <c r="A18247" s="791" t="s">
        <v>16018</v>
      </c>
      <c r="B18247" s="791" t="s">
        <v>9923</v>
      </c>
      <c r="C18247" s="791" t="s">
        <v>16008</v>
      </c>
      <c r="D18247" s="801">
        <v>2492000</v>
      </c>
      <c r="E18247" s="801">
        <v>5281000</v>
      </c>
      <c r="F18247" s="801">
        <v>0.47189999999999999</v>
      </c>
      <c r="G18247">
        <v>2.420386040860143</v>
      </c>
      <c r="H18247" s="791">
        <v>15</v>
      </c>
      <c r="I18247" s="790">
        <v>1</v>
      </c>
      <c r="J18247" s="614"/>
      <c r="K18247" s="614" t="s">
        <v>16128</v>
      </c>
    </row>
    <row r="18248" spans="1:11" x14ac:dyDescent="0.25">
      <c r="A18248" s="790" t="s">
        <v>16019</v>
      </c>
      <c r="B18248" s="790" t="s">
        <v>9923</v>
      </c>
      <c r="C18248" s="790" t="s">
        <v>16008</v>
      </c>
      <c r="D18248" s="800">
        <v>2476000</v>
      </c>
      <c r="E18248" s="800">
        <v>5426000</v>
      </c>
      <c r="F18248" s="800">
        <v>0.45639999999999997</v>
      </c>
      <c r="G18248">
        <v>2.8849852302499581</v>
      </c>
      <c r="H18248" s="790">
        <v>15</v>
      </c>
      <c r="I18248" s="790">
        <v>1</v>
      </c>
      <c r="J18248" s="614"/>
      <c r="K18248" s="614" t="s">
        <v>16128</v>
      </c>
    </row>
    <row r="18249" spans="1:11" x14ac:dyDescent="0.25">
      <c r="A18249" s="791" t="s">
        <v>16020</v>
      </c>
      <c r="B18249" s="791" t="s">
        <v>9923</v>
      </c>
      <c r="C18249" s="791" t="s">
        <v>16008</v>
      </c>
      <c r="D18249" s="801">
        <v>2614000</v>
      </c>
      <c r="E18249" s="801">
        <v>5336000</v>
      </c>
      <c r="F18249" s="801">
        <v>0.48980000000000001</v>
      </c>
      <c r="G18249">
        <v>2.8446499844607884</v>
      </c>
      <c r="H18249" s="791">
        <v>15</v>
      </c>
      <c r="I18249" s="790">
        <v>1</v>
      </c>
      <c r="J18249" s="614"/>
      <c r="K18249" s="614" t="s">
        <v>16128</v>
      </c>
    </row>
    <row r="18250" spans="1:11" x14ac:dyDescent="0.25">
      <c r="A18250" s="790" t="s">
        <v>16021</v>
      </c>
      <c r="B18250" s="790" t="s">
        <v>9923</v>
      </c>
      <c r="C18250" s="790" t="s">
        <v>16008</v>
      </c>
      <c r="D18250" s="800">
        <v>24560000</v>
      </c>
      <c r="E18250" s="800">
        <v>5862000</v>
      </c>
      <c r="F18250" s="800">
        <v>4.1890000000000001</v>
      </c>
      <c r="G18250">
        <v>4.6051701859880918</v>
      </c>
      <c r="H18250" s="790">
        <v>0</v>
      </c>
      <c r="I18250" s="790">
        <v>1</v>
      </c>
      <c r="J18250" s="614"/>
      <c r="K18250" s="614" t="s">
        <v>16128</v>
      </c>
    </row>
    <row r="18251" spans="1:11" x14ac:dyDescent="0.25">
      <c r="A18251" s="791" t="s">
        <v>16022</v>
      </c>
      <c r="B18251" s="791" t="s">
        <v>9923</v>
      </c>
      <c r="C18251" s="791" t="s">
        <v>16008</v>
      </c>
      <c r="D18251" s="801">
        <v>14340000</v>
      </c>
      <c r="E18251" s="801">
        <v>5634000</v>
      </c>
      <c r="F18251" s="801">
        <v>2.5459999999999998</v>
      </c>
      <c r="G18251">
        <v>4.6051701859880918</v>
      </c>
      <c r="H18251" s="791">
        <v>0</v>
      </c>
      <c r="I18251" s="790">
        <v>1</v>
      </c>
      <c r="J18251" s="614"/>
      <c r="K18251" s="614" t="s">
        <v>16128</v>
      </c>
    </row>
    <row r="18252" spans="1:11" x14ac:dyDescent="0.25">
      <c r="A18252" s="790" t="s">
        <v>16023</v>
      </c>
      <c r="B18252" s="790" t="s">
        <v>9923</v>
      </c>
      <c r="C18252" s="790" t="s">
        <v>16008</v>
      </c>
      <c r="D18252" s="800">
        <v>17260000</v>
      </c>
      <c r="E18252" s="800">
        <v>6067000</v>
      </c>
      <c r="F18252" s="800">
        <v>2.8450000000000002</v>
      </c>
      <c r="G18252">
        <v>4.6051701859880918</v>
      </c>
      <c r="H18252" s="790">
        <v>0</v>
      </c>
      <c r="I18252" s="790">
        <v>1</v>
      </c>
      <c r="J18252" s="614"/>
      <c r="K18252" s="614" t="s">
        <v>16128</v>
      </c>
    </row>
    <row r="18253" spans="1:11" x14ac:dyDescent="0.25">
      <c r="A18253" s="790" t="s">
        <v>1368</v>
      </c>
      <c r="B18253" s="790" t="s">
        <v>16024</v>
      </c>
      <c r="C18253" s="790" t="s">
        <v>16025</v>
      </c>
      <c r="D18253" s="800">
        <v>1680</v>
      </c>
      <c r="E18253" s="800">
        <v>10670000</v>
      </c>
      <c r="F18253" s="800">
        <v>1.5750000000000001E-4</v>
      </c>
      <c r="H18253" s="791"/>
      <c r="I18253" s="790">
        <v>1</v>
      </c>
      <c r="J18253" s="614"/>
      <c r="K18253" s="614" t="s">
        <v>16128</v>
      </c>
    </row>
    <row r="18254" spans="1:11" x14ac:dyDescent="0.25">
      <c r="A18254" s="791" t="s">
        <v>1370</v>
      </c>
      <c r="B18254" s="791" t="s">
        <v>16024</v>
      </c>
      <c r="C18254" s="791" t="s">
        <v>16025</v>
      </c>
      <c r="D18254" s="801">
        <v>1328</v>
      </c>
      <c r="E18254" s="801">
        <v>9506000</v>
      </c>
      <c r="F18254" s="801">
        <v>1.3970000000000001E-4</v>
      </c>
      <c r="H18254" s="790"/>
      <c r="I18254" s="790">
        <v>1</v>
      </c>
      <c r="J18254" s="614"/>
      <c r="K18254" s="614" t="s">
        <v>16128</v>
      </c>
    </row>
    <row r="18255" spans="1:11" x14ac:dyDescent="0.25">
      <c r="A18255" s="790" t="s">
        <v>1371</v>
      </c>
      <c r="B18255" s="790" t="s">
        <v>16024</v>
      </c>
      <c r="C18255" s="790" t="s">
        <v>16025</v>
      </c>
      <c r="D18255" s="800">
        <v>721.9</v>
      </c>
      <c r="E18255" s="800">
        <v>9792000</v>
      </c>
      <c r="F18255" s="800">
        <v>7.3720000000000006E-5</v>
      </c>
      <c r="H18255" s="791"/>
      <c r="I18255" s="790">
        <v>1</v>
      </c>
      <c r="J18255" s="614"/>
      <c r="K18255" s="614" t="s">
        <v>16128</v>
      </c>
    </row>
    <row r="18256" spans="1:11" x14ac:dyDescent="0.25">
      <c r="A18256" s="791" t="s">
        <v>16026</v>
      </c>
      <c r="B18256" s="791" t="s">
        <v>16024</v>
      </c>
      <c r="C18256" s="791" t="s">
        <v>16025</v>
      </c>
      <c r="D18256" s="801">
        <v>4969000</v>
      </c>
      <c r="E18256" s="801">
        <v>4849000</v>
      </c>
      <c r="F18256" s="801">
        <v>1.0249999999999999</v>
      </c>
      <c r="G18256">
        <v>4.8788750849894722</v>
      </c>
      <c r="H18256" s="790">
        <v>120</v>
      </c>
      <c r="I18256" s="790">
        <v>1</v>
      </c>
      <c r="J18256" s="614"/>
      <c r="K18256" s="614" t="s">
        <v>16128</v>
      </c>
    </row>
    <row r="18257" spans="1:11" x14ac:dyDescent="0.25">
      <c r="A18257" s="790" t="s">
        <v>16027</v>
      </c>
      <c r="B18257" s="790" t="s">
        <v>16024</v>
      </c>
      <c r="C18257" s="790" t="s">
        <v>16025</v>
      </c>
      <c r="D18257" s="800">
        <v>3945000</v>
      </c>
      <c r="E18257" s="800">
        <v>5124000</v>
      </c>
      <c r="F18257" s="800">
        <v>0.77</v>
      </c>
      <c r="G18257">
        <v>4.9391638723023901</v>
      </c>
      <c r="H18257" s="791">
        <v>120</v>
      </c>
      <c r="I18257" s="790">
        <v>1</v>
      </c>
      <c r="J18257" s="614"/>
      <c r="K18257" s="614" t="s">
        <v>16128</v>
      </c>
    </row>
    <row r="18258" spans="1:11" x14ac:dyDescent="0.25">
      <c r="A18258" s="791" t="s">
        <v>16028</v>
      </c>
      <c r="B18258" s="791" t="s">
        <v>16024</v>
      </c>
      <c r="C18258" s="791" t="s">
        <v>16025</v>
      </c>
      <c r="D18258" s="801">
        <v>4706000</v>
      </c>
      <c r="E18258" s="801">
        <v>5151000</v>
      </c>
      <c r="F18258" s="801">
        <v>0.91369999999999996</v>
      </c>
      <c r="G18258">
        <v>4.3864974033649604</v>
      </c>
      <c r="H18258" s="790">
        <v>120</v>
      </c>
      <c r="I18258" s="790">
        <v>1</v>
      </c>
      <c r="J18258" s="614"/>
      <c r="K18258" s="614" t="s">
        <v>16128</v>
      </c>
    </row>
    <row r="18259" spans="1:11" x14ac:dyDescent="0.25">
      <c r="A18259" s="790" t="s">
        <v>16029</v>
      </c>
      <c r="B18259" s="790" t="s">
        <v>16024</v>
      </c>
      <c r="C18259" s="790" t="s">
        <v>16025</v>
      </c>
      <c r="D18259" s="800">
        <v>3402000</v>
      </c>
      <c r="E18259" s="800">
        <v>5570000</v>
      </c>
      <c r="F18259" s="800">
        <v>0.61070000000000002</v>
      </c>
      <c r="G18259">
        <v>4.3609511886171752</v>
      </c>
      <c r="H18259" s="791">
        <v>60</v>
      </c>
      <c r="I18259" s="790">
        <v>1</v>
      </c>
      <c r="J18259" s="614"/>
      <c r="K18259" s="614" t="s">
        <v>16128</v>
      </c>
    </row>
    <row r="18260" spans="1:11" x14ac:dyDescent="0.25">
      <c r="A18260" s="791" t="s">
        <v>16030</v>
      </c>
      <c r="B18260" s="791" t="s">
        <v>16024</v>
      </c>
      <c r="C18260" s="791" t="s">
        <v>16025</v>
      </c>
      <c r="D18260" s="801">
        <v>1051000</v>
      </c>
      <c r="E18260" s="801">
        <v>5422000</v>
      </c>
      <c r="F18260" s="801">
        <v>0.1938</v>
      </c>
      <c r="G18260">
        <v>3.559122460342576</v>
      </c>
      <c r="H18260" s="790">
        <v>60</v>
      </c>
      <c r="I18260" s="790">
        <v>1</v>
      </c>
      <c r="J18260" s="614"/>
      <c r="K18260" s="614" t="s">
        <v>16128</v>
      </c>
    </row>
    <row r="18261" spans="1:11" x14ac:dyDescent="0.25">
      <c r="A18261" s="790" t="s">
        <v>16031</v>
      </c>
      <c r="B18261" s="790" t="s">
        <v>16024</v>
      </c>
      <c r="C18261" s="790" t="s">
        <v>16025</v>
      </c>
      <c r="D18261" s="800">
        <v>4241000</v>
      </c>
      <c r="E18261" s="800">
        <v>5074000</v>
      </c>
      <c r="F18261" s="800">
        <v>0.83589999999999998</v>
      </c>
      <c r="G18261">
        <v>4.2974915057900098</v>
      </c>
      <c r="H18261" s="791">
        <v>60</v>
      </c>
      <c r="I18261" s="790">
        <v>1</v>
      </c>
      <c r="J18261" s="614"/>
      <c r="K18261" s="614" t="s">
        <v>16128</v>
      </c>
    </row>
    <row r="18262" spans="1:11" x14ac:dyDescent="0.25">
      <c r="A18262" s="791" t="s">
        <v>16032</v>
      </c>
      <c r="B18262" s="791" t="s">
        <v>16024</v>
      </c>
      <c r="C18262" s="791" t="s">
        <v>16025</v>
      </c>
      <c r="D18262" s="801">
        <v>5116000</v>
      </c>
      <c r="E18262" s="801">
        <v>5229000</v>
      </c>
      <c r="F18262" s="801">
        <v>0.97840000000000005</v>
      </c>
      <c r="G18262">
        <v>4.8323400318875764</v>
      </c>
      <c r="H18262" s="790">
        <v>30</v>
      </c>
      <c r="I18262" s="790">
        <v>1</v>
      </c>
      <c r="J18262" s="614"/>
      <c r="K18262" s="614" t="s">
        <v>16128</v>
      </c>
    </row>
    <row r="18263" spans="1:11" x14ac:dyDescent="0.25">
      <c r="A18263" s="790" t="s">
        <v>16033</v>
      </c>
      <c r="B18263" s="790" t="s">
        <v>16024</v>
      </c>
      <c r="C18263" s="790" t="s">
        <v>16025</v>
      </c>
      <c r="D18263" s="800">
        <v>4361000</v>
      </c>
      <c r="E18263" s="800">
        <v>5129000</v>
      </c>
      <c r="F18263" s="800">
        <v>0.85029999999999994</v>
      </c>
      <c r="G18263">
        <v>5.0383777520920203</v>
      </c>
      <c r="H18263" s="791">
        <v>30</v>
      </c>
      <c r="I18263" s="790">
        <v>1</v>
      </c>
      <c r="J18263" s="614"/>
      <c r="K18263" s="614" t="s">
        <v>16128</v>
      </c>
    </row>
    <row r="18264" spans="1:11" x14ac:dyDescent="0.25">
      <c r="A18264" s="791" t="s">
        <v>16034</v>
      </c>
      <c r="B18264" s="791" t="s">
        <v>16024</v>
      </c>
      <c r="C18264" s="791" t="s">
        <v>16025</v>
      </c>
      <c r="D18264" s="801">
        <v>3767000</v>
      </c>
      <c r="E18264" s="801">
        <v>4988000</v>
      </c>
      <c r="F18264" s="801">
        <v>0.75519999999999998</v>
      </c>
      <c r="G18264">
        <v>4.1959493236623988</v>
      </c>
      <c r="H18264" s="790">
        <v>30</v>
      </c>
      <c r="I18264" s="790">
        <v>1</v>
      </c>
      <c r="J18264" s="614"/>
      <c r="K18264" s="614" t="s">
        <v>16128</v>
      </c>
    </row>
    <row r="18265" spans="1:11" x14ac:dyDescent="0.25">
      <c r="A18265" s="790" t="s">
        <v>16035</v>
      </c>
      <c r="B18265" s="790" t="s">
        <v>16024</v>
      </c>
      <c r="C18265" s="790" t="s">
        <v>16025</v>
      </c>
      <c r="D18265" s="800">
        <v>4342000</v>
      </c>
      <c r="E18265" s="800">
        <v>4664000</v>
      </c>
      <c r="F18265" s="800">
        <v>0.93089999999999995</v>
      </c>
      <c r="G18265">
        <v>4.7825668586810082</v>
      </c>
      <c r="H18265" s="791">
        <v>15</v>
      </c>
      <c r="I18265" s="790">
        <v>1</v>
      </c>
      <c r="J18265" s="614"/>
      <c r="K18265" s="614" t="s">
        <v>16128</v>
      </c>
    </row>
    <row r="18266" spans="1:11" x14ac:dyDescent="0.25">
      <c r="A18266" s="791" t="s">
        <v>16036</v>
      </c>
      <c r="B18266" s="791" t="s">
        <v>16024</v>
      </c>
      <c r="C18266" s="791" t="s">
        <v>16025</v>
      </c>
      <c r="D18266" s="801">
        <v>4930000</v>
      </c>
      <c r="E18266" s="801">
        <v>4805000</v>
      </c>
      <c r="F18266" s="801">
        <v>1.026</v>
      </c>
      <c r="G18266">
        <v>5.2262364534227759</v>
      </c>
      <c r="H18266" s="790">
        <v>15</v>
      </c>
      <c r="I18266" s="790">
        <v>1</v>
      </c>
      <c r="J18266" s="614"/>
      <c r="K18266" s="614" t="s">
        <v>16128</v>
      </c>
    </row>
    <row r="18267" spans="1:11" x14ac:dyDescent="0.25">
      <c r="A18267" s="790" t="s">
        <v>16037</v>
      </c>
      <c r="B18267" s="790" t="s">
        <v>16024</v>
      </c>
      <c r="C18267" s="790" t="s">
        <v>16025</v>
      </c>
      <c r="D18267" s="800">
        <v>5668000</v>
      </c>
      <c r="E18267" s="800">
        <v>4517000</v>
      </c>
      <c r="F18267" s="800">
        <v>1.2549999999999999</v>
      </c>
      <c r="G18267">
        <v>4.7039227692391252</v>
      </c>
      <c r="H18267" s="791">
        <v>15</v>
      </c>
      <c r="I18267" s="790">
        <v>1</v>
      </c>
      <c r="J18267" s="614"/>
      <c r="K18267" s="614" t="s">
        <v>16128</v>
      </c>
    </row>
    <row r="18268" spans="1:11" x14ac:dyDescent="0.25">
      <c r="A18268" s="791" t="s">
        <v>16038</v>
      </c>
      <c r="B18268" s="791" t="s">
        <v>16024</v>
      </c>
      <c r="C18268" s="791" t="s">
        <v>16025</v>
      </c>
      <c r="D18268" s="801">
        <v>3921000</v>
      </c>
      <c r="E18268" s="801">
        <v>5030000</v>
      </c>
      <c r="F18268" s="801">
        <v>0.77959999999999996</v>
      </c>
      <c r="G18268">
        <v>4.6051701859880918</v>
      </c>
      <c r="H18268" s="790">
        <v>0</v>
      </c>
      <c r="I18268" s="790">
        <v>1</v>
      </c>
      <c r="J18268" s="614"/>
      <c r="K18268" s="614" t="s">
        <v>16128</v>
      </c>
    </row>
    <row r="18269" spans="1:11" x14ac:dyDescent="0.25">
      <c r="A18269" s="790" t="s">
        <v>16039</v>
      </c>
      <c r="B18269" s="790" t="s">
        <v>16024</v>
      </c>
      <c r="C18269" s="790" t="s">
        <v>16025</v>
      </c>
      <c r="D18269" s="800">
        <v>2951000</v>
      </c>
      <c r="E18269" s="800">
        <v>5352000</v>
      </c>
      <c r="F18269" s="800">
        <v>0.5514</v>
      </c>
      <c r="G18269">
        <v>4.6051701859880918</v>
      </c>
      <c r="H18269" s="791">
        <v>0</v>
      </c>
      <c r="I18269" s="790">
        <v>1</v>
      </c>
      <c r="J18269" s="614"/>
      <c r="K18269" s="614" t="s">
        <v>16128</v>
      </c>
    </row>
    <row r="18270" spans="1:11" x14ac:dyDescent="0.25">
      <c r="A18270" s="791" t="s">
        <v>16040</v>
      </c>
      <c r="B18270" s="791" t="s">
        <v>16024</v>
      </c>
      <c r="C18270" s="791" t="s">
        <v>16025</v>
      </c>
      <c r="D18270" s="801">
        <v>5603000</v>
      </c>
      <c r="E18270" s="801">
        <v>4926000</v>
      </c>
      <c r="F18270" s="801">
        <v>1.137</v>
      </c>
      <c r="G18270">
        <v>4.6051701859880918</v>
      </c>
      <c r="H18270" s="790">
        <v>0</v>
      </c>
      <c r="I18270" s="790">
        <v>1</v>
      </c>
      <c r="J18270" s="614"/>
      <c r="K18270" s="614" t="s">
        <v>16128</v>
      </c>
    </row>
    <row r="18271" spans="1:11" x14ac:dyDescent="0.25">
      <c r="A18271" s="791" t="s">
        <v>16041</v>
      </c>
      <c r="B18271" s="791" t="s">
        <v>16042</v>
      </c>
      <c r="C18271" s="791" t="s">
        <v>16043</v>
      </c>
      <c r="D18271" s="801">
        <v>46510</v>
      </c>
      <c r="E18271" s="801">
        <v>4931000</v>
      </c>
      <c r="F18271" s="801">
        <v>9.4310000000000001E-3</v>
      </c>
      <c r="H18271" s="791"/>
      <c r="I18271" s="790">
        <v>1</v>
      </c>
      <c r="J18271" s="614"/>
      <c r="K18271" s="614" t="s">
        <v>16128</v>
      </c>
    </row>
    <row r="18272" spans="1:11" x14ac:dyDescent="0.25">
      <c r="A18272" s="790" t="s">
        <v>16044</v>
      </c>
      <c r="B18272" s="790" t="s">
        <v>16042</v>
      </c>
      <c r="C18272" s="790" t="s">
        <v>16043</v>
      </c>
      <c r="D18272" s="800">
        <v>28140</v>
      </c>
      <c r="E18272" s="800">
        <v>4851000</v>
      </c>
      <c r="F18272" s="800">
        <v>5.8009999999999997E-3</v>
      </c>
      <c r="H18272" s="790"/>
      <c r="I18272" s="790">
        <v>1</v>
      </c>
      <c r="J18272" s="614"/>
      <c r="K18272" s="614" t="s">
        <v>16128</v>
      </c>
    </row>
    <row r="18273" spans="1:11" x14ac:dyDescent="0.25">
      <c r="A18273" s="791" t="s">
        <v>16045</v>
      </c>
      <c r="B18273" s="791" t="s">
        <v>16042</v>
      </c>
      <c r="C18273" s="791" t="s">
        <v>16043</v>
      </c>
      <c r="D18273" s="801">
        <v>79210</v>
      </c>
      <c r="E18273" s="801">
        <v>4984000</v>
      </c>
      <c r="F18273" s="801">
        <v>1.5890000000000001E-2</v>
      </c>
      <c r="H18273" s="791"/>
      <c r="I18273" s="790">
        <v>1</v>
      </c>
      <c r="J18273" s="614"/>
      <c r="K18273" s="614" t="s">
        <v>16128</v>
      </c>
    </row>
    <row r="18274" spans="1:11" x14ac:dyDescent="0.25">
      <c r="A18274" s="790" t="s">
        <v>16046</v>
      </c>
      <c r="B18274" s="790" t="s">
        <v>16042</v>
      </c>
      <c r="C18274" s="790" t="s">
        <v>16043</v>
      </c>
      <c r="D18274" s="800">
        <v>68970</v>
      </c>
      <c r="E18274" s="800">
        <v>3545000</v>
      </c>
      <c r="F18274" s="800">
        <v>1.9460000000000002E-2</v>
      </c>
      <c r="G18274">
        <v>4.1311574347511018</v>
      </c>
      <c r="H18274" s="790">
        <v>120</v>
      </c>
      <c r="I18274" s="790">
        <v>1</v>
      </c>
      <c r="J18274" s="614"/>
      <c r="K18274" s="614" t="s">
        <v>16128</v>
      </c>
    </row>
    <row r="18275" spans="1:11" x14ac:dyDescent="0.25">
      <c r="A18275" s="791" t="s">
        <v>16047</v>
      </c>
      <c r="B18275" s="791" t="s">
        <v>16042</v>
      </c>
      <c r="C18275" s="791" t="s">
        <v>16043</v>
      </c>
      <c r="D18275" s="801">
        <v>51560</v>
      </c>
      <c r="E18275" s="801">
        <v>3485000</v>
      </c>
      <c r="F18275" s="801">
        <v>1.4800000000000001E-2</v>
      </c>
      <c r="G18275">
        <v>3.1102220483898937</v>
      </c>
      <c r="H18275" s="791">
        <v>120</v>
      </c>
      <c r="I18275" s="790">
        <v>1</v>
      </c>
      <c r="J18275" s="614"/>
      <c r="K18275" s="614" t="s">
        <v>16128</v>
      </c>
    </row>
    <row r="18276" spans="1:11" x14ac:dyDescent="0.25">
      <c r="A18276" s="790" t="s">
        <v>16048</v>
      </c>
      <c r="B18276" s="790" t="s">
        <v>16042</v>
      </c>
      <c r="C18276" s="790" t="s">
        <v>16043</v>
      </c>
      <c r="D18276" s="800">
        <v>39820</v>
      </c>
      <c r="E18276" s="800">
        <v>3420000</v>
      </c>
      <c r="F18276" s="800">
        <v>1.1639999999999999E-2</v>
      </c>
      <c r="G18276">
        <v>4.115418139012629</v>
      </c>
      <c r="H18276" s="790">
        <v>120</v>
      </c>
      <c r="I18276" s="790">
        <v>1</v>
      </c>
      <c r="J18276" s="614"/>
      <c r="K18276" s="614" t="s">
        <v>16128</v>
      </c>
    </row>
    <row r="18277" spans="1:11" x14ac:dyDescent="0.25">
      <c r="A18277" s="791" t="s">
        <v>16049</v>
      </c>
      <c r="B18277" s="791" t="s">
        <v>16042</v>
      </c>
      <c r="C18277" s="791" t="s">
        <v>16043</v>
      </c>
      <c r="D18277" s="801">
        <v>34280</v>
      </c>
      <c r="E18277" s="801">
        <v>3527000</v>
      </c>
      <c r="F18277" s="801">
        <v>9.7199999999999995E-3</v>
      </c>
      <c r="G18277" t="s">
        <v>1037</v>
      </c>
      <c r="H18277" s="791">
        <v>60</v>
      </c>
      <c r="I18277" s="790">
        <v>1</v>
      </c>
      <c r="J18277" s="614"/>
      <c r="K18277" s="614" t="s">
        <v>16128</v>
      </c>
    </row>
    <row r="18278" spans="1:11" x14ac:dyDescent="0.25">
      <c r="A18278" s="790" t="s">
        <v>16050</v>
      </c>
      <c r="B18278" s="790" t="s">
        <v>16042</v>
      </c>
      <c r="C18278" s="790" t="s">
        <v>16043</v>
      </c>
      <c r="D18278" s="800">
        <v>108900</v>
      </c>
      <c r="E18278" s="800">
        <v>3719000</v>
      </c>
      <c r="F18278" s="800">
        <v>2.9270000000000001E-2</v>
      </c>
      <c r="G18278">
        <v>4.5616760662160418</v>
      </c>
      <c r="H18278" s="790">
        <v>60</v>
      </c>
      <c r="I18278" s="790">
        <v>1</v>
      </c>
      <c r="J18278" s="614"/>
      <c r="K18278" s="614" t="s">
        <v>16128</v>
      </c>
    </row>
    <row r="18279" spans="1:11" x14ac:dyDescent="0.25">
      <c r="A18279" s="791" t="s">
        <v>16051</v>
      </c>
      <c r="B18279" s="791" t="s">
        <v>16042</v>
      </c>
      <c r="C18279" s="791" t="s">
        <v>16043</v>
      </c>
      <c r="D18279" s="801">
        <v>60090</v>
      </c>
      <c r="E18279" s="801">
        <v>3595000</v>
      </c>
      <c r="F18279" s="801">
        <v>1.6709999999999999E-2</v>
      </c>
      <c r="G18279">
        <v>5.7258034698027691</v>
      </c>
      <c r="H18279" s="791">
        <v>60</v>
      </c>
      <c r="I18279" s="790">
        <v>1</v>
      </c>
      <c r="J18279" s="614"/>
      <c r="K18279" s="614" t="s">
        <v>16128</v>
      </c>
    </row>
    <row r="18280" spans="1:11" x14ac:dyDescent="0.25">
      <c r="A18280" s="790" t="s">
        <v>16052</v>
      </c>
      <c r="B18280" s="790" t="s">
        <v>16042</v>
      </c>
      <c r="C18280" s="790" t="s">
        <v>16043</v>
      </c>
      <c r="D18280" s="800">
        <v>85400</v>
      </c>
      <c r="E18280" s="800">
        <v>3409000</v>
      </c>
      <c r="F18280" s="800">
        <v>2.5049999999999999E-2</v>
      </c>
      <c r="G18280">
        <v>4.6106361739069257</v>
      </c>
      <c r="H18280" s="790">
        <v>30</v>
      </c>
      <c r="I18280" s="790">
        <v>1</v>
      </c>
      <c r="J18280" s="614"/>
      <c r="K18280" s="614" t="s">
        <v>16128</v>
      </c>
    </row>
    <row r="18281" spans="1:11" x14ac:dyDescent="0.25">
      <c r="A18281" s="791" t="s">
        <v>16053</v>
      </c>
      <c r="B18281" s="791" t="s">
        <v>16042</v>
      </c>
      <c r="C18281" s="791" t="s">
        <v>16043</v>
      </c>
      <c r="D18281" s="801">
        <v>71890</v>
      </c>
      <c r="E18281" s="801">
        <v>3578000</v>
      </c>
      <c r="F18281" s="801">
        <v>2.009E-2</v>
      </c>
      <c r="G18281">
        <v>3.896499817900962</v>
      </c>
      <c r="H18281" s="791">
        <v>30</v>
      </c>
      <c r="I18281" s="790">
        <v>1</v>
      </c>
      <c r="J18281" s="614"/>
      <c r="K18281" s="614" t="s">
        <v>16128</v>
      </c>
    </row>
    <row r="18282" spans="1:11" x14ac:dyDescent="0.25">
      <c r="A18282" s="790" t="s">
        <v>16054</v>
      </c>
      <c r="B18282" s="790" t="s">
        <v>16042</v>
      </c>
      <c r="C18282" s="790" t="s">
        <v>16043</v>
      </c>
      <c r="D18282" s="800">
        <v>48540</v>
      </c>
      <c r="E18282" s="800">
        <v>3448000</v>
      </c>
      <c r="F18282" s="800">
        <v>1.4080000000000001E-2</v>
      </c>
      <c r="G18282">
        <v>5.1895089431538128</v>
      </c>
      <c r="H18282" s="790">
        <v>30</v>
      </c>
      <c r="I18282" s="790">
        <v>1</v>
      </c>
      <c r="J18282" s="614"/>
      <c r="K18282" s="614" t="s">
        <v>16128</v>
      </c>
    </row>
    <row r="18283" spans="1:11" x14ac:dyDescent="0.25">
      <c r="A18283" s="791" t="s">
        <v>16055</v>
      </c>
      <c r="B18283" s="791" t="s">
        <v>16042</v>
      </c>
      <c r="C18283" s="791" t="s">
        <v>16043</v>
      </c>
      <c r="D18283" s="801">
        <v>76690</v>
      </c>
      <c r="E18283" s="801">
        <v>3226000</v>
      </c>
      <c r="F18283" s="801">
        <v>2.3769999999999999E-2</v>
      </c>
      <c r="G18283">
        <v>4.519378822345848</v>
      </c>
      <c r="H18283" s="791">
        <v>15</v>
      </c>
      <c r="I18283" s="790">
        <v>1</v>
      </c>
      <c r="J18283" s="614"/>
      <c r="K18283" s="614" t="s">
        <v>16128</v>
      </c>
    </row>
    <row r="18284" spans="1:11" x14ac:dyDescent="0.25">
      <c r="A18284" s="790" t="s">
        <v>16056</v>
      </c>
      <c r="B18284" s="790" t="s">
        <v>16042</v>
      </c>
      <c r="C18284" s="790" t="s">
        <v>16043</v>
      </c>
      <c r="D18284" s="800">
        <v>61530</v>
      </c>
      <c r="E18284" s="800">
        <v>3231000</v>
      </c>
      <c r="F18284" s="800">
        <v>1.9050000000000001E-2</v>
      </c>
      <c r="G18284">
        <v>3.7832863997256636</v>
      </c>
      <c r="H18284" s="790">
        <v>15</v>
      </c>
      <c r="I18284" s="790">
        <v>1</v>
      </c>
      <c r="J18284" s="614"/>
      <c r="K18284" s="614" t="s">
        <v>16128</v>
      </c>
    </row>
    <row r="18285" spans="1:11" x14ac:dyDescent="0.25">
      <c r="A18285" s="791" t="s">
        <v>16057</v>
      </c>
      <c r="B18285" s="791" t="s">
        <v>16042</v>
      </c>
      <c r="C18285" s="791" t="s">
        <v>16043</v>
      </c>
      <c r="D18285" s="801">
        <v>82120</v>
      </c>
      <c r="E18285" s="801">
        <v>3270000</v>
      </c>
      <c r="F18285" s="801">
        <v>2.512E-2</v>
      </c>
      <c r="G18285">
        <v>6.5705276748581039</v>
      </c>
      <c r="H18285" s="791">
        <v>15</v>
      </c>
      <c r="I18285" s="790">
        <v>1</v>
      </c>
      <c r="J18285" s="614"/>
      <c r="K18285" s="614" t="s">
        <v>16128</v>
      </c>
    </row>
    <row r="18286" spans="1:11" x14ac:dyDescent="0.25">
      <c r="A18286" s="790" t="s">
        <v>16058</v>
      </c>
      <c r="B18286" s="790" t="s">
        <v>16042</v>
      </c>
      <c r="C18286" s="790" t="s">
        <v>16043</v>
      </c>
      <c r="D18286" s="800">
        <v>89850</v>
      </c>
      <c r="E18286" s="800">
        <v>3598000</v>
      </c>
      <c r="F18286" s="800">
        <v>2.4969999999999999E-2</v>
      </c>
      <c r="G18286">
        <v>4.6051701859880918</v>
      </c>
      <c r="H18286" s="790">
        <v>0</v>
      </c>
      <c r="I18286" s="790">
        <v>1</v>
      </c>
      <c r="J18286" s="614"/>
      <c r="K18286" s="614" t="s">
        <v>16128</v>
      </c>
    </row>
    <row r="18287" spans="1:11" x14ac:dyDescent="0.25">
      <c r="A18287" s="791" t="s">
        <v>16059</v>
      </c>
      <c r="B18287" s="791" t="s">
        <v>16042</v>
      </c>
      <c r="C18287" s="791" t="s">
        <v>16043</v>
      </c>
      <c r="D18287" s="801">
        <v>113500</v>
      </c>
      <c r="E18287" s="801">
        <v>3769000</v>
      </c>
      <c r="F18287" s="801">
        <v>3.0110000000000001E-2</v>
      </c>
      <c r="G18287">
        <v>4.6051701859880918</v>
      </c>
      <c r="H18287" s="791">
        <v>0</v>
      </c>
      <c r="I18287" s="790">
        <v>1</v>
      </c>
      <c r="J18287" s="614"/>
      <c r="K18287" s="614" t="s">
        <v>16128</v>
      </c>
    </row>
    <row r="18288" spans="1:11" x14ac:dyDescent="0.25">
      <c r="A18288" s="790" t="s">
        <v>16060</v>
      </c>
      <c r="B18288" s="790" t="s">
        <v>16042</v>
      </c>
      <c r="C18288" s="790" t="s">
        <v>16043</v>
      </c>
      <c r="D18288" s="800">
        <v>41630</v>
      </c>
      <c r="E18288" s="800">
        <v>3348000</v>
      </c>
      <c r="F18288" s="800">
        <v>1.244E-2</v>
      </c>
      <c r="G18288">
        <v>4.6051701859880918</v>
      </c>
      <c r="H18288" s="790">
        <v>0</v>
      </c>
      <c r="I18288" s="790">
        <v>1</v>
      </c>
      <c r="J18288" s="614"/>
      <c r="K18288" s="614" t="s">
        <v>16128</v>
      </c>
    </row>
    <row r="18289" spans="1:11" x14ac:dyDescent="0.25">
      <c r="A18289" s="790" t="s">
        <v>1368</v>
      </c>
      <c r="B18289" s="390" t="s">
        <v>16061</v>
      </c>
      <c r="C18289" s="790" t="s">
        <v>16062</v>
      </c>
      <c r="D18289" s="800">
        <v>3545000</v>
      </c>
      <c r="E18289" s="800">
        <v>10670000</v>
      </c>
      <c r="F18289" s="800">
        <v>0.33229999999999998</v>
      </c>
      <c r="H18289" s="791"/>
      <c r="I18289" s="790">
        <v>1</v>
      </c>
      <c r="J18289" s="614"/>
      <c r="K18289" s="614" t="s">
        <v>16128</v>
      </c>
    </row>
    <row r="18290" spans="1:11" x14ac:dyDescent="0.25">
      <c r="A18290" s="791" t="s">
        <v>1370</v>
      </c>
      <c r="B18290" s="791" t="s">
        <v>16061</v>
      </c>
      <c r="C18290" s="791" t="s">
        <v>16062</v>
      </c>
      <c r="D18290" s="801">
        <v>4078000</v>
      </c>
      <c r="E18290" s="801">
        <v>9506000</v>
      </c>
      <c r="F18290" s="801">
        <v>0.42899999999999999</v>
      </c>
      <c r="H18290" s="790"/>
      <c r="I18290" s="790">
        <v>1</v>
      </c>
      <c r="J18290" s="614"/>
      <c r="K18290" s="614" t="s">
        <v>16128</v>
      </c>
    </row>
    <row r="18291" spans="1:11" x14ac:dyDescent="0.25">
      <c r="A18291" s="790" t="s">
        <v>1371</v>
      </c>
      <c r="B18291" s="790" t="s">
        <v>16061</v>
      </c>
      <c r="C18291" s="790" t="s">
        <v>16062</v>
      </c>
      <c r="D18291" s="800">
        <v>4201000</v>
      </c>
      <c r="E18291" s="800">
        <v>9792000</v>
      </c>
      <c r="F18291" s="800">
        <v>0.42899999999999999</v>
      </c>
      <c r="H18291" s="791"/>
      <c r="I18291" s="790">
        <v>1</v>
      </c>
      <c r="J18291" s="614"/>
      <c r="K18291" s="614" t="s">
        <v>16128</v>
      </c>
    </row>
    <row r="18292" spans="1:11" x14ac:dyDescent="0.25">
      <c r="A18292" s="791" t="s">
        <v>16041</v>
      </c>
      <c r="B18292" s="791" t="s">
        <v>16063</v>
      </c>
      <c r="C18292" s="791" t="s">
        <v>16064</v>
      </c>
      <c r="D18292" s="801">
        <v>96.09</v>
      </c>
      <c r="E18292" s="801">
        <v>4931000</v>
      </c>
      <c r="F18292" s="801">
        <v>1.9490000000000001E-5</v>
      </c>
      <c r="H18292" s="791"/>
      <c r="I18292" s="790">
        <v>1</v>
      </c>
      <c r="J18292" s="614"/>
      <c r="K18292" s="614" t="s">
        <v>16128</v>
      </c>
    </row>
    <row r="18293" spans="1:11" x14ac:dyDescent="0.25">
      <c r="A18293" s="790" t="s">
        <v>16044</v>
      </c>
      <c r="B18293" s="790" t="s">
        <v>16063</v>
      </c>
      <c r="C18293" s="790" t="s">
        <v>16064</v>
      </c>
      <c r="D18293" s="800">
        <v>629.79999999999995</v>
      </c>
      <c r="E18293" s="800">
        <v>4851000</v>
      </c>
      <c r="F18293" s="800">
        <v>1.2980000000000001E-4</v>
      </c>
      <c r="H18293" s="790"/>
      <c r="I18293" s="790">
        <v>1</v>
      </c>
      <c r="J18293" s="614"/>
      <c r="K18293" s="614" t="s">
        <v>16128</v>
      </c>
    </row>
    <row r="18294" spans="1:11" x14ac:dyDescent="0.25">
      <c r="A18294" s="791" t="s">
        <v>16045</v>
      </c>
      <c r="B18294" s="791" t="s">
        <v>16063</v>
      </c>
      <c r="C18294" s="791" t="s">
        <v>16064</v>
      </c>
      <c r="D18294" s="801">
        <v>731.8</v>
      </c>
      <c r="E18294" s="801">
        <v>4984000</v>
      </c>
      <c r="F18294" s="801">
        <v>1.4679999999999999E-4</v>
      </c>
      <c r="H18294" s="791"/>
      <c r="I18294" s="790">
        <v>1</v>
      </c>
      <c r="J18294" s="614"/>
      <c r="K18294" s="614" t="s">
        <v>16128</v>
      </c>
    </row>
    <row r="18295" spans="1:11" x14ac:dyDescent="0.25">
      <c r="A18295" s="790" t="s">
        <v>16065</v>
      </c>
      <c r="B18295" s="790" t="s">
        <v>16063</v>
      </c>
      <c r="C18295" s="790" t="s">
        <v>16064</v>
      </c>
      <c r="D18295" s="800">
        <v>86.96</v>
      </c>
      <c r="E18295" s="800">
        <v>3526000</v>
      </c>
      <c r="F18295" s="800">
        <v>2.4660000000000001E-5</v>
      </c>
      <c r="G18295" t="s">
        <v>1037</v>
      </c>
      <c r="H18295" s="790">
        <v>120</v>
      </c>
      <c r="I18295" s="790">
        <v>1</v>
      </c>
      <c r="J18295" s="614"/>
      <c r="K18295" s="614" t="s">
        <v>16128</v>
      </c>
    </row>
    <row r="18296" spans="1:11" x14ac:dyDescent="0.25">
      <c r="A18296" s="791" t="s">
        <v>16066</v>
      </c>
      <c r="B18296" s="791" t="s">
        <v>16063</v>
      </c>
      <c r="C18296" s="791" t="s">
        <v>16064</v>
      </c>
      <c r="D18296" s="801">
        <v>84.81</v>
      </c>
      <c r="E18296" s="801">
        <v>3477000</v>
      </c>
      <c r="F18296" s="801">
        <v>2.4389999999999999E-5</v>
      </c>
      <c r="G18296" t="s">
        <v>1037</v>
      </c>
      <c r="H18296" s="791">
        <v>120</v>
      </c>
      <c r="I18296" s="790">
        <v>1</v>
      </c>
      <c r="J18296" s="614"/>
      <c r="K18296" s="614" t="s">
        <v>16128</v>
      </c>
    </row>
    <row r="18297" spans="1:11" x14ac:dyDescent="0.25">
      <c r="A18297" s="790" t="s">
        <v>16067</v>
      </c>
      <c r="B18297" s="790" t="s">
        <v>16063</v>
      </c>
      <c r="C18297" s="790" t="s">
        <v>16064</v>
      </c>
      <c r="D18297" s="800">
        <v>18.7</v>
      </c>
      <c r="E18297" s="800">
        <v>3226000</v>
      </c>
      <c r="F18297" s="800">
        <v>5.796652200867948E-6</v>
      </c>
      <c r="G18297" t="s">
        <v>1037</v>
      </c>
      <c r="H18297" s="790">
        <v>120</v>
      </c>
      <c r="I18297" s="790">
        <v>1</v>
      </c>
      <c r="J18297" s="614"/>
      <c r="K18297" s="614" t="s">
        <v>16128</v>
      </c>
    </row>
    <row r="18298" spans="1:11" x14ac:dyDescent="0.25">
      <c r="A18298" s="791" t="s">
        <v>16068</v>
      </c>
      <c r="B18298" s="791" t="s">
        <v>16063</v>
      </c>
      <c r="C18298" s="791" t="s">
        <v>16064</v>
      </c>
      <c r="D18298" s="801">
        <v>1498</v>
      </c>
      <c r="E18298" s="801">
        <v>3570000</v>
      </c>
      <c r="F18298" s="801">
        <v>4.1960000000000001E-4</v>
      </c>
      <c r="G18298" t="s">
        <v>16125</v>
      </c>
      <c r="H18298" s="791">
        <v>60</v>
      </c>
      <c r="I18298" s="790">
        <v>1</v>
      </c>
      <c r="J18298" s="614"/>
      <c r="K18298" s="614" t="s">
        <v>16128</v>
      </c>
    </row>
    <row r="18299" spans="1:11" x14ac:dyDescent="0.25">
      <c r="A18299" s="790" t="s">
        <v>16069</v>
      </c>
      <c r="B18299" s="790" t="s">
        <v>16063</v>
      </c>
      <c r="C18299" s="790" t="s">
        <v>16064</v>
      </c>
      <c r="D18299" s="800">
        <v>1521</v>
      </c>
      <c r="E18299" s="800">
        <v>3739000</v>
      </c>
      <c r="F18299" s="800">
        <v>4.0670000000000002E-4</v>
      </c>
      <c r="G18299" t="s">
        <v>16126</v>
      </c>
      <c r="H18299" s="790">
        <v>60</v>
      </c>
      <c r="I18299" s="790">
        <v>1</v>
      </c>
      <c r="J18299" s="614"/>
      <c r="K18299" s="614" t="s">
        <v>16128</v>
      </c>
    </row>
    <row r="18300" spans="1:11" x14ac:dyDescent="0.25">
      <c r="A18300" s="791" t="s">
        <v>16070</v>
      </c>
      <c r="B18300" s="791" t="s">
        <v>16063</v>
      </c>
      <c r="C18300" s="791" t="s">
        <v>16064</v>
      </c>
      <c r="D18300" s="801">
        <v>1173</v>
      </c>
      <c r="E18300" s="801">
        <v>3571000</v>
      </c>
      <c r="F18300" s="801">
        <v>3.2860000000000002E-4</v>
      </c>
      <c r="G18300" t="s">
        <v>16127</v>
      </c>
      <c r="H18300" s="791">
        <v>60</v>
      </c>
      <c r="I18300" s="790">
        <v>1</v>
      </c>
      <c r="J18300" s="614"/>
      <c r="K18300" s="614" t="s">
        <v>16128</v>
      </c>
    </row>
    <row r="18301" spans="1:11" x14ac:dyDescent="0.25">
      <c r="A18301" s="790" t="s">
        <v>16071</v>
      </c>
      <c r="B18301" s="790" t="s">
        <v>16063</v>
      </c>
      <c r="C18301" s="790" t="s">
        <v>16064</v>
      </c>
      <c r="D18301" s="800">
        <v>7680</v>
      </c>
      <c r="E18301" s="800">
        <v>3624000</v>
      </c>
      <c r="F18301" s="800">
        <v>2.1189999999999998E-3</v>
      </c>
      <c r="G18301">
        <v>0.87865752286772258</v>
      </c>
      <c r="H18301" s="790">
        <v>30</v>
      </c>
      <c r="I18301" s="790">
        <v>1</v>
      </c>
      <c r="J18301" s="614"/>
      <c r="K18301" s="614" t="s">
        <v>16128</v>
      </c>
    </row>
    <row r="18302" spans="1:11" x14ac:dyDescent="0.25">
      <c r="A18302" s="791" t="s">
        <v>16072</v>
      </c>
      <c r="B18302" s="791" t="s">
        <v>16063</v>
      </c>
      <c r="C18302" s="791" t="s">
        <v>16064</v>
      </c>
      <c r="D18302" s="801">
        <v>8580</v>
      </c>
      <c r="E18302" s="801">
        <v>3692000</v>
      </c>
      <c r="F18302" s="801">
        <v>2.3240000000000001E-3</v>
      </c>
      <c r="G18302">
        <v>1.0207730597273195</v>
      </c>
      <c r="H18302" s="791">
        <v>30</v>
      </c>
      <c r="I18302" s="790">
        <v>1</v>
      </c>
      <c r="J18302" s="614"/>
      <c r="K18302" s="614" t="s">
        <v>16128</v>
      </c>
    </row>
    <row r="18303" spans="1:11" x14ac:dyDescent="0.25">
      <c r="A18303" s="790" t="s">
        <v>16073</v>
      </c>
      <c r="B18303" s="790" t="s">
        <v>16063</v>
      </c>
      <c r="C18303" s="790" t="s">
        <v>16064</v>
      </c>
      <c r="D18303" s="800">
        <v>7696</v>
      </c>
      <c r="E18303" s="800">
        <v>3570000</v>
      </c>
      <c r="F18303" s="800">
        <v>2.1549999999999998E-3</v>
      </c>
      <c r="G18303">
        <v>0.87626273564996393</v>
      </c>
      <c r="H18303" s="790">
        <v>30</v>
      </c>
      <c r="I18303" s="790">
        <v>1</v>
      </c>
      <c r="J18303" s="614"/>
      <c r="K18303" s="614" t="s">
        <v>16128</v>
      </c>
    </row>
    <row r="18304" spans="1:11" x14ac:dyDescent="0.25">
      <c r="A18304" s="791" t="s">
        <v>16074</v>
      </c>
      <c r="B18304" s="791" t="s">
        <v>16063</v>
      </c>
      <c r="C18304" s="791" t="s">
        <v>16064</v>
      </c>
      <c r="D18304" s="801">
        <v>31550</v>
      </c>
      <c r="E18304" s="801">
        <v>3253000</v>
      </c>
      <c r="F18304" s="801">
        <v>9.698E-3</v>
      </c>
      <c r="G18304">
        <v>2.4371003841078016</v>
      </c>
      <c r="H18304" s="791">
        <v>15</v>
      </c>
      <c r="I18304" s="790">
        <v>1</v>
      </c>
      <c r="J18304" s="614"/>
      <c r="K18304" s="614" t="s">
        <v>16128</v>
      </c>
    </row>
    <row r="18305" spans="1:11" x14ac:dyDescent="0.25">
      <c r="A18305" s="790" t="s">
        <v>16075</v>
      </c>
      <c r="B18305" s="790" t="s">
        <v>16063</v>
      </c>
      <c r="C18305" s="790" t="s">
        <v>16064</v>
      </c>
      <c r="D18305" s="800">
        <v>33320</v>
      </c>
      <c r="E18305" s="800">
        <v>3327000</v>
      </c>
      <c r="F18305" s="800">
        <v>1.0019999999999999E-2</v>
      </c>
      <c r="G18305">
        <v>2.5155641208883428</v>
      </c>
      <c r="H18305" s="790">
        <v>15</v>
      </c>
      <c r="I18305" s="790">
        <v>1</v>
      </c>
      <c r="J18305" s="614"/>
      <c r="K18305" s="614" t="s">
        <v>16128</v>
      </c>
    </row>
    <row r="18306" spans="1:11" x14ac:dyDescent="0.25">
      <c r="A18306" s="791" t="s">
        <v>16076</v>
      </c>
      <c r="B18306" s="791" t="s">
        <v>16063</v>
      </c>
      <c r="C18306" s="791" t="s">
        <v>16064</v>
      </c>
      <c r="D18306" s="801">
        <v>35740</v>
      </c>
      <c r="E18306" s="801">
        <v>3017000</v>
      </c>
      <c r="F18306" s="801">
        <v>1.1849999999999999E-2</v>
      </c>
      <c r="G18306">
        <v>2.619317019695993</v>
      </c>
      <c r="H18306" s="791">
        <v>15</v>
      </c>
      <c r="I18306" s="790">
        <v>1</v>
      </c>
      <c r="J18306" s="614"/>
      <c r="K18306" s="614" t="s">
        <v>16128</v>
      </c>
    </row>
    <row r="18307" spans="1:11" x14ac:dyDescent="0.25">
      <c r="A18307" s="790" t="s">
        <v>16077</v>
      </c>
      <c r="B18307" s="790" t="s">
        <v>16063</v>
      </c>
      <c r="C18307" s="790" t="s">
        <v>16064</v>
      </c>
      <c r="D18307" s="800">
        <v>303900</v>
      </c>
      <c r="E18307" s="800">
        <v>3618000</v>
      </c>
      <c r="F18307" s="800">
        <v>8.4010000000000001E-2</v>
      </c>
      <c r="G18307">
        <v>4.6051701859880918</v>
      </c>
      <c r="H18307" s="790">
        <v>0</v>
      </c>
      <c r="I18307" s="790">
        <v>1</v>
      </c>
      <c r="J18307" s="614"/>
      <c r="K18307" s="614" t="s">
        <v>16128</v>
      </c>
    </row>
    <row r="18308" spans="1:11" x14ac:dyDescent="0.25">
      <c r="A18308" s="791" t="s">
        <v>16078</v>
      </c>
      <c r="B18308" s="791" t="s">
        <v>16063</v>
      </c>
      <c r="C18308" s="791" t="s">
        <v>16064</v>
      </c>
      <c r="D18308" s="801">
        <v>301300</v>
      </c>
      <c r="E18308" s="801">
        <v>3753000</v>
      </c>
      <c r="F18308" s="801">
        <v>8.0280000000000004E-2</v>
      </c>
      <c r="G18308">
        <v>4.6051701859880918</v>
      </c>
      <c r="H18308" s="791">
        <v>0</v>
      </c>
      <c r="I18308" s="790">
        <v>1</v>
      </c>
      <c r="J18308" s="614"/>
      <c r="K18308" s="614" t="s">
        <v>16128</v>
      </c>
    </row>
    <row r="18309" spans="1:11" x14ac:dyDescent="0.25">
      <c r="A18309" s="790" t="s">
        <v>16079</v>
      </c>
      <c r="B18309" s="790" t="s">
        <v>16063</v>
      </c>
      <c r="C18309" s="790" t="s">
        <v>16064</v>
      </c>
      <c r="D18309" s="800">
        <v>318400</v>
      </c>
      <c r="E18309" s="800">
        <v>3715000</v>
      </c>
      <c r="F18309" s="800">
        <v>8.5709999999999995E-2</v>
      </c>
      <c r="G18309">
        <v>4.6051701859880918</v>
      </c>
      <c r="H18309" s="790">
        <v>0</v>
      </c>
      <c r="I18309" s="790">
        <v>1</v>
      </c>
      <c r="J18309" s="614"/>
      <c r="K18309" s="614" t="s">
        <v>16128</v>
      </c>
    </row>
    <row r="18310" spans="1:11" x14ac:dyDescent="0.25">
      <c r="A18310" s="790" t="s">
        <v>1368</v>
      </c>
      <c r="B18310" s="790" t="s">
        <v>13989</v>
      </c>
      <c r="C18310" s="790" t="s">
        <v>13990</v>
      </c>
      <c r="D18310" s="800">
        <v>6823</v>
      </c>
      <c r="E18310" s="800">
        <v>10670000</v>
      </c>
      <c r="F18310" s="800">
        <v>6.3960000000000004E-4</v>
      </c>
      <c r="H18310" s="791"/>
      <c r="I18310" s="790">
        <v>1</v>
      </c>
      <c r="J18310" s="614"/>
      <c r="K18310" s="614" t="s">
        <v>16128</v>
      </c>
    </row>
    <row r="18311" spans="1:11" x14ac:dyDescent="0.25">
      <c r="A18311" s="791" t="s">
        <v>1370</v>
      </c>
      <c r="B18311" s="791" t="s">
        <v>13989</v>
      </c>
      <c r="C18311" s="791" t="s">
        <v>13990</v>
      </c>
      <c r="D18311" s="801">
        <v>6810</v>
      </c>
      <c r="E18311" s="801">
        <v>9506000</v>
      </c>
      <c r="F18311" s="801">
        <v>7.1639999999999996E-4</v>
      </c>
      <c r="H18311" s="790"/>
      <c r="I18311" s="790">
        <v>1</v>
      </c>
      <c r="J18311" s="614"/>
      <c r="K18311" s="614" t="s">
        <v>16128</v>
      </c>
    </row>
    <row r="18312" spans="1:11" x14ac:dyDescent="0.25">
      <c r="A18312" s="790" t="s">
        <v>1371</v>
      </c>
      <c r="B18312" s="790" t="s">
        <v>13989</v>
      </c>
      <c r="C18312" s="790" t="s">
        <v>13990</v>
      </c>
      <c r="D18312" s="800">
        <v>6406</v>
      </c>
      <c r="E18312" s="800">
        <v>9792000</v>
      </c>
      <c r="F18312" s="800">
        <v>6.5430000000000002E-4</v>
      </c>
      <c r="H18312" s="791"/>
      <c r="I18312" s="790">
        <v>1</v>
      </c>
      <c r="J18312" s="614"/>
      <c r="K18312" s="614" t="s">
        <v>16128</v>
      </c>
    </row>
    <row r="18313" spans="1:11" x14ac:dyDescent="0.25">
      <c r="A18313" s="791" t="s">
        <v>16080</v>
      </c>
      <c r="B18313" s="791" t="s">
        <v>13989</v>
      </c>
      <c r="C18313" s="791" t="s">
        <v>13990</v>
      </c>
      <c r="D18313" s="801">
        <v>23320000</v>
      </c>
      <c r="E18313" s="801">
        <v>4353000</v>
      </c>
      <c r="F18313" s="801">
        <v>5.3579999999999997</v>
      </c>
      <c r="G18313">
        <v>4.5156006384518577</v>
      </c>
      <c r="H18313" s="790">
        <v>120</v>
      </c>
      <c r="I18313" s="790">
        <v>1</v>
      </c>
      <c r="J18313" s="614"/>
      <c r="K18313" s="614" t="s">
        <v>16128</v>
      </c>
    </row>
    <row r="18314" spans="1:11" x14ac:dyDescent="0.25">
      <c r="A18314" s="790" t="s">
        <v>16081</v>
      </c>
      <c r="B18314" s="790" t="s">
        <v>13989</v>
      </c>
      <c r="C18314" s="790" t="s">
        <v>13990</v>
      </c>
      <c r="D18314" s="800">
        <v>21950000</v>
      </c>
      <c r="E18314" s="800">
        <v>4291000</v>
      </c>
      <c r="F18314" s="800">
        <v>5.1150000000000002</v>
      </c>
      <c r="G18314">
        <v>4.3685994754437933</v>
      </c>
      <c r="H18314" s="791">
        <v>120</v>
      </c>
      <c r="I18314" s="790">
        <v>1</v>
      </c>
      <c r="J18314" s="614"/>
      <c r="K18314" s="614" t="s">
        <v>16128</v>
      </c>
    </row>
    <row r="18315" spans="1:11" x14ac:dyDescent="0.25">
      <c r="A18315" s="791" t="s">
        <v>16082</v>
      </c>
      <c r="B18315" s="791" t="s">
        <v>13989</v>
      </c>
      <c r="C18315" s="791" t="s">
        <v>13990</v>
      </c>
      <c r="D18315" s="801">
        <v>21910000</v>
      </c>
      <c r="E18315" s="801">
        <v>4291000</v>
      </c>
      <c r="F18315" s="801">
        <v>5.1059999999999999</v>
      </c>
      <c r="G18315">
        <v>4.2991150555887243</v>
      </c>
      <c r="H18315" s="790">
        <v>120</v>
      </c>
      <c r="I18315" s="790">
        <v>1</v>
      </c>
      <c r="J18315" s="614"/>
      <c r="K18315" s="614" t="s">
        <v>16128</v>
      </c>
    </row>
    <row r="18316" spans="1:11" x14ac:dyDescent="0.25">
      <c r="A18316" s="790" t="s">
        <v>16083</v>
      </c>
      <c r="B18316" s="790" t="s">
        <v>13989</v>
      </c>
      <c r="C18316" s="790" t="s">
        <v>13990</v>
      </c>
      <c r="D18316" s="800">
        <v>23420000</v>
      </c>
      <c r="E18316" s="800">
        <v>4183000</v>
      </c>
      <c r="F18316" s="800">
        <v>5.5990000000000002</v>
      </c>
      <c r="G18316">
        <v>4.5596032615918389</v>
      </c>
      <c r="H18316" s="791">
        <v>60</v>
      </c>
      <c r="I18316" s="790">
        <v>1</v>
      </c>
      <c r="J18316" s="614"/>
      <c r="K18316" s="614" t="s">
        <v>16128</v>
      </c>
    </row>
    <row r="18317" spans="1:11" x14ac:dyDescent="0.25">
      <c r="A18317" s="791" t="s">
        <v>16084</v>
      </c>
      <c r="B18317" s="791" t="s">
        <v>13989</v>
      </c>
      <c r="C18317" s="791" t="s">
        <v>13990</v>
      </c>
      <c r="D18317" s="801">
        <v>23340000</v>
      </c>
      <c r="E18317" s="801">
        <v>4237000</v>
      </c>
      <c r="F18317" s="801">
        <v>5.51</v>
      </c>
      <c r="G18317">
        <v>4.4429960919890492</v>
      </c>
      <c r="H18317" s="790">
        <v>60</v>
      </c>
      <c r="I18317" s="790">
        <v>1</v>
      </c>
      <c r="J18317" s="614"/>
      <c r="K18317" s="614" t="s">
        <v>16128</v>
      </c>
    </row>
    <row r="18318" spans="1:11" x14ac:dyDescent="0.25">
      <c r="A18318" s="790" t="s">
        <v>16085</v>
      </c>
      <c r="B18318" s="790" t="s">
        <v>13989</v>
      </c>
      <c r="C18318" s="790" t="s">
        <v>13990</v>
      </c>
      <c r="D18318" s="800">
        <v>23640000</v>
      </c>
      <c r="E18318" s="800">
        <v>4258000</v>
      </c>
      <c r="F18318" s="800">
        <v>5.5519999999999996</v>
      </c>
      <c r="G18318">
        <v>4.382867503816648</v>
      </c>
      <c r="H18318" s="791">
        <v>60</v>
      </c>
      <c r="I18318" s="790">
        <v>1</v>
      </c>
      <c r="J18318" s="614"/>
      <c r="K18318" s="614" t="s">
        <v>16128</v>
      </c>
    </row>
    <row r="18319" spans="1:11" x14ac:dyDescent="0.25">
      <c r="A18319" s="791" t="s">
        <v>16086</v>
      </c>
      <c r="B18319" s="791" t="s">
        <v>13989</v>
      </c>
      <c r="C18319" s="791" t="s">
        <v>13990</v>
      </c>
      <c r="D18319" s="801">
        <v>24040000</v>
      </c>
      <c r="E18319" s="801">
        <v>4157000</v>
      </c>
      <c r="F18319" s="801">
        <v>5.7830000000000004</v>
      </c>
      <c r="G18319">
        <v>4.5919416388220169</v>
      </c>
      <c r="H18319" s="790">
        <v>30</v>
      </c>
      <c r="I18319" s="790">
        <v>1</v>
      </c>
      <c r="J18319" s="614"/>
      <c r="K18319" s="614" t="s">
        <v>16128</v>
      </c>
    </row>
    <row r="18320" spans="1:11" x14ac:dyDescent="0.25">
      <c r="A18320" s="790" t="s">
        <v>16087</v>
      </c>
      <c r="B18320" s="790" t="s">
        <v>13989</v>
      </c>
      <c r="C18320" s="790" t="s">
        <v>13990</v>
      </c>
      <c r="D18320" s="800">
        <v>23910000</v>
      </c>
      <c r="E18320" s="800">
        <v>4372000</v>
      </c>
      <c r="F18320" s="800">
        <v>5.47</v>
      </c>
      <c r="G18320">
        <v>4.4357091958241774</v>
      </c>
      <c r="H18320" s="791">
        <v>30</v>
      </c>
      <c r="I18320" s="790">
        <v>1</v>
      </c>
      <c r="J18320" s="614"/>
      <c r="K18320" s="614" t="s">
        <v>16128</v>
      </c>
    </row>
    <row r="18321" spans="1:11" x14ac:dyDescent="0.25">
      <c r="A18321" s="791" t="s">
        <v>16088</v>
      </c>
      <c r="B18321" s="791" t="s">
        <v>13989</v>
      </c>
      <c r="C18321" s="791" t="s">
        <v>13990</v>
      </c>
      <c r="D18321" s="801">
        <v>25890000</v>
      </c>
      <c r="E18321" s="801">
        <v>4428000</v>
      </c>
      <c r="F18321" s="801">
        <v>5.8470000000000004</v>
      </c>
      <c r="G18321">
        <v>4.4346440799864064</v>
      </c>
      <c r="H18321" s="790">
        <v>30</v>
      </c>
      <c r="I18321" s="790">
        <v>1</v>
      </c>
      <c r="J18321" s="614"/>
      <c r="K18321" s="614" t="s">
        <v>16128</v>
      </c>
    </row>
    <row r="18322" spans="1:11" x14ac:dyDescent="0.25">
      <c r="A18322" s="790" t="s">
        <v>16089</v>
      </c>
      <c r="B18322" s="790" t="s">
        <v>13989</v>
      </c>
      <c r="C18322" s="790" t="s">
        <v>13990</v>
      </c>
      <c r="D18322" s="800">
        <v>24460000</v>
      </c>
      <c r="E18322" s="800">
        <v>3975000</v>
      </c>
      <c r="F18322" s="800">
        <v>6.1529999999999996</v>
      </c>
      <c r="G18322">
        <v>4.6539657960766752</v>
      </c>
      <c r="H18322" s="791">
        <v>15</v>
      </c>
      <c r="I18322" s="790">
        <v>1</v>
      </c>
      <c r="J18322" s="614"/>
      <c r="K18322" s="614" t="s">
        <v>16128</v>
      </c>
    </row>
    <row r="18323" spans="1:11" x14ac:dyDescent="0.25">
      <c r="A18323" s="791" t="s">
        <v>16090</v>
      </c>
      <c r="B18323" s="791" t="s">
        <v>13989</v>
      </c>
      <c r="C18323" s="791" t="s">
        <v>13990</v>
      </c>
      <c r="D18323" s="801">
        <v>25710000</v>
      </c>
      <c r="E18323" s="801">
        <v>3880000</v>
      </c>
      <c r="F18323" s="801">
        <v>6.6239999999999997</v>
      </c>
      <c r="G18323">
        <v>4.6271513409910492</v>
      </c>
      <c r="H18323" s="790">
        <v>15</v>
      </c>
      <c r="I18323" s="790">
        <v>1</v>
      </c>
      <c r="J18323" s="614"/>
      <c r="K18323" s="614" t="s">
        <v>16128</v>
      </c>
    </row>
    <row r="18324" spans="1:11" x14ac:dyDescent="0.25">
      <c r="A18324" s="790" t="s">
        <v>16091</v>
      </c>
      <c r="B18324" s="790" t="s">
        <v>13989</v>
      </c>
      <c r="C18324" s="790" t="s">
        <v>13990</v>
      </c>
      <c r="D18324" s="800">
        <v>23810000</v>
      </c>
      <c r="E18324" s="800">
        <v>3841000</v>
      </c>
      <c r="F18324" s="800">
        <v>6.1980000000000004</v>
      </c>
      <c r="G18324">
        <v>4.4929485211408755</v>
      </c>
      <c r="H18324" s="791">
        <v>15</v>
      </c>
      <c r="I18324" s="790">
        <v>1</v>
      </c>
      <c r="J18324" s="614"/>
      <c r="K18324" s="614" t="s">
        <v>16128</v>
      </c>
    </row>
    <row r="18325" spans="1:11" x14ac:dyDescent="0.25">
      <c r="A18325" s="791" t="s">
        <v>16092</v>
      </c>
      <c r="B18325" s="791" t="s">
        <v>13989</v>
      </c>
      <c r="C18325" s="791" t="s">
        <v>13990</v>
      </c>
      <c r="D18325" s="801">
        <v>28000000</v>
      </c>
      <c r="E18325" s="801">
        <v>4778000</v>
      </c>
      <c r="F18325" s="801">
        <v>5.86</v>
      </c>
      <c r="G18325">
        <v>4.6051701859880918</v>
      </c>
      <c r="H18325" s="790">
        <v>0</v>
      </c>
      <c r="I18325" s="790">
        <v>1</v>
      </c>
      <c r="J18325" s="614"/>
      <c r="K18325" s="614" t="s">
        <v>16128</v>
      </c>
    </row>
    <row r="18326" spans="1:11" x14ac:dyDescent="0.25">
      <c r="A18326" s="790" t="s">
        <v>16093</v>
      </c>
      <c r="B18326" s="790" t="s">
        <v>13989</v>
      </c>
      <c r="C18326" s="790" t="s">
        <v>13990</v>
      </c>
      <c r="D18326" s="800">
        <v>29970000</v>
      </c>
      <c r="E18326" s="800">
        <v>4624000</v>
      </c>
      <c r="F18326" s="800">
        <v>6.48</v>
      </c>
      <c r="G18326">
        <v>4.6051701859880918</v>
      </c>
      <c r="H18326" s="791">
        <v>0</v>
      </c>
      <c r="I18326" s="790">
        <v>1</v>
      </c>
      <c r="J18326" s="614"/>
      <c r="K18326" s="614" t="s">
        <v>16128</v>
      </c>
    </row>
    <row r="18327" spans="1:11" x14ac:dyDescent="0.25">
      <c r="A18327" s="791" t="s">
        <v>16094</v>
      </c>
      <c r="B18327" s="791" t="s">
        <v>13989</v>
      </c>
      <c r="C18327" s="791" t="s">
        <v>13990</v>
      </c>
      <c r="D18327" s="801">
        <v>30240000</v>
      </c>
      <c r="E18327" s="801">
        <v>4361000</v>
      </c>
      <c r="F18327" s="801">
        <v>6.9340000000000002</v>
      </c>
      <c r="G18327">
        <v>4.6051701859880918</v>
      </c>
      <c r="H18327" s="790">
        <v>0</v>
      </c>
      <c r="I18327" s="790">
        <v>1</v>
      </c>
      <c r="J18327" s="614"/>
      <c r="K18327" s="614" t="s">
        <v>16128</v>
      </c>
    </row>
    <row r="18328" spans="1:11" x14ac:dyDescent="0.25">
      <c r="A18328" s="791" t="s">
        <v>1368</v>
      </c>
      <c r="B18328" s="791" t="s">
        <v>13553</v>
      </c>
      <c r="C18328" s="791" t="s">
        <v>13554</v>
      </c>
      <c r="D18328" s="801">
        <v>6104</v>
      </c>
      <c r="E18328" s="801">
        <v>10670000</v>
      </c>
      <c r="F18328" s="801">
        <v>5.7220000000000003E-4</v>
      </c>
      <c r="H18328" s="791"/>
      <c r="I18328" s="790">
        <v>1</v>
      </c>
      <c r="J18328" s="614"/>
      <c r="K18328" s="614" t="s">
        <v>16128</v>
      </c>
    </row>
    <row r="18329" spans="1:11" x14ac:dyDescent="0.25">
      <c r="A18329" s="790" t="s">
        <v>1370</v>
      </c>
      <c r="B18329" s="790" t="s">
        <v>13553</v>
      </c>
      <c r="C18329" s="790" t="s">
        <v>13554</v>
      </c>
      <c r="D18329" s="800">
        <v>13710</v>
      </c>
      <c r="E18329" s="800">
        <v>9506000</v>
      </c>
      <c r="F18329" s="800">
        <v>1.4419999999999999E-3</v>
      </c>
      <c r="H18329" s="790"/>
      <c r="I18329" s="790">
        <v>1</v>
      </c>
      <c r="J18329" s="614"/>
      <c r="K18329" s="614" t="s">
        <v>16128</v>
      </c>
    </row>
    <row r="18330" spans="1:11" x14ac:dyDescent="0.25">
      <c r="A18330" s="791" t="s">
        <v>1371</v>
      </c>
      <c r="B18330" s="791" t="s">
        <v>13553</v>
      </c>
      <c r="C18330" s="791" t="s">
        <v>13554</v>
      </c>
      <c r="D18330" s="801">
        <v>16780</v>
      </c>
      <c r="E18330" s="801">
        <v>9792000</v>
      </c>
      <c r="F18330" s="801">
        <v>1.714E-3</v>
      </c>
      <c r="H18330" s="791"/>
      <c r="I18330" s="790">
        <v>1</v>
      </c>
      <c r="J18330" s="614"/>
      <c r="K18330" s="614" t="s">
        <v>16128</v>
      </c>
    </row>
    <row r="18331" spans="1:11" x14ac:dyDescent="0.25">
      <c r="A18331" s="790" t="s">
        <v>16095</v>
      </c>
      <c r="B18331" s="790" t="s">
        <v>13553</v>
      </c>
      <c r="C18331" s="790" t="s">
        <v>13554</v>
      </c>
      <c r="D18331" s="800">
        <v>2838000</v>
      </c>
      <c r="E18331" s="800">
        <v>4022000</v>
      </c>
      <c r="F18331" s="800">
        <v>0.7056</v>
      </c>
      <c r="G18331">
        <v>4.6999612659437258</v>
      </c>
      <c r="H18331" s="790">
        <v>120</v>
      </c>
      <c r="I18331" s="790">
        <v>1</v>
      </c>
      <c r="J18331" s="614"/>
      <c r="K18331" s="614" t="s">
        <v>16128</v>
      </c>
    </row>
    <row r="18332" spans="1:11" x14ac:dyDescent="0.25">
      <c r="A18332" s="791" t="s">
        <v>16096</v>
      </c>
      <c r="B18332" s="791" t="s">
        <v>13553</v>
      </c>
      <c r="C18332" s="791" t="s">
        <v>13554</v>
      </c>
      <c r="D18332" s="801">
        <v>3304000</v>
      </c>
      <c r="E18332" s="801">
        <v>4138000</v>
      </c>
      <c r="F18332" s="801">
        <v>0.7984</v>
      </c>
      <c r="G18332">
        <v>4.6246778769292813</v>
      </c>
      <c r="H18332" s="791">
        <v>120</v>
      </c>
      <c r="I18332" s="790">
        <v>1</v>
      </c>
      <c r="J18332" s="614"/>
      <c r="K18332" s="614" t="s">
        <v>16128</v>
      </c>
    </row>
    <row r="18333" spans="1:11" x14ac:dyDescent="0.25">
      <c r="A18333" s="790" t="s">
        <v>16097</v>
      </c>
      <c r="B18333" s="790" t="s">
        <v>13553</v>
      </c>
      <c r="C18333" s="790" t="s">
        <v>13554</v>
      </c>
      <c r="D18333" s="800">
        <v>3052000</v>
      </c>
      <c r="E18333" s="800">
        <v>4174000</v>
      </c>
      <c r="F18333" s="800">
        <v>0.73109999999999997</v>
      </c>
      <c r="G18333">
        <v>4.1368930067606895</v>
      </c>
      <c r="H18333" s="790">
        <v>120</v>
      </c>
      <c r="I18333" s="790">
        <v>1</v>
      </c>
      <c r="J18333" s="614"/>
      <c r="K18333" s="614" t="s">
        <v>16128</v>
      </c>
    </row>
    <row r="18334" spans="1:11" x14ac:dyDescent="0.25">
      <c r="A18334" s="791" t="s">
        <v>16098</v>
      </c>
      <c r="B18334" s="791" t="s">
        <v>13553</v>
      </c>
      <c r="C18334" s="791" t="s">
        <v>13554</v>
      </c>
      <c r="D18334" s="801">
        <v>3109000</v>
      </c>
      <c r="E18334" s="801">
        <v>3985000</v>
      </c>
      <c r="F18334" s="801">
        <v>0.7802</v>
      </c>
      <c r="G18334">
        <v>4.8006317451622795</v>
      </c>
      <c r="H18334" s="791">
        <v>60</v>
      </c>
      <c r="I18334" s="790">
        <v>1</v>
      </c>
      <c r="J18334" s="614"/>
      <c r="K18334" s="614" t="s">
        <v>16128</v>
      </c>
    </row>
    <row r="18335" spans="1:11" x14ac:dyDescent="0.25">
      <c r="A18335" s="790" t="s">
        <v>16099</v>
      </c>
      <c r="B18335" s="790" t="s">
        <v>13553</v>
      </c>
      <c r="C18335" s="790" t="s">
        <v>13554</v>
      </c>
      <c r="D18335" s="800">
        <v>3194000</v>
      </c>
      <c r="E18335" s="800">
        <v>4023000</v>
      </c>
      <c r="F18335" s="800">
        <v>0.79390000000000005</v>
      </c>
      <c r="G18335">
        <v>4.6190168241165637</v>
      </c>
      <c r="H18335" s="790">
        <v>60</v>
      </c>
      <c r="I18335" s="790">
        <v>1</v>
      </c>
      <c r="J18335" s="614"/>
      <c r="K18335" s="614" t="s">
        <v>16128</v>
      </c>
    </row>
    <row r="18336" spans="1:11" x14ac:dyDescent="0.25">
      <c r="A18336" s="791" t="s">
        <v>16100</v>
      </c>
      <c r="B18336" s="791" t="s">
        <v>13553</v>
      </c>
      <c r="C18336" s="791" t="s">
        <v>13554</v>
      </c>
      <c r="D18336" s="801">
        <v>3303000</v>
      </c>
      <c r="E18336" s="801">
        <v>4245000</v>
      </c>
      <c r="F18336" s="801">
        <v>0.77800000000000002</v>
      </c>
      <c r="G18336">
        <v>4.1991719202987285</v>
      </c>
      <c r="H18336" s="791">
        <v>60</v>
      </c>
      <c r="I18336" s="790">
        <v>1</v>
      </c>
      <c r="J18336" s="614"/>
      <c r="K18336" s="614" t="s">
        <v>16128</v>
      </c>
    </row>
    <row r="18337" spans="1:11" x14ac:dyDescent="0.25">
      <c r="A18337" s="790" t="s">
        <v>16101</v>
      </c>
      <c r="B18337" s="790" t="s">
        <v>13553</v>
      </c>
      <c r="C18337" s="790" t="s">
        <v>13554</v>
      </c>
      <c r="D18337" s="800">
        <v>3126000</v>
      </c>
      <c r="E18337" s="800">
        <v>4087000</v>
      </c>
      <c r="F18337" s="800">
        <v>0.76490000000000002</v>
      </c>
      <c r="G18337">
        <v>4.7807946421243157</v>
      </c>
      <c r="H18337" s="790">
        <v>30</v>
      </c>
      <c r="I18337" s="790">
        <v>1</v>
      </c>
      <c r="J18337" s="614"/>
      <c r="K18337" s="614" t="s">
        <v>16128</v>
      </c>
    </row>
    <row r="18338" spans="1:11" x14ac:dyDescent="0.25">
      <c r="A18338" s="791" t="s">
        <v>16102</v>
      </c>
      <c r="B18338" s="791" t="s">
        <v>13553</v>
      </c>
      <c r="C18338" s="791" t="s">
        <v>13554</v>
      </c>
      <c r="D18338" s="801">
        <v>3320000</v>
      </c>
      <c r="E18338" s="801">
        <v>4291000</v>
      </c>
      <c r="F18338" s="801">
        <v>0.77359999999999995</v>
      </c>
      <c r="G18338">
        <v>4.5930731179401931</v>
      </c>
      <c r="H18338" s="791">
        <v>30</v>
      </c>
      <c r="I18338" s="790">
        <v>1</v>
      </c>
      <c r="J18338" s="614"/>
      <c r="K18338" s="614" t="s">
        <v>16128</v>
      </c>
    </row>
    <row r="18339" spans="1:11" x14ac:dyDescent="0.25">
      <c r="A18339" s="790" t="s">
        <v>16103</v>
      </c>
      <c r="B18339" s="790" t="s">
        <v>13553</v>
      </c>
      <c r="C18339" s="790" t="s">
        <v>13554</v>
      </c>
      <c r="D18339" s="800">
        <v>3483000</v>
      </c>
      <c r="E18339" s="800">
        <v>4361000</v>
      </c>
      <c r="F18339" s="800">
        <v>0.79869999999999997</v>
      </c>
      <c r="G18339">
        <v>4.2254722659562214</v>
      </c>
      <c r="H18339" s="790">
        <v>30</v>
      </c>
      <c r="I18339" s="790">
        <v>1</v>
      </c>
      <c r="J18339" s="614"/>
      <c r="K18339" s="614" t="s">
        <v>16128</v>
      </c>
    </row>
    <row r="18340" spans="1:11" x14ac:dyDescent="0.25">
      <c r="A18340" s="791" t="s">
        <v>16104</v>
      </c>
      <c r="B18340" s="791" t="s">
        <v>13553</v>
      </c>
      <c r="C18340" s="791" t="s">
        <v>13554</v>
      </c>
      <c r="D18340" s="801">
        <v>3131000</v>
      </c>
      <c r="E18340" s="801">
        <v>3778000</v>
      </c>
      <c r="F18340" s="801">
        <v>0.8286</v>
      </c>
      <c r="G18340">
        <v>4.8609121624117124</v>
      </c>
      <c r="H18340" s="791">
        <v>15</v>
      </c>
      <c r="I18340" s="790">
        <v>1</v>
      </c>
      <c r="J18340" s="614"/>
      <c r="K18340" s="614" t="s">
        <v>16128</v>
      </c>
    </row>
    <row r="18341" spans="1:11" x14ac:dyDescent="0.25">
      <c r="A18341" s="790" t="s">
        <v>16105</v>
      </c>
      <c r="B18341" s="790" t="s">
        <v>13553</v>
      </c>
      <c r="C18341" s="790" t="s">
        <v>13554</v>
      </c>
      <c r="D18341" s="800">
        <v>3021000</v>
      </c>
      <c r="E18341" s="800">
        <v>3759000</v>
      </c>
      <c r="F18341" s="800">
        <v>0.80349999999999999</v>
      </c>
      <c r="G18341">
        <v>4.6310552321161067</v>
      </c>
      <c r="H18341" s="790">
        <v>15</v>
      </c>
      <c r="I18341" s="790">
        <v>1</v>
      </c>
      <c r="J18341" s="614"/>
      <c r="K18341" s="614" t="s">
        <v>16128</v>
      </c>
    </row>
    <row r="18342" spans="1:11" x14ac:dyDescent="0.25">
      <c r="A18342" s="791" t="s">
        <v>16106</v>
      </c>
      <c r="B18342" s="791" t="s">
        <v>13553</v>
      </c>
      <c r="C18342" s="791" t="s">
        <v>13554</v>
      </c>
      <c r="D18342" s="801">
        <v>2941000</v>
      </c>
      <c r="E18342" s="801">
        <v>3601000</v>
      </c>
      <c r="F18342" s="801">
        <v>0.81669999999999998</v>
      </c>
      <c r="G18342">
        <v>4.2477930361482619</v>
      </c>
      <c r="H18342" s="791">
        <v>15</v>
      </c>
      <c r="I18342" s="790">
        <v>1</v>
      </c>
      <c r="J18342" s="614"/>
      <c r="K18342" s="614" t="s">
        <v>16128</v>
      </c>
    </row>
    <row r="18343" spans="1:11" x14ac:dyDescent="0.25">
      <c r="A18343" s="790" t="s">
        <v>16107</v>
      </c>
      <c r="B18343" s="790" t="s">
        <v>13553</v>
      </c>
      <c r="C18343" s="790" t="s">
        <v>13554</v>
      </c>
      <c r="D18343" s="800">
        <v>2855000</v>
      </c>
      <c r="E18343" s="800">
        <v>4447000</v>
      </c>
      <c r="F18343" s="800">
        <v>0.64190000000000003</v>
      </c>
      <c r="G18343">
        <v>4.6051701859880918</v>
      </c>
      <c r="H18343" s="790">
        <v>0</v>
      </c>
      <c r="I18343" s="790">
        <v>1</v>
      </c>
      <c r="J18343" s="614"/>
      <c r="K18343" s="614" t="s">
        <v>16128</v>
      </c>
    </row>
    <row r="18344" spans="1:11" x14ac:dyDescent="0.25">
      <c r="A18344" s="791" t="s">
        <v>16108</v>
      </c>
      <c r="B18344" s="791" t="s">
        <v>13553</v>
      </c>
      <c r="C18344" s="791" t="s">
        <v>13554</v>
      </c>
      <c r="D18344" s="801">
        <v>3481000</v>
      </c>
      <c r="E18344" s="801">
        <v>4445000</v>
      </c>
      <c r="F18344" s="801">
        <v>0.78300000000000003</v>
      </c>
      <c r="G18344">
        <v>4.6051701859880918</v>
      </c>
      <c r="H18344" s="791">
        <v>0</v>
      </c>
      <c r="I18344" s="790">
        <v>1</v>
      </c>
      <c r="J18344" s="614"/>
      <c r="K18344" s="614" t="s">
        <v>16128</v>
      </c>
    </row>
    <row r="18345" spans="1:11" x14ac:dyDescent="0.25">
      <c r="A18345" s="790" t="s">
        <v>16109</v>
      </c>
      <c r="B18345" s="790" t="s">
        <v>13553</v>
      </c>
      <c r="C18345" s="790" t="s">
        <v>13554</v>
      </c>
      <c r="D18345" s="800">
        <v>4164000</v>
      </c>
      <c r="E18345" s="800">
        <v>3569000</v>
      </c>
      <c r="F18345" s="800">
        <v>1.167</v>
      </c>
      <c r="G18345">
        <v>4.6051701859880918</v>
      </c>
      <c r="H18345" s="790">
        <v>0</v>
      </c>
      <c r="I18345" s="790">
        <v>1</v>
      </c>
      <c r="J18345" s="614"/>
      <c r="K18345" s="614" t="s">
        <v>16128</v>
      </c>
    </row>
    <row r="18346" spans="1:11" x14ac:dyDescent="0.25">
      <c r="A18346" s="790" t="s">
        <v>1368</v>
      </c>
      <c r="B18346" s="790" t="s">
        <v>15859</v>
      </c>
      <c r="C18346" s="790" t="s">
        <v>13621</v>
      </c>
      <c r="D18346" s="800">
        <v>6.6</v>
      </c>
      <c r="E18346" s="800">
        <v>12459.304</v>
      </c>
      <c r="F18346" s="800">
        <v>5.2972459999999996E-4</v>
      </c>
      <c r="H18346" s="791"/>
      <c r="I18346" s="790">
        <v>1</v>
      </c>
      <c r="J18346" s="614"/>
      <c r="K18346" s="614" t="s">
        <v>16128</v>
      </c>
    </row>
    <row r="18347" spans="1:11" x14ac:dyDescent="0.25">
      <c r="A18347" s="791" t="s">
        <v>1370</v>
      </c>
      <c r="B18347" s="791" t="s">
        <v>15859</v>
      </c>
      <c r="C18347" s="791" t="s">
        <v>13621</v>
      </c>
      <c r="D18347" s="801">
        <v>2.7080000000000002</v>
      </c>
      <c r="E18347" s="801">
        <v>24087.699000000001</v>
      </c>
      <c r="F18347" s="801">
        <v>1.124225E-4</v>
      </c>
      <c r="H18347" s="790"/>
      <c r="I18347" s="790">
        <v>1</v>
      </c>
      <c r="J18347" s="614"/>
      <c r="K18347" s="614" t="s">
        <v>16128</v>
      </c>
    </row>
    <row r="18348" spans="1:11" x14ac:dyDescent="0.25">
      <c r="A18348" s="790" t="s">
        <v>1371</v>
      </c>
      <c r="B18348" s="790" t="s">
        <v>15859</v>
      </c>
      <c r="C18348" s="790" t="s">
        <v>13621</v>
      </c>
      <c r="D18348" s="800">
        <v>1.1419999999999999</v>
      </c>
      <c r="E18348" s="800">
        <v>11469.138000000001</v>
      </c>
      <c r="F18348" s="800">
        <v>9.9571600000000001E-5</v>
      </c>
      <c r="H18348" s="791"/>
      <c r="I18348" s="790">
        <v>1</v>
      </c>
      <c r="J18348" s="614"/>
      <c r="K18348" s="614" t="s">
        <v>16128</v>
      </c>
    </row>
    <row r="18349" spans="1:11" x14ac:dyDescent="0.25">
      <c r="A18349" s="791" t="s">
        <v>10035</v>
      </c>
      <c r="B18349" s="791" t="s">
        <v>15859</v>
      </c>
      <c r="C18349" s="791" t="s">
        <v>13621</v>
      </c>
      <c r="D18349" s="801">
        <v>703.05</v>
      </c>
      <c r="E18349" s="801">
        <v>8009.4139999999998</v>
      </c>
      <c r="F18349" s="801">
        <v>8.7777957300000001E-2</v>
      </c>
      <c r="G18349">
        <v>3.0892957336835227</v>
      </c>
      <c r="H18349" s="790">
        <v>120</v>
      </c>
      <c r="I18349" s="790">
        <v>1</v>
      </c>
      <c r="J18349" s="614"/>
      <c r="K18349" s="614" t="s">
        <v>16128</v>
      </c>
    </row>
    <row r="18350" spans="1:11" x14ac:dyDescent="0.25">
      <c r="A18350" s="790" t="s">
        <v>10036</v>
      </c>
      <c r="B18350" s="790" t="s">
        <v>15859</v>
      </c>
      <c r="C18350" s="790" t="s">
        <v>13621</v>
      </c>
      <c r="D18350" s="800">
        <v>658.05700000000002</v>
      </c>
      <c r="E18350" s="800">
        <v>7664.5780000000004</v>
      </c>
      <c r="F18350" s="800">
        <v>8.5856912100000002E-2</v>
      </c>
      <c r="G18350">
        <v>2.369204652076232</v>
      </c>
      <c r="H18350" s="791">
        <v>120</v>
      </c>
      <c r="I18350" s="790">
        <v>1</v>
      </c>
      <c r="J18350" s="614"/>
      <c r="K18350" s="614" t="s">
        <v>16128</v>
      </c>
    </row>
    <row r="18351" spans="1:11" x14ac:dyDescent="0.25">
      <c r="A18351" s="791" t="s">
        <v>10037</v>
      </c>
      <c r="B18351" s="791" t="s">
        <v>15859</v>
      </c>
      <c r="C18351" s="791" t="s">
        <v>13621</v>
      </c>
      <c r="D18351" s="801">
        <v>1200.546</v>
      </c>
      <c r="E18351" s="801">
        <v>24014.393</v>
      </c>
      <c r="F18351" s="801">
        <v>4.9992768899999998E-2</v>
      </c>
      <c r="G18351">
        <v>1.7132745071473516</v>
      </c>
      <c r="H18351" s="790">
        <v>120</v>
      </c>
      <c r="I18351" s="790">
        <v>1</v>
      </c>
      <c r="J18351" s="614"/>
      <c r="K18351" s="614" t="s">
        <v>16128</v>
      </c>
    </row>
    <row r="18352" spans="1:11" x14ac:dyDescent="0.25">
      <c r="A18352" s="790" t="s">
        <v>10038</v>
      </c>
      <c r="B18352" s="790" t="s">
        <v>15859</v>
      </c>
      <c r="C18352" s="790" t="s">
        <v>13621</v>
      </c>
      <c r="D18352" s="800">
        <v>1348.0260000000001</v>
      </c>
      <c r="E18352" s="800">
        <v>7295.7139999999999</v>
      </c>
      <c r="F18352" s="800">
        <v>0.1847695784</v>
      </c>
      <c r="G18352">
        <v>3.835076475956221</v>
      </c>
      <c r="H18352" s="791">
        <v>60</v>
      </c>
      <c r="I18352" s="790">
        <v>1</v>
      </c>
      <c r="J18352" s="614"/>
      <c r="K18352" s="614" t="s">
        <v>16128</v>
      </c>
    </row>
    <row r="18353" spans="1:11" x14ac:dyDescent="0.25">
      <c r="A18353" s="791" t="s">
        <v>10039</v>
      </c>
      <c r="B18353" s="791" t="s">
        <v>15859</v>
      </c>
      <c r="C18353" s="791" t="s">
        <v>13621</v>
      </c>
      <c r="D18353" s="801">
        <v>1549.828</v>
      </c>
      <c r="E18353" s="801">
        <v>9860.9089999999997</v>
      </c>
      <c r="F18353" s="801">
        <v>0.15716887760000001</v>
      </c>
      <c r="G18353">
        <v>2.9751529383667288</v>
      </c>
      <c r="H18353" s="790">
        <v>60</v>
      </c>
      <c r="I18353" s="790">
        <v>1</v>
      </c>
      <c r="J18353" s="614"/>
      <c r="K18353" s="614" t="s">
        <v>16128</v>
      </c>
    </row>
    <row r="18354" spans="1:11" x14ac:dyDescent="0.25">
      <c r="A18354" s="790" t="s">
        <v>10040</v>
      </c>
      <c r="B18354" s="790" t="s">
        <v>15859</v>
      </c>
      <c r="C18354" s="790" t="s">
        <v>13621</v>
      </c>
      <c r="D18354" s="800">
        <v>1625.576</v>
      </c>
      <c r="E18354" s="800">
        <v>8785.2800000000007</v>
      </c>
      <c r="F18354" s="800">
        <v>0.185034057</v>
      </c>
      <c r="G18354">
        <v>3.0255567326551729</v>
      </c>
      <c r="H18354" s="791">
        <v>60</v>
      </c>
      <c r="I18354" s="790">
        <v>1</v>
      </c>
      <c r="J18354" s="614"/>
      <c r="K18354" s="614" t="s">
        <v>16128</v>
      </c>
    </row>
    <row r="18355" spans="1:11" x14ac:dyDescent="0.25">
      <c r="A18355" s="791" t="s">
        <v>10041</v>
      </c>
      <c r="B18355" s="791" t="s">
        <v>15859</v>
      </c>
      <c r="C18355" s="791" t="s">
        <v>13621</v>
      </c>
      <c r="D18355" s="801">
        <v>2136.962</v>
      </c>
      <c r="E18355" s="801">
        <v>8068.2259999999997</v>
      </c>
      <c r="F18355" s="801">
        <v>0.26486144540000001</v>
      </c>
      <c r="G18355">
        <v>4.1955788803138798</v>
      </c>
      <c r="H18355" s="790">
        <v>30</v>
      </c>
      <c r="I18355" s="790">
        <v>1</v>
      </c>
      <c r="J18355" s="614"/>
      <c r="K18355" s="614" t="s">
        <v>16128</v>
      </c>
    </row>
    <row r="18356" spans="1:11" x14ac:dyDescent="0.25">
      <c r="A18356" s="790" t="s">
        <v>10042</v>
      </c>
      <c r="B18356" s="790" t="s">
        <v>15859</v>
      </c>
      <c r="C18356" s="790" t="s">
        <v>13621</v>
      </c>
      <c r="D18356" s="800">
        <v>2447.7959999999998</v>
      </c>
      <c r="E18356" s="800">
        <v>9039.8130000000001</v>
      </c>
      <c r="F18356" s="800">
        <v>0.27077949509999999</v>
      </c>
      <c r="G18356">
        <v>3.5197977137208238</v>
      </c>
      <c r="H18356" s="791">
        <v>30</v>
      </c>
      <c r="I18356" s="790">
        <v>1</v>
      </c>
      <c r="J18356" s="614"/>
      <c r="K18356" s="614" t="s">
        <v>16128</v>
      </c>
    </row>
    <row r="18357" spans="1:11" x14ac:dyDescent="0.25">
      <c r="A18357" s="791" t="s">
        <v>10043</v>
      </c>
      <c r="B18357" s="791" t="s">
        <v>15859</v>
      </c>
      <c r="C18357" s="791" t="s">
        <v>13621</v>
      </c>
      <c r="D18357" s="801">
        <v>2329.8670000000002</v>
      </c>
      <c r="E18357" s="801">
        <v>8520.8459999999995</v>
      </c>
      <c r="F18357" s="801">
        <v>0.2734314175</v>
      </c>
      <c r="G18357">
        <v>3.4165001223863487</v>
      </c>
      <c r="H18357" s="790">
        <v>30</v>
      </c>
      <c r="I18357" s="790">
        <v>1</v>
      </c>
      <c r="J18357" s="614"/>
      <c r="K18357" s="614" t="s">
        <v>16128</v>
      </c>
    </row>
    <row r="18358" spans="1:11" x14ac:dyDescent="0.25">
      <c r="A18358" s="790" t="s">
        <v>10044</v>
      </c>
      <c r="B18358" s="790" t="s">
        <v>15859</v>
      </c>
      <c r="C18358" s="790" t="s">
        <v>13621</v>
      </c>
      <c r="D18358" s="800">
        <v>3154.1170000000002</v>
      </c>
      <c r="E18358" s="800">
        <v>6848.5450000000001</v>
      </c>
      <c r="F18358" s="800">
        <v>0.46055286200000001</v>
      </c>
      <c r="G18358">
        <v>4.7491966075811449</v>
      </c>
      <c r="H18358" s="791">
        <v>15</v>
      </c>
      <c r="I18358" s="790">
        <v>1</v>
      </c>
      <c r="J18358" s="614"/>
      <c r="K18358" s="614" t="s">
        <v>16128</v>
      </c>
    </row>
    <row r="18359" spans="1:11" x14ac:dyDescent="0.25">
      <c r="A18359" s="791" t="s">
        <v>10045</v>
      </c>
      <c r="B18359" s="791" t="s">
        <v>15859</v>
      </c>
      <c r="C18359" s="791" t="s">
        <v>13621</v>
      </c>
      <c r="D18359" s="801">
        <v>3378.2080000000001</v>
      </c>
      <c r="E18359" s="801">
        <v>6680.3959999999997</v>
      </c>
      <c r="F18359" s="801">
        <v>0.50568978249999996</v>
      </c>
      <c r="G18359">
        <v>4.1448407465965804</v>
      </c>
      <c r="H18359" s="790">
        <v>15</v>
      </c>
      <c r="I18359" s="790">
        <v>1</v>
      </c>
      <c r="J18359" s="614"/>
      <c r="K18359" s="614" t="s">
        <v>16128</v>
      </c>
    </row>
    <row r="18360" spans="1:11" x14ac:dyDescent="0.25">
      <c r="A18360" s="790" t="s">
        <v>10046</v>
      </c>
      <c r="B18360" s="790" t="s">
        <v>15859</v>
      </c>
      <c r="C18360" s="790" t="s">
        <v>13621</v>
      </c>
      <c r="D18360" s="800">
        <v>3148.9520000000002</v>
      </c>
      <c r="E18360" s="800">
        <v>6782.3909999999996</v>
      </c>
      <c r="F18360" s="800">
        <v>0.46428346580000002</v>
      </c>
      <c r="G18360">
        <v>3.9463165331845977</v>
      </c>
      <c r="H18360" s="791">
        <v>15</v>
      </c>
      <c r="I18360" s="790">
        <v>1</v>
      </c>
      <c r="J18360" s="614"/>
      <c r="K18360" s="614" t="s">
        <v>16128</v>
      </c>
    </row>
    <row r="18361" spans="1:11" x14ac:dyDescent="0.25">
      <c r="A18361" s="791" t="s">
        <v>10047</v>
      </c>
      <c r="B18361" s="791" t="s">
        <v>15859</v>
      </c>
      <c r="C18361" s="791" t="s">
        <v>13621</v>
      </c>
      <c r="D18361" s="801">
        <v>9492.3549999999996</v>
      </c>
      <c r="E18361" s="801">
        <v>23801.715</v>
      </c>
      <c r="F18361" s="801">
        <v>0.39880970760000001</v>
      </c>
      <c r="G18361">
        <v>4.6051701859880918</v>
      </c>
      <c r="H18361" s="790">
        <v>0</v>
      </c>
      <c r="I18361" s="790">
        <v>1</v>
      </c>
      <c r="J18361" s="614"/>
      <c r="K18361" s="614" t="s">
        <v>16128</v>
      </c>
    </row>
    <row r="18362" spans="1:11" x14ac:dyDescent="0.25">
      <c r="A18362" s="790" t="s">
        <v>10048</v>
      </c>
      <c r="B18362" s="790" t="s">
        <v>15859</v>
      </c>
      <c r="C18362" s="790" t="s">
        <v>13621</v>
      </c>
      <c r="D18362" s="800">
        <v>6816.11</v>
      </c>
      <c r="E18362" s="800">
        <v>8507.7009999999991</v>
      </c>
      <c r="F18362" s="800">
        <v>0.80116943460000001</v>
      </c>
      <c r="G18362">
        <v>4.6051701859880918</v>
      </c>
      <c r="H18362" s="791">
        <v>0</v>
      </c>
      <c r="I18362" s="790">
        <v>1</v>
      </c>
      <c r="J18362" s="614"/>
      <c r="K18362" s="614" t="s">
        <v>16128</v>
      </c>
    </row>
    <row r="18363" spans="1:11" x14ac:dyDescent="0.25">
      <c r="A18363" s="791" t="s">
        <v>10049</v>
      </c>
      <c r="B18363" s="791" t="s">
        <v>15859</v>
      </c>
      <c r="C18363" s="791" t="s">
        <v>13621</v>
      </c>
      <c r="D18363" s="801">
        <v>6705.1850000000004</v>
      </c>
      <c r="E18363" s="801">
        <v>7474.8530000000001</v>
      </c>
      <c r="F18363" s="801">
        <v>0.89703235640000001</v>
      </c>
      <c r="G18363">
        <v>4.6051701859880918</v>
      </c>
      <c r="H18363" s="790">
        <v>0</v>
      </c>
      <c r="I18363" s="790">
        <v>1</v>
      </c>
      <c r="J18363" s="614"/>
      <c r="K18363" s="614" t="s">
        <v>16128</v>
      </c>
    </row>
    <row r="18364" spans="1:11" x14ac:dyDescent="0.25">
      <c r="A18364" s="791" t="s">
        <v>1368</v>
      </c>
      <c r="B18364" s="791" t="s">
        <v>57</v>
      </c>
      <c r="C18364" s="791" t="s">
        <v>13317</v>
      </c>
      <c r="D18364" s="801">
        <v>137.91499999999999</v>
      </c>
      <c r="E18364" s="801">
        <v>12459.304</v>
      </c>
      <c r="F18364" s="801">
        <v>1.1069237900000001E-2</v>
      </c>
      <c r="H18364" s="791"/>
      <c r="I18364" s="790">
        <v>1</v>
      </c>
      <c r="J18364" s="614"/>
      <c r="K18364" s="614" t="s">
        <v>16128</v>
      </c>
    </row>
    <row r="18365" spans="1:11" x14ac:dyDescent="0.25">
      <c r="A18365" s="790" t="s">
        <v>1370</v>
      </c>
      <c r="B18365" s="790" t="s">
        <v>57</v>
      </c>
      <c r="C18365" s="790" t="s">
        <v>13317</v>
      </c>
      <c r="D18365" s="800">
        <v>121.13800000000001</v>
      </c>
      <c r="E18365" s="800">
        <v>24087.699000000001</v>
      </c>
      <c r="F18365" s="800">
        <v>5.0290398999999998E-3</v>
      </c>
      <c r="H18365" s="790"/>
      <c r="I18365" s="790">
        <v>1</v>
      </c>
      <c r="J18365" s="614"/>
      <c r="K18365" s="614" t="s">
        <v>16128</v>
      </c>
    </row>
    <row r="18366" spans="1:11" x14ac:dyDescent="0.25">
      <c r="A18366" s="791" t="s">
        <v>1371</v>
      </c>
      <c r="B18366" s="791" t="s">
        <v>57</v>
      </c>
      <c r="C18366" s="791" t="s">
        <v>13317</v>
      </c>
      <c r="D18366" s="801">
        <v>117.639</v>
      </c>
      <c r="E18366" s="801">
        <v>11469.138000000001</v>
      </c>
      <c r="F18366" s="801">
        <v>1.02570045E-2</v>
      </c>
      <c r="H18366" s="791"/>
      <c r="I18366" s="790">
        <v>1</v>
      </c>
      <c r="J18366" s="614"/>
      <c r="K18366" s="614" t="s">
        <v>16128</v>
      </c>
    </row>
    <row r="18367" spans="1:11" x14ac:dyDescent="0.25">
      <c r="A18367" s="790" t="s">
        <v>10050</v>
      </c>
      <c r="B18367" s="790" t="s">
        <v>57</v>
      </c>
      <c r="C18367" s="790" t="s">
        <v>13317</v>
      </c>
      <c r="D18367" s="800">
        <v>14214.455</v>
      </c>
      <c r="E18367" s="800">
        <v>9075.5490000000009</v>
      </c>
      <c r="F18367" s="800">
        <v>1.5662363786</v>
      </c>
      <c r="G18367">
        <v>2.1257352232385345</v>
      </c>
      <c r="H18367" s="790">
        <v>120</v>
      </c>
      <c r="I18367" s="790">
        <v>1</v>
      </c>
      <c r="J18367" s="614"/>
      <c r="K18367" s="614" t="s">
        <v>16128</v>
      </c>
    </row>
    <row r="18368" spans="1:11" x14ac:dyDescent="0.25">
      <c r="A18368" s="791" t="s">
        <v>10051</v>
      </c>
      <c r="B18368" s="791" t="s">
        <v>57</v>
      </c>
      <c r="C18368" s="791" t="s">
        <v>13317</v>
      </c>
      <c r="D18368" s="801">
        <v>13000.788</v>
      </c>
      <c r="E18368" s="801">
        <v>7328.6719999999996</v>
      </c>
      <c r="F18368" s="801">
        <v>1.7739623222000001</v>
      </c>
      <c r="G18368">
        <v>2.2004369698261437</v>
      </c>
      <c r="H18368" s="791">
        <v>120</v>
      </c>
      <c r="I18368" s="790">
        <v>1</v>
      </c>
      <c r="J18368" s="614"/>
      <c r="K18368" s="614" t="s">
        <v>16128</v>
      </c>
    </row>
    <row r="18369" spans="1:11" x14ac:dyDescent="0.25">
      <c r="A18369" s="790" t="s">
        <v>10052</v>
      </c>
      <c r="B18369" s="790" t="s">
        <v>57</v>
      </c>
      <c r="C18369" s="790" t="s">
        <v>13317</v>
      </c>
      <c r="D18369" s="800">
        <v>16281.787</v>
      </c>
      <c r="E18369" s="800">
        <v>8723.0709999999999</v>
      </c>
      <c r="F18369" s="800">
        <v>1.8665200593</v>
      </c>
      <c r="G18369">
        <v>2.3829629659342668</v>
      </c>
      <c r="H18369" s="790">
        <v>120</v>
      </c>
      <c r="I18369" s="790">
        <v>1</v>
      </c>
      <c r="J18369" s="614"/>
      <c r="K18369" s="614" t="s">
        <v>16128</v>
      </c>
    </row>
    <row r="18370" spans="1:11" x14ac:dyDescent="0.25">
      <c r="A18370" s="791" t="s">
        <v>10053</v>
      </c>
      <c r="B18370" s="791" t="s">
        <v>57</v>
      </c>
      <c r="C18370" s="791" t="s">
        <v>13317</v>
      </c>
      <c r="D18370" s="801">
        <v>31538.482</v>
      </c>
      <c r="E18370" s="801">
        <v>8946.9760000000006</v>
      </c>
      <c r="F18370" s="801">
        <v>3.5250437689999998</v>
      </c>
      <c r="G18370">
        <v>2.9400820779652652</v>
      </c>
      <c r="H18370" s="791">
        <v>60</v>
      </c>
      <c r="I18370" s="790">
        <v>1</v>
      </c>
      <c r="J18370" s="614"/>
      <c r="K18370" s="614" t="s">
        <v>16128</v>
      </c>
    </row>
    <row r="18371" spans="1:11" x14ac:dyDescent="0.25">
      <c r="A18371" s="790" t="s">
        <v>10054</v>
      </c>
      <c r="B18371" s="790" t="s">
        <v>57</v>
      </c>
      <c r="C18371" s="790" t="s">
        <v>13317</v>
      </c>
      <c r="D18371" s="800">
        <v>29293.037</v>
      </c>
      <c r="E18371" s="800">
        <v>7658.7560000000003</v>
      </c>
      <c r="F18371" s="800">
        <v>3.8247774182000001</v>
      </c>
      <c r="G18371">
        <v>2.971386614040461</v>
      </c>
      <c r="H18371" s="790">
        <v>60</v>
      </c>
      <c r="I18371" s="790">
        <v>1</v>
      </c>
      <c r="J18371" s="614"/>
      <c r="K18371" s="614" t="s">
        <v>16128</v>
      </c>
    </row>
    <row r="18372" spans="1:11" x14ac:dyDescent="0.25">
      <c r="A18372" s="791" t="s">
        <v>10055</v>
      </c>
      <c r="B18372" s="791" t="s">
        <v>57</v>
      </c>
      <c r="C18372" s="791" t="s">
        <v>13317</v>
      </c>
      <c r="D18372" s="801">
        <v>32225.044999999998</v>
      </c>
      <c r="E18372" s="801">
        <v>6877.4629999999997</v>
      </c>
      <c r="F18372" s="801">
        <v>4.6856006350000001</v>
      </c>
      <c r="G18372">
        <v>3.3062224192738916</v>
      </c>
      <c r="H18372" s="791">
        <v>60</v>
      </c>
      <c r="I18372" s="790">
        <v>1</v>
      </c>
      <c r="J18372" s="614"/>
      <c r="K18372" s="614" t="s">
        <v>16128</v>
      </c>
    </row>
    <row r="18373" spans="1:11" x14ac:dyDescent="0.25">
      <c r="A18373" s="790" t="s">
        <v>10056</v>
      </c>
      <c r="B18373" s="790" t="s">
        <v>57</v>
      </c>
      <c r="C18373" s="790" t="s">
        <v>13317</v>
      </c>
      <c r="D18373" s="800">
        <v>44184.815999999999</v>
      </c>
      <c r="E18373" s="800">
        <v>7214.77</v>
      </c>
      <c r="F18373" s="800">
        <v>6.1242168495999998</v>
      </c>
      <c r="G18373">
        <v>3.4934999026734421</v>
      </c>
      <c r="H18373" s="790">
        <v>30</v>
      </c>
      <c r="I18373" s="790">
        <v>1</v>
      </c>
      <c r="J18373" s="614"/>
      <c r="K18373" s="614" t="s">
        <v>16128</v>
      </c>
    </row>
    <row r="18374" spans="1:11" x14ac:dyDescent="0.25">
      <c r="A18374" s="791" t="s">
        <v>10057</v>
      </c>
      <c r="B18374" s="791" t="s">
        <v>57</v>
      </c>
      <c r="C18374" s="791" t="s">
        <v>13317</v>
      </c>
      <c r="D18374" s="801">
        <v>44126.858999999997</v>
      </c>
      <c r="E18374" s="801">
        <v>7335.0349999999999</v>
      </c>
      <c r="F18374" s="801">
        <v>6.0159029916</v>
      </c>
      <c r="G18374">
        <v>3.425130954321594</v>
      </c>
      <c r="H18374" s="791">
        <v>30</v>
      </c>
      <c r="I18374" s="790">
        <v>1</v>
      </c>
      <c r="J18374" s="614"/>
      <c r="K18374" s="614" t="s">
        <v>16128</v>
      </c>
    </row>
    <row r="18375" spans="1:11" x14ac:dyDescent="0.25">
      <c r="A18375" s="790" t="s">
        <v>10058</v>
      </c>
      <c r="B18375" s="790" t="s">
        <v>57</v>
      </c>
      <c r="C18375" s="790" t="s">
        <v>13317</v>
      </c>
      <c r="D18375" s="800">
        <v>52242.355000000003</v>
      </c>
      <c r="E18375" s="800">
        <v>8207.8469999999998</v>
      </c>
      <c r="F18375" s="800">
        <v>6.3649279767999998</v>
      </c>
      <c r="G18375">
        <v>3.6130267093207977</v>
      </c>
      <c r="H18375" s="790">
        <v>30</v>
      </c>
      <c r="I18375" s="790">
        <v>1</v>
      </c>
      <c r="J18375" s="614"/>
      <c r="K18375" s="614" t="s">
        <v>16128</v>
      </c>
    </row>
    <row r="18376" spans="1:11" x14ac:dyDescent="0.25">
      <c r="A18376" s="791" t="s">
        <v>10059</v>
      </c>
      <c r="B18376" s="791" t="s">
        <v>57</v>
      </c>
      <c r="C18376" s="791" t="s">
        <v>13317</v>
      </c>
      <c r="D18376" s="801">
        <v>65714.195000000007</v>
      </c>
      <c r="E18376" s="801">
        <v>6671.8990000000003</v>
      </c>
      <c r="F18376" s="801">
        <v>9.8493989491999994</v>
      </c>
      <c r="G18376">
        <v>3.9692026228246187</v>
      </c>
      <c r="H18376" s="791">
        <v>15</v>
      </c>
      <c r="I18376" s="790">
        <v>1</v>
      </c>
      <c r="J18376" s="614"/>
      <c r="K18376" s="614" t="s">
        <v>16128</v>
      </c>
    </row>
    <row r="18377" spans="1:11" x14ac:dyDescent="0.25">
      <c r="A18377" s="790" t="s">
        <v>10060</v>
      </c>
      <c r="B18377" s="790" t="s">
        <v>57</v>
      </c>
      <c r="C18377" s="790" t="s">
        <v>13317</v>
      </c>
      <c r="D18377" s="800">
        <v>65484.546999999999</v>
      </c>
      <c r="E18377" s="800">
        <v>6540.8789999999999</v>
      </c>
      <c r="F18377" s="800">
        <v>10.0115820825</v>
      </c>
      <c r="G18377">
        <v>3.9350506246862542</v>
      </c>
      <c r="H18377" s="790">
        <v>15</v>
      </c>
      <c r="I18377" s="790">
        <v>1</v>
      </c>
      <c r="J18377" s="614"/>
      <c r="K18377" s="614" t="s">
        <v>16128</v>
      </c>
    </row>
    <row r="18378" spans="1:11" x14ac:dyDescent="0.25">
      <c r="A18378" s="791" t="s">
        <v>10061</v>
      </c>
      <c r="B18378" s="791" t="s">
        <v>57</v>
      </c>
      <c r="C18378" s="791" t="s">
        <v>13317</v>
      </c>
      <c r="D18378" s="801">
        <v>68608.179999999993</v>
      </c>
      <c r="E18378" s="801">
        <v>6165.8829999999998</v>
      </c>
      <c r="F18378" s="801">
        <v>11.1270648502</v>
      </c>
      <c r="G18378">
        <v>4.1721955595903095</v>
      </c>
      <c r="H18378" s="791">
        <v>15</v>
      </c>
      <c r="I18378" s="790">
        <v>1</v>
      </c>
      <c r="J18378" s="614"/>
      <c r="K18378" s="614" t="s">
        <v>16128</v>
      </c>
    </row>
    <row r="18379" spans="1:11" x14ac:dyDescent="0.25">
      <c r="A18379" s="790" t="s">
        <v>10062</v>
      </c>
      <c r="B18379" s="790" t="s">
        <v>57</v>
      </c>
      <c r="C18379" s="790" t="s">
        <v>13317</v>
      </c>
      <c r="D18379" s="800">
        <v>178733.859</v>
      </c>
      <c r="E18379" s="800">
        <v>9611.3019999999997</v>
      </c>
      <c r="F18379" s="800">
        <v>18.596217141</v>
      </c>
      <c r="G18379">
        <v>4.6051701859880918</v>
      </c>
      <c r="H18379" s="790">
        <v>0</v>
      </c>
      <c r="I18379" s="790">
        <v>1</v>
      </c>
      <c r="J18379" s="614"/>
      <c r="K18379" s="614" t="s">
        <v>16128</v>
      </c>
    </row>
    <row r="18380" spans="1:11" x14ac:dyDescent="0.25">
      <c r="A18380" s="791" t="s">
        <v>10063</v>
      </c>
      <c r="B18380" s="791" t="s">
        <v>57</v>
      </c>
      <c r="C18380" s="791" t="s">
        <v>13317</v>
      </c>
      <c r="D18380" s="801">
        <v>142908.609</v>
      </c>
      <c r="E18380" s="801">
        <v>7306.5540000000001</v>
      </c>
      <c r="F18380" s="801">
        <v>19.558961584399999</v>
      </c>
      <c r="G18380">
        <v>4.6051701859880918</v>
      </c>
      <c r="H18380" s="791">
        <v>0</v>
      </c>
      <c r="I18380" s="790">
        <v>1</v>
      </c>
      <c r="J18380" s="614"/>
      <c r="K18380" s="614" t="s">
        <v>16128</v>
      </c>
    </row>
    <row r="18381" spans="1:11" x14ac:dyDescent="0.25">
      <c r="A18381" s="790" t="s">
        <v>10064</v>
      </c>
      <c r="B18381" s="790" t="s">
        <v>57</v>
      </c>
      <c r="C18381" s="790" t="s">
        <v>13317</v>
      </c>
      <c r="D18381" s="800">
        <v>147431.78099999999</v>
      </c>
      <c r="E18381" s="800">
        <v>8595.9230000000007</v>
      </c>
      <c r="F18381" s="800">
        <v>17.151361290699999</v>
      </c>
      <c r="G18381">
        <v>4.6051701859880918</v>
      </c>
      <c r="H18381" s="790">
        <v>0</v>
      </c>
      <c r="I18381" s="790">
        <v>1</v>
      </c>
      <c r="J18381" s="614"/>
      <c r="K18381" s="614" t="s">
        <v>16128</v>
      </c>
    </row>
    <row r="18382" spans="1:11" x14ac:dyDescent="0.25">
      <c r="A18382" s="705" t="s">
        <v>1368</v>
      </c>
      <c r="B18382" s="705" t="s">
        <v>9923</v>
      </c>
      <c r="C18382" s="705" t="s">
        <v>16008</v>
      </c>
      <c r="D18382" s="705">
        <v>1353</v>
      </c>
      <c r="E18382" s="705">
        <v>4087000</v>
      </c>
      <c r="F18382" s="705">
        <v>3.3090000000000002E-4</v>
      </c>
      <c r="H18382" s="791"/>
      <c r="I18382" s="790">
        <v>10</v>
      </c>
      <c r="K18382" s="614" t="s">
        <v>16128</v>
      </c>
    </row>
    <row r="18383" spans="1:11" x14ac:dyDescent="0.25">
      <c r="A18383" s="706" t="s">
        <v>1370</v>
      </c>
      <c r="B18383" s="706" t="s">
        <v>9923</v>
      </c>
      <c r="C18383" s="706" t="s">
        <v>16008</v>
      </c>
      <c r="D18383" s="706">
        <v>2073</v>
      </c>
      <c r="E18383" s="706">
        <v>4126000</v>
      </c>
      <c r="F18383" s="706">
        <v>5.0239999999999996E-4</v>
      </c>
      <c r="H18383" s="790"/>
      <c r="I18383" s="790">
        <v>10</v>
      </c>
      <c r="J18383" s="614"/>
      <c r="K18383" s="614" t="s">
        <v>16128</v>
      </c>
    </row>
    <row r="18384" spans="1:11" x14ac:dyDescent="0.25">
      <c r="A18384" s="705" t="s">
        <v>1371</v>
      </c>
      <c r="B18384" s="705" t="s">
        <v>9923</v>
      </c>
      <c r="C18384" s="705" t="s">
        <v>16008</v>
      </c>
      <c r="D18384" s="705">
        <v>2608</v>
      </c>
      <c r="E18384" s="705">
        <v>4113000</v>
      </c>
      <c r="F18384" s="705">
        <v>6.3420000000000002E-4</v>
      </c>
      <c r="H18384" s="791"/>
      <c r="I18384" s="790">
        <v>10</v>
      </c>
      <c r="J18384" s="614"/>
      <c r="K18384" s="614" t="s">
        <v>16128</v>
      </c>
    </row>
    <row r="18385" spans="1:11" x14ac:dyDescent="0.25">
      <c r="A18385" s="706" t="s">
        <v>10160</v>
      </c>
      <c r="B18385" s="706" t="s">
        <v>9923</v>
      </c>
      <c r="C18385" s="706" t="s">
        <v>16008</v>
      </c>
      <c r="D18385" s="706">
        <v>28810000</v>
      </c>
      <c r="E18385" s="706">
        <v>3925000</v>
      </c>
      <c r="F18385" s="706">
        <v>7.3390000000000004</v>
      </c>
      <c r="G18385">
        <v>3.7470500146950236</v>
      </c>
      <c r="H18385" s="790">
        <v>120</v>
      </c>
      <c r="I18385" s="790">
        <v>10</v>
      </c>
      <c r="J18385" s="614"/>
      <c r="K18385" s="614" t="s">
        <v>16128</v>
      </c>
    </row>
    <row r="18386" spans="1:11" x14ac:dyDescent="0.25">
      <c r="A18386" s="705" t="s">
        <v>10161</v>
      </c>
      <c r="B18386" s="705" t="s">
        <v>9923</v>
      </c>
      <c r="C18386" s="705" t="s">
        <v>16008</v>
      </c>
      <c r="D18386" s="705">
        <v>29620000</v>
      </c>
      <c r="E18386" s="705">
        <v>4280000</v>
      </c>
      <c r="F18386" s="705">
        <v>6.92</v>
      </c>
      <c r="G18386">
        <v>3.668240768633996</v>
      </c>
      <c r="H18386" s="791">
        <v>120</v>
      </c>
      <c r="I18386" s="790">
        <v>10</v>
      </c>
      <c r="J18386" s="614"/>
      <c r="K18386" s="614" t="s">
        <v>16128</v>
      </c>
    </row>
    <row r="18387" spans="1:11" x14ac:dyDescent="0.25">
      <c r="A18387" s="706" t="s">
        <v>10162</v>
      </c>
      <c r="B18387" s="706" t="s">
        <v>9923</v>
      </c>
      <c r="C18387" s="706" t="s">
        <v>16008</v>
      </c>
      <c r="D18387" s="706">
        <v>29100000</v>
      </c>
      <c r="E18387" s="706">
        <v>3682000</v>
      </c>
      <c r="F18387" s="706">
        <v>7.9029999999999996</v>
      </c>
      <c r="G18387">
        <v>3.8917001568054665</v>
      </c>
      <c r="H18387" s="790">
        <v>120</v>
      </c>
      <c r="I18387" s="790">
        <v>10</v>
      </c>
      <c r="J18387" s="614"/>
      <c r="K18387" s="614" t="s">
        <v>16128</v>
      </c>
    </row>
    <row r="18388" spans="1:11" x14ac:dyDescent="0.25">
      <c r="A18388" s="705" t="s">
        <v>10163</v>
      </c>
      <c r="B18388" s="705" t="s">
        <v>9923</v>
      </c>
      <c r="C18388" s="705" t="s">
        <v>16008</v>
      </c>
      <c r="D18388" s="705">
        <v>25590000</v>
      </c>
      <c r="E18388" s="705">
        <v>4356000</v>
      </c>
      <c r="F18388" s="705">
        <v>5.8739999999999997</v>
      </c>
      <c r="G18388">
        <v>3.5243666291169977</v>
      </c>
      <c r="H18388" s="791">
        <v>60</v>
      </c>
      <c r="I18388" s="790">
        <v>10</v>
      </c>
      <c r="J18388" s="614"/>
      <c r="K18388" s="614" t="s">
        <v>16128</v>
      </c>
    </row>
    <row r="18389" spans="1:11" x14ac:dyDescent="0.25">
      <c r="A18389" s="706" t="s">
        <v>10164</v>
      </c>
      <c r="B18389" s="706" t="s">
        <v>9923</v>
      </c>
      <c r="C18389" s="706" t="s">
        <v>16008</v>
      </c>
      <c r="D18389" s="706">
        <v>24450000</v>
      </c>
      <c r="E18389" s="706">
        <v>3813000</v>
      </c>
      <c r="F18389" s="706">
        <v>6.4139999999999997</v>
      </c>
      <c r="G18389">
        <v>3.5923025232292876</v>
      </c>
      <c r="H18389" s="790">
        <v>60</v>
      </c>
      <c r="I18389" s="790">
        <v>10</v>
      </c>
      <c r="J18389" s="614"/>
      <c r="K18389" s="614" t="s">
        <v>16128</v>
      </c>
    </row>
    <row r="18390" spans="1:11" x14ac:dyDescent="0.25">
      <c r="A18390" s="705" t="s">
        <v>10165</v>
      </c>
      <c r="B18390" s="705" t="s">
        <v>9923</v>
      </c>
      <c r="C18390" s="705" t="s">
        <v>16008</v>
      </c>
      <c r="D18390" s="705">
        <v>28290000</v>
      </c>
      <c r="E18390" s="705">
        <v>4270000</v>
      </c>
      <c r="F18390" s="705">
        <v>6.625</v>
      </c>
      <c r="G18390">
        <v>3.7152961534928259</v>
      </c>
      <c r="H18390" s="791">
        <v>60</v>
      </c>
      <c r="I18390" s="790">
        <v>10</v>
      </c>
      <c r="J18390" s="614"/>
      <c r="K18390" s="614" t="s">
        <v>16128</v>
      </c>
    </row>
    <row r="18391" spans="1:11" x14ac:dyDescent="0.25">
      <c r="A18391" s="706" t="s">
        <v>10166</v>
      </c>
      <c r="B18391" s="706" t="s">
        <v>9923</v>
      </c>
      <c r="C18391" s="706" t="s">
        <v>16008</v>
      </c>
      <c r="D18391" s="706">
        <v>20830000</v>
      </c>
      <c r="E18391" s="706">
        <v>3905000</v>
      </c>
      <c r="F18391" s="706">
        <v>5.3339999999999996</v>
      </c>
      <c r="G18391">
        <v>3.4279237906622053</v>
      </c>
      <c r="H18391" s="790">
        <v>30</v>
      </c>
      <c r="I18391" s="790">
        <v>10</v>
      </c>
      <c r="J18391" s="614"/>
      <c r="K18391" s="614" t="s">
        <v>16128</v>
      </c>
    </row>
    <row r="18392" spans="1:11" x14ac:dyDescent="0.25">
      <c r="A18392" s="705" t="s">
        <v>10167</v>
      </c>
      <c r="B18392" s="705" t="s">
        <v>9923</v>
      </c>
      <c r="C18392" s="705" t="s">
        <v>16008</v>
      </c>
      <c r="D18392" s="705">
        <v>23670000</v>
      </c>
      <c r="E18392" s="705">
        <v>3962000</v>
      </c>
      <c r="F18392" s="705">
        <v>5.976</v>
      </c>
      <c r="G18392">
        <v>3.5215652796092778</v>
      </c>
      <c r="H18392" s="791">
        <v>30</v>
      </c>
      <c r="I18392" s="790">
        <v>10</v>
      </c>
      <c r="J18392" s="614"/>
      <c r="K18392" s="614" t="s">
        <v>16128</v>
      </c>
    </row>
    <row r="18393" spans="1:11" x14ac:dyDescent="0.25">
      <c r="A18393" s="706" t="s">
        <v>10168</v>
      </c>
      <c r="B18393" s="706" t="s">
        <v>9923</v>
      </c>
      <c r="C18393" s="706" t="s">
        <v>16008</v>
      </c>
      <c r="D18393" s="706">
        <v>22170000</v>
      </c>
      <c r="E18393" s="706">
        <v>3798000</v>
      </c>
      <c r="F18393" s="706">
        <v>5.8360000000000003</v>
      </c>
      <c r="G18393">
        <v>3.58848142914644</v>
      </c>
      <c r="H18393" s="790">
        <v>30</v>
      </c>
      <c r="I18393" s="790">
        <v>10</v>
      </c>
      <c r="J18393" s="614"/>
      <c r="K18393" s="614" t="s">
        <v>16128</v>
      </c>
    </row>
    <row r="18394" spans="1:11" x14ac:dyDescent="0.25">
      <c r="A18394" s="705" t="s">
        <v>10169</v>
      </c>
      <c r="B18394" s="705" t="s">
        <v>9923</v>
      </c>
      <c r="C18394" s="705" t="s">
        <v>16008</v>
      </c>
      <c r="D18394" s="705">
        <v>21680000</v>
      </c>
      <c r="E18394" s="705">
        <v>3571000</v>
      </c>
      <c r="F18394" s="705">
        <v>6.0709999999999997</v>
      </c>
      <c r="G18394">
        <v>3.5573568349813049</v>
      </c>
      <c r="H18394" s="791">
        <v>15</v>
      </c>
      <c r="I18394" s="790">
        <v>10</v>
      </c>
      <c r="J18394" s="614"/>
      <c r="K18394" s="614" t="s">
        <v>16128</v>
      </c>
    </row>
    <row r="18395" spans="1:11" x14ac:dyDescent="0.25">
      <c r="A18395" s="706" t="s">
        <v>10170</v>
      </c>
      <c r="B18395" s="706" t="s">
        <v>9923</v>
      </c>
      <c r="C18395" s="706" t="s">
        <v>16008</v>
      </c>
      <c r="D18395" s="706">
        <v>21120000</v>
      </c>
      <c r="E18395" s="706">
        <v>3564000</v>
      </c>
      <c r="F18395" s="706">
        <v>5.9249999999999998</v>
      </c>
      <c r="G18395">
        <v>3.5129938141656374</v>
      </c>
      <c r="H18395" s="790">
        <v>15</v>
      </c>
      <c r="I18395" s="790">
        <v>10</v>
      </c>
      <c r="J18395" s="614"/>
      <c r="K18395" s="614" t="s">
        <v>16128</v>
      </c>
    </row>
    <row r="18396" spans="1:11" x14ac:dyDescent="0.25">
      <c r="A18396" s="705" t="s">
        <v>10171</v>
      </c>
      <c r="B18396" s="705" t="s">
        <v>9923</v>
      </c>
      <c r="C18396" s="705" t="s">
        <v>16008</v>
      </c>
      <c r="D18396" s="705">
        <v>25350000</v>
      </c>
      <c r="E18396" s="705">
        <v>3429000</v>
      </c>
      <c r="F18396" s="705">
        <v>7.3940000000000001</v>
      </c>
      <c r="G18396">
        <v>3.8251223219059152</v>
      </c>
      <c r="H18396" s="791">
        <v>15</v>
      </c>
      <c r="I18396" s="790">
        <v>10</v>
      </c>
      <c r="J18396" s="614"/>
      <c r="K18396" s="614" t="s">
        <v>16128</v>
      </c>
    </row>
    <row r="18397" spans="1:11" x14ac:dyDescent="0.25">
      <c r="A18397" s="706" t="s">
        <v>10172</v>
      </c>
      <c r="B18397" s="706" t="s">
        <v>9923</v>
      </c>
      <c r="C18397" s="706" t="s">
        <v>16008</v>
      </c>
      <c r="D18397" s="706">
        <v>73190000</v>
      </c>
      <c r="E18397" s="706">
        <v>4228000</v>
      </c>
      <c r="F18397" s="706">
        <v>17.309999999999999</v>
      </c>
      <c r="G18397">
        <v>4.6051701859880918</v>
      </c>
      <c r="H18397" s="790">
        <v>0</v>
      </c>
      <c r="I18397" s="790">
        <v>10</v>
      </c>
      <c r="J18397" s="614"/>
      <c r="K18397" s="614" t="s">
        <v>16128</v>
      </c>
    </row>
    <row r="18398" spans="1:11" x14ac:dyDescent="0.25">
      <c r="A18398" s="705" t="s">
        <v>10173</v>
      </c>
      <c r="B18398" s="705" t="s">
        <v>9923</v>
      </c>
      <c r="C18398" s="705" t="s">
        <v>16008</v>
      </c>
      <c r="D18398" s="705">
        <v>72500000</v>
      </c>
      <c r="E18398" s="705">
        <v>4104000</v>
      </c>
      <c r="F18398" s="705">
        <v>17.66</v>
      </c>
      <c r="G18398">
        <v>4.6051701859880918</v>
      </c>
      <c r="H18398" s="791">
        <v>0</v>
      </c>
      <c r="I18398" s="790">
        <v>10</v>
      </c>
      <c r="J18398" s="614"/>
      <c r="K18398" s="614" t="s">
        <v>16128</v>
      </c>
    </row>
    <row r="18399" spans="1:11" x14ac:dyDescent="0.25">
      <c r="A18399" s="706" t="s">
        <v>10174</v>
      </c>
      <c r="B18399" s="706" t="s">
        <v>9923</v>
      </c>
      <c r="C18399" s="706" t="s">
        <v>16008</v>
      </c>
      <c r="D18399" s="706">
        <v>73300000</v>
      </c>
      <c r="E18399" s="706">
        <v>4545000</v>
      </c>
      <c r="F18399" s="706">
        <v>16.13</v>
      </c>
      <c r="G18399">
        <v>4.6051701859880918</v>
      </c>
      <c r="H18399" s="790">
        <v>0</v>
      </c>
      <c r="I18399" s="790">
        <v>10</v>
      </c>
      <c r="J18399" s="614"/>
      <c r="K18399" s="614" t="s">
        <v>16128</v>
      </c>
    </row>
    <row r="18400" spans="1:11" x14ac:dyDescent="0.25">
      <c r="A18400" s="706" t="s">
        <v>1368</v>
      </c>
      <c r="B18400" s="706" t="s">
        <v>16024</v>
      </c>
      <c r="C18400" s="706" t="s">
        <v>16025</v>
      </c>
      <c r="D18400" s="706">
        <v>55.1</v>
      </c>
      <c r="E18400" s="706">
        <v>4087000</v>
      </c>
      <c r="F18400" s="706">
        <v>1.3481771470516271E-5</v>
      </c>
      <c r="H18400" s="791"/>
      <c r="I18400" s="790">
        <v>10</v>
      </c>
      <c r="J18400" s="614"/>
      <c r="K18400" s="614" t="s">
        <v>16128</v>
      </c>
    </row>
    <row r="18401" spans="1:11" x14ac:dyDescent="0.25">
      <c r="A18401" s="705" t="s">
        <v>1370</v>
      </c>
      <c r="B18401" s="705" t="s">
        <v>16024</v>
      </c>
      <c r="C18401" s="705" t="s">
        <v>16025</v>
      </c>
      <c r="D18401" s="705">
        <v>76.106999999999999</v>
      </c>
      <c r="E18401" s="705">
        <v>4126000</v>
      </c>
      <c r="F18401" s="705">
        <v>1.8445710130877364E-5</v>
      </c>
      <c r="H18401" s="790"/>
      <c r="I18401" s="790">
        <v>10</v>
      </c>
      <c r="J18401" s="614"/>
      <c r="K18401" s="614" t="s">
        <v>16128</v>
      </c>
    </row>
    <row r="18402" spans="1:11" x14ac:dyDescent="0.25">
      <c r="A18402" s="706" t="s">
        <v>1371</v>
      </c>
      <c r="B18402" s="706" t="s">
        <v>16024</v>
      </c>
      <c r="C18402" s="706" t="s">
        <v>16025</v>
      </c>
      <c r="D18402" s="706">
        <v>47.35</v>
      </c>
      <c r="E18402" s="706">
        <v>4113000</v>
      </c>
      <c r="F18402" s="706">
        <v>1.151227814247508E-5</v>
      </c>
      <c r="H18402" s="791"/>
      <c r="I18402" s="790">
        <v>10</v>
      </c>
      <c r="J18402" s="614"/>
      <c r="K18402" s="614" t="s">
        <v>16128</v>
      </c>
    </row>
    <row r="18403" spans="1:11" x14ac:dyDescent="0.25">
      <c r="A18403" s="705" t="s">
        <v>16129</v>
      </c>
      <c r="B18403" s="705" t="s">
        <v>16024</v>
      </c>
      <c r="C18403" s="705" t="s">
        <v>16025</v>
      </c>
      <c r="D18403" s="705">
        <v>25950000</v>
      </c>
      <c r="E18403" s="705">
        <v>3957000</v>
      </c>
      <c r="F18403" s="705">
        <v>6.5579999999999998</v>
      </c>
      <c r="G18403">
        <v>4.900711403766131</v>
      </c>
      <c r="H18403" s="790">
        <v>120</v>
      </c>
      <c r="I18403" s="790">
        <v>10</v>
      </c>
      <c r="J18403" s="614"/>
      <c r="K18403" s="614" t="s">
        <v>16128</v>
      </c>
    </row>
    <row r="18404" spans="1:11" x14ac:dyDescent="0.25">
      <c r="A18404" s="706" t="s">
        <v>16130</v>
      </c>
      <c r="B18404" s="706" t="s">
        <v>16024</v>
      </c>
      <c r="C18404" s="706" t="s">
        <v>16025</v>
      </c>
      <c r="D18404" s="706">
        <v>26530000</v>
      </c>
      <c r="E18404" s="706">
        <v>3871000</v>
      </c>
      <c r="F18404" s="706">
        <v>6.8529999999999998</v>
      </c>
      <c r="G18404">
        <v>4.7911468823243846</v>
      </c>
      <c r="H18404" s="791">
        <v>120</v>
      </c>
      <c r="I18404" s="790">
        <v>10</v>
      </c>
      <c r="J18404" s="614"/>
      <c r="K18404" s="614" t="s">
        <v>16128</v>
      </c>
    </row>
    <row r="18405" spans="1:11" x14ac:dyDescent="0.25">
      <c r="A18405" s="705" t="s">
        <v>16131</v>
      </c>
      <c r="B18405" s="705" t="s">
        <v>16024</v>
      </c>
      <c r="C18405" s="705" t="s">
        <v>16025</v>
      </c>
      <c r="D18405" s="705">
        <v>10310000</v>
      </c>
      <c r="E18405" s="705">
        <v>3858000</v>
      </c>
      <c r="F18405" s="705">
        <v>2.6720000000000002</v>
      </c>
      <c r="G18405">
        <v>3.787605619177111</v>
      </c>
      <c r="H18405" s="790">
        <v>120</v>
      </c>
      <c r="I18405" s="790">
        <v>10</v>
      </c>
      <c r="J18405" s="614"/>
      <c r="K18405" s="614" t="s">
        <v>16128</v>
      </c>
    </row>
    <row r="18406" spans="1:11" x14ac:dyDescent="0.25">
      <c r="A18406" s="706" t="s">
        <v>16132</v>
      </c>
      <c r="B18406" s="706" t="s">
        <v>16024</v>
      </c>
      <c r="C18406" s="706" t="s">
        <v>16025</v>
      </c>
      <c r="D18406" s="706">
        <v>6181000</v>
      </c>
      <c r="E18406" s="706">
        <v>4138000</v>
      </c>
      <c r="F18406" s="706">
        <v>1.494</v>
      </c>
      <c r="G18406">
        <v>3.4214753279396635</v>
      </c>
      <c r="H18406" s="791">
        <v>60</v>
      </c>
      <c r="I18406" s="790">
        <v>10</v>
      </c>
      <c r="J18406" s="614"/>
      <c r="K18406" s="614" t="s">
        <v>16128</v>
      </c>
    </row>
    <row r="18407" spans="1:11" x14ac:dyDescent="0.25">
      <c r="A18407" s="705" t="s">
        <v>16133</v>
      </c>
      <c r="B18407" s="705" t="s">
        <v>16024</v>
      </c>
      <c r="C18407" s="705" t="s">
        <v>16025</v>
      </c>
      <c r="D18407" s="705">
        <v>9738000</v>
      </c>
      <c r="E18407" s="705">
        <v>4537000</v>
      </c>
      <c r="F18407" s="705">
        <v>2.1459999999999999</v>
      </c>
      <c r="G18407">
        <v>3.6300613794404497</v>
      </c>
      <c r="H18407" s="790">
        <v>60</v>
      </c>
      <c r="I18407" s="790">
        <v>10</v>
      </c>
      <c r="J18407" s="614"/>
      <c r="K18407" s="614" t="s">
        <v>16128</v>
      </c>
    </row>
    <row r="18408" spans="1:11" x14ac:dyDescent="0.25">
      <c r="A18408" s="706" t="s">
        <v>16134</v>
      </c>
      <c r="B18408" s="706" t="s">
        <v>16024</v>
      </c>
      <c r="C18408" s="706" t="s">
        <v>16025</v>
      </c>
      <c r="D18408" s="706">
        <v>7728000</v>
      </c>
      <c r="E18408" s="706">
        <v>4388000</v>
      </c>
      <c r="F18408" s="706">
        <v>1.7609999999999999</v>
      </c>
      <c r="G18408">
        <v>3.3706573895740455</v>
      </c>
      <c r="H18408" s="791">
        <v>60</v>
      </c>
      <c r="I18408" s="790">
        <v>10</v>
      </c>
      <c r="J18408" s="614"/>
      <c r="K18408" s="614" t="s">
        <v>16128</v>
      </c>
    </row>
    <row r="18409" spans="1:11" x14ac:dyDescent="0.25">
      <c r="A18409" s="705" t="s">
        <v>16135</v>
      </c>
      <c r="B18409" s="705" t="s">
        <v>16024</v>
      </c>
      <c r="C18409" s="705" t="s">
        <v>16025</v>
      </c>
      <c r="D18409" s="705">
        <v>27650000</v>
      </c>
      <c r="E18409" s="705">
        <v>4032000</v>
      </c>
      <c r="F18409" s="705">
        <v>6.8559999999999999</v>
      </c>
      <c r="G18409">
        <v>4.9451500026104016</v>
      </c>
      <c r="H18409" s="790">
        <v>30</v>
      </c>
      <c r="I18409" s="790">
        <v>10</v>
      </c>
      <c r="J18409" s="614"/>
      <c r="K18409" s="614" t="s">
        <v>16128</v>
      </c>
    </row>
    <row r="18410" spans="1:11" x14ac:dyDescent="0.25">
      <c r="A18410" s="706" t="s">
        <v>16136</v>
      </c>
      <c r="B18410" s="706" t="s">
        <v>16024</v>
      </c>
      <c r="C18410" s="706" t="s">
        <v>16025</v>
      </c>
      <c r="D18410" s="706">
        <v>24300000</v>
      </c>
      <c r="E18410" s="706">
        <v>4205000</v>
      </c>
      <c r="F18410" s="706">
        <v>5.7770000000000001</v>
      </c>
      <c r="G18410">
        <v>4.6203444929730724</v>
      </c>
      <c r="H18410" s="791">
        <v>30</v>
      </c>
      <c r="I18410" s="790">
        <v>10</v>
      </c>
      <c r="J18410" s="614"/>
      <c r="K18410" s="614" t="s">
        <v>16128</v>
      </c>
    </row>
    <row r="18411" spans="1:11" x14ac:dyDescent="0.25">
      <c r="A18411" s="705" t="s">
        <v>16137</v>
      </c>
      <c r="B18411" s="705" t="s">
        <v>16024</v>
      </c>
      <c r="C18411" s="705" t="s">
        <v>16025</v>
      </c>
      <c r="D18411" s="705">
        <v>4117000</v>
      </c>
      <c r="E18411" s="705">
        <v>4550000</v>
      </c>
      <c r="F18411" s="705">
        <v>0.90490000000000004</v>
      </c>
      <c r="G18411">
        <v>2.7048369422163727</v>
      </c>
      <c r="H18411" s="790">
        <v>30</v>
      </c>
      <c r="I18411" s="790">
        <v>10</v>
      </c>
      <c r="J18411" s="614"/>
      <c r="K18411" s="614" t="s">
        <v>16128</v>
      </c>
    </row>
    <row r="18412" spans="1:11" x14ac:dyDescent="0.25">
      <c r="A18412" s="706" t="s">
        <v>16138</v>
      </c>
      <c r="B18412" s="706" t="s">
        <v>16024</v>
      </c>
      <c r="C18412" s="706" t="s">
        <v>16025</v>
      </c>
      <c r="D18412" s="706">
        <v>22500000</v>
      </c>
      <c r="E18412" s="706">
        <v>3333000</v>
      </c>
      <c r="F18412" s="706">
        <v>6.7530000000000001</v>
      </c>
      <c r="G18412">
        <v>4.9300126396942137</v>
      </c>
      <c r="H18412" s="791">
        <v>15</v>
      </c>
      <c r="I18412" s="790">
        <v>10</v>
      </c>
      <c r="J18412" s="614"/>
      <c r="K18412" s="614" t="s">
        <v>16128</v>
      </c>
    </row>
    <row r="18413" spans="1:11" x14ac:dyDescent="0.25">
      <c r="A18413" s="705" t="s">
        <v>16139</v>
      </c>
      <c r="B18413" s="705" t="s">
        <v>16024</v>
      </c>
      <c r="C18413" s="705" t="s">
        <v>16025</v>
      </c>
      <c r="D18413" s="705">
        <v>29910000</v>
      </c>
      <c r="E18413" s="705">
        <v>3393000</v>
      </c>
      <c r="F18413" s="705">
        <v>8.8140000000000001</v>
      </c>
      <c r="G18413">
        <v>5.0428022062410776</v>
      </c>
      <c r="H18413" s="790">
        <v>15</v>
      </c>
      <c r="I18413" s="790">
        <v>10</v>
      </c>
      <c r="J18413" s="614"/>
      <c r="K18413" s="614" t="s">
        <v>16128</v>
      </c>
    </row>
    <row r="18414" spans="1:11" x14ac:dyDescent="0.25">
      <c r="A18414" s="706" t="s">
        <v>16140</v>
      </c>
      <c r="B18414" s="706" t="s">
        <v>16024</v>
      </c>
      <c r="C18414" s="706" t="s">
        <v>16025</v>
      </c>
      <c r="D18414" s="706">
        <v>34860000</v>
      </c>
      <c r="E18414" s="706">
        <v>3331000</v>
      </c>
      <c r="F18414" s="706">
        <v>10.46</v>
      </c>
      <c r="G18414">
        <v>5.1523408569713514</v>
      </c>
      <c r="H18414" s="791">
        <v>15</v>
      </c>
      <c r="I18414" s="790">
        <v>10</v>
      </c>
      <c r="J18414" s="614"/>
      <c r="K18414" s="614" t="s">
        <v>16128</v>
      </c>
    </row>
    <row r="18415" spans="1:11" x14ac:dyDescent="0.25">
      <c r="A18415" s="705" t="s">
        <v>16141</v>
      </c>
      <c r="B18415" s="705" t="s">
        <v>16024</v>
      </c>
      <c r="C18415" s="705" t="s">
        <v>16025</v>
      </c>
      <c r="D18415" s="705">
        <v>21210000</v>
      </c>
      <c r="E18415" s="705">
        <v>4347000</v>
      </c>
      <c r="F18415" s="705">
        <v>4.88</v>
      </c>
      <c r="G18415">
        <v>4.6051701859880918</v>
      </c>
      <c r="H18415" s="790">
        <v>0</v>
      </c>
      <c r="I18415" s="790">
        <v>10</v>
      </c>
      <c r="J18415" s="614"/>
      <c r="K18415" s="614" t="s">
        <v>16128</v>
      </c>
    </row>
    <row r="18416" spans="1:11" x14ac:dyDescent="0.25">
      <c r="A18416" s="706" t="s">
        <v>16142</v>
      </c>
      <c r="B18416" s="706" t="s">
        <v>16024</v>
      </c>
      <c r="C18416" s="706" t="s">
        <v>16025</v>
      </c>
      <c r="D18416" s="706">
        <v>23070000</v>
      </c>
      <c r="E18416" s="706">
        <v>4055000</v>
      </c>
      <c r="F18416" s="706">
        <v>5.69</v>
      </c>
      <c r="G18416">
        <v>4.6051701859880918</v>
      </c>
      <c r="H18416" s="791">
        <v>0</v>
      </c>
      <c r="I18416" s="790">
        <v>10</v>
      </c>
      <c r="J18416" s="614"/>
      <c r="K18416" s="614" t="s">
        <v>16128</v>
      </c>
    </row>
    <row r="18417" spans="1:11" x14ac:dyDescent="0.25">
      <c r="A18417" s="705" t="s">
        <v>16143</v>
      </c>
      <c r="B18417" s="705" t="s">
        <v>16024</v>
      </c>
      <c r="C18417" s="705" t="s">
        <v>16025</v>
      </c>
      <c r="D18417" s="705">
        <v>24400000</v>
      </c>
      <c r="E18417" s="705">
        <v>4031000</v>
      </c>
      <c r="F18417" s="705">
        <v>6.0519999999999996</v>
      </c>
      <c r="G18417">
        <v>4.6051701859880918</v>
      </c>
      <c r="H18417" s="790">
        <v>0</v>
      </c>
      <c r="I18417" s="790">
        <v>10</v>
      </c>
      <c r="J18417" s="614"/>
      <c r="K18417" s="614" t="s">
        <v>16128</v>
      </c>
    </row>
    <row r="18418" spans="1:11" x14ac:dyDescent="0.25">
      <c r="A18418" s="705" t="s">
        <v>16041</v>
      </c>
      <c r="B18418" s="705" t="s">
        <v>16042</v>
      </c>
      <c r="C18418" s="705" t="s">
        <v>16043</v>
      </c>
      <c r="D18418" s="705">
        <v>375.8</v>
      </c>
      <c r="E18418" s="705">
        <v>6520000</v>
      </c>
      <c r="F18418" s="705">
        <v>5.763803680981595E-5</v>
      </c>
      <c r="H18418" s="791"/>
      <c r="I18418" s="790">
        <v>10</v>
      </c>
      <c r="J18418" s="614"/>
      <c r="K18418" s="614" t="s">
        <v>16128</v>
      </c>
    </row>
    <row r="18419" spans="1:11" x14ac:dyDescent="0.25">
      <c r="A18419" s="706" t="s">
        <v>16044</v>
      </c>
      <c r="B18419" s="706" t="s">
        <v>16042</v>
      </c>
      <c r="C18419" s="706" t="s">
        <v>16043</v>
      </c>
      <c r="D18419" s="706">
        <v>187.7</v>
      </c>
      <c r="E18419" s="706">
        <v>6227000</v>
      </c>
      <c r="F18419" s="706">
        <v>3.014292596756062E-5</v>
      </c>
      <c r="H18419" s="790"/>
      <c r="I18419" s="790">
        <v>10</v>
      </c>
      <c r="J18419" s="614"/>
      <c r="K18419" s="614" t="s">
        <v>16128</v>
      </c>
    </row>
    <row r="18420" spans="1:11" x14ac:dyDescent="0.25">
      <c r="A18420" s="705" t="s">
        <v>16045</v>
      </c>
      <c r="B18420" s="705" t="s">
        <v>16042</v>
      </c>
      <c r="C18420" s="705" t="s">
        <v>16043</v>
      </c>
      <c r="D18420" s="705">
        <v>322.2</v>
      </c>
      <c r="E18420" s="705">
        <v>6362000</v>
      </c>
      <c r="F18420" s="705">
        <v>5.064445143036781E-5</v>
      </c>
      <c r="H18420" s="791"/>
      <c r="I18420" s="790">
        <v>10</v>
      </c>
      <c r="J18420" s="614"/>
      <c r="K18420" s="614" t="s">
        <v>16128</v>
      </c>
    </row>
    <row r="18421" spans="1:11" x14ac:dyDescent="0.25">
      <c r="A18421" s="706" t="s">
        <v>16144</v>
      </c>
      <c r="B18421" s="706" t="s">
        <v>16042</v>
      </c>
      <c r="C18421" s="706" t="s">
        <v>16043</v>
      </c>
      <c r="D18421" s="706">
        <v>189100</v>
      </c>
      <c r="E18421" s="706">
        <v>4394000</v>
      </c>
      <c r="F18421" s="706">
        <v>4.3029999999999999E-2</v>
      </c>
      <c r="G18421">
        <v>3.8872515359980655</v>
      </c>
      <c r="H18421" s="790">
        <v>120</v>
      </c>
      <c r="I18421" s="790">
        <v>10</v>
      </c>
      <c r="J18421" s="614"/>
      <c r="K18421" s="614" t="s">
        <v>16128</v>
      </c>
    </row>
    <row r="18422" spans="1:11" x14ac:dyDescent="0.25">
      <c r="A18422" s="705" t="s">
        <v>16145</v>
      </c>
      <c r="B18422" s="705" t="s">
        <v>16042</v>
      </c>
      <c r="C18422" s="705" t="s">
        <v>16043</v>
      </c>
      <c r="D18422" s="705">
        <v>191700</v>
      </c>
      <c r="E18422" s="705">
        <v>4287000</v>
      </c>
      <c r="F18422" s="705">
        <v>4.471E-2</v>
      </c>
      <c r="G18422">
        <v>3.9170042656418151</v>
      </c>
      <c r="H18422" s="791">
        <v>120</v>
      </c>
      <c r="I18422" s="790">
        <v>10</v>
      </c>
      <c r="J18422" s="614"/>
      <c r="K18422" s="614" t="s">
        <v>16128</v>
      </c>
    </row>
    <row r="18423" spans="1:11" x14ac:dyDescent="0.25">
      <c r="A18423" s="706" t="s">
        <v>16146</v>
      </c>
      <c r="B18423" s="706" t="s">
        <v>16042</v>
      </c>
      <c r="C18423" s="706" t="s">
        <v>16043</v>
      </c>
      <c r="D18423" s="706">
        <v>198800</v>
      </c>
      <c r="E18423" s="706">
        <v>4206000</v>
      </c>
      <c r="F18423" s="706">
        <v>4.727E-2</v>
      </c>
      <c r="G18423">
        <v>3.9234580058961508</v>
      </c>
      <c r="H18423" s="790">
        <v>120</v>
      </c>
      <c r="I18423" s="790">
        <v>10</v>
      </c>
      <c r="J18423" s="614"/>
      <c r="K18423" s="614" t="s">
        <v>16128</v>
      </c>
    </row>
    <row r="18424" spans="1:11" x14ac:dyDescent="0.25">
      <c r="A18424" s="705" t="s">
        <v>16147</v>
      </c>
      <c r="B18424" s="705" t="s">
        <v>16042</v>
      </c>
      <c r="C18424" s="705" t="s">
        <v>16043</v>
      </c>
      <c r="D18424" s="705">
        <v>219300</v>
      </c>
      <c r="E18424" s="705">
        <v>4280000</v>
      </c>
      <c r="F18424" s="705">
        <v>5.1229999999999998E-2</v>
      </c>
      <c r="G18424">
        <v>4.06185109430288</v>
      </c>
      <c r="H18424" s="791">
        <v>60</v>
      </c>
      <c r="I18424" s="790">
        <v>10</v>
      </c>
      <c r="J18424" s="614"/>
      <c r="K18424" s="614" t="s">
        <v>16128</v>
      </c>
    </row>
    <row r="18425" spans="1:11" x14ac:dyDescent="0.25">
      <c r="A18425" s="706" t="s">
        <v>16148</v>
      </c>
      <c r="B18425" s="706" t="s">
        <v>16042</v>
      </c>
      <c r="C18425" s="706" t="s">
        <v>16043</v>
      </c>
      <c r="D18425" s="706">
        <v>250100</v>
      </c>
      <c r="E18425" s="706">
        <v>4421000</v>
      </c>
      <c r="F18425" s="706">
        <v>5.6570000000000002E-2</v>
      </c>
      <c r="G18425">
        <v>4.1525024505259198</v>
      </c>
      <c r="H18425" s="790">
        <v>60</v>
      </c>
      <c r="I18425" s="790">
        <v>10</v>
      </c>
      <c r="J18425" s="614"/>
      <c r="K18425" s="614" t="s">
        <v>16128</v>
      </c>
    </row>
    <row r="18426" spans="1:11" x14ac:dyDescent="0.25">
      <c r="A18426" s="705" t="s">
        <v>16149</v>
      </c>
      <c r="B18426" s="705" t="s">
        <v>16042</v>
      </c>
      <c r="C18426" s="705" t="s">
        <v>16043</v>
      </c>
      <c r="D18426" s="705">
        <v>238100</v>
      </c>
      <c r="E18426" s="705">
        <v>4360000</v>
      </c>
      <c r="F18426" s="705">
        <v>5.4609999999999999E-2</v>
      </c>
      <c r="G18426">
        <v>4.0679304965306642</v>
      </c>
      <c r="H18426" s="791">
        <v>60</v>
      </c>
      <c r="I18426" s="790">
        <v>10</v>
      </c>
      <c r="J18426" s="614"/>
      <c r="K18426" s="614" t="s">
        <v>16128</v>
      </c>
    </row>
    <row r="18427" spans="1:11" x14ac:dyDescent="0.25">
      <c r="A18427" s="706" t="s">
        <v>16150</v>
      </c>
      <c r="B18427" s="706" t="s">
        <v>16042</v>
      </c>
      <c r="C18427" s="706" t="s">
        <v>16043</v>
      </c>
      <c r="D18427" s="706">
        <v>284400</v>
      </c>
      <c r="E18427" s="706">
        <v>4374000</v>
      </c>
      <c r="F18427" s="706">
        <v>6.5019999999999994E-2</v>
      </c>
      <c r="G18427">
        <v>4.3004118889766829</v>
      </c>
      <c r="H18427" s="790">
        <v>30</v>
      </c>
      <c r="I18427" s="790">
        <v>10</v>
      </c>
      <c r="J18427" s="614"/>
      <c r="K18427" s="614" t="s">
        <v>16128</v>
      </c>
    </row>
    <row r="18428" spans="1:11" x14ac:dyDescent="0.25">
      <c r="A18428" s="705" t="s">
        <v>16151</v>
      </c>
      <c r="B18428" s="705" t="s">
        <v>16042</v>
      </c>
      <c r="C18428" s="705" t="s">
        <v>16043</v>
      </c>
      <c r="D18428" s="705">
        <v>303000</v>
      </c>
      <c r="E18428" s="705">
        <v>4209000</v>
      </c>
      <c r="F18428" s="705">
        <v>7.1989999999999998E-2</v>
      </c>
      <c r="G18428">
        <v>4.3937257001282539</v>
      </c>
      <c r="H18428" s="791">
        <v>30</v>
      </c>
      <c r="I18428" s="790">
        <v>10</v>
      </c>
      <c r="J18428" s="614"/>
      <c r="K18428" s="614" t="s">
        <v>16128</v>
      </c>
    </row>
    <row r="18429" spans="1:11" x14ac:dyDescent="0.25">
      <c r="A18429" s="706" t="s">
        <v>16152</v>
      </c>
      <c r="B18429" s="706" t="s">
        <v>16042</v>
      </c>
      <c r="C18429" s="706" t="s">
        <v>16043</v>
      </c>
      <c r="D18429" s="706">
        <v>277500</v>
      </c>
      <c r="E18429" s="706">
        <v>4499000</v>
      </c>
      <c r="F18429" s="706">
        <v>6.1670000000000003E-2</v>
      </c>
      <c r="G18429">
        <v>4.1896078746926708</v>
      </c>
      <c r="H18429" s="790">
        <v>30</v>
      </c>
      <c r="I18429" s="790">
        <v>10</v>
      </c>
      <c r="J18429" s="614"/>
      <c r="K18429" s="614" t="s">
        <v>16128</v>
      </c>
    </row>
    <row r="18430" spans="1:11" x14ac:dyDescent="0.25">
      <c r="A18430" s="705" t="s">
        <v>16153</v>
      </c>
      <c r="B18430" s="705" t="s">
        <v>16042</v>
      </c>
      <c r="C18430" s="705" t="s">
        <v>16043</v>
      </c>
      <c r="D18430" s="705">
        <v>288800</v>
      </c>
      <c r="E18430" s="705">
        <v>3911000</v>
      </c>
      <c r="F18430" s="705">
        <v>7.3840000000000003E-2</v>
      </c>
      <c r="G18430">
        <v>4.4277023874459482</v>
      </c>
      <c r="H18430" s="791">
        <v>15</v>
      </c>
      <c r="I18430" s="790">
        <v>10</v>
      </c>
      <c r="J18430" s="614"/>
      <c r="K18430" s="614" t="s">
        <v>16128</v>
      </c>
    </row>
    <row r="18431" spans="1:11" x14ac:dyDescent="0.25">
      <c r="A18431" s="706" t="s">
        <v>16154</v>
      </c>
      <c r="B18431" s="706" t="s">
        <v>16042</v>
      </c>
      <c r="C18431" s="706" t="s">
        <v>16043</v>
      </c>
      <c r="D18431" s="706">
        <v>292500</v>
      </c>
      <c r="E18431" s="706">
        <v>3704000</v>
      </c>
      <c r="F18431" s="706">
        <v>7.8960000000000002E-2</v>
      </c>
      <c r="G18431">
        <v>4.48619648751525</v>
      </c>
      <c r="H18431" s="790">
        <v>15</v>
      </c>
      <c r="I18431" s="790">
        <v>10</v>
      </c>
      <c r="J18431" s="614"/>
      <c r="K18431" s="614" t="s">
        <v>16128</v>
      </c>
    </row>
    <row r="18432" spans="1:11" x14ac:dyDescent="0.25">
      <c r="A18432" s="705" t="s">
        <v>16155</v>
      </c>
      <c r="B18432" s="705" t="s">
        <v>16042</v>
      </c>
      <c r="C18432" s="705" t="s">
        <v>16043</v>
      </c>
      <c r="D18432" s="705">
        <v>291900</v>
      </c>
      <c r="E18432" s="705">
        <v>3749000</v>
      </c>
      <c r="F18432" s="705">
        <v>7.7859999999999999E-2</v>
      </c>
      <c r="G18432">
        <v>4.4228783119979918</v>
      </c>
      <c r="H18432" s="791">
        <v>15</v>
      </c>
      <c r="I18432" s="790">
        <v>10</v>
      </c>
      <c r="J18432" s="614"/>
      <c r="K18432" s="614" t="s">
        <v>16128</v>
      </c>
    </row>
    <row r="18433" spans="1:11" x14ac:dyDescent="0.25">
      <c r="A18433" s="706" t="s">
        <v>16156</v>
      </c>
      <c r="B18433" s="706" t="s">
        <v>16042</v>
      </c>
      <c r="C18433" s="706" t="s">
        <v>16043</v>
      </c>
      <c r="D18433" s="706">
        <v>353000</v>
      </c>
      <c r="E18433" s="706">
        <v>4004000</v>
      </c>
      <c r="F18433" s="706">
        <v>8.8169999999999998E-2</v>
      </c>
      <c r="G18433">
        <v>4.6051701859880918</v>
      </c>
      <c r="H18433" s="790">
        <v>0</v>
      </c>
      <c r="I18433" s="790">
        <v>10</v>
      </c>
      <c r="J18433" s="614"/>
      <c r="K18433" s="614" t="s">
        <v>16128</v>
      </c>
    </row>
    <row r="18434" spans="1:11" x14ac:dyDescent="0.25">
      <c r="A18434" s="705" t="s">
        <v>16157</v>
      </c>
      <c r="B18434" s="705" t="s">
        <v>16042</v>
      </c>
      <c r="C18434" s="705" t="s">
        <v>16043</v>
      </c>
      <c r="D18434" s="705">
        <v>365200</v>
      </c>
      <c r="E18434" s="705">
        <v>4106000</v>
      </c>
      <c r="F18434" s="705">
        <v>8.8929999999999995E-2</v>
      </c>
      <c r="G18434">
        <v>4.6051701859880918</v>
      </c>
      <c r="H18434" s="791">
        <v>0</v>
      </c>
      <c r="I18434" s="790">
        <v>10</v>
      </c>
      <c r="J18434" s="614"/>
      <c r="K18434" s="614" t="s">
        <v>16128</v>
      </c>
    </row>
    <row r="18435" spans="1:11" x14ac:dyDescent="0.25">
      <c r="A18435" s="706" t="s">
        <v>16158</v>
      </c>
      <c r="B18435" s="706" t="s">
        <v>16042</v>
      </c>
      <c r="C18435" s="706" t="s">
        <v>16043</v>
      </c>
      <c r="D18435" s="706">
        <v>396300</v>
      </c>
      <c r="E18435" s="706">
        <v>4242000</v>
      </c>
      <c r="F18435" s="706">
        <v>9.3420000000000003E-2</v>
      </c>
      <c r="G18435">
        <v>4.6051701859880918</v>
      </c>
      <c r="H18435" s="790">
        <v>0</v>
      </c>
      <c r="I18435" s="790">
        <v>10</v>
      </c>
      <c r="J18435" s="614"/>
      <c r="K18435" s="614" t="s">
        <v>16128</v>
      </c>
    </row>
    <row r="18436" spans="1:11" x14ac:dyDescent="0.25">
      <c r="A18436" s="705" t="s">
        <v>16041</v>
      </c>
      <c r="B18436" s="705" t="s">
        <v>16063</v>
      </c>
      <c r="C18436" s="705" t="s">
        <v>16064</v>
      </c>
      <c r="D18436" s="705">
        <v>143.5</v>
      </c>
      <c r="E18436" s="705">
        <v>6520000</v>
      </c>
      <c r="F18436" s="705">
        <v>2.1999999999999999E-5</v>
      </c>
      <c r="H18436" s="791"/>
      <c r="I18436" s="790">
        <v>10</v>
      </c>
      <c r="J18436" s="614"/>
      <c r="K18436" s="614" t="s">
        <v>16128</v>
      </c>
    </row>
    <row r="18437" spans="1:11" x14ac:dyDescent="0.25">
      <c r="A18437" s="706" t="s">
        <v>16044</v>
      </c>
      <c r="B18437" s="706" t="s">
        <v>16063</v>
      </c>
      <c r="C18437" s="706" t="s">
        <v>16064</v>
      </c>
      <c r="D18437" s="706">
        <v>215.8</v>
      </c>
      <c r="E18437" s="706">
        <v>6227000</v>
      </c>
      <c r="F18437" s="706">
        <v>3.4659999999999997E-5</v>
      </c>
      <c r="H18437" s="790"/>
      <c r="I18437" s="790">
        <v>10</v>
      </c>
      <c r="J18437" s="614"/>
      <c r="K18437" s="614" t="s">
        <v>16128</v>
      </c>
    </row>
    <row r="18438" spans="1:11" x14ac:dyDescent="0.25">
      <c r="A18438" s="705" t="s">
        <v>16045</v>
      </c>
      <c r="B18438" s="705" t="s">
        <v>16063</v>
      </c>
      <c r="C18438" s="705" t="s">
        <v>16064</v>
      </c>
      <c r="D18438" s="705">
        <v>328.1</v>
      </c>
      <c r="E18438" s="705">
        <v>6362000</v>
      </c>
      <c r="F18438" s="705">
        <v>5.1570000000000003E-5</v>
      </c>
      <c r="H18438" s="791"/>
      <c r="I18438" s="790">
        <v>10</v>
      </c>
      <c r="J18438" s="614"/>
      <c r="K18438" s="614" t="s">
        <v>16128</v>
      </c>
    </row>
    <row r="18439" spans="1:11" x14ac:dyDescent="0.25">
      <c r="A18439" s="706" t="s">
        <v>16159</v>
      </c>
      <c r="B18439" s="706" t="s">
        <v>16063</v>
      </c>
      <c r="C18439" s="706" t="s">
        <v>16064</v>
      </c>
      <c r="D18439" s="706">
        <v>1591</v>
      </c>
      <c r="E18439" s="706">
        <v>3946000</v>
      </c>
      <c r="F18439" s="706">
        <v>4.0309999999999999E-4</v>
      </c>
      <c r="G18439" t="s">
        <v>16204</v>
      </c>
      <c r="H18439" s="790">
        <v>120</v>
      </c>
      <c r="I18439" s="790">
        <v>10</v>
      </c>
      <c r="J18439" s="614"/>
      <c r="K18439" s="614" t="s">
        <v>16128</v>
      </c>
    </row>
    <row r="18440" spans="1:11" x14ac:dyDescent="0.25">
      <c r="A18440" s="705" t="s">
        <v>16160</v>
      </c>
      <c r="B18440" s="705" t="s">
        <v>16063</v>
      </c>
      <c r="C18440" s="705" t="s">
        <v>16064</v>
      </c>
      <c r="D18440" s="705">
        <v>1867</v>
      </c>
      <c r="E18440" s="705">
        <v>4058000</v>
      </c>
      <c r="F18440" s="705">
        <v>4.6010000000000002E-4</v>
      </c>
      <c r="G18440" t="s">
        <v>16205</v>
      </c>
      <c r="H18440" s="791">
        <v>120</v>
      </c>
      <c r="I18440" s="790">
        <v>10</v>
      </c>
      <c r="J18440" s="614"/>
      <c r="K18440" s="614" t="s">
        <v>16128</v>
      </c>
    </row>
    <row r="18441" spans="1:11" x14ac:dyDescent="0.25">
      <c r="A18441" s="706" t="s">
        <v>16161</v>
      </c>
      <c r="B18441" s="706" t="s">
        <v>16063</v>
      </c>
      <c r="C18441" s="706" t="s">
        <v>16064</v>
      </c>
      <c r="D18441" s="706">
        <v>901.8</v>
      </c>
      <c r="E18441" s="706">
        <v>4029000</v>
      </c>
      <c r="F18441" s="706">
        <v>2.2379999999999999E-4</v>
      </c>
      <c r="G18441" t="s">
        <v>16206</v>
      </c>
      <c r="H18441" s="790">
        <v>120</v>
      </c>
      <c r="I18441" s="790">
        <v>10</v>
      </c>
      <c r="J18441" s="614"/>
      <c r="K18441" s="614" t="s">
        <v>16128</v>
      </c>
    </row>
    <row r="18442" spans="1:11" x14ac:dyDescent="0.25">
      <c r="A18442" s="705" t="s">
        <v>16162</v>
      </c>
      <c r="B18442" s="705" t="s">
        <v>16063</v>
      </c>
      <c r="C18442" s="705" t="s">
        <v>16064</v>
      </c>
      <c r="D18442" s="705">
        <v>27030</v>
      </c>
      <c r="E18442" s="705">
        <v>3691000</v>
      </c>
      <c r="F18442" s="705">
        <v>7.3239999999999998E-3</v>
      </c>
      <c r="G18442" t="s">
        <v>16207</v>
      </c>
      <c r="H18442" s="791">
        <v>60</v>
      </c>
      <c r="I18442" s="790">
        <v>10</v>
      </c>
      <c r="J18442" s="614"/>
      <c r="K18442" s="614" t="s">
        <v>16128</v>
      </c>
    </row>
    <row r="18443" spans="1:11" x14ac:dyDescent="0.25">
      <c r="A18443" s="706" t="s">
        <v>16163</v>
      </c>
      <c r="B18443" s="706" t="s">
        <v>16063</v>
      </c>
      <c r="C18443" s="706" t="s">
        <v>16064</v>
      </c>
      <c r="D18443" s="706">
        <v>29150</v>
      </c>
      <c r="E18443" s="706">
        <v>3847000</v>
      </c>
      <c r="F18443" s="706">
        <v>7.5779999999999997E-3</v>
      </c>
      <c r="G18443" t="s">
        <v>16208</v>
      </c>
      <c r="H18443" s="790">
        <v>60</v>
      </c>
      <c r="I18443" s="790">
        <v>10</v>
      </c>
      <c r="J18443" s="614"/>
      <c r="K18443" s="614" t="s">
        <v>16128</v>
      </c>
    </row>
    <row r="18444" spans="1:11" x14ac:dyDescent="0.25">
      <c r="A18444" s="705" t="s">
        <v>16164</v>
      </c>
      <c r="B18444" s="705" t="s">
        <v>16063</v>
      </c>
      <c r="C18444" s="705" t="s">
        <v>16064</v>
      </c>
      <c r="D18444" s="705">
        <v>17220</v>
      </c>
      <c r="E18444" s="705">
        <v>3969000</v>
      </c>
      <c r="F18444" s="705">
        <v>4.339E-3</v>
      </c>
      <c r="G18444" t="s">
        <v>16209</v>
      </c>
      <c r="H18444" s="791">
        <v>60</v>
      </c>
      <c r="I18444" s="790">
        <v>10</v>
      </c>
      <c r="J18444" s="614"/>
      <c r="K18444" s="614" t="s">
        <v>16128</v>
      </c>
    </row>
    <row r="18445" spans="1:11" x14ac:dyDescent="0.25">
      <c r="A18445" s="706" t="s">
        <v>16165</v>
      </c>
      <c r="B18445" s="706" t="s">
        <v>16063</v>
      </c>
      <c r="C18445" s="706" t="s">
        <v>16064</v>
      </c>
      <c r="D18445" s="706">
        <v>128200</v>
      </c>
      <c r="E18445" s="706">
        <v>3956000</v>
      </c>
      <c r="F18445" s="706">
        <v>3.2399999999999998E-2</v>
      </c>
      <c r="G18445">
        <v>1.6696347544675263</v>
      </c>
      <c r="H18445" s="790">
        <v>30</v>
      </c>
      <c r="I18445" s="790">
        <v>10</v>
      </c>
      <c r="J18445" s="614"/>
      <c r="K18445" s="614" t="s">
        <v>16128</v>
      </c>
    </row>
    <row r="18446" spans="1:11" x14ac:dyDescent="0.25">
      <c r="A18446" s="705" t="s">
        <v>16166</v>
      </c>
      <c r="B18446" s="705" t="s">
        <v>16063</v>
      </c>
      <c r="C18446" s="705" t="s">
        <v>16064</v>
      </c>
      <c r="D18446" s="705">
        <v>142100</v>
      </c>
      <c r="E18446" s="705">
        <v>3763000</v>
      </c>
      <c r="F18446" s="705">
        <v>3.7749999999999999E-2</v>
      </c>
      <c r="G18446">
        <v>1.776761059808863</v>
      </c>
      <c r="H18446" s="791">
        <v>30</v>
      </c>
      <c r="I18446" s="790">
        <v>10</v>
      </c>
      <c r="J18446" s="614"/>
      <c r="K18446" s="614" t="s">
        <v>16128</v>
      </c>
    </row>
    <row r="18447" spans="1:11" x14ac:dyDescent="0.25">
      <c r="A18447" s="706" t="s">
        <v>16167</v>
      </c>
      <c r="B18447" s="706" t="s">
        <v>16063</v>
      </c>
      <c r="C18447" s="706" t="s">
        <v>16064</v>
      </c>
      <c r="D18447" s="706">
        <v>119100</v>
      </c>
      <c r="E18447" s="706">
        <v>3786000</v>
      </c>
      <c r="F18447" s="706">
        <v>3.1460000000000002E-2</v>
      </c>
      <c r="G18447">
        <v>1.5441733588233983</v>
      </c>
      <c r="H18447" s="790">
        <v>30</v>
      </c>
      <c r="I18447" s="790">
        <v>10</v>
      </c>
      <c r="J18447" s="614"/>
      <c r="K18447" s="614" t="s">
        <v>16128</v>
      </c>
    </row>
    <row r="18448" spans="1:11" x14ac:dyDescent="0.25">
      <c r="A18448" s="705" t="s">
        <v>16168</v>
      </c>
      <c r="B18448" s="705" t="s">
        <v>16063</v>
      </c>
      <c r="C18448" s="705" t="s">
        <v>16064</v>
      </c>
      <c r="D18448" s="705">
        <v>524900</v>
      </c>
      <c r="E18448" s="705">
        <v>3213000</v>
      </c>
      <c r="F18448" s="705">
        <v>0.1633</v>
      </c>
      <c r="G18448">
        <v>3.2879584823441261</v>
      </c>
      <c r="H18448" s="791">
        <v>15</v>
      </c>
      <c r="I18448" s="790">
        <v>10</v>
      </c>
      <c r="J18448" s="614"/>
      <c r="K18448" s="614" t="s">
        <v>16128</v>
      </c>
    </row>
    <row r="18449" spans="1:11" x14ac:dyDescent="0.25">
      <c r="A18449" s="706" t="s">
        <v>16169</v>
      </c>
      <c r="B18449" s="706" t="s">
        <v>16063</v>
      </c>
      <c r="C18449" s="706" t="s">
        <v>16064</v>
      </c>
      <c r="D18449" s="706">
        <v>464700</v>
      </c>
      <c r="E18449" s="706">
        <v>3314000</v>
      </c>
      <c r="F18449" s="706">
        <v>0.14019999999999999</v>
      </c>
      <c r="G18449">
        <v>3.0895443329650729</v>
      </c>
      <c r="H18449" s="790">
        <v>15</v>
      </c>
      <c r="I18449" s="790">
        <v>10</v>
      </c>
      <c r="J18449" s="614"/>
      <c r="K18449" s="614" t="s">
        <v>16128</v>
      </c>
    </row>
    <row r="18450" spans="1:11" x14ac:dyDescent="0.25">
      <c r="A18450" s="705" t="s">
        <v>16170</v>
      </c>
      <c r="B18450" s="705" t="s">
        <v>16063</v>
      </c>
      <c r="C18450" s="705" t="s">
        <v>16064</v>
      </c>
      <c r="D18450" s="705">
        <v>496500</v>
      </c>
      <c r="E18450" s="705">
        <v>3333000</v>
      </c>
      <c r="F18450" s="705">
        <v>0.14899999999999999</v>
      </c>
      <c r="G18450">
        <v>3.1003080177518902</v>
      </c>
      <c r="H18450" s="791">
        <v>15</v>
      </c>
      <c r="I18450" s="790">
        <v>10</v>
      </c>
      <c r="J18450" s="614"/>
      <c r="K18450" s="614" t="s">
        <v>16128</v>
      </c>
    </row>
    <row r="18451" spans="1:11" x14ac:dyDescent="0.25">
      <c r="A18451" s="706" t="s">
        <v>16171</v>
      </c>
      <c r="B18451" s="706" t="s">
        <v>16063</v>
      </c>
      <c r="C18451" s="706" t="s">
        <v>16064</v>
      </c>
      <c r="D18451" s="706">
        <v>2333000</v>
      </c>
      <c r="E18451" s="706">
        <v>3827000</v>
      </c>
      <c r="F18451" s="706">
        <v>0.60950000000000004</v>
      </c>
      <c r="G18451">
        <v>4.6051701859880918</v>
      </c>
      <c r="H18451" s="790">
        <v>0</v>
      </c>
      <c r="I18451" s="790">
        <v>10</v>
      </c>
      <c r="J18451" s="614"/>
      <c r="K18451" s="614" t="s">
        <v>16128</v>
      </c>
    </row>
    <row r="18452" spans="1:11" x14ac:dyDescent="0.25">
      <c r="A18452" s="705" t="s">
        <v>16172</v>
      </c>
      <c r="B18452" s="705" t="s">
        <v>16063</v>
      </c>
      <c r="C18452" s="705" t="s">
        <v>16064</v>
      </c>
      <c r="D18452" s="705">
        <v>2475000</v>
      </c>
      <c r="E18452" s="705">
        <v>3879000</v>
      </c>
      <c r="F18452" s="705">
        <v>0.6381</v>
      </c>
      <c r="G18452">
        <v>4.6051701859880918</v>
      </c>
      <c r="H18452" s="791">
        <v>0</v>
      </c>
      <c r="I18452" s="790">
        <v>10</v>
      </c>
      <c r="J18452" s="614"/>
      <c r="K18452" s="614" t="s">
        <v>16128</v>
      </c>
    </row>
    <row r="18453" spans="1:11" x14ac:dyDescent="0.25">
      <c r="A18453" s="706" t="s">
        <v>16173</v>
      </c>
      <c r="B18453" s="706" t="s">
        <v>16063</v>
      </c>
      <c r="C18453" s="706" t="s">
        <v>16064</v>
      </c>
      <c r="D18453" s="706">
        <v>2529000</v>
      </c>
      <c r="E18453" s="706">
        <v>3770000</v>
      </c>
      <c r="F18453" s="706">
        <v>0.67090000000000005</v>
      </c>
      <c r="G18453">
        <v>4.6051701859880918</v>
      </c>
      <c r="H18453" s="790">
        <v>0</v>
      </c>
      <c r="I18453" s="790">
        <v>10</v>
      </c>
      <c r="J18453" s="614"/>
      <c r="K18453" s="614" t="s">
        <v>16128</v>
      </c>
    </row>
    <row r="18454" spans="1:11" x14ac:dyDescent="0.25">
      <c r="A18454" s="706" t="s">
        <v>1368</v>
      </c>
      <c r="B18454" s="706" t="s">
        <v>13989</v>
      </c>
      <c r="C18454" s="706" t="s">
        <v>13990</v>
      </c>
      <c r="D18454" s="706">
        <v>2640</v>
      </c>
      <c r="E18454" s="706">
        <v>4087000</v>
      </c>
      <c r="F18454" s="706">
        <v>6.4590000000000003E-4</v>
      </c>
      <c r="H18454" s="791"/>
      <c r="I18454" s="790">
        <v>10</v>
      </c>
      <c r="J18454" s="614"/>
      <c r="K18454" s="614" t="s">
        <v>16128</v>
      </c>
    </row>
    <row r="18455" spans="1:11" x14ac:dyDescent="0.25">
      <c r="A18455" s="705" t="s">
        <v>1370</v>
      </c>
      <c r="B18455" s="705" t="s">
        <v>13989</v>
      </c>
      <c r="C18455" s="705" t="s">
        <v>13990</v>
      </c>
      <c r="D18455" s="705">
        <v>1592</v>
      </c>
      <c r="E18455" s="705">
        <v>4126000</v>
      </c>
      <c r="F18455" s="705">
        <v>3.858E-4</v>
      </c>
      <c r="H18455" s="790"/>
      <c r="I18455" s="790">
        <v>10</v>
      </c>
      <c r="J18455" s="614"/>
      <c r="K18455" s="614" t="s">
        <v>16128</v>
      </c>
    </row>
    <row r="18456" spans="1:11" x14ac:dyDescent="0.25">
      <c r="A18456" s="706" t="s">
        <v>1371</v>
      </c>
      <c r="B18456" s="706" t="s">
        <v>13989</v>
      </c>
      <c r="C18456" s="706" t="s">
        <v>13990</v>
      </c>
      <c r="D18456" s="706">
        <v>3089</v>
      </c>
      <c r="E18456" s="706">
        <v>4113000</v>
      </c>
      <c r="F18456" s="706">
        <v>7.5100000000000004E-4</v>
      </c>
      <c r="H18456" s="791"/>
      <c r="I18456" s="790">
        <v>10</v>
      </c>
      <c r="J18456" s="614"/>
      <c r="K18456" s="614" t="s">
        <v>16128</v>
      </c>
    </row>
    <row r="18457" spans="1:11" x14ac:dyDescent="0.25">
      <c r="A18457" s="705" t="s">
        <v>16174</v>
      </c>
      <c r="B18457" s="705" t="s">
        <v>13989</v>
      </c>
      <c r="C18457" s="705" t="s">
        <v>13990</v>
      </c>
      <c r="D18457" s="705">
        <v>74570000</v>
      </c>
      <c r="E18457" s="705">
        <v>4276000</v>
      </c>
      <c r="F18457" s="705">
        <v>17.440000000000001</v>
      </c>
      <c r="G18457">
        <v>4.5636131287630075</v>
      </c>
      <c r="H18457" s="790">
        <v>120</v>
      </c>
      <c r="I18457" s="790">
        <v>10</v>
      </c>
      <c r="J18457" s="614"/>
      <c r="K18457" s="614" t="s">
        <v>16128</v>
      </c>
    </row>
    <row r="18458" spans="1:11" x14ac:dyDescent="0.25">
      <c r="A18458" s="706" t="s">
        <v>16175</v>
      </c>
      <c r="B18458" s="706" t="s">
        <v>13989</v>
      </c>
      <c r="C18458" s="706" t="s">
        <v>13990</v>
      </c>
      <c r="D18458" s="706">
        <v>75780000</v>
      </c>
      <c r="E18458" s="706">
        <v>3820000</v>
      </c>
      <c r="F18458" s="706">
        <v>19.84</v>
      </c>
      <c r="G18458">
        <v>4.6772662978842172</v>
      </c>
      <c r="H18458" s="791">
        <v>120</v>
      </c>
      <c r="I18458" s="790">
        <v>10</v>
      </c>
      <c r="J18458" s="614"/>
      <c r="K18458" s="614" t="s">
        <v>16128</v>
      </c>
    </row>
    <row r="18459" spans="1:11" x14ac:dyDescent="0.25">
      <c r="A18459" s="705" t="s">
        <v>16176</v>
      </c>
      <c r="B18459" s="705" t="s">
        <v>13989</v>
      </c>
      <c r="C18459" s="705" t="s">
        <v>13990</v>
      </c>
      <c r="D18459" s="705">
        <v>73710000</v>
      </c>
      <c r="E18459" s="705">
        <v>3948000</v>
      </c>
      <c r="F18459" s="705">
        <v>18.670000000000002</v>
      </c>
      <c r="G18459">
        <v>4.6551410368700648</v>
      </c>
      <c r="H18459" s="790">
        <v>120</v>
      </c>
      <c r="I18459" s="790">
        <v>10</v>
      </c>
      <c r="J18459" s="614"/>
      <c r="K18459" s="614" t="s">
        <v>16128</v>
      </c>
    </row>
    <row r="18460" spans="1:11" x14ac:dyDescent="0.25">
      <c r="A18460" s="706" t="s">
        <v>16177</v>
      </c>
      <c r="B18460" s="706" t="s">
        <v>13989</v>
      </c>
      <c r="C18460" s="706" t="s">
        <v>13990</v>
      </c>
      <c r="D18460" s="706">
        <v>74930000</v>
      </c>
      <c r="E18460" s="706">
        <v>4039000</v>
      </c>
      <c r="F18460" s="706">
        <v>18.55</v>
      </c>
      <c r="G18460">
        <v>4.6253185382732855</v>
      </c>
      <c r="H18460" s="791">
        <v>60</v>
      </c>
      <c r="I18460" s="790">
        <v>10</v>
      </c>
      <c r="J18460" s="614"/>
      <c r="K18460" s="614" t="s">
        <v>16128</v>
      </c>
    </row>
    <row r="18461" spans="1:11" x14ac:dyDescent="0.25">
      <c r="A18461" s="705" t="s">
        <v>16178</v>
      </c>
      <c r="B18461" s="705" t="s">
        <v>13989</v>
      </c>
      <c r="C18461" s="705" t="s">
        <v>13990</v>
      </c>
      <c r="D18461" s="705">
        <v>74280000</v>
      </c>
      <c r="E18461" s="705">
        <v>3944000</v>
      </c>
      <c r="F18461" s="705">
        <v>18.829999999999998</v>
      </c>
      <c r="G18461">
        <v>4.6250159321261828</v>
      </c>
      <c r="H18461" s="790">
        <v>60</v>
      </c>
      <c r="I18461" s="790">
        <v>10</v>
      </c>
      <c r="J18461" s="614"/>
      <c r="K18461" s="614" t="s">
        <v>16128</v>
      </c>
    </row>
    <row r="18462" spans="1:11" x14ac:dyDescent="0.25">
      <c r="A18462" s="706" t="s">
        <v>16179</v>
      </c>
      <c r="B18462" s="706" t="s">
        <v>13989</v>
      </c>
      <c r="C18462" s="706" t="s">
        <v>13990</v>
      </c>
      <c r="D18462" s="706">
        <v>75010000</v>
      </c>
      <c r="E18462" s="706">
        <v>4312000</v>
      </c>
      <c r="F18462" s="706">
        <v>17.39</v>
      </c>
      <c r="G18462">
        <v>4.5841160648707797</v>
      </c>
      <c r="H18462" s="791">
        <v>60</v>
      </c>
      <c r="I18462" s="790">
        <v>10</v>
      </c>
      <c r="J18462" s="614"/>
      <c r="K18462" s="614" t="s">
        <v>16128</v>
      </c>
    </row>
    <row r="18463" spans="1:11" x14ac:dyDescent="0.25">
      <c r="A18463" s="705" t="s">
        <v>16180</v>
      </c>
      <c r="B18463" s="705" t="s">
        <v>13989</v>
      </c>
      <c r="C18463" s="705" t="s">
        <v>13990</v>
      </c>
      <c r="D18463" s="705">
        <v>74810000</v>
      </c>
      <c r="E18463" s="705">
        <v>3989000</v>
      </c>
      <c r="F18463" s="705">
        <v>18.760000000000002</v>
      </c>
      <c r="G18463">
        <v>4.6365760514004846</v>
      </c>
      <c r="H18463" s="790">
        <v>30</v>
      </c>
      <c r="I18463" s="790">
        <v>10</v>
      </c>
      <c r="J18463" s="614"/>
      <c r="K18463" s="614" t="s">
        <v>16128</v>
      </c>
    </row>
    <row r="18464" spans="1:11" x14ac:dyDescent="0.25">
      <c r="A18464" s="706" t="s">
        <v>16181</v>
      </c>
      <c r="B18464" s="706" t="s">
        <v>13989</v>
      </c>
      <c r="C18464" s="706" t="s">
        <v>13990</v>
      </c>
      <c r="D18464" s="706">
        <v>75470000</v>
      </c>
      <c r="E18464" s="706">
        <v>3968000</v>
      </c>
      <c r="F18464" s="706">
        <v>19.02</v>
      </c>
      <c r="G18464">
        <v>4.6350559618304059</v>
      </c>
      <c r="H18464" s="791">
        <v>30</v>
      </c>
      <c r="I18464" s="790">
        <v>10</v>
      </c>
      <c r="J18464" s="614"/>
      <c r="K18464" s="614" t="s">
        <v>16128</v>
      </c>
    </row>
    <row r="18465" spans="1:11" x14ac:dyDescent="0.25">
      <c r="A18465" s="705" t="s">
        <v>16182</v>
      </c>
      <c r="B18465" s="705" t="s">
        <v>13989</v>
      </c>
      <c r="C18465" s="705" t="s">
        <v>13990</v>
      </c>
      <c r="D18465" s="705">
        <v>76010000</v>
      </c>
      <c r="E18465" s="705">
        <v>3962000</v>
      </c>
      <c r="F18465" s="705">
        <v>19.190000000000001</v>
      </c>
      <c r="G18465">
        <v>4.6826132518272896</v>
      </c>
      <c r="H18465" s="790">
        <v>30</v>
      </c>
      <c r="I18465" s="790">
        <v>10</v>
      </c>
      <c r="J18465" s="614"/>
      <c r="K18465" s="614" t="s">
        <v>16128</v>
      </c>
    </row>
    <row r="18466" spans="1:11" x14ac:dyDescent="0.25">
      <c r="A18466" s="706" t="s">
        <v>16183</v>
      </c>
      <c r="B18466" s="706" t="s">
        <v>13989</v>
      </c>
      <c r="C18466" s="706" t="s">
        <v>13990</v>
      </c>
      <c r="D18466" s="706">
        <v>75560000</v>
      </c>
      <c r="E18466" s="706">
        <v>3333000</v>
      </c>
      <c r="F18466" s="706">
        <v>22.67</v>
      </c>
      <c r="G18466">
        <v>4.825897035729076</v>
      </c>
      <c r="H18466" s="791">
        <v>15</v>
      </c>
      <c r="I18466" s="790">
        <v>10</v>
      </c>
      <c r="J18466" s="614"/>
      <c r="K18466" s="614" t="s">
        <v>16128</v>
      </c>
    </row>
    <row r="18467" spans="1:11" x14ac:dyDescent="0.25">
      <c r="A18467" s="705" t="s">
        <v>16184</v>
      </c>
      <c r="B18467" s="705" t="s">
        <v>13989</v>
      </c>
      <c r="C18467" s="705" t="s">
        <v>13990</v>
      </c>
      <c r="D18467" s="705">
        <v>74260000</v>
      </c>
      <c r="E18467" s="705">
        <v>3270000</v>
      </c>
      <c r="F18467" s="705">
        <v>22.71</v>
      </c>
      <c r="G18467">
        <v>4.812375337375105</v>
      </c>
      <c r="H18467" s="790">
        <v>15</v>
      </c>
      <c r="I18467" s="790">
        <v>10</v>
      </c>
      <c r="J18467" s="614"/>
      <c r="K18467" s="614" t="s">
        <v>16128</v>
      </c>
    </row>
    <row r="18468" spans="1:11" x14ac:dyDescent="0.25">
      <c r="A18468" s="706" t="s">
        <v>16185</v>
      </c>
      <c r="B18468" s="706" t="s">
        <v>13989</v>
      </c>
      <c r="C18468" s="706" t="s">
        <v>13990</v>
      </c>
      <c r="D18468" s="706">
        <v>74840000</v>
      </c>
      <c r="E18468" s="706">
        <v>3298000</v>
      </c>
      <c r="F18468" s="706">
        <v>22.69</v>
      </c>
      <c r="G18468">
        <v>4.8501530172997436</v>
      </c>
      <c r="H18468" s="791">
        <v>15</v>
      </c>
      <c r="I18468" s="790">
        <v>10</v>
      </c>
      <c r="J18468" s="614"/>
      <c r="K18468" s="614" t="s">
        <v>16128</v>
      </c>
    </row>
    <row r="18469" spans="1:11" x14ac:dyDescent="0.25">
      <c r="A18469" s="705" t="s">
        <v>16186</v>
      </c>
      <c r="B18469" s="705" t="s">
        <v>13989</v>
      </c>
      <c r="C18469" s="705" t="s">
        <v>13990</v>
      </c>
      <c r="D18469" s="705">
        <v>76850000</v>
      </c>
      <c r="E18469" s="705">
        <v>4227000</v>
      </c>
      <c r="F18469" s="705">
        <v>18.18</v>
      </c>
      <c r="G18469">
        <v>4.6051701859880918</v>
      </c>
      <c r="H18469" s="790">
        <v>0</v>
      </c>
      <c r="I18469" s="790">
        <v>10</v>
      </c>
      <c r="J18469" s="614"/>
      <c r="K18469" s="614" t="s">
        <v>16128</v>
      </c>
    </row>
    <row r="18470" spans="1:11" x14ac:dyDescent="0.25">
      <c r="A18470" s="706" t="s">
        <v>16187</v>
      </c>
      <c r="B18470" s="706" t="s">
        <v>13989</v>
      </c>
      <c r="C18470" s="706" t="s">
        <v>13990</v>
      </c>
      <c r="D18470" s="706">
        <v>75930000</v>
      </c>
      <c r="E18470" s="706">
        <v>4112000</v>
      </c>
      <c r="F18470" s="706">
        <v>18.46</v>
      </c>
      <c r="G18470">
        <v>4.6051701859880918</v>
      </c>
      <c r="H18470" s="791">
        <v>0</v>
      </c>
      <c r="I18470" s="790">
        <v>10</v>
      </c>
      <c r="J18470" s="614"/>
      <c r="K18470" s="614" t="s">
        <v>16128</v>
      </c>
    </row>
    <row r="18471" spans="1:11" x14ac:dyDescent="0.25">
      <c r="A18471" s="705" t="s">
        <v>16188</v>
      </c>
      <c r="B18471" s="705" t="s">
        <v>13989</v>
      </c>
      <c r="C18471" s="705" t="s">
        <v>13990</v>
      </c>
      <c r="D18471" s="705">
        <v>74110000</v>
      </c>
      <c r="E18471" s="705">
        <v>4174000</v>
      </c>
      <c r="F18471" s="705">
        <v>17.760000000000002</v>
      </c>
      <c r="G18471">
        <v>4.6051701859880918</v>
      </c>
      <c r="H18471" s="790">
        <v>0</v>
      </c>
      <c r="I18471" s="790">
        <v>10</v>
      </c>
      <c r="J18471" s="614"/>
      <c r="K18471" s="614" t="s">
        <v>16128</v>
      </c>
    </row>
    <row r="18472" spans="1:11" x14ac:dyDescent="0.25">
      <c r="A18472" s="705" t="s">
        <v>1368</v>
      </c>
      <c r="B18472" s="705" t="s">
        <v>13553</v>
      </c>
      <c r="C18472" s="705" t="s">
        <v>13554</v>
      </c>
      <c r="D18472" s="705">
        <v>422.4</v>
      </c>
      <c r="E18472" s="705">
        <v>4087000</v>
      </c>
      <c r="F18472" s="705">
        <v>1.0335209199902128E-4</v>
      </c>
      <c r="H18472" s="791"/>
      <c r="I18472" s="790">
        <v>10</v>
      </c>
      <c r="J18472" s="614"/>
      <c r="K18472" s="614" t="s">
        <v>16128</v>
      </c>
    </row>
    <row r="18473" spans="1:11" x14ac:dyDescent="0.25">
      <c r="A18473" s="706" t="s">
        <v>1370</v>
      </c>
      <c r="B18473" s="706" t="s">
        <v>13553</v>
      </c>
      <c r="C18473" s="706" t="s">
        <v>13554</v>
      </c>
      <c r="D18473" s="706">
        <v>476.6</v>
      </c>
      <c r="E18473" s="706">
        <v>4126000</v>
      </c>
      <c r="F18473" s="706">
        <v>1.1551139117789627E-4</v>
      </c>
      <c r="H18473" s="790"/>
      <c r="I18473" s="790">
        <v>10</v>
      </c>
      <c r="J18473" s="614"/>
      <c r="K18473" s="614" t="s">
        <v>16128</v>
      </c>
    </row>
    <row r="18474" spans="1:11" x14ac:dyDescent="0.25">
      <c r="A18474" s="705" t="s">
        <v>1371</v>
      </c>
      <c r="B18474" s="705" t="s">
        <v>13553</v>
      </c>
      <c r="C18474" s="705" t="s">
        <v>13554</v>
      </c>
      <c r="D18474" s="705">
        <v>427.6</v>
      </c>
      <c r="E18474" s="705">
        <v>4113000</v>
      </c>
      <c r="F18474" s="705">
        <v>1.0396304400680769E-4</v>
      </c>
      <c r="H18474" s="791"/>
      <c r="I18474" s="790">
        <v>10</v>
      </c>
      <c r="J18474" s="614"/>
      <c r="K18474" s="614" t="s">
        <v>16128</v>
      </c>
    </row>
    <row r="18475" spans="1:11" x14ac:dyDescent="0.25">
      <c r="A18475" s="706" t="s">
        <v>16189</v>
      </c>
      <c r="B18475" s="706" t="s">
        <v>13553</v>
      </c>
      <c r="C18475" s="706" t="s">
        <v>13554</v>
      </c>
      <c r="D18475" s="706">
        <v>17370000</v>
      </c>
      <c r="E18475" s="706">
        <v>4316000</v>
      </c>
      <c r="F18475" s="706">
        <v>4.0229999999999997</v>
      </c>
      <c r="G18475">
        <v>4.4331718032741847</v>
      </c>
      <c r="H18475" s="790">
        <v>120</v>
      </c>
      <c r="I18475" s="790">
        <v>10</v>
      </c>
      <c r="J18475" s="614"/>
      <c r="K18475" s="614" t="s">
        <v>16128</v>
      </c>
    </row>
    <row r="18476" spans="1:11" x14ac:dyDescent="0.25">
      <c r="A18476" s="705" t="s">
        <v>16190</v>
      </c>
      <c r="B18476" s="705" t="s">
        <v>13553</v>
      </c>
      <c r="C18476" s="705" t="s">
        <v>13554</v>
      </c>
      <c r="D18476" s="705">
        <v>18490000</v>
      </c>
      <c r="E18476" s="705">
        <v>3876000</v>
      </c>
      <c r="F18476" s="705">
        <v>4.7709999999999999</v>
      </c>
      <c r="G18476">
        <v>4.6530396425773866</v>
      </c>
      <c r="H18476" s="791">
        <v>120</v>
      </c>
      <c r="I18476" s="790">
        <v>10</v>
      </c>
      <c r="J18476" s="614"/>
      <c r="K18476" s="614" t="s">
        <v>16128</v>
      </c>
    </row>
    <row r="18477" spans="1:11" x14ac:dyDescent="0.25">
      <c r="A18477" s="706" t="s">
        <v>16191</v>
      </c>
      <c r="B18477" s="706" t="s">
        <v>13553</v>
      </c>
      <c r="C18477" s="706" t="s">
        <v>13554</v>
      </c>
      <c r="D18477" s="706">
        <v>16620000</v>
      </c>
      <c r="E18477" s="706">
        <v>3744000</v>
      </c>
      <c r="F18477" s="706">
        <v>4.4390000000000001</v>
      </c>
      <c r="G18477">
        <v>4.6446892848249028</v>
      </c>
      <c r="H18477" s="790">
        <v>120</v>
      </c>
      <c r="I18477" s="790">
        <v>10</v>
      </c>
      <c r="J18477" s="614"/>
      <c r="K18477" s="614" t="s">
        <v>16128</v>
      </c>
    </row>
    <row r="18478" spans="1:11" x14ac:dyDescent="0.25">
      <c r="A18478" s="705" t="s">
        <v>16192</v>
      </c>
      <c r="B18478" s="705" t="s">
        <v>13553</v>
      </c>
      <c r="C18478" s="705" t="s">
        <v>13554</v>
      </c>
      <c r="D18478" s="705">
        <v>19930000</v>
      </c>
      <c r="E18478" s="705">
        <v>3863000</v>
      </c>
      <c r="F18478" s="705">
        <v>5.1580000000000004</v>
      </c>
      <c r="G18478">
        <v>4.6816987037999978</v>
      </c>
      <c r="H18478" s="791">
        <v>60</v>
      </c>
      <c r="I18478" s="790">
        <v>10</v>
      </c>
      <c r="J18478" s="614"/>
      <c r="K18478" s="614" t="s">
        <v>16128</v>
      </c>
    </row>
    <row r="18479" spans="1:11" x14ac:dyDescent="0.25">
      <c r="A18479" s="706" t="s">
        <v>16193</v>
      </c>
      <c r="B18479" s="706" t="s">
        <v>13553</v>
      </c>
      <c r="C18479" s="706" t="s">
        <v>13554</v>
      </c>
      <c r="D18479" s="706">
        <v>19040000</v>
      </c>
      <c r="E18479" s="706">
        <v>3756000</v>
      </c>
      <c r="F18479" s="706">
        <v>5.07</v>
      </c>
      <c r="G18479">
        <v>4.7138258638291575</v>
      </c>
      <c r="H18479" s="790">
        <v>60</v>
      </c>
      <c r="I18479" s="790">
        <v>10</v>
      </c>
      <c r="J18479" s="614"/>
      <c r="K18479" s="614" t="s">
        <v>16128</v>
      </c>
    </row>
    <row r="18480" spans="1:11" x14ac:dyDescent="0.25">
      <c r="A18480" s="705" t="s">
        <v>16194</v>
      </c>
      <c r="B18480" s="705" t="s">
        <v>13553</v>
      </c>
      <c r="C18480" s="705" t="s">
        <v>13554</v>
      </c>
      <c r="D18480" s="705">
        <v>19350000</v>
      </c>
      <c r="E18480" s="705">
        <v>3754000</v>
      </c>
      <c r="F18480" s="705">
        <v>5.1550000000000002</v>
      </c>
      <c r="G18480">
        <v>4.7942306435492883</v>
      </c>
      <c r="H18480" s="791">
        <v>60</v>
      </c>
      <c r="I18480" s="790">
        <v>10</v>
      </c>
      <c r="J18480" s="614"/>
      <c r="K18480" s="614" t="s">
        <v>16128</v>
      </c>
    </row>
    <row r="18481" spans="1:11" x14ac:dyDescent="0.25">
      <c r="A18481" s="706" t="s">
        <v>16195</v>
      </c>
      <c r="B18481" s="706" t="s">
        <v>13553</v>
      </c>
      <c r="C18481" s="706" t="s">
        <v>13554</v>
      </c>
      <c r="D18481" s="706">
        <v>18300000</v>
      </c>
      <c r="E18481" s="706">
        <v>4126000</v>
      </c>
      <c r="F18481" s="706">
        <v>4.4359999999999999</v>
      </c>
      <c r="G18481">
        <v>4.5308994701855339</v>
      </c>
      <c r="H18481" s="790">
        <v>30</v>
      </c>
      <c r="I18481" s="790">
        <v>10</v>
      </c>
      <c r="J18481" s="614"/>
      <c r="K18481" s="614" t="s">
        <v>16128</v>
      </c>
    </row>
    <row r="18482" spans="1:11" x14ac:dyDescent="0.25">
      <c r="A18482" s="705" t="s">
        <v>16196</v>
      </c>
      <c r="B18482" s="705" t="s">
        <v>13553</v>
      </c>
      <c r="C18482" s="705" t="s">
        <v>13554</v>
      </c>
      <c r="D18482" s="705">
        <v>19320000</v>
      </c>
      <c r="E18482" s="705">
        <v>4122000</v>
      </c>
      <c r="F18482" s="705">
        <v>4.6870000000000003</v>
      </c>
      <c r="G18482">
        <v>4.6352760307500604</v>
      </c>
      <c r="H18482" s="791">
        <v>30</v>
      </c>
      <c r="I18482" s="790">
        <v>10</v>
      </c>
      <c r="J18482" s="614"/>
      <c r="K18482" s="614" t="s">
        <v>16128</v>
      </c>
    </row>
    <row r="18483" spans="1:11" x14ac:dyDescent="0.25">
      <c r="A18483" s="706" t="s">
        <v>16197</v>
      </c>
      <c r="B18483" s="706" t="s">
        <v>13553</v>
      </c>
      <c r="C18483" s="706" t="s">
        <v>13554</v>
      </c>
      <c r="D18483" s="706">
        <v>19370000</v>
      </c>
      <c r="E18483" s="706">
        <v>3997000</v>
      </c>
      <c r="F18483" s="706">
        <v>4.8470000000000004</v>
      </c>
      <c r="G18483">
        <v>4.7326221564463955</v>
      </c>
      <c r="H18483" s="790">
        <v>30</v>
      </c>
      <c r="I18483" s="790">
        <v>10</v>
      </c>
      <c r="J18483" s="614"/>
      <c r="K18483" s="614" t="s">
        <v>16128</v>
      </c>
    </row>
    <row r="18484" spans="1:11" x14ac:dyDescent="0.25">
      <c r="A18484" s="705" t="s">
        <v>16198</v>
      </c>
      <c r="B18484" s="705" t="s">
        <v>13553</v>
      </c>
      <c r="C18484" s="705" t="s">
        <v>13554</v>
      </c>
      <c r="D18484" s="705">
        <v>18280000</v>
      </c>
      <c r="E18484" s="705">
        <v>3423000</v>
      </c>
      <c r="F18484" s="705">
        <v>5.34</v>
      </c>
      <c r="G18484">
        <v>4.7163761603719827</v>
      </c>
      <c r="H18484" s="791">
        <v>15</v>
      </c>
      <c r="I18484" s="790">
        <v>10</v>
      </c>
      <c r="J18484" s="614"/>
      <c r="K18484" s="614" t="s">
        <v>16128</v>
      </c>
    </row>
    <row r="18485" spans="1:11" x14ac:dyDescent="0.25">
      <c r="A18485" s="706" t="s">
        <v>16199</v>
      </c>
      <c r="B18485" s="706" t="s">
        <v>13553</v>
      </c>
      <c r="C18485" s="706" t="s">
        <v>13554</v>
      </c>
      <c r="D18485" s="706">
        <v>19060000</v>
      </c>
      <c r="E18485" s="706">
        <v>3617000</v>
      </c>
      <c r="F18485" s="706">
        <v>5.2679999999999998</v>
      </c>
      <c r="G18485">
        <v>4.7521366278601418</v>
      </c>
      <c r="H18485" s="790">
        <v>15</v>
      </c>
      <c r="I18485" s="790">
        <v>10</v>
      </c>
      <c r="J18485" s="614"/>
      <c r="K18485" s="614" t="s">
        <v>16128</v>
      </c>
    </row>
    <row r="18486" spans="1:11" x14ac:dyDescent="0.25">
      <c r="A18486" s="705" t="s">
        <v>16200</v>
      </c>
      <c r="B18486" s="705" t="s">
        <v>13553</v>
      </c>
      <c r="C18486" s="705" t="s">
        <v>13554</v>
      </c>
      <c r="D18486" s="705">
        <v>19700000</v>
      </c>
      <c r="E18486" s="705">
        <v>3510000</v>
      </c>
      <c r="F18486" s="705">
        <v>5.6130000000000004</v>
      </c>
      <c r="G18486">
        <v>4.8793505653689611</v>
      </c>
      <c r="H18486" s="791">
        <v>15</v>
      </c>
      <c r="I18486" s="790">
        <v>10</v>
      </c>
      <c r="J18486" s="614"/>
      <c r="K18486" s="614" t="s">
        <v>16128</v>
      </c>
    </row>
    <row r="18487" spans="1:11" x14ac:dyDescent="0.25">
      <c r="A18487" s="706" t="s">
        <v>16201</v>
      </c>
      <c r="B18487" s="706" t="s">
        <v>13553</v>
      </c>
      <c r="C18487" s="706" t="s">
        <v>13554</v>
      </c>
      <c r="D18487" s="706">
        <v>20130000</v>
      </c>
      <c r="E18487" s="706">
        <v>4212000</v>
      </c>
      <c r="F18487" s="706">
        <v>4.7779999999999996</v>
      </c>
      <c r="G18487">
        <v>4.6051701859880918</v>
      </c>
      <c r="H18487" s="790">
        <v>0</v>
      </c>
      <c r="I18487" s="790">
        <v>10</v>
      </c>
      <c r="J18487" s="614"/>
      <c r="K18487" s="614" t="s">
        <v>16128</v>
      </c>
    </row>
    <row r="18488" spans="1:11" x14ac:dyDescent="0.25">
      <c r="A18488" s="705" t="s">
        <v>16202</v>
      </c>
      <c r="B18488" s="705" t="s">
        <v>13553</v>
      </c>
      <c r="C18488" s="705" t="s">
        <v>13554</v>
      </c>
      <c r="D18488" s="705">
        <v>18680000</v>
      </c>
      <c r="E18488" s="705">
        <v>4106000</v>
      </c>
      <c r="F18488" s="705">
        <v>4.548</v>
      </c>
      <c r="G18488">
        <v>4.6051701859880918</v>
      </c>
      <c r="H18488" s="791">
        <v>0</v>
      </c>
      <c r="I18488" s="790">
        <v>10</v>
      </c>
      <c r="J18488" s="614"/>
      <c r="K18488" s="614" t="s">
        <v>16128</v>
      </c>
    </row>
    <row r="18489" spans="1:11" x14ac:dyDescent="0.25">
      <c r="A18489" s="706" t="s">
        <v>16203</v>
      </c>
      <c r="B18489" s="706" t="s">
        <v>13553</v>
      </c>
      <c r="C18489" s="706" t="s">
        <v>13554</v>
      </c>
      <c r="D18489" s="706">
        <v>20980000</v>
      </c>
      <c r="E18489" s="706">
        <v>4916000</v>
      </c>
      <c r="F18489" s="706">
        <v>4.2670000000000003</v>
      </c>
      <c r="G18489">
        <v>4.6051701859880918</v>
      </c>
      <c r="H18489" s="790">
        <v>0</v>
      </c>
      <c r="I18489" s="790">
        <v>10</v>
      </c>
      <c r="J18489" s="614"/>
      <c r="K18489" s="614" t="s">
        <v>16128</v>
      </c>
    </row>
    <row r="18490" spans="1:11" x14ac:dyDescent="0.25">
      <c r="A18490" t="s">
        <v>16210</v>
      </c>
      <c r="B18490" t="s">
        <v>16211</v>
      </c>
      <c r="C18490" t="s">
        <v>16212</v>
      </c>
      <c r="D18490">
        <v>226.63200000000001</v>
      </c>
      <c r="E18490">
        <v>56235.839999999997</v>
      </c>
      <c r="F18490">
        <v>4.0299999999999997E-3</v>
      </c>
      <c r="I18490" s="790">
        <v>1</v>
      </c>
      <c r="J18490">
        <v>10</v>
      </c>
      <c r="K18490" t="s">
        <v>16471</v>
      </c>
    </row>
    <row r="18491" spans="1:11" x14ac:dyDescent="0.25">
      <c r="A18491" t="s">
        <v>16213</v>
      </c>
      <c r="B18491" t="s">
        <v>16211</v>
      </c>
      <c r="C18491" t="s">
        <v>16212</v>
      </c>
      <c r="D18491">
        <v>337.483</v>
      </c>
      <c r="E18491">
        <v>54062.597999999998</v>
      </c>
      <c r="F18491">
        <v>6.2399999999999999E-3</v>
      </c>
      <c r="I18491" s="790">
        <v>1</v>
      </c>
      <c r="J18491" s="614">
        <v>10</v>
      </c>
      <c r="K18491" s="614" t="s">
        <v>16471</v>
      </c>
    </row>
    <row r="18492" spans="1:11" x14ac:dyDescent="0.25">
      <c r="A18492" t="s">
        <v>16214</v>
      </c>
      <c r="B18492" t="s">
        <v>16211</v>
      </c>
      <c r="C18492" t="s">
        <v>16212</v>
      </c>
      <c r="D18492">
        <v>242.35599999999999</v>
      </c>
      <c r="E18492">
        <v>53939.93</v>
      </c>
      <c r="F18492">
        <v>4.4900000000000001E-3</v>
      </c>
      <c r="I18492" s="790">
        <v>1</v>
      </c>
      <c r="J18492" s="614">
        <v>10</v>
      </c>
      <c r="K18492" s="614" t="s">
        <v>16471</v>
      </c>
    </row>
    <row r="18493" spans="1:11" x14ac:dyDescent="0.25">
      <c r="A18493" t="s">
        <v>16215</v>
      </c>
      <c r="B18493" t="s">
        <v>16211</v>
      </c>
      <c r="C18493" t="s">
        <v>16212</v>
      </c>
      <c r="D18493">
        <v>394.35</v>
      </c>
      <c r="E18493">
        <v>72533.233999999997</v>
      </c>
      <c r="F18493">
        <v>5.4400000000000004E-3</v>
      </c>
      <c r="G18493">
        <v>236.36363636363691</v>
      </c>
      <c r="H18493">
        <v>120</v>
      </c>
      <c r="I18493" s="790">
        <v>1</v>
      </c>
      <c r="J18493" s="614">
        <v>10</v>
      </c>
      <c r="K18493" s="614" t="s">
        <v>16471</v>
      </c>
    </row>
    <row r="18494" spans="1:11" x14ac:dyDescent="0.25">
      <c r="A18494" t="s">
        <v>16216</v>
      </c>
      <c r="B18494" t="s">
        <v>16211</v>
      </c>
      <c r="C18494" t="s">
        <v>16212</v>
      </c>
      <c r="D18494">
        <v>336.09199999999998</v>
      </c>
      <c r="E18494">
        <v>75876.516000000003</v>
      </c>
      <c r="F18494">
        <v>4.4299999999999999E-3</v>
      </c>
      <c r="G18494">
        <v>-106.5217391304347</v>
      </c>
      <c r="H18494">
        <v>120</v>
      </c>
      <c r="I18494" s="790">
        <v>1</v>
      </c>
      <c r="J18494" s="614">
        <v>10</v>
      </c>
      <c r="K18494" s="614" t="s">
        <v>16471</v>
      </c>
    </row>
    <row r="18495" spans="1:11" x14ac:dyDescent="0.25">
      <c r="A18495" t="s">
        <v>16217</v>
      </c>
      <c r="B18495" t="s">
        <v>16211</v>
      </c>
      <c r="C18495" t="s">
        <v>16212</v>
      </c>
      <c r="D18495">
        <v>414.077</v>
      </c>
      <c r="E18495">
        <v>77782.039000000004</v>
      </c>
      <c r="F18495">
        <v>5.3200000000000001E-3</v>
      </c>
      <c r="G18495">
        <v>-111.11111111111114</v>
      </c>
      <c r="H18495">
        <v>120</v>
      </c>
      <c r="I18495" s="790">
        <v>1</v>
      </c>
      <c r="J18495" s="614">
        <v>10</v>
      </c>
      <c r="K18495" s="614" t="s">
        <v>16471</v>
      </c>
    </row>
    <row r="18496" spans="1:11" x14ac:dyDescent="0.25">
      <c r="A18496" t="s">
        <v>16218</v>
      </c>
      <c r="B18496" t="s">
        <v>16211</v>
      </c>
      <c r="C18496" t="s">
        <v>16212</v>
      </c>
      <c r="D18496">
        <v>317.20499999999998</v>
      </c>
      <c r="E18496">
        <v>75036.516000000003</v>
      </c>
      <c r="F18496">
        <v>4.2300000000000003E-3</v>
      </c>
      <c r="G18496">
        <v>-313.63636363636391</v>
      </c>
      <c r="H18496">
        <v>60</v>
      </c>
      <c r="I18496" s="790">
        <v>1</v>
      </c>
      <c r="J18496" s="614">
        <v>10</v>
      </c>
      <c r="K18496" s="614" t="s">
        <v>16471</v>
      </c>
    </row>
    <row r="18497" spans="1:11" x14ac:dyDescent="0.25">
      <c r="A18497" t="s">
        <v>16219</v>
      </c>
      <c r="B18497" t="s">
        <v>16211</v>
      </c>
      <c r="C18497" t="s">
        <v>16212</v>
      </c>
      <c r="D18497">
        <v>434.87299999999999</v>
      </c>
      <c r="E18497">
        <v>76648.773000000001</v>
      </c>
      <c r="F18497">
        <v>5.6699999999999997E-3</v>
      </c>
      <c r="G18497">
        <v>163.04347826086939</v>
      </c>
      <c r="H18497">
        <v>60</v>
      </c>
      <c r="I18497" s="790">
        <v>1</v>
      </c>
      <c r="J18497" s="614">
        <v>10</v>
      </c>
      <c r="K18497" s="614" t="s">
        <v>16471</v>
      </c>
    </row>
    <row r="18498" spans="1:11" x14ac:dyDescent="0.25">
      <c r="A18498" t="s">
        <v>16220</v>
      </c>
      <c r="B18498" t="s">
        <v>16211</v>
      </c>
      <c r="C18498" t="s">
        <v>16212</v>
      </c>
      <c r="D18498">
        <v>486.911</v>
      </c>
      <c r="E18498">
        <v>73459.577999999994</v>
      </c>
      <c r="F18498">
        <v>6.6299999999999996E-3</v>
      </c>
      <c r="G18498">
        <v>-474.99999999999983</v>
      </c>
      <c r="H18498">
        <v>60</v>
      </c>
      <c r="I18498" s="790">
        <v>1</v>
      </c>
      <c r="J18498" s="614">
        <v>10</v>
      </c>
      <c r="K18498" s="614" t="s">
        <v>16471</v>
      </c>
    </row>
    <row r="18499" spans="1:11" x14ac:dyDescent="0.25">
      <c r="A18499" t="s">
        <v>16221</v>
      </c>
      <c r="B18499" t="s">
        <v>16211</v>
      </c>
      <c r="C18499" t="s">
        <v>16212</v>
      </c>
      <c r="D18499">
        <v>449.77</v>
      </c>
      <c r="E18499">
        <v>77355.547000000006</v>
      </c>
      <c r="F18499">
        <v>5.8100000000000001E-3</v>
      </c>
      <c r="G18499">
        <v>404.54545454545513</v>
      </c>
      <c r="H18499">
        <v>30</v>
      </c>
      <c r="I18499" s="790">
        <v>1</v>
      </c>
      <c r="J18499" s="614">
        <v>10</v>
      </c>
      <c r="K18499" s="614" t="s">
        <v>16471</v>
      </c>
    </row>
    <row r="18500" spans="1:11" x14ac:dyDescent="0.25">
      <c r="A18500" t="s">
        <v>16222</v>
      </c>
      <c r="B18500" t="s">
        <v>16211</v>
      </c>
      <c r="C18500" t="s">
        <v>16212</v>
      </c>
      <c r="D18500">
        <v>285.09199999999998</v>
      </c>
      <c r="E18500">
        <v>77874.016000000003</v>
      </c>
      <c r="F18500">
        <v>3.6600000000000001E-3</v>
      </c>
      <c r="G18500">
        <v>-273.91304347826065</v>
      </c>
      <c r="H18500">
        <v>30</v>
      </c>
      <c r="I18500" s="790">
        <v>1</v>
      </c>
      <c r="J18500" s="614">
        <v>10</v>
      </c>
      <c r="K18500" s="614" t="s">
        <v>16471</v>
      </c>
    </row>
    <row r="18501" spans="1:11" x14ac:dyDescent="0.25">
      <c r="A18501" t="s">
        <v>16223</v>
      </c>
      <c r="B18501" t="s">
        <v>16211</v>
      </c>
      <c r="C18501" t="s">
        <v>16212</v>
      </c>
      <c r="D18501">
        <v>288.59500000000003</v>
      </c>
      <c r="E18501">
        <v>77940.679999999993</v>
      </c>
      <c r="F18501">
        <v>3.7000000000000002E-3</v>
      </c>
      <c r="G18501">
        <v>338.88888888888874</v>
      </c>
      <c r="H18501">
        <v>30</v>
      </c>
      <c r="I18501" s="790">
        <v>1</v>
      </c>
      <c r="J18501" s="614">
        <v>10</v>
      </c>
      <c r="K18501" s="614" t="s">
        <v>16471</v>
      </c>
    </row>
    <row r="18502" spans="1:11" x14ac:dyDescent="0.25">
      <c r="A18502" t="s">
        <v>16224</v>
      </c>
      <c r="B18502" t="s">
        <v>16211</v>
      </c>
      <c r="C18502" t="s">
        <v>16212</v>
      </c>
      <c r="D18502">
        <v>367.12200000000001</v>
      </c>
      <c r="E18502">
        <v>73605.445000000007</v>
      </c>
      <c r="F18502">
        <v>4.9899999999999996E-3</v>
      </c>
      <c r="G18502">
        <v>31.818181818181746</v>
      </c>
      <c r="H18502">
        <v>15</v>
      </c>
      <c r="I18502" s="790">
        <v>1</v>
      </c>
      <c r="J18502" s="614">
        <v>10</v>
      </c>
      <c r="K18502" s="614" t="s">
        <v>16471</v>
      </c>
    </row>
    <row r="18503" spans="1:11" x14ac:dyDescent="0.25">
      <c r="A18503" t="s">
        <v>16225</v>
      </c>
      <c r="B18503" t="s">
        <v>16211</v>
      </c>
      <c r="C18503" t="s">
        <v>16212</v>
      </c>
      <c r="D18503">
        <v>410.029</v>
      </c>
      <c r="E18503">
        <v>72079.945000000007</v>
      </c>
      <c r="F18503">
        <v>5.6899999999999997E-3</v>
      </c>
      <c r="G18503">
        <v>167.39130434782595</v>
      </c>
      <c r="H18503">
        <v>15</v>
      </c>
      <c r="I18503" s="790">
        <v>1</v>
      </c>
      <c r="J18503" s="614">
        <v>10</v>
      </c>
      <c r="K18503" s="614" t="s">
        <v>16471</v>
      </c>
    </row>
    <row r="18504" spans="1:11" x14ac:dyDescent="0.25">
      <c r="A18504" t="s">
        <v>16226</v>
      </c>
      <c r="B18504" t="s">
        <v>16211</v>
      </c>
      <c r="C18504" t="s">
        <v>16212</v>
      </c>
      <c r="D18504">
        <v>347.9</v>
      </c>
      <c r="E18504">
        <v>73551.085999999996</v>
      </c>
      <c r="F18504">
        <v>4.7299999999999998E-3</v>
      </c>
      <c r="G18504">
        <v>52.777777777777779</v>
      </c>
      <c r="H18504">
        <v>15</v>
      </c>
      <c r="I18504" s="790">
        <v>1</v>
      </c>
      <c r="J18504" s="614">
        <v>10</v>
      </c>
      <c r="K18504" s="614" t="s">
        <v>16471</v>
      </c>
    </row>
    <row r="18505" spans="1:11" x14ac:dyDescent="0.25">
      <c r="A18505" t="s">
        <v>16227</v>
      </c>
      <c r="B18505" t="s">
        <v>16211</v>
      </c>
      <c r="C18505" t="s">
        <v>16212</v>
      </c>
      <c r="D18505">
        <v>373.798</v>
      </c>
      <c r="E18505">
        <v>72733.226999999999</v>
      </c>
      <c r="F18505">
        <v>5.1399999999999996E-3</v>
      </c>
      <c r="G18505">
        <v>100</v>
      </c>
      <c r="H18505">
        <v>0</v>
      </c>
      <c r="I18505" s="790">
        <v>1</v>
      </c>
      <c r="J18505" s="614">
        <v>10</v>
      </c>
      <c r="K18505" s="614" t="s">
        <v>16471</v>
      </c>
    </row>
    <row r="18506" spans="1:11" x14ac:dyDescent="0.25">
      <c r="A18506" t="s">
        <v>16228</v>
      </c>
      <c r="B18506" t="s">
        <v>16211</v>
      </c>
      <c r="C18506" t="s">
        <v>16212</v>
      </c>
      <c r="D18506">
        <v>383.77499999999998</v>
      </c>
      <c r="E18506">
        <v>71324.266000000003</v>
      </c>
      <c r="F18506">
        <v>5.3800000000000002E-3</v>
      </c>
      <c r="G18506">
        <v>100</v>
      </c>
      <c r="H18506">
        <v>0</v>
      </c>
      <c r="I18506" s="790">
        <v>1</v>
      </c>
      <c r="J18506" s="614">
        <v>10</v>
      </c>
      <c r="K18506" s="614" t="s">
        <v>16471</v>
      </c>
    </row>
    <row r="18507" spans="1:11" x14ac:dyDescent="0.25">
      <c r="A18507" t="s">
        <v>16229</v>
      </c>
      <c r="B18507" t="s">
        <v>16211</v>
      </c>
      <c r="C18507" t="s">
        <v>16212</v>
      </c>
      <c r="D18507">
        <v>327.23500000000001</v>
      </c>
      <c r="E18507">
        <v>71706.391000000003</v>
      </c>
      <c r="F18507">
        <v>4.5599999999999998E-3</v>
      </c>
      <c r="G18507">
        <v>100</v>
      </c>
      <c r="H18507">
        <v>0</v>
      </c>
      <c r="I18507" s="790">
        <v>1</v>
      </c>
      <c r="J18507" s="614">
        <v>10</v>
      </c>
      <c r="K18507" s="614" t="s">
        <v>16471</v>
      </c>
    </row>
    <row r="18508" spans="1:11" x14ac:dyDescent="0.25">
      <c r="A18508" t="s">
        <v>16230</v>
      </c>
      <c r="B18508" t="s">
        <v>5678</v>
      </c>
      <c r="C18508" t="s">
        <v>16231</v>
      </c>
      <c r="E18508">
        <v>54432.972999999998</v>
      </c>
      <c r="F18508">
        <v>0</v>
      </c>
      <c r="I18508" s="790">
        <v>1</v>
      </c>
      <c r="J18508" s="614">
        <v>10</v>
      </c>
      <c r="K18508" s="614" t="s">
        <v>16471</v>
      </c>
    </row>
    <row r="18509" spans="1:11" x14ac:dyDescent="0.25">
      <c r="A18509" t="s">
        <v>16232</v>
      </c>
      <c r="B18509" t="s">
        <v>5678</v>
      </c>
      <c r="C18509" t="s">
        <v>16231</v>
      </c>
      <c r="D18509">
        <v>7.3999999999999996E-2</v>
      </c>
      <c r="E18509">
        <v>53184.972999999998</v>
      </c>
      <c r="F18509">
        <v>0</v>
      </c>
      <c r="I18509" s="790">
        <v>1</v>
      </c>
      <c r="J18509" s="614">
        <v>10</v>
      </c>
      <c r="K18509" s="614" t="s">
        <v>16471</v>
      </c>
    </row>
    <row r="18510" spans="1:11" x14ac:dyDescent="0.25">
      <c r="A18510" t="s">
        <v>16233</v>
      </c>
      <c r="B18510" t="s">
        <v>5678</v>
      </c>
      <c r="C18510" t="s">
        <v>16231</v>
      </c>
      <c r="D18510">
        <v>0.23799999999999999</v>
      </c>
      <c r="E18510">
        <v>52227.383000000002</v>
      </c>
      <c r="F18510">
        <v>0</v>
      </c>
      <c r="I18510" s="790">
        <v>1</v>
      </c>
      <c r="J18510" s="614">
        <v>10</v>
      </c>
      <c r="K18510" s="614" t="s">
        <v>16471</v>
      </c>
    </row>
    <row r="18511" spans="1:11" x14ac:dyDescent="0.25">
      <c r="A18511" t="s">
        <v>16234</v>
      </c>
      <c r="B18511" t="s">
        <v>5678</v>
      </c>
      <c r="C18511" t="s">
        <v>16231</v>
      </c>
      <c r="E18511">
        <v>73176.429999999993</v>
      </c>
      <c r="G18511">
        <v>0</v>
      </c>
      <c r="H18511">
        <v>120</v>
      </c>
      <c r="I18511" s="790">
        <v>1</v>
      </c>
      <c r="J18511" s="614">
        <v>10</v>
      </c>
      <c r="K18511" s="614" t="s">
        <v>16471</v>
      </c>
    </row>
    <row r="18512" spans="1:11" x14ac:dyDescent="0.25">
      <c r="A18512" t="s">
        <v>16235</v>
      </c>
      <c r="B18512" t="s">
        <v>5678</v>
      </c>
      <c r="C18512" t="s">
        <v>16231</v>
      </c>
      <c r="E18512">
        <v>73075.562999999995</v>
      </c>
      <c r="G18512">
        <v>0</v>
      </c>
      <c r="H18512">
        <v>120</v>
      </c>
      <c r="I18512" s="790">
        <v>1</v>
      </c>
      <c r="J18512" s="614">
        <v>10</v>
      </c>
      <c r="K18512" s="614" t="s">
        <v>16471</v>
      </c>
    </row>
    <row r="18513" spans="1:11" x14ac:dyDescent="0.25">
      <c r="A18513" t="s">
        <v>16236</v>
      </c>
      <c r="B18513" t="s">
        <v>5678</v>
      </c>
      <c r="C18513" t="s">
        <v>16231</v>
      </c>
      <c r="D18513">
        <v>6.6000000000000003E-2</v>
      </c>
      <c r="E18513">
        <v>70525.062999999995</v>
      </c>
      <c r="F18513">
        <v>0</v>
      </c>
      <c r="G18513">
        <v>0</v>
      </c>
      <c r="H18513">
        <v>120</v>
      </c>
      <c r="I18513" s="790">
        <v>1</v>
      </c>
      <c r="J18513" s="614">
        <v>10</v>
      </c>
      <c r="K18513" s="614" t="s">
        <v>16471</v>
      </c>
    </row>
    <row r="18514" spans="1:11" x14ac:dyDescent="0.25">
      <c r="A18514" t="s">
        <v>16237</v>
      </c>
      <c r="B18514" t="s">
        <v>5678</v>
      </c>
      <c r="C18514" t="s">
        <v>16231</v>
      </c>
      <c r="D18514">
        <v>0.27500000000000002</v>
      </c>
      <c r="E18514">
        <v>71681.883000000002</v>
      </c>
      <c r="F18514">
        <v>0</v>
      </c>
      <c r="G18514">
        <v>0</v>
      </c>
      <c r="H18514">
        <v>60</v>
      </c>
      <c r="I18514" s="790">
        <v>1</v>
      </c>
      <c r="J18514" s="614">
        <v>10</v>
      </c>
      <c r="K18514" s="614" t="s">
        <v>16471</v>
      </c>
    </row>
    <row r="18515" spans="1:11" x14ac:dyDescent="0.25">
      <c r="A18515" t="s">
        <v>16238</v>
      </c>
      <c r="B18515" t="s">
        <v>5678</v>
      </c>
      <c r="C18515" t="s">
        <v>16231</v>
      </c>
      <c r="D18515">
        <v>8.7189999999999994</v>
      </c>
      <c r="E18515">
        <v>72898.687999999995</v>
      </c>
      <c r="F18515">
        <v>1.2E-4</v>
      </c>
      <c r="G18515">
        <v>85.714285714285722</v>
      </c>
      <c r="H18515">
        <v>60</v>
      </c>
      <c r="I18515" s="790">
        <v>1</v>
      </c>
      <c r="J18515" s="614">
        <v>10</v>
      </c>
      <c r="K18515" s="614" t="s">
        <v>16471</v>
      </c>
    </row>
    <row r="18516" spans="1:11" x14ac:dyDescent="0.25">
      <c r="A18516" t="s">
        <v>16239</v>
      </c>
      <c r="B18516" t="s">
        <v>5678</v>
      </c>
      <c r="C18516" t="s">
        <v>16231</v>
      </c>
      <c r="D18516">
        <v>9.3859999999999992</v>
      </c>
      <c r="E18516">
        <v>72007.062999999995</v>
      </c>
      <c r="F18516">
        <v>1.2999999999999999E-4</v>
      </c>
      <c r="G18516">
        <v>86.666666666666671</v>
      </c>
      <c r="H18516">
        <v>60</v>
      </c>
      <c r="I18516" s="790">
        <v>1</v>
      </c>
      <c r="J18516" s="614">
        <v>10</v>
      </c>
      <c r="K18516" s="614" t="s">
        <v>16471</v>
      </c>
    </row>
    <row r="18517" spans="1:11" x14ac:dyDescent="0.25">
      <c r="A18517" t="s">
        <v>16240</v>
      </c>
      <c r="B18517" t="s">
        <v>5678</v>
      </c>
      <c r="C18517" t="s">
        <v>16231</v>
      </c>
      <c r="D18517">
        <v>13.526</v>
      </c>
      <c r="E18517">
        <v>77371.297000000006</v>
      </c>
      <c r="F18517">
        <v>1.7000000000000001E-4</v>
      </c>
      <c r="G18517">
        <v>242.85714285714289</v>
      </c>
      <c r="H18517">
        <v>30</v>
      </c>
      <c r="I18517" s="790">
        <v>1</v>
      </c>
      <c r="J18517" s="614">
        <v>10</v>
      </c>
      <c r="K18517" s="614" t="s">
        <v>16471</v>
      </c>
    </row>
    <row r="18518" spans="1:11" x14ac:dyDescent="0.25">
      <c r="A18518" t="s">
        <v>16241</v>
      </c>
      <c r="B18518" t="s">
        <v>5678</v>
      </c>
      <c r="C18518" t="s">
        <v>16231</v>
      </c>
      <c r="D18518">
        <v>11.055</v>
      </c>
      <c r="E18518">
        <v>77223.991999999998</v>
      </c>
      <c r="F18518">
        <v>1.3999999999999999E-4</v>
      </c>
      <c r="G18518">
        <v>100</v>
      </c>
      <c r="H18518">
        <v>30</v>
      </c>
      <c r="I18518" s="790">
        <v>1</v>
      </c>
      <c r="J18518" s="614">
        <v>10</v>
      </c>
      <c r="K18518" s="614" t="s">
        <v>16471</v>
      </c>
    </row>
    <row r="18519" spans="1:11" x14ac:dyDescent="0.25">
      <c r="A18519" t="s">
        <v>16242</v>
      </c>
      <c r="B18519" t="s">
        <v>5678</v>
      </c>
      <c r="C18519" t="s">
        <v>16231</v>
      </c>
      <c r="D18519">
        <v>18.483000000000001</v>
      </c>
      <c r="E18519">
        <v>76504.516000000003</v>
      </c>
      <c r="F18519">
        <v>2.4000000000000001E-4</v>
      </c>
      <c r="G18519">
        <v>160</v>
      </c>
      <c r="H18519">
        <v>30</v>
      </c>
      <c r="I18519" s="790">
        <v>1</v>
      </c>
      <c r="J18519" s="614">
        <v>10</v>
      </c>
      <c r="K18519" s="614" t="s">
        <v>16471</v>
      </c>
    </row>
    <row r="18520" spans="1:11" x14ac:dyDescent="0.25">
      <c r="A18520" t="s">
        <v>16243</v>
      </c>
      <c r="B18520" t="s">
        <v>5678</v>
      </c>
      <c r="C18520" t="s">
        <v>16231</v>
      </c>
      <c r="D18520">
        <v>13.365</v>
      </c>
      <c r="E18520">
        <v>74203.172000000006</v>
      </c>
      <c r="F18520">
        <v>1.8000000000000001E-4</v>
      </c>
      <c r="G18520">
        <v>257.14285714285717</v>
      </c>
      <c r="H18520">
        <v>15</v>
      </c>
      <c r="I18520" s="790">
        <v>1</v>
      </c>
      <c r="J18520" s="614">
        <v>10</v>
      </c>
      <c r="K18520" s="614" t="s">
        <v>16471</v>
      </c>
    </row>
    <row r="18521" spans="1:11" x14ac:dyDescent="0.25">
      <c r="A18521" t="s">
        <v>16244</v>
      </c>
      <c r="B18521" t="s">
        <v>5678</v>
      </c>
      <c r="C18521" t="s">
        <v>16231</v>
      </c>
      <c r="D18521">
        <v>9.0510000000000002</v>
      </c>
      <c r="E18521">
        <v>73588.187999999995</v>
      </c>
      <c r="F18521">
        <v>1.2E-4</v>
      </c>
      <c r="G18521">
        <v>85.714285714285722</v>
      </c>
      <c r="H18521">
        <v>15</v>
      </c>
      <c r="I18521" s="790">
        <v>1</v>
      </c>
      <c r="J18521" s="614">
        <v>10</v>
      </c>
      <c r="K18521" s="614" t="s">
        <v>16471</v>
      </c>
    </row>
    <row r="18522" spans="1:11" x14ac:dyDescent="0.25">
      <c r="A18522" t="s">
        <v>16245</v>
      </c>
      <c r="B18522" t="s">
        <v>5678</v>
      </c>
      <c r="C18522" t="s">
        <v>16231</v>
      </c>
      <c r="D18522">
        <v>9.4380000000000006</v>
      </c>
      <c r="E18522">
        <v>74048.797000000006</v>
      </c>
      <c r="F18522">
        <v>1.2999999999999999E-4</v>
      </c>
      <c r="G18522">
        <v>86.666666666666671</v>
      </c>
      <c r="H18522">
        <v>15</v>
      </c>
      <c r="I18522" s="790">
        <v>1</v>
      </c>
      <c r="J18522" s="614">
        <v>10</v>
      </c>
      <c r="K18522" s="614" t="s">
        <v>16471</v>
      </c>
    </row>
    <row r="18523" spans="1:11" x14ac:dyDescent="0.25">
      <c r="A18523" t="s">
        <v>16246</v>
      </c>
      <c r="B18523" t="s">
        <v>5678</v>
      </c>
      <c r="C18523" t="s">
        <v>16231</v>
      </c>
      <c r="D18523">
        <v>5.0789999999999997</v>
      </c>
      <c r="E18523">
        <v>68808.366999999998</v>
      </c>
      <c r="F18523">
        <v>6.9999999999999994E-5</v>
      </c>
      <c r="G18523">
        <v>100</v>
      </c>
      <c r="H18523">
        <v>0</v>
      </c>
      <c r="I18523" s="790">
        <v>1</v>
      </c>
      <c r="J18523" s="614">
        <v>10</v>
      </c>
      <c r="K18523" s="614" t="s">
        <v>16471</v>
      </c>
    </row>
    <row r="18524" spans="1:11" x14ac:dyDescent="0.25">
      <c r="A18524" t="s">
        <v>16247</v>
      </c>
      <c r="B18524" t="s">
        <v>5678</v>
      </c>
      <c r="C18524" t="s">
        <v>16231</v>
      </c>
      <c r="D18524">
        <v>9.8030000000000008</v>
      </c>
      <c r="E18524">
        <v>68773.75</v>
      </c>
      <c r="F18524">
        <v>1.3999999999999999E-4</v>
      </c>
      <c r="G18524">
        <v>100</v>
      </c>
      <c r="H18524">
        <v>0</v>
      </c>
      <c r="I18524" s="790">
        <v>1</v>
      </c>
      <c r="J18524" s="614">
        <v>10</v>
      </c>
      <c r="K18524" s="614" t="s">
        <v>16471</v>
      </c>
    </row>
    <row r="18525" spans="1:11" x14ac:dyDescent="0.25">
      <c r="A18525" t="s">
        <v>16248</v>
      </c>
      <c r="B18525" t="s">
        <v>5678</v>
      </c>
      <c r="C18525" t="s">
        <v>16231</v>
      </c>
      <c r="D18525">
        <v>9.94</v>
      </c>
      <c r="E18525">
        <v>67994.258000000002</v>
      </c>
      <c r="F18525">
        <v>1.4999999999999999E-4</v>
      </c>
      <c r="G18525">
        <v>100</v>
      </c>
      <c r="H18525">
        <v>0</v>
      </c>
      <c r="I18525" s="790">
        <v>1</v>
      </c>
      <c r="J18525" s="614">
        <v>10</v>
      </c>
      <c r="K18525" s="614" t="s">
        <v>16471</v>
      </c>
    </row>
    <row r="18526" spans="1:11" x14ac:dyDescent="0.25">
      <c r="A18526" t="s">
        <v>16249</v>
      </c>
      <c r="B18526" t="s">
        <v>16250</v>
      </c>
      <c r="C18526" t="s">
        <v>16251</v>
      </c>
      <c r="D18526">
        <v>606.38499999999999</v>
      </c>
      <c r="E18526">
        <v>52287.625</v>
      </c>
      <c r="F18526">
        <v>1.1599999999999999E-2</v>
      </c>
      <c r="I18526" s="790">
        <v>1</v>
      </c>
      <c r="J18526" s="614">
        <v>10</v>
      </c>
      <c r="K18526" s="614" t="s">
        <v>16471</v>
      </c>
    </row>
    <row r="18527" spans="1:11" x14ac:dyDescent="0.25">
      <c r="A18527" t="s">
        <v>16252</v>
      </c>
      <c r="B18527" t="s">
        <v>16250</v>
      </c>
      <c r="C18527" t="s">
        <v>16251</v>
      </c>
      <c r="D18527">
        <v>84.253</v>
      </c>
      <c r="E18527">
        <v>51375.152000000002</v>
      </c>
      <c r="F18527">
        <v>1.64E-3</v>
      </c>
      <c r="I18527" s="790">
        <v>1</v>
      </c>
      <c r="J18527" s="614">
        <v>10</v>
      </c>
      <c r="K18527" s="614" t="s">
        <v>16471</v>
      </c>
    </row>
    <row r="18528" spans="1:11" x14ac:dyDescent="0.25">
      <c r="A18528" t="s">
        <v>16253</v>
      </c>
      <c r="B18528" t="s">
        <v>16250</v>
      </c>
      <c r="C18528" t="s">
        <v>16251</v>
      </c>
      <c r="D18528">
        <v>430.06900000000002</v>
      </c>
      <c r="E18528">
        <v>51977.379000000001</v>
      </c>
      <c r="F18528">
        <v>8.2699999999999996E-3</v>
      </c>
      <c r="I18528" s="790">
        <v>1</v>
      </c>
      <c r="J18528" s="614">
        <v>10</v>
      </c>
      <c r="K18528" s="614" t="s">
        <v>16471</v>
      </c>
    </row>
    <row r="18529" spans="1:11" x14ac:dyDescent="0.25">
      <c r="A18529" t="s">
        <v>16254</v>
      </c>
      <c r="B18529" t="s">
        <v>16250</v>
      </c>
      <c r="C18529" t="s">
        <v>16251</v>
      </c>
      <c r="D18529">
        <v>775.33199999999999</v>
      </c>
      <c r="E18529">
        <v>69393.023000000001</v>
      </c>
      <c r="F18529">
        <v>1.1169999999999999E-2</v>
      </c>
      <c r="G18529">
        <v>0.58129396035575198</v>
      </c>
      <c r="H18529">
        <v>120</v>
      </c>
      <c r="I18529" s="790">
        <v>1</v>
      </c>
      <c r="J18529" s="614">
        <v>10</v>
      </c>
      <c r="K18529" s="614" t="s">
        <v>16471</v>
      </c>
    </row>
    <row r="18530" spans="1:11" x14ac:dyDescent="0.25">
      <c r="A18530" t="s">
        <v>16255</v>
      </c>
      <c r="B18530" t="s">
        <v>16250</v>
      </c>
      <c r="C18530" t="s">
        <v>16251</v>
      </c>
      <c r="D18530">
        <v>972.15499999999997</v>
      </c>
      <c r="E18530">
        <v>72560.039000000004</v>
      </c>
      <c r="F18530">
        <v>1.34E-2</v>
      </c>
      <c r="G18530">
        <v>0.66196315107210413</v>
      </c>
      <c r="H18530">
        <v>120</v>
      </c>
      <c r="I18530" s="790">
        <v>1</v>
      </c>
      <c r="J18530" s="614">
        <v>10</v>
      </c>
      <c r="K18530" s="614" t="s">
        <v>16471</v>
      </c>
    </row>
    <row r="18531" spans="1:11" x14ac:dyDescent="0.25">
      <c r="A18531" t="s">
        <v>16256</v>
      </c>
      <c r="B18531" t="s">
        <v>16250</v>
      </c>
      <c r="C18531" t="s">
        <v>16251</v>
      </c>
      <c r="D18531">
        <v>736.65899999999999</v>
      </c>
      <c r="E18531">
        <v>71603.741999999998</v>
      </c>
      <c r="F18531">
        <v>1.0290000000000001E-2</v>
      </c>
      <c r="G18531">
        <v>0.42351024840504969</v>
      </c>
      <c r="H18531">
        <v>120</v>
      </c>
      <c r="I18531" s="790">
        <v>1</v>
      </c>
      <c r="J18531" s="614">
        <v>10</v>
      </c>
      <c r="K18531" s="614" t="s">
        <v>16471</v>
      </c>
    </row>
    <row r="18532" spans="1:11" x14ac:dyDescent="0.25">
      <c r="A18532" t="s">
        <v>16257</v>
      </c>
      <c r="B18532" t="s">
        <v>16250</v>
      </c>
      <c r="C18532" t="s">
        <v>16251</v>
      </c>
      <c r="D18532">
        <v>111058.82799999999</v>
      </c>
      <c r="E18532">
        <v>78710.75</v>
      </c>
      <c r="F18532">
        <v>1.4109700000000001</v>
      </c>
      <c r="G18532">
        <v>204.00511538685117</v>
      </c>
      <c r="H18532">
        <v>60</v>
      </c>
      <c r="I18532" s="790">
        <v>1</v>
      </c>
      <c r="J18532" s="614">
        <v>10</v>
      </c>
      <c r="K18532" s="614" t="s">
        <v>16471</v>
      </c>
    </row>
    <row r="18533" spans="1:11" x14ac:dyDescent="0.25">
      <c r="A18533" t="s">
        <v>16258</v>
      </c>
      <c r="B18533" t="s">
        <v>16250</v>
      </c>
      <c r="C18533" t="s">
        <v>16251</v>
      </c>
      <c r="D18533">
        <v>130859.44500000001</v>
      </c>
      <c r="E18533">
        <v>76361.616999999998</v>
      </c>
      <c r="F18533">
        <v>1.7136800000000001</v>
      </c>
      <c r="G18533">
        <v>181.32371379390955</v>
      </c>
      <c r="H18533">
        <v>60</v>
      </c>
      <c r="I18533" s="790">
        <v>1</v>
      </c>
      <c r="J18533" s="614">
        <v>10</v>
      </c>
      <c r="K18533" s="614" t="s">
        <v>16471</v>
      </c>
    </row>
    <row r="18534" spans="1:11" x14ac:dyDescent="0.25">
      <c r="A18534" t="s">
        <v>16259</v>
      </c>
      <c r="B18534" t="s">
        <v>16250</v>
      </c>
      <c r="C18534" t="s">
        <v>16251</v>
      </c>
      <c r="D18534">
        <v>109597.094</v>
      </c>
      <c r="E18534">
        <v>79133.883000000002</v>
      </c>
      <c r="F18534">
        <v>1.38496</v>
      </c>
      <c r="G18534">
        <v>187.02185421474141</v>
      </c>
      <c r="H18534">
        <v>60</v>
      </c>
      <c r="I18534" s="790">
        <v>1</v>
      </c>
      <c r="J18534" s="614">
        <v>10</v>
      </c>
      <c r="K18534" s="614" t="s">
        <v>16471</v>
      </c>
    </row>
    <row r="18535" spans="1:11" x14ac:dyDescent="0.25">
      <c r="A18535" t="s">
        <v>16260</v>
      </c>
      <c r="B18535" t="s">
        <v>16250</v>
      </c>
      <c r="C18535" t="s">
        <v>16251</v>
      </c>
      <c r="D18535">
        <v>92926.116999999998</v>
      </c>
      <c r="E18535">
        <v>74883.312999999995</v>
      </c>
      <c r="F18535">
        <v>1.24095</v>
      </c>
      <c r="G18535">
        <v>179.29721560192993</v>
      </c>
      <c r="H18535">
        <v>30</v>
      </c>
      <c r="I18535" s="790">
        <v>1</v>
      </c>
      <c r="J18535" s="614">
        <v>10</v>
      </c>
      <c r="K18535" s="614" t="s">
        <v>16471</v>
      </c>
    </row>
    <row r="18536" spans="1:11" x14ac:dyDescent="0.25">
      <c r="A18536" t="s">
        <v>16261</v>
      </c>
      <c r="B18536" t="s">
        <v>16250</v>
      </c>
      <c r="C18536" t="s">
        <v>16251</v>
      </c>
      <c r="D18536">
        <v>87145.468999999997</v>
      </c>
      <c r="E18536">
        <v>72810.616999999998</v>
      </c>
      <c r="F18536">
        <v>1.1968799999999999</v>
      </c>
      <c r="G18536">
        <v>126.41158594895555</v>
      </c>
      <c r="H18536">
        <v>30</v>
      </c>
      <c r="I18536" s="790">
        <v>1</v>
      </c>
      <c r="J18536" s="614">
        <v>10</v>
      </c>
      <c r="K18536" s="614" t="s">
        <v>16471</v>
      </c>
    </row>
    <row r="18537" spans="1:11" x14ac:dyDescent="0.25">
      <c r="A18537" t="s">
        <v>16262</v>
      </c>
      <c r="B18537" t="s">
        <v>16250</v>
      </c>
      <c r="C18537" t="s">
        <v>16251</v>
      </c>
      <c r="D18537">
        <v>89783.358999999997</v>
      </c>
      <c r="E18537">
        <v>73259.866999999998</v>
      </c>
      <c r="F18537">
        <v>1.2255499999999999</v>
      </c>
      <c r="G18537">
        <v>165.38346681145651</v>
      </c>
      <c r="H18537">
        <v>30</v>
      </c>
      <c r="I18537" s="790">
        <v>1</v>
      </c>
      <c r="J18537" s="614">
        <v>10</v>
      </c>
      <c r="K18537" s="614" t="s">
        <v>16471</v>
      </c>
    </row>
    <row r="18538" spans="1:11" x14ac:dyDescent="0.25">
      <c r="A18538" t="s">
        <v>16263</v>
      </c>
      <c r="B18538" t="s">
        <v>16250</v>
      </c>
      <c r="C18538" t="s">
        <v>16251</v>
      </c>
      <c r="D18538">
        <v>103174.359</v>
      </c>
      <c r="E18538">
        <v>74056.429999999993</v>
      </c>
      <c r="F18538">
        <v>1.3931899999999999</v>
      </c>
      <c r="G18538">
        <v>201.42126373306982</v>
      </c>
      <c r="H18538">
        <v>15</v>
      </c>
      <c r="I18538" s="790">
        <v>1</v>
      </c>
      <c r="J18538" s="614">
        <v>10</v>
      </c>
      <c r="K18538" s="614" t="s">
        <v>16471</v>
      </c>
    </row>
    <row r="18539" spans="1:11" x14ac:dyDescent="0.25">
      <c r="A18539" t="s">
        <v>16264</v>
      </c>
      <c r="B18539" t="s">
        <v>16250</v>
      </c>
      <c r="C18539" t="s">
        <v>16251</v>
      </c>
      <c r="D18539">
        <v>91795.468999999997</v>
      </c>
      <c r="E18539">
        <v>69867.656000000003</v>
      </c>
      <c r="F18539">
        <v>1.31385</v>
      </c>
      <c r="G18539">
        <v>138.84013005503962</v>
      </c>
      <c r="H18539">
        <v>15</v>
      </c>
      <c r="I18539" s="790">
        <v>1</v>
      </c>
      <c r="J18539" s="614">
        <v>10</v>
      </c>
      <c r="K18539" s="614" t="s">
        <v>16471</v>
      </c>
    </row>
    <row r="18540" spans="1:11" x14ac:dyDescent="0.25">
      <c r="A18540" t="s">
        <v>16265</v>
      </c>
      <c r="B18540" t="s">
        <v>16250</v>
      </c>
      <c r="C18540" t="s">
        <v>16251</v>
      </c>
      <c r="D18540">
        <v>99512.25</v>
      </c>
      <c r="E18540">
        <v>74369.508000000002</v>
      </c>
      <c r="F18540">
        <v>1.3380799999999999</v>
      </c>
      <c r="G18540">
        <v>180.65834125152708</v>
      </c>
      <c r="H18540">
        <v>15</v>
      </c>
      <c r="I18540" s="790">
        <v>1</v>
      </c>
      <c r="J18540" s="614">
        <v>10</v>
      </c>
      <c r="K18540" s="614" t="s">
        <v>16471</v>
      </c>
    </row>
    <row r="18541" spans="1:11" x14ac:dyDescent="0.25">
      <c r="A18541" t="s">
        <v>16266</v>
      </c>
      <c r="B18541" t="s">
        <v>16250</v>
      </c>
      <c r="C18541" t="s">
        <v>16251</v>
      </c>
      <c r="D18541">
        <v>52650.141000000003</v>
      </c>
      <c r="E18541">
        <v>75724.289000000004</v>
      </c>
      <c r="F18541">
        <v>0.69528999999999996</v>
      </c>
      <c r="G18541">
        <v>100</v>
      </c>
      <c r="H18541">
        <v>0</v>
      </c>
      <c r="I18541" s="790">
        <v>1</v>
      </c>
      <c r="J18541" s="614">
        <v>10</v>
      </c>
      <c r="K18541" s="614" t="s">
        <v>16471</v>
      </c>
    </row>
    <row r="18542" spans="1:11" x14ac:dyDescent="0.25">
      <c r="A18542" t="s">
        <v>16267</v>
      </c>
      <c r="B18542" t="s">
        <v>16250</v>
      </c>
      <c r="C18542" t="s">
        <v>16251</v>
      </c>
      <c r="D18542">
        <v>66842.108999999997</v>
      </c>
      <c r="E18542">
        <v>70485.422000000006</v>
      </c>
      <c r="F18542">
        <v>0.94830999999999999</v>
      </c>
      <c r="G18542">
        <v>100</v>
      </c>
      <c r="H18542">
        <v>0</v>
      </c>
      <c r="I18542" s="790">
        <v>1</v>
      </c>
      <c r="J18542" s="614">
        <v>10</v>
      </c>
      <c r="K18542" s="614" t="s">
        <v>16471</v>
      </c>
    </row>
    <row r="18543" spans="1:11" x14ac:dyDescent="0.25">
      <c r="A18543" t="s">
        <v>16268</v>
      </c>
      <c r="B18543" t="s">
        <v>16250</v>
      </c>
      <c r="C18543" t="s">
        <v>16251</v>
      </c>
      <c r="D18543">
        <v>51573.961000000003</v>
      </c>
      <c r="E18543">
        <v>69331.883000000002</v>
      </c>
      <c r="F18543">
        <v>0.74387000000000003</v>
      </c>
      <c r="G18543">
        <v>100</v>
      </c>
      <c r="H18543">
        <v>0</v>
      </c>
      <c r="I18543" s="790">
        <v>1</v>
      </c>
      <c r="J18543" s="614">
        <v>10</v>
      </c>
      <c r="K18543" s="614" t="s">
        <v>16471</v>
      </c>
    </row>
    <row r="18544" spans="1:11" x14ac:dyDescent="0.25">
      <c r="A18544" t="s">
        <v>16230</v>
      </c>
      <c r="B18544" t="s">
        <v>510</v>
      </c>
      <c r="C18544" t="s">
        <v>16269</v>
      </c>
      <c r="D18544">
        <v>8992.6810000000005</v>
      </c>
      <c r="E18544">
        <v>54432.972999999998</v>
      </c>
      <c r="F18544">
        <v>0.16521</v>
      </c>
      <c r="I18544" s="790">
        <v>1</v>
      </c>
      <c r="J18544" s="614">
        <v>10</v>
      </c>
      <c r="K18544" s="614" t="s">
        <v>16471</v>
      </c>
    </row>
    <row r="18545" spans="1:11" x14ac:dyDescent="0.25">
      <c r="A18545" t="s">
        <v>16232</v>
      </c>
      <c r="B18545" t="s">
        <v>510</v>
      </c>
      <c r="C18545" t="s">
        <v>16269</v>
      </c>
      <c r="D18545">
        <v>9156.7929999999997</v>
      </c>
      <c r="E18545">
        <v>53184.972999999998</v>
      </c>
      <c r="F18545">
        <v>0.17216999999999999</v>
      </c>
      <c r="I18545" s="790">
        <v>1</v>
      </c>
      <c r="J18545" s="614">
        <v>10</v>
      </c>
      <c r="K18545" s="614" t="s">
        <v>16471</v>
      </c>
    </row>
    <row r="18546" spans="1:11" x14ac:dyDescent="0.25">
      <c r="A18546" t="s">
        <v>16233</v>
      </c>
      <c r="B18546" t="s">
        <v>510</v>
      </c>
      <c r="C18546" t="s">
        <v>16269</v>
      </c>
      <c r="D18546">
        <v>7673.6040000000003</v>
      </c>
      <c r="E18546">
        <v>52227.383000000002</v>
      </c>
      <c r="F18546">
        <v>0.14693000000000001</v>
      </c>
      <c r="I18546" s="790">
        <v>1</v>
      </c>
      <c r="J18546" s="614">
        <v>10</v>
      </c>
      <c r="K18546" s="614" t="s">
        <v>16471</v>
      </c>
    </row>
    <row r="18547" spans="1:11" x14ac:dyDescent="0.25">
      <c r="A18547" t="s">
        <v>16270</v>
      </c>
      <c r="B18547" t="s">
        <v>510</v>
      </c>
      <c r="C18547" t="s">
        <v>16269</v>
      </c>
      <c r="D18547">
        <v>7362.2380000000003</v>
      </c>
      <c r="E18547">
        <v>69099.343999999997</v>
      </c>
      <c r="F18547">
        <v>0.10655000000000001</v>
      </c>
      <c r="G18547">
        <v>112.98977561243395</v>
      </c>
      <c r="H18547">
        <v>120</v>
      </c>
      <c r="I18547" s="790">
        <v>1</v>
      </c>
      <c r="J18547" s="614">
        <v>10</v>
      </c>
      <c r="K18547" s="614" t="s">
        <v>16471</v>
      </c>
    </row>
    <row r="18548" spans="1:11" x14ac:dyDescent="0.25">
      <c r="A18548" t="s">
        <v>16271</v>
      </c>
      <c r="B18548" t="s">
        <v>510</v>
      </c>
      <c r="C18548" t="s">
        <v>16269</v>
      </c>
      <c r="D18548">
        <v>7641.35</v>
      </c>
      <c r="E18548">
        <v>68779.898000000001</v>
      </c>
      <c r="F18548">
        <v>0.1111</v>
      </c>
      <c r="G18548">
        <v>96.105135874753387</v>
      </c>
      <c r="H18548">
        <v>120</v>
      </c>
      <c r="I18548" s="790">
        <v>1</v>
      </c>
      <c r="J18548" s="614">
        <v>10</v>
      </c>
      <c r="K18548" s="614" t="s">
        <v>16471</v>
      </c>
    </row>
    <row r="18549" spans="1:11" x14ac:dyDescent="0.25">
      <c r="A18549" t="s">
        <v>16272</v>
      </c>
      <c r="B18549" t="s">
        <v>510</v>
      </c>
      <c r="C18549" t="s">
        <v>16269</v>
      </c>
      <c r="D18549">
        <v>7880.1610000000001</v>
      </c>
      <c r="E18549">
        <v>69162.843999999997</v>
      </c>
      <c r="F18549">
        <v>0.11394</v>
      </c>
      <c r="G18549">
        <v>89.436354506653274</v>
      </c>
      <c r="H18549">
        <v>120</v>
      </c>
      <c r="I18549" s="790">
        <v>1</v>
      </c>
      <c r="J18549" s="614">
        <v>10</v>
      </c>
      <c r="K18549" s="614" t="s">
        <v>16471</v>
      </c>
    </row>
    <row r="18550" spans="1:11" x14ac:dyDescent="0.25">
      <c r="A18550" t="s">
        <v>16273</v>
      </c>
      <c r="B18550" t="s">
        <v>510</v>
      </c>
      <c r="C18550" t="s">
        <v>16269</v>
      </c>
      <c r="D18550">
        <v>7797.0550000000003</v>
      </c>
      <c r="E18550">
        <v>75069.429999999993</v>
      </c>
      <c r="F18550">
        <v>0.10385999999999999</v>
      </c>
      <c r="G18550">
        <v>118.52741371028617</v>
      </c>
      <c r="H18550">
        <v>60</v>
      </c>
      <c r="I18550" s="790">
        <v>1</v>
      </c>
      <c r="J18550" s="614">
        <v>10</v>
      </c>
      <c r="K18550" s="614" t="s">
        <v>16471</v>
      </c>
    </row>
    <row r="18551" spans="1:11" x14ac:dyDescent="0.25">
      <c r="A18551" t="s">
        <v>16274</v>
      </c>
      <c r="B18551" t="s">
        <v>510</v>
      </c>
      <c r="C18551" t="s">
        <v>16269</v>
      </c>
      <c r="D18551">
        <v>2741.0360000000001</v>
      </c>
      <c r="E18551">
        <v>74304.531000000003</v>
      </c>
      <c r="F18551">
        <v>3.6889999999999999E-2</v>
      </c>
      <c r="G18551">
        <v>237.79036466619993</v>
      </c>
      <c r="H18551">
        <v>60</v>
      </c>
      <c r="I18551" s="790">
        <v>1</v>
      </c>
      <c r="J18551" s="614">
        <v>10</v>
      </c>
      <c r="K18551" s="614" t="s">
        <v>16471</v>
      </c>
    </row>
    <row r="18552" spans="1:11" x14ac:dyDescent="0.25">
      <c r="A18552" t="s">
        <v>16275</v>
      </c>
      <c r="B18552" t="s">
        <v>510</v>
      </c>
      <c r="C18552" t="s">
        <v>16269</v>
      </c>
      <c r="D18552">
        <v>7436.451</v>
      </c>
      <c r="E18552">
        <v>70353.054999999993</v>
      </c>
      <c r="F18552">
        <v>0.1057</v>
      </c>
      <c r="G18552">
        <v>104.9522972633693</v>
      </c>
      <c r="H18552">
        <v>60</v>
      </c>
      <c r="I18552" s="790">
        <v>1</v>
      </c>
      <c r="J18552" s="614">
        <v>10</v>
      </c>
      <c r="K18552" s="614" t="s">
        <v>16471</v>
      </c>
    </row>
    <row r="18553" spans="1:11" x14ac:dyDescent="0.25">
      <c r="A18553" t="s">
        <v>16276</v>
      </c>
      <c r="B18553" t="s">
        <v>510</v>
      </c>
      <c r="C18553" t="s">
        <v>16269</v>
      </c>
      <c r="D18553">
        <v>8861.9979999999996</v>
      </c>
      <c r="E18553">
        <v>72797.983999999997</v>
      </c>
      <c r="F18553">
        <v>0.12173</v>
      </c>
      <c r="G18553">
        <v>81.740204487751313</v>
      </c>
      <c r="H18553">
        <v>30</v>
      </c>
      <c r="I18553" s="790">
        <v>1</v>
      </c>
      <c r="J18553" s="614">
        <v>10</v>
      </c>
      <c r="K18553" s="614" t="s">
        <v>16471</v>
      </c>
    </row>
    <row r="18554" spans="1:11" x14ac:dyDescent="0.25">
      <c r="A18554" t="s">
        <v>16277</v>
      </c>
      <c r="B18554" t="s">
        <v>510</v>
      </c>
      <c r="C18554" t="s">
        <v>16269</v>
      </c>
      <c r="D18554">
        <v>7232.43</v>
      </c>
      <c r="E18554">
        <v>70988.648000000001</v>
      </c>
      <c r="F18554">
        <v>0.10188</v>
      </c>
      <c r="G18554">
        <v>113.7083943231719</v>
      </c>
      <c r="H18554">
        <v>30</v>
      </c>
      <c r="I18554" s="790">
        <v>1</v>
      </c>
      <c r="J18554" s="614">
        <v>10</v>
      </c>
      <c r="K18554" s="614" t="s">
        <v>16471</v>
      </c>
    </row>
    <row r="18555" spans="1:11" x14ac:dyDescent="0.25">
      <c r="A18555" t="s">
        <v>16278</v>
      </c>
      <c r="B18555" t="s">
        <v>510</v>
      </c>
      <c r="C18555" t="s">
        <v>16269</v>
      </c>
      <c r="D18555">
        <v>8005.8620000000001</v>
      </c>
      <c r="E18555">
        <v>71567.726999999999</v>
      </c>
      <c r="F18555">
        <v>0.11186</v>
      </c>
      <c r="G18555">
        <v>93.35300025106703</v>
      </c>
      <c r="H18555">
        <v>30</v>
      </c>
      <c r="I18555" s="790">
        <v>1</v>
      </c>
      <c r="J18555" s="614">
        <v>10</v>
      </c>
      <c r="K18555" s="614" t="s">
        <v>16471</v>
      </c>
    </row>
    <row r="18556" spans="1:11" x14ac:dyDescent="0.25">
      <c r="A18556" t="s">
        <v>16279</v>
      </c>
      <c r="B18556" t="s">
        <v>510</v>
      </c>
      <c r="C18556" t="s">
        <v>16269</v>
      </c>
      <c r="D18556">
        <v>7973.9129999999996</v>
      </c>
      <c r="E18556">
        <v>71557.445000000007</v>
      </c>
      <c r="F18556">
        <v>0.11143</v>
      </c>
      <c r="G18556">
        <v>102.94380017841213</v>
      </c>
      <c r="H18556">
        <v>15</v>
      </c>
      <c r="I18556" s="790">
        <v>1</v>
      </c>
      <c r="J18556" s="614">
        <v>10</v>
      </c>
      <c r="K18556" s="614" t="s">
        <v>16471</v>
      </c>
    </row>
    <row r="18557" spans="1:11" x14ac:dyDescent="0.25">
      <c r="A18557" t="s">
        <v>16280</v>
      </c>
      <c r="B18557" t="s">
        <v>510</v>
      </c>
      <c r="C18557" t="s">
        <v>16269</v>
      </c>
      <c r="D18557">
        <v>7729.9629999999997</v>
      </c>
      <c r="E18557">
        <v>73973.922000000006</v>
      </c>
      <c r="F18557">
        <v>0.1045</v>
      </c>
      <c r="G18557">
        <v>108.70616686819832</v>
      </c>
      <c r="H18557">
        <v>15</v>
      </c>
      <c r="I18557" s="790">
        <v>1</v>
      </c>
      <c r="J18557" s="614">
        <v>10</v>
      </c>
      <c r="K18557" s="614" t="s">
        <v>16471</v>
      </c>
    </row>
    <row r="18558" spans="1:11" x14ac:dyDescent="0.25">
      <c r="A18558" t="s">
        <v>16281</v>
      </c>
      <c r="B18558" t="s">
        <v>510</v>
      </c>
      <c r="C18558" t="s">
        <v>16269</v>
      </c>
      <c r="D18558">
        <v>7255.1880000000001</v>
      </c>
      <c r="E18558">
        <v>71621.429999999993</v>
      </c>
      <c r="F18558">
        <v>0.1013</v>
      </c>
      <c r="G18558">
        <v>113.2375094150138</v>
      </c>
      <c r="H18558">
        <v>15</v>
      </c>
      <c r="I18558" s="790">
        <v>1</v>
      </c>
      <c r="J18558" s="614">
        <v>10</v>
      </c>
      <c r="K18558" s="614" t="s">
        <v>16471</v>
      </c>
    </row>
    <row r="18559" spans="1:11" x14ac:dyDescent="0.25">
      <c r="A18559" t="s">
        <v>16282</v>
      </c>
      <c r="B18559" t="s">
        <v>510</v>
      </c>
      <c r="C18559" t="s">
        <v>16269</v>
      </c>
      <c r="D18559">
        <v>8276.1</v>
      </c>
      <c r="E18559">
        <v>73333.891000000003</v>
      </c>
      <c r="F18559">
        <v>0.11286</v>
      </c>
      <c r="G18559">
        <v>100</v>
      </c>
      <c r="H18559">
        <v>0</v>
      </c>
      <c r="I18559" s="790">
        <v>1</v>
      </c>
      <c r="J18559" s="614">
        <v>10</v>
      </c>
      <c r="K18559" s="614" t="s">
        <v>16471</v>
      </c>
    </row>
    <row r="18560" spans="1:11" x14ac:dyDescent="0.25">
      <c r="A18560" t="s">
        <v>16283</v>
      </c>
      <c r="B18560" t="s">
        <v>510</v>
      </c>
      <c r="C18560" t="s">
        <v>16269</v>
      </c>
      <c r="D18560">
        <v>7733.0649999999996</v>
      </c>
      <c r="E18560">
        <v>70909.625</v>
      </c>
      <c r="F18560">
        <v>0.10906</v>
      </c>
      <c r="G18560">
        <v>100</v>
      </c>
      <c r="H18560">
        <v>0</v>
      </c>
      <c r="I18560" s="790">
        <v>1</v>
      </c>
      <c r="J18560" s="614">
        <v>10</v>
      </c>
      <c r="K18560" s="614" t="s">
        <v>16471</v>
      </c>
    </row>
    <row r="18561" spans="1:11" x14ac:dyDescent="0.25">
      <c r="A18561" t="s">
        <v>16284</v>
      </c>
      <c r="B18561" t="s">
        <v>510</v>
      </c>
      <c r="C18561" t="s">
        <v>16269</v>
      </c>
      <c r="D18561">
        <v>7772.5190000000002</v>
      </c>
      <c r="E18561">
        <v>71749.023000000001</v>
      </c>
      <c r="F18561">
        <v>0.10833</v>
      </c>
      <c r="G18561">
        <v>100</v>
      </c>
      <c r="H18561">
        <v>0</v>
      </c>
      <c r="I18561" s="790">
        <v>1</v>
      </c>
      <c r="J18561" s="614">
        <v>10</v>
      </c>
      <c r="K18561" s="614" t="s">
        <v>16471</v>
      </c>
    </row>
    <row r="18562" spans="1:11" x14ac:dyDescent="0.25">
      <c r="A18562" t="s">
        <v>16285</v>
      </c>
      <c r="B18562" t="s">
        <v>16286</v>
      </c>
      <c r="C18562" t="s">
        <v>16287</v>
      </c>
      <c r="D18562">
        <v>11.38</v>
      </c>
      <c r="E18562">
        <v>56467.461000000003</v>
      </c>
      <c r="F18562">
        <v>2.0000000000000001E-4</v>
      </c>
      <c r="I18562" s="790">
        <v>1</v>
      </c>
      <c r="J18562" s="614">
        <v>10</v>
      </c>
      <c r="K18562" s="614" t="s">
        <v>16471</v>
      </c>
    </row>
    <row r="18563" spans="1:11" x14ac:dyDescent="0.25">
      <c r="A18563" t="s">
        <v>16288</v>
      </c>
      <c r="B18563" t="s">
        <v>16286</v>
      </c>
      <c r="C18563" t="s">
        <v>16287</v>
      </c>
      <c r="D18563">
        <v>3.1960000000000002</v>
      </c>
      <c r="E18563">
        <v>55194.258000000002</v>
      </c>
      <c r="F18563">
        <v>6.0000000000000002E-5</v>
      </c>
      <c r="I18563" s="790">
        <v>1</v>
      </c>
      <c r="J18563" s="614">
        <v>10</v>
      </c>
      <c r="K18563" s="614" t="s">
        <v>16471</v>
      </c>
    </row>
    <row r="18564" spans="1:11" x14ac:dyDescent="0.25">
      <c r="A18564" t="s">
        <v>16289</v>
      </c>
      <c r="B18564" t="s">
        <v>16286</v>
      </c>
      <c r="C18564" t="s">
        <v>16287</v>
      </c>
      <c r="D18564">
        <v>2.9750000000000001</v>
      </c>
      <c r="E18564">
        <v>55267.02</v>
      </c>
      <c r="F18564">
        <v>5.0000000000000002E-5</v>
      </c>
      <c r="I18564" s="790">
        <v>1</v>
      </c>
      <c r="J18564" s="614">
        <v>10</v>
      </c>
      <c r="K18564" s="614" t="s">
        <v>16471</v>
      </c>
    </row>
    <row r="18565" spans="1:11" x14ac:dyDescent="0.25">
      <c r="A18565" t="s">
        <v>16290</v>
      </c>
      <c r="B18565" t="s">
        <v>16286</v>
      </c>
      <c r="C18565" t="s">
        <v>16287</v>
      </c>
      <c r="D18565">
        <v>170630.891</v>
      </c>
      <c r="E18565">
        <v>72284</v>
      </c>
      <c r="F18565">
        <v>2.36056</v>
      </c>
      <c r="G18565">
        <v>43.455158105058914</v>
      </c>
      <c r="H18565">
        <v>120</v>
      </c>
      <c r="I18565" s="790">
        <v>1</v>
      </c>
      <c r="J18565" s="614">
        <v>10</v>
      </c>
      <c r="K18565" s="614" t="s">
        <v>16471</v>
      </c>
    </row>
    <row r="18566" spans="1:11" x14ac:dyDescent="0.25">
      <c r="A18566" t="s">
        <v>16291</v>
      </c>
      <c r="B18566" t="s">
        <v>16286</v>
      </c>
      <c r="C18566" t="s">
        <v>16287</v>
      </c>
      <c r="D18566">
        <v>185794.31299999999</v>
      </c>
      <c r="E18566">
        <v>71336.093999999997</v>
      </c>
      <c r="F18566">
        <v>2.6044900000000002</v>
      </c>
      <c r="G18566">
        <v>47.63747241832808</v>
      </c>
      <c r="H18566">
        <v>120</v>
      </c>
      <c r="I18566" s="790">
        <v>1</v>
      </c>
      <c r="J18566" s="614">
        <v>10</v>
      </c>
      <c r="K18566" s="614" t="s">
        <v>16471</v>
      </c>
    </row>
    <row r="18567" spans="1:11" x14ac:dyDescent="0.25">
      <c r="A18567" t="s">
        <v>16292</v>
      </c>
      <c r="B18567" t="s">
        <v>16286</v>
      </c>
      <c r="C18567" t="s">
        <v>16287</v>
      </c>
      <c r="D18567">
        <v>271798.75</v>
      </c>
      <c r="E18567">
        <v>68908</v>
      </c>
      <c r="F18567">
        <v>3.9443700000000002</v>
      </c>
      <c r="G18567">
        <v>66.664788700654114</v>
      </c>
      <c r="H18567">
        <v>120</v>
      </c>
      <c r="I18567" s="790">
        <v>1</v>
      </c>
      <c r="J18567" s="614">
        <v>10</v>
      </c>
      <c r="K18567" s="614" t="s">
        <v>16471</v>
      </c>
    </row>
    <row r="18568" spans="1:11" x14ac:dyDescent="0.25">
      <c r="A18568" t="s">
        <v>16293</v>
      </c>
      <c r="B18568" t="s">
        <v>16286</v>
      </c>
      <c r="C18568" t="s">
        <v>16287</v>
      </c>
      <c r="D18568">
        <v>246359.234</v>
      </c>
      <c r="E18568">
        <v>77783.633000000002</v>
      </c>
      <c r="F18568">
        <v>3.1672400000000001</v>
      </c>
      <c r="G18568">
        <v>58.305846717653196</v>
      </c>
      <c r="H18568">
        <v>60</v>
      </c>
      <c r="I18568" s="790">
        <v>1</v>
      </c>
      <c r="J18568" s="614">
        <v>10</v>
      </c>
      <c r="K18568" s="614" t="s">
        <v>16471</v>
      </c>
    </row>
    <row r="18569" spans="1:11" x14ac:dyDescent="0.25">
      <c r="A18569" t="s">
        <v>16294</v>
      </c>
      <c r="B18569" t="s">
        <v>16286</v>
      </c>
      <c r="C18569" t="s">
        <v>16287</v>
      </c>
      <c r="D18569">
        <v>276259.06300000002</v>
      </c>
      <c r="E18569">
        <v>78417.797000000006</v>
      </c>
      <c r="F18569">
        <v>3.52291</v>
      </c>
      <c r="G18569">
        <v>64.436516883732935</v>
      </c>
      <c r="H18569">
        <v>60</v>
      </c>
      <c r="I18569" s="790">
        <v>1</v>
      </c>
      <c r="J18569" s="614">
        <v>10</v>
      </c>
      <c r="K18569" s="614" t="s">
        <v>16471</v>
      </c>
    </row>
    <row r="18570" spans="1:11" x14ac:dyDescent="0.25">
      <c r="A18570" t="s">
        <v>16295</v>
      </c>
      <c r="B18570" t="s">
        <v>16286</v>
      </c>
      <c r="C18570" t="s">
        <v>16287</v>
      </c>
      <c r="D18570">
        <v>328709.46899999998</v>
      </c>
      <c r="E18570">
        <v>76098.008000000002</v>
      </c>
      <c r="F18570">
        <v>4.3195499999999996</v>
      </c>
      <c r="G18570">
        <v>73.005966298021931</v>
      </c>
      <c r="H18570">
        <v>60</v>
      </c>
      <c r="I18570" s="790">
        <v>1</v>
      </c>
      <c r="J18570" s="614">
        <v>10</v>
      </c>
      <c r="K18570" s="614" t="s">
        <v>16471</v>
      </c>
    </row>
    <row r="18571" spans="1:11" x14ac:dyDescent="0.25">
      <c r="A18571" t="s">
        <v>16296</v>
      </c>
      <c r="B18571" t="s">
        <v>16286</v>
      </c>
      <c r="C18571" t="s">
        <v>16287</v>
      </c>
      <c r="D18571">
        <v>319726.43800000002</v>
      </c>
      <c r="E18571">
        <v>76863.273000000001</v>
      </c>
      <c r="F18571">
        <v>4.1596799999999998</v>
      </c>
      <c r="G18571">
        <v>76.576310106708405</v>
      </c>
      <c r="H18571">
        <v>30</v>
      </c>
      <c r="I18571" s="790">
        <v>1</v>
      </c>
      <c r="J18571" s="614">
        <v>10</v>
      </c>
      <c r="K18571" s="614" t="s">
        <v>16471</v>
      </c>
    </row>
    <row r="18572" spans="1:11" x14ac:dyDescent="0.25">
      <c r="A18572" t="s">
        <v>16297</v>
      </c>
      <c r="B18572" t="s">
        <v>16286</v>
      </c>
      <c r="C18572" t="s">
        <v>16287</v>
      </c>
      <c r="D18572">
        <v>330910.09399999998</v>
      </c>
      <c r="E18572">
        <v>76656.866999999998</v>
      </c>
      <c r="F18572">
        <v>4.31677</v>
      </c>
      <c r="G18572">
        <v>78.957203976028708</v>
      </c>
      <c r="H18572">
        <v>30</v>
      </c>
      <c r="I18572" s="790">
        <v>1</v>
      </c>
      <c r="J18572" s="614">
        <v>10</v>
      </c>
      <c r="K18572" s="614" t="s">
        <v>16471</v>
      </c>
    </row>
    <row r="18573" spans="1:11" x14ac:dyDescent="0.25">
      <c r="A18573" t="s">
        <v>16298</v>
      </c>
      <c r="B18573" t="s">
        <v>16286</v>
      </c>
      <c r="C18573" t="s">
        <v>16287</v>
      </c>
      <c r="D18573">
        <v>398433.18800000002</v>
      </c>
      <c r="E18573">
        <v>79710.968999999997</v>
      </c>
      <c r="F18573">
        <v>4.9984700000000002</v>
      </c>
      <c r="G18573">
        <v>84.480864465314909</v>
      </c>
      <c r="H18573">
        <v>30</v>
      </c>
      <c r="I18573" s="790">
        <v>1</v>
      </c>
      <c r="J18573" s="614">
        <v>10</v>
      </c>
      <c r="K18573" s="614" t="s">
        <v>16471</v>
      </c>
    </row>
    <row r="18574" spans="1:11" x14ac:dyDescent="0.25">
      <c r="A18574" t="s">
        <v>16299</v>
      </c>
      <c r="B18574" t="s">
        <v>16286</v>
      </c>
      <c r="C18574" t="s">
        <v>16287</v>
      </c>
      <c r="D18574">
        <v>375227.18800000002</v>
      </c>
      <c r="E18574">
        <v>73285.891000000003</v>
      </c>
      <c r="F18574">
        <v>5.12005</v>
      </c>
      <c r="G18574">
        <v>94.256376332321011</v>
      </c>
      <c r="H18574">
        <v>15</v>
      </c>
      <c r="I18574" s="790">
        <v>1</v>
      </c>
      <c r="J18574" s="614">
        <v>10</v>
      </c>
      <c r="K18574" s="614" t="s">
        <v>16471</v>
      </c>
    </row>
    <row r="18575" spans="1:11" x14ac:dyDescent="0.25">
      <c r="A18575" t="s">
        <v>16300</v>
      </c>
      <c r="B18575" t="s">
        <v>16286</v>
      </c>
      <c r="C18575" t="s">
        <v>16287</v>
      </c>
      <c r="D18575">
        <v>381316.03100000002</v>
      </c>
      <c r="E18575">
        <v>73933.141000000003</v>
      </c>
      <c r="F18575">
        <v>5.1575800000000003</v>
      </c>
      <c r="G18575">
        <v>94.336664981839846</v>
      </c>
      <c r="H18575">
        <v>15</v>
      </c>
      <c r="I18575" s="790">
        <v>1</v>
      </c>
      <c r="J18575" s="614">
        <v>10</v>
      </c>
      <c r="K18575" s="614" t="s">
        <v>16471</v>
      </c>
    </row>
    <row r="18576" spans="1:11" x14ac:dyDescent="0.25">
      <c r="A18576" t="s">
        <v>16301</v>
      </c>
      <c r="B18576" t="s">
        <v>16286</v>
      </c>
      <c r="C18576" t="s">
        <v>16287</v>
      </c>
      <c r="D18576">
        <v>445924.71899999998</v>
      </c>
      <c r="E18576">
        <v>73966.797000000006</v>
      </c>
      <c r="F18576">
        <v>6.0287100000000002</v>
      </c>
      <c r="G18576">
        <v>101.8936658084362</v>
      </c>
      <c r="H18576">
        <v>15</v>
      </c>
      <c r="I18576" s="790">
        <v>1</v>
      </c>
      <c r="J18576" s="614">
        <v>10</v>
      </c>
      <c r="K18576" s="614" t="s">
        <v>16471</v>
      </c>
    </row>
    <row r="18577" spans="1:11" x14ac:dyDescent="0.25">
      <c r="A18577" t="s">
        <v>16302</v>
      </c>
      <c r="B18577" t="s">
        <v>16286</v>
      </c>
      <c r="C18577" t="s">
        <v>16287</v>
      </c>
      <c r="D18577">
        <v>356910.68800000002</v>
      </c>
      <c r="E18577">
        <v>65704.766000000003</v>
      </c>
      <c r="F18577">
        <v>5.4320399999999998</v>
      </c>
      <c r="G18577">
        <v>100</v>
      </c>
      <c r="H18577">
        <v>0</v>
      </c>
      <c r="I18577" s="790">
        <v>1</v>
      </c>
      <c r="J18577" s="614">
        <v>10</v>
      </c>
      <c r="K18577" s="614" t="s">
        <v>16471</v>
      </c>
    </row>
    <row r="18578" spans="1:11" x14ac:dyDescent="0.25">
      <c r="A18578" t="s">
        <v>16303</v>
      </c>
      <c r="B18578" t="s">
        <v>16286</v>
      </c>
      <c r="C18578" t="s">
        <v>16287</v>
      </c>
      <c r="D18578">
        <v>373392.40600000002</v>
      </c>
      <c r="E18578">
        <v>68296.835999999996</v>
      </c>
      <c r="F18578">
        <v>5.4672000000000001</v>
      </c>
      <c r="G18578">
        <v>100</v>
      </c>
      <c r="H18578">
        <v>0</v>
      </c>
      <c r="I18578" s="790">
        <v>1</v>
      </c>
      <c r="J18578" s="614">
        <v>10</v>
      </c>
      <c r="K18578" s="614" t="s">
        <v>16471</v>
      </c>
    </row>
    <row r="18579" spans="1:11" x14ac:dyDescent="0.25">
      <c r="A18579" t="s">
        <v>16304</v>
      </c>
      <c r="B18579" t="s">
        <v>16286</v>
      </c>
      <c r="C18579" t="s">
        <v>16287</v>
      </c>
      <c r="D18579">
        <v>365368.90600000002</v>
      </c>
      <c r="E18579">
        <v>61752.425999999999</v>
      </c>
      <c r="F18579">
        <v>5.9166699999999999</v>
      </c>
      <c r="G18579">
        <v>100</v>
      </c>
      <c r="H18579">
        <v>0</v>
      </c>
      <c r="I18579" s="790">
        <v>1</v>
      </c>
      <c r="J18579" s="614">
        <v>10</v>
      </c>
      <c r="K18579" s="614" t="s">
        <v>16471</v>
      </c>
    </row>
    <row r="18580" spans="1:11" x14ac:dyDescent="0.25">
      <c r="A18580" t="s">
        <v>16285</v>
      </c>
      <c r="B18580" t="s">
        <v>13414</v>
      </c>
      <c r="C18580" t="s">
        <v>13415</v>
      </c>
      <c r="D18580">
        <v>246.798</v>
      </c>
      <c r="E18580">
        <v>56467.461000000003</v>
      </c>
      <c r="F18580">
        <v>4.3699999999999998E-3</v>
      </c>
      <c r="I18580" s="790">
        <v>1</v>
      </c>
      <c r="J18580" s="614">
        <v>10</v>
      </c>
      <c r="K18580" s="614" t="s">
        <v>16471</v>
      </c>
    </row>
    <row r="18581" spans="1:11" x14ac:dyDescent="0.25">
      <c r="A18581" t="s">
        <v>16288</v>
      </c>
      <c r="B18581" t="s">
        <v>13414</v>
      </c>
      <c r="C18581" t="s">
        <v>13415</v>
      </c>
      <c r="D18581">
        <v>290.51499999999999</v>
      </c>
      <c r="E18581">
        <v>55194.258000000002</v>
      </c>
      <c r="F18581">
        <v>5.2599999999999999E-3</v>
      </c>
      <c r="I18581" s="790">
        <v>1</v>
      </c>
      <c r="J18581" s="614">
        <v>10</v>
      </c>
      <c r="K18581" s="614" t="s">
        <v>16471</v>
      </c>
    </row>
    <row r="18582" spans="1:11" x14ac:dyDescent="0.25">
      <c r="A18582" t="s">
        <v>16289</v>
      </c>
      <c r="B18582" t="s">
        <v>13414</v>
      </c>
      <c r="C18582" t="s">
        <v>13415</v>
      </c>
      <c r="D18582">
        <v>263.779</v>
      </c>
      <c r="E18582">
        <v>55267.02</v>
      </c>
      <c r="F18582">
        <v>4.7699999999999999E-3</v>
      </c>
      <c r="I18582" s="790">
        <v>1</v>
      </c>
      <c r="J18582" s="614">
        <v>10</v>
      </c>
      <c r="K18582" s="614" t="s">
        <v>16471</v>
      </c>
    </row>
    <row r="18583" spans="1:11" x14ac:dyDescent="0.25">
      <c r="A18583" t="s">
        <v>16305</v>
      </c>
      <c r="B18583" t="s">
        <v>13414</v>
      </c>
      <c r="C18583" t="s">
        <v>13415</v>
      </c>
      <c r="D18583">
        <v>219.68700000000001</v>
      </c>
      <c r="E18583">
        <v>77229.883000000002</v>
      </c>
      <c r="F18583">
        <v>2.8400000000000001E-3</v>
      </c>
      <c r="G18583">
        <v>103.1578947368421</v>
      </c>
      <c r="H18583">
        <v>120</v>
      </c>
      <c r="I18583" s="790">
        <v>1</v>
      </c>
      <c r="J18583" s="614">
        <v>10</v>
      </c>
      <c r="K18583" s="614" t="s">
        <v>16471</v>
      </c>
    </row>
    <row r="18584" spans="1:11" x14ac:dyDescent="0.25">
      <c r="A18584" t="s">
        <v>16306</v>
      </c>
      <c r="B18584" t="s">
        <v>13414</v>
      </c>
      <c r="C18584" t="s">
        <v>13415</v>
      </c>
      <c r="D18584">
        <v>320</v>
      </c>
      <c r="E18584">
        <v>77123.25</v>
      </c>
      <c r="F18584">
        <v>4.15E-3</v>
      </c>
      <c r="G18584">
        <v>55.08474576271184</v>
      </c>
      <c r="H18584">
        <v>120</v>
      </c>
      <c r="I18584" s="790">
        <v>1</v>
      </c>
      <c r="J18584" s="614">
        <v>10</v>
      </c>
      <c r="K18584" s="614" t="s">
        <v>16471</v>
      </c>
    </row>
    <row r="18585" spans="1:11" x14ac:dyDescent="0.25">
      <c r="A18585" t="s">
        <v>16307</v>
      </c>
      <c r="B18585" t="s">
        <v>13414</v>
      </c>
      <c r="C18585" t="s">
        <v>13415</v>
      </c>
      <c r="D18585">
        <v>343.63200000000001</v>
      </c>
      <c r="E18585">
        <v>77581.187999999995</v>
      </c>
      <c r="F18585">
        <v>4.4299999999999999E-3</v>
      </c>
      <c r="G18585">
        <v>19.576719576719562</v>
      </c>
      <c r="H18585">
        <v>120</v>
      </c>
      <c r="I18585" s="790">
        <v>1</v>
      </c>
      <c r="J18585" s="614">
        <v>10</v>
      </c>
      <c r="K18585" s="614" t="s">
        <v>16471</v>
      </c>
    </row>
    <row r="18586" spans="1:11" x14ac:dyDescent="0.25">
      <c r="A18586" t="s">
        <v>16308</v>
      </c>
      <c r="B18586" t="s">
        <v>13414</v>
      </c>
      <c r="C18586" t="s">
        <v>13415</v>
      </c>
      <c r="D18586">
        <v>291.13600000000002</v>
      </c>
      <c r="E18586">
        <v>76513.531000000003</v>
      </c>
      <c r="F18586">
        <v>3.81E-3</v>
      </c>
      <c r="G18586">
        <v>52.105263157894719</v>
      </c>
      <c r="H18586">
        <v>60</v>
      </c>
      <c r="I18586" s="790">
        <v>1</v>
      </c>
      <c r="J18586" s="614">
        <v>10</v>
      </c>
      <c r="K18586" s="614" t="s">
        <v>16471</v>
      </c>
    </row>
    <row r="18587" spans="1:11" x14ac:dyDescent="0.25">
      <c r="A18587" t="s">
        <v>16309</v>
      </c>
      <c r="B18587" t="s">
        <v>13414</v>
      </c>
      <c r="C18587" t="s">
        <v>13415</v>
      </c>
      <c r="D18587">
        <v>313.55399999999997</v>
      </c>
      <c r="E18587">
        <v>78335.085999999996</v>
      </c>
      <c r="F18587">
        <v>4.0000000000000001E-3</v>
      </c>
      <c r="G18587">
        <v>67.796610169491501</v>
      </c>
      <c r="H18587">
        <v>60</v>
      </c>
      <c r="I18587" s="790">
        <v>1</v>
      </c>
      <c r="J18587" s="614">
        <v>10</v>
      </c>
      <c r="K18587" s="614" t="s">
        <v>16471</v>
      </c>
    </row>
    <row r="18588" spans="1:11" x14ac:dyDescent="0.25">
      <c r="A18588" t="s">
        <v>16310</v>
      </c>
      <c r="B18588" t="s">
        <v>13414</v>
      </c>
      <c r="C18588" t="s">
        <v>13415</v>
      </c>
      <c r="D18588">
        <v>310.459</v>
      </c>
      <c r="E18588">
        <v>79085.851999999999</v>
      </c>
      <c r="F18588">
        <v>3.9300000000000003E-3</v>
      </c>
      <c r="G18588">
        <v>46.031746031745996</v>
      </c>
      <c r="H18588">
        <v>60</v>
      </c>
      <c r="I18588" s="790">
        <v>1</v>
      </c>
      <c r="J18588" s="614">
        <v>10</v>
      </c>
      <c r="K18588" s="614" t="s">
        <v>16471</v>
      </c>
    </row>
    <row r="18589" spans="1:11" x14ac:dyDescent="0.25">
      <c r="A18589" t="s">
        <v>16311</v>
      </c>
      <c r="B18589" t="s">
        <v>13414</v>
      </c>
      <c r="C18589" t="s">
        <v>13415</v>
      </c>
      <c r="D18589">
        <v>268.358</v>
      </c>
      <c r="E18589">
        <v>79915.937999999995</v>
      </c>
      <c r="F18589">
        <v>3.3600000000000001E-3</v>
      </c>
      <c r="G18589">
        <v>75.789473684210506</v>
      </c>
      <c r="H18589">
        <v>30</v>
      </c>
      <c r="I18589" s="790">
        <v>1</v>
      </c>
      <c r="J18589" s="614">
        <v>10</v>
      </c>
      <c r="K18589" s="614" t="s">
        <v>16471</v>
      </c>
    </row>
    <row r="18590" spans="1:11" x14ac:dyDescent="0.25">
      <c r="A18590" t="s">
        <v>16312</v>
      </c>
      <c r="B18590" t="s">
        <v>13414</v>
      </c>
      <c r="C18590" t="s">
        <v>13415</v>
      </c>
      <c r="D18590">
        <v>302.892</v>
      </c>
      <c r="E18590">
        <v>81009.781000000003</v>
      </c>
      <c r="F18590">
        <v>3.7399999999999998E-3</v>
      </c>
      <c r="G18590">
        <v>89.830508474576277</v>
      </c>
      <c r="H18590">
        <v>30</v>
      </c>
      <c r="I18590" s="790">
        <v>1</v>
      </c>
      <c r="J18590" s="614">
        <v>10</v>
      </c>
      <c r="K18590" s="614" t="s">
        <v>16471</v>
      </c>
    </row>
    <row r="18591" spans="1:11" x14ac:dyDescent="0.25">
      <c r="A18591" t="s">
        <v>16313</v>
      </c>
      <c r="B18591" t="s">
        <v>13414</v>
      </c>
      <c r="C18591" t="s">
        <v>13415</v>
      </c>
      <c r="D18591">
        <v>216.02500000000001</v>
      </c>
      <c r="E18591">
        <v>82878.195000000007</v>
      </c>
      <c r="F18591">
        <v>2.6099999999999999E-3</v>
      </c>
      <c r="G18591">
        <v>115.87301587301586</v>
      </c>
      <c r="H18591">
        <v>30</v>
      </c>
      <c r="I18591" s="790">
        <v>1</v>
      </c>
      <c r="J18591" s="614">
        <v>10</v>
      </c>
      <c r="K18591" s="614" t="s">
        <v>16471</v>
      </c>
    </row>
    <row r="18592" spans="1:11" x14ac:dyDescent="0.25">
      <c r="A18592" t="s">
        <v>16314</v>
      </c>
      <c r="B18592" t="s">
        <v>13414</v>
      </c>
      <c r="C18592" t="s">
        <v>13415</v>
      </c>
      <c r="D18592">
        <v>229.16200000000001</v>
      </c>
      <c r="E18592">
        <v>80523.258000000002</v>
      </c>
      <c r="F18592">
        <v>2.8500000000000001E-3</v>
      </c>
      <c r="G18592">
        <v>102.63157894736841</v>
      </c>
      <c r="H18592">
        <v>15</v>
      </c>
      <c r="I18592" s="790">
        <v>1</v>
      </c>
      <c r="J18592" s="614">
        <v>10</v>
      </c>
      <c r="K18592" s="614" t="s">
        <v>16471</v>
      </c>
    </row>
    <row r="18593" spans="1:11" x14ac:dyDescent="0.25">
      <c r="A18593" t="s">
        <v>16315</v>
      </c>
      <c r="B18593" t="s">
        <v>13414</v>
      </c>
      <c r="C18593" t="s">
        <v>13415</v>
      </c>
      <c r="D18593">
        <v>264.26299999999998</v>
      </c>
      <c r="E18593">
        <v>78618.437999999995</v>
      </c>
      <c r="F18593">
        <v>3.3600000000000001E-3</v>
      </c>
      <c r="G18593">
        <v>122.03389830508473</v>
      </c>
      <c r="H18593">
        <v>15</v>
      </c>
      <c r="I18593" s="790">
        <v>1</v>
      </c>
      <c r="J18593" s="614">
        <v>10</v>
      </c>
      <c r="K18593" s="614" t="s">
        <v>16471</v>
      </c>
    </row>
    <row r="18594" spans="1:11" x14ac:dyDescent="0.25">
      <c r="A18594" t="s">
        <v>16316</v>
      </c>
      <c r="B18594" t="s">
        <v>13414</v>
      </c>
      <c r="C18594" t="s">
        <v>13415</v>
      </c>
      <c r="D18594">
        <v>216.47900000000001</v>
      </c>
      <c r="E18594">
        <v>77861.226999999999</v>
      </c>
      <c r="F18594">
        <v>2.7799999999999999E-3</v>
      </c>
      <c r="G18594">
        <v>106.87830687830689</v>
      </c>
      <c r="H18594">
        <v>15</v>
      </c>
      <c r="I18594" s="790">
        <v>1</v>
      </c>
      <c r="J18594" s="614">
        <v>10</v>
      </c>
      <c r="K18594" s="614" t="s">
        <v>16471</v>
      </c>
    </row>
    <row r="18595" spans="1:11" x14ac:dyDescent="0.25">
      <c r="A18595" t="s">
        <v>16317</v>
      </c>
      <c r="B18595" t="s">
        <v>13414</v>
      </c>
      <c r="C18595" t="s">
        <v>13415</v>
      </c>
      <c r="D18595">
        <v>207.76900000000001</v>
      </c>
      <c r="E18595">
        <v>71653.945000000007</v>
      </c>
      <c r="F18595">
        <v>2.8999999999999998E-3</v>
      </c>
      <c r="G18595">
        <v>100</v>
      </c>
      <c r="H18595">
        <v>0</v>
      </c>
      <c r="I18595" s="790">
        <v>1</v>
      </c>
      <c r="J18595" s="614">
        <v>10</v>
      </c>
      <c r="K18595" s="614" t="s">
        <v>16471</v>
      </c>
    </row>
    <row r="18596" spans="1:11" x14ac:dyDescent="0.25">
      <c r="A18596" t="s">
        <v>16318</v>
      </c>
      <c r="B18596" t="s">
        <v>13414</v>
      </c>
      <c r="C18596" t="s">
        <v>13415</v>
      </c>
      <c r="D18596">
        <v>244.47499999999999</v>
      </c>
      <c r="E18596">
        <v>67583.358999999997</v>
      </c>
      <c r="F18596">
        <v>3.62E-3</v>
      </c>
      <c r="G18596">
        <v>100</v>
      </c>
      <c r="H18596">
        <v>0</v>
      </c>
      <c r="I18596" s="790">
        <v>1</v>
      </c>
      <c r="J18596" s="614">
        <v>10</v>
      </c>
      <c r="K18596" s="614" t="s">
        <v>16471</v>
      </c>
    </row>
    <row r="18597" spans="1:11" x14ac:dyDescent="0.25">
      <c r="A18597" t="s">
        <v>16319</v>
      </c>
      <c r="B18597" t="s">
        <v>13414</v>
      </c>
      <c r="C18597" t="s">
        <v>13415</v>
      </c>
      <c r="D18597">
        <v>201.02199999999999</v>
      </c>
      <c r="E18597">
        <v>68980.648000000001</v>
      </c>
      <c r="F18597">
        <v>2.9099999999999998E-3</v>
      </c>
      <c r="G18597">
        <v>100</v>
      </c>
      <c r="H18597">
        <v>0</v>
      </c>
      <c r="I18597" s="790">
        <v>1</v>
      </c>
      <c r="J18597" s="614">
        <v>10</v>
      </c>
      <c r="K18597" s="614" t="s">
        <v>16471</v>
      </c>
    </row>
    <row r="18598" spans="1:11" x14ac:dyDescent="0.25">
      <c r="A18598" t="s">
        <v>16285</v>
      </c>
      <c r="B18598" t="s">
        <v>16320</v>
      </c>
      <c r="C18598" t="s">
        <v>16321</v>
      </c>
      <c r="D18598">
        <v>13.435</v>
      </c>
      <c r="E18598">
        <v>56467.461000000003</v>
      </c>
      <c r="F18598">
        <v>2.4000000000000001E-4</v>
      </c>
      <c r="I18598" s="790">
        <v>1</v>
      </c>
      <c r="J18598" s="614">
        <v>10</v>
      </c>
      <c r="K18598" s="614" t="s">
        <v>16471</v>
      </c>
    </row>
    <row r="18599" spans="1:11" x14ac:dyDescent="0.25">
      <c r="A18599" t="s">
        <v>16288</v>
      </c>
      <c r="B18599" t="s">
        <v>16320</v>
      </c>
      <c r="C18599" t="s">
        <v>16321</v>
      </c>
      <c r="D18599">
        <v>3.5630000000000002</v>
      </c>
      <c r="E18599">
        <v>55194.258000000002</v>
      </c>
      <c r="F18599">
        <v>6.0000000000000002E-5</v>
      </c>
      <c r="I18599" s="790">
        <v>1</v>
      </c>
      <c r="J18599" s="614">
        <v>10</v>
      </c>
      <c r="K18599" s="614" t="s">
        <v>16471</v>
      </c>
    </row>
    <row r="18600" spans="1:11" x14ac:dyDescent="0.25">
      <c r="A18600" t="s">
        <v>16289</v>
      </c>
      <c r="B18600" t="s">
        <v>16320</v>
      </c>
      <c r="C18600" t="s">
        <v>16321</v>
      </c>
      <c r="D18600">
        <v>51.445999999999998</v>
      </c>
      <c r="E18600">
        <v>55267.02</v>
      </c>
      <c r="F18600">
        <v>9.3000000000000005E-4</v>
      </c>
      <c r="I18600" s="790">
        <v>1</v>
      </c>
      <c r="J18600" s="614">
        <v>10</v>
      </c>
      <c r="K18600" s="614" t="s">
        <v>16471</v>
      </c>
    </row>
    <row r="18601" spans="1:11" x14ac:dyDescent="0.25">
      <c r="A18601" t="s">
        <v>16322</v>
      </c>
      <c r="B18601" t="s">
        <v>16320</v>
      </c>
      <c r="C18601" t="s">
        <v>16321</v>
      </c>
      <c r="D18601">
        <v>102254.602</v>
      </c>
      <c r="E18601">
        <v>78523.070000000007</v>
      </c>
      <c r="F18601">
        <v>1.3022199999999999</v>
      </c>
      <c r="G18601">
        <v>99.782317096539288</v>
      </c>
      <c r="H18601">
        <v>120</v>
      </c>
      <c r="I18601" s="790">
        <v>1</v>
      </c>
      <c r="J18601" s="614">
        <v>10</v>
      </c>
      <c r="K18601" s="614" t="s">
        <v>16471</v>
      </c>
    </row>
    <row r="18602" spans="1:11" x14ac:dyDescent="0.25">
      <c r="A18602" t="s">
        <v>16323</v>
      </c>
      <c r="B18602" t="s">
        <v>16320</v>
      </c>
      <c r="C18602" t="s">
        <v>16321</v>
      </c>
      <c r="D18602">
        <v>110225.289</v>
      </c>
      <c r="E18602">
        <v>81086.422000000006</v>
      </c>
      <c r="F18602">
        <v>1.3593599999999999</v>
      </c>
      <c r="G18602">
        <v>124.1628521046332</v>
      </c>
      <c r="H18602">
        <v>120</v>
      </c>
      <c r="I18602" s="790">
        <v>1</v>
      </c>
      <c r="J18602" s="614">
        <v>10</v>
      </c>
      <c r="K18602" s="614" t="s">
        <v>16471</v>
      </c>
    </row>
    <row r="18603" spans="1:11" x14ac:dyDescent="0.25">
      <c r="A18603" t="s">
        <v>16324</v>
      </c>
      <c r="B18603" t="s">
        <v>16320</v>
      </c>
      <c r="C18603" t="s">
        <v>16321</v>
      </c>
      <c r="D18603">
        <v>138885.516</v>
      </c>
      <c r="E18603">
        <v>79113.937999999995</v>
      </c>
      <c r="F18603">
        <v>1.7555099999999999</v>
      </c>
      <c r="G18603">
        <v>187.13082418168247</v>
      </c>
      <c r="H18603">
        <v>120</v>
      </c>
      <c r="I18603" s="790">
        <v>1</v>
      </c>
      <c r="J18603" s="614">
        <v>10</v>
      </c>
      <c r="K18603" s="614" t="s">
        <v>16471</v>
      </c>
    </row>
    <row r="18604" spans="1:11" x14ac:dyDescent="0.25">
      <c r="A18604" t="s">
        <v>16325</v>
      </c>
      <c r="B18604" t="s">
        <v>16320</v>
      </c>
      <c r="C18604" t="s">
        <v>16321</v>
      </c>
      <c r="D18604">
        <v>129712.875</v>
      </c>
      <c r="E18604">
        <v>78866.547000000006</v>
      </c>
      <c r="F18604">
        <v>1.6447099999999999</v>
      </c>
      <c r="G18604">
        <v>126.03380216916413</v>
      </c>
      <c r="H18604">
        <v>60</v>
      </c>
      <c r="I18604" s="790">
        <v>1</v>
      </c>
      <c r="J18604" s="614">
        <v>10</v>
      </c>
      <c r="K18604" s="614" t="s">
        <v>16471</v>
      </c>
    </row>
    <row r="18605" spans="1:11" x14ac:dyDescent="0.25">
      <c r="A18605" t="s">
        <v>16326</v>
      </c>
      <c r="B18605" t="s">
        <v>16320</v>
      </c>
      <c r="C18605" t="s">
        <v>16321</v>
      </c>
      <c r="D18605">
        <v>130350.852</v>
      </c>
      <c r="E18605">
        <v>81409.398000000001</v>
      </c>
      <c r="F18605">
        <v>1.60118</v>
      </c>
      <c r="G18605">
        <v>146.25716086944604</v>
      </c>
      <c r="H18605">
        <v>60</v>
      </c>
      <c r="I18605" s="790">
        <v>1</v>
      </c>
      <c r="J18605" s="614">
        <v>10</v>
      </c>
      <c r="K18605" s="614" t="s">
        <v>16471</v>
      </c>
    </row>
    <row r="18606" spans="1:11" x14ac:dyDescent="0.25">
      <c r="A18606" t="s">
        <v>16327</v>
      </c>
      <c r="B18606" t="s">
        <v>16320</v>
      </c>
      <c r="C18606" t="s">
        <v>16321</v>
      </c>
      <c r="D18606">
        <v>157757.516</v>
      </c>
      <c r="E18606">
        <v>78218.297000000006</v>
      </c>
      <c r="F18606">
        <v>2.0168900000000001</v>
      </c>
      <c r="G18606">
        <v>214.99946689412516</v>
      </c>
      <c r="H18606">
        <v>60</v>
      </c>
      <c r="I18606" s="790">
        <v>1</v>
      </c>
      <c r="J18606" s="614">
        <v>10</v>
      </c>
      <c r="K18606" s="614" t="s">
        <v>16471</v>
      </c>
    </row>
    <row r="18607" spans="1:11" x14ac:dyDescent="0.25">
      <c r="A18607" t="s">
        <v>16328</v>
      </c>
      <c r="B18607" t="s">
        <v>16320</v>
      </c>
      <c r="C18607" t="s">
        <v>16321</v>
      </c>
      <c r="D18607">
        <v>135523.34400000001</v>
      </c>
      <c r="E18607">
        <v>81757.422000000006</v>
      </c>
      <c r="F18607">
        <v>1.6576299999999999</v>
      </c>
      <c r="G18607">
        <v>127.02410608209095</v>
      </c>
      <c r="H18607">
        <v>30</v>
      </c>
      <c r="I18607" s="790">
        <v>1</v>
      </c>
      <c r="J18607" s="614">
        <v>10</v>
      </c>
      <c r="K18607" s="614" t="s">
        <v>16471</v>
      </c>
    </row>
    <row r="18608" spans="1:11" x14ac:dyDescent="0.25">
      <c r="A18608" t="s">
        <v>16329</v>
      </c>
      <c r="B18608" t="s">
        <v>16320</v>
      </c>
      <c r="C18608" t="s">
        <v>16321</v>
      </c>
      <c r="D18608">
        <v>142762.234</v>
      </c>
      <c r="E18608">
        <v>81158.241999999998</v>
      </c>
      <c r="F18608">
        <v>1.7590600000000001</v>
      </c>
      <c r="G18608">
        <v>160.68214419501322</v>
      </c>
      <c r="H18608">
        <v>30</v>
      </c>
      <c r="I18608" s="790">
        <v>1</v>
      </c>
      <c r="J18608" s="614">
        <v>10</v>
      </c>
      <c r="K18608" s="614" t="s">
        <v>16471</v>
      </c>
    </row>
    <row r="18609" spans="1:11" x14ac:dyDescent="0.25">
      <c r="A18609" t="s">
        <v>16330</v>
      </c>
      <c r="B18609" t="s">
        <v>16320</v>
      </c>
      <c r="C18609" t="s">
        <v>16321</v>
      </c>
      <c r="D18609">
        <v>160586.31299999999</v>
      </c>
      <c r="E18609">
        <v>85175.43</v>
      </c>
      <c r="F18609">
        <v>1.8853599999999999</v>
      </c>
      <c r="G18609">
        <v>200.97558375093291</v>
      </c>
      <c r="H18609">
        <v>30</v>
      </c>
      <c r="I18609" s="790">
        <v>1</v>
      </c>
      <c r="J18609" s="614">
        <v>10</v>
      </c>
      <c r="K18609" s="614" t="s">
        <v>16471</v>
      </c>
    </row>
    <row r="18610" spans="1:11" x14ac:dyDescent="0.25">
      <c r="A18610" t="s">
        <v>16331</v>
      </c>
      <c r="B18610" t="s">
        <v>16320</v>
      </c>
      <c r="C18610" t="s">
        <v>16321</v>
      </c>
      <c r="D18610">
        <v>152963.20300000001</v>
      </c>
      <c r="E18610">
        <v>77136.351999999999</v>
      </c>
      <c r="F18610">
        <v>1.98302</v>
      </c>
      <c r="G18610">
        <v>151.96489479937148</v>
      </c>
      <c r="H18610">
        <v>15</v>
      </c>
      <c r="I18610" s="790">
        <v>1</v>
      </c>
      <c r="J18610" s="614">
        <v>10</v>
      </c>
      <c r="K18610" s="614" t="s">
        <v>16471</v>
      </c>
    </row>
    <row r="18611" spans="1:11" x14ac:dyDescent="0.25">
      <c r="A18611" t="s">
        <v>16332</v>
      </c>
      <c r="B18611" t="s">
        <v>16320</v>
      </c>
      <c r="C18611" t="s">
        <v>16321</v>
      </c>
      <c r="D18611">
        <v>144514.34400000001</v>
      </c>
      <c r="E18611">
        <v>78744.077999999994</v>
      </c>
      <c r="F18611">
        <v>1.83524</v>
      </c>
      <c r="G18611">
        <v>167.6424636131897</v>
      </c>
      <c r="H18611">
        <v>15</v>
      </c>
      <c r="I18611" s="790">
        <v>1</v>
      </c>
      <c r="J18611" s="614">
        <v>10</v>
      </c>
      <c r="K18611" s="614" t="s">
        <v>16471</v>
      </c>
    </row>
    <row r="18612" spans="1:11" x14ac:dyDescent="0.25">
      <c r="A18612" t="s">
        <v>16333</v>
      </c>
      <c r="B18612" t="s">
        <v>16320</v>
      </c>
      <c r="C18612" t="s">
        <v>16321</v>
      </c>
      <c r="D18612">
        <v>169508.90599999999</v>
      </c>
      <c r="E18612">
        <v>79272.039000000004</v>
      </c>
      <c r="F18612">
        <v>2.1383200000000002</v>
      </c>
      <c r="G18612">
        <v>227.94647617016741</v>
      </c>
      <c r="H18612">
        <v>15</v>
      </c>
      <c r="I18612" s="790">
        <v>1</v>
      </c>
      <c r="J18612" s="614">
        <v>10</v>
      </c>
      <c r="K18612" s="614" t="s">
        <v>16471</v>
      </c>
    </row>
    <row r="18613" spans="1:11" x14ac:dyDescent="0.25">
      <c r="A18613" t="s">
        <v>16334</v>
      </c>
      <c r="B18613" t="s">
        <v>16320</v>
      </c>
      <c r="C18613" t="s">
        <v>16321</v>
      </c>
      <c r="D18613">
        <v>98054.758000000002</v>
      </c>
      <c r="E18613">
        <v>75134.289000000004</v>
      </c>
      <c r="F18613">
        <v>1.3050600000000001</v>
      </c>
      <c r="G18613">
        <v>100</v>
      </c>
      <c r="H18613">
        <v>0</v>
      </c>
      <c r="I18613" s="790">
        <v>1</v>
      </c>
      <c r="J18613" s="614">
        <v>10</v>
      </c>
      <c r="K18613" s="614" t="s">
        <v>16471</v>
      </c>
    </row>
    <row r="18614" spans="1:11" x14ac:dyDescent="0.25">
      <c r="A18614" t="s">
        <v>16335</v>
      </c>
      <c r="B18614" t="s">
        <v>16320</v>
      </c>
      <c r="C18614" t="s">
        <v>16321</v>
      </c>
      <c r="D18614">
        <v>76483.672000000006</v>
      </c>
      <c r="E18614">
        <v>69854.679999999993</v>
      </c>
      <c r="F18614">
        <v>1.0949</v>
      </c>
      <c r="G18614">
        <v>100</v>
      </c>
      <c r="H18614">
        <v>0</v>
      </c>
      <c r="I18614" s="790">
        <v>1</v>
      </c>
      <c r="J18614" s="614">
        <v>10</v>
      </c>
      <c r="K18614" s="614" t="s">
        <v>16471</v>
      </c>
    </row>
    <row r="18615" spans="1:11" x14ac:dyDescent="0.25">
      <c r="A18615" t="s">
        <v>16336</v>
      </c>
      <c r="B18615" t="s">
        <v>16320</v>
      </c>
      <c r="C18615" t="s">
        <v>16321</v>
      </c>
      <c r="D18615">
        <v>65524.413999999997</v>
      </c>
      <c r="E18615">
        <v>69832.398000000001</v>
      </c>
      <c r="F18615">
        <v>0.93830999999999998</v>
      </c>
      <c r="G18615">
        <v>100</v>
      </c>
      <c r="H18615">
        <v>0</v>
      </c>
      <c r="I18615" s="790">
        <v>1</v>
      </c>
      <c r="J18615" s="614">
        <v>10</v>
      </c>
      <c r="K18615" s="614" t="s">
        <v>16471</v>
      </c>
    </row>
    <row r="18616" spans="1:11" x14ac:dyDescent="0.25">
      <c r="A18616" t="s">
        <v>16285</v>
      </c>
      <c r="B18616" t="s">
        <v>15757</v>
      </c>
      <c r="C18616" t="s">
        <v>16337</v>
      </c>
      <c r="D18616">
        <v>340.60399999999998</v>
      </c>
      <c r="E18616">
        <v>56467.461000000003</v>
      </c>
      <c r="F18616">
        <v>6.0299999999999998E-3</v>
      </c>
      <c r="I18616" s="790">
        <v>1</v>
      </c>
      <c r="J18616" s="614">
        <v>10</v>
      </c>
      <c r="K18616" s="614" t="s">
        <v>16471</v>
      </c>
    </row>
    <row r="18617" spans="1:11" x14ac:dyDescent="0.25">
      <c r="A18617" t="s">
        <v>16288</v>
      </c>
      <c r="B18617" t="s">
        <v>15757</v>
      </c>
      <c r="C18617" t="s">
        <v>16337</v>
      </c>
      <c r="D18617">
        <v>241.51300000000001</v>
      </c>
      <c r="E18617">
        <v>55194.258000000002</v>
      </c>
      <c r="F18617">
        <v>4.3800000000000002E-3</v>
      </c>
      <c r="I18617" s="790">
        <v>1</v>
      </c>
      <c r="J18617" s="614">
        <v>10</v>
      </c>
      <c r="K18617" s="614" t="s">
        <v>16471</v>
      </c>
    </row>
    <row r="18618" spans="1:11" x14ac:dyDescent="0.25">
      <c r="A18618" t="s">
        <v>16289</v>
      </c>
      <c r="B18618" t="s">
        <v>15757</v>
      </c>
      <c r="C18618" t="s">
        <v>16337</v>
      </c>
      <c r="D18618">
        <v>227.691</v>
      </c>
      <c r="E18618">
        <v>55267.02</v>
      </c>
      <c r="F18618">
        <v>4.1200000000000004E-3</v>
      </c>
      <c r="I18618" s="790">
        <v>1</v>
      </c>
      <c r="J18618" s="614">
        <v>10</v>
      </c>
      <c r="K18618" s="614" t="s">
        <v>16471</v>
      </c>
    </row>
    <row r="18619" spans="1:11" x14ac:dyDescent="0.25">
      <c r="A18619" t="s">
        <v>16338</v>
      </c>
      <c r="B18619" t="s">
        <v>15757</v>
      </c>
      <c r="C18619" t="s">
        <v>16337</v>
      </c>
      <c r="D18619">
        <v>312.69600000000003</v>
      </c>
      <c r="E18619">
        <v>77861.093999999997</v>
      </c>
      <c r="F18619">
        <v>4.0200000000000001E-3</v>
      </c>
      <c r="G18619">
        <v>36.377025036818836</v>
      </c>
      <c r="H18619">
        <v>120</v>
      </c>
      <c r="I18619" s="790">
        <v>1</v>
      </c>
      <c r="J18619" s="614">
        <v>10</v>
      </c>
      <c r="K18619" s="614" t="s">
        <v>16471</v>
      </c>
    </row>
    <row r="18620" spans="1:11" x14ac:dyDescent="0.25">
      <c r="A18620" t="s">
        <v>16339</v>
      </c>
      <c r="B18620" t="s">
        <v>15757</v>
      </c>
      <c r="C18620" t="s">
        <v>16337</v>
      </c>
      <c r="D18620">
        <v>267.58</v>
      </c>
      <c r="E18620">
        <v>76396.641000000003</v>
      </c>
      <c r="F18620">
        <v>3.5000000000000001E-3</v>
      </c>
      <c r="G18620">
        <v>51.207115628970769</v>
      </c>
      <c r="H18620">
        <v>120</v>
      </c>
      <c r="I18620" s="790">
        <v>1</v>
      </c>
      <c r="J18620" s="614">
        <v>10</v>
      </c>
      <c r="K18620" s="614" t="s">
        <v>16471</v>
      </c>
    </row>
    <row r="18621" spans="1:11" x14ac:dyDescent="0.25">
      <c r="A18621" t="s">
        <v>16340</v>
      </c>
      <c r="B18621" t="s">
        <v>15757</v>
      </c>
      <c r="C18621" t="s">
        <v>16337</v>
      </c>
      <c r="D18621">
        <v>197.084</v>
      </c>
      <c r="E18621">
        <v>77224.031000000003</v>
      </c>
      <c r="F18621">
        <v>2.5500000000000002E-3</v>
      </c>
      <c r="G18621">
        <v>87.088607594936704</v>
      </c>
      <c r="H18621">
        <v>120</v>
      </c>
      <c r="I18621" s="790">
        <v>1</v>
      </c>
      <c r="J18621" s="614">
        <v>10</v>
      </c>
      <c r="K18621" s="614" t="s">
        <v>16471</v>
      </c>
    </row>
    <row r="18622" spans="1:11" x14ac:dyDescent="0.25">
      <c r="A18622" t="s">
        <v>16341</v>
      </c>
      <c r="B18622" t="s">
        <v>15757</v>
      </c>
      <c r="C18622" t="s">
        <v>16337</v>
      </c>
      <c r="D18622">
        <v>255.137</v>
      </c>
      <c r="E18622">
        <v>82115.383000000002</v>
      </c>
      <c r="F18622">
        <v>3.1099999999999999E-3</v>
      </c>
      <c r="G18622">
        <v>76.583210603829158</v>
      </c>
      <c r="H18622">
        <v>60</v>
      </c>
      <c r="I18622" s="790">
        <v>1</v>
      </c>
      <c r="J18622" s="614">
        <v>10</v>
      </c>
      <c r="K18622" s="614" t="s">
        <v>16471</v>
      </c>
    </row>
    <row r="18623" spans="1:11" x14ac:dyDescent="0.25">
      <c r="A18623" t="s">
        <v>16342</v>
      </c>
      <c r="B18623" t="s">
        <v>15757</v>
      </c>
      <c r="C18623" t="s">
        <v>16337</v>
      </c>
      <c r="D18623">
        <v>212.45400000000001</v>
      </c>
      <c r="E18623">
        <v>83087.241999999998</v>
      </c>
      <c r="F18623">
        <v>2.5600000000000002E-3</v>
      </c>
      <c r="G18623">
        <v>87.039390088945353</v>
      </c>
      <c r="H18623">
        <v>60</v>
      </c>
      <c r="I18623" s="790">
        <v>1</v>
      </c>
      <c r="J18623" s="614">
        <v>10</v>
      </c>
      <c r="K18623" s="614" t="s">
        <v>16471</v>
      </c>
    </row>
    <row r="18624" spans="1:11" x14ac:dyDescent="0.25">
      <c r="A18624" t="s">
        <v>16343</v>
      </c>
      <c r="B18624" t="s">
        <v>15757</v>
      </c>
      <c r="C18624" t="s">
        <v>16337</v>
      </c>
      <c r="D18624">
        <v>308.11399999999998</v>
      </c>
      <c r="E18624">
        <v>80531.414000000004</v>
      </c>
      <c r="F18624">
        <v>3.8300000000000001E-3</v>
      </c>
      <c r="G18624">
        <v>38.48101265822784</v>
      </c>
      <c r="H18624">
        <v>60</v>
      </c>
      <c r="I18624" s="790">
        <v>1</v>
      </c>
      <c r="J18624" s="614">
        <v>10</v>
      </c>
      <c r="K18624" s="614" t="s">
        <v>16471</v>
      </c>
    </row>
    <row r="18625" spans="1:11" x14ac:dyDescent="0.25">
      <c r="A18625" t="s">
        <v>16344</v>
      </c>
      <c r="B18625" t="s">
        <v>15757</v>
      </c>
      <c r="C18625" t="s">
        <v>16337</v>
      </c>
      <c r="D18625">
        <v>292.86200000000002</v>
      </c>
      <c r="E18625">
        <v>84700.32</v>
      </c>
      <c r="F18625">
        <v>3.46E-3</v>
      </c>
      <c r="G18625">
        <v>61.119293078055961</v>
      </c>
      <c r="H18625">
        <v>30</v>
      </c>
      <c r="I18625" s="790">
        <v>1</v>
      </c>
      <c r="J18625" s="614">
        <v>10</v>
      </c>
      <c r="K18625" s="614" t="s">
        <v>16471</v>
      </c>
    </row>
    <row r="18626" spans="1:11" x14ac:dyDescent="0.25">
      <c r="A18626" t="s">
        <v>16345</v>
      </c>
      <c r="B18626" t="s">
        <v>15757</v>
      </c>
      <c r="C18626" t="s">
        <v>16337</v>
      </c>
      <c r="D18626">
        <v>247.65799999999999</v>
      </c>
      <c r="E18626">
        <v>82844.452999999994</v>
      </c>
      <c r="F18626">
        <v>2.99E-3</v>
      </c>
      <c r="G18626">
        <v>70.648030495552732</v>
      </c>
      <c r="H18626">
        <v>30</v>
      </c>
      <c r="I18626" s="790">
        <v>1</v>
      </c>
      <c r="J18626" s="614">
        <v>10</v>
      </c>
      <c r="K18626" s="614" t="s">
        <v>16471</v>
      </c>
    </row>
    <row r="18627" spans="1:11" x14ac:dyDescent="0.25">
      <c r="A18627" t="s">
        <v>16346</v>
      </c>
      <c r="B18627" t="s">
        <v>15757</v>
      </c>
      <c r="C18627" t="s">
        <v>16337</v>
      </c>
      <c r="D18627">
        <v>269.62299999999999</v>
      </c>
      <c r="E18627">
        <v>85252.726999999999</v>
      </c>
      <c r="F18627">
        <v>3.16E-3</v>
      </c>
      <c r="G18627">
        <v>63.924050632911388</v>
      </c>
      <c r="H18627">
        <v>30</v>
      </c>
      <c r="I18627" s="790">
        <v>1</v>
      </c>
      <c r="J18627" s="614">
        <v>10</v>
      </c>
      <c r="K18627" s="614" t="s">
        <v>16471</v>
      </c>
    </row>
    <row r="18628" spans="1:11" x14ac:dyDescent="0.25">
      <c r="A18628" t="s">
        <v>16347</v>
      </c>
      <c r="B18628" t="s">
        <v>15757</v>
      </c>
      <c r="C18628" t="s">
        <v>16337</v>
      </c>
      <c r="D18628">
        <v>206.03700000000001</v>
      </c>
      <c r="E18628">
        <v>75922.687999999995</v>
      </c>
      <c r="F18628">
        <v>2.7100000000000002E-3</v>
      </c>
      <c r="G18628">
        <v>94.256259204712805</v>
      </c>
      <c r="H18628">
        <v>15</v>
      </c>
      <c r="I18628" s="790">
        <v>1</v>
      </c>
      <c r="J18628" s="614">
        <v>10</v>
      </c>
      <c r="K18628" s="614" t="s">
        <v>16471</v>
      </c>
    </row>
    <row r="18629" spans="1:11" x14ac:dyDescent="0.25">
      <c r="A18629" t="s">
        <v>16348</v>
      </c>
      <c r="B18629" t="s">
        <v>15757</v>
      </c>
      <c r="C18629" t="s">
        <v>16337</v>
      </c>
      <c r="D18629">
        <v>264.84699999999998</v>
      </c>
      <c r="E18629">
        <v>76351.241999999998</v>
      </c>
      <c r="F18629">
        <v>3.47E-3</v>
      </c>
      <c r="G18629">
        <v>52.350698856416777</v>
      </c>
      <c r="H18629">
        <v>15</v>
      </c>
      <c r="I18629" s="790">
        <v>1</v>
      </c>
      <c r="J18629" s="614">
        <v>10</v>
      </c>
      <c r="K18629" s="614" t="s">
        <v>16471</v>
      </c>
    </row>
    <row r="18630" spans="1:11" x14ac:dyDescent="0.25">
      <c r="A18630" t="s">
        <v>16349</v>
      </c>
      <c r="B18630" t="s">
        <v>15757</v>
      </c>
      <c r="C18630" t="s">
        <v>16337</v>
      </c>
      <c r="D18630">
        <v>244.53299999999999</v>
      </c>
      <c r="E18630">
        <v>78182.422000000006</v>
      </c>
      <c r="F18630">
        <v>3.13E-3</v>
      </c>
      <c r="G18630">
        <v>65.063291139240505</v>
      </c>
      <c r="H18630">
        <v>15</v>
      </c>
      <c r="I18630" s="790">
        <v>1</v>
      </c>
      <c r="J18630" s="614">
        <v>10</v>
      </c>
      <c r="K18630" s="614" t="s">
        <v>16471</v>
      </c>
    </row>
    <row r="18631" spans="1:11" x14ac:dyDescent="0.25">
      <c r="A18631" t="s">
        <v>16350</v>
      </c>
      <c r="B18631" t="s">
        <v>15757</v>
      </c>
      <c r="C18631" t="s">
        <v>16337</v>
      </c>
      <c r="D18631">
        <v>191.69499999999999</v>
      </c>
      <c r="E18631">
        <v>74287.664000000004</v>
      </c>
      <c r="F18631">
        <v>2.5799999999999998E-3</v>
      </c>
      <c r="G18631">
        <v>100</v>
      </c>
      <c r="H18631">
        <v>0</v>
      </c>
      <c r="I18631" s="790">
        <v>1</v>
      </c>
      <c r="J18631" s="614">
        <v>10</v>
      </c>
      <c r="K18631" s="614" t="s">
        <v>16471</v>
      </c>
    </row>
    <row r="18632" spans="1:11" x14ac:dyDescent="0.25">
      <c r="A18632" t="s">
        <v>16351</v>
      </c>
      <c r="B18632" t="s">
        <v>15757</v>
      </c>
      <c r="C18632" t="s">
        <v>16337</v>
      </c>
      <c r="D18632">
        <v>166.928</v>
      </c>
      <c r="E18632">
        <v>75127.625</v>
      </c>
      <c r="F18632">
        <v>2.2200000000000002E-3</v>
      </c>
      <c r="G18632">
        <v>100</v>
      </c>
      <c r="H18632">
        <v>0</v>
      </c>
      <c r="I18632" s="790">
        <v>1</v>
      </c>
      <c r="J18632" s="614">
        <v>10</v>
      </c>
      <c r="K18632" s="614" t="s">
        <v>16471</v>
      </c>
    </row>
    <row r="18633" spans="1:11" x14ac:dyDescent="0.25">
      <c r="A18633" t="s">
        <v>16352</v>
      </c>
      <c r="B18633" t="s">
        <v>15757</v>
      </c>
      <c r="C18633" t="s">
        <v>16337</v>
      </c>
      <c r="D18633">
        <v>162.399</v>
      </c>
      <c r="E18633">
        <v>73483.570000000007</v>
      </c>
      <c r="F18633">
        <v>2.2100000000000002E-3</v>
      </c>
      <c r="G18633">
        <v>100</v>
      </c>
      <c r="H18633">
        <v>0</v>
      </c>
      <c r="I18633" s="790">
        <v>1</v>
      </c>
      <c r="J18633" s="614">
        <v>10</v>
      </c>
      <c r="K18633" s="614" t="s">
        <v>16471</v>
      </c>
    </row>
    <row r="18634" spans="1:11" x14ac:dyDescent="0.25">
      <c r="A18634" t="s">
        <v>16285</v>
      </c>
      <c r="B18634" t="s">
        <v>16353</v>
      </c>
      <c r="C18634" t="s">
        <v>16354</v>
      </c>
      <c r="E18634">
        <v>56467.461000000003</v>
      </c>
      <c r="F18634">
        <v>0</v>
      </c>
      <c r="I18634" s="790">
        <v>1</v>
      </c>
      <c r="J18634" s="614">
        <v>10</v>
      </c>
      <c r="K18634" s="614" t="s">
        <v>16471</v>
      </c>
    </row>
    <row r="18635" spans="1:11" x14ac:dyDescent="0.25">
      <c r="A18635" t="s">
        <v>16288</v>
      </c>
      <c r="B18635" t="s">
        <v>16353</v>
      </c>
      <c r="C18635" t="s">
        <v>16354</v>
      </c>
      <c r="D18635">
        <v>6.9409999999999998</v>
      </c>
      <c r="E18635">
        <v>55194.258000000002</v>
      </c>
      <c r="F18635">
        <v>1.2999999999999999E-4</v>
      </c>
      <c r="I18635" s="790">
        <v>1</v>
      </c>
      <c r="J18635" s="614">
        <v>10</v>
      </c>
      <c r="K18635" s="614" t="s">
        <v>16471</v>
      </c>
    </row>
    <row r="18636" spans="1:11" x14ac:dyDescent="0.25">
      <c r="A18636" t="s">
        <v>16289</v>
      </c>
      <c r="B18636" t="s">
        <v>16353</v>
      </c>
      <c r="C18636" t="s">
        <v>16354</v>
      </c>
      <c r="D18636">
        <v>15.518000000000001</v>
      </c>
      <c r="E18636">
        <v>55267.02</v>
      </c>
      <c r="F18636">
        <v>2.7999999999999998E-4</v>
      </c>
      <c r="I18636" s="790">
        <v>1</v>
      </c>
      <c r="J18636" s="614">
        <v>10</v>
      </c>
      <c r="K18636" s="614" t="s">
        <v>16471</v>
      </c>
    </row>
    <row r="18637" spans="1:11" x14ac:dyDescent="0.25">
      <c r="A18637" t="s">
        <v>16355</v>
      </c>
      <c r="B18637" t="s">
        <v>16353</v>
      </c>
      <c r="C18637" t="s">
        <v>16354</v>
      </c>
      <c r="D18637">
        <v>30025.646000000001</v>
      </c>
      <c r="E18637">
        <v>74638.937999999995</v>
      </c>
      <c r="F18637">
        <v>0.40228000000000003</v>
      </c>
      <c r="G18637">
        <v>78.342662701144206</v>
      </c>
      <c r="H18637">
        <v>120</v>
      </c>
      <c r="I18637" s="790">
        <v>1</v>
      </c>
      <c r="J18637" s="614">
        <v>10</v>
      </c>
      <c r="K18637" s="614" t="s">
        <v>16471</v>
      </c>
    </row>
    <row r="18638" spans="1:11" x14ac:dyDescent="0.25">
      <c r="A18638" t="s">
        <v>16356</v>
      </c>
      <c r="B18638" t="s">
        <v>16353</v>
      </c>
      <c r="C18638" t="s">
        <v>16354</v>
      </c>
      <c r="D18638">
        <v>29546.023000000001</v>
      </c>
      <c r="E18638">
        <v>74563.891000000003</v>
      </c>
      <c r="F18638">
        <v>0.39624999999999999</v>
      </c>
      <c r="G18638">
        <v>81.830889897327481</v>
      </c>
      <c r="H18638">
        <v>120</v>
      </c>
      <c r="I18638" s="790">
        <v>1</v>
      </c>
      <c r="J18638" s="614">
        <v>10</v>
      </c>
      <c r="K18638" s="614" t="s">
        <v>16471</v>
      </c>
    </row>
    <row r="18639" spans="1:11" x14ac:dyDescent="0.25">
      <c r="A18639" t="s">
        <v>16357</v>
      </c>
      <c r="B18639" t="s">
        <v>16353</v>
      </c>
      <c r="C18639" t="s">
        <v>16354</v>
      </c>
      <c r="D18639">
        <v>39324.258000000002</v>
      </c>
      <c r="E18639">
        <v>77302.804999999993</v>
      </c>
      <c r="F18639">
        <v>0.50870000000000004</v>
      </c>
      <c r="G18639">
        <v>104.52365619390818</v>
      </c>
      <c r="H18639">
        <v>120</v>
      </c>
      <c r="I18639" s="790">
        <v>1</v>
      </c>
      <c r="J18639" s="614">
        <v>10</v>
      </c>
      <c r="K18639" s="614" t="s">
        <v>16471</v>
      </c>
    </row>
    <row r="18640" spans="1:11" x14ac:dyDescent="0.25">
      <c r="A18640" t="s">
        <v>16358</v>
      </c>
      <c r="B18640" t="s">
        <v>16353</v>
      </c>
      <c r="C18640" t="s">
        <v>16354</v>
      </c>
      <c r="D18640">
        <v>33992.152000000002</v>
      </c>
      <c r="E18640">
        <v>79828.195000000007</v>
      </c>
      <c r="F18640">
        <v>0.42581999999999998</v>
      </c>
      <c r="G18640">
        <v>82.928555658012641</v>
      </c>
      <c r="H18640">
        <v>60</v>
      </c>
      <c r="I18640" s="790">
        <v>1</v>
      </c>
      <c r="J18640" s="614">
        <v>10</v>
      </c>
      <c r="K18640" s="614" t="s">
        <v>16471</v>
      </c>
    </row>
    <row r="18641" spans="1:11" x14ac:dyDescent="0.25">
      <c r="A18641" t="s">
        <v>16359</v>
      </c>
      <c r="B18641" t="s">
        <v>16353</v>
      </c>
      <c r="C18641" t="s">
        <v>16354</v>
      </c>
      <c r="D18641">
        <v>35939.074000000001</v>
      </c>
      <c r="E18641">
        <v>79677.047000000006</v>
      </c>
      <c r="F18641">
        <v>0.45106000000000002</v>
      </c>
      <c r="G18641">
        <v>93.153788416116342</v>
      </c>
      <c r="H18641">
        <v>60</v>
      </c>
      <c r="I18641" s="790">
        <v>1</v>
      </c>
      <c r="J18641" s="614">
        <v>10</v>
      </c>
      <c r="K18641" s="614" t="s">
        <v>16471</v>
      </c>
    </row>
    <row r="18642" spans="1:11" x14ac:dyDescent="0.25">
      <c r="A18642" t="s">
        <v>16360</v>
      </c>
      <c r="B18642" t="s">
        <v>16353</v>
      </c>
      <c r="C18642" t="s">
        <v>16354</v>
      </c>
      <c r="D18642">
        <v>45249.324000000001</v>
      </c>
      <c r="E18642">
        <v>85406.633000000002</v>
      </c>
      <c r="F18642">
        <v>0.52981</v>
      </c>
      <c r="G18642">
        <v>108.86233780469423</v>
      </c>
      <c r="H18642">
        <v>60</v>
      </c>
      <c r="I18642" s="790">
        <v>1</v>
      </c>
      <c r="J18642" s="614">
        <v>10</v>
      </c>
      <c r="K18642" s="614" t="s">
        <v>16471</v>
      </c>
    </row>
    <row r="18643" spans="1:11" x14ac:dyDescent="0.25">
      <c r="A18643" t="s">
        <v>16361</v>
      </c>
      <c r="B18643" t="s">
        <v>16353</v>
      </c>
      <c r="C18643" t="s">
        <v>16354</v>
      </c>
      <c r="D18643">
        <v>38688.593999999997</v>
      </c>
      <c r="E18643">
        <v>82068.983999999997</v>
      </c>
      <c r="F18643">
        <v>0.47142000000000001</v>
      </c>
      <c r="G18643">
        <v>91.812018650077292</v>
      </c>
      <c r="H18643">
        <v>30</v>
      </c>
      <c r="I18643" s="790">
        <v>1</v>
      </c>
      <c r="J18643" s="614">
        <v>10</v>
      </c>
      <c r="K18643" s="614" t="s">
        <v>16471</v>
      </c>
    </row>
    <row r="18644" spans="1:11" x14ac:dyDescent="0.25">
      <c r="A18644" t="s">
        <v>16362</v>
      </c>
      <c r="B18644" t="s">
        <v>16353</v>
      </c>
      <c r="C18644" t="s">
        <v>16354</v>
      </c>
      <c r="D18644">
        <v>39868.961000000003</v>
      </c>
      <c r="E18644">
        <v>82398.937999999995</v>
      </c>
      <c r="F18644">
        <v>0.48385</v>
      </c>
      <c r="G18644">
        <v>99.927695411757412</v>
      </c>
      <c r="H18644">
        <v>30</v>
      </c>
      <c r="I18644" s="790">
        <v>1</v>
      </c>
      <c r="J18644" s="614">
        <v>10</v>
      </c>
      <c r="K18644" s="614" t="s">
        <v>16471</v>
      </c>
    </row>
    <row r="18645" spans="1:11" x14ac:dyDescent="0.25">
      <c r="A18645" t="s">
        <v>16363</v>
      </c>
      <c r="B18645" t="s">
        <v>16353</v>
      </c>
      <c r="C18645" t="s">
        <v>16354</v>
      </c>
      <c r="D18645">
        <v>47193.870999999999</v>
      </c>
      <c r="E18645">
        <v>86385.085999999996</v>
      </c>
      <c r="F18645">
        <v>0.54632000000000003</v>
      </c>
      <c r="G18645">
        <v>112.25559376841183</v>
      </c>
      <c r="H18645">
        <v>30</v>
      </c>
      <c r="I18645" s="790">
        <v>1</v>
      </c>
      <c r="J18645" s="614">
        <v>10</v>
      </c>
      <c r="K18645" s="614" t="s">
        <v>16471</v>
      </c>
    </row>
    <row r="18646" spans="1:11" x14ac:dyDescent="0.25">
      <c r="A18646" t="s">
        <v>16364</v>
      </c>
      <c r="B18646" t="s">
        <v>16353</v>
      </c>
      <c r="C18646" t="s">
        <v>16354</v>
      </c>
      <c r="D18646">
        <v>40365.629000000001</v>
      </c>
      <c r="E18646">
        <v>77586.539000000004</v>
      </c>
      <c r="F18646">
        <v>0.52027000000000001</v>
      </c>
      <c r="G18646">
        <v>101.32862319311143</v>
      </c>
      <c r="H18646">
        <v>15</v>
      </c>
      <c r="I18646" s="790">
        <v>1</v>
      </c>
      <c r="J18646" s="614">
        <v>10</v>
      </c>
      <c r="K18646" s="614" t="s">
        <v>16471</v>
      </c>
    </row>
    <row r="18647" spans="1:11" x14ac:dyDescent="0.25">
      <c r="A18647" t="s">
        <v>16365</v>
      </c>
      <c r="B18647" t="s">
        <v>16353</v>
      </c>
      <c r="C18647" t="s">
        <v>16354</v>
      </c>
      <c r="D18647">
        <v>39030.453000000001</v>
      </c>
      <c r="E18647">
        <v>79625.125</v>
      </c>
      <c r="F18647">
        <v>0.49018</v>
      </c>
      <c r="G18647">
        <v>101.23537553625903</v>
      </c>
      <c r="H18647">
        <v>15</v>
      </c>
      <c r="I18647" s="790">
        <v>1</v>
      </c>
      <c r="J18647" s="614">
        <v>10</v>
      </c>
      <c r="K18647" s="614" t="s">
        <v>16471</v>
      </c>
    </row>
    <row r="18648" spans="1:11" x14ac:dyDescent="0.25">
      <c r="A18648" t="s">
        <v>16366</v>
      </c>
      <c r="B18648" t="s">
        <v>16353</v>
      </c>
      <c r="C18648" t="s">
        <v>16354</v>
      </c>
      <c r="D18648">
        <v>44188.012000000002</v>
      </c>
      <c r="E18648">
        <v>81704.608999999997</v>
      </c>
      <c r="F18648">
        <v>0.54083000000000003</v>
      </c>
      <c r="G18648">
        <v>111.12724881136704</v>
      </c>
      <c r="H18648">
        <v>15</v>
      </c>
      <c r="I18648" s="790">
        <v>1</v>
      </c>
      <c r="J18648" s="614">
        <v>10</v>
      </c>
      <c r="K18648" s="614" t="s">
        <v>16471</v>
      </c>
    </row>
    <row r="18649" spans="1:11" x14ac:dyDescent="0.25">
      <c r="A18649" t="s">
        <v>16367</v>
      </c>
      <c r="B18649" t="s">
        <v>16353</v>
      </c>
      <c r="C18649" t="s">
        <v>16354</v>
      </c>
      <c r="D18649">
        <v>38628.906000000003</v>
      </c>
      <c r="E18649">
        <v>75233.835999999996</v>
      </c>
      <c r="F18649">
        <v>0.51344999999999996</v>
      </c>
      <c r="G18649">
        <v>100</v>
      </c>
      <c r="H18649">
        <v>0</v>
      </c>
      <c r="I18649" s="790">
        <v>1</v>
      </c>
      <c r="J18649" s="614">
        <v>10</v>
      </c>
      <c r="K18649" s="614" t="s">
        <v>16471</v>
      </c>
    </row>
    <row r="18650" spans="1:11" x14ac:dyDescent="0.25">
      <c r="A18650" t="s">
        <v>16368</v>
      </c>
      <c r="B18650" t="s">
        <v>16353</v>
      </c>
      <c r="C18650" t="s">
        <v>16354</v>
      </c>
      <c r="D18650">
        <v>36543.097999999998</v>
      </c>
      <c r="E18650">
        <v>75471.391000000003</v>
      </c>
      <c r="F18650">
        <v>0.48420000000000002</v>
      </c>
      <c r="G18650">
        <v>100</v>
      </c>
      <c r="H18650">
        <v>0</v>
      </c>
      <c r="I18650" s="790">
        <v>1</v>
      </c>
      <c r="J18650" s="614">
        <v>10</v>
      </c>
      <c r="K18650" s="614" t="s">
        <v>16471</v>
      </c>
    </row>
    <row r="18651" spans="1:11" x14ac:dyDescent="0.25">
      <c r="A18651" t="s">
        <v>16369</v>
      </c>
      <c r="B18651" t="s">
        <v>16353</v>
      </c>
      <c r="C18651" t="s">
        <v>16354</v>
      </c>
      <c r="D18651">
        <v>36078.472999999998</v>
      </c>
      <c r="E18651">
        <v>74130.843999999997</v>
      </c>
      <c r="F18651">
        <v>0.48669000000000001</v>
      </c>
      <c r="G18651">
        <v>100</v>
      </c>
      <c r="H18651">
        <v>0</v>
      </c>
      <c r="I18651" s="790">
        <v>1</v>
      </c>
      <c r="J18651" s="614">
        <v>10</v>
      </c>
      <c r="K18651" s="614" t="s">
        <v>16471</v>
      </c>
    </row>
    <row r="18652" spans="1:11" x14ac:dyDescent="0.25">
      <c r="A18652" t="s">
        <v>16370</v>
      </c>
      <c r="B18652" t="s">
        <v>11842</v>
      </c>
      <c r="C18652" t="s">
        <v>16371</v>
      </c>
      <c r="E18652">
        <v>312.77800000000002</v>
      </c>
      <c r="F18652">
        <v>0</v>
      </c>
      <c r="I18652" s="790">
        <v>1</v>
      </c>
      <c r="J18652" s="614">
        <v>10</v>
      </c>
      <c r="K18652" s="614" t="s">
        <v>16471</v>
      </c>
    </row>
    <row r="18653" spans="1:11" x14ac:dyDescent="0.25">
      <c r="A18653" t="s">
        <v>16372</v>
      </c>
      <c r="B18653" t="s">
        <v>11842</v>
      </c>
      <c r="C18653" t="s">
        <v>16371</v>
      </c>
      <c r="E18653">
        <v>61436.593999999997</v>
      </c>
      <c r="F18653">
        <v>0</v>
      </c>
      <c r="I18653" s="790">
        <v>1</v>
      </c>
      <c r="J18653" s="614">
        <v>10</v>
      </c>
      <c r="K18653" s="614" t="s">
        <v>16471</v>
      </c>
    </row>
    <row r="18654" spans="1:11" x14ac:dyDescent="0.25">
      <c r="A18654" t="s">
        <v>16373</v>
      </c>
      <c r="B18654" t="s">
        <v>11842</v>
      </c>
      <c r="C18654" t="s">
        <v>16371</v>
      </c>
      <c r="D18654">
        <v>0.215</v>
      </c>
      <c r="E18654">
        <v>11.031000000000001</v>
      </c>
      <c r="F18654">
        <v>1.949E-2</v>
      </c>
      <c r="I18654" s="790">
        <v>1</v>
      </c>
      <c r="J18654" s="614">
        <v>10</v>
      </c>
      <c r="K18654" s="614" t="s">
        <v>16471</v>
      </c>
    </row>
    <row r="18655" spans="1:11" x14ac:dyDescent="0.25">
      <c r="A18655" t="s">
        <v>16374</v>
      </c>
      <c r="B18655" t="s">
        <v>11842</v>
      </c>
      <c r="C18655" t="s">
        <v>16371</v>
      </c>
      <c r="D18655">
        <v>8.7999999999999995E-2</v>
      </c>
      <c r="E18655">
        <v>83977.023000000001</v>
      </c>
      <c r="F18655">
        <v>0</v>
      </c>
      <c r="G18655">
        <v>100</v>
      </c>
      <c r="H18655">
        <v>120</v>
      </c>
      <c r="I18655" s="790">
        <v>1</v>
      </c>
      <c r="J18655" s="614">
        <v>10</v>
      </c>
      <c r="K18655" s="614" t="s">
        <v>16471</v>
      </c>
    </row>
    <row r="18656" spans="1:11" x14ac:dyDescent="0.25">
      <c r="A18656" t="s">
        <v>16375</v>
      </c>
      <c r="B18656" t="s">
        <v>11842</v>
      </c>
      <c r="C18656" t="s">
        <v>16371</v>
      </c>
      <c r="D18656">
        <v>4.3490000000000002</v>
      </c>
      <c r="E18656">
        <v>82587.273000000001</v>
      </c>
      <c r="F18656">
        <v>5.0000000000000002E-5</v>
      </c>
      <c r="G18656">
        <v>99.230374551051824</v>
      </c>
      <c r="H18656">
        <v>120</v>
      </c>
      <c r="I18656" s="790">
        <v>1</v>
      </c>
      <c r="J18656" s="614">
        <v>10</v>
      </c>
      <c r="K18656" s="614" t="s">
        <v>16471</v>
      </c>
    </row>
    <row r="18657" spans="1:11" x14ac:dyDescent="0.25">
      <c r="A18657" t="s">
        <v>16376</v>
      </c>
      <c r="B18657" t="s">
        <v>11842</v>
      </c>
      <c r="C18657" t="s">
        <v>16371</v>
      </c>
      <c r="E18657">
        <v>84259.289000000004</v>
      </c>
      <c r="G18657">
        <v>100.61951471347446</v>
      </c>
      <c r="H18657">
        <v>120</v>
      </c>
      <c r="I18657" s="790">
        <v>1</v>
      </c>
      <c r="J18657" s="614">
        <v>10</v>
      </c>
      <c r="K18657" s="614" t="s">
        <v>16471</v>
      </c>
    </row>
    <row r="18658" spans="1:11" x14ac:dyDescent="0.25">
      <c r="A18658" t="s">
        <v>16377</v>
      </c>
      <c r="B18658" t="s">
        <v>11842</v>
      </c>
      <c r="C18658" t="s">
        <v>16371</v>
      </c>
      <c r="E18658">
        <v>88116.75</v>
      </c>
      <c r="G18658">
        <v>100</v>
      </c>
      <c r="H18658">
        <v>60</v>
      </c>
      <c r="I18658" s="790">
        <v>1</v>
      </c>
      <c r="J18658" s="614">
        <v>10</v>
      </c>
      <c r="K18658" s="614" t="s">
        <v>16471</v>
      </c>
    </row>
    <row r="18659" spans="1:11" x14ac:dyDescent="0.25">
      <c r="A18659" t="s">
        <v>16378</v>
      </c>
      <c r="B18659" t="s">
        <v>11842</v>
      </c>
      <c r="C18659" t="s">
        <v>16371</v>
      </c>
      <c r="D18659">
        <v>2.8079999999999998</v>
      </c>
      <c r="E18659">
        <v>86993.57</v>
      </c>
      <c r="F18659">
        <v>3.0000000000000001E-5</v>
      </c>
      <c r="G18659">
        <v>99.5382247306311</v>
      </c>
      <c r="H18659">
        <v>60</v>
      </c>
      <c r="I18659" s="790">
        <v>1</v>
      </c>
      <c r="J18659" s="614">
        <v>10</v>
      </c>
      <c r="K18659" s="614" t="s">
        <v>16471</v>
      </c>
    </row>
    <row r="18660" spans="1:11" x14ac:dyDescent="0.25">
      <c r="A18660" t="s">
        <v>16379</v>
      </c>
      <c r="B18660" t="s">
        <v>11842</v>
      </c>
      <c r="C18660" t="s">
        <v>16371</v>
      </c>
      <c r="E18660">
        <v>87391.843999999997</v>
      </c>
      <c r="G18660">
        <v>100.61951471347446</v>
      </c>
      <c r="H18660">
        <v>60</v>
      </c>
      <c r="I18660" s="790">
        <v>1</v>
      </c>
      <c r="J18660" s="614">
        <v>10</v>
      </c>
      <c r="K18660" s="614" t="s">
        <v>16471</v>
      </c>
    </row>
    <row r="18661" spans="1:11" x14ac:dyDescent="0.25">
      <c r="A18661" t="s">
        <v>16380</v>
      </c>
      <c r="B18661" t="s">
        <v>11842</v>
      </c>
      <c r="C18661" t="s">
        <v>16371</v>
      </c>
      <c r="D18661">
        <v>5.5E-2</v>
      </c>
      <c r="E18661">
        <v>87899.741999999998</v>
      </c>
      <c r="F18661">
        <v>0</v>
      </c>
      <c r="G18661">
        <v>100</v>
      </c>
      <c r="H18661">
        <v>30</v>
      </c>
      <c r="I18661" s="790">
        <v>1</v>
      </c>
      <c r="J18661" s="614">
        <v>10</v>
      </c>
      <c r="K18661" s="614" t="s">
        <v>16471</v>
      </c>
    </row>
    <row r="18662" spans="1:11" x14ac:dyDescent="0.25">
      <c r="A18662" t="s">
        <v>16381</v>
      </c>
      <c r="B18662" t="s">
        <v>11842</v>
      </c>
      <c r="C18662" t="s">
        <v>16371</v>
      </c>
      <c r="D18662">
        <v>0.27700000000000002</v>
      </c>
      <c r="E18662">
        <v>86119.101999999999</v>
      </c>
      <c r="F18662">
        <v>0</v>
      </c>
      <c r="G18662">
        <v>100</v>
      </c>
      <c r="H18662">
        <v>30</v>
      </c>
      <c r="I18662" s="790">
        <v>1</v>
      </c>
      <c r="J18662" s="614">
        <v>10</v>
      </c>
      <c r="K18662" s="614" t="s">
        <v>16471</v>
      </c>
    </row>
    <row r="18663" spans="1:11" x14ac:dyDescent="0.25">
      <c r="A18663" t="s">
        <v>16382</v>
      </c>
      <c r="B18663" t="s">
        <v>11842</v>
      </c>
      <c r="C18663" t="s">
        <v>16371</v>
      </c>
      <c r="D18663">
        <v>0.75800000000000001</v>
      </c>
      <c r="E18663">
        <v>93041.562999999995</v>
      </c>
      <c r="F18663">
        <v>1.0000000000000001E-5</v>
      </c>
      <c r="G18663">
        <v>100.46463603510585</v>
      </c>
      <c r="H18663">
        <v>30</v>
      </c>
      <c r="I18663" s="790">
        <v>1</v>
      </c>
      <c r="J18663" s="614">
        <v>10</v>
      </c>
      <c r="K18663" s="614" t="s">
        <v>16471</v>
      </c>
    </row>
    <row r="18664" spans="1:11" x14ac:dyDescent="0.25">
      <c r="A18664" t="s">
        <v>16383</v>
      </c>
      <c r="B18664" t="s">
        <v>11842</v>
      </c>
      <c r="C18664" t="s">
        <v>16371</v>
      </c>
      <c r="E18664">
        <v>83589.539000000004</v>
      </c>
      <c r="G18664">
        <v>100</v>
      </c>
      <c r="H18664">
        <v>15</v>
      </c>
      <c r="I18664" s="790">
        <v>1</v>
      </c>
      <c r="J18664" s="614">
        <v>10</v>
      </c>
      <c r="K18664" s="614" t="s">
        <v>16471</v>
      </c>
    </row>
    <row r="18665" spans="1:11" x14ac:dyDescent="0.25">
      <c r="A18665" t="s">
        <v>16384</v>
      </c>
      <c r="B18665" t="s">
        <v>11842</v>
      </c>
      <c r="C18665" t="s">
        <v>16371</v>
      </c>
      <c r="D18665">
        <v>0.27800000000000002</v>
      </c>
      <c r="E18665">
        <v>83904.858999999997</v>
      </c>
      <c r="F18665">
        <v>0</v>
      </c>
      <c r="G18665">
        <v>100</v>
      </c>
      <c r="H18665">
        <v>15</v>
      </c>
      <c r="I18665" s="790">
        <v>1</v>
      </c>
      <c r="J18665" s="614">
        <v>10</v>
      </c>
      <c r="K18665" s="614" t="s">
        <v>16471</v>
      </c>
    </row>
    <row r="18666" spans="1:11" x14ac:dyDescent="0.25">
      <c r="A18666" t="s">
        <v>16385</v>
      </c>
      <c r="B18666" t="s">
        <v>11842</v>
      </c>
      <c r="C18666" t="s">
        <v>16371</v>
      </c>
      <c r="D18666">
        <v>0.93799999999999994</v>
      </c>
      <c r="E18666">
        <v>87160.008000000002</v>
      </c>
      <c r="F18666">
        <v>1.0000000000000001E-5</v>
      </c>
      <c r="G18666">
        <v>100.46463603510585</v>
      </c>
      <c r="H18666">
        <v>15</v>
      </c>
      <c r="I18666" s="790">
        <v>1</v>
      </c>
      <c r="J18666" s="614">
        <v>10</v>
      </c>
      <c r="K18666" s="614" t="s">
        <v>16471</v>
      </c>
    </row>
    <row r="18667" spans="1:11" x14ac:dyDescent="0.25">
      <c r="A18667" t="s">
        <v>16386</v>
      </c>
      <c r="B18667" t="s">
        <v>11842</v>
      </c>
      <c r="C18667" t="s">
        <v>16371</v>
      </c>
      <c r="D18667">
        <v>4.9000000000000002E-2</v>
      </c>
      <c r="E18667">
        <v>82132.866999999998</v>
      </c>
      <c r="F18667">
        <v>0</v>
      </c>
      <c r="G18667">
        <v>100</v>
      </c>
      <c r="H18667">
        <v>0</v>
      </c>
      <c r="I18667" s="790">
        <v>1</v>
      </c>
      <c r="J18667" s="614">
        <v>10</v>
      </c>
      <c r="K18667" s="614" t="s">
        <v>16471</v>
      </c>
    </row>
    <row r="18668" spans="1:11" x14ac:dyDescent="0.25">
      <c r="A18668" t="s">
        <v>16387</v>
      </c>
      <c r="B18668" t="s">
        <v>11842</v>
      </c>
      <c r="C18668" t="s">
        <v>16371</v>
      </c>
      <c r="E18668">
        <v>80827.797000000006</v>
      </c>
      <c r="G18668">
        <v>100</v>
      </c>
      <c r="H18668">
        <v>0</v>
      </c>
      <c r="I18668" s="790">
        <v>1</v>
      </c>
      <c r="J18668" s="614">
        <v>10</v>
      </c>
      <c r="K18668" s="614" t="s">
        <v>16471</v>
      </c>
    </row>
    <row r="18669" spans="1:11" x14ac:dyDescent="0.25">
      <c r="A18669" t="s">
        <v>16388</v>
      </c>
      <c r="B18669" t="s">
        <v>11842</v>
      </c>
      <c r="C18669" t="s">
        <v>16371</v>
      </c>
      <c r="D18669">
        <v>2.948</v>
      </c>
      <c r="E18669">
        <v>79676.195000000007</v>
      </c>
      <c r="F18669">
        <v>4.0000000000000003E-5</v>
      </c>
      <c r="G18669">
        <v>100</v>
      </c>
      <c r="H18669">
        <v>0</v>
      </c>
      <c r="I18669" s="790">
        <v>1</v>
      </c>
      <c r="J18669" s="614">
        <v>10</v>
      </c>
      <c r="K18669" s="614" t="s">
        <v>16471</v>
      </c>
    </row>
    <row r="18670" spans="1:11" x14ac:dyDescent="0.25">
      <c r="A18670" t="s">
        <v>16370</v>
      </c>
      <c r="B18670" t="s">
        <v>11843</v>
      </c>
      <c r="C18670" t="s">
        <v>16389</v>
      </c>
      <c r="E18670">
        <v>312.77800000000002</v>
      </c>
      <c r="F18670">
        <v>0</v>
      </c>
      <c r="I18670" s="790">
        <v>1</v>
      </c>
      <c r="J18670" s="614">
        <v>10</v>
      </c>
      <c r="K18670" s="614" t="s">
        <v>16471</v>
      </c>
    </row>
    <row r="18671" spans="1:11" x14ac:dyDescent="0.25">
      <c r="A18671" t="s">
        <v>16372</v>
      </c>
      <c r="B18671" t="s">
        <v>11843</v>
      </c>
      <c r="C18671" t="s">
        <v>16389</v>
      </c>
      <c r="E18671">
        <v>61436.593999999997</v>
      </c>
      <c r="F18671">
        <v>0</v>
      </c>
      <c r="I18671" s="790">
        <v>1</v>
      </c>
      <c r="J18671" s="614">
        <v>10</v>
      </c>
      <c r="K18671" s="614" t="s">
        <v>16471</v>
      </c>
    </row>
    <row r="18672" spans="1:11" x14ac:dyDescent="0.25">
      <c r="A18672" t="s">
        <v>16373</v>
      </c>
      <c r="B18672" t="s">
        <v>11843</v>
      </c>
      <c r="C18672" t="s">
        <v>16389</v>
      </c>
      <c r="D18672">
        <v>3025.9650000000001</v>
      </c>
      <c r="E18672">
        <v>11.031000000000001</v>
      </c>
      <c r="F18672">
        <v>274.31466</v>
      </c>
      <c r="I18672" s="790">
        <v>1</v>
      </c>
      <c r="J18672" s="614">
        <v>10</v>
      </c>
      <c r="K18672" s="614" t="s">
        <v>16471</v>
      </c>
    </row>
    <row r="18673" spans="1:11" x14ac:dyDescent="0.25">
      <c r="A18673" t="s">
        <v>16390</v>
      </c>
      <c r="B18673" t="s">
        <v>11843</v>
      </c>
      <c r="C18673" t="s">
        <v>16389</v>
      </c>
      <c r="D18673">
        <v>3197.2919999999999</v>
      </c>
      <c r="E18673">
        <v>80025.733999999997</v>
      </c>
      <c r="F18673">
        <v>3.9949999999999999E-2</v>
      </c>
      <c r="G18673">
        <v>102.37405904249992</v>
      </c>
      <c r="H18673">
        <v>120</v>
      </c>
      <c r="I18673" s="790">
        <v>1</v>
      </c>
      <c r="J18673" s="614">
        <v>10</v>
      </c>
      <c r="K18673" s="614" t="s">
        <v>16471</v>
      </c>
    </row>
    <row r="18674" spans="1:11" x14ac:dyDescent="0.25">
      <c r="A18674" t="s">
        <v>16391</v>
      </c>
      <c r="B18674" t="s">
        <v>11843</v>
      </c>
      <c r="C18674" t="s">
        <v>16389</v>
      </c>
      <c r="D18674">
        <v>1375.3389999999999</v>
      </c>
      <c r="E18674">
        <v>82423.398000000001</v>
      </c>
      <c r="F18674">
        <v>1.669E-2</v>
      </c>
      <c r="G18674">
        <v>102.77129363196241</v>
      </c>
      <c r="H18674">
        <v>120</v>
      </c>
      <c r="I18674" s="790">
        <v>1</v>
      </c>
      <c r="J18674" s="614">
        <v>10</v>
      </c>
      <c r="K18674" s="614" t="s">
        <v>16471</v>
      </c>
    </row>
    <row r="18675" spans="1:11" x14ac:dyDescent="0.25">
      <c r="A18675" t="s">
        <v>16392</v>
      </c>
      <c r="B18675" t="s">
        <v>11843</v>
      </c>
      <c r="C18675" t="s">
        <v>16389</v>
      </c>
      <c r="D18675">
        <v>2192.3629999999998</v>
      </c>
      <c r="E18675">
        <v>86998.335999999996</v>
      </c>
      <c r="F18675">
        <v>2.52E-2</v>
      </c>
      <c r="G18675">
        <v>103.74044523732921</v>
      </c>
      <c r="H18675">
        <v>120</v>
      </c>
      <c r="I18675" s="790">
        <v>1</v>
      </c>
      <c r="J18675" s="614">
        <v>10</v>
      </c>
      <c r="K18675" s="614" t="s">
        <v>16471</v>
      </c>
    </row>
    <row r="18676" spans="1:11" x14ac:dyDescent="0.25">
      <c r="A18676" t="s">
        <v>16393</v>
      </c>
      <c r="B18676" t="s">
        <v>11843</v>
      </c>
      <c r="C18676" t="s">
        <v>16389</v>
      </c>
      <c r="D18676">
        <v>166180.93799999999</v>
      </c>
      <c r="E18676">
        <v>87470.733999999997</v>
      </c>
      <c r="F18676">
        <v>1.89985</v>
      </c>
      <c r="G18676">
        <v>100.29080831561916</v>
      </c>
      <c r="H18676">
        <v>60</v>
      </c>
      <c r="I18676" s="790">
        <v>1</v>
      </c>
      <c r="J18676" s="614">
        <v>10</v>
      </c>
      <c r="K18676" s="614" t="s">
        <v>16471</v>
      </c>
    </row>
    <row r="18677" spans="1:11" x14ac:dyDescent="0.25">
      <c r="A18677" t="s">
        <v>16394</v>
      </c>
      <c r="B18677" t="s">
        <v>11843</v>
      </c>
      <c r="C18677" t="s">
        <v>16389</v>
      </c>
      <c r="D18677">
        <v>129723.633</v>
      </c>
      <c r="E18677">
        <v>83638.75</v>
      </c>
      <c r="F18677">
        <v>1.5509999999999999</v>
      </c>
      <c r="G18677">
        <v>101.04650272622655</v>
      </c>
      <c r="H18677">
        <v>60</v>
      </c>
      <c r="I18677" s="790">
        <v>1</v>
      </c>
      <c r="J18677" s="614">
        <v>10</v>
      </c>
      <c r="K18677" s="614" t="s">
        <v>16471</v>
      </c>
    </row>
    <row r="18678" spans="1:11" x14ac:dyDescent="0.25">
      <c r="A18678" t="s">
        <v>16395</v>
      </c>
      <c r="B18678" t="s">
        <v>11843</v>
      </c>
      <c r="C18678" t="s">
        <v>16389</v>
      </c>
      <c r="D18678">
        <v>241107.06299999999</v>
      </c>
      <c r="E18678">
        <v>84072.523000000001</v>
      </c>
      <c r="F18678">
        <v>2.8678499999999998</v>
      </c>
      <c r="G18678">
        <v>100.5144520839043</v>
      </c>
      <c r="H18678">
        <v>60</v>
      </c>
      <c r="I18678" s="790">
        <v>1</v>
      </c>
      <c r="J18678" s="614">
        <v>10</v>
      </c>
      <c r="K18678" s="614" t="s">
        <v>16471</v>
      </c>
    </row>
    <row r="18679" spans="1:11" x14ac:dyDescent="0.25">
      <c r="A18679" t="s">
        <v>16396</v>
      </c>
      <c r="B18679" t="s">
        <v>11843</v>
      </c>
      <c r="C18679" t="s">
        <v>16389</v>
      </c>
      <c r="D18679">
        <v>227772.71900000001</v>
      </c>
      <c r="E18679">
        <v>90686.491999999998</v>
      </c>
      <c r="F18679">
        <v>2.5116499999999999</v>
      </c>
      <c r="G18679">
        <v>99.605538787845788</v>
      </c>
      <c r="H18679">
        <v>30</v>
      </c>
      <c r="I18679" s="790">
        <v>1</v>
      </c>
      <c r="J18679" s="614">
        <v>10</v>
      </c>
      <c r="K18679" s="614" t="s">
        <v>16471</v>
      </c>
    </row>
    <row r="18680" spans="1:11" x14ac:dyDescent="0.25">
      <c r="A18680" t="s">
        <v>16397</v>
      </c>
      <c r="B18680" t="s">
        <v>11843</v>
      </c>
      <c r="C18680" t="s">
        <v>16389</v>
      </c>
      <c r="D18680">
        <v>258092.234</v>
      </c>
      <c r="E18680">
        <v>87570.547000000006</v>
      </c>
      <c r="F18680">
        <v>2.9472499999999999</v>
      </c>
      <c r="G18680">
        <v>99.476911638288883</v>
      </c>
      <c r="H18680">
        <v>30</v>
      </c>
      <c r="I18680" s="790">
        <v>1</v>
      </c>
      <c r="J18680" s="614">
        <v>10</v>
      </c>
      <c r="K18680" s="614" t="s">
        <v>16471</v>
      </c>
    </row>
    <row r="18681" spans="1:11" x14ac:dyDescent="0.25">
      <c r="A18681" t="s">
        <v>16398</v>
      </c>
      <c r="B18681" t="s">
        <v>11843</v>
      </c>
      <c r="C18681" t="s">
        <v>16389</v>
      </c>
      <c r="D18681">
        <v>329040.84399999998</v>
      </c>
      <c r="E18681">
        <v>96458.273000000001</v>
      </c>
      <c r="F18681">
        <v>3.4112200000000001</v>
      </c>
      <c r="G18681">
        <v>99.897806383668083</v>
      </c>
      <c r="H18681">
        <v>30</v>
      </c>
      <c r="I18681" s="790">
        <v>1</v>
      </c>
      <c r="J18681" s="614">
        <v>10</v>
      </c>
      <c r="K18681" s="614" t="s">
        <v>16471</v>
      </c>
    </row>
    <row r="18682" spans="1:11" x14ac:dyDescent="0.25">
      <c r="A18682" t="s">
        <v>16399</v>
      </c>
      <c r="B18682" t="s">
        <v>11843</v>
      </c>
      <c r="C18682" t="s">
        <v>16389</v>
      </c>
      <c r="D18682">
        <v>145483.641</v>
      </c>
      <c r="E18682">
        <v>90990.875</v>
      </c>
      <c r="F18682">
        <v>1.5988800000000001</v>
      </c>
      <c r="G18682">
        <v>100.62792104816893</v>
      </c>
      <c r="H18682">
        <v>15</v>
      </c>
      <c r="I18682" s="790">
        <v>1</v>
      </c>
      <c r="J18682" s="614">
        <v>10</v>
      </c>
      <c r="K18682" s="614" t="s">
        <v>16471</v>
      </c>
    </row>
    <row r="18683" spans="1:11" x14ac:dyDescent="0.25">
      <c r="A18683" t="s">
        <v>16400</v>
      </c>
      <c r="B18683" t="s">
        <v>11843</v>
      </c>
      <c r="C18683" t="s">
        <v>16389</v>
      </c>
      <c r="D18683">
        <v>148394.20300000001</v>
      </c>
      <c r="E18683">
        <v>89144.335999999996</v>
      </c>
      <c r="F18683">
        <v>1.66465</v>
      </c>
      <c r="G18683">
        <v>100.91874335136954</v>
      </c>
      <c r="H18683">
        <v>15</v>
      </c>
      <c r="I18683" s="790">
        <v>1</v>
      </c>
      <c r="J18683" s="614">
        <v>10</v>
      </c>
      <c r="K18683" s="614" t="s">
        <v>16471</v>
      </c>
    </row>
    <row r="18684" spans="1:11" x14ac:dyDescent="0.25">
      <c r="A18684" t="s">
        <v>16401</v>
      </c>
      <c r="B18684" t="s">
        <v>11843</v>
      </c>
      <c r="C18684" t="s">
        <v>16389</v>
      </c>
      <c r="D18684">
        <v>145265.516</v>
      </c>
      <c r="E18684">
        <v>92721.577999999994</v>
      </c>
      <c r="F18684">
        <v>1.5666899999999999</v>
      </c>
      <c r="G18684">
        <v>101.991078911516</v>
      </c>
      <c r="H18684">
        <v>15</v>
      </c>
      <c r="I18684" s="790">
        <v>1</v>
      </c>
      <c r="J18684" s="614">
        <v>10</v>
      </c>
      <c r="K18684" s="614" t="s">
        <v>16471</v>
      </c>
    </row>
    <row r="18685" spans="1:11" x14ac:dyDescent="0.25">
      <c r="A18685" t="s">
        <v>16402</v>
      </c>
      <c r="B18685" t="s">
        <v>11843</v>
      </c>
      <c r="C18685" t="s">
        <v>16389</v>
      </c>
      <c r="D18685">
        <v>180251.375</v>
      </c>
      <c r="E18685">
        <v>83469.929999999993</v>
      </c>
      <c r="F18685">
        <v>2.1594799999999998</v>
      </c>
      <c r="G18685">
        <v>100</v>
      </c>
      <c r="H18685">
        <v>0</v>
      </c>
      <c r="I18685" s="790">
        <v>1</v>
      </c>
      <c r="J18685" s="614">
        <v>10</v>
      </c>
      <c r="K18685" s="614" t="s">
        <v>16471</v>
      </c>
    </row>
    <row r="18686" spans="1:11" x14ac:dyDescent="0.25">
      <c r="A18686" t="s">
        <v>16403</v>
      </c>
      <c r="B18686" t="s">
        <v>11843</v>
      </c>
      <c r="C18686" t="s">
        <v>16389</v>
      </c>
      <c r="D18686">
        <v>200795.65599999999</v>
      </c>
      <c r="E18686">
        <v>80902.898000000001</v>
      </c>
      <c r="F18686">
        <v>2.4819300000000002</v>
      </c>
      <c r="G18686">
        <v>100</v>
      </c>
      <c r="H18686">
        <v>0</v>
      </c>
      <c r="I18686" s="790">
        <v>1</v>
      </c>
      <c r="J18686" s="614">
        <v>10</v>
      </c>
      <c r="K18686" s="614" t="s">
        <v>16471</v>
      </c>
    </row>
    <row r="18687" spans="1:11" x14ac:dyDescent="0.25">
      <c r="A18687" t="s">
        <v>16404</v>
      </c>
      <c r="B18687" t="s">
        <v>11843</v>
      </c>
      <c r="C18687" t="s">
        <v>16389</v>
      </c>
      <c r="D18687">
        <v>258250.56299999999</v>
      </c>
      <c r="E18687">
        <v>77758.875</v>
      </c>
      <c r="F18687">
        <v>3.32117</v>
      </c>
      <c r="G18687">
        <v>100</v>
      </c>
      <c r="H18687">
        <v>0</v>
      </c>
      <c r="I18687" s="790">
        <v>1</v>
      </c>
      <c r="J18687" s="614">
        <v>10</v>
      </c>
      <c r="K18687" s="614" t="s">
        <v>16471</v>
      </c>
    </row>
    <row r="18688" spans="1:11" x14ac:dyDescent="0.25">
      <c r="A18688" t="s">
        <v>16370</v>
      </c>
      <c r="B18688" t="s">
        <v>16405</v>
      </c>
      <c r="C18688" t="s">
        <v>16406</v>
      </c>
      <c r="D18688">
        <v>1.534</v>
      </c>
      <c r="E18688">
        <v>312.77800000000002</v>
      </c>
      <c r="F18688">
        <v>4.8999999999999998E-3</v>
      </c>
      <c r="I18688" s="790">
        <v>1</v>
      </c>
      <c r="J18688" s="614">
        <v>10</v>
      </c>
      <c r="K18688" s="614" t="s">
        <v>16471</v>
      </c>
    </row>
    <row r="18689" spans="1:11" x14ac:dyDescent="0.25">
      <c r="A18689" t="s">
        <v>16372</v>
      </c>
      <c r="B18689" t="s">
        <v>16405</v>
      </c>
      <c r="C18689" t="s">
        <v>16406</v>
      </c>
      <c r="D18689">
        <v>54.966000000000001</v>
      </c>
      <c r="E18689">
        <v>61436.593999999997</v>
      </c>
      <c r="F18689">
        <v>8.8999999999999995E-4</v>
      </c>
      <c r="I18689" s="790">
        <v>1</v>
      </c>
      <c r="J18689" s="614">
        <v>10</v>
      </c>
      <c r="K18689" s="614" t="s">
        <v>16471</v>
      </c>
    </row>
    <row r="18690" spans="1:11" x14ac:dyDescent="0.25">
      <c r="A18690" t="s">
        <v>16373</v>
      </c>
      <c r="B18690" t="s">
        <v>16405</v>
      </c>
      <c r="C18690" t="s">
        <v>16406</v>
      </c>
      <c r="D18690">
        <v>2.8879999999999999</v>
      </c>
      <c r="E18690">
        <v>11.031000000000001</v>
      </c>
      <c r="F18690">
        <v>0.26180999999999999</v>
      </c>
      <c r="I18690" s="790">
        <v>1</v>
      </c>
      <c r="J18690" s="614">
        <v>10</v>
      </c>
      <c r="K18690" s="614" t="s">
        <v>16471</v>
      </c>
    </row>
    <row r="18691" spans="1:11" x14ac:dyDescent="0.25">
      <c r="A18691" t="s">
        <v>16407</v>
      </c>
      <c r="B18691" t="s">
        <v>16405</v>
      </c>
      <c r="C18691" t="s">
        <v>16406</v>
      </c>
      <c r="D18691">
        <v>2307.8330000000001</v>
      </c>
      <c r="E18691">
        <v>82586.156000000003</v>
      </c>
      <c r="F18691">
        <v>2.794E-2</v>
      </c>
      <c r="G18691">
        <v>-0.91615108865848016</v>
      </c>
      <c r="H18691">
        <v>120</v>
      </c>
      <c r="I18691" s="790">
        <v>1</v>
      </c>
      <c r="J18691" s="614">
        <v>10</v>
      </c>
      <c r="K18691" s="614" t="s">
        <v>16471</v>
      </c>
    </row>
    <row r="18692" spans="1:11" x14ac:dyDescent="0.25">
      <c r="A18692" t="s">
        <v>16408</v>
      </c>
      <c r="B18692" t="s">
        <v>16405</v>
      </c>
      <c r="C18692" t="s">
        <v>16406</v>
      </c>
      <c r="D18692">
        <v>2491.9029999999998</v>
      </c>
      <c r="E18692">
        <v>85708.258000000002</v>
      </c>
      <c r="F18692">
        <v>2.9069999999999999E-2</v>
      </c>
      <c r="G18692">
        <v>-0.87082076993705981</v>
      </c>
      <c r="H18692">
        <v>120</v>
      </c>
      <c r="I18692" s="790">
        <v>1</v>
      </c>
      <c r="J18692" s="614">
        <v>10</v>
      </c>
      <c r="K18692" s="614" t="s">
        <v>16471</v>
      </c>
    </row>
    <row r="18693" spans="1:11" x14ac:dyDescent="0.25">
      <c r="A18693" t="s">
        <v>16409</v>
      </c>
      <c r="B18693" t="s">
        <v>16405</v>
      </c>
      <c r="C18693" t="s">
        <v>16406</v>
      </c>
      <c r="D18693">
        <v>4233.28</v>
      </c>
      <c r="E18693">
        <v>88782.312999999995</v>
      </c>
      <c r="F18693">
        <v>4.768E-2</v>
      </c>
      <c r="G18693">
        <v>-0.59429834292102224</v>
      </c>
      <c r="H18693">
        <v>120</v>
      </c>
      <c r="I18693" s="790">
        <v>1</v>
      </c>
      <c r="J18693" s="614">
        <v>10</v>
      </c>
      <c r="K18693" s="614" t="s">
        <v>16471</v>
      </c>
    </row>
    <row r="18694" spans="1:11" x14ac:dyDescent="0.25">
      <c r="A18694" t="s">
        <v>16410</v>
      </c>
      <c r="B18694" t="s">
        <v>16405</v>
      </c>
      <c r="C18694" t="s">
        <v>16406</v>
      </c>
      <c r="D18694">
        <v>4452.1469999999999</v>
      </c>
      <c r="E18694">
        <v>90444.758000000002</v>
      </c>
      <c r="F18694">
        <v>4.9230000000000003E-2</v>
      </c>
      <c r="G18694">
        <v>-0.59775643182630511</v>
      </c>
      <c r="H18694">
        <v>60</v>
      </c>
      <c r="I18694" s="790">
        <v>1</v>
      </c>
      <c r="J18694" s="614">
        <v>10</v>
      </c>
      <c r="K18694" s="614" t="s">
        <v>16471</v>
      </c>
    </row>
    <row r="18695" spans="1:11" x14ac:dyDescent="0.25">
      <c r="A18695" t="s">
        <v>16411</v>
      </c>
      <c r="B18695" t="s">
        <v>16405</v>
      </c>
      <c r="C18695" t="s">
        <v>16406</v>
      </c>
      <c r="D18695">
        <v>4317.174</v>
      </c>
      <c r="E18695">
        <v>83929.983999999997</v>
      </c>
      <c r="F18695">
        <v>5.144E-2</v>
      </c>
      <c r="G18695">
        <v>-0.54685169254653887</v>
      </c>
      <c r="H18695">
        <v>60</v>
      </c>
      <c r="I18695" s="790">
        <v>1</v>
      </c>
      <c r="J18695" s="614">
        <v>10</v>
      </c>
      <c r="K18695" s="614" t="s">
        <v>16471</v>
      </c>
    </row>
    <row r="18696" spans="1:11" x14ac:dyDescent="0.25">
      <c r="A18696" t="s">
        <v>16412</v>
      </c>
      <c r="B18696" t="s">
        <v>16405</v>
      </c>
      <c r="C18696" t="s">
        <v>16406</v>
      </c>
      <c r="D18696">
        <v>8704.35</v>
      </c>
      <c r="E18696">
        <v>85958.960999999996</v>
      </c>
      <c r="F18696">
        <v>0.10126</v>
      </c>
      <c r="G18696">
        <v>0.17262133949006569</v>
      </c>
      <c r="H18696">
        <v>60</v>
      </c>
      <c r="I18696" s="790">
        <v>1</v>
      </c>
      <c r="J18696" s="614">
        <v>10</v>
      </c>
      <c r="K18696" s="614" t="s">
        <v>16471</v>
      </c>
    </row>
    <row r="18697" spans="1:11" x14ac:dyDescent="0.25">
      <c r="A18697" t="s">
        <v>16413</v>
      </c>
      <c r="B18697" t="s">
        <v>16405</v>
      </c>
      <c r="C18697" t="s">
        <v>16406</v>
      </c>
      <c r="D18697">
        <v>17878.508000000002</v>
      </c>
      <c r="E18697">
        <v>90587.491999999998</v>
      </c>
      <c r="F18697">
        <v>0.19736000000000001</v>
      </c>
      <c r="G18697">
        <v>1.6175465515720082</v>
      </c>
      <c r="H18697">
        <v>30</v>
      </c>
      <c r="I18697" s="790">
        <v>1</v>
      </c>
      <c r="J18697" s="614">
        <v>10</v>
      </c>
      <c r="K18697" s="614" t="s">
        <v>16471</v>
      </c>
    </row>
    <row r="18698" spans="1:11" x14ac:dyDescent="0.25">
      <c r="A18698" t="s">
        <v>16414</v>
      </c>
      <c r="B18698" t="s">
        <v>16405</v>
      </c>
      <c r="C18698" t="s">
        <v>16406</v>
      </c>
      <c r="D18698">
        <v>17432.905999999999</v>
      </c>
      <c r="E18698">
        <v>86387.047000000006</v>
      </c>
      <c r="F18698">
        <v>0.20180000000000001</v>
      </c>
      <c r="G18698">
        <v>1.6307071128374016</v>
      </c>
      <c r="H18698">
        <v>30</v>
      </c>
      <c r="I18698" s="790">
        <v>1</v>
      </c>
      <c r="J18698" s="614">
        <v>10</v>
      </c>
      <c r="K18698" s="614" t="s">
        <v>16471</v>
      </c>
    </row>
    <row r="18699" spans="1:11" x14ac:dyDescent="0.25">
      <c r="A18699" t="s">
        <v>16415</v>
      </c>
      <c r="B18699" t="s">
        <v>16405</v>
      </c>
      <c r="C18699" t="s">
        <v>16406</v>
      </c>
      <c r="D18699">
        <v>28364.348000000002</v>
      </c>
      <c r="E18699">
        <v>91790.366999999998</v>
      </c>
      <c r="F18699">
        <v>0.30901000000000001</v>
      </c>
      <c r="G18699">
        <v>3.1462600856808733</v>
      </c>
      <c r="H18699">
        <v>30</v>
      </c>
      <c r="I18699" s="790">
        <v>1</v>
      </c>
      <c r="J18699" s="614">
        <v>10</v>
      </c>
      <c r="K18699" s="614" t="s">
        <v>16471</v>
      </c>
    </row>
    <row r="18700" spans="1:11" x14ac:dyDescent="0.25">
      <c r="A18700" t="s">
        <v>16416</v>
      </c>
      <c r="B18700" t="s">
        <v>16405</v>
      </c>
      <c r="C18700" t="s">
        <v>16406</v>
      </c>
      <c r="D18700">
        <v>72602.195000000007</v>
      </c>
      <c r="E18700">
        <v>87189.460999999996</v>
      </c>
      <c r="F18700">
        <v>0.83269000000000004</v>
      </c>
      <c r="G18700">
        <v>11.118987478072045</v>
      </c>
      <c r="H18700">
        <v>15</v>
      </c>
      <c r="I18700" s="790">
        <v>1</v>
      </c>
      <c r="J18700" s="614">
        <v>10</v>
      </c>
      <c r="K18700" s="614" t="s">
        <v>16471</v>
      </c>
    </row>
    <row r="18701" spans="1:11" x14ac:dyDescent="0.25">
      <c r="A18701" t="s">
        <v>16417</v>
      </c>
      <c r="B18701" t="s">
        <v>16405</v>
      </c>
      <c r="C18701" t="s">
        <v>16406</v>
      </c>
      <c r="D18701">
        <v>68492.898000000001</v>
      </c>
      <c r="E18701">
        <v>86848.445000000007</v>
      </c>
      <c r="F18701">
        <v>0.78864999999999996</v>
      </c>
      <c r="G18701">
        <v>10.129645560160926</v>
      </c>
      <c r="H18701">
        <v>15</v>
      </c>
      <c r="I18701" s="790">
        <v>1</v>
      </c>
      <c r="J18701" s="614">
        <v>10</v>
      </c>
      <c r="K18701" s="614" t="s">
        <v>16471</v>
      </c>
    </row>
    <row r="18702" spans="1:11" x14ac:dyDescent="0.25">
      <c r="A18702" t="s">
        <v>16418</v>
      </c>
      <c r="B18702" t="s">
        <v>16405</v>
      </c>
      <c r="C18702" t="s">
        <v>16406</v>
      </c>
      <c r="D18702">
        <v>88052.601999999999</v>
      </c>
      <c r="E18702">
        <v>90944.883000000002</v>
      </c>
      <c r="F18702">
        <v>0.96819999999999995</v>
      </c>
      <c r="G18702">
        <v>12.581605092186379</v>
      </c>
      <c r="H18702">
        <v>15</v>
      </c>
      <c r="I18702" s="790">
        <v>1</v>
      </c>
      <c r="J18702" s="614">
        <v>10</v>
      </c>
      <c r="K18702" s="614" t="s">
        <v>16471</v>
      </c>
    </row>
    <row r="18703" spans="1:11" x14ac:dyDescent="0.25">
      <c r="A18703" t="s">
        <v>16419</v>
      </c>
      <c r="B18703" t="s">
        <v>16405</v>
      </c>
      <c r="C18703" t="s">
        <v>16406</v>
      </c>
      <c r="D18703">
        <v>598124.43799999997</v>
      </c>
      <c r="E18703">
        <v>88272.758000000002</v>
      </c>
      <c r="F18703">
        <v>6.7758700000000003</v>
      </c>
      <c r="G18703">
        <v>100</v>
      </c>
      <c r="H18703">
        <v>0</v>
      </c>
      <c r="I18703" s="790">
        <v>1</v>
      </c>
      <c r="J18703" s="614">
        <v>10</v>
      </c>
      <c r="K18703" s="614" t="s">
        <v>16471</v>
      </c>
    </row>
    <row r="18704" spans="1:11" x14ac:dyDescent="0.25">
      <c r="A18704" t="s">
        <v>16420</v>
      </c>
      <c r="B18704" t="s">
        <v>16405</v>
      </c>
      <c r="C18704" t="s">
        <v>16406</v>
      </c>
      <c r="D18704">
        <v>598637.81299999997</v>
      </c>
      <c r="E18704">
        <v>85590.858999999997</v>
      </c>
      <c r="F18704">
        <v>6.9941800000000001</v>
      </c>
      <c r="G18704">
        <v>100</v>
      </c>
      <c r="H18704">
        <v>0</v>
      </c>
      <c r="I18704" s="790">
        <v>1</v>
      </c>
      <c r="J18704" s="614">
        <v>10</v>
      </c>
      <c r="K18704" s="614" t="s">
        <v>16471</v>
      </c>
    </row>
    <row r="18705" spans="1:11" x14ac:dyDescent="0.25">
      <c r="A18705" t="s">
        <v>16421</v>
      </c>
      <c r="B18705" t="s">
        <v>16405</v>
      </c>
      <c r="C18705" t="s">
        <v>16406</v>
      </c>
      <c r="D18705">
        <v>592923.625</v>
      </c>
      <c r="E18705">
        <v>83798.422000000006</v>
      </c>
      <c r="F18705">
        <v>7.07559</v>
      </c>
      <c r="G18705">
        <v>100</v>
      </c>
      <c r="H18705">
        <v>0</v>
      </c>
      <c r="I18705" s="790">
        <v>1</v>
      </c>
      <c r="J18705" s="614">
        <v>10</v>
      </c>
      <c r="K18705" s="614" t="s">
        <v>16471</v>
      </c>
    </row>
    <row r="18706" spans="1:11" x14ac:dyDescent="0.25">
      <c r="A18706" t="s">
        <v>16422</v>
      </c>
      <c r="B18706" t="s">
        <v>16423</v>
      </c>
      <c r="C18706" t="s">
        <v>13209</v>
      </c>
      <c r="D18706">
        <v>1.9890000000000001</v>
      </c>
      <c r="E18706">
        <v>75494.179999999993</v>
      </c>
      <c r="F18706">
        <v>3.0000000000000001E-5</v>
      </c>
      <c r="I18706" s="790">
        <v>1</v>
      </c>
      <c r="J18706" s="614">
        <v>10</v>
      </c>
      <c r="K18706" s="614" t="s">
        <v>16471</v>
      </c>
    </row>
    <row r="18707" spans="1:11" x14ac:dyDescent="0.25">
      <c r="A18707" t="s">
        <v>16424</v>
      </c>
      <c r="B18707" t="s">
        <v>16423</v>
      </c>
      <c r="C18707" t="s">
        <v>13209</v>
      </c>
      <c r="D18707">
        <v>2.13</v>
      </c>
      <c r="E18707">
        <v>74376.726999999999</v>
      </c>
      <c r="F18707">
        <v>3.0000000000000001E-5</v>
      </c>
      <c r="I18707" s="790">
        <v>1</v>
      </c>
      <c r="J18707" s="614">
        <v>10</v>
      </c>
      <c r="K18707" s="614" t="s">
        <v>16471</v>
      </c>
    </row>
    <row r="18708" spans="1:11" x14ac:dyDescent="0.25">
      <c r="A18708" t="s">
        <v>16425</v>
      </c>
      <c r="B18708" t="s">
        <v>16423</v>
      </c>
      <c r="C18708" t="s">
        <v>13209</v>
      </c>
      <c r="D18708">
        <v>2.0009999999999999</v>
      </c>
      <c r="E18708">
        <v>70510.593999999997</v>
      </c>
      <c r="F18708">
        <v>3.0000000000000001E-5</v>
      </c>
      <c r="I18708" s="790">
        <v>1</v>
      </c>
      <c r="J18708" s="614">
        <v>10</v>
      </c>
      <c r="K18708" s="614" t="s">
        <v>16471</v>
      </c>
    </row>
    <row r="18709" spans="1:11" x14ac:dyDescent="0.25">
      <c r="A18709" t="s">
        <v>16426</v>
      </c>
      <c r="B18709" t="s">
        <v>16423</v>
      </c>
      <c r="C18709" t="s">
        <v>13209</v>
      </c>
      <c r="D18709">
        <v>612.44200000000001</v>
      </c>
      <c r="E18709">
        <v>99317.57</v>
      </c>
      <c r="F18709">
        <v>6.1700000000000001E-3</v>
      </c>
      <c r="G18709">
        <v>3.7810209988299772</v>
      </c>
      <c r="H18709">
        <v>120</v>
      </c>
      <c r="I18709" s="790">
        <v>1</v>
      </c>
      <c r="J18709" s="614">
        <v>10</v>
      </c>
      <c r="K18709" s="614" t="s">
        <v>16471</v>
      </c>
    </row>
    <row r="18710" spans="1:11" x14ac:dyDescent="0.25">
      <c r="A18710" t="s">
        <v>16427</v>
      </c>
      <c r="B18710" t="s">
        <v>16423</v>
      </c>
      <c r="C18710" t="s">
        <v>13209</v>
      </c>
      <c r="D18710">
        <v>823.44500000000005</v>
      </c>
      <c r="E18710">
        <v>94432.062999999995</v>
      </c>
      <c r="F18710">
        <v>8.7200000000000003E-3</v>
      </c>
      <c r="G18710">
        <v>4.6565212731754366</v>
      </c>
      <c r="H18710">
        <v>120</v>
      </c>
      <c r="I18710" s="790">
        <v>1</v>
      </c>
      <c r="J18710" s="614">
        <v>10</v>
      </c>
      <c r="K18710" s="614" t="s">
        <v>16471</v>
      </c>
    </row>
    <row r="18711" spans="1:11" x14ac:dyDescent="0.25">
      <c r="A18711" t="s">
        <v>16428</v>
      </c>
      <c r="B18711" t="s">
        <v>16423</v>
      </c>
      <c r="C18711" t="s">
        <v>13209</v>
      </c>
      <c r="D18711">
        <v>698.64400000000001</v>
      </c>
      <c r="E18711">
        <v>98215.983999999997</v>
      </c>
      <c r="F18711">
        <v>7.11E-3</v>
      </c>
      <c r="G18711">
        <v>3.9717266913497138</v>
      </c>
      <c r="H18711">
        <v>120</v>
      </c>
      <c r="I18711" s="790">
        <v>1</v>
      </c>
      <c r="J18711" s="614">
        <v>10</v>
      </c>
      <c r="K18711" s="614" t="s">
        <v>16471</v>
      </c>
    </row>
    <row r="18712" spans="1:11" x14ac:dyDescent="0.25">
      <c r="A18712" t="s">
        <v>16429</v>
      </c>
      <c r="B18712" t="s">
        <v>16423</v>
      </c>
      <c r="C18712" t="s">
        <v>13209</v>
      </c>
      <c r="D18712">
        <v>1936.414</v>
      </c>
      <c r="E18712">
        <v>94491.687999999995</v>
      </c>
      <c r="F18712">
        <v>2.0490000000000001E-2</v>
      </c>
      <c r="G18712">
        <v>12.599297986329208</v>
      </c>
      <c r="H18712">
        <v>60</v>
      </c>
      <c r="I18712" s="790">
        <v>1</v>
      </c>
      <c r="J18712" s="614">
        <v>10</v>
      </c>
      <c r="K18712" s="614" t="s">
        <v>16471</v>
      </c>
    </row>
    <row r="18713" spans="1:11" x14ac:dyDescent="0.25">
      <c r="A18713" t="s">
        <v>16430</v>
      </c>
      <c r="B18713" t="s">
        <v>16423</v>
      </c>
      <c r="C18713" t="s">
        <v>13209</v>
      </c>
      <c r="D18713">
        <v>2215.848</v>
      </c>
      <c r="E18713">
        <v>95017.077999999994</v>
      </c>
      <c r="F18713">
        <v>2.332E-2</v>
      </c>
      <c r="G18713">
        <v>12.479905690708391</v>
      </c>
      <c r="H18713">
        <v>60</v>
      </c>
      <c r="I18713" s="790">
        <v>1</v>
      </c>
      <c r="J18713" s="614">
        <v>10</v>
      </c>
      <c r="K18713" s="614" t="s">
        <v>16471</v>
      </c>
    </row>
    <row r="18714" spans="1:11" x14ac:dyDescent="0.25">
      <c r="A18714" t="s">
        <v>16431</v>
      </c>
      <c r="B18714" t="s">
        <v>16423</v>
      </c>
      <c r="C18714" t="s">
        <v>13209</v>
      </c>
      <c r="D18714">
        <v>2315.556</v>
      </c>
      <c r="E18714">
        <v>94766.085999999996</v>
      </c>
      <c r="F18714">
        <v>2.443E-2</v>
      </c>
      <c r="G18714">
        <v>13.687871648154381</v>
      </c>
      <c r="H18714">
        <v>60</v>
      </c>
      <c r="I18714" s="790">
        <v>1</v>
      </c>
      <c r="J18714" s="614">
        <v>10</v>
      </c>
      <c r="K18714" s="614" t="s">
        <v>16471</v>
      </c>
    </row>
    <row r="18715" spans="1:11" x14ac:dyDescent="0.25">
      <c r="A18715" t="s">
        <v>16432</v>
      </c>
      <c r="B18715" t="s">
        <v>16423</v>
      </c>
      <c r="C18715" t="s">
        <v>13209</v>
      </c>
      <c r="D18715">
        <v>3767.6790000000001</v>
      </c>
      <c r="E18715">
        <v>92090.687999999995</v>
      </c>
      <c r="F18715">
        <v>4.0910000000000002E-2</v>
      </c>
      <c r="G18715">
        <v>25.173963914034115</v>
      </c>
      <c r="H18715">
        <v>30</v>
      </c>
      <c r="I18715" s="790">
        <v>1</v>
      </c>
      <c r="J18715" s="614">
        <v>10</v>
      </c>
      <c r="K18715" s="614" t="s">
        <v>16471</v>
      </c>
    </row>
    <row r="18716" spans="1:11" x14ac:dyDescent="0.25">
      <c r="A18716" t="s">
        <v>16433</v>
      </c>
      <c r="B18716" t="s">
        <v>16423</v>
      </c>
      <c r="C18716" t="s">
        <v>13209</v>
      </c>
      <c r="D18716">
        <v>4371.3419999999996</v>
      </c>
      <c r="E18716">
        <v>95672.233999999997</v>
      </c>
      <c r="F18716">
        <v>4.5690000000000001E-2</v>
      </c>
      <c r="G18716">
        <v>24.466830993462647</v>
      </c>
      <c r="H18716">
        <v>30</v>
      </c>
      <c r="I18716" s="790">
        <v>1</v>
      </c>
      <c r="J18716" s="614">
        <v>10</v>
      </c>
      <c r="K18716" s="614" t="s">
        <v>16471</v>
      </c>
    </row>
    <row r="18717" spans="1:11" x14ac:dyDescent="0.25">
      <c r="A18717" t="s">
        <v>16434</v>
      </c>
      <c r="B18717" t="s">
        <v>16423</v>
      </c>
      <c r="C18717" t="s">
        <v>13209</v>
      </c>
      <c r="D18717">
        <v>4327.2879999999996</v>
      </c>
      <c r="E18717">
        <v>94718.547000000006</v>
      </c>
      <c r="F18717">
        <v>4.5690000000000001E-2</v>
      </c>
      <c r="G18717">
        <v>25.614271289128236</v>
      </c>
      <c r="H18717">
        <v>30</v>
      </c>
      <c r="I18717" s="790">
        <v>1</v>
      </c>
      <c r="J18717" s="614">
        <v>10</v>
      </c>
      <c r="K18717" s="614" t="s">
        <v>16471</v>
      </c>
    </row>
    <row r="18718" spans="1:11" x14ac:dyDescent="0.25">
      <c r="A18718" t="s">
        <v>16435</v>
      </c>
      <c r="B18718" t="s">
        <v>16423</v>
      </c>
      <c r="C18718" t="s">
        <v>13209</v>
      </c>
      <c r="D18718">
        <v>7712.2370000000001</v>
      </c>
      <c r="E18718">
        <v>91774.789000000004</v>
      </c>
      <c r="F18718">
        <v>8.4029999999999994E-2</v>
      </c>
      <c r="G18718">
        <v>51.727323111029001</v>
      </c>
      <c r="H18718">
        <v>15</v>
      </c>
      <c r="I18718" s="790">
        <v>1</v>
      </c>
      <c r="J18718" s="614">
        <v>10</v>
      </c>
      <c r="K18718" s="614" t="s">
        <v>16471</v>
      </c>
    </row>
    <row r="18719" spans="1:11" x14ac:dyDescent="0.25">
      <c r="A18719" t="s">
        <v>16436</v>
      </c>
      <c r="B18719" t="s">
        <v>16423</v>
      </c>
      <c r="C18719" t="s">
        <v>13209</v>
      </c>
      <c r="D18719">
        <v>7639.9660000000003</v>
      </c>
      <c r="E18719">
        <v>90498.508000000002</v>
      </c>
      <c r="F18719">
        <v>8.4419999999999995E-2</v>
      </c>
      <c r="G18719">
        <v>45.220233629836024</v>
      </c>
      <c r="H18719">
        <v>15</v>
      </c>
      <c r="I18719" s="790">
        <v>1</v>
      </c>
      <c r="J18719" s="614">
        <v>10</v>
      </c>
      <c r="K18719" s="614" t="s">
        <v>16471</v>
      </c>
    </row>
    <row r="18720" spans="1:11" x14ac:dyDescent="0.25">
      <c r="A18720" t="s">
        <v>16437</v>
      </c>
      <c r="B18720" t="s">
        <v>16423</v>
      </c>
      <c r="C18720" t="s">
        <v>13209</v>
      </c>
      <c r="D18720">
        <v>7998.0559999999996</v>
      </c>
      <c r="E18720">
        <v>88870.937999999995</v>
      </c>
      <c r="F18720">
        <v>0.09</v>
      </c>
      <c r="G18720">
        <v>50.471221810838095</v>
      </c>
      <c r="H18720">
        <v>15</v>
      </c>
      <c r="I18720" s="790">
        <v>1</v>
      </c>
      <c r="J18720" s="614">
        <v>10</v>
      </c>
      <c r="K18720" s="614" t="s">
        <v>16471</v>
      </c>
    </row>
    <row r="18721" spans="1:11" x14ac:dyDescent="0.25">
      <c r="A18721" t="s">
        <v>16438</v>
      </c>
      <c r="B18721" t="s">
        <v>16423</v>
      </c>
      <c r="C18721" t="s">
        <v>13209</v>
      </c>
      <c r="D18721">
        <v>14427.629000000001</v>
      </c>
      <c r="E18721">
        <v>88827.062999999995</v>
      </c>
      <c r="F18721">
        <v>0.16242000000000001</v>
      </c>
      <c r="G18721">
        <v>100</v>
      </c>
      <c r="H18721">
        <v>0</v>
      </c>
      <c r="I18721" s="790">
        <v>1</v>
      </c>
      <c r="J18721" s="614">
        <v>10</v>
      </c>
      <c r="K18721" s="614" t="s">
        <v>16471</v>
      </c>
    </row>
    <row r="18722" spans="1:11" x14ac:dyDescent="0.25">
      <c r="A18722" t="s">
        <v>16439</v>
      </c>
      <c r="B18722" t="s">
        <v>16423</v>
      </c>
      <c r="C18722" t="s">
        <v>13209</v>
      </c>
      <c r="D18722">
        <v>15944.374</v>
      </c>
      <c r="E18722">
        <v>85423.108999999997</v>
      </c>
      <c r="F18722">
        <v>0.18665000000000001</v>
      </c>
      <c r="G18722">
        <v>100</v>
      </c>
      <c r="H18722">
        <v>0</v>
      </c>
      <c r="I18722" s="790">
        <v>1</v>
      </c>
      <c r="J18722" s="614">
        <v>10</v>
      </c>
      <c r="K18722" s="614" t="s">
        <v>16471</v>
      </c>
    </row>
    <row r="18723" spans="1:11" x14ac:dyDescent="0.25">
      <c r="A18723" t="s">
        <v>16440</v>
      </c>
      <c r="B18723" t="s">
        <v>16423</v>
      </c>
      <c r="C18723" t="s">
        <v>13209</v>
      </c>
      <c r="D18723">
        <v>15031.198</v>
      </c>
      <c r="E18723">
        <v>84307.468999999997</v>
      </c>
      <c r="F18723">
        <v>0.17829</v>
      </c>
      <c r="G18723">
        <v>100</v>
      </c>
      <c r="H18723">
        <v>0</v>
      </c>
      <c r="I18723" s="790">
        <v>1</v>
      </c>
      <c r="J18723" s="614">
        <v>10</v>
      </c>
      <c r="K18723" s="614" t="s">
        <v>16471</v>
      </c>
    </row>
    <row r="18724" spans="1:11" x14ac:dyDescent="0.25">
      <c r="A18724" t="s">
        <v>16422</v>
      </c>
      <c r="B18724" t="s">
        <v>41</v>
      </c>
      <c r="C18724" t="s">
        <v>13316</v>
      </c>
      <c r="D18724">
        <v>8344.8880000000008</v>
      </c>
      <c r="E18724">
        <v>75494.179999999993</v>
      </c>
      <c r="F18724">
        <v>0.11054</v>
      </c>
      <c r="I18724" s="790">
        <v>1</v>
      </c>
      <c r="J18724" s="614">
        <v>10</v>
      </c>
      <c r="K18724" s="614" t="s">
        <v>16471</v>
      </c>
    </row>
    <row r="18725" spans="1:11" x14ac:dyDescent="0.25">
      <c r="A18725" t="s">
        <v>16424</v>
      </c>
      <c r="B18725" t="s">
        <v>41</v>
      </c>
      <c r="C18725" t="s">
        <v>13316</v>
      </c>
      <c r="D18725">
        <v>7279.884</v>
      </c>
      <c r="E18725">
        <v>74376.726999999999</v>
      </c>
      <c r="F18725">
        <v>9.7879999999999995E-2</v>
      </c>
      <c r="I18725" s="790">
        <v>1</v>
      </c>
      <c r="J18725" s="614">
        <v>10</v>
      </c>
      <c r="K18725" s="614" t="s">
        <v>16471</v>
      </c>
    </row>
    <row r="18726" spans="1:11" x14ac:dyDescent="0.25">
      <c r="A18726" t="s">
        <v>16425</v>
      </c>
      <c r="B18726" t="s">
        <v>41</v>
      </c>
      <c r="C18726" t="s">
        <v>13316</v>
      </c>
      <c r="D18726">
        <v>7645.0789999999997</v>
      </c>
      <c r="E18726">
        <v>70510.593999999997</v>
      </c>
      <c r="F18726">
        <v>0.10842</v>
      </c>
      <c r="I18726" s="790">
        <v>1</v>
      </c>
      <c r="J18726" s="614">
        <v>10</v>
      </c>
      <c r="K18726" s="614" t="s">
        <v>16471</v>
      </c>
    </row>
    <row r="18727" spans="1:11" x14ac:dyDescent="0.25">
      <c r="A18727" t="s">
        <v>16441</v>
      </c>
      <c r="B18727" t="s">
        <v>41</v>
      </c>
      <c r="C18727" t="s">
        <v>13316</v>
      </c>
      <c r="D18727">
        <v>50114.328000000001</v>
      </c>
      <c r="E18727">
        <v>95439.672000000006</v>
      </c>
      <c r="F18727">
        <v>0.52508999999999995</v>
      </c>
      <c r="G18727">
        <v>13.797091979151361</v>
      </c>
      <c r="H18727">
        <v>120</v>
      </c>
      <c r="I18727" s="790">
        <v>1</v>
      </c>
      <c r="J18727" s="614">
        <v>10</v>
      </c>
      <c r="K18727" s="614" t="s">
        <v>16471</v>
      </c>
    </row>
    <row r="18728" spans="1:11" x14ac:dyDescent="0.25">
      <c r="A18728" t="s">
        <v>16442</v>
      </c>
      <c r="B18728" t="s">
        <v>41</v>
      </c>
      <c r="C18728" t="s">
        <v>13316</v>
      </c>
      <c r="D18728">
        <v>54778.375</v>
      </c>
      <c r="E18728">
        <v>99393.32</v>
      </c>
      <c r="F18728">
        <v>0.55113000000000001</v>
      </c>
      <c r="G18728">
        <v>14.463433716882248</v>
      </c>
      <c r="H18728">
        <v>120</v>
      </c>
      <c r="I18728" s="790">
        <v>1</v>
      </c>
      <c r="J18728" s="614">
        <v>10</v>
      </c>
      <c r="K18728" s="614" t="s">
        <v>16471</v>
      </c>
    </row>
    <row r="18729" spans="1:11" x14ac:dyDescent="0.25">
      <c r="A18729" t="s">
        <v>16443</v>
      </c>
      <c r="B18729" t="s">
        <v>41</v>
      </c>
      <c r="C18729" t="s">
        <v>13316</v>
      </c>
      <c r="D18729">
        <v>53280.046999999999</v>
      </c>
      <c r="E18729">
        <v>98065.758000000002</v>
      </c>
      <c r="F18729">
        <v>0.54330999999999996</v>
      </c>
      <c r="G18729">
        <v>14.385865349641309</v>
      </c>
      <c r="H18729">
        <v>120</v>
      </c>
      <c r="I18729" s="790">
        <v>1</v>
      </c>
      <c r="J18729" s="614">
        <v>10</v>
      </c>
      <c r="K18729" s="614" t="s">
        <v>16471</v>
      </c>
    </row>
    <row r="18730" spans="1:11" x14ac:dyDescent="0.25">
      <c r="A18730" t="s">
        <v>16444</v>
      </c>
      <c r="B18730" t="s">
        <v>41</v>
      </c>
      <c r="C18730" t="s">
        <v>13316</v>
      </c>
      <c r="D18730">
        <v>114316.42200000001</v>
      </c>
      <c r="E18730">
        <v>100824.219</v>
      </c>
      <c r="F18730">
        <v>1.1338200000000001</v>
      </c>
      <c r="G18730">
        <v>33.818953665066694</v>
      </c>
      <c r="H18730">
        <v>60</v>
      </c>
      <c r="I18730" s="790">
        <v>1</v>
      </c>
      <c r="J18730" s="614">
        <v>10</v>
      </c>
      <c r="K18730" s="614" t="s">
        <v>16471</v>
      </c>
    </row>
    <row r="18731" spans="1:11" x14ac:dyDescent="0.25">
      <c r="A18731" t="s">
        <v>16445</v>
      </c>
      <c r="B18731" t="s">
        <v>41</v>
      </c>
      <c r="C18731" t="s">
        <v>13316</v>
      </c>
      <c r="D18731">
        <v>112631.75</v>
      </c>
      <c r="E18731">
        <v>98443.141000000003</v>
      </c>
      <c r="F18731">
        <v>1.1441300000000001</v>
      </c>
      <c r="G18731">
        <v>33.714826169340839</v>
      </c>
      <c r="H18731">
        <v>60</v>
      </c>
      <c r="I18731" s="790">
        <v>1</v>
      </c>
      <c r="J18731" s="614">
        <v>10</v>
      </c>
      <c r="K18731" s="614" t="s">
        <v>16471</v>
      </c>
    </row>
    <row r="18732" spans="1:11" x14ac:dyDescent="0.25">
      <c r="A18732" t="s">
        <v>16446</v>
      </c>
      <c r="B18732" t="s">
        <v>41</v>
      </c>
      <c r="C18732" t="s">
        <v>13316</v>
      </c>
      <c r="D18732">
        <v>116869.117</v>
      </c>
      <c r="E18732">
        <v>95709.531000000003</v>
      </c>
      <c r="F18732">
        <v>1.2210799999999999</v>
      </c>
      <c r="G18732">
        <v>36.662269765240524</v>
      </c>
      <c r="H18732">
        <v>60</v>
      </c>
      <c r="I18732" s="790">
        <v>1</v>
      </c>
      <c r="J18732" s="614">
        <v>10</v>
      </c>
      <c r="K18732" s="614" t="s">
        <v>16471</v>
      </c>
    </row>
    <row r="18733" spans="1:11" x14ac:dyDescent="0.25">
      <c r="A18733" t="s">
        <v>16447</v>
      </c>
      <c r="B18733" t="s">
        <v>41</v>
      </c>
      <c r="C18733" t="s">
        <v>13316</v>
      </c>
      <c r="D18733">
        <v>190067.45300000001</v>
      </c>
      <c r="E18733">
        <v>99060.460999999996</v>
      </c>
      <c r="F18733">
        <v>1.9187000000000001</v>
      </c>
      <c r="G18733">
        <v>59.634600667910689</v>
      </c>
      <c r="H18733">
        <v>30</v>
      </c>
      <c r="I18733" s="790">
        <v>1</v>
      </c>
      <c r="J18733" s="614">
        <v>10</v>
      </c>
      <c r="K18733" s="614" t="s">
        <v>16471</v>
      </c>
    </row>
    <row r="18734" spans="1:11" x14ac:dyDescent="0.25">
      <c r="A18734" t="s">
        <v>16448</v>
      </c>
      <c r="B18734" t="s">
        <v>41</v>
      </c>
      <c r="C18734" t="s">
        <v>13316</v>
      </c>
      <c r="D18734">
        <v>203355.31299999999</v>
      </c>
      <c r="E18734">
        <v>96912.523000000001</v>
      </c>
      <c r="F18734">
        <v>2.0983399999999999</v>
      </c>
      <c r="G18734">
        <v>64.692686526947085</v>
      </c>
      <c r="H18734">
        <v>30</v>
      </c>
      <c r="I18734" s="790">
        <v>1</v>
      </c>
      <c r="J18734" s="614">
        <v>10</v>
      </c>
      <c r="K18734" s="614" t="s">
        <v>16471</v>
      </c>
    </row>
    <row r="18735" spans="1:11" x14ac:dyDescent="0.25">
      <c r="A18735" t="s">
        <v>16449</v>
      </c>
      <c r="B18735" t="s">
        <v>41</v>
      </c>
      <c r="C18735" t="s">
        <v>13316</v>
      </c>
      <c r="D18735">
        <v>193318.016</v>
      </c>
      <c r="E18735">
        <v>94895.297000000006</v>
      </c>
      <c r="F18735">
        <v>2.0371700000000001</v>
      </c>
      <c r="G18735">
        <v>63.484865748430053</v>
      </c>
      <c r="H18735">
        <v>30</v>
      </c>
      <c r="I18735" s="790">
        <v>1</v>
      </c>
      <c r="J18735" s="614">
        <v>10</v>
      </c>
      <c r="K18735" s="614" t="s">
        <v>16471</v>
      </c>
    </row>
    <row r="18736" spans="1:11" x14ac:dyDescent="0.25">
      <c r="A18736" t="s">
        <v>16450</v>
      </c>
      <c r="B18736" t="s">
        <v>41</v>
      </c>
      <c r="C18736" t="s">
        <v>13316</v>
      </c>
      <c r="D18736">
        <v>231143.43799999999</v>
      </c>
      <c r="E18736">
        <v>99145.773000000001</v>
      </c>
      <c r="F18736">
        <v>2.33135</v>
      </c>
      <c r="G18736">
        <v>73.207155371462278</v>
      </c>
      <c r="H18736">
        <v>15</v>
      </c>
      <c r="I18736" s="790">
        <v>1</v>
      </c>
      <c r="J18736" s="614">
        <v>10</v>
      </c>
      <c r="K18736" s="614" t="s">
        <v>16471</v>
      </c>
    </row>
    <row r="18737" spans="1:11" x14ac:dyDescent="0.25">
      <c r="A18737" t="s">
        <v>16451</v>
      </c>
      <c r="B18737" t="s">
        <v>41</v>
      </c>
      <c r="C18737" t="s">
        <v>13316</v>
      </c>
      <c r="D18737">
        <v>238686.18799999999</v>
      </c>
      <c r="E18737">
        <v>97850.593999999997</v>
      </c>
      <c r="F18737">
        <v>2.4392900000000002</v>
      </c>
      <c r="G18737">
        <v>75.761425576973664</v>
      </c>
      <c r="H18737">
        <v>15</v>
      </c>
      <c r="I18737" s="790">
        <v>1</v>
      </c>
      <c r="J18737" s="614">
        <v>10</v>
      </c>
      <c r="K18737" s="614" t="s">
        <v>16471</v>
      </c>
    </row>
    <row r="18738" spans="1:11" x14ac:dyDescent="0.25">
      <c r="A18738" t="s">
        <v>16452</v>
      </c>
      <c r="B18738" t="s">
        <v>41</v>
      </c>
      <c r="C18738" t="s">
        <v>13316</v>
      </c>
      <c r="D18738">
        <v>239899.875</v>
      </c>
      <c r="E18738">
        <v>96314.202999999994</v>
      </c>
      <c r="F18738">
        <v>2.4908000000000001</v>
      </c>
      <c r="G18738">
        <v>78.394415204806506</v>
      </c>
      <c r="H18738">
        <v>15</v>
      </c>
      <c r="I18738" s="790">
        <v>1</v>
      </c>
      <c r="J18738" s="614">
        <v>10</v>
      </c>
      <c r="K18738" s="614" t="s">
        <v>16471</v>
      </c>
    </row>
    <row r="18739" spans="1:11" x14ac:dyDescent="0.25">
      <c r="A18739" t="s">
        <v>16453</v>
      </c>
      <c r="B18739" t="s">
        <v>41</v>
      </c>
      <c r="C18739" t="s">
        <v>13316</v>
      </c>
      <c r="D18739">
        <v>300358.53100000002</v>
      </c>
      <c r="E18739">
        <v>95475.093999999997</v>
      </c>
      <c r="F18739">
        <v>3.14594</v>
      </c>
      <c r="G18739">
        <v>100</v>
      </c>
      <c r="H18739">
        <v>0</v>
      </c>
      <c r="I18739" s="790">
        <v>1</v>
      </c>
      <c r="J18739" s="614">
        <v>10</v>
      </c>
      <c r="K18739" s="614" t="s">
        <v>16471</v>
      </c>
    </row>
    <row r="18740" spans="1:11" x14ac:dyDescent="0.25">
      <c r="A18740" t="s">
        <v>16454</v>
      </c>
      <c r="B18740" t="s">
        <v>41</v>
      </c>
      <c r="C18740" t="s">
        <v>13316</v>
      </c>
      <c r="D18740">
        <v>277122.46899999998</v>
      </c>
      <c r="E18740">
        <v>86983.804999999993</v>
      </c>
      <c r="F18740">
        <v>3.1859099999999998</v>
      </c>
      <c r="G18740">
        <v>100</v>
      </c>
      <c r="H18740">
        <v>0</v>
      </c>
      <c r="I18740" s="790">
        <v>1</v>
      </c>
      <c r="J18740" s="614">
        <v>10</v>
      </c>
      <c r="K18740" s="614" t="s">
        <v>16471</v>
      </c>
    </row>
    <row r="18741" spans="1:11" x14ac:dyDescent="0.25">
      <c r="A18741" t="s">
        <v>16455</v>
      </c>
      <c r="B18741" t="s">
        <v>41</v>
      </c>
      <c r="C18741" t="s">
        <v>13316</v>
      </c>
      <c r="D18741">
        <v>261716.31299999999</v>
      </c>
      <c r="E18741">
        <v>83133.202999999994</v>
      </c>
      <c r="F18741">
        <v>3.1481599999999998</v>
      </c>
      <c r="G18741">
        <v>100</v>
      </c>
      <c r="H18741">
        <v>0</v>
      </c>
      <c r="I18741" s="790">
        <v>1</v>
      </c>
      <c r="J18741" s="614">
        <v>10</v>
      </c>
      <c r="K18741" s="614" t="s">
        <v>16471</v>
      </c>
    </row>
    <row r="18742" spans="1:11" x14ac:dyDescent="0.25">
      <c r="A18742" t="s">
        <v>16422</v>
      </c>
      <c r="B18742" t="s">
        <v>57</v>
      </c>
      <c r="C18742" t="s">
        <v>13317</v>
      </c>
      <c r="D18742">
        <v>38.884</v>
      </c>
      <c r="E18742">
        <v>75494.179999999993</v>
      </c>
      <c r="F18742">
        <v>5.1999999999999995E-4</v>
      </c>
      <c r="I18742" s="790">
        <v>1</v>
      </c>
      <c r="J18742" s="614">
        <v>10</v>
      </c>
      <c r="K18742" s="614" t="s">
        <v>16471</v>
      </c>
    </row>
    <row r="18743" spans="1:11" x14ac:dyDescent="0.25">
      <c r="A18743" t="s">
        <v>16424</v>
      </c>
      <c r="B18743" t="s">
        <v>57</v>
      </c>
      <c r="C18743" t="s">
        <v>13317</v>
      </c>
      <c r="D18743">
        <v>5.63</v>
      </c>
      <c r="E18743">
        <v>74376.726999999999</v>
      </c>
      <c r="F18743">
        <v>8.0000000000000007E-5</v>
      </c>
      <c r="I18743" s="790">
        <v>1</v>
      </c>
      <c r="J18743" s="614">
        <v>10</v>
      </c>
      <c r="K18743" s="614" t="s">
        <v>16471</v>
      </c>
    </row>
    <row r="18744" spans="1:11" x14ac:dyDescent="0.25">
      <c r="A18744" t="s">
        <v>16425</v>
      </c>
      <c r="B18744" t="s">
        <v>57</v>
      </c>
      <c r="C18744" t="s">
        <v>13317</v>
      </c>
      <c r="D18744">
        <v>22.585999999999999</v>
      </c>
      <c r="E18744">
        <v>70510.593999999997</v>
      </c>
      <c r="F18744">
        <v>3.2000000000000003E-4</v>
      </c>
      <c r="I18744" s="790">
        <v>1</v>
      </c>
      <c r="J18744" s="614">
        <v>10</v>
      </c>
      <c r="K18744" s="614" t="s">
        <v>16471</v>
      </c>
    </row>
    <row r="18745" spans="1:11" x14ac:dyDescent="0.25">
      <c r="A18745" t="s">
        <v>16456</v>
      </c>
      <c r="B18745" t="s">
        <v>57</v>
      </c>
      <c r="C18745" t="s">
        <v>13317</v>
      </c>
      <c r="D18745">
        <v>88356.804999999993</v>
      </c>
      <c r="E18745">
        <v>96512.366999999998</v>
      </c>
      <c r="F18745">
        <v>0.91549999999999998</v>
      </c>
      <c r="G18745">
        <v>15.074977364857631</v>
      </c>
      <c r="H18745">
        <v>120</v>
      </c>
      <c r="I18745" s="790">
        <v>1</v>
      </c>
      <c r="J18745" s="614">
        <v>10</v>
      </c>
      <c r="K18745" s="614" t="s">
        <v>16471</v>
      </c>
    </row>
    <row r="18746" spans="1:11" x14ac:dyDescent="0.25">
      <c r="A18746" t="s">
        <v>16457</v>
      </c>
      <c r="B18746" t="s">
        <v>57</v>
      </c>
      <c r="C18746" t="s">
        <v>13317</v>
      </c>
      <c r="D18746">
        <v>93143.922000000006</v>
      </c>
      <c r="E18746">
        <v>94852.32</v>
      </c>
      <c r="F18746">
        <v>0.98199000000000003</v>
      </c>
      <c r="G18746">
        <v>15.99652590687084</v>
      </c>
      <c r="H18746">
        <v>120</v>
      </c>
      <c r="I18746" s="790">
        <v>1</v>
      </c>
      <c r="J18746" s="614">
        <v>10</v>
      </c>
      <c r="K18746" s="614" t="s">
        <v>16471</v>
      </c>
    </row>
    <row r="18747" spans="1:11" x14ac:dyDescent="0.25">
      <c r="A18747" t="s">
        <v>16458</v>
      </c>
      <c r="B18747" t="s">
        <v>57</v>
      </c>
      <c r="C18747" t="s">
        <v>13317</v>
      </c>
      <c r="D18747">
        <v>115996.266</v>
      </c>
      <c r="E18747">
        <v>99194.164000000004</v>
      </c>
      <c r="F18747">
        <v>1.1693899999999999</v>
      </c>
      <c r="G18747">
        <v>18.09033899301712</v>
      </c>
      <c r="H18747">
        <v>120</v>
      </c>
      <c r="I18747" s="790">
        <v>1</v>
      </c>
      <c r="J18747" s="614">
        <v>10</v>
      </c>
      <c r="K18747" s="614" t="s">
        <v>16471</v>
      </c>
    </row>
    <row r="18748" spans="1:11" x14ac:dyDescent="0.25">
      <c r="A18748" t="s">
        <v>16459</v>
      </c>
      <c r="B18748" t="s">
        <v>57</v>
      </c>
      <c r="C18748" t="s">
        <v>13317</v>
      </c>
      <c r="D18748">
        <v>201278.46900000001</v>
      </c>
      <c r="E18748">
        <v>96386.156000000003</v>
      </c>
      <c r="F18748">
        <v>2.0882499999999999</v>
      </c>
      <c r="G18748">
        <v>34.392403596805117</v>
      </c>
      <c r="H18748">
        <v>60</v>
      </c>
      <c r="I18748" s="790">
        <v>1</v>
      </c>
      <c r="J18748" s="614">
        <v>10</v>
      </c>
      <c r="K18748" s="614" t="s">
        <v>16471</v>
      </c>
    </row>
    <row r="18749" spans="1:11" x14ac:dyDescent="0.25">
      <c r="A18749" t="s">
        <v>16460</v>
      </c>
      <c r="B18749" t="s">
        <v>57</v>
      </c>
      <c r="C18749" t="s">
        <v>13317</v>
      </c>
      <c r="D18749">
        <v>197797.82800000001</v>
      </c>
      <c r="E18749">
        <v>96368.585999999996</v>
      </c>
      <c r="F18749">
        <v>2.0525099999999998</v>
      </c>
      <c r="G18749">
        <v>33.440644934211669</v>
      </c>
      <c r="H18749">
        <v>60</v>
      </c>
      <c r="I18749" s="790">
        <v>1</v>
      </c>
      <c r="J18749" s="614">
        <v>10</v>
      </c>
      <c r="K18749" s="614" t="s">
        <v>16471</v>
      </c>
    </row>
    <row r="18750" spans="1:11" x14ac:dyDescent="0.25">
      <c r="A18750" t="s">
        <v>16461</v>
      </c>
      <c r="B18750" t="s">
        <v>57</v>
      </c>
      <c r="C18750" t="s">
        <v>13317</v>
      </c>
      <c r="D18750">
        <v>207590.04699999999</v>
      </c>
      <c r="E18750">
        <v>96200.195000000007</v>
      </c>
      <c r="F18750">
        <v>2.1579000000000002</v>
      </c>
      <c r="G18750">
        <v>33.386494953944364</v>
      </c>
      <c r="H18750">
        <v>60</v>
      </c>
      <c r="I18750" s="790">
        <v>1</v>
      </c>
      <c r="J18750" s="614">
        <v>10</v>
      </c>
      <c r="K18750" s="614" t="s">
        <v>16471</v>
      </c>
    </row>
    <row r="18751" spans="1:11" x14ac:dyDescent="0.25">
      <c r="A18751" t="s">
        <v>16462</v>
      </c>
      <c r="B18751" t="s">
        <v>57</v>
      </c>
      <c r="C18751" t="s">
        <v>13317</v>
      </c>
      <c r="D18751">
        <v>317994.18800000002</v>
      </c>
      <c r="E18751">
        <v>94501.577999999994</v>
      </c>
      <c r="F18751">
        <v>3.36496</v>
      </c>
      <c r="G18751">
        <v>55.422249040923354</v>
      </c>
      <c r="H18751">
        <v>30</v>
      </c>
      <c r="I18751" s="790">
        <v>1</v>
      </c>
      <c r="J18751" s="614">
        <v>10</v>
      </c>
      <c r="K18751" s="614" t="s">
        <v>16471</v>
      </c>
    </row>
    <row r="18752" spans="1:11" x14ac:dyDescent="0.25">
      <c r="A18752" t="s">
        <v>16463</v>
      </c>
      <c r="B18752" t="s">
        <v>57</v>
      </c>
      <c r="C18752" t="s">
        <v>13317</v>
      </c>
      <c r="D18752">
        <v>307667.375</v>
      </c>
      <c r="E18752">
        <v>96027.547000000006</v>
      </c>
      <c r="F18752">
        <v>3.2039499999999999</v>
      </c>
      <c r="G18752">
        <v>52.20335503102568</v>
      </c>
      <c r="H18752">
        <v>30</v>
      </c>
      <c r="I18752" s="790">
        <v>1</v>
      </c>
      <c r="J18752" s="614">
        <v>10</v>
      </c>
      <c r="K18752" s="614" t="s">
        <v>16471</v>
      </c>
    </row>
    <row r="18753" spans="1:11" x14ac:dyDescent="0.25">
      <c r="A18753" t="s">
        <v>16464</v>
      </c>
      <c r="B18753" t="s">
        <v>57</v>
      </c>
      <c r="C18753" t="s">
        <v>13317</v>
      </c>
      <c r="D18753">
        <v>317136.03100000002</v>
      </c>
      <c r="E18753">
        <v>96831.789000000004</v>
      </c>
      <c r="F18753">
        <v>3.2751199999999998</v>
      </c>
      <c r="G18753">
        <v>50.674303233746421</v>
      </c>
      <c r="H18753">
        <v>30</v>
      </c>
      <c r="I18753" s="790">
        <v>1</v>
      </c>
      <c r="J18753" s="614">
        <v>10</v>
      </c>
      <c r="K18753" s="614" t="s">
        <v>16471</v>
      </c>
    </row>
    <row r="18754" spans="1:11" x14ac:dyDescent="0.25">
      <c r="A18754" t="s">
        <v>16465</v>
      </c>
      <c r="B18754" t="s">
        <v>57</v>
      </c>
      <c r="C18754" t="s">
        <v>13317</v>
      </c>
      <c r="D18754">
        <v>535.34100000000001</v>
      </c>
      <c r="E18754">
        <v>291.529</v>
      </c>
      <c r="F18754">
        <v>1.83632</v>
      </c>
      <c r="G18754">
        <v>30.242636646803376</v>
      </c>
      <c r="H18754">
        <v>15</v>
      </c>
      <c r="I18754" s="790">
        <v>1</v>
      </c>
      <c r="J18754" s="614">
        <v>10</v>
      </c>
      <c r="K18754" s="614" t="s">
        <v>16471</v>
      </c>
    </row>
    <row r="18755" spans="1:11" x14ac:dyDescent="0.25">
      <c r="A18755" t="s">
        <v>16466</v>
      </c>
      <c r="B18755" t="s">
        <v>57</v>
      </c>
      <c r="C18755" t="s">
        <v>13317</v>
      </c>
      <c r="D18755">
        <v>417327.875</v>
      </c>
      <c r="E18755">
        <v>93141.054999999993</v>
      </c>
      <c r="F18755">
        <v>4.4805999999999999</v>
      </c>
      <c r="G18755">
        <v>73.00636156640536</v>
      </c>
      <c r="H18755">
        <v>15</v>
      </c>
      <c r="I18755" s="790">
        <v>1</v>
      </c>
      <c r="J18755" s="614">
        <v>10</v>
      </c>
      <c r="K18755" s="614" t="s">
        <v>16471</v>
      </c>
    </row>
    <row r="18756" spans="1:11" x14ac:dyDescent="0.25">
      <c r="A18756" t="s">
        <v>16467</v>
      </c>
      <c r="B18756" t="s">
        <v>57</v>
      </c>
      <c r="C18756" t="s">
        <v>13317</v>
      </c>
      <c r="D18756">
        <v>398454.5</v>
      </c>
      <c r="E18756">
        <v>91218.023000000001</v>
      </c>
      <c r="F18756">
        <v>4.3681599999999996</v>
      </c>
      <c r="G18756">
        <v>67.587951362275106</v>
      </c>
      <c r="H18756">
        <v>15</v>
      </c>
      <c r="I18756" s="790">
        <v>1</v>
      </c>
      <c r="J18756" s="614">
        <v>10</v>
      </c>
      <c r="K18756" s="614" t="s">
        <v>16471</v>
      </c>
    </row>
    <row r="18757" spans="1:11" x14ac:dyDescent="0.25">
      <c r="A18757" t="s">
        <v>16468</v>
      </c>
      <c r="B18757" t="s">
        <v>57</v>
      </c>
      <c r="C18757" t="s">
        <v>13317</v>
      </c>
      <c r="D18757">
        <v>525222.75</v>
      </c>
      <c r="E18757">
        <v>86509.797000000006</v>
      </c>
      <c r="F18757">
        <v>6.07125</v>
      </c>
      <c r="G18757">
        <v>100</v>
      </c>
      <c r="H18757">
        <v>0</v>
      </c>
      <c r="I18757" s="790">
        <v>1</v>
      </c>
      <c r="J18757" s="614">
        <v>10</v>
      </c>
      <c r="K18757" s="614" t="s">
        <v>16471</v>
      </c>
    </row>
    <row r="18758" spans="1:11" x14ac:dyDescent="0.25">
      <c r="A18758" t="s">
        <v>16469</v>
      </c>
      <c r="B18758" t="s">
        <v>57</v>
      </c>
      <c r="C18758" t="s">
        <v>13317</v>
      </c>
      <c r="D18758">
        <v>539878.68799999997</v>
      </c>
      <c r="E18758">
        <v>87968.797000000006</v>
      </c>
      <c r="F18758">
        <v>6.1371599999999997</v>
      </c>
      <c r="G18758">
        <v>100</v>
      </c>
      <c r="H18758">
        <v>0</v>
      </c>
      <c r="I18758" s="790">
        <v>1</v>
      </c>
      <c r="J18758" s="614">
        <v>10</v>
      </c>
      <c r="K18758" s="614" t="s">
        <v>16471</v>
      </c>
    </row>
    <row r="18759" spans="1:11" x14ac:dyDescent="0.25">
      <c r="A18759" t="s">
        <v>16470</v>
      </c>
      <c r="B18759" t="s">
        <v>57</v>
      </c>
      <c r="C18759" t="s">
        <v>13317</v>
      </c>
      <c r="D18759">
        <v>546810.75</v>
      </c>
      <c r="E18759">
        <v>84609.266000000003</v>
      </c>
      <c r="F18759">
        <v>6.4627800000000004</v>
      </c>
      <c r="G18759">
        <v>100</v>
      </c>
      <c r="H18759">
        <v>0</v>
      </c>
      <c r="I18759" s="790">
        <v>1</v>
      </c>
      <c r="J18759" s="614">
        <v>10</v>
      </c>
      <c r="K18759" s="614" t="s">
        <v>16471</v>
      </c>
    </row>
    <row r="18760" spans="1:11" x14ac:dyDescent="0.25">
      <c r="A18760" t="s">
        <v>16472</v>
      </c>
      <c r="B18760" t="s">
        <v>16423</v>
      </c>
      <c r="C18760" t="s">
        <v>13209</v>
      </c>
      <c r="D18760">
        <v>2.0379999999999998</v>
      </c>
      <c r="E18760">
        <v>66620.843999999997</v>
      </c>
      <c r="F18760">
        <v>3.0000000000000001E-5</v>
      </c>
      <c r="I18760" s="790">
        <v>10</v>
      </c>
      <c r="J18760">
        <v>10</v>
      </c>
      <c r="K18760" t="s">
        <v>16715</v>
      </c>
    </row>
    <row r="18761" spans="1:11" x14ac:dyDescent="0.25">
      <c r="A18761" t="s">
        <v>16473</v>
      </c>
      <c r="B18761" t="s">
        <v>16423</v>
      </c>
      <c r="C18761" t="s">
        <v>13209</v>
      </c>
      <c r="D18761">
        <v>0.55300000000000005</v>
      </c>
      <c r="E18761">
        <v>37.69</v>
      </c>
      <c r="F18761">
        <v>1.4670000000000001E-2</v>
      </c>
      <c r="I18761" s="790">
        <v>10</v>
      </c>
      <c r="J18761" s="614">
        <v>10</v>
      </c>
      <c r="K18761" s="614" t="s">
        <v>16715</v>
      </c>
    </row>
    <row r="18762" spans="1:11" x14ac:dyDescent="0.25">
      <c r="A18762" t="s">
        <v>16474</v>
      </c>
      <c r="B18762" t="s">
        <v>16423</v>
      </c>
      <c r="C18762" t="s">
        <v>13209</v>
      </c>
      <c r="D18762">
        <v>0.36599999999999999</v>
      </c>
      <c r="E18762">
        <v>37.329000000000001</v>
      </c>
      <c r="F18762">
        <v>9.7999999999999997E-3</v>
      </c>
      <c r="I18762" s="790">
        <v>10</v>
      </c>
      <c r="J18762" s="614">
        <v>10</v>
      </c>
      <c r="K18762" s="614" t="s">
        <v>16715</v>
      </c>
    </row>
    <row r="18763" spans="1:11" x14ac:dyDescent="0.25">
      <c r="A18763" t="s">
        <v>16475</v>
      </c>
      <c r="B18763" t="s">
        <v>16423</v>
      </c>
      <c r="C18763" t="s">
        <v>13209</v>
      </c>
      <c r="D18763">
        <v>639.37199999999996</v>
      </c>
      <c r="E18763">
        <v>92511.062999999995</v>
      </c>
      <c r="F18763">
        <v>6.9100000000000003E-3</v>
      </c>
      <c r="G18763">
        <v>-0.74265227326451833</v>
      </c>
      <c r="H18763">
        <v>120</v>
      </c>
      <c r="I18763" s="790">
        <v>10</v>
      </c>
      <c r="J18763" s="614">
        <v>10</v>
      </c>
      <c r="K18763" s="614" t="s">
        <v>16715</v>
      </c>
    </row>
    <row r="18764" spans="1:11" x14ac:dyDescent="0.25">
      <c r="A18764" t="s">
        <v>16476</v>
      </c>
      <c r="B18764" t="s">
        <v>16423</v>
      </c>
      <c r="C18764" t="s">
        <v>13209</v>
      </c>
      <c r="D18764">
        <v>831.07799999999997</v>
      </c>
      <c r="E18764">
        <v>95356.835999999996</v>
      </c>
      <c r="F18764">
        <v>8.7200000000000003E-3</v>
      </c>
      <c r="G18764">
        <v>0.32263707216574961</v>
      </c>
      <c r="H18764">
        <v>120</v>
      </c>
      <c r="I18764" s="790">
        <v>10</v>
      </c>
      <c r="J18764" s="614">
        <v>10</v>
      </c>
      <c r="K18764" s="614" t="s">
        <v>16715</v>
      </c>
    </row>
    <row r="18765" spans="1:11" x14ac:dyDescent="0.25">
      <c r="A18765" t="s">
        <v>16477</v>
      </c>
      <c r="B18765" t="s">
        <v>16423</v>
      </c>
      <c r="C18765" t="s">
        <v>13209</v>
      </c>
      <c r="D18765">
        <v>963.173</v>
      </c>
      <c r="E18765">
        <v>96947.608999999997</v>
      </c>
      <c r="F18765">
        <v>9.9299999999999996E-3</v>
      </c>
      <c r="G18765">
        <v>1.0366857411617143</v>
      </c>
      <c r="H18765">
        <v>120</v>
      </c>
      <c r="I18765" s="790">
        <v>10</v>
      </c>
      <c r="J18765" s="614">
        <v>10</v>
      </c>
      <c r="K18765" s="614" t="s">
        <v>16715</v>
      </c>
    </row>
    <row r="18766" spans="1:11" x14ac:dyDescent="0.25">
      <c r="A18766" t="s">
        <v>16478</v>
      </c>
      <c r="B18766" t="s">
        <v>16423</v>
      </c>
      <c r="C18766" t="s">
        <v>13209</v>
      </c>
      <c r="D18766">
        <v>1328.0060000000001</v>
      </c>
      <c r="E18766">
        <v>98855.733999999997</v>
      </c>
      <c r="F18766">
        <v>1.3429999999999999E-2</v>
      </c>
      <c r="G18766">
        <v>3.1104719880230074</v>
      </c>
      <c r="H18766">
        <v>60</v>
      </c>
      <c r="I18766" s="790">
        <v>10</v>
      </c>
      <c r="J18766" s="614">
        <v>10</v>
      </c>
      <c r="K18766" s="614" t="s">
        <v>16715</v>
      </c>
    </row>
    <row r="18767" spans="1:11" x14ac:dyDescent="0.25">
      <c r="A18767" t="s">
        <v>16479</v>
      </c>
      <c r="B18767" t="s">
        <v>16423</v>
      </c>
      <c r="C18767" t="s">
        <v>13209</v>
      </c>
      <c r="D18767">
        <v>2287.5639999999999</v>
      </c>
      <c r="E18767">
        <v>98360.726999999999</v>
      </c>
      <c r="F18767">
        <v>2.3259999999999999E-2</v>
      </c>
      <c r="G18767">
        <v>8.8006064022079258</v>
      </c>
      <c r="H18767">
        <v>60</v>
      </c>
      <c r="I18767" s="790">
        <v>10</v>
      </c>
      <c r="J18767" s="614">
        <v>10</v>
      </c>
      <c r="K18767" s="614" t="s">
        <v>16715</v>
      </c>
    </row>
    <row r="18768" spans="1:11" x14ac:dyDescent="0.25">
      <c r="A18768" t="s">
        <v>16480</v>
      </c>
      <c r="B18768" t="s">
        <v>16423</v>
      </c>
      <c r="C18768" t="s">
        <v>13209</v>
      </c>
      <c r="D18768">
        <v>2639.991</v>
      </c>
      <c r="E18768">
        <v>101141.008</v>
      </c>
      <c r="F18768">
        <v>2.6100000000000002E-2</v>
      </c>
      <c r="G18768">
        <v>10.543231167202322</v>
      </c>
      <c r="H18768">
        <v>60</v>
      </c>
      <c r="I18768" s="790">
        <v>10</v>
      </c>
      <c r="J18768" s="614">
        <v>10</v>
      </c>
      <c r="K18768" s="614" t="s">
        <v>16715</v>
      </c>
    </row>
    <row r="18769" spans="1:11" x14ac:dyDescent="0.25">
      <c r="A18769" t="s">
        <v>16481</v>
      </c>
      <c r="B18769" t="s">
        <v>16423</v>
      </c>
      <c r="C18769" t="s">
        <v>13209</v>
      </c>
      <c r="D18769">
        <v>3492.3870000000002</v>
      </c>
      <c r="E18769">
        <v>92885.554999999993</v>
      </c>
      <c r="F18769">
        <v>3.7600000000000001E-2</v>
      </c>
      <c r="G18769">
        <v>17.394216373808209</v>
      </c>
      <c r="H18769">
        <v>30</v>
      </c>
      <c r="I18769" s="790">
        <v>10</v>
      </c>
      <c r="J18769" s="614">
        <v>10</v>
      </c>
      <c r="K18769" s="614" t="s">
        <v>16715</v>
      </c>
    </row>
    <row r="18770" spans="1:11" x14ac:dyDescent="0.25">
      <c r="A18770" t="s">
        <v>16482</v>
      </c>
      <c r="B18770" t="s">
        <v>16423</v>
      </c>
      <c r="C18770" t="s">
        <v>13209</v>
      </c>
      <c r="D18770">
        <v>4627.527</v>
      </c>
      <c r="E18770">
        <v>96411.327999999994</v>
      </c>
      <c r="F18770">
        <v>4.8000000000000001E-2</v>
      </c>
      <c r="G18770">
        <v>23.225982002293442</v>
      </c>
      <c r="H18770">
        <v>30</v>
      </c>
      <c r="I18770" s="790">
        <v>10</v>
      </c>
      <c r="J18770" s="614">
        <v>10</v>
      </c>
      <c r="K18770" s="614" t="s">
        <v>16715</v>
      </c>
    </row>
    <row r="18771" spans="1:11" x14ac:dyDescent="0.25">
      <c r="A18771" t="s">
        <v>16483</v>
      </c>
      <c r="B18771" t="s">
        <v>16423</v>
      </c>
      <c r="C18771" t="s">
        <v>13209</v>
      </c>
      <c r="D18771">
        <v>4749.1559999999999</v>
      </c>
      <c r="E18771">
        <v>100902.125</v>
      </c>
      <c r="F18771">
        <v>4.7070000000000001E-2</v>
      </c>
      <c r="G18771">
        <v>22.871756682605625</v>
      </c>
      <c r="H18771">
        <v>30</v>
      </c>
      <c r="I18771" s="790">
        <v>10</v>
      </c>
      <c r="J18771" s="614">
        <v>10</v>
      </c>
      <c r="K18771" s="614" t="s">
        <v>16715</v>
      </c>
    </row>
    <row r="18772" spans="1:11" x14ac:dyDescent="0.25">
      <c r="A18772" t="s">
        <v>16484</v>
      </c>
      <c r="B18772" t="s">
        <v>16423</v>
      </c>
      <c r="C18772" t="s">
        <v>13209</v>
      </c>
      <c r="D18772">
        <v>6837.4030000000002</v>
      </c>
      <c r="E18772">
        <v>89458.148000000001</v>
      </c>
      <c r="F18772">
        <v>7.6429999999999998E-2</v>
      </c>
      <c r="G18772">
        <v>40.34158064770309</v>
      </c>
      <c r="H18772">
        <v>15</v>
      </c>
      <c r="I18772" s="790">
        <v>10</v>
      </c>
      <c r="J18772" s="614">
        <v>10</v>
      </c>
      <c r="K18772" s="614" t="s">
        <v>16715</v>
      </c>
    </row>
    <row r="18773" spans="1:11" x14ac:dyDescent="0.25">
      <c r="A18773" t="s">
        <v>16485</v>
      </c>
      <c r="B18773" t="s">
        <v>16423</v>
      </c>
      <c r="C18773" t="s">
        <v>13209</v>
      </c>
      <c r="D18773">
        <v>8410.0069999999996</v>
      </c>
      <c r="E18773">
        <v>92710.241999999998</v>
      </c>
      <c r="F18773">
        <v>9.0709999999999999E-2</v>
      </c>
      <c r="G18773">
        <v>48.129288060484726</v>
      </c>
      <c r="H18773">
        <v>15</v>
      </c>
      <c r="I18773" s="790">
        <v>10</v>
      </c>
      <c r="J18773" s="614">
        <v>10</v>
      </c>
      <c r="K18773" s="614" t="s">
        <v>16715</v>
      </c>
    </row>
    <row r="18774" spans="1:11" x14ac:dyDescent="0.25">
      <c r="A18774" t="s">
        <v>16486</v>
      </c>
      <c r="B18774" t="s">
        <v>16423</v>
      </c>
      <c r="C18774" t="s">
        <v>13209</v>
      </c>
      <c r="D18774">
        <v>9121.4220000000005</v>
      </c>
      <c r="E18774">
        <v>93898.266000000003</v>
      </c>
      <c r="F18774">
        <v>9.7140000000000004E-2</v>
      </c>
      <c r="G18774">
        <v>52.308536489770319</v>
      </c>
      <c r="H18774">
        <v>15</v>
      </c>
      <c r="I18774" s="790">
        <v>10</v>
      </c>
      <c r="J18774" s="614">
        <v>10</v>
      </c>
      <c r="K18774" s="614" t="s">
        <v>16715</v>
      </c>
    </row>
    <row r="18775" spans="1:11" x14ac:dyDescent="0.25">
      <c r="A18775" t="s">
        <v>16487</v>
      </c>
      <c r="B18775" t="s">
        <v>16423</v>
      </c>
      <c r="C18775" t="s">
        <v>13209</v>
      </c>
      <c r="D18775">
        <v>17902.048999999999</v>
      </c>
      <c r="E18775">
        <v>100923.516</v>
      </c>
      <c r="F18775">
        <v>0.17738000000000001</v>
      </c>
      <c r="G18775">
        <v>100</v>
      </c>
      <c r="H18775">
        <v>0</v>
      </c>
      <c r="I18775" s="790">
        <v>10</v>
      </c>
      <c r="J18775" s="614">
        <v>10</v>
      </c>
      <c r="K18775" s="614" t="s">
        <v>16715</v>
      </c>
    </row>
    <row r="18776" spans="1:11" x14ac:dyDescent="0.25">
      <c r="A18776" t="s">
        <v>16488</v>
      </c>
      <c r="B18776" t="s">
        <v>16423</v>
      </c>
      <c r="C18776" t="s">
        <v>13209</v>
      </c>
      <c r="D18776">
        <v>17443.186000000002</v>
      </c>
      <c r="E18776">
        <v>97085.289000000004</v>
      </c>
      <c r="F18776">
        <v>0.17967</v>
      </c>
      <c r="G18776">
        <v>100</v>
      </c>
      <c r="H18776">
        <v>0</v>
      </c>
      <c r="I18776" s="790">
        <v>10</v>
      </c>
      <c r="J18776" s="614">
        <v>10</v>
      </c>
      <c r="K18776" s="614" t="s">
        <v>16715</v>
      </c>
    </row>
    <row r="18777" spans="1:11" x14ac:dyDescent="0.25">
      <c r="A18777" t="s">
        <v>16489</v>
      </c>
      <c r="B18777" t="s">
        <v>16423</v>
      </c>
      <c r="C18777" t="s">
        <v>13209</v>
      </c>
      <c r="D18777">
        <v>17310.741999999998</v>
      </c>
      <c r="E18777">
        <v>97111.141000000003</v>
      </c>
      <c r="F18777">
        <v>0.17826</v>
      </c>
      <c r="G18777">
        <v>100</v>
      </c>
      <c r="H18777">
        <v>0</v>
      </c>
      <c r="I18777" s="790">
        <v>10</v>
      </c>
      <c r="J18777" s="614">
        <v>10</v>
      </c>
      <c r="K18777" s="614" t="s">
        <v>16715</v>
      </c>
    </row>
    <row r="18778" spans="1:11" x14ac:dyDescent="0.25">
      <c r="A18778" t="s">
        <v>16490</v>
      </c>
      <c r="B18778" t="s">
        <v>16211</v>
      </c>
      <c r="C18778" t="s">
        <v>16212</v>
      </c>
      <c r="E18778">
        <v>461.20699999999999</v>
      </c>
      <c r="F18778">
        <v>0</v>
      </c>
      <c r="I18778" s="790">
        <v>10</v>
      </c>
      <c r="J18778" s="614">
        <v>10</v>
      </c>
      <c r="K18778" s="614" t="s">
        <v>16715</v>
      </c>
    </row>
    <row r="18779" spans="1:11" x14ac:dyDescent="0.25">
      <c r="A18779" t="s">
        <v>16491</v>
      </c>
      <c r="B18779" t="s">
        <v>16211</v>
      </c>
      <c r="C18779" t="s">
        <v>16212</v>
      </c>
      <c r="D18779">
        <v>0.35899999999999999</v>
      </c>
      <c r="E18779">
        <v>41.779000000000003</v>
      </c>
      <c r="F18779">
        <v>8.5900000000000004E-3</v>
      </c>
      <c r="I18779" s="790">
        <v>10</v>
      </c>
      <c r="J18779" s="614">
        <v>10</v>
      </c>
      <c r="K18779" s="614" t="s">
        <v>16715</v>
      </c>
    </row>
    <row r="18780" spans="1:11" x14ac:dyDescent="0.25">
      <c r="A18780" t="s">
        <v>16492</v>
      </c>
      <c r="B18780" t="s">
        <v>16211</v>
      </c>
      <c r="C18780" t="s">
        <v>16212</v>
      </c>
      <c r="D18780">
        <v>0.14599999999999999</v>
      </c>
      <c r="E18780">
        <v>21.562999999999999</v>
      </c>
      <c r="F18780">
        <v>6.77E-3</v>
      </c>
      <c r="I18780" s="790">
        <v>10</v>
      </c>
      <c r="J18780" s="614">
        <v>10</v>
      </c>
      <c r="K18780" s="614" t="s">
        <v>16715</v>
      </c>
    </row>
    <row r="18781" spans="1:11" x14ac:dyDescent="0.25">
      <c r="A18781" t="s">
        <v>16493</v>
      </c>
      <c r="B18781" t="s">
        <v>16211</v>
      </c>
      <c r="C18781" t="s">
        <v>16212</v>
      </c>
      <c r="D18781">
        <v>3455.7240000000002</v>
      </c>
      <c r="E18781">
        <v>79336.273000000001</v>
      </c>
      <c r="F18781">
        <v>4.3560000000000001E-2</v>
      </c>
      <c r="G18781">
        <v>43.86125057051575</v>
      </c>
      <c r="H18781">
        <v>120</v>
      </c>
      <c r="I18781" s="790">
        <v>10</v>
      </c>
      <c r="J18781" s="614">
        <v>10</v>
      </c>
      <c r="K18781" s="614" t="s">
        <v>16715</v>
      </c>
    </row>
    <row r="18782" spans="1:11" x14ac:dyDescent="0.25">
      <c r="A18782" t="s">
        <v>16494</v>
      </c>
      <c r="B18782" t="s">
        <v>16211</v>
      </c>
      <c r="C18782" t="s">
        <v>16212</v>
      </c>
      <c r="D18782">
        <v>3950.3989999999999</v>
      </c>
      <c r="E18782">
        <v>80174.827999999994</v>
      </c>
      <c r="F18782">
        <v>4.9270000000000001E-2</v>
      </c>
      <c r="G18782">
        <v>47.427220968954778</v>
      </c>
      <c r="H18782">
        <v>120</v>
      </c>
      <c r="I18782" s="790">
        <v>10</v>
      </c>
      <c r="J18782" s="614">
        <v>10</v>
      </c>
      <c r="K18782" s="614" t="s">
        <v>16715</v>
      </c>
    </row>
    <row r="18783" spans="1:11" x14ac:dyDescent="0.25">
      <c r="A18783" t="s">
        <v>16495</v>
      </c>
      <c r="B18783" t="s">
        <v>16211</v>
      </c>
      <c r="C18783" t="s">
        <v>16212</v>
      </c>
      <c r="D18783">
        <v>4140.8050000000003</v>
      </c>
      <c r="E18783">
        <v>82159.866999999998</v>
      </c>
      <c r="F18783">
        <v>5.04E-2</v>
      </c>
      <c r="G18783">
        <v>146.72715489306546</v>
      </c>
      <c r="H18783">
        <v>120</v>
      </c>
      <c r="I18783" s="790">
        <v>10</v>
      </c>
      <c r="J18783" s="614">
        <v>10</v>
      </c>
      <c r="K18783" s="614" t="s">
        <v>16715</v>
      </c>
    </row>
    <row r="18784" spans="1:11" x14ac:dyDescent="0.25">
      <c r="A18784" t="s">
        <v>16496</v>
      </c>
      <c r="B18784" t="s">
        <v>16211</v>
      </c>
      <c r="C18784" t="s">
        <v>16212</v>
      </c>
      <c r="D18784">
        <v>2188.069</v>
      </c>
      <c r="E18784">
        <v>83682.5</v>
      </c>
      <c r="F18784">
        <v>2.615E-2</v>
      </c>
      <c r="G18784">
        <v>23.995892286627114</v>
      </c>
      <c r="H18784">
        <v>60</v>
      </c>
      <c r="I18784" s="790">
        <v>10</v>
      </c>
      <c r="J18784" s="614">
        <v>10</v>
      </c>
      <c r="K18784" s="614" t="s">
        <v>16715</v>
      </c>
    </row>
    <row r="18785" spans="1:11" x14ac:dyDescent="0.25">
      <c r="A18785" t="s">
        <v>16497</v>
      </c>
      <c r="B18785" t="s">
        <v>16211</v>
      </c>
      <c r="C18785" t="s">
        <v>16212</v>
      </c>
      <c r="D18785">
        <v>2317.7159999999999</v>
      </c>
      <c r="E18785">
        <v>83559.906000000003</v>
      </c>
      <c r="F18785">
        <v>2.7740000000000001E-2</v>
      </c>
      <c r="G18785">
        <v>24.299065420560748</v>
      </c>
      <c r="H18785">
        <v>60</v>
      </c>
      <c r="I18785" s="790">
        <v>10</v>
      </c>
      <c r="J18785" s="614">
        <v>10</v>
      </c>
      <c r="K18785" s="614" t="s">
        <v>16715</v>
      </c>
    </row>
    <row r="18786" spans="1:11" x14ac:dyDescent="0.25">
      <c r="A18786" t="s">
        <v>16498</v>
      </c>
      <c r="B18786" t="s">
        <v>16211</v>
      </c>
      <c r="C18786" t="s">
        <v>16212</v>
      </c>
      <c r="D18786">
        <v>2228.0929999999998</v>
      </c>
      <c r="E18786">
        <v>82092.851999999999</v>
      </c>
      <c r="F18786">
        <v>2.7140000000000001E-2</v>
      </c>
      <c r="G18786">
        <v>71.35450421257292</v>
      </c>
      <c r="H18786">
        <v>60</v>
      </c>
      <c r="I18786" s="790">
        <v>10</v>
      </c>
      <c r="J18786" s="614">
        <v>10</v>
      </c>
      <c r="K18786" s="614" t="s">
        <v>16715</v>
      </c>
    </row>
    <row r="18787" spans="1:11" x14ac:dyDescent="0.25">
      <c r="A18787" t="s">
        <v>16499</v>
      </c>
      <c r="B18787" t="s">
        <v>16211</v>
      </c>
      <c r="C18787" t="s">
        <v>16212</v>
      </c>
      <c r="D18787">
        <v>2075.8850000000002</v>
      </c>
      <c r="E18787">
        <v>83661.273000000001</v>
      </c>
      <c r="F18787">
        <v>2.4809999999999999E-2</v>
      </c>
      <c r="G18787">
        <v>22.466910086718393</v>
      </c>
      <c r="H18787">
        <v>30</v>
      </c>
      <c r="I18787" s="790">
        <v>10</v>
      </c>
      <c r="J18787" s="614">
        <v>10</v>
      </c>
      <c r="K18787" s="614" t="s">
        <v>16715</v>
      </c>
    </row>
    <row r="18788" spans="1:11" x14ac:dyDescent="0.25">
      <c r="A18788" t="s">
        <v>16500</v>
      </c>
      <c r="B18788" t="s">
        <v>16211</v>
      </c>
      <c r="C18788" t="s">
        <v>16212</v>
      </c>
      <c r="D18788">
        <v>1658.223</v>
      </c>
      <c r="E18788">
        <v>80352.062999999995</v>
      </c>
      <c r="F18788">
        <v>2.0639999999999999E-2</v>
      </c>
      <c r="G18788">
        <v>16.672037812869263</v>
      </c>
      <c r="H18788">
        <v>30</v>
      </c>
      <c r="I18788" s="790">
        <v>10</v>
      </c>
      <c r="J18788" s="614">
        <v>10</v>
      </c>
      <c r="K18788" s="614" t="s">
        <v>16715</v>
      </c>
    </row>
    <row r="18789" spans="1:11" x14ac:dyDescent="0.25">
      <c r="A18789" t="s">
        <v>16501</v>
      </c>
      <c r="B18789" t="s">
        <v>16211</v>
      </c>
      <c r="C18789" t="s">
        <v>16212</v>
      </c>
      <c r="D18789">
        <v>2502.0059999999999</v>
      </c>
      <c r="E18789">
        <v>82786.202999999994</v>
      </c>
      <c r="F18789">
        <v>3.022E-2</v>
      </c>
      <c r="G18789">
        <v>81.335061568373305</v>
      </c>
      <c r="H18789">
        <v>30</v>
      </c>
      <c r="I18789" s="790">
        <v>10</v>
      </c>
      <c r="J18789" s="614">
        <v>10</v>
      </c>
      <c r="K18789" s="614" t="s">
        <v>16715</v>
      </c>
    </row>
    <row r="18790" spans="1:11" x14ac:dyDescent="0.25">
      <c r="A18790" t="s">
        <v>16502</v>
      </c>
      <c r="B18790" t="s">
        <v>16211</v>
      </c>
      <c r="C18790" t="s">
        <v>16212</v>
      </c>
      <c r="D18790">
        <v>814.91300000000001</v>
      </c>
      <c r="E18790">
        <v>78938.202999999994</v>
      </c>
      <c r="F18790">
        <v>1.0319999999999999E-2</v>
      </c>
      <c r="G18790">
        <v>5.9333637608397982</v>
      </c>
      <c r="H18790">
        <v>15</v>
      </c>
      <c r="I18790" s="790">
        <v>10</v>
      </c>
      <c r="J18790" s="614">
        <v>10</v>
      </c>
      <c r="K18790" s="614" t="s">
        <v>16715</v>
      </c>
    </row>
    <row r="18791" spans="1:11" x14ac:dyDescent="0.25">
      <c r="A18791" t="s">
        <v>16503</v>
      </c>
      <c r="B18791" t="s">
        <v>16211</v>
      </c>
      <c r="C18791" t="s">
        <v>16212</v>
      </c>
      <c r="D18791">
        <v>616.87099999999998</v>
      </c>
      <c r="E18791">
        <v>76514.866999999998</v>
      </c>
      <c r="F18791">
        <v>8.0599999999999995E-3</v>
      </c>
      <c r="G18791">
        <v>3.158233967128584</v>
      </c>
      <c r="H18791">
        <v>15</v>
      </c>
      <c r="I18791" s="790">
        <v>10</v>
      </c>
      <c r="J18791" s="614">
        <v>10</v>
      </c>
      <c r="K18791" s="614" t="s">
        <v>16715</v>
      </c>
    </row>
    <row r="18792" spans="1:11" x14ac:dyDescent="0.25">
      <c r="A18792" t="s">
        <v>16504</v>
      </c>
      <c r="B18792" t="s">
        <v>16211</v>
      </c>
      <c r="C18792" t="s">
        <v>16212</v>
      </c>
      <c r="D18792">
        <v>1383.5630000000001</v>
      </c>
      <c r="E18792">
        <v>81987.960999999996</v>
      </c>
      <c r="F18792">
        <v>1.6879999999999999E-2</v>
      </c>
      <c r="G18792">
        <v>38.107582631237847</v>
      </c>
      <c r="H18792">
        <v>15</v>
      </c>
      <c r="I18792" s="790">
        <v>10</v>
      </c>
      <c r="J18792" s="614">
        <v>10</v>
      </c>
      <c r="K18792" s="614" t="s">
        <v>16715</v>
      </c>
    </row>
    <row r="18793" spans="1:11" x14ac:dyDescent="0.25">
      <c r="A18793" t="s">
        <v>16505</v>
      </c>
      <c r="B18793" t="s">
        <v>16211</v>
      </c>
      <c r="C18793" t="s">
        <v>16212</v>
      </c>
      <c r="D18793">
        <v>8028.1379999999999</v>
      </c>
      <c r="E18793">
        <v>86543.241999999998</v>
      </c>
      <c r="F18793">
        <v>9.2759999999999995E-2</v>
      </c>
      <c r="G18793">
        <v>100</v>
      </c>
      <c r="H18793">
        <v>0</v>
      </c>
      <c r="I18793" s="790">
        <v>10</v>
      </c>
      <c r="J18793" s="614">
        <v>10</v>
      </c>
      <c r="K18793" s="614" t="s">
        <v>16715</v>
      </c>
    </row>
    <row r="18794" spans="1:11" x14ac:dyDescent="0.25">
      <c r="A18794" t="s">
        <v>16506</v>
      </c>
      <c r="B18794" t="s">
        <v>16211</v>
      </c>
      <c r="C18794" t="s">
        <v>16212</v>
      </c>
      <c r="D18794">
        <v>8655.3089999999993</v>
      </c>
      <c r="E18794">
        <v>88127.804999999993</v>
      </c>
      <c r="F18794">
        <v>9.8210000000000006E-2</v>
      </c>
      <c r="G18794">
        <v>100</v>
      </c>
      <c r="H18794">
        <v>0</v>
      </c>
      <c r="I18794" s="790">
        <v>10</v>
      </c>
      <c r="J18794" s="614">
        <v>10</v>
      </c>
      <c r="K18794" s="614" t="s">
        <v>16715</v>
      </c>
    </row>
    <row r="18795" spans="1:11" x14ac:dyDescent="0.25">
      <c r="A18795" t="s">
        <v>16507</v>
      </c>
      <c r="B18795" t="s">
        <v>16211</v>
      </c>
      <c r="C18795" t="s">
        <v>16212</v>
      </c>
      <c r="D18795">
        <v>3225.6370000000002</v>
      </c>
      <c r="E18795">
        <v>89639.210999999996</v>
      </c>
      <c r="F18795">
        <v>3.5979999999999998E-2</v>
      </c>
      <c r="G18795">
        <v>100</v>
      </c>
      <c r="H18795">
        <v>0</v>
      </c>
      <c r="I18795" s="790">
        <v>10</v>
      </c>
      <c r="J18795" s="614">
        <v>10</v>
      </c>
      <c r="K18795" s="614" t="s">
        <v>16715</v>
      </c>
    </row>
    <row r="18796" spans="1:11" x14ac:dyDescent="0.25">
      <c r="A18796" t="s">
        <v>16508</v>
      </c>
      <c r="B18796" t="s">
        <v>5678</v>
      </c>
      <c r="C18796" t="s">
        <v>16231</v>
      </c>
      <c r="E18796">
        <v>57712.171999999999</v>
      </c>
      <c r="F18796">
        <v>0</v>
      </c>
      <c r="I18796" s="790">
        <v>10</v>
      </c>
      <c r="J18796" s="614">
        <v>10</v>
      </c>
      <c r="K18796" s="614" t="s">
        <v>16715</v>
      </c>
    </row>
    <row r="18797" spans="1:11" x14ac:dyDescent="0.25">
      <c r="A18797" t="s">
        <v>16509</v>
      </c>
      <c r="B18797" t="s">
        <v>5678</v>
      </c>
      <c r="C18797" t="s">
        <v>16231</v>
      </c>
      <c r="D18797">
        <v>0.71699999999999997</v>
      </c>
      <c r="E18797">
        <v>18.465</v>
      </c>
      <c r="F18797">
        <v>3.8830000000000003E-2</v>
      </c>
      <c r="I18797" s="790">
        <v>10</v>
      </c>
      <c r="J18797" s="614">
        <v>10</v>
      </c>
      <c r="K18797" s="614" t="s">
        <v>16715</v>
      </c>
    </row>
    <row r="18798" spans="1:11" x14ac:dyDescent="0.25">
      <c r="A18798" t="s">
        <v>16510</v>
      </c>
      <c r="B18798" t="s">
        <v>5678</v>
      </c>
      <c r="C18798" t="s">
        <v>16231</v>
      </c>
      <c r="D18798">
        <v>0.29499999999999998</v>
      </c>
      <c r="E18798">
        <v>22.277000000000001</v>
      </c>
      <c r="F18798">
        <v>1.324E-2</v>
      </c>
      <c r="I18798" s="790">
        <v>10</v>
      </c>
      <c r="J18798" s="614">
        <v>10</v>
      </c>
      <c r="K18798" s="614" t="s">
        <v>16715</v>
      </c>
    </row>
    <row r="18799" spans="1:11" x14ac:dyDescent="0.25">
      <c r="A18799" t="s">
        <v>16511</v>
      </c>
      <c r="B18799" t="s">
        <v>5678</v>
      </c>
      <c r="C18799" t="s">
        <v>16231</v>
      </c>
      <c r="D18799">
        <v>2.0609999999999999</v>
      </c>
      <c r="E18799">
        <v>82258.233999999997</v>
      </c>
      <c r="F18799">
        <v>3.0000000000000001E-5</v>
      </c>
      <c r="G18799">
        <v>111.02093122597181</v>
      </c>
      <c r="H18799">
        <v>120</v>
      </c>
      <c r="I18799" s="790">
        <v>10</v>
      </c>
      <c r="J18799" s="614">
        <v>10</v>
      </c>
      <c r="K18799" s="614" t="s">
        <v>16715</v>
      </c>
    </row>
    <row r="18800" spans="1:11" x14ac:dyDescent="0.25">
      <c r="A18800" t="s">
        <v>16512</v>
      </c>
      <c r="B18800" t="s">
        <v>5678</v>
      </c>
      <c r="C18800" t="s">
        <v>16231</v>
      </c>
      <c r="D18800">
        <v>8.5999999999999993E-2</v>
      </c>
      <c r="E18800">
        <v>81217</v>
      </c>
      <c r="F18800">
        <v>0</v>
      </c>
      <c r="G18800">
        <v>118.90842658141128</v>
      </c>
      <c r="H18800">
        <v>120</v>
      </c>
      <c r="I18800" s="790">
        <v>10</v>
      </c>
      <c r="J18800" s="614">
        <v>10</v>
      </c>
      <c r="K18800" s="614" t="s">
        <v>16715</v>
      </c>
    </row>
    <row r="18801" spans="1:11" x14ac:dyDescent="0.25">
      <c r="A18801" t="s">
        <v>16513</v>
      </c>
      <c r="B18801" t="s">
        <v>5678</v>
      </c>
      <c r="C18801" t="s">
        <v>16231</v>
      </c>
      <c r="D18801">
        <v>8.6300000000000008</v>
      </c>
      <c r="E18801">
        <v>81603.616999999998</v>
      </c>
      <c r="F18801">
        <v>1.1E-4</v>
      </c>
      <c r="G18801">
        <v>117.5107880990234</v>
      </c>
      <c r="H18801">
        <v>120</v>
      </c>
      <c r="I18801" s="790">
        <v>10</v>
      </c>
      <c r="J18801" s="614">
        <v>10</v>
      </c>
      <c r="K18801" s="614" t="s">
        <v>16715</v>
      </c>
    </row>
    <row r="18802" spans="1:11" x14ac:dyDescent="0.25">
      <c r="A18802" t="s">
        <v>16514</v>
      </c>
      <c r="B18802" t="s">
        <v>5678</v>
      </c>
      <c r="C18802" t="s">
        <v>16231</v>
      </c>
      <c r="D18802">
        <v>88.150999999999996</v>
      </c>
      <c r="E18802">
        <v>87072.843999999997</v>
      </c>
      <c r="F18802">
        <v>1.01E-3</v>
      </c>
      <c r="G18802">
        <v>104.74156343442974</v>
      </c>
      <c r="H18802">
        <v>60</v>
      </c>
      <c r="I18802" s="790">
        <v>10</v>
      </c>
      <c r="J18802" s="614">
        <v>10</v>
      </c>
      <c r="K18802" s="614" t="s">
        <v>16715</v>
      </c>
    </row>
    <row r="18803" spans="1:11" x14ac:dyDescent="0.25">
      <c r="A18803" t="s">
        <v>16515</v>
      </c>
      <c r="B18803" t="s">
        <v>5678</v>
      </c>
      <c r="C18803" t="s">
        <v>16231</v>
      </c>
      <c r="D18803">
        <v>70.525999999999996</v>
      </c>
      <c r="E18803">
        <v>85178.906000000003</v>
      </c>
      <c r="F18803">
        <v>8.3000000000000001E-4</v>
      </c>
      <c r="G18803">
        <v>113.22219684859556</v>
      </c>
      <c r="H18803">
        <v>60</v>
      </c>
      <c r="I18803" s="790">
        <v>10</v>
      </c>
      <c r="J18803" s="614">
        <v>10</v>
      </c>
      <c r="K18803" s="614" t="s">
        <v>16715</v>
      </c>
    </row>
    <row r="18804" spans="1:11" x14ac:dyDescent="0.25">
      <c r="A18804" t="s">
        <v>16516</v>
      </c>
      <c r="B18804" t="s">
        <v>5678</v>
      </c>
      <c r="C18804" t="s">
        <v>16231</v>
      </c>
      <c r="D18804">
        <v>124.096</v>
      </c>
      <c r="E18804">
        <v>86392.625</v>
      </c>
      <c r="F18804">
        <v>1.4400000000000001E-3</v>
      </c>
      <c r="G18804">
        <v>108.44878491937315</v>
      </c>
      <c r="H18804">
        <v>60</v>
      </c>
      <c r="I18804" s="790">
        <v>10</v>
      </c>
      <c r="J18804" s="614">
        <v>10</v>
      </c>
      <c r="K18804" s="614" t="s">
        <v>16715</v>
      </c>
    </row>
    <row r="18805" spans="1:11" x14ac:dyDescent="0.25">
      <c r="A18805" t="s">
        <v>16517</v>
      </c>
      <c r="B18805" t="s">
        <v>5678</v>
      </c>
      <c r="C18805" t="s">
        <v>16231</v>
      </c>
      <c r="D18805">
        <v>0.625</v>
      </c>
      <c r="E18805">
        <v>32.362000000000002</v>
      </c>
      <c r="F18805">
        <v>1.9310000000000001E-2</v>
      </c>
      <c r="G18805">
        <v>-12.516018795386572</v>
      </c>
      <c r="H18805">
        <v>30</v>
      </c>
      <c r="I18805" s="790">
        <v>10</v>
      </c>
      <c r="J18805" s="614">
        <v>10</v>
      </c>
      <c r="K18805" s="614" t="s">
        <v>16715</v>
      </c>
    </row>
    <row r="18806" spans="1:11" x14ac:dyDescent="0.25">
      <c r="A18806" t="s">
        <v>16518</v>
      </c>
      <c r="B18806" t="s">
        <v>5678</v>
      </c>
      <c r="C18806" t="s">
        <v>16231</v>
      </c>
      <c r="D18806">
        <v>89.713999999999999</v>
      </c>
      <c r="E18806">
        <v>90848.156000000003</v>
      </c>
      <c r="F18806">
        <v>9.8999999999999999E-4</v>
      </c>
      <c r="G18806">
        <v>112.12605617720941</v>
      </c>
      <c r="H18806">
        <v>30</v>
      </c>
      <c r="I18806" s="790">
        <v>10</v>
      </c>
      <c r="J18806" s="614">
        <v>10</v>
      </c>
      <c r="K18806" s="614" t="s">
        <v>16715</v>
      </c>
    </row>
    <row r="18807" spans="1:11" x14ac:dyDescent="0.25">
      <c r="A18807" t="s">
        <v>16519</v>
      </c>
      <c r="B18807" t="s">
        <v>5678</v>
      </c>
      <c r="C18807" t="s">
        <v>16231</v>
      </c>
      <c r="D18807">
        <v>65.100999999999999</v>
      </c>
      <c r="E18807">
        <v>96006.866999999998</v>
      </c>
      <c r="F18807">
        <v>6.8000000000000005E-4</v>
      </c>
      <c r="G18807">
        <v>113.62707245060186</v>
      </c>
      <c r="H18807">
        <v>30</v>
      </c>
      <c r="I18807" s="790">
        <v>10</v>
      </c>
      <c r="J18807" s="614">
        <v>10</v>
      </c>
      <c r="K18807" s="614" t="s">
        <v>16715</v>
      </c>
    </row>
    <row r="18808" spans="1:11" x14ac:dyDescent="0.25">
      <c r="A18808" t="s">
        <v>16520</v>
      </c>
      <c r="B18808" t="s">
        <v>5678</v>
      </c>
      <c r="C18808" t="s">
        <v>16231</v>
      </c>
      <c r="D18808">
        <v>102.31100000000001</v>
      </c>
      <c r="E18808">
        <v>84386.82</v>
      </c>
      <c r="F18808">
        <v>1.2099999999999999E-3</v>
      </c>
      <c r="G18808">
        <v>103.46005980350277</v>
      </c>
      <c r="H18808">
        <v>15</v>
      </c>
      <c r="I18808" s="790">
        <v>10</v>
      </c>
      <c r="J18808" s="614">
        <v>10</v>
      </c>
      <c r="K18808" s="614" t="s">
        <v>16715</v>
      </c>
    </row>
    <row r="18809" spans="1:11" x14ac:dyDescent="0.25">
      <c r="A18809" t="s">
        <v>16521</v>
      </c>
      <c r="B18809" t="s">
        <v>5678</v>
      </c>
      <c r="C18809" t="s">
        <v>16231</v>
      </c>
      <c r="D18809">
        <v>126.61</v>
      </c>
      <c r="E18809">
        <v>82791.687999999995</v>
      </c>
      <c r="F18809">
        <v>1.5299999999999999E-3</v>
      </c>
      <c r="G18809">
        <v>108.42658141128112</v>
      </c>
      <c r="H18809">
        <v>15</v>
      </c>
      <c r="I18809" s="790">
        <v>10</v>
      </c>
      <c r="J18809" s="614">
        <v>10</v>
      </c>
      <c r="K18809" s="614" t="s">
        <v>16715</v>
      </c>
    </row>
    <row r="18810" spans="1:11" x14ac:dyDescent="0.25">
      <c r="A18810" t="s">
        <v>16522</v>
      </c>
      <c r="B18810" t="s">
        <v>5678</v>
      </c>
      <c r="C18810" t="s">
        <v>16231</v>
      </c>
      <c r="D18810">
        <v>90.662999999999997</v>
      </c>
      <c r="E18810">
        <v>94393.476999999999</v>
      </c>
      <c r="F18810">
        <v>9.6000000000000002E-4</v>
      </c>
      <c r="G18810">
        <v>111.7192823075176</v>
      </c>
      <c r="H18810">
        <v>15</v>
      </c>
      <c r="I18810" s="790">
        <v>10</v>
      </c>
      <c r="J18810" s="614">
        <v>10</v>
      </c>
      <c r="K18810" s="614" t="s">
        <v>16715</v>
      </c>
    </row>
    <row r="18811" spans="1:11" x14ac:dyDescent="0.25">
      <c r="A18811" t="s">
        <v>16523</v>
      </c>
      <c r="B18811" t="s">
        <v>5678</v>
      </c>
      <c r="C18811" t="s">
        <v>16231</v>
      </c>
      <c r="D18811">
        <v>162.798</v>
      </c>
      <c r="E18811">
        <v>92927.351999999999</v>
      </c>
      <c r="F18811">
        <v>1.75E-3</v>
      </c>
      <c r="G18811">
        <v>100</v>
      </c>
      <c r="H18811">
        <v>0</v>
      </c>
      <c r="I18811" s="790">
        <v>10</v>
      </c>
      <c r="J18811" s="614">
        <v>10</v>
      </c>
      <c r="K18811" s="614" t="s">
        <v>16715</v>
      </c>
    </row>
    <row r="18812" spans="1:11" x14ac:dyDescent="0.25">
      <c r="A18812" t="s">
        <v>16524</v>
      </c>
      <c r="B18812" t="s">
        <v>5678</v>
      </c>
      <c r="C18812" t="s">
        <v>16231</v>
      </c>
      <c r="D18812">
        <v>246.21799999999999</v>
      </c>
      <c r="E18812">
        <v>89298.047000000006</v>
      </c>
      <c r="F18812">
        <v>2.7599999999999999E-3</v>
      </c>
      <c r="G18812">
        <v>100</v>
      </c>
      <c r="H18812">
        <v>0</v>
      </c>
      <c r="I18812" s="790">
        <v>10</v>
      </c>
      <c r="J18812" s="614">
        <v>10</v>
      </c>
      <c r="K18812" s="614" t="s">
        <v>16715</v>
      </c>
    </row>
    <row r="18813" spans="1:11" x14ac:dyDescent="0.25">
      <c r="A18813" t="s">
        <v>16525</v>
      </c>
      <c r="B18813" t="s">
        <v>5678</v>
      </c>
      <c r="C18813" t="s">
        <v>16231</v>
      </c>
      <c r="D18813">
        <v>263.44099999999997</v>
      </c>
      <c r="E18813">
        <v>98142.789000000004</v>
      </c>
      <c r="F18813">
        <v>2.6800000000000001E-3</v>
      </c>
      <c r="G18813">
        <v>100</v>
      </c>
      <c r="H18813">
        <v>0</v>
      </c>
      <c r="I18813" s="790">
        <v>10</v>
      </c>
      <c r="J18813" s="614">
        <v>10</v>
      </c>
      <c r="K18813" s="614" t="s">
        <v>16715</v>
      </c>
    </row>
    <row r="18814" spans="1:11" x14ac:dyDescent="0.25">
      <c r="A18814" t="s">
        <v>16526</v>
      </c>
      <c r="B18814" t="s">
        <v>16250</v>
      </c>
      <c r="C18814" t="s">
        <v>16251</v>
      </c>
      <c r="D18814">
        <v>244.93100000000001</v>
      </c>
      <c r="E18814">
        <v>62036.042999999998</v>
      </c>
      <c r="F18814">
        <v>3.9500000000000004E-3</v>
      </c>
      <c r="I18814" s="790">
        <v>10</v>
      </c>
      <c r="J18814" s="614">
        <v>10</v>
      </c>
      <c r="K18814" s="614" t="s">
        <v>16715</v>
      </c>
    </row>
    <row r="18815" spans="1:11" x14ac:dyDescent="0.25">
      <c r="A18815" t="s">
        <v>16527</v>
      </c>
      <c r="B18815" t="s">
        <v>16250</v>
      </c>
      <c r="C18815" t="s">
        <v>16251</v>
      </c>
      <c r="E18815">
        <v>33.051000000000002</v>
      </c>
      <c r="F18815">
        <v>0</v>
      </c>
      <c r="I18815" s="790">
        <v>10</v>
      </c>
      <c r="J18815" s="614">
        <v>10</v>
      </c>
      <c r="K18815" s="614" t="s">
        <v>16715</v>
      </c>
    </row>
    <row r="18816" spans="1:11" x14ac:dyDescent="0.25">
      <c r="A18816" t="s">
        <v>16528</v>
      </c>
      <c r="B18816" t="s">
        <v>16250</v>
      </c>
      <c r="C18816" t="s">
        <v>16251</v>
      </c>
      <c r="E18816">
        <v>19.003</v>
      </c>
      <c r="F18816">
        <v>0</v>
      </c>
      <c r="I18816" s="790">
        <v>10</v>
      </c>
      <c r="J18816" s="614">
        <v>10</v>
      </c>
      <c r="K18816" s="614" t="s">
        <v>16715</v>
      </c>
    </row>
    <row r="18817" spans="1:11" x14ac:dyDescent="0.25">
      <c r="A18817" t="s">
        <v>16529</v>
      </c>
      <c r="B18817" t="s">
        <v>16250</v>
      </c>
      <c r="C18817" t="s">
        <v>16251</v>
      </c>
      <c r="D18817">
        <v>1766.0530000000001</v>
      </c>
      <c r="E18817">
        <v>81925.312999999995</v>
      </c>
      <c r="F18817">
        <v>2.1559999999999999E-2</v>
      </c>
      <c r="G18817">
        <v>4.7352457290781356</v>
      </c>
      <c r="H18817">
        <v>120</v>
      </c>
      <c r="I18817" s="790">
        <v>10</v>
      </c>
      <c r="J18817" s="614">
        <v>10</v>
      </c>
      <c r="K18817" s="614" t="s">
        <v>16715</v>
      </c>
    </row>
    <row r="18818" spans="1:11" x14ac:dyDescent="0.25">
      <c r="A18818" t="s">
        <v>16530</v>
      </c>
      <c r="B18818" t="s">
        <v>16250</v>
      </c>
      <c r="C18818" t="s">
        <v>16251</v>
      </c>
      <c r="D18818">
        <v>2374.6559999999999</v>
      </c>
      <c r="E18818">
        <v>82128.468999999997</v>
      </c>
      <c r="F18818">
        <v>2.8910000000000002E-2</v>
      </c>
      <c r="G18818">
        <v>7.300145509061247</v>
      </c>
      <c r="H18818">
        <v>120</v>
      </c>
      <c r="I18818" s="790">
        <v>10</v>
      </c>
      <c r="J18818" s="614">
        <v>10</v>
      </c>
      <c r="K18818" s="614" t="s">
        <v>16715</v>
      </c>
    </row>
    <row r="18819" spans="1:11" x14ac:dyDescent="0.25">
      <c r="A18819" t="s">
        <v>16531</v>
      </c>
      <c r="B18819" t="s">
        <v>16250</v>
      </c>
      <c r="C18819" t="s">
        <v>16251</v>
      </c>
      <c r="D18819">
        <v>1628.9739999999999</v>
      </c>
      <c r="E18819">
        <v>81742.327999999994</v>
      </c>
      <c r="F18819">
        <v>1.993E-2</v>
      </c>
      <c r="G18819">
        <v>4.425283712673556</v>
      </c>
      <c r="H18819">
        <v>120</v>
      </c>
      <c r="I18819" s="790">
        <v>10</v>
      </c>
      <c r="J18819" s="614">
        <v>10</v>
      </c>
      <c r="K18819" s="614" t="s">
        <v>16715</v>
      </c>
    </row>
    <row r="18820" spans="1:11" x14ac:dyDescent="0.25">
      <c r="A18820" t="s">
        <v>16532</v>
      </c>
      <c r="B18820" t="s">
        <v>16250</v>
      </c>
      <c r="C18820" t="s">
        <v>16251</v>
      </c>
      <c r="D18820">
        <v>64615.843999999997</v>
      </c>
      <c r="E18820">
        <v>89028.804999999993</v>
      </c>
      <c r="F18820">
        <v>0.72579000000000005</v>
      </c>
      <c r="G18820">
        <v>169.46612502046773</v>
      </c>
      <c r="H18820">
        <v>60</v>
      </c>
      <c r="I18820" s="790">
        <v>10</v>
      </c>
      <c r="J18820" s="614">
        <v>10</v>
      </c>
      <c r="K18820" s="614" t="s">
        <v>16715</v>
      </c>
    </row>
    <row r="18821" spans="1:11" x14ac:dyDescent="0.25">
      <c r="A18821" t="s">
        <v>16533</v>
      </c>
      <c r="B18821" t="s">
        <v>16250</v>
      </c>
      <c r="C18821" t="s">
        <v>16251</v>
      </c>
      <c r="D18821">
        <v>86809.883000000002</v>
      </c>
      <c r="E18821">
        <v>88785.258000000002</v>
      </c>
      <c r="F18821">
        <v>0.97775000000000001</v>
      </c>
      <c r="G18821">
        <v>258.32708673221924</v>
      </c>
      <c r="H18821">
        <v>60</v>
      </c>
      <c r="I18821" s="790">
        <v>10</v>
      </c>
      <c r="J18821" s="614">
        <v>10</v>
      </c>
      <c r="K18821" s="614" t="s">
        <v>16715</v>
      </c>
    </row>
    <row r="18822" spans="1:11" x14ac:dyDescent="0.25">
      <c r="A18822" t="s">
        <v>16534</v>
      </c>
      <c r="B18822" t="s">
        <v>16250</v>
      </c>
      <c r="C18822" t="s">
        <v>16251</v>
      </c>
      <c r="D18822">
        <v>2557.373</v>
      </c>
      <c r="E18822">
        <v>89021.858999999997</v>
      </c>
      <c r="F18822">
        <v>2.8729999999999999E-2</v>
      </c>
      <c r="G18822">
        <v>6.5174665567742336</v>
      </c>
      <c r="H18822">
        <v>60</v>
      </c>
      <c r="I18822" s="790">
        <v>10</v>
      </c>
      <c r="J18822" s="614">
        <v>10</v>
      </c>
      <c r="K18822" s="614" t="s">
        <v>16715</v>
      </c>
    </row>
    <row r="18823" spans="1:11" x14ac:dyDescent="0.25">
      <c r="A18823" t="s">
        <v>16535</v>
      </c>
      <c r="B18823" t="s">
        <v>16250</v>
      </c>
      <c r="C18823" t="s">
        <v>16251</v>
      </c>
      <c r="D18823">
        <v>116160.57</v>
      </c>
      <c r="E18823">
        <v>82360.547000000006</v>
      </c>
      <c r="F18823">
        <v>1.41039</v>
      </c>
      <c r="G18823">
        <v>329.60522724969007</v>
      </c>
      <c r="H18823">
        <v>30</v>
      </c>
      <c r="I18823" s="790">
        <v>10</v>
      </c>
      <c r="J18823" s="614">
        <v>10</v>
      </c>
      <c r="K18823" s="614" t="s">
        <v>16715</v>
      </c>
    </row>
    <row r="18824" spans="1:11" x14ac:dyDescent="0.25">
      <c r="A18824" t="s">
        <v>16536</v>
      </c>
      <c r="B18824" t="s">
        <v>16250</v>
      </c>
      <c r="C18824" t="s">
        <v>16251</v>
      </c>
      <c r="D18824">
        <v>10658.59</v>
      </c>
      <c r="E18824">
        <v>85073.210999999996</v>
      </c>
      <c r="F18824">
        <v>0.12529000000000001</v>
      </c>
      <c r="G18824">
        <v>32.798624277966404</v>
      </c>
      <c r="H18824">
        <v>30</v>
      </c>
      <c r="I18824" s="790">
        <v>10</v>
      </c>
      <c r="J18824" s="614">
        <v>10</v>
      </c>
      <c r="K18824" s="614" t="s">
        <v>16715</v>
      </c>
    </row>
    <row r="18825" spans="1:11" x14ac:dyDescent="0.25">
      <c r="A18825" t="s">
        <v>16537</v>
      </c>
      <c r="B18825" t="s">
        <v>16250</v>
      </c>
      <c r="C18825" t="s">
        <v>16251</v>
      </c>
      <c r="D18825">
        <v>73932.866999999998</v>
      </c>
      <c r="E18825">
        <v>84854.210999999996</v>
      </c>
      <c r="F18825">
        <v>0.87129000000000001</v>
      </c>
      <c r="G18825">
        <v>206.83446395739557</v>
      </c>
      <c r="H18825">
        <v>30</v>
      </c>
      <c r="I18825" s="790">
        <v>10</v>
      </c>
      <c r="J18825" s="614">
        <v>10</v>
      </c>
      <c r="K18825" s="614" t="s">
        <v>16715</v>
      </c>
    </row>
    <row r="18826" spans="1:11" x14ac:dyDescent="0.25">
      <c r="A18826" t="s">
        <v>16538</v>
      </c>
      <c r="B18826" t="s">
        <v>16250</v>
      </c>
      <c r="C18826" t="s">
        <v>16251</v>
      </c>
      <c r="D18826">
        <v>98163.866999999998</v>
      </c>
      <c r="E18826">
        <v>73600.633000000002</v>
      </c>
      <c r="F18826">
        <v>1.3337399999999999</v>
      </c>
      <c r="G18826">
        <v>311.67554249089682</v>
      </c>
      <c r="H18826">
        <v>15</v>
      </c>
      <c r="I18826" s="790">
        <v>10</v>
      </c>
      <c r="J18826" s="614">
        <v>10</v>
      </c>
      <c r="K18826" s="614" t="s">
        <v>16715</v>
      </c>
    </row>
    <row r="18827" spans="1:11" x14ac:dyDescent="0.25">
      <c r="A18827" t="s">
        <v>16539</v>
      </c>
      <c r="B18827" t="s">
        <v>16250</v>
      </c>
      <c r="C18827" t="s">
        <v>16251</v>
      </c>
      <c r="D18827">
        <v>41406.762000000002</v>
      </c>
      <c r="E18827">
        <v>78807.077999999994</v>
      </c>
      <c r="F18827">
        <v>0.52542</v>
      </c>
      <c r="G18827">
        <v>138.65778914414219</v>
      </c>
      <c r="H18827">
        <v>15</v>
      </c>
      <c r="I18827" s="790">
        <v>10</v>
      </c>
      <c r="J18827" s="614">
        <v>10</v>
      </c>
      <c r="K18827" s="614" t="s">
        <v>16715</v>
      </c>
    </row>
    <row r="18828" spans="1:11" x14ac:dyDescent="0.25">
      <c r="A18828" t="s">
        <v>16540</v>
      </c>
      <c r="B18828" t="s">
        <v>16250</v>
      </c>
      <c r="C18828" t="s">
        <v>16251</v>
      </c>
      <c r="D18828">
        <v>73323.835999999996</v>
      </c>
      <c r="E18828">
        <v>79301.093999999997</v>
      </c>
      <c r="F18828">
        <v>0.92462999999999995</v>
      </c>
      <c r="G18828">
        <v>219.51594496925125</v>
      </c>
      <c r="H18828">
        <v>15</v>
      </c>
      <c r="I18828" s="790">
        <v>10</v>
      </c>
      <c r="J18828" s="614">
        <v>10</v>
      </c>
      <c r="K18828" s="614" t="s">
        <v>16715</v>
      </c>
    </row>
    <row r="18829" spans="1:11" x14ac:dyDescent="0.25">
      <c r="A18829" t="s">
        <v>16541</v>
      </c>
      <c r="B18829" t="s">
        <v>16250</v>
      </c>
      <c r="C18829" t="s">
        <v>16251</v>
      </c>
      <c r="D18829">
        <v>36992.902000000002</v>
      </c>
      <c r="E18829">
        <v>86266.616999999998</v>
      </c>
      <c r="F18829">
        <v>0.42881999999999998</v>
      </c>
      <c r="G18829">
        <v>100</v>
      </c>
      <c r="H18829">
        <v>0</v>
      </c>
      <c r="I18829" s="790">
        <v>10</v>
      </c>
      <c r="J18829" s="614">
        <v>10</v>
      </c>
      <c r="K18829" s="614" t="s">
        <v>16715</v>
      </c>
    </row>
    <row r="18830" spans="1:11" x14ac:dyDescent="0.25">
      <c r="A18830" t="s">
        <v>16542</v>
      </c>
      <c r="B18830" t="s">
        <v>16250</v>
      </c>
      <c r="C18830" t="s">
        <v>16251</v>
      </c>
      <c r="D18830">
        <v>33458.468999999997</v>
      </c>
      <c r="E18830">
        <v>88210.43</v>
      </c>
      <c r="F18830">
        <v>0.37930000000000003</v>
      </c>
      <c r="G18830">
        <v>100</v>
      </c>
      <c r="H18830">
        <v>0</v>
      </c>
      <c r="I18830" s="790">
        <v>10</v>
      </c>
      <c r="J18830" s="614">
        <v>10</v>
      </c>
      <c r="K18830" s="614" t="s">
        <v>16715</v>
      </c>
    </row>
    <row r="18831" spans="1:11" x14ac:dyDescent="0.25">
      <c r="A18831" t="s">
        <v>16543</v>
      </c>
      <c r="B18831" t="s">
        <v>16250</v>
      </c>
      <c r="C18831" t="s">
        <v>16251</v>
      </c>
      <c r="D18831">
        <v>36594.953000000001</v>
      </c>
      <c r="E18831">
        <v>86732.562999999995</v>
      </c>
      <c r="F18831">
        <v>0.42193000000000003</v>
      </c>
      <c r="G18831">
        <v>100</v>
      </c>
      <c r="H18831">
        <v>0</v>
      </c>
      <c r="I18831" s="790">
        <v>10</v>
      </c>
      <c r="J18831" s="614">
        <v>10</v>
      </c>
      <c r="K18831" s="614" t="s">
        <v>16715</v>
      </c>
    </row>
    <row r="18832" spans="1:11" x14ac:dyDescent="0.25">
      <c r="A18832" t="s">
        <v>16508</v>
      </c>
      <c r="B18832" t="s">
        <v>510</v>
      </c>
      <c r="C18832" t="s">
        <v>16269</v>
      </c>
      <c r="D18832">
        <v>8602.8459999999995</v>
      </c>
      <c r="E18832">
        <v>57712.171999999999</v>
      </c>
      <c r="F18832">
        <v>0.14906</v>
      </c>
      <c r="I18832" s="790">
        <v>10</v>
      </c>
      <c r="J18832" s="614">
        <v>10</v>
      </c>
      <c r="K18832" s="614" t="s">
        <v>16715</v>
      </c>
    </row>
    <row r="18833" spans="1:11" x14ac:dyDescent="0.25">
      <c r="A18833" t="s">
        <v>16509</v>
      </c>
      <c r="B18833" t="s">
        <v>510</v>
      </c>
      <c r="C18833" t="s">
        <v>16269</v>
      </c>
      <c r="D18833">
        <v>10.664999999999999</v>
      </c>
      <c r="E18833">
        <v>18.465</v>
      </c>
      <c r="F18833">
        <v>0.57757999999999998</v>
      </c>
      <c r="I18833" s="790">
        <v>10</v>
      </c>
      <c r="J18833" s="614">
        <v>10</v>
      </c>
      <c r="K18833" s="614" t="s">
        <v>16715</v>
      </c>
    </row>
    <row r="18834" spans="1:11" x14ac:dyDescent="0.25">
      <c r="A18834" t="s">
        <v>16510</v>
      </c>
      <c r="B18834" t="s">
        <v>510</v>
      </c>
      <c r="C18834" t="s">
        <v>16269</v>
      </c>
      <c r="D18834">
        <v>11.599</v>
      </c>
      <c r="E18834">
        <v>22.277000000000001</v>
      </c>
      <c r="F18834">
        <v>0.52066999999999997</v>
      </c>
      <c r="I18834" s="790">
        <v>10</v>
      </c>
      <c r="J18834" s="614">
        <v>10</v>
      </c>
      <c r="K18834" s="614" t="s">
        <v>16715</v>
      </c>
    </row>
    <row r="18835" spans="1:11" x14ac:dyDescent="0.25">
      <c r="A18835" t="s">
        <v>16544</v>
      </c>
      <c r="B18835" t="s">
        <v>510</v>
      </c>
      <c r="C18835" t="s">
        <v>16269</v>
      </c>
      <c r="D18835">
        <v>9476.9670000000006</v>
      </c>
      <c r="E18835">
        <v>88832.18</v>
      </c>
      <c r="F18835">
        <v>0.10668</v>
      </c>
      <c r="G18835">
        <v>92.564087206516518</v>
      </c>
      <c r="H18835">
        <v>120</v>
      </c>
      <c r="I18835" s="790">
        <v>10</v>
      </c>
      <c r="J18835" s="614">
        <v>10</v>
      </c>
      <c r="K18835" s="614" t="s">
        <v>16715</v>
      </c>
    </row>
    <row r="18836" spans="1:11" x14ac:dyDescent="0.25">
      <c r="A18836" t="s">
        <v>16545</v>
      </c>
      <c r="B18836" t="s">
        <v>510</v>
      </c>
      <c r="C18836" t="s">
        <v>16269</v>
      </c>
      <c r="D18836">
        <v>9137.9140000000007</v>
      </c>
      <c r="E18836">
        <v>90653.077999999994</v>
      </c>
      <c r="F18836">
        <v>0.1008</v>
      </c>
      <c r="G18836">
        <v>94.116416661686486</v>
      </c>
      <c r="H18836">
        <v>120</v>
      </c>
      <c r="I18836" s="790">
        <v>10</v>
      </c>
      <c r="J18836" s="614">
        <v>10</v>
      </c>
      <c r="K18836" s="614" t="s">
        <v>16715</v>
      </c>
    </row>
    <row r="18837" spans="1:11" x14ac:dyDescent="0.25">
      <c r="A18837" t="s">
        <v>16546</v>
      </c>
      <c r="B18837" t="s">
        <v>510</v>
      </c>
      <c r="C18837" t="s">
        <v>16269</v>
      </c>
      <c r="D18837">
        <v>9192.6460000000006</v>
      </c>
      <c r="E18837">
        <v>90895.531000000003</v>
      </c>
      <c r="F18837">
        <v>0.10113</v>
      </c>
      <c r="G18837">
        <v>94.029047875201726</v>
      </c>
      <c r="H18837">
        <v>120</v>
      </c>
      <c r="I18837" s="790">
        <v>10</v>
      </c>
      <c r="J18837" s="614">
        <v>10</v>
      </c>
      <c r="K18837" s="614" t="s">
        <v>16715</v>
      </c>
    </row>
    <row r="18838" spans="1:11" x14ac:dyDescent="0.25">
      <c r="A18838" t="s">
        <v>16547</v>
      </c>
      <c r="B18838" t="s">
        <v>510</v>
      </c>
      <c r="C18838" t="s">
        <v>16269</v>
      </c>
      <c r="D18838">
        <v>8415.5470000000005</v>
      </c>
      <c r="E18838">
        <v>95963.156000000003</v>
      </c>
      <c r="F18838">
        <v>8.77E-2</v>
      </c>
      <c r="G18838">
        <v>98.248083373263057</v>
      </c>
      <c r="H18838">
        <v>60</v>
      </c>
      <c r="I18838" s="790">
        <v>10</v>
      </c>
      <c r="J18838" s="614">
        <v>10</v>
      </c>
      <c r="K18838" s="614" t="s">
        <v>16715</v>
      </c>
    </row>
    <row r="18839" spans="1:11" x14ac:dyDescent="0.25">
      <c r="A18839" t="s">
        <v>16548</v>
      </c>
      <c r="B18839" t="s">
        <v>510</v>
      </c>
      <c r="C18839" t="s">
        <v>16269</v>
      </c>
      <c r="D18839">
        <v>8004.9840000000004</v>
      </c>
      <c r="E18839">
        <v>87144.976999999999</v>
      </c>
      <c r="F18839">
        <v>9.1859999999999997E-2</v>
      </c>
      <c r="G18839">
        <v>96.787784617223465</v>
      </c>
      <c r="H18839">
        <v>60</v>
      </c>
      <c r="I18839" s="790">
        <v>10</v>
      </c>
      <c r="J18839" s="614">
        <v>10</v>
      </c>
      <c r="K18839" s="614" t="s">
        <v>16715</v>
      </c>
    </row>
    <row r="18840" spans="1:11" x14ac:dyDescent="0.25">
      <c r="A18840" t="s">
        <v>16549</v>
      </c>
      <c r="B18840" t="s">
        <v>510</v>
      </c>
      <c r="C18840" t="s">
        <v>16269</v>
      </c>
      <c r="D18840">
        <v>7881.0209999999997</v>
      </c>
      <c r="E18840">
        <v>88846.718999999997</v>
      </c>
      <c r="F18840">
        <v>8.8700000000000001E-2</v>
      </c>
      <c r="G18840">
        <v>97.743709282170826</v>
      </c>
      <c r="H18840">
        <v>60</v>
      </c>
      <c r="I18840" s="790">
        <v>10</v>
      </c>
      <c r="J18840" s="614">
        <v>10</v>
      </c>
      <c r="K18840" s="614" t="s">
        <v>16715</v>
      </c>
    </row>
    <row r="18841" spans="1:11" x14ac:dyDescent="0.25">
      <c r="A18841" t="s">
        <v>16550</v>
      </c>
      <c r="B18841" t="s">
        <v>510</v>
      </c>
      <c r="C18841" t="s">
        <v>16269</v>
      </c>
      <c r="D18841">
        <v>8017.4930000000004</v>
      </c>
      <c r="E18841">
        <v>86813.593999999997</v>
      </c>
      <c r="F18841">
        <v>9.2350000000000002E-2</v>
      </c>
      <c r="G18841">
        <v>96.855534259702921</v>
      </c>
      <c r="H18841">
        <v>30</v>
      </c>
      <c r="I18841" s="790">
        <v>10</v>
      </c>
      <c r="J18841" s="614">
        <v>10</v>
      </c>
      <c r="K18841" s="614" t="s">
        <v>16715</v>
      </c>
    </row>
    <row r="18842" spans="1:11" x14ac:dyDescent="0.25">
      <c r="A18842" t="s">
        <v>16551</v>
      </c>
      <c r="B18842" t="s">
        <v>510</v>
      </c>
      <c r="C18842" t="s">
        <v>16269</v>
      </c>
      <c r="D18842">
        <v>8177.5</v>
      </c>
      <c r="E18842">
        <v>85466.468999999997</v>
      </c>
      <c r="F18842">
        <v>9.5680000000000001E-2</v>
      </c>
      <c r="G18842">
        <v>95.646327616087973</v>
      </c>
      <c r="H18842">
        <v>30</v>
      </c>
      <c r="I18842" s="790">
        <v>10</v>
      </c>
      <c r="J18842" s="614">
        <v>10</v>
      </c>
      <c r="K18842" s="614" t="s">
        <v>16715</v>
      </c>
    </row>
    <row r="18843" spans="1:11" x14ac:dyDescent="0.25">
      <c r="A18843" t="s">
        <v>16552</v>
      </c>
      <c r="B18843" t="s">
        <v>510</v>
      </c>
      <c r="C18843" t="s">
        <v>16269</v>
      </c>
      <c r="D18843">
        <v>8110.2529999999997</v>
      </c>
      <c r="E18843">
        <v>89762.875</v>
      </c>
      <c r="F18843">
        <v>9.035E-2</v>
      </c>
      <c r="G18843">
        <v>97.250612635228023</v>
      </c>
      <c r="H18843">
        <v>30</v>
      </c>
      <c r="I18843" s="790">
        <v>10</v>
      </c>
      <c r="J18843" s="614">
        <v>10</v>
      </c>
      <c r="K18843" s="614" t="s">
        <v>16715</v>
      </c>
    </row>
    <row r="18844" spans="1:11" x14ac:dyDescent="0.25">
      <c r="A18844" t="s">
        <v>16553</v>
      </c>
      <c r="B18844" t="s">
        <v>510</v>
      </c>
      <c r="C18844" t="s">
        <v>16269</v>
      </c>
      <c r="D18844">
        <v>7844.5519999999997</v>
      </c>
      <c r="E18844">
        <v>83189.758000000002</v>
      </c>
      <c r="F18844">
        <v>9.4299999999999995E-2</v>
      </c>
      <c r="G18844">
        <v>96.271562050790607</v>
      </c>
      <c r="H18844">
        <v>15</v>
      </c>
      <c r="I18844" s="790">
        <v>10</v>
      </c>
      <c r="J18844" s="614">
        <v>10</v>
      </c>
      <c r="K18844" s="614" t="s">
        <v>16715</v>
      </c>
    </row>
    <row r="18845" spans="1:11" x14ac:dyDescent="0.25">
      <c r="A18845" t="s">
        <v>16554</v>
      </c>
      <c r="B18845" t="s">
        <v>510</v>
      </c>
      <c r="C18845" t="s">
        <v>16269</v>
      </c>
      <c r="D18845">
        <v>7805.45</v>
      </c>
      <c r="E18845">
        <v>77470.101999999999</v>
      </c>
      <c r="F18845">
        <v>0.10075000000000001</v>
      </c>
      <c r="G18845">
        <v>94.131357198350557</v>
      </c>
      <c r="H18845">
        <v>15</v>
      </c>
      <c r="I18845" s="790">
        <v>10</v>
      </c>
      <c r="J18845" s="614">
        <v>10</v>
      </c>
      <c r="K18845" s="614" t="s">
        <v>16715</v>
      </c>
    </row>
    <row r="18846" spans="1:11" x14ac:dyDescent="0.25">
      <c r="A18846" t="s">
        <v>16555</v>
      </c>
      <c r="B18846" t="s">
        <v>510</v>
      </c>
      <c r="C18846" t="s">
        <v>16269</v>
      </c>
      <c r="D18846">
        <v>32.826000000000001</v>
      </c>
      <c r="E18846">
        <v>328.87700000000001</v>
      </c>
      <c r="F18846">
        <v>9.9809999999999996E-2</v>
      </c>
      <c r="G18846">
        <v>94.42352519275596</v>
      </c>
      <c r="H18846">
        <v>15</v>
      </c>
      <c r="I18846" s="790">
        <v>10</v>
      </c>
      <c r="J18846" s="614">
        <v>10</v>
      </c>
      <c r="K18846" s="614" t="s">
        <v>16715</v>
      </c>
    </row>
    <row r="18847" spans="1:11" x14ac:dyDescent="0.25">
      <c r="A18847" t="s">
        <v>16556</v>
      </c>
      <c r="B18847" t="s">
        <v>510</v>
      </c>
      <c r="C18847" t="s">
        <v>16269</v>
      </c>
      <c r="D18847">
        <v>8291.5830000000005</v>
      </c>
      <c r="E18847">
        <v>101299.44500000001</v>
      </c>
      <c r="F18847">
        <v>8.1850000000000006E-2</v>
      </c>
      <c r="G18847">
        <v>100</v>
      </c>
      <c r="H18847">
        <v>0</v>
      </c>
      <c r="I18847" s="790">
        <v>10</v>
      </c>
      <c r="J18847" s="614">
        <v>10</v>
      </c>
      <c r="K18847" s="614" t="s">
        <v>16715</v>
      </c>
    </row>
    <row r="18848" spans="1:11" x14ac:dyDescent="0.25">
      <c r="A18848" t="s">
        <v>16557</v>
      </c>
      <c r="B18848" t="s">
        <v>510</v>
      </c>
      <c r="C18848" t="s">
        <v>16269</v>
      </c>
      <c r="D18848">
        <v>8121.0749999999998</v>
      </c>
      <c r="E18848">
        <v>100121.984</v>
      </c>
      <c r="F18848">
        <v>8.1110000000000002E-2</v>
      </c>
      <c r="G18848">
        <v>100</v>
      </c>
      <c r="H18848">
        <v>0</v>
      </c>
      <c r="I18848" s="790">
        <v>10</v>
      </c>
      <c r="J18848" s="614">
        <v>10</v>
      </c>
      <c r="K18848" s="614" t="s">
        <v>16715</v>
      </c>
    </row>
    <row r="18849" spans="1:11" x14ac:dyDescent="0.25">
      <c r="A18849" t="s">
        <v>16558</v>
      </c>
      <c r="B18849" t="s">
        <v>510</v>
      </c>
      <c r="C18849" t="s">
        <v>16269</v>
      </c>
      <c r="D18849">
        <v>8327.6180000000004</v>
      </c>
      <c r="E18849">
        <v>102622.586</v>
      </c>
      <c r="F18849">
        <v>8.115E-2</v>
      </c>
      <c r="G18849">
        <v>100</v>
      </c>
      <c r="H18849">
        <v>0</v>
      </c>
      <c r="I18849" s="790">
        <v>10</v>
      </c>
      <c r="J18849" s="614">
        <v>10</v>
      </c>
      <c r="K18849" s="614" t="s">
        <v>16715</v>
      </c>
    </row>
    <row r="18850" spans="1:11" x14ac:dyDescent="0.25">
      <c r="A18850" t="s">
        <v>16559</v>
      </c>
      <c r="B18850" t="s">
        <v>16286</v>
      </c>
      <c r="C18850" t="s">
        <v>16287</v>
      </c>
      <c r="D18850">
        <v>5.7729999999999997</v>
      </c>
      <c r="E18850">
        <v>115.154</v>
      </c>
      <c r="F18850">
        <v>5.0130000000000001E-2</v>
      </c>
      <c r="I18850" s="790">
        <v>10</v>
      </c>
      <c r="J18850" s="614">
        <v>10</v>
      </c>
      <c r="K18850" s="614" t="s">
        <v>16715</v>
      </c>
    </row>
    <row r="18851" spans="1:11" x14ac:dyDescent="0.25">
      <c r="A18851" t="s">
        <v>16560</v>
      </c>
      <c r="B18851" t="s">
        <v>16286</v>
      </c>
      <c r="C18851" t="s">
        <v>16287</v>
      </c>
      <c r="D18851">
        <v>0.188</v>
      </c>
      <c r="E18851">
        <v>718.87800000000004</v>
      </c>
      <c r="F18851">
        <v>2.5999999999999998E-4</v>
      </c>
      <c r="I18851" s="790">
        <v>10</v>
      </c>
      <c r="J18851" s="614">
        <v>10</v>
      </c>
      <c r="K18851" s="614" t="s">
        <v>16715</v>
      </c>
    </row>
    <row r="18852" spans="1:11" x14ac:dyDescent="0.25">
      <c r="A18852" t="s">
        <v>16561</v>
      </c>
      <c r="B18852" t="s">
        <v>16286</v>
      </c>
      <c r="C18852" t="s">
        <v>16287</v>
      </c>
      <c r="D18852">
        <v>0.27400000000000002</v>
      </c>
      <c r="E18852">
        <v>25.687000000000001</v>
      </c>
      <c r="F18852">
        <v>1.0670000000000001E-2</v>
      </c>
      <c r="I18852" s="790">
        <v>10</v>
      </c>
      <c r="J18852" s="614">
        <v>10</v>
      </c>
      <c r="K18852" s="614" t="s">
        <v>16715</v>
      </c>
    </row>
    <row r="18853" spans="1:11" x14ac:dyDescent="0.25">
      <c r="A18853" t="s">
        <v>16562</v>
      </c>
      <c r="B18853" t="s">
        <v>16286</v>
      </c>
      <c r="C18853" t="s">
        <v>16287</v>
      </c>
      <c r="D18853">
        <v>3192941.75</v>
      </c>
      <c r="E18853">
        <v>88779.398000000001</v>
      </c>
      <c r="F18853">
        <v>35.9649</v>
      </c>
      <c r="G18853">
        <v>87.156050133526193</v>
      </c>
      <c r="H18853">
        <v>120</v>
      </c>
      <c r="I18853" s="790">
        <v>10</v>
      </c>
      <c r="J18853" s="614">
        <v>10</v>
      </c>
      <c r="K18853" s="614" t="s">
        <v>16715</v>
      </c>
    </row>
    <row r="18854" spans="1:11" x14ac:dyDescent="0.25">
      <c r="A18854" t="s">
        <v>16563</v>
      </c>
      <c r="B18854" t="s">
        <v>16286</v>
      </c>
      <c r="C18854" t="s">
        <v>16287</v>
      </c>
      <c r="D18854">
        <v>3270417.75</v>
      </c>
      <c r="E18854">
        <v>90229.625</v>
      </c>
      <c r="F18854">
        <v>36.2455</v>
      </c>
      <c r="G18854">
        <v>84.914728143092162</v>
      </c>
      <c r="H18854">
        <v>120</v>
      </c>
      <c r="I18854" s="790">
        <v>10</v>
      </c>
      <c r="J18854" s="614">
        <v>10</v>
      </c>
      <c r="K18854" s="614" t="s">
        <v>16715</v>
      </c>
    </row>
    <row r="18855" spans="1:11" x14ac:dyDescent="0.25">
      <c r="A18855" t="s">
        <v>16564</v>
      </c>
      <c r="B18855" t="s">
        <v>16286</v>
      </c>
      <c r="C18855" t="s">
        <v>16287</v>
      </c>
      <c r="D18855">
        <v>3140049</v>
      </c>
      <c r="E18855">
        <v>86466.608999999997</v>
      </c>
      <c r="F18855">
        <v>36.315159999999999</v>
      </c>
      <c r="G18855">
        <v>80.788666599642283</v>
      </c>
      <c r="H18855">
        <v>120</v>
      </c>
      <c r="I18855" s="790">
        <v>10</v>
      </c>
      <c r="J18855" s="614">
        <v>10</v>
      </c>
      <c r="K18855" s="614" t="s">
        <v>16715</v>
      </c>
    </row>
    <row r="18856" spans="1:11" x14ac:dyDescent="0.25">
      <c r="A18856" t="s">
        <v>16565</v>
      </c>
      <c r="B18856" t="s">
        <v>16286</v>
      </c>
      <c r="C18856" t="s">
        <v>16287</v>
      </c>
      <c r="D18856">
        <v>3449079.25</v>
      </c>
      <c r="E18856">
        <v>85459.5</v>
      </c>
      <c r="F18856">
        <v>40.359229999999997</v>
      </c>
      <c r="G18856">
        <v>97.811141970820884</v>
      </c>
      <c r="H18856">
        <v>60</v>
      </c>
      <c r="I18856" s="790">
        <v>10</v>
      </c>
      <c r="J18856" s="614">
        <v>10</v>
      </c>
      <c r="K18856" s="614" t="s">
        <v>16715</v>
      </c>
    </row>
    <row r="18857" spans="1:11" x14ac:dyDescent="0.25">
      <c r="A18857" t="s">
        <v>16566</v>
      </c>
      <c r="B18857" t="s">
        <v>16286</v>
      </c>
      <c r="C18857" t="s">
        <v>16287</v>
      </c>
      <c r="D18857">
        <v>3517414.75</v>
      </c>
      <c r="E18857">
        <v>85425.327999999994</v>
      </c>
      <c r="F18857">
        <v>41.175310000000003</v>
      </c>
      <c r="G18857">
        <v>96.470608918373983</v>
      </c>
      <c r="H18857">
        <v>60</v>
      </c>
      <c r="I18857" s="790">
        <v>10</v>
      </c>
      <c r="J18857" s="614">
        <v>10</v>
      </c>
      <c r="K18857" s="614" t="s">
        <v>16715</v>
      </c>
    </row>
    <row r="18858" spans="1:11" x14ac:dyDescent="0.25">
      <c r="A18858" t="s">
        <v>16567</v>
      </c>
      <c r="B18858" t="s">
        <v>16286</v>
      </c>
      <c r="C18858" t="s">
        <v>16287</v>
      </c>
      <c r="D18858">
        <v>3491066.75</v>
      </c>
      <c r="E18858">
        <v>84938.710999999996</v>
      </c>
      <c r="F18858">
        <v>41.101010000000002</v>
      </c>
      <c r="G18858">
        <v>91.441497556887555</v>
      </c>
      <c r="H18858">
        <v>60</v>
      </c>
      <c r="I18858" s="790">
        <v>10</v>
      </c>
      <c r="J18858" s="614">
        <v>10</v>
      </c>
      <c r="K18858" s="614" t="s">
        <v>16715</v>
      </c>
    </row>
    <row r="18859" spans="1:11" x14ac:dyDescent="0.25">
      <c r="A18859" t="s">
        <v>16568</v>
      </c>
      <c r="B18859" t="s">
        <v>16286</v>
      </c>
      <c r="C18859" t="s">
        <v>16287</v>
      </c>
      <c r="D18859">
        <v>3677864.75</v>
      </c>
      <c r="E18859">
        <v>84091.273000000001</v>
      </c>
      <c r="F18859">
        <v>43.736579999999996</v>
      </c>
      <c r="G18859">
        <v>106.00032539962281</v>
      </c>
      <c r="H18859">
        <v>30</v>
      </c>
      <c r="I18859" s="790">
        <v>10</v>
      </c>
      <c r="J18859" s="614">
        <v>10</v>
      </c>
      <c r="K18859" s="614" t="s">
        <v>16715</v>
      </c>
    </row>
    <row r="18860" spans="1:11" x14ac:dyDescent="0.25">
      <c r="A18860" t="s">
        <v>16569</v>
      </c>
      <c r="B18860" t="s">
        <v>16286</v>
      </c>
      <c r="C18860" t="s">
        <v>16287</v>
      </c>
      <c r="D18860">
        <v>3821816.5</v>
      </c>
      <c r="E18860">
        <v>83218.008000000002</v>
      </c>
      <c r="F18860">
        <v>45.925350000000002</v>
      </c>
      <c r="G18860">
        <v>107.60509400356379</v>
      </c>
      <c r="H18860">
        <v>30</v>
      </c>
      <c r="I18860" s="790">
        <v>10</v>
      </c>
      <c r="J18860" s="614">
        <v>10</v>
      </c>
      <c r="K18860" s="614" t="s">
        <v>16715</v>
      </c>
    </row>
    <row r="18861" spans="1:11" x14ac:dyDescent="0.25">
      <c r="A18861" t="s">
        <v>16570</v>
      </c>
      <c r="B18861" t="s">
        <v>16286</v>
      </c>
      <c r="C18861" t="s">
        <v>16287</v>
      </c>
      <c r="D18861">
        <v>3786673.25</v>
      </c>
      <c r="E18861">
        <v>85679.476999999999</v>
      </c>
      <c r="F18861">
        <v>44.195799999999998</v>
      </c>
      <c r="G18861">
        <v>98.330195430446693</v>
      </c>
      <c r="H18861">
        <v>30</v>
      </c>
      <c r="I18861" s="790">
        <v>10</v>
      </c>
      <c r="J18861" s="614">
        <v>10</v>
      </c>
      <c r="K18861" s="614" t="s">
        <v>16715</v>
      </c>
    </row>
    <row r="18862" spans="1:11" x14ac:dyDescent="0.25">
      <c r="A18862" t="s">
        <v>16571</v>
      </c>
      <c r="B18862" t="s">
        <v>16286</v>
      </c>
      <c r="C18862" t="s">
        <v>16287</v>
      </c>
      <c r="D18862">
        <v>3917896</v>
      </c>
      <c r="E18862">
        <v>87594.093999999997</v>
      </c>
      <c r="F18862">
        <v>44.72786</v>
      </c>
      <c r="G18862">
        <v>108.40391808302927</v>
      </c>
      <c r="H18862">
        <v>15</v>
      </c>
      <c r="I18862" s="790">
        <v>10</v>
      </c>
      <c r="J18862" s="614">
        <v>10</v>
      </c>
      <c r="K18862" s="614" t="s">
        <v>16715</v>
      </c>
    </row>
    <row r="18863" spans="1:11" x14ac:dyDescent="0.25">
      <c r="A18863" t="s">
        <v>16572</v>
      </c>
      <c r="B18863" t="s">
        <v>16286</v>
      </c>
      <c r="C18863" t="s">
        <v>16287</v>
      </c>
      <c r="D18863">
        <v>3952250.75</v>
      </c>
      <c r="E18863">
        <v>85831.516000000003</v>
      </c>
      <c r="F18863">
        <v>46.046610000000001</v>
      </c>
      <c r="G18863">
        <v>107.88933743339388</v>
      </c>
      <c r="H18863">
        <v>15</v>
      </c>
      <c r="I18863" s="790">
        <v>10</v>
      </c>
      <c r="J18863" s="614">
        <v>10</v>
      </c>
      <c r="K18863" s="614" t="s">
        <v>16715</v>
      </c>
    </row>
    <row r="18864" spans="1:11" x14ac:dyDescent="0.25">
      <c r="A18864" t="s">
        <v>16573</v>
      </c>
      <c r="B18864" t="s">
        <v>16286</v>
      </c>
      <c r="C18864" t="s">
        <v>16287</v>
      </c>
      <c r="D18864">
        <v>3872192</v>
      </c>
      <c r="E18864">
        <v>82268.75</v>
      </c>
      <c r="F18864">
        <v>47.067590000000003</v>
      </c>
      <c r="G18864">
        <v>104.72251725722927</v>
      </c>
      <c r="H18864">
        <v>15</v>
      </c>
      <c r="I18864" s="790">
        <v>10</v>
      </c>
      <c r="J18864" s="614">
        <v>10</v>
      </c>
      <c r="K18864" s="614" t="s">
        <v>16715</v>
      </c>
    </row>
    <row r="18865" spans="1:11" x14ac:dyDescent="0.25">
      <c r="A18865" t="s">
        <v>16574</v>
      </c>
      <c r="B18865" t="s">
        <v>16286</v>
      </c>
      <c r="C18865" t="s">
        <v>16287</v>
      </c>
      <c r="D18865">
        <v>3684243.25</v>
      </c>
      <c r="E18865">
        <v>89289.125</v>
      </c>
      <c r="F18865">
        <v>41.261949999999999</v>
      </c>
      <c r="G18865">
        <v>100</v>
      </c>
      <c r="H18865">
        <v>0</v>
      </c>
      <c r="I18865" s="790">
        <v>10</v>
      </c>
      <c r="J18865" s="614">
        <v>10</v>
      </c>
      <c r="K18865" s="614" t="s">
        <v>16715</v>
      </c>
    </row>
    <row r="18866" spans="1:11" x14ac:dyDescent="0.25">
      <c r="A18866" t="s">
        <v>16575</v>
      </c>
      <c r="B18866" t="s">
        <v>16286</v>
      </c>
      <c r="C18866" t="s">
        <v>16287</v>
      </c>
      <c r="D18866">
        <v>3710905.25</v>
      </c>
      <c r="E18866">
        <v>86945.202999999994</v>
      </c>
      <c r="F18866">
        <v>42.680970000000002</v>
      </c>
      <c r="G18866">
        <v>100</v>
      </c>
      <c r="H18866">
        <v>0</v>
      </c>
      <c r="I18866" s="790">
        <v>10</v>
      </c>
      <c r="J18866" s="614">
        <v>10</v>
      </c>
      <c r="K18866" s="614" t="s">
        <v>16715</v>
      </c>
    </row>
    <row r="18867" spans="1:11" x14ac:dyDescent="0.25">
      <c r="A18867" t="s">
        <v>16576</v>
      </c>
      <c r="B18867" t="s">
        <v>16286</v>
      </c>
      <c r="C18867" t="s">
        <v>16287</v>
      </c>
      <c r="D18867">
        <v>3676280</v>
      </c>
      <c r="E18867">
        <v>81793.320000000007</v>
      </c>
      <c r="F18867">
        <v>44.945970000000003</v>
      </c>
      <c r="G18867">
        <v>100</v>
      </c>
      <c r="H18867">
        <v>0</v>
      </c>
      <c r="I18867" s="790">
        <v>10</v>
      </c>
      <c r="J18867" s="614">
        <v>10</v>
      </c>
      <c r="K18867" s="614" t="s">
        <v>16715</v>
      </c>
    </row>
    <row r="18868" spans="1:11" x14ac:dyDescent="0.25">
      <c r="A18868" t="s">
        <v>16559</v>
      </c>
      <c r="B18868" t="s">
        <v>13414</v>
      </c>
      <c r="C18868" t="s">
        <v>13415</v>
      </c>
      <c r="D18868">
        <v>29.827999999999999</v>
      </c>
      <c r="E18868">
        <v>115.154</v>
      </c>
      <c r="F18868">
        <v>0.25902999999999998</v>
      </c>
      <c r="I18868" s="790">
        <v>10</v>
      </c>
      <c r="J18868" s="614">
        <v>10</v>
      </c>
      <c r="K18868" s="614" t="s">
        <v>16715</v>
      </c>
    </row>
    <row r="18869" spans="1:11" x14ac:dyDescent="0.25">
      <c r="A18869" t="s">
        <v>16560</v>
      </c>
      <c r="B18869" t="s">
        <v>13414</v>
      </c>
      <c r="C18869" t="s">
        <v>13415</v>
      </c>
      <c r="E18869">
        <v>718.87800000000004</v>
      </c>
      <c r="F18869">
        <v>0</v>
      </c>
      <c r="I18869" s="790">
        <v>10</v>
      </c>
      <c r="J18869" s="614">
        <v>10</v>
      </c>
      <c r="K18869" s="614" t="s">
        <v>16715</v>
      </c>
    </row>
    <row r="18870" spans="1:11" x14ac:dyDescent="0.25">
      <c r="A18870" t="s">
        <v>16561</v>
      </c>
      <c r="B18870" t="s">
        <v>13414</v>
      </c>
      <c r="C18870" t="s">
        <v>13415</v>
      </c>
      <c r="D18870">
        <v>7.1369999999999996</v>
      </c>
      <c r="E18870">
        <v>25.687000000000001</v>
      </c>
      <c r="F18870">
        <v>0.27783999999999998</v>
      </c>
      <c r="I18870" s="790">
        <v>10</v>
      </c>
      <c r="J18870" s="614">
        <v>10</v>
      </c>
      <c r="K18870" s="614" t="s">
        <v>16715</v>
      </c>
    </row>
    <row r="18871" spans="1:11" x14ac:dyDescent="0.25">
      <c r="A18871" t="s">
        <v>16577</v>
      </c>
      <c r="B18871" t="s">
        <v>13414</v>
      </c>
      <c r="C18871" t="s">
        <v>13415</v>
      </c>
      <c r="D18871">
        <v>164.99600000000001</v>
      </c>
      <c r="E18871">
        <v>106040.031</v>
      </c>
      <c r="F18871">
        <v>1.56E-3</v>
      </c>
      <c r="G18871">
        <v>99.904261310305984</v>
      </c>
      <c r="H18871">
        <v>120</v>
      </c>
      <c r="I18871" s="790">
        <v>10</v>
      </c>
      <c r="J18871" s="614">
        <v>10</v>
      </c>
      <c r="K18871" s="614" t="s">
        <v>16715</v>
      </c>
    </row>
    <row r="18872" spans="1:11" x14ac:dyDescent="0.25">
      <c r="A18872" t="s">
        <v>16578</v>
      </c>
      <c r="B18872" t="s">
        <v>13414</v>
      </c>
      <c r="C18872" t="s">
        <v>13415</v>
      </c>
      <c r="D18872">
        <v>114.63200000000001</v>
      </c>
      <c r="E18872">
        <v>102221.352</v>
      </c>
      <c r="F18872">
        <v>1.1199999999999999E-3</v>
      </c>
      <c r="G18872">
        <v>100.23673085955849</v>
      </c>
      <c r="H18872">
        <v>120</v>
      </c>
      <c r="I18872" s="790">
        <v>10</v>
      </c>
      <c r="J18872" s="614">
        <v>10</v>
      </c>
      <c r="K18872" s="614" t="s">
        <v>16715</v>
      </c>
    </row>
    <row r="18873" spans="1:11" x14ac:dyDescent="0.25">
      <c r="A18873" t="s">
        <v>16579</v>
      </c>
      <c r="B18873" t="s">
        <v>13414</v>
      </c>
      <c r="C18873" t="s">
        <v>13415</v>
      </c>
      <c r="D18873">
        <v>252.12799999999999</v>
      </c>
      <c r="E18873">
        <v>102058.42200000001</v>
      </c>
      <c r="F18873">
        <v>2.47E-3</v>
      </c>
      <c r="G18873">
        <v>99.358204473802729</v>
      </c>
      <c r="H18873">
        <v>120</v>
      </c>
      <c r="I18873" s="790">
        <v>10</v>
      </c>
      <c r="J18873" s="614">
        <v>10</v>
      </c>
      <c r="K18873" s="614" t="s">
        <v>16715</v>
      </c>
    </row>
    <row r="18874" spans="1:11" x14ac:dyDescent="0.25">
      <c r="A18874" t="s">
        <v>16580</v>
      </c>
      <c r="B18874" t="s">
        <v>13414</v>
      </c>
      <c r="C18874" t="s">
        <v>13415</v>
      </c>
      <c r="D18874">
        <v>200.21</v>
      </c>
      <c r="E18874">
        <v>96723.508000000002</v>
      </c>
      <c r="F18874">
        <v>2.0699999999999998E-3</v>
      </c>
      <c r="G18874">
        <v>99.617045241223963</v>
      </c>
      <c r="H18874">
        <v>60</v>
      </c>
      <c r="I18874" s="790">
        <v>10</v>
      </c>
      <c r="J18874" s="614">
        <v>10</v>
      </c>
      <c r="K18874" s="614" t="s">
        <v>16715</v>
      </c>
    </row>
    <row r="18875" spans="1:11" x14ac:dyDescent="0.25">
      <c r="A18875" t="s">
        <v>16581</v>
      </c>
      <c r="B18875" t="s">
        <v>13414</v>
      </c>
      <c r="C18875" t="s">
        <v>13415</v>
      </c>
      <c r="D18875">
        <v>184.36799999999999</v>
      </c>
      <c r="E18875">
        <v>100249.75</v>
      </c>
      <c r="F18875">
        <v>1.8400000000000001E-3</v>
      </c>
      <c r="G18875">
        <v>99.830906528886814</v>
      </c>
      <c r="H18875">
        <v>60</v>
      </c>
      <c r="I18875" s="790">
        <v>10</v>
      </c>
      <c r="J18875" s="614">
        <v>10</v>
      </c>
      <c r="K18875" s="614" t="s">
        <v>16715</v>
      </c>
    </row>
    <row r="18876" spans="1:11" x14ac:dyDescent="0.25">
      <c r="A18876" t="s">
        <v>16582</v>
      </c>
      <c r="B18876" t="s">
        <v>13414</v>
      </c>
      <c r="C18876" t="s">
        <v>13415</v>
      </c>
      <c r="D18876">
        <v>180.411</v>
      </c>
      <c r="E18876">
        <v>100276.664</v>
      </c>
      <c r="F18876">
        <v>1.8E-3</v>
      </c>
      <c r="G18876">
        <v>99.735400090076567</v>
      </c>
      <c r="H18876">
        <v>60</v>
      </c>
      <c r="I18876" s="790">
        <v>10</v>
      </c>
      <c r="J18876" s="614">
        <v>10</v>
      </c>
      <c r="K18876" s="614" t="s">
        <v>16715</v>
      </c>
    </row>
    <row r="18877" spans="1:11" x14ac:dyDescent="0.25">
      <c r="A18877" t="s">
        <v>16583</v>
      </c>
      <c r="B18877" t="s">
        <v>13414</v>
      </c>
      <c r="C18877" t="s">
        <v>13415</v>
      </c>
      <c r="D18877">
        <v>180.85900000000001</v>
      </c>
      <c r="E18877">
        <v>94155.351999999999</v>
      </c>
      <c r="F18877">
        <v>1.92E-3</v>
      </c>
      <c r="G18877">
        <v>99.70152055565984</v>
      </c>
      <c r="H18877">
        <v>30</v>
      </c>
      <c r="I18877" s="790">
        <v>10</v>
      </c>
      <c r="J18877" s="614">
        <v>10</v>
      </c>
      <c r="K18877" s="614" t="s">
        <v>16715</v>
      </c>
    </row>
    <row r="18878" spans="1:11" x14ac:dyDescent="0.25">
      <c r="A18878" t="s">
        <v>16584</v>
      </c>
      <c r="B18878" t="s">
        <v>13414</v>
      </c>
      <c r="C18878" t="s">
        <v>13415</v>
      </c>
      <c r="D18878">
        <v>163.19200000000001</v>
      </c>
      <c r="E18878">
        <v>97204.843999999997</v>
      </c>
      <c r="F18878">
        <v>1.6800000000000001E-3</v>
      </c>
      <c r="G18878">
        <v>99.921089713480526</v>
      </c>
      <c r="H18878">
        <v>30</v>
      </c>
      <c r="I18878" s="790">
        <v>10</v>
      </c>
      <c r="J18878" s="614">
        <v>10</v>
      </c>
      <c r="K18878" s="614" t="s">
        <v>16715</v>
      </c>
    </row>
    <row r="18879" spans="1:11" x14ac:dyDescent="0.25">
      <c r="A18879" t="s">
        <v>16585</v>
      </c>
      <c r="B18879" t="s">
        <v>13414</v>
      </c>
      <c r="C18879" t="s">
        <v>13415</v>
      </c>
      <c r="D18879">
        <v>221.595</v>
      </c>
      <c r="E18879">
        <v>93776.508000000002</v>
      </c>
      <c r="F18879">
        <v>2.3600000000000001E-3</v>
      </c>
      <c r="G18879">
        <v>99.420132112295448</v>
      </c>
      <c r="H18879">
        <v>30</v>
      </c>
      <c r="I18879" s="790">
        <v>10</v>
      </c>
      <c r="J18879" s="614">
        <v>10</v>
      </c>
      <c r="K18879" s="614" t="s">
        <v>16715</v>
      </c>
    </row>
    <row r="18880" spans="1:11" x14ac:dyDescent="0.25">
      <c r="A18880" t="s">
        <v>16586</v>
      </c>
      <c r="B18880" t="s">
        <v>13414</v>
      </c>
      <c r="C18880" t="s">
        <v>13415</v>
      </c>
      <c r="D18880">
        <v>187.339</v>
      </c>
      <c r="E18880">
        <v>94946.312999999995</v>
      </c>
      <c r="F18880">
        <v>1.97E-3</v>
      </c>
      <c r="G18880">
        <v>99.673362117514557</v>
      </c>
      <c r="H18880">
        <v>15</v>
      </c>
      <c r="I18880" s="790">
        <v>10</v>
      </c>
      <c r="J18880" s="614">
        <v>10</v>
      </c>
      <c r="K18880" s="614" t="s">
        <v>16715</v>
      </c>
    </row>
    <row r="18881" spans="1:11" x14ac:dyDescent="0.25">
      <c r="A18881" t="s">
        <v>16587</v>
      </c>
      <c r="B18881" t="s">
        <v>13414</v>
      </c>
      <c r="C18881" t="s">
        <v>13415</v>
      </c>
      <c r="D18881">
        <v>151.06200000000001</v>
      </c>
      <c r="E18881">
        <v>96744.922000000006</v>
      </c>
      <c r="F18881">
        <v>1.56E-3</v>
      </c>
      <c r="G18881">
        <v>99.988727101925789</v>
      </c>
      <c r="H18881">
        <v>15</v>
      </c>
      <c r="I18881" s="790">
        <v>10</v>
      </c>
      <c r="J18881" s="614">
        <v>10</v>
      </c>
      <c r="K18881" s="614" t="s">
        <v>16715</v>
      </c>
    </row>
    <row r="18882" spans="1:11" x14ac:dyDescent="0.25">
      <c r="A18882" t="s">
        <v>16588</v>
      </c>
      <c r="B18882" t="s">
        <v>13414</v>
      </c>
      <c r="C18882" t="s">
        <v>13415</v>
      </c>
      <c r="D18882">
        <v>204.63200000000001</v>
      </c>
      <c r="E18882">
        <v>94922.054999999993</v>
      </c>
      <c r="F18882">
        <v>2.16E-3</v>
      </c>
      <c r="G18882">
        <v>99.532727818645853</v>
      </c>
      <c r="H18882">
        <v>15</v>
      </c>
      <c r="I18882" s="790">
        <v>10</v>
      </c>
      <c r="J18882" s="614">
        <v>10</v>
      </c>
      <c r="K18882" s="614" t="s">
        <v>16715</v>
      </c>
    </row>
    <row r="18883" spans="1:11" x14ac:dyDescent="0.25">
      <c r="A18883" t="s">
        <v>16589</v>
      </c>
      <c r="B18883" t="s">
        <v>13414</v>
      </c>
      <c r="C18883" t="s">
        <v>13415</v>
      </c>
      <c r="D18883">
        <v>137.09700000000001</v>
      </c>
      <c r="E18883">
        <v>98337.452999999994</v>
      </c>
      <c r="F18883">
        <v>1.39E-3</v>
      </c>
      <c r="G18883">
        <v>100</v>
      </c>
      <c r="H18883">
        <v>0</v>
      </c>
      <c r="I18883" s="790">
        <v>10</v>
      </c>
      <c r="J18883" s="614">
        <v>10</v>
      </c>
      <c r="K18883" s="614" t="s">
        <v>16715</v>
      </c>
    </row>
    <row r="18884" spans="1:11" x14ac:dyDescent="0.25">
      <c r="A18884" t="s">
        <v>16590</v>
      </c>
      <c r="B18884" t="s">
        <v>13414</v>
      </c>
      <c r="C18884" t="s">
        <v>13415</v>
      </c>
      <c r="D18884">
        <v>141.71299999999999</v>
      </c>
      <c r="E18884">
        <v>91762.258000000002</v>
      </c>
      <c r="F18884">
        <v>1.5399999999999999E-3</v>
      </c>
      <c r="G18884">
        <v>100</v>
      </c>
      <c r="H18884">
        <v>0</v>
      </c>
      <c r="I18884" s="790">
        <v>10</v>
      </c>
      <c r="J18884" s="614">
        <v>10</v>
      </c>
      <c r="K18884" s="614" t="s">
        <v>16715</v>
      </c>
    </row>
    <row r="18885" spans="1:11" x14ac:dyDescent="0.25">
      <c r="A18885" t="s">
        <v>16591</v>
      </c>
      <c r="B18885" t="s">
        <v>13414</v>
      </c>
      <c r="C18885" t="s">
        <v>13415</v>
      </c>
      <c r="D18885">
        <v>124.48</v>
      </c>
      <c r="E18885">
        <v>93908.93</v>
      </c>
      <c r="F18885">
        <v>1.33E-3</v>
      </c>
      <c r="G18885">
        <v>100</v>
      </c>
      <c r="H18885">
        <v>0</v>
      </c>
      <c r="I18885" s="790">
        <v>10</v>
      </c>
      <c r="J18885" s="614">
        <v>10</v>
      </c>
      <c r="K18885" s="614" t="s">
        <v>16715</v>
      </c>
    </row>
    <row r="18886" spans="1:11" x14ac:dyDescent="0.25">
      <c r="A18886" t="s">
        <v>16559</v>
      </c>
      <c r="B18886" t="s">
        <v>16320</v>
      </c>
      <c r="C18886" t="s">
        <v>16321</v>
      </c>
      <c r="D18886">
        <v>17.87</v>
      </c>
      <c r="E18886">
        <v>115.154</v>
      </c>
      <c r="F18886">
        <v>0.15518000000000001</v>
      </c>
      <c r="I18886" s="790">
        <v>10</v>
      </c>
      <c r="J18886" s="614">
        <v>10</v>
      </c>
      <c r="K18886" s="614" t="s">
        <v>16715</v>
      </c>
    </row>
    <row r="18887" spans="1:11" x14ac:dyDescent="0.25">
      <c r="A18887" t="s">
        <v>16560</v>
      </c>
      <c r="B18887" t="s">
        <v>16320</v>
      </c>
      <c r="C18887" t="s">
        <v>16321</v>
      </c>
      <c r="E18887">
        <v>718.87800000000004</v>
      </c>
      <c r="F18887">
        <v>0</v>
      </c>
      <c r="I18887" s="790">
        <v>10</v>
      </c>
      <c r="J18887" s="614">
        <v>10</v>
      </c>
      <c r="K18887" s="614" t="s">
        <v>16715</v>
      </c>
    </row>
    <row r="18888" spans="1:11" x14ac:dyDescent="0.25">
      <c r="A18888" t="s">
        <v>16561</v>
      </c>
      <c r="B18888" t="s">
        <v>16320</v>
      </c>
      <c r="C18888" t="s">
        <v>16321</v>
      </c>
      <c r="D18888">
        <v>6.9020000000000001</v>
      </c>
      <c r="E18888">
        <v>25.687000000000001</v>
      </c>
      <c r="F18888">
        <v>0.26869999999999999</v>
      </c>
      <c r="I18888" s="790">
        <v>10</v>
      </c>
      <c r="J18888" s="614">
        <v>10</v>
      </c>
      <c r="K18888" s="614" t="s">
        <v>16715</v>
      </c>
    </row>
    <row r="18889" spans="1:11" x14ac:dyDescent="0.25">
      <c r="A18889" t="s">
        <v>16592</v>
      </c>
      <c r="B18889" t="s">
        <v>16320</v>
      </c>
      <c r="C18889" t="s">
        <v>16321</v>
      </c>
      <c r="D18889">
        <v>1266283.625</v>
      </c>
      <c r="E18889">
        <v>99902.07</v>
      </c>
      <c r="F18889">
        <v>12.67525</v>
      </c>
      <c r="G18889">
        <v>78.250240982108224</v>
      </c>
      <c r="H18889">
        <v>120</v>
      </c>
      <c r="I18889" s="790">
        <v>10</v>
      </c>
      <c r="J18889" s="614">
        <v>10</v>
      </c>
      <c r="K18889" s="614" t="s">
        <v>16715</v>
      </c>
    </row>
    <row r="18890" spans="1:11" x14ac:dyDescent="0.25">
      <c r="A18890" t="s">
        <v>16593</v>
      </c>
      <c r="B18890" t="s">
        <v>16320</v>
      </c>
      <c r="C18890" t="s">
        <v>16321</v>
      </c>
      <c r="D18890">
        <v>1261568.625</v>
      </c>
      <c r="E18890">
        <v>103161.133</v>
      </c>
      <c r="F18890">
        <v>12.22911</v>
      </c>
      <c r="G18890">
        <v>111.33778068973734</v>
      </c>
      <c r="H18890">
        <v>120</v>
      </c>
      <c r="I18890" s="790">
        <v>10</v>
      </c>
      <c r="J18890" s="614">
        <v>10</v>
      </c>
      <c r="K18890" s="614" t="s">
        <v>16715</v>
      </c>
    </row>
    <row r="18891" spans="1:11" x14ac:dyDescent="0.25">
      <c r="A18891" t="s">
        <v>16594</v>
      </c>
      <c r="B18891" t="s">
        <v>16320</v>
      </c>
      <c r="C18891" t="s">
        <v>16321</v>
      </c>
      <c r="D18891">
        <v>1234623</v>
      </c>
      <c r="E18891">
        <v>100268.383</v>
      </c>
      <c r="F18891">
        <v>12.313179999999999</v>
      </c>
      <c r="G18891">
        <v>86.152053798112689</v>
      </c>
      <c r="H18891">
        <v>120</v>
      </c>
      <c r="I18891" s="790">
        <v>10</v>
      </c>
      <c r="J18891" s="614">
        <v>10</v>
      </c>
      <c r="K18891" s="614" t="s">
        <v>16715</v>
      </c>
    </row>
    <row r="18892" spans="1:11" x14ac:dyDescent="0.25">
      <c r="A18892" t="s">
        <v>16595</v>
      </c>
      <c r="B18892" t="s">
        <v>16320</v>
      </c>
      <c r="C18892" t="s">
        <v>16321</v>
      </c>
      <c r="D18892">
        <v>1259503.75</v>
      </c>
      <c r="E18892">
        <v>100985.82799999999</v>
      </c>
      <c r="F18892">
        <v>12.47208</v>
      </c>
      <c r="G18892">
        <v>76.981838522842111</v>
      </c>
      <c r="H18892">
        <v>60</v>
      </c>
      <c r="I18892" s="790">
        <v>10</v>
      </c>
      <c r="J18892" s="614">
        <v>10</v>
      </c>
      <c r="K18892" s="614" t="s">
        <v>16715</v>
      </c>
    </row>
    <row r="18893" spans="1:11" x14ac:dyDescent="0.25">
      <c r="A18893" t="s">
        <v>16596</v>
      </c>
      <c r="B18893" t="s">
        <v>16320</v>
      </c>
      <c r="C18893" t="s">
        <v>16321</v>
      </c>
      <c r="D18893">
        <v>1313879</v>
      </c>
      <c r="E18893">
        <v>100879.391</v>
      </c>
      <c r="F18893">
        <v>13.02426</v>
      </c>
      <c r="G18893">
        <v>118.66170350861789</v>
      </c>
      <c r="H18893">
        <v>60</v>
      </c>
      <c r="I18893" s="790">
        <v>10</v>
      </c>
      <c r="J18893" s="614">
        <v>10</v>
      </c>
      <c r="K18893" s="614" t="s">
        <v>16715</v>
      </c>
    </row>
    <row r="18894" spans="1:11" x14ac:dyDescent="0.25">
      <c r="A18894" t="s">
        <v>16597</v>
      </c>
      <c r="B18894" t="s">
        <v>16320</v>
      </c>
      <c r="C18894" t="s">
        <v>16321</v>
      </c>
      <c r="D18894">
        <v>1306432</v>
      </c>
      <c r="E18894">
        <v>100751.961</v>
      </c>
      <c r="F18894">
        <v>12.966810000000001</v>
      </c>
      <c r="G18894">
        <v>90.778416864593794</v>
      </c>
      <c r="H18894">
        <v>60</v>
      </c>
      <c r="I18894" s="790">
        <v>10</v>
      </c>
      <c r="J18894" s="614">
        <v>10</v>
      </c>
      <c r="K18894" s="614" t="s">
        <v>16715</v>
      </c>
    </row>
    <row r="18895" spans="1:11" x14ac:dyDescent="0.25">
      <c r="A18895" t="s">
        <v>16598</v>
      </c>
      <c r="B18895" t="s">
        <v>16320</v>
      </c>
      <c r="C18895" t="s">
        <v>16321</v>
      </c>
      <c r="D18895">
        <v>1351830.625</v>
      </c>
      <c r="E18895">
        <v>100449.758</v>
      </c>
      <c r="F18895">
        <v>13.45778</v>
      </c>
      <c r="G18895">
        <v>83.135622566247193</v>
      </c>
      <c r="H18895">
        <v>30</v>
      </c>
      <c r="I18895" s="790">
        <v>10</v>
      </c>
      <c r="J18895" s="614">
        <v>10</v>
      </c>
      <c r="K18895" s="614" t="s">
        <v>16715</v>
      </c>
    </row>
    <row r="18896" spans="1:11" x14ac:dyDescent="0.25">
      <c r="A18896" t="s">
        <v>16599</v>
      </c>
      <c r="B18896" t="s">
        <v>16320</v>
      </c>
      <c r="C18896" t="s">
        <v>16321</v>
      </c>
      <c r="D18896">
        <v>1324041</v>
      </c>
      <c r="E18896">
        <v>103903.82799999999</v>
      </c>
      <c r="F18896">
        <v>12.74295</v>
      </c>
      <c r="G18896">
        <v>116.07062921046121</v>
      </c>
      <c r="H18896">
        <v>30</v>
      </c>
      <c r="I18896" s="790">
        <v>10</v>
      </c>
      <c r="J18896" s="614">
        <v>10</v>
      </c>
      <c r="K18896" s="614" t="s">
        <v>16715</v>
      </c>
    </row>
    <row r="18897" spans="1:11" x14ac:dyDescent="0.25">
      <c r="A18897" t="s">
        <v>16600</v>
      </c>
      <c r="B18897" t="s">
        <v>16320</v>
      </c>
      <c r="C18897" t="s">
        <v>16321</v>
      </c>
      <c r="D18897">
        <v>1329961.625</v>
      </c>
      <c r="E18897">
        <v>100320.95299999999</v>
      </c>
      <c r="F18897">
        <v>13.257070000000001</v>
      </c>
      <c r="G18897">
        <v>92.832863789730041</v>
      </c>
      <c r="H18897">
        <v>30</v>
      </c>
      <c r="I18897" s="790">
        <v>10</v>
      </c>
      <c r="J18897" s="614">
        <v>10</v>
      </c>
      <c r="K18897" s="614" t="s">
        <v>16715</v>
      </c>
    </row>
    <row r="18898" spans="1:11" x14ac:dyDescent="0.25">
      <c r="A18898" t="s">
        <v>16601</v>
      </c>
      <c r="B18898" t="s">
        <v>16320</v>
      </c>
      <c r="C18898" t="s">
        <v>16321</v>
      </c>
      <c r="D18898">
        <v>1283704.875</v>
      </c>
      <c r="E18898">
        <v>90633.483999999997</v>
      </c>
      <c r="F18898">
        <v>14.163690000000001</v>
      </c>
      <c r="G18898">
        <v>87.542660908623262</v>
      </c>
      <c r="H18898">
        <v>15</v>
      </c>
      <c r="I18898" s="790">
        <v>10</v>
      </c>
      <c r="J18898" s="614">
        <v>10</v>
      </c>
      <c r="K18898" s="614" t="s">
        <v>16715</v>
      </c>
    </row>
    <row r="18899" spans="1:11" x14ac:dyDescent="0.25">
      <c r="A18899" t="s">
        <v>16602</v>
      </c>
      <c r="B18899" t="s">
        <v>16320</v>
      </c>
      <c r="C18899" t="s">
        <v>16321</v>
      </c>
      <c r="D18899">
        <v>1276682.25</v>
      </c>
      <c r="E18899">
        <v>92956.641000000003</v>
      </c>
      <c r="F18899">
        <v>13.734170000000001</v>
      </c>
      <c r="G18899">
        <v>125.20050253817394</v>
      </c>
      <c r="H18899">
        <v>15</v>
      </c>
      <c r="I18899" s="790">
        <v>10</v>
      </c>
      <c r="J18899" s="614">
        <v>10</v>
      </c>
      <c r="K18899" s="614" t="s">
        <v>16715</v>
      </c>
    </row>
    <row r="18900" spans="1:11" x14ac:dyDescent="0.25">
      <c r="A18900" t="s">
        <v>16603</v>
      </c>
      <c r="B18900" t="s">
        <v>16320</v>
      </c>
      <c r="C18900" t="s">
        <v>16321</v>
      </c>
      <c r="D18900">
        <v>1296918.125</v>
      </c>
      <c r="E18900">
        <v>94092.851999999999</v>
      </c>
      <c r="F18900">
        <v>13.783390000000001</v>
      </c>
      <c r="G18900">
        <v>96.55813253374474</v>
      </c>
      <c r="H18900">
        <v>15</v>
      </c>
      <c r="I18900" s="790">
        <v>10</v>
      </c>
      <c r="J18900" s="614">
        <v>10</v>
      </c>
      <c r="K18900" s="614" t="s">
        <v>16715</v>
      </c>
    </row>
    <row r="18901" spans="1:11" x14ac:dyDescent="0.25">
      <c r="A18901" t="s">
        <v>16604</v>
      </c>
      <c r="B18901" t="s">
        <v>16320</v>
      </c>
      <c r="C18901" t="s">
        <v>16321</v>
      </c>
      <c r="D18901">
        <v>1587456.5</v>
      </c>
      <c r="E18901">
        <v>98239.258000000002</v>
      </c>
      <c r="F18901">
        <v>16.159079999999999</v>
      </c>
      <c r="G18901">
        <v>100</v>
      </c>
      <c r="H18901">
        <v>0</v>
      </c>
      <c r="I18901" s="790">
        <v>10</v>
      </c>
      <c r="J18901" s="614">
        <v>10</v>
      </c>
      <c r="K18901" s="614" t="s">
        <v>16715</v>
      </c>
    </row>
    <row r="18902" spans="1:11" x14ac:dyDescent="0.25">
      <c r="A18902" t="s">
        <v>16605</v>
      </c>
      <c r="B18902" t="s">
        <v>16320</v>
      </c>
      <c r="C18902" t="s">
        <v>16321</v>
      </c>
      <c r="D18902">
        <v>1085711.625</v>
      </c>
      <c r="E18902">
        <v>98717.358999999997</v>
      </c>
      <c r="F18902">
        <v>10.99818</v>
      </c>
      <c r="G18902">
        <v>100</v>
      </c>
      <c r="H18902">
        <v>0</v>
      </c>
      <c r="I18902" s="790">
        <v>10</v>
      </c>
      <c r="J18902" s="614">
        <v>10</v>
      </c>
      <c r="K18902" s="614" t="s">
        <v>16715</v>
      </c>
    </row>
    <row r="18903" spans="1:11" x14ac:dyDescent="0.25">
      <c r="A18903" t="s">
        <v>16606</v>
      </c>
      <c r="B18903" t="s">
        <v>16320</v>
      </c>
      <c r="C18903" t="s">
        <v>16321</v>
      </c>
      <c r="D18903">
        <v>1373243</v>
      </c>
      <c r="E18903">
        <v>96235.108999999997</v>
      </c>
      <c r="F18903">
        <v>14.26967</v>
      </c>
      <c r="G18903">
        <v>100</v>
      </c>
      <c r="H18903">
        <v>0</v>
      </c>
      <c r="I18903" s="790">
        <v>10</v>
      </c>
      <c r="J18903" s="614">
        <v>10</v>
      </c>
      <c r="K18903" s="614" t="s">
        <v>16715</v>
      </c>
    </row>
    <row r="18904" spans="1:11" x14ac:dyDescent="0.25">
      <c r="A18904" t="s">
        <v>16559</v>
      </c>
      <c r="B18904" t="s">
        <v>15757</v>
      </c>
      <c r="C18904" t="s">
        <v>16337</v>
      </c>
      <c r="D18904">
        <v>194.03899999999999</v>
      </c>
      <c r="E18904">
        <v>115.154</v>
      </c>
      <c r="F18904">
        <v>1.6850400000000001</v>
      </c>
      <c r="I18904" s="790">
        <v>10</v>
      </c>
      <c r="J18904" s="614">
        <v>10</v>
      </c>
      <c r="K18904" s="614" t="s">
        <v>16715</v>
      </c>
    </row>
    <row r="18905" spans="1:11" x14ac:dyDescent="0.25">
      <c r="A18905" t="s">
        <v>16560</v>
      </c>
      <c r="B18905" t="s">
        <v>15757</v>
      </c>
      <c r="C18905" t="s">
        <v>16337</v>
      </c>
      <c r="D18905">
        <v>179.11600000000001</v>
      </c>
      <c r="E18905">
        <v>718.87800000000004</v>
      </c>
      <c r="F18905">
        <v>0.24915999999999999</v>
      </c>
      <c r="I18905" s="790">
        <v>10</v>
      </c>
      <c r="J18905" s="614">
        <v>10</v>
      </c>
      <c r="K18905" s="614" t="s">
        <v>16715</v>
      </c>
    </row>
    <row r="18906" spans="1:11" x14ac:dyDescent="0.25">
      <c r="A18906" t="s">
        <v>16561</v>
      </c>
      <c r="B18906" t="s">
        <v>15757</v>
      </c>
      <c r="C18906" t="s">
        <v>16337</v>
      </c>
      <c r="D18906">
        <v>250.66300000000001</v>
      </c>
      <c r="E18906">
        <v>25.687000000000001</v>
      </c>
      <c r="F18906">
        <v>9.7583599999999997</v>
      </c>
      <c r="I18906" s="790">
        <v>10</v>
      </c>
      <c r="J18906" s="614">
        <v>10</v>
      </c>
      <c r="K18906" s="614" t="s">
        <v>16715</v>
      </c>
    </row>
    <row r="18907" spans="1:11" x14ac:dyDescent="0.25">
      <c r="A18907" t="s">
        <v>16607</v>
      </c>
      <c r="B18907" t="s">
        <v>15757</v>
      </c>
      <c r="C18907" t="s">
        <v>16337</v>
      </c>
      <c r="D18907">
        <v>152.72999999999999</v>
      </c>
      <c r="E18907">
        <v>97648.468999999997</v>
      </c>
      <c r="F18907">
        <v>1.56E-3</v>
      </c>
      <c r="G18907">
        <v>99.995893350307483</v>
      </c>
      <c r="H18907">
        <v>120</v>
      </c>
      <c r="I18907" s="790">
        <v>10</v>
      </c>
      <c r="J18907" s="614">
        <v>10</v>
      </c>
      <c r="K18907" s="614" t="s">
        <v>16715</v>
      </c>
    </row>
    <row r="18908" spans="1:11" x14ac:dyDescent="0.25">
      <c r="A18908" t="s">
        <v>16608</v>
      </c>
      <c r="B18908" t="s">
        <v>15757</v>
      </c>
      <c r="C18908" t="s">
        <v>16337</v>
      </c>
      <c r="D18908">
        <v>145.536</v>
      </c>
      <c r="E18908">
        <v>97597.641000000003</v>
      </c>
      <c r="F18908">
        <v>1.49E-3</v>
      </c>
      <c r="G18908">
        <v>100.00436360649509</v>
      </c>
      <c r="H18908">
        <v>120</v>
      </c>
      <c r="I18908" s="790">
        <v>10</v>
      </c>
      <c r="J18908" s="614">
        <v>10</v>
      </c>
      <c r="K18908" s="614" t="s">
        <v>16715</v>
      </c>
    </row>
    <row r="18909" spans="1:11" x14ac:dyDescent="0.25">
      <c r="A18909" t="s">
        <v>16609</v>
      </c>
      <c r="B18909" t="s">
        <v>15757</v>
      </c>
      <c r="C18909" t="s">
        <v>16337</v>
      </c>
      <c r="D18909">
        <v>171.02</v>
      </c>
      <c r="E18909">
        <v>97384.101999999999</v>
      </c>
      <c r="F18909">
        <v>1.7600000000000001E-3</v>
      </c>
      <c r="G18909">
        <v>99.994609814757297</v>
      </c>
      <c r="H18909">
        <v>120</v>
      </c>
      <c r="I18909" s="790">
        <v>10</v>
      </c>
      <c r="J18909" s="614">
        <v>10</v>
      </c>
      <c r="K18909" s="614" t="s">
        <v>16715</v>
      </c>
    </row>
    <row r="18910" spans="1:11" x14ac:dyDescent="0.25">
      <c r="A18910" t="s">
        <v>16610</v>
      </c>
      <c r="B18910" t="s">
        <v>15757</v>
      </c>
      <c r="C18910" t="s">
        <v>16337</v>
      </c>
      <c r="D18910">
        <v>141.09700000000001</v>
      </c>
      <c r="E18910">
        <v>95040.75</v>
      </c>
      <c r="F18910">
        <v>1.48E-3</v>
      </c>
      <c r="G18910">
        <v>99.997946675153742</v>
      </c>
      <c r="H18910">
        <v>60</v>
      </c>
      <c r="I18910" s="790">
        <v>10</v>
      </c>
      <c r="J18910" s="614">
        <v>10</v>
      </c>
      <c r="K18910" s="614" t="s">
        <v>16715</v>
      </c>
    </row>
    <row r="18911" spans="1:11" x14ac:dyDescent="0.25">
      <c r="A18911" t="s">
        <v>16611</v>
      </c>
      <c r="B18911" t="s">
        <v>15757</v>
      </c>
      <c r="C18911" t="s">
        <v>16337</v>
      </c>
      <c r="D18911">
        <v>184.56100000000001</v>
      </c>
      <c r="E18911">
        <v>100863.80499999999</v>
      </c>
      <c r="F18911">
        <v>1.83E-3</v>
      </c>
      <c r="G18911">
        <v>99.99563639350491</v>
      </c>
      <c r="H18911">
        <v>60</v>
      </c>
      <c r="I18911" s="790">
        <v>10</v>
      </c>
      <c r="J18911" s="614">
        <v>10</v>
      </c>
      <c r="K18911" s="614" t="s">
        <v>16715</v>
      </c>
    </row>
    <row r="18912" spans="1:11" x14ac:dyDescent="0.25">
      <c r="A18912" t="s">
        <v>16612</v>
      </c>
      <c r="B18912" t="s">
        <v>15757</v>
      </c>
      <c r="C18912" t="s">
        <v>16337</v>
      </c>
      <c r="D18912">
        <v>83.426000000000002</v>
      </c>
      <c r="E18912">
        <v>100932.656</v>
      </c>
      <c r="F18912">
        <v>8.3000000000000001E-4</v>
      </c>
      <c r="G18912">
        <v>100.01848063511783</v>
      </c>
      <c r="H18912">
        <v>60</v>
      </c>
      <c r="I18912" s="790">
        <v>10</v>
      </c>
      <c r="J18912" s="614">
        <v>10</v>
      </c>
      <c r="K18912" s="614" t="s">
        <v>16715</v>
      </c>
    </row>
    <row r="18913" spans="1:11" x14ac:dyDescent="0.25">
      <c r="A18913" t="s">
        <v>16613</v>
      </c>
      <c r="B18913" t="s">
        <v>15757</v>
      </c>
      <c r="C18913" t="s">
        <v>16337</v>
      </c>
      <c r="D18913">
        <v>105.40600000000001</v>
      </c>
      <c r="E18913">
        <v>97760.108999999997</v>
      </c>
      <c r="F18913">
        <v>1.08E-3</v>
      </c>
      <c r="G18913">
        <v>100.00821329938503</v>
      </c>
      <c r="H18913">
        <v>30</v>
      </c>
      <c r="I18913" s="790">
        <v>10</v>
      </c>
      <c r="J18913" s="614">
        <v>10</v>
      </c>
      <c r="K18913" s="614" t="s">
        <v>16715</v>
      </c>
    </row>
    <row r="18914" spans="1:11" x14ac:dyDescent="0.25">
      <c r="A18914" t="s">
        <v>16614</v>
      </c>
      <c r="B18914" t="s">
        <v>15757</v>
      </c>
      <c r="C18914" t="s">
        <v>16337</v>
      </c>
      <c r="D18914">
        <v>172.81299999999999</v>
      </c>
      <c r="E18914">
        <v>101886.734</v>
      </c>
      <c r="F18914">
        <v>1.6999999999999999E-3</v>
      </c>
      <c r="G18914">
        <v>99.998973269059974</v>
      </c>
      <c r="H18914">
        <v>30</v>
      </c>
      <c r="I18914" s="790">
        <v>10</v>
      </c>
      <c r="J18914" s="614">
        <v>10</v>
      </c>
      <c r="K18914" s="614" t="s">
        <v>16715</v>
      </c>
    </row>
    <row r="18915" spans="1:11" x14ac:dyDescent="0.25">
      <c r="A18915" t="s">
        <v>16615</v>
      </c>
      <c r="B18915" t="s">
        <v>15757</v>
      </c>
      <c r="C18915" t="s">
        <v>16337</v>
      </c>
      <c r="D18915">
        <v>150.57499999999999</v>
      </c>
      <c r="E18915">
        <v>105188.05499999999</v>
      </c>
      <c r="F18915">
        <v>1.4300000000000001E-3</v>
      </c>
      <c r="G18915">
        <v>100.00308010585297</v>
      </c>
      <c r="H18915">
        <v>30</v>
      </c>
      <c r="I18915" s="790">
        <v>10</v>
      </c>
      <c r="J18915" s="614">
        <v>10</v>
      </c>
      <c r="K18915" s="614" t="s">
        <v>16715</v>
      </c>
    </row>
    <row r="18916" spans="1:11" x14ac:dyDescent="0.25">
      <c r="A18916" t="s">
        <v>16616</v>
      </c>
      <c r="B18916" t="s">
        <v>15757</v>
      </c>
      <c r="C18916" t="s">
        <v>16337</v>
      </c>
      <c r="D18916">
        <v>136.06</v>
      </c>
      <c r="E18916">
        <v>95899.672000000006</v>
      </c>
      <c r="F18916">
        <v>1.42E-3</v>
      </c>
      <c r="G18916">
        <v>99.999486668788435</v>
      </c>
      <c r="H18916">
        <v>15</v>
      </c>
      <c r="I18916" s="790">
        <v>10</v>
      </c>
      <c r="J18916" s="614">
        <v>10</v>
      </c>
      <c r="K18916" s="614" t="s">
        <v>16715</v>
      </c>
    </row>
    <row r="18917" spans="1:11" x14ac:dyDescent="0.25">
      <c r="A18917" t="s">
        <v>16617</v>
      </c>
      <c r="B18917" t="s">
        <v>15757</v>
      </c>
      <c r="C18917" t="s">
        <v>16337</v>
      </c>
      <c r="D18917">
        <v>118.88200000000001</v>
      </c>
      <c r="E18917">
        <v>95465.241999999998</v>
      </c>
      <c r="F18917">
        <v>1.25E-3</v>
      </c>
      <c r="G18917">
        <v>100.01052399213523</v>
      </c>
      <c r="H18917">
        <v>15</v>
      </c>
      <c r="I18917" s="790">
        <v>10</v>
      </c>
      <c r="J18917" s="614">
        <v>10</v>
      </c>
      <c r="K18917" s="614" t="s">
        <v>16715</v>
      </c>
    </row>
    <row r="18918" spans="1:11" x14ac:dyDescent="0.25">
      <c r="A18918" t="s">
        <v>16618</v>
      </c>
      <c r="B18918" t="s">
        <v>15757</v>
      </c>
      <c r="C18918" t="s">
        <v>16337</v>
      </c>
      <c r="D18918">
        <v>169.255</v>
      </c>
      <c r="E18918">
        <v>94450.960999999996</v>
      </c>
      <c r="F18918">
        <v>1.7899999999999999E-3</v>
      </c>
      <c r="G18918">
        <v>99.993839788294054</v>
      </c>
      <c r="H18918">
        <v>15</v>
      </c>
      <c r="I18918" s="790">
        <v>10</v>
      </c>
      <c r="J18918" s="614">
        <v>10</v>
      </c>
      <c r="K18918" s="614" t="s">
        <v>16715</v>
      </c>
    </row>
    <row r="18919" spans="1:11" x14ac:dyDescent="0.25">
      <c r="A18919" t="s">
        <v>16619</v>
      </c>
      <c r="B18919" t="s">
        <v>15757</v>
      </c>
      <c r="C18919" t="s">
        <v>16337</v>
      </c>
      <c r="D18919">
        <v>138.24299999999999</v>
      </c>
      <c r="E18919">
        <v>98567.406000000003</v>
      </c>
      <c r="F18919">
        <v>1.4E-3</v>
      </c>
      <c r="G18919">
        <v>100</v>
      </c>
      <c r="H18919">
        <v>0</v>
      </c>
      <c r="I18919" s="790">
        <v>10</v>
      </c>
      <c r="J18919" s="614">
        <v>10</v>
      </c>
      <c r="K18919" s="614" t="s">
        <v>16715</v>
      </c>
    </row>
    <row r="18920" spans="1:11" x14ac:dyDescent="0.25">
      <c r="A18920" t="s">
        <v>16620</v>
      </c>
      <c r="B18920" t="s">
        <v>15757</v>
      </c>
      <c r="C18920" t="s">
        <v>16337</v>
      </c>
      <c r="D18920">
        <v>161.869</v>
      </c>
      <c r="E18920">
        <v>97455.406000000003</v>
      </c>
      <c r="F18920">
        <v>1.66E-3</v>
      </c>
      <c r="G18920">
        <v>100</v>
      </c>
      <c r="H18920">
        <v>0</v>
      </c>
      <c r="I18920" s="790">
        <v>10</v>
      </c>
      <c r="J18920" s="614">
        <v>10</v>
      </c>
      <c r="K18920" s="614" t="s">
        <v>16715</v>
      </c>
    </row>
    <row r="18921" spans="1:11" x14ac:dyDescent="0.25">
      <c r="A18921" t="s">
        <v>16621</v>
      </c>
      <c r="B18921" t="s">
        <v>15757</v>
      </c>
      <c r="C18921" t="s">
        <v>16337</v>
      </c>
      <c r="D18921">
        <v>146.91499999999999</v>
      </c>
      <c r="E18921">
        <v>95048.452999999994</v>
      </c>
      <c r="F18921">
        <v>1.5499999999999999E-3</v>
      </c>
      <c r="G18921">
        <v>100</v>
      </c>
      <c r="H18921">
        <v>0</v>
      </c>
      <c r="I18921" s="790">
        <v>10</v>
      </c>
      <c r="J18921" s="614">
        <v>10</v>
      </c>
      <c r="K18921" s="614" t="s">
        <v>16715</v>
      </c>
    </row>
    <row r="18922" spans="1:11" x14ac:dyDescent="0.25">
      <c r="A18922" t="s">
        <v>16559</v>
      </c>
      <c r="B18922" t="s">
        <v>16353</v>
      </c>
      <c r="C18922" t="s">
        <v>16354</v>
      </c>
      <c r="D18922">
        <v>52.768999999999998</v>
      </c>
      <c r="E18922">
        <v>115.154</v>
      </c>
      <c r="F18922">
        <v>0.45824999999999999</v>
      </c>
      <c r="I18922" s="790">
        <v>10</v>
      </c>
      <c r="J18922" s="614">
        <v>10</v>
      </c>
      <c r="K18922" s="614" t="s">
        <v>16715</v>
      </c>
    </row>
    <row r="18923" spans="1:11" x14ac:dyDescent="0.25">
      <c r="A18923" t="s">
        <v>16560</v>
      </c>
      <c r="B18923" t="s">
        <v>16353</v>
      </c>
      <c r="C18923" t="s">
        <v>16354</v>
      </c>
      <c r="D18923">
        <v>26.58</v>
      </c>
      <c r="E18923">
        <v>718.87800000000004</v>
      </c>
      <c r="F18923">
        <v>3.6970000000000003E-2</v>
      </c>
      <c r="I18923" s="790">
        <v>10</v>
      </c>
      <c r="J18923" s="614">
        <v>10</v>
      </c>
      <c r="K18923" s="614" t="s">
        <v>16715</v>
      </c>
    </row>
    <row r="18924" spans="1:11" x14ac:dyDescent="0.25">
      <c r="A18924" t="s">
        <v>16510</v>
      </c>
      <c r="B18924" t="s">
        <v>16353</v>
      </c>
      <c r="E18924">
        <v>22.277000000000001</v>
      </c>
      <c r="F18924">
        <v>0</v>
      </c>
      <c r="I18924" s="790">
        <v>10</v>
      </c>
      <c r="J18924" s="614">
        <v>10</v>
      </c>
      <c r="K18924" s="614" t="s">
        <v>16715</v>
      </c>
    </row>
    <row r="18925" spans="1:11" x14ac:dyDescent="0.25">
      <c r="A18925" t="s">
        <v>16561</v>
      </c>
      <c r="B18925" t="s">
        <v>16353</v>
      </c>
      <c r="C18925" t="s">
        <v>16354</v>
      </c>
      <c r="D18925">
        <v>53.475999999999999</v>
      </c>
      <c r="E18925">
        <v>25.687000000000001</v>
      </c>
      <c r="F18925">
        <v>2.0818300000000001</v>
      </c>
      <c r="I18925" s="790">
        <v>10</v>
      </c>
      <c r="J18925" s="614">
        <v>10</v>
      </c>
      <c r="K18925" s="614" t="s">
        <v>16715</v>
      </c>
    </row>
    <row r="18926" spans="1:11" x14ac:dyDescent="0.25">
      <c r="A18926" t="s">
        <v>16622</v>
      </c>
      <c r="B18926" t="s">
        <v>16353</v>
      </c>
      <c r="C18926" t="s">
        <v>16354</v>
      </c>
      <c r="D18926">
        <v>351455.43800000002</v>
      </c>
      <c r="E18926">
        <v>94031.851999999999</v>
      </c>
      <c r="F18926">
        <v>3.7376200000000002</v>
      </c>
      <c r="G18926">
        <v>77.750534583113136</v>
      </c>
      <c r="H18926">
        <v>120</v>
      </c>
      <c r="I18926" s="790">
        <v>10</v>
      </c>
      <c r="J18926" s="614">
        <v>10</v>
      </c>
      <c r="K18926" s="614" t="s">
        <v>16715</v>
      </c>
    </row>
    <row r="18927" spans="1:11" x14ac:dyDescent="0.25">
      <c r="A18927" t="s">
        <v>16623</v>
      </c>
      <c r="B18927" t="s">
        <v>16353</v>
      </c>
      <c r="C18927" t="s">
        <v>16354</v>
      </c>
      <c r="D18927">
        <v>344382.65600000002</v>
      </c>
      <c r="E18927">
        <v>94943.733999999997</v>
      </c>
      <c r="F18927">
        <v>3.62723</v>
      </c>
      <c r="G18927">
        <v>69.700428593376046</v>
      </c>
      <c r="H18927">
        <v>120</v>
      </c>
      <c r="I18927" s="790">
        <v>10</v>
      </c>
      <c r="J18927" s="614">
        <v>10</v>
      </c>
      <c r="K18927" s="614" t="s">
        <v>16715</v>
      </c>
    </row>
    <row r="18928" spans="1:11" x14ac:dyDescent="0.25">
      <c r="A18928" t="s">
        <v>16624</v>
      </c>
      <c r="B18928" t="s">
        <v>16353</v>
      </c>
      <c r="C18928" t="s">
        <v>16354</v>
      </c>
      <c r="D18928">
        <v>350857.15600000002</v>
      </c>
      <c r="E18928">
        <v>96988.976999999999</v>
      </c>
      <c r="F18928">
        <v>3.6175000000000002</v>
      </c>
      <c r="G18928">
        <v>72.31449305764572</v>
      </c>
      <c r="H18928">
        <v>120</v>
      </c>
      <c r="I18928" s="790">
        <v>10</v>
      </c>
      <c r="J18928" s="614">
        <v>10</v>
      </c>
      <c r="K18928" s="614" t="s">
        <v>16715</v>
      </c>
    </row>
    <row r="18929" spans="1:11" x14ac:dyDescent="0.25">
      <c r="A18929" t="s">
        <v>16625</v>
      </c>
      <c r="B18929" t="s">
        <v>16353</v>
      </c>
      <c r="C18929" t="s">
        <v>16354</v>
      </c>
      <c r="D18929">
        <v>429080.56300000002</v>
      </c>
      <c r="E18929">
        <v>98917.695000000007</v>
      </c>
      <c r="F18929">
        <v>4.3377499999999998</v>
      </c>
      <c r="G18929">
        <v>92.834606928247396</v>
      </c>
      <c r="H18929">
        <v>60</v>
      </c>
      <c r="I18929" s="790">
        <v>10</v>
      </c>
      <c r="J18929" s="614">
        <v>10</v>
      </c>
      <c r="K18929" s="614" t="s">
        <v>16715</v>
      </c>
    </row>
    <row r="18930" spans="1:11" x14ac:dyDescent="0.25">
      <c r="A18930" t="s">
        <v>16626</v>
      </c>
      <c r="B18930" t="s">
        <v>16353</v>
      </c>
      <c r="C18930" t="s">
        <v>16354</v>
      </c>
      <c r="D18930">
        <v>387035.53100000002</v>
      </c>
      <c r="E18930">
        <v>100483.05499999999</v>
      </c>
      <c r="F18930">
        <v>3.85175</v>
      </c>
      <c r="G18930">
        <v>74.946593772106553</v>
      </c>
      <c r="H18930">
        <v>60</v>
      </c>
      <c r="I18930" s="790">
        <v>10</v>
      </c>
      <c r="J18930" s="614">
        <v>10</v>
      </c>
      <c r="K18930" s="614" t="s">
        <v>16715</v>
      </c>
    </row>
    <row r="18931" spans="1:11" x14ac:dyDescent="0.25">
      <c r="A18931" t="s">
        <v>16627</v>
      </c>
      <c r="B18931" t="s">
        <v>16353</v>
      </c>
      <c r="C18931" t="s">
        <v>16354</v>
      </c>
      <c r="D18931">
        <v>420235.59399999998</v>
      </c>
      <c r="E18931">
        <v>100263.80499999999</v>
      </c>
      <c r="F18931">
        <v>4.1913</v>
      </c>
      <c r="G18931">
        <v>86.270342907002544</v>
      </c>
      <c r="H18931">
        <v>60</v>
      </c>
      <c r="I18931" s="790">
        <v>10</v>
      </c>
      <c r="J18931" s="614">
        <v>10</v>
      </c>
      <c r="K18931" s="614" t="s">
        <v>16715</v>
      </c>
    </row>
    <row r="18932" spans="1:11" x14ac:dyDescent="0.25">
      <c r="A18932" t="s">
        <v>16628</v>
      </c>
      <c r="B18932" t="s">
        <v>16353</v>
      </c>
      <c r="C18932" t="s">
        <v>16354</v>
      </c>
      <c r="D18932">
        <v>446338.875</v>
      </c>
      <c r="E18932">
        <v>96710.702999999994</v>
      </c>
      <c r="F18932">
        <v>4.6151999999999997</v>
      </c>
      <c r="G18932">
        <v>99.808222431817455</v>
      </c>
      <c r="H18932">
        <v>30</v>
      </c>
      <c r="I18932" s="790">
        <v>10</v>
      </c>
      <c r="J18932" s="614">
        <v>10</v>
      </c>
      <c r="K18932" s="614" t="s">
        <v>16715</v>
      </c>
    </row>
    <row r="18933" spans="1:11" x14ac:dyDescent="0.25">
      <c r="A18933" t="s">
        <v>16629</v>
      </c>
      <c r="B18933" t="s">
        <v>16353</v>
      </c>
      <c r="C18933" t="s">
        <v>16354</v>
      </c>
      <c r="D18933">
        <v>425761.25</v>
      </c>
      <c r="E18933">
        <v>97623.945000000007</v>
      </c>
      <c r="F18933">
        <v>4.3612399999999996</v>
      </c>
      <c r="G18933">
        <v>86.85140713800449</v>
      </c>
      <c r="H18933">
        <v>30</v>
      </c>
      <c r="I18933" s="790">
        <v>10</v>
      </c>
      <c r="J18933" s="614">
        <v>10</v>
      </c>
      <c r="K18933" s="614" t="s">
        <v>16715</v>
      </c>
    </row>
    <row r="18934" spans="1:11" x14ac:dyDescent="0.25">
      <c r="A18934" t="s">
        <v>16630</v>
      </c>
      <c r="B18934" t="s">
        <v>16353</v>
      </c>
      <c r="C18934" t="s">
        <v>16354</v>
      </c>
      <c r="D18934">
        <v>432669.93800000002</v>
      </c>
      <c r="E18934">
        <v>96663.156000000003</v>
      </c>
      <c r="F18934">
        <v>4.4760600000000004</v>
      </c>
      <c r="G18934">
        <v>93.196219175916568</v>
      </c>
      <c r="H18934">
        <v>30</v>
      </c>
      <c r="I18934" s="790">
        <v>10</v>
      </c>
      <c r="J18934" s="614">
        <v>10</v>
      </c>
      <c r="K18934" s="614" t="s">
        <v>16715</v>
      </c>
    </row>
    <row r="18935" spans="1:11" x14ac:dyDescent="0.25">
      <c r="A18935" t="s">
        <v>16631</v>
      </c>
      <c r="B18935" t="s">
        <v>16353</v>
      </c>
      <c r="C18935" t="s">
        <v>16354</v>
      </c>
      <c r="D18935">
        <v>416036.03100000002</v>
      </c>
      <c r="E18935">
        <v>93281.445000000007</v>
      </c>
      <c r="F18935">
        <v>4.4600099999999996</v>
      </c>
      <c r="G18935">
        <v>95.907572260618906</v>
      </c>
      <c r="H18935">
        <v>15</v>
      </c>
      <c r="I18935" s="790">
        <v>10</v>
      </c>
      <c r="J18935" s="614">
        <v>10</v>
      </c>
      <c r="K18935" s="614" t="s">
        <v>16715</v>
      </c>
    </row>
    <row r="18936" spans="1:11" x14ac:dyDescent="0.25">
      <c r="A18936" t="s">
        <v>16632</v>
      </c>
      <c r="B18936" t="s">
        <v>16353</v>
      </c>
      <c r="C18936" t="s">
        <v>16354</v>
      </c>
      <c r="D18936">
        <v>417687.5</v>
      </c>
      <c r="E18936">
        <v>92005.054999999993</v>
      </c>
      <c r="F18936">
        <v>4.5398300000000003</v>
      </c>
      <c r="G18936">
        <v>91.024365623972258</v>
      </c>
      <c r="H18936">
        <v>15</v>
      </c>
      <c r="I18936" s="790">
        <v>10</v>
      </c>
      <c r="J18936" s="614">
        <v>10</v>
      </c>
      <c r="K18936" s="614" t="s">
        <v>16715</v>
      </c>
    </row>
    <row r="18937" spans="1:11" x14ac:dyDescent="0.25">
      <c r="A18937" t="s">
        <v>16633</v>
      </c>
      <c r="B18937" t="s">
        <v>16353</v>
      </c>
      <c r="C18937" t="s">
        <v>16354</v>
      </c>
      <c r="D18937">
        <v>410050.375</v>
      </c>
      <c r="E18937">
        <v>94545.922000000006</v>
      </c>
      <c r="F18937">
        <v>4.3370499999999996</v>
      </c>
      <c r="G18937">
        <v>89.815245513387637</v>
      </c>
      <c r="H18937">
        <v>15</v>
      </c>
      <c r="I18937" s="790">
        <v>10</v>
      </c>
      <c r="J18937" s="614">
        <v>10</v>
      </c>
      <c r="K18937" s="614" t="s">
        <v>16715</v>
      </c>
    </row>
    <row r="18938" spans="1:11" x14ac:dyDescent="0.25">
      <c r="A18938" t="s">
        <v>16634</v>
      </c>
      <c r="B18938" t="s">
        <v>16353</v>
      </c>
      <c r="C18938" t="s">
        <v>16354</v>
      </c>
      <c r="D18938">
        <v>449035.46899999998</v>
      </c>
      <c r="E18938">
        <v>97134.289000000004</v>
      </c>
      <c r="F18938">
        <v>4.6228300000000004</v>
      </c>
      <c r="G18938">
        <v>100</v>
      </c>
      <c r="H18938">
        <v>0</v>
      </c>
      <c r="I18938" s="790">
        <v>10</v>
      </c>
      <c r="J18938" s="614">
        <v>10</v>
      </c>
      <c r="K18938" s="614" t="s">
        <v>16715</v>
      </c>
    </row>
    <row r="18939" spans="1:11" x14ac:dyDescent="0.25">
      <c r="A18939" t="s">
        <v>16635</v>
      </c>
      <c r="B18939" t="s">
        <v>16353</v>
      </c>
      <c r="C18939" t="s">
        <v>16354</v>
      </c>
      <c r="D18939">
        <v>468829.65600000002</v>
      </c>
      <c r="E18939">
        <v>95213.922000000006</v>
      </c>
      <c r="F18939">
        <v>4.9239600000000001</v>
      </c>
      <c r="G18939">
        <v>100</v>
      </c>
      <c r="H18939">
        <v>0</v>
      </c>
      <c r="I18939" s="790">
        <v>10</v>
      </c>
      <c r="J18939" s="614">
        <v>10</v>
      </c>
      <c r="K18939" s="614" t="s">
        <v>16715</v>
      </c>
    </row>
    <row r="18940" spans="1:11" x14ac:dyDescent="0.25">
      <c r="A18940" t="s">
        <v>16636</v>
      </c>
      <c r="B18940" t="s">
        <v>16353</v>
      </c>
      <c r="C18940" t="s">
        <v>16354</v>
      </c>
      <c r="D18940">
        <v>448275.125</v>
      </c>
      <c r="E18940">
        <v>94258.648000000001</v>
      </c>
      <c r="F18940">
        <v>4.7557999999999998</v>
      </c>
      <c r="G18940">
        <v>100</v>
      </c>
      <c r="H18940">
        <v>0</v>
      </c>
      <c r="I18940" s="790">
        <v>10</v>
      </c>
      <c r="J18940" s="614">
        <v>10</v>
      </c>
      <c r="K18940" s="614" t="s">
        <v>16715</v>
      </c>
    </row>
    <row r="18941" spans="1:11" x14ac:dyDescent="0.25">
      <c r="A18941" t="s">
        <v>16637</v>
      </c>
      <c r="B18941" t="s">
        <v>11842</v>
      </c>
      <c r="C18941" t="s">
        <v>16371</v>
      </c>
      <c r="D18941">
        <v>0.19700000000000001</v>
      </c>
      <c r="E18941">
        <v>85.546000000000006</v>
      </c>
      <c r="F18941">
        <v>2.3E-3</v>
      </c>
      <c r="I18941" s="790">
        <v>10</v>
      </c>
      <c r="J18941" s="614">
        <v>10</v>
      </c>
      <c r="K18941" s="614" t="s">
        <v>16715</v>
      </c>
    </row>
    <row r="18942" spans="1:11" x14ac:dyDescent="0.25">
      <c r="A18942" t="s">
        <v>16638</v>
      </c>
      <c r="B18942" t="s">
        <v>11842</v>
      </c>
      <c r="C18942" t="s">
        <v>16371</v>
      </c>
      <c r="D18942">
        <v>0.35399999999999998</v>
      </c>
      <c r="E18942">
        <v>14.911</v>
      </c>
      <c r="F18942">
        <v>2.3740000000000001E-2</v>
      </c>
      <c r="I18942" s="790">
        <v>10</v>
      </c>
      <c r="J18942" s="614">
        <v>10</v>
      </c>
      <c r="K18942" s="614" t="s">
        <v>16715</v>
      </c>
    </row>
    <row r="18943" spans="1:11" x14ac:dyDescent="0.25">
      <c r="A18943" t="s">
        <v>16639</v>
      </c>
      <c r="B18943" t="s">
        <v>11842</v>
      </c>
      <c r="C18943" t="s">
        <v>16371</v>
      </c>
      <c r="D18943">
        <v>0.17899999999999999</v>
      </c>
      <c r="E18943">
        <v>29.693000000000001</v>
      </c>
      <c r="F18943">
        <v>6.0299999999999998E-3</v>
      </c>
      <c r="I18943" s="790">
        <v>10</v>
      </c>
      <c r="J18943" s="614">
        <v>10</v>
      </c>
      <c r="K18943" s="614" t="s">
        <v>16715</v>
      </c>
    </row>
    <row r="18944" spans="1:11" x14ac:dyDescent="0.25">
      <c r="A18944" t="s">
        <v>16640</v>
      </c>
      <c r="B18944" t="s">
        <v>11842</v>
      </c>
      <c r="C18944" t="s">
        <v>16371</v>
      </c>
      <c r="D18944">
        <v>0.13200000000000001</v>
      </c>
      <c r="E18944">
        <v>99699.093999999997</v>
      </c>
      <c r="F18944">
        <v>0</v>
      </c>
      <c r="G18944">
        <v>100</v>
      </c>
      <c r="H18944">
        <v>120</v>
      </c>
      <c r="I18944" s="790">
        <v>10</v>
      </c>
      <c r="J18944" s="614">
        <v>10</v>
      </c>
      <c r="K18944" s="614" t="s">
        <v>16715</v>
      </c>
    </row>
    <row r="18945" spans="1:11" x14ac:dyDescent="0.25">
      <c r="A18945" t="s">
        <v>16641</v>
      </c>
      <c r="B18945" t="s">
        <v>11842</v>
      </c>
      <c r="C18945" t="s">
        <v>16371</v>
      </c>
      <c r="E18945">
        <v>102395.80499999999</v>
      </c>
      <c r="G18945">
        <v>100</v>
      </c>
      <c r="H18945">
        <v>120</v>
      </c>
      <c r="I18945" s="790">
        <v>10</v>
      </c>
      <c r="J18945" s="614">
        <v>10</v>
      </c>
      <c r="K18945" s="614" t="s">
        <v>16715</v>
      </c>
    </row>
    <row r="18946" spans="1:11" x14ac:dyDescent="0.25">
      <c r="A18946" t="s">
        <v>16642</v>
      </c>
      <c r="B18946" t="s">
        <v>11842</v>
      </c>
      <c r="C18946" t="s">
        <v>16371</v>
      </c>
      <c r="E18946">
        <v>101262.766</v>
      </c>
      <c r="G18946">
        <v>100</v>
      </c>
      <c r="H18946">
        <v>120</v>
      </c>
      <c r="I18946" s="790">
        <v>10</v>
      </c>
      <c r="J18946" s="614">
        <v>10</v>
      </c>
      <c r="K18946" s="614" t="s">
        <v>16715</v>
      </c>
    </row>
    <row r="18947" spans="1:11" x14ac:dyDescent="0.25">
      <c r="A18947" t="s">
        <v>16643</v>
      </c>
      <c r="B18947" t="s">
        <v>11842</v>
      </c>
      <c r="C18947" t="s">
        <v>16371</v>
      </c>
      <c r="D18947">
        <v>4.8000000000000001E-2</v>
      </c>
      <c r="E18947">
        <v>108750.57</v>
      </c>
      <c r="F18947">
        <v>0</v>
      </c>
      <c r="G18947">
        <v>100</v>
      </c>
      <c r="H18947">
        <v>60</v>
      </c>
      <c r="I18947" s="790">
        <v>10</v>
      </c>
      <c r="J18947" s="614">
        <v>10</v>
      </c>
      <c r="K18947" s="614" t="s">
        <v>16715</v>
      </c>
    </row>
    <row r="18948" spans="1:11" x14ac:dyDescent="0.25">
      <c r="A18948" t="s">
        <v>16644</v>
      </c>
      <c r="B18948" t="s">
        <v>11842</v>
      </c>
      <c r="C18948" t="s">
        <v>16371</v>
      </c>
      <c r="D18948">
        <v>0.59199999999999997</v>
      </c>
      <c r="E18948">
        <v>109316.17200000001</v>
      </c>
      <c r="F18948">
        <v>1.0000000000000001E-5</v>
      </c>
      <c r="G18948">
        <v>99.906454630495787</v>
      </c>
      <c r="H18948">
        <v>60</v>
      </c>
      <c r="I18948" s="790">
        <v>10</v>
      </c>
      <c r="J18948" s="614">
        <v>10</v>
      </c>
      <c r="K18948" s="614" t="s">
        <v>16715</v>
      </c>
    </row>
    <row r="18949" spans="1:11" x14ac:dyDescent="0.25">
      <c r="A18949" t="s">
        <v>16645</v>
      </c>
      <c r="B18949" t="s">
        <v>11842</v>
      </c>
      <c r="C18949" t="s">
        <v>16371</v>
      </c>
      <c r="E18949">
        <v>111933.758</v>
      </c>
      <c r="G18949">
        <v>100</v>
      </c>
      <c r="H18949">
        <v>60</v>
      </c>
      <c r="I18949" s="790">
        <v>10</v>
      </c>
      <c r="J18949" s="614">
        <v>10</v>
      </c>
      <c r="K18949" s="614" t="s">
        <v>16715</v>
      </c>
    </row>
    <row r="18950" spans="1:11" x14ac:dyDescent="0.25">
      <c r="A18950" t="s">
        <v>16646</v>
      </c>
      <c r="B18950" t="s">
        <v>11842</v>
      </c>
      <c r="C18950" t="s">
        <v>16371</v>
      </c>
      <c r="E18950">
        <v>107390.44500000001</v>
      </c>
      <c r="G18950">
        <v>100</v>
      </c>
      <c r="H18950">
        <v>30</v>
      </c>
      <c r="I18950" s="790">
        <v>10</v>
      </c>
      <c r="J18950" s="614">
        <v>10</v>
      </c>
      <c r="K18950" s="614" t="s">
        <v>16715</v>
      </c>
    </row>
    <row r="18951" spans="1:11" x14ac:dyDescent="0.25">
      <c r="A18951" t="s">
        <v>16647</v>
      </c>
      <c r="B18951" t="s">
        <v>11842</v>
      </c>
      <c r="C18951" t="s">
        <v>16371</v>
      </c>
      <c r="E18951">
        <v>104912.219</v>
      </c>
      <c r="G18951">
        <v>100</v>
      </c>
      <c r="H18951">
        <v>30</v>
      </c>
      <c r="I18951" s="790">
        <v>10</v>
      </c>
      <c r="J18951" s="614">
        <v>10</v>
      </c>
      <c r="K18951" s="614" t="s">
        <v>16715</v>
      </c>
    </row>
    <row r="18952" spans="1:11" x14ac:dyDescent="0.25">
      <c r="A18952" t="s">
        <v>16648</v>
      </c>
      <c r="B18952" t="s">
        <v>11842</v>
      </c>
      <c r="C18952" t="s">
        <v>16371</v>
      </c>
      <c r="E18952">
        <v>107457.281</v>
      </c>
      <c r="G18952">
        <v>100</v>
      </c>
      <c r="H18952">
        <v>30</v>
      </c>
      <c r="I18952" s="790">
        <v>10</v>
      </c>
      <c r="J18952" s="614">
        <v>10</v>
      </c>
      <c r="K18952" s="614" t="s">
        <v>16715</v>
      </c>
    </row>
    <row r="18953" spans="1:11" x14ac:dyDescent="0.25">
      <c r="A18953" t="s">
        <v>16649</v>
      </c>
      <c r="B18953" t="s">
        <v>11842</v>
      </c>
      <c r="C18953" t="s">
        <v>16371</v>
      </c>
      <c r="E18953">
        <v>100003.641</v>
      </c>
      <c r="G18953">
        <v>100</v>
      </c>
      <c r="H18953">
        <v>15</v>
      </c>
      <c r="I18953" s="790">
        <v>10</v>
      </c>
      <c r="J18953" s="614">
        <v>10</v>
      </c>
      <c r="K18953" s="614" t="s">
        <v>16715</v>
      </c>
    </row>
    <row r="18954" spans="1:11" x14ac:dyDescent="0.25">
      <c r="A18954" t="s">
        <v>16650</v>
      </c>
      <c r="B18954" t="s">
        <v>11842</v>
      </c>
      <c r="C18954" t="s">
        <v>16371</v>
      </c>
      <c r="E18954">
        <v>101423.391</v>
      </c>
      <c r="G18954">
        <v>100</v>
      </c>
      <c r="H18954">
        <v>15</v>
      </c>
      <c r="I18954" s="790">
        <v>10</v>
      </c>
      <c r="J18954" s="614">
        <v>10</v>
      </c>
      <c r="K18954" s="614" t="s">
        <v>16715</v>
      </c>
    </row>
    <row r="18955" spans="1:11" x14ac:dyDescent="0.25">
      <c r="A18955" t="s">
        <v>16651</v>
      </c>
      <c r="B18955" t="s">
        <v>11842</v>
      </c>
      <c r="C18955" t="s">
        <v>16371</v>
      </c>
      <c r="D18955">
        <v>1.2E-2</v>
      </c>
      <c r="E18955">
        <v>100584.219</v>
      </c>
      <c r="F18955">
        <v>0</v>
      </c>
      <c r="G18955">
        <v>100</v>
      </c>
      <c r="H18955">
        <v>15</v>
      </c>
      <c r="I18955" s="790">
        <v>10</v>
      </c>
      <c r="J18955" s="614">
        <v>10</v>
      </c>
      <c r="K18955" s="614" t="s">
        <v>16715</v>
      </c>
    </row>
    <row r="18956" spans="1:11" x14ac:dyDescent="0.25">
      <c r="A18956" t="s">
        <v>16652</v>
      </c>
      <c r="B18956" t="s">
        <v>11842</v>
      </c>
      <c r="C18956" t="s">
        <v>16371</v>
      </c>
      <c r="D18956">
        <v>8.0000000000000002E-3</v>
      </c>
      <c r="E18956">
        <v>101192.04700000001</v>
      </c>
      <c r="F18956">
        <v>0</v>
      </c>
      <c r="G18956">
        <v>100</v>
      </c>
      <c r="H18956">
        <v>0</v>
      </c>
      <c r="I18956" s="790">
        <v>10</v>
      </c>
      <c r="J18956" s="614">
        <v>10</v>
      </c>
      <c r="K18956" s="614" t="s">
        <v>16715</v>
      </c>
    </row>
    <row r="18957" spans="1:11" x14ac:dyDescent="0.25">
      <c r="A18957" t="s">
        <v>16653</v>
      </c>
      <c r="B18957" t="s">
        <v>11842</v>
      </c>
      <c r="C18957" t="s">
        <v>16371</v>
      </c>
      <c r="E18957">
        <v>104082.391</v>
      </c>
      <c r="G18957">
        <v>100</v>
      </c>
      <c r="H18957">
        <v>0</v>
      </c>
      <c r="I18957" s="790">
        <v>10</v>
      </c>
      <c r="J18957" s="614">
        <v>10</v>
      </c>
      <c r="K18957" s="614" t="s">
        <v>16715</v>
      </c>
    </row>
    <row r="18958" spans="1:11" x14ac:dyDescent="0.25">
      <c r="A18958" t="s">
        <v>16654</v>
      </c>
      <c r="B18958" t="s">
        <v>11842</v>
      </c>
      <c r="C18958" t="s">
        <v>16371</v>
      </c>
      <c r="D18958">
        <v>0.13400000000000001</v>
      </c>
      <c r="E18958">
        <v>101998.69500000001</v>
      </c>
      <c r="F18958">
        <v>0</v>
      </c>
      <c r="G18958">
        <v>100</v>
      </c>
      <c r="H18958">
        <v>0</v>
      </c>
      <c r="I18958" s="790">
        <v>10</v>
      </c>
      <c r="J18958" s="614">
        <v>10</v>
      </c>
      <c r="K18958" s="614" t="s">
        <v>16715</v>
      </c>
    </row>
    <row r="18959" spans="1:11" x14ac:dyDescent="0.25">
      <c r="A18959" t="s">
        <v>16637</v>
      </c>
      <c r="B18959" t="s">
        <v>11843</v>
      </c>
      <c r="C18959" t="s">
        <v>16389</v>
      </c>
      <c r="E18959">
        <v>85.546000000000006</v>
      </c>
      <c r="F18959">
        <v>0</v>
      </c>
      <c r="I18959" s="790">
        <v>10</v>
      </c>
      <c r="J18959" s="614">
        <v>10</v>
      </c>
      <c r="K18959" s="614" t="s">
        <v>16715</v>
      </c>
    </row>
    <row r="18960" spans="1:11" x14ac:dyDescent="0.25">
      <c r="A18960" t="s">
        <v>16638</v>
      </c>
      <c r="B18960" t="s">
        <v>11843</v>
      </c>
      <c r="C18960" t="s">
        <v>16389</v>
      </c>
      <c r="E18960">
        <v>14.911</v>
      </c>
      <c r="F18960">
        <v>0</v>
      </c>
      <c r="I18960" s="790">
        <v>10</v>
      </c>
      <c r="J18960" s="614">
        <v>10</v>
      </c>
      <c r="K18960" s="614" t="s">
        <v>16715</v>
      </c>
    </row>
    <row r="18961" spans="1:11" x14ac:dyDescent="0.25">
      <c r="A18961" t="s">
        <v>16639</v>
      </c>
      <c r="B18961" t="s">
        <v>11843</v>
      </c>
      <c r="C18961" t="s">
        <v>16389</v>
      </c>
      <c r="E18961">
        <v>29.693000000000001</v>
      </c>
      <c r="F18961">
        <v>0</v>
      </c>
      <c r="I18961" s="790">
        <v>10</v>
      </c>
      <c r="J18961" s="614">
        <v>10</v>
      </c>
      <c r="K18961" s="614" t="s">
        <v>16715</v>
      </c>
    </row>
    <row r="18962" spans="1:11" x14ac:dyDescent="0.25">
      <c r="A18962" t="s">
        <v>16655</v>
      </c>
      <c r="B18962" t="s">
        <v>11843</v>
      </c>
      <c r="C18962" t="s">
        <v>16389</v>
      </c>
      <c r="D18962">
        <v>558.79700000000003</v>
      </c>
      <c r="E18962">
        <v>98785.804999999993</v>
      </c>
      <c r="F18962">
        <v>5.6600000000000001E-3</v>
      </c>
      <c r="G18962">
        <v>6.1564365761946044E-2</v>
      </c>
      <c r="H18962">
        <v>120</v>
      </c>
      <c r="I18962" s="790">
        <v>10</v>
      </c>
      <c r="J18962" s="614">
        <v>10</v>
      </c>
      <c r="K18962" s="614" t="s">
        <v>16715</v>
      </c>
    </row>
    <row r="18963" spans="1:11" x14ac:dyDescent="0.25">
      <c r="A18963" t="s">
        <v>16656</v>
      </c>
      <c r="B18963" t="s">
        <v>11843</v>
      </c>
      <c r="C18963" t="s">
        <v>16389</v>
      </c>
      <c r="D18963">
        <v>686.37099999999998</v>
      </c>
      <c r="E18963">
        <v>99801.164000000004</v>
      </c>
      <c r="F18963">
        <v>6.8799999999999998E-3</v>
      </c>
      <c r="G18963">
        <v>8.225109777718799E-2</v>
      </c>
      <c r="H18963">
        <v>120</v>
      </c>
      <c r="I18963" s="790">
        <v>10</v>
      </c>
      <c r="J18963" s="614">
        <v>10</v>
      </c>
      <c r="K18963" s="614" t="s">
        <v>16715</v>
      </c>
    </row>
    <row r="18964" spans="1:11" x14ac:dyDescent="0.25">
      <c r="A18964" t="s">
        <v>16657</v>
      </c>
      <c r="B18964" t="s">
        <v>11843</v>
      </c>
      <c r="C18964" t="s">
        <v>16389</v>
      </c>
      <c r="D18964">
        <v>1937.231</v>
      </c>
      <c r="E18964">
        <v>100158.82799999999</v>
      </c>
      <c r="F18964">
        <v>1.934E-2</v>
      </c>
      <c r="G18964">
        <v>0.21933157172505302</v>
      </c>
      <c r="H18964">
        <v>120</v>
      </c>
      <c r="I18964" s="790">
        <v>10</v>
      </c>
      <c r="J18964" s="614">
        <v>10</v>
      </c>
      <c r="K18964" s="614" t="s">
        <v>16715</v>
      </c>
    </row>
    <row r="18965" spans="1:11" x14ac:dyDescent="0.25">
      <c r="A18965" t="s">
        <v>16658</v>
      </c>
      <c r="B18965" t="s">
        <v>11843</v>
      </c>
      <c r="C18965" t="s">
        <v>16389</v>
      </c>
      <c r="D18965">
        <v>134284.15599999999</v>
      </c>
      <c r="E18965">
        <v>102234.836</v>
      </c>
      <c r="F18965">
        <v>1.31349</v>
      </c>
      <c r="G18965">
        <v>14.286957382448499</v>
      </c>
      <c r="H18965">
        <v>60</v>
      </c>
      <c r="I18965" s="790">
        <v>10</v>
      </c>
      <c r="J18965" s="614">
        <v>10</v>
      </c>
      <c r="K18965" s="614" t="s">
        <v>16715</v>
      </c>
    </row>
    <row r="18966" spans="1:11" x14ac:dyDescent="0.25">
      <c r="A18966" t="s">
        <v>16659</v>
      </c>
      <c r="B18966" t="s">
        <v>11843</v>
      </c>
      <c r="C18966" t="s">
        <v>16389</v>
      </c>
      <c r="D18966">
        <v>3781.7939999999999</v>
      </c>
      <c r="E18966">
        <v>100470.906</v>
      </c>
      <c r="F18966">
        <v>3.764E-2</v>
      </c>
      <c r="G18966">
        <v>0.44999001749031337</v>
      </c>
      <c r="H18966">
        <v>60</v>
      </c>
      <c r="I18966" s="790">
        <v>10</v>
      </c>
      <c r="J18966" s="614">
        <v>10</v>
      </c>
      <c r="K18966" s="614" t="s">
        <v>16715</v>
      </c>
    </row>
    <row r="18967" spans="1:11" x14ac:dyDescent="0.25">
      <c r="A18967" t="s">
        <v>16660</v>
      </c>
      <c r="B18967" t="s">
        <v>11843</v>
      </c>
      <c r="C18967" t="s">
        <v>16389</v>
      </c>
      <c r="D18967">
        <v>3163.54</v>
      </c>
      <c r="E18967">
        <v>102004.773</v>
      </c>
      <c r="F18967">
        <v>3.1009999999999999E-2</v>
      </c>
      <c r="G18967">
        <v>0.3516790092654547</v>
      </c>
      <c r="H18967">
        <v>60</v>
      </c>
      <c r="I18967" s="790">
        <v>10</v>
      </c>
      <c r="J18967" s="614">
        <v>10</v>
      </c>
      <c r="K18967" s="614" t="s">
        <v>16715</v>
      </c>
    </row>
    <row r="18968" spans="1:11" x14ac:dyDescent="0.25">
      <c r="A18968" t="s">
        <v>16661</v>
      </c>
      <c r="B18968" t="s">
        <v>11843</v>
      </c>
      <c r="C18968" t="s">
        <v>16389</v>
      </c>
      <c r="D18968">
        <v>189112.75</v>
      </c>
      <c r="E18968">
        <v>103233.45299999999</v>
      </c>
      <c r="F18968">
        <v>1.83189</v>
      </c>
      <c r="G18968">
        <v>19.92564416884299</v>
      </c>
      <c r="H18968">
        <v>30</v>
      </c>
      <c r="I18968" s="790">
        <v>10</v>
      </c>
      <c r="J18968" s="614">
        <v>10</v>
      </c>
      <c r="K18968" s="614" t="s">
        <v>16715</v>
      </c>
    </row>
    <row r="18969" spans="1:11" x14ac:dyDescent="0.25">
      <c r="A18969" t="s">
        <v>16662</v>
      </c>
      <c r="B18969" t="s">
        <v>11843</v>
      </c>
      <c r="C18969" t="s">
        <v>16389</v>
      </c>
      <c r="D18969">
        <v>191238.95300000001</v>
      </c>
      <c r="E18969">
        <v>110171.492</v>
      </c>
      <c r="F18969">
        <v>1.73583</v>
      </c>
      <c r="G18969">
        <v>20.752023699793057</v>
      </c>
      <c r="H18969">
        <v>30</v>
      </c>
      <c r="I18969" s="790">
        <v>10</v>
      </c>
      <c r="J18969" s="614">
        <v>10</v>
      </c>
      <c r="K18969" s="614" t="s">
        <v>16715</v>
      </c>
    </row>
    <row r="18970" spans="1:11" x14ac:dyDescent="0.25">
      <c r="A18970" t="s">
        <v>16663</v>
      </c>
      <c r="B18970" t="s">
        <v>11843</v>
      </c>
      <c r="C18970" t="s">
        <v>16389</v>
      </c>
      <c r="D18970">
        <v>228137.82800000001</v>
      </c>
      <c r="E18970">
        <v>107812.648</v>
      </c>
      <c r="F18970">
        <v>2.1160600000000001</v>
      </c>
      <c r="G18970">
        <v>23.99786792474228</v>
      </c>
      <c r="H18970">
        <v>30</v>
      </c>
      <c r="I18970" s="790">
        <v>10</v>
      </c>
      <c r="J18970" s="614">
        <v>10</v>
      </c>
      <c r="K18970" s="614" t="s">
        <v>16715</v>
      </c>
    </row>
    <row r="18971" spans="1:11" x14ac:dyDescent="0.25">
      <c r="A18971" t="s">
        <v>16664</v>
      </c>
      <c r="B18971" t="s">
        <v>11843</v>
      </c>
      <c r="C18971" t="s">
        <v>16389</v>
      </c>
      <c r="D18971">
        <v>169134.43799999999</v>
      </c>
      <c r="E18971">
        <v>104963.336</v>
      </c>
      <c r="F18971">
        <v>1.61137</v>
      </c>
      <c r="G18971">
        <v>17.527026865340456</v>
      </c>
      <c r="H18971">
        <v>15</v>
      </c>
      <c r="I18971" s="790">
        <v>10</v>
      </c>
      <c r="J18971" s="614">
        <v>10</v>
      </c>
      <c r="K18971" s="614" t="s">
        <v>16715</v>
      </c>
    </row>
    <row r="18972" spans="1:11" x14ac:dyDescent="0.25">
      <c r="A18972" t="s">
        <v>16665</v>
      </c>
      <c r="B18972" t="s">
        <v>11843</v>
      </c>
      <c r="C18972" t="s">
        <v>16389</v>
      </c>
      <c r="D18972">
        <v>180017.82800000001</v>
      </c>
      <c r="E18972">
        <v>108647.531</v>
      </c>
      <c r="F18972">
        <v>1.6569</v>
      </c>
      <c r="G18972">
        <v>19.808407544625407</v>
      </c>
      <c r="H18972">
        <v>15</v>
      </c>
      <c r="I18972" s="790">
        <v>10</v>
      </c>
      <c r="J18972" s="614">
        <v>10</v>
      </c>
      <c r="K18972" s="614" t="s">
        <v>16715</v>
      </c>
    </row>
    <row r="18973" spans="1:11" x14ac:dyDescent="0.25">
      <c r="A18973" t="s">
        <v>16666</v>
      </c>
      <c r="B18973" t="s">
        <v>11843</v>
      </c>
      <c r="C18973" t="s">
        <v>16389</v>
      </c>
      <c r="D18973">
        <v>192462.34400000001</v>
      </c>
      <c r="E18973">
        <v>105595.625</v>
      </c>
      <c r="F18973">
        <v>1.82264</v>
      </c>
      <c r="G18973">
        <v>20.670242807081209</v>
      </c>
      <c r="H18973">
        <v>15</v>
      </c>
      <c r="I18973" s="790">
        <v>10</v>
      </c>
      <c r="J18973" s="614">
        <v>10</v>
      </c>
      <c r="K18973" s="614" t="s">
        <v>16715</v>
      </c>
    </row>
    <row r="18974" spans="1:11" x14ac:dyDescent="0.25">
      <c r="A18974" t="s">
        <v>16667</v>
      </c>
      <c r="B18974" t="s">
        <v>11843</v>
      </c>
      <c r="C18974" t="s">
        <v>16389</v>
      </c>
      <c r="D18974">
        <v>950612</v>
      </c>
      <c r="E18974">
        <v>103399</v>
      </c>
      <c r="F18974">
        <v>9.1936300000000006</v>
      </c>
      <c r="G18974">
        <v>100</v>
      </c>
      <c r="H18974">
        <v>0</v>
      </c>
      <c r="I18974" s="790">
        <v>10</v>
      </c>
      <c r="J18974" s="614">
        <v>10</v>
      </c>
      <c r="K18974" s="614" t="s">
        <v>16715</v>
      </c>
    </row>
    <row r="18975" spans="1:11" x14ac:dyDescent="0.25">
      <c r="A18975" t="s">
        <v>16668</v>
      </c>
      <c r="B18975" t="s">
        <v>11843</v>
      </c>
      <c r="C18975" t="s">
        <v>16389</v>
      </c>
      <c r="D18975">
        <v>875359.56299999997</v>
      </c>
      <c r="E18975">
        <v>104650.156</v>
      </c>
      <c r="F18975">
        <v>8.36463</v>
      </c>
      <c r="G18975">
        <v>100</v>
      </c>
      <c r="H18975">
        <v>0</v>
      </c>
      <c r="I18975" s="790">
        <v>10</v>
      </c>
      <c r="J18975" s="614">
        <v>10</v>
      </c>
      <c r="K18975" s="614" t="s">
        <v>16715</v>
      </c>
    </row>
    <row r="18976" spans="1:11" x14ac:dyDescent="0.25">
      <c r="A18976" t="s">
        <v>16669</v>
      </c>
      <c r="B18976" t="s">
        <v>11843</v>
      </c>
      <c r="C18976" t="s">
        <v>16389</v>
      </c>
      <c r="D18976">
        <v>887515.06299999997</v>
      </c>
      <c r="E18976">
        <v>100651.484</v>
      </c>
      <c r="F18976">
        <v>8.8177000000000003</v>
      </c>
      <c r="G18976">
        <v>100</v>
      </c>
      <c r="H18976">
        <v>0</v>
      </c>
      <c r="I18976" s="790">
        <v>10</v>
      </c>
      <c r="J18976" s="614">
        <v>10</v>
      </c>
      <c r="K18976" s="614" t="s">
        <v>16715</v>
      </c>
    </row>
    <row r="18977" spans="1:11" x14ac:dyDescent="0.25">
      <c r="A18977" t="s">
        <v>16637</v>
      </c>
      <c r="B18977" t="s">
        <v>16405</v>
      </c>
      <c r="C18977" t="s">
        <v>16406</v>
      </c>
      <c r="D18977">
        <v>0.88300000000000001</v>
      </c>
      <c r="E18977">
        <v>85.546000000000006</v>
      </c>
      <c r="F18977">
        <v>1.0319999999999999E-2</v>
      </c>
      <c r="I18977" s="790">
        <v>10</v>
      </c>
      <c r="J18977" s="614">
        <v>10</v>
      </c>
      <c r="K18977" s="614" t="s">
        <v>16715</v>
      </c>
    </row>
    <row r="18978" spans="1:11" x14ac:dyDescent="0.25">
      <c r="A18978" t="s">
        <v>16638</v>
      </c>
      <c r="B18978" t="s">
        <v>16405</v>
      </c>
      <c r="C18978" t="s">
        <v>16406</v>
      </c>
      <c r="E18978">
        <v>14.911</v>
      </c>
      <c r="F18978">
        <v>0</v>
      </c>
      <c r="I18978" s="790">
        <v>10</v>
      </c>
      <c r="J18978" s="614">
        <v>10</v>
      </c>
      <c r="K18978" s="614" t="s">
        <v>16715</v>
      </c>
    </row>
    <row r="18979" spans="1:11" x14ac:dyDescent="0.25">
      <c r="A18979" t="s">
        <v>16639</v>
      </c>
      <c r="B18979" t="s">
        <v>16405</v>
      </c>
      <c r="C18979" t="s">
        <v>16406</v>
      </c>
      <c r="D18979">
        <v>0.60099999999999998</v>
      </c>
      <c r="E18979">
        <v>29.693000000000001</v>
      </c>
      <c r="F18979">
        <v>2.0240000000000001E-2</v>
      </c>
      <c r="I18979" s="790">
        <v>10</v>
      </c>
      <c r="J18979" s="614">
        <v>10</v>
      </c>
      <c r="K18979" s="614" t="s">
        <v>16715</v>
      </c>
    </row>
    <row r="18980" spans="1:11" x14ac:dyDescent="0.25">
      <c r="A18980" t="s">
        <v>16670</v>
      </c>
      <c r="B18980" t="s">
        <v>16405</v>
      </c>
      <c r="C18980" t="s">
        <v>16406</v>
      </c>
      <c r="D18980">
        <v>32853.375</v>
      </c>
      <c r="E18980">
        <v>97936.766000000003</v>
      </c>
      <c r="F18980">
        <v>0.33545000000000003</v>
      </c>
      <c r="G18980">
        <v>0.61807403042047404</v>
      </c>
      <c r="H18980">
        <v>120</v>
      </c>
      <c r="I18980" s="790">
        <v>10</v>
      </c>
      <c r="J18980" s="614">
        <v>10</v>
      </c>
      <c r="K18980" s="614" t="s">
        <v>16715</v>
      </c>
    </row>
    <row r="18981" spans="1:11" x14ac:dyDescent="0.25">
      <c r="A18981" t="s">
        <v>16671</v>
      </c>
      <c r="B18981" t="s">
        <v>16405</v>
      </c>
      <c r="C18981" t="s">
        <v>16406</v>
      </c>
      <c r="D18981">
        <v>30138.035</v>
      </c>
      <c r="E18981">
        <v>100199.42200000001</v>
      </c>
      <c r="F18981">
        <v>0.30077999999999999</v>
      </c>
      <c r="G18981">
        <v>0.52421513999084191</v>
      </c>
      <c r="H18981">
        <v>120</v>
      </c>
      <c r="I18981" s="790">
        <v>10</v>
      </c>
      <c r="J18981" s="614">
        <v>10</v>
      </c>
      <c r="K18981" s="614" t="s">
        <v>16715</v>
      </c>
    </row>
    <row r="18982" spans="1:11" x14ac:dyDescent="0.25">
      <c r="A18982" t="s">
        <v>16672</v>
      </c>
      <c r="B18982" t="s">
        <v>16405</v>
      </c>
      <c r="C18982" t="s">
        <v>16406</v>
      </c>
      <c r="D18982">
        <v>29063.085999999999</v>
      </c>
      <c r="E18982">
        <v>106762.094</v>
      </c>
      <c r="F18982">
        <v>0.27222000000000002</v>
      </c>
      <c r="G18982">
        <v>0.48079198997241979</v>
      </c>
      <c r="H18982">
        <v>120</v>
      </c>
      <c r="I18982" s="790">
        <v>10</v>
      </c>
      <c r="J18982" s="614">
        <v>10</v>
      </c>
      <c r="K18982" s="614" t="s">
        <v>16715</v>
      </c>
    </row>
    <row r="18983" spans="1:11" x14ac:dyDescent="0.25">
      <c r="A18983" t="s">
        <v>16673</v>
      </c>
      <c r="B18983" t="s">
        <v>16405</v>
      </c>
      <c r="C18983" t="s">
        <v>16406</v>
      </c>
      <c r="D18983">
        <v>67584.648000000001</v>
      </c>
      <c r="E18983">
        <v>104424.20299999999</v>
      </c>
      <c r="F18983">
        <v>0.64720999999999995</v>
      </c>
      <c r="G18983">
        <v>1.2104886679671396</v>
      </c>
      <c r="H18983">
        <v>60</v>
      </c>
      <c r="I18983" s="790">
        <v>10</v>
      </c>
      <c r="J18983" s="614">
        <v>10</v>
      </c>
      <c r="K18983" s="614" t="s">
        <v>16715</v>
      </c>
    </row>
    <row r="18984" spans="1:11" x14ac:dyDescent="0.25">
      <c r="A18984" t="s">
        <v>16674</v>
      </c>
      <c r="B18984" t="s">
        <v>16405</v>
      </c>
      <c r="C18984" t="s">
        <v>16406</v>
      </c>
      <c r="D18984">
        <v>56043.964999999997</v>
      </c>
      <c r="E18984">
        <v>105302.81299999999</v>
      </c>
      <c r="F18984">
        <v>0.53222000000000003</v>
      </c>
      <c r="G18984">
        <v>0.94172076755564205</v>
      </c>
      <c r="H18984">
        <v>60</v>
      </c>
      <c r="I18984" s="790">
        <v>10</v>
      </c>
      <c r="J18984" s="614">
        <v>10</v>
      </c>
      <c r="K18984" s="614" t="s">
        <v>16715</v>
      </c>
    </row>
    <row r="18985" spans="1:11" x14ac:dyDescent="0.25">
      <c r="A18985" t="s">
        <v>16675</v>
      </c>
      <c r="B18985" t="s">
        <v>16405</v>
      </c>
      <c r="C18985" t="s">
        <v>16406</v>
      </c>
      <c r="D18985">
        <v>62144.105000000003</v>
      </c>
      <c r="E18985">
        <v>105951.711</v>
      </c>
      <c r="F18985">
        <v>0.58653</v>
      </c>
      <c r="G18985">
        <v>1.0575038473756686</v>
      </c>
      <c r="H18985">
        <v>60</v>
      </c>
      <c r="I18985" s="790">
        <v>10</v>
      </c>
      <c r="J18985" s="614">
        <v>10</v>
      </c>
      <c r="K18985" s="614" t="s">
        <v>16715</v>
      </c>
    </row>
    <row r="18986" spans="1:11" x14ac:dyDescent="0.25">
      <c r="A18986" t="s">
        <v>16676</v>
      </c>
      <c r="B18986" t="s">
        <v>16405</v>
      </c>
      <c r="C18986" t="s">
        <v>16406</v>
      </c>
      <c r="D18986">
        <v>281493.375</v>
      </c>
      <c r="E18986">
        <v>101434.43799999999</v>
      </c>
      <c r="F18986">
        <v>2.7751299999999999</v>
      </c>
      <c r="G18986">
        <v>5.2540188050222483</v>
      </c>
      <c r="H18986">
        <v>30</v>
      </c>
      <c r="I18986" s="790">
        <v>10</v>
      </c>
      <c r="J18986" s="614">
        <v>10</v>
      </c>
      <c r="K18986" s="614" t="s">
        <v>16715</v>
      </c>
    </row>
    <row r="18987" spans="1:11" x14ac:dyDescent="0.25">
      <c r="A18987" t="s">
        <v>16677</v>
      </c>
      <c r="B18987" t="s">
        <v>16405</v>
      </c>
      <c r="C18987" t="s">
        <v>16406</v>
      </c>
      <c r="D18987">
        <v>220641.516</v>
      </c>
      <c r="E18987">
        <v>102268.344</v>
      </c>
      <c r="F18987">
        <v>2.1574800000000001</v>
      </c>
      <c r="G18987">
        <v>3.8736046089657998</v>
      </c>
      <c r="H18987">
        <v>30</v>
      </c>
      <c r="I18987" s="790">
        <v>10</v>
      </c>
      <c r="J18987" s="614">
        <v>10</v>
      </c>
      <c r="K18987" s="614" t="s">
        <v>16715</v>
      </c>
    </row>
    <row r="18988" spans="1:11" x14ac:dyDescent="0.25">
      <c r="A18988" t="s">
        <v>16678</v>
      </c>
      <c r="B18988" t="s">
        <v>16405</v>
      </c>
      <c r="C18988" t="s">
        <v>16406</v>
      </c>
      <c r="D18988">
        <v>274828.625</v>
      </c>
      <c r="E18988">
        <v>102868.31299999999</v>
      </c>
      <c r="F18988">
        <v>2.6716500000000001</v>
      </c>
      <c r="G18988">
        <v>4.8833873003636796</v>
      </c>
      <c r="H18988">
        <v>30</v>
      </c>
      <c r="I18988" s="790">
        <v>10</v>
      </c>
      <c r="J18988" s="614">
        <v>10</v>
      </c>
      <c r="K18988" s="614" t="s">
        <v>16715</v>
      </c>
    </row>
    <row r="18989" spans="1:11" x14ac:dyDescent="0.25">
      <c r="A18989" t="s">
        <v>16679</v>
      </c>
      <c r="B18989" t="s">
        <v>16405</v>
      </c>
      <c r="C18989" t="s">
        <v>16406</v>
      </c>
      <c r="D18989">
        <v>1052055.875</v>
      </c>
      <c r="E18989">
        <v>103058.898</v>
      </c>
      <c r="F18989">
        <v>10.208299999999999</v>
      </c>
      <c r="G18989">
        <v>19.378725988024396</v>
      </c>
      <c r="H18989">
        <v>15</v>
      </c>
      <c r="I18989" s="790">
        <v>10</v>
      </c>
      <c r="J18989" s="614">
        <v>10</v>
      </c>
      <c r="K18989" s="614" t="s">
        <v>16715</v>
      </c>
    </row>
    <row r="18990" spans="1:11" x14ac:dyDescent="0.25">
      <c r="A18990" t="s">
        <v>16680</v>
      </c>
      <c r="B18990" t="s">
        <v>16405</v>
      </c>
      <c r="C18990" t="s">
        <v>16406</v>
      </c>
      <c r="D18990">
        <v>937985.75</v>
      </c>
      <c r="E18990">
        <v>102998.07</v>
      </c>
      <c r="F18990">
        <v>9.1068300000000004</v>
      </c>
      <c r="G18990">
        <v>16.409867713517492</v>
      </c>
      <c r="H18990">
        <v>15</v>
      </c>
      <c r="I18990" s="790">
        <v>10</v>
      </c>
      <c r="J18990" s="614">
        <v>10</v>
      </c>
      <c r="K18990" s="614" t="s">
        <v>16715</v>
      </c>
    </row>
    <row r="18991" spans="1:11" x14ac:dyDescent="0.25">
      <c r="A18991" t="s">
        <v>16681</v>
      </c>
      <c r="B18991" t="s">
        <v>16405</v>
      </c>
      <c r="C18991" t="s">
        <v>16406</v>
      </c>
      <c r="D18991">
        <v>1037574.938</v>
      </c>
      <c r="E18991">
        <v>103833.891</v>
      </c>
      <c r="F18991">
        <v>9.9926399999999997</v>
      </c>
      <c r="G18991">
        <v>18.316309386618045</v>
      </c>
      <c r="H18991">
        <v>15</v>
      </c>
      <c r="I18991" s="790">
        <v>10</v>
      </c>
      <c r="J18991" s="614">
        <v>10</v>
      </c>
      <c r="K18991" s="614" t="s">
        <v>16715</v>
      </c>
    </row>
    <row r="18992" spans="1:11" x14ac:dyDescent="0.25">
      <c r="A18992" t="s">
        <v>16682</v>
      </c>
      <c r="B18992" t="s">
        <v>16405</v>
      </c>
      <c r="C18992" t="s">
        <v>16406</v>
      </c>
      <c r="D18992">
        <v>5848275.5</v>
      </c>
      <c r="E18992">
        <v>111108.969</v>
      </c>
      <c r="F18992">
        <v>52.635489999999997</v>
      </c>
      <c r="G18992">
        <v>100</v>
      </c>
      <c r="H18992">
        <v>0</v>
      </c>
      <c r="I18992" s="790">
        <v>10</v>
      </c>
      <c r="J18992" s="614">
        <v>10</v>
      </c>
      <c r="K18992" s="614" t="s">
        <v>16715</v>
      </c>
    </row>
    <row r="18993" spans="1:11" x14ac:dyDescent="0.25">
      <c r="A18993" t="s">
        <v>16683</v>
      </c>
      <c r="B18993" t="s">
        <v>16405</v>
      </c>
      <c r="C18993" t="s">
        <v>16406</v>
      </c>
      <c r="D18993">
        <v>5944043</v>
      </c>
      <c r="E18993">
        <v>107207.719</v>
      </c>
      <c r="F18993">
        <v>55.44417</v>
      </c>
      <c r="G18993">
        <v>100</v>
      </c>
      <c r="H18993">
        <v>0</v>
      </c>
      <c r="I18993" s="790">
        <v>10</v>
      </c>
      <c r="J18993" s="614">
        <v>10</v>
      </c>
      <c r="K18993" s="614" t="s">
        <v>16715</v>
      </c>
    </row>
    <row r="18994" spans="1:11" x14ac:dyDescent="0.25">
      <c r="A18994" t="s">
        <v>16684</v>
      </c>
      <c r="B18994" t="s">
        <v>16405</v>
      </c>
      <c r="C18994" t="s">
        <v>16406</v>
      </c>
      <c r="D18994">
        <v>5785941</v>
      </c>
      <c r="E18994">
        <v>106143.531</v>
      </c>
      <c r="F18994">
        <v>54.510539999999999</v>
      </c>
      <c r="G18994">
        <v>100</v>
      </c>
      <c r="H18994">
        <v>0</v>
      </c>
      <c r="I18994" s="790">
        <v>10</v>
      </c>
      <c r="J18994" s="614">
        <v>10</v>
      </c>
      <c r="K18994" s="614" t="s">
        <v>16715</v>
      </c>
    </row>
    <row r="18995" spans="1:11" x14ac:dyDescent="0.25">
      <c r="A18995" t="s">
        <v>16472</v>
      </c>
      <c r="B18995" t="s">
        <v>41</v>
      </c>
      <c r="C18995" t="s">
        <v>13316</v>
      </c>
      <c r="D18995">
        <v>7933.09</v>
      </c>
      <c r="E18995">
        <v>66620.843999999997</v>
      </c>
      <c r="F18995">
        <v>0.11908000000000001</v>
      </c>
      <c r="I18995" s="790">
        <v>10</v>
      </c>
      <c r="J18995" s="614">
        <v>10</v>
      </c>
      <c r="K18995" s="614" t="s">
        <v>16715</v>
      </c>
    </row>
    <row r="18996" spans="1:11" x14ac:dyDescent="0.25">
      <c r="A18996" t="s">
        <v>16473</v>
      </c>
      <c r="B18996" t="s">
        <v>41</v>
      </c>
      <c r="C18996" t="s">
        <v>13316</v>
      </c>
      <c r="D18996">
        <v>0.23599999999999999</v>
      </c>
      <c r="E18996">
        <v>37.69</v>
      </c>
      <c r="F18996">
        <v>6.2599999999999999E-3</v>
      </c>
      <c r="I18996" s="790">
        <v>10</v>
      </c>
      <c r="J18996" s="614">
        <v>10</v>
      </c>
      <c r="K18996" s="614" t="s">
        <v>16715</v>
      </c>
    </row>
    <row r="18997" spans="1:11" x14ac:dyDescent="0.25">
      <c r="A18997" t="s">
        <v>16474</v>
      </c>
      <c r="B18997" t="s">
        <v>41</v>
      </c>
      <c r="C18997" t="s">
        <v>13316</v>
      </c>
      <c r="D18997">
        <v>11.022</v>
      </c>
      <c r="E18997">
        <v>37.329000000000001</v>
      </c>
      <c r="F18997">
        <v>0.29526999999999998</v>
      </c>
      <c r="I18997" s="790">
        <v>10</v>
      </c>
      <c r="J18997" s="614">
        <v>10</v>
      </c>
      <c r="K18997" s="614" t="s">
        <v>16715</v>
      </c>
    </row>
    <row r="18998" spans="1:11" x14ac:dyDescent="0.25">
      <c r="A18998" t="s">
        <v>16685</v>
      </c>
      <c r="B18998" t="s">
        <v>41</v>
      </c>
      <c r="C18998" t="s">
        <v>13316</v>
      </c>
      <c r="D18998">
        <v>68646.335999999996</v>
      </c>
      <c r="E18998">
        <v>93227.601999999999</v>
      </c>
      <c r="F18998">
        <v>0.73633000000000004</v>
      </c>
      <c r="G18998">
        <v>15.47698892868857</v>
      </c>
      <c r="H18998">
        <v>120</v>
      </c>
      <c r="I18998" s="790">
        <v>10</v>
      </c>
      <c r="J18998" s="614">
        <v>10</v>
      </c>
      <c r="K18998" s="614" t="s">
        <v>16715</v>
      </c>
    </row>
    <row r="18999" spans="1:11" x14ac:dyDescent="0.25">
      <c r="A18999" t="s">
        <v>16686</v>
      </c>
      <c r="B18999" t="s">
        <v>41</v>
      </c>
      <c r="C18999" t="s">
        <v>13316</v>
      </c>
      <c r="D18999">
        <v>66875.164000000004</v>
      </c>
      <c r="E18999">
        <v>91366.531000000003</v>
      </c>
      <c r="F18999">
        <v>0.73194000000000004</v>
      </c>
      <c r="G18999">
        <v>15.958005296532086</v>
      </c>
      <c r="H18999">
        <v>120</v>
      </c>
      <c r="I18999" s="790">
        <v>10</v>
      </c>
      <c r="J18999" s="614">
        <v>10</v>
      </c>
      <c r="K18999" s="614" t="s">
        <v>16715</v>
      </c>
    </row>
    <row r="19000" spans="1:11" x14ac:dyDescent="0.25">
      <c r="A19000" t="s">
        <v>16687</v>
      </c>
      <c r="B19000" t="s">
        <v>41</v>
      </c>
      <c r="C19000" t="s">
        <v>13316</v>
      </c>
      <c r="D19000">
        <v>68845.952999999994</v>
      </c>
      <c r="E19000">
        <v>96251.422000000006</v>
      </c>
      <c r="F19000">
        <v>0.71526999999999996</v>
      </c>
      <c r="G19000">
        <v>15.421030237804942</v>
      </c>
      <c r="H19000">
        <v>120</v>
      </c>
      <c r="I19000" s="790">
        <v>10</v>
      </c>
      <c r="J19000" s="614">
        <v>10</v>
      </c>
      <c r="K19000" s="614" t="s">
        <v>16715</v>
      </c>
    </row>
    <row r="19001" spans="1:11" x14ac:dyDescent="0.25">
      <c r="A19001" t="s">
        <v>16688</v>
      </c>
      <c r="B19001" t="s">
        <v>41</v>
      </c>
      <c r="C19001" t="s">
        <v>13316</v>
      </c>
      <c r="D19001">
        <v>146544.03099999999</v>
      </c>
      <c r="E19001">
        <v>97102.672000000006</v>
      </c>
      <c r="F19001">
        <v>1.5091699999999999</v>
      </c>
      <c r="G19001">
        <v>35.541912698213515</v>
      </c>
      <c r="H19001">
        <v>60</v>
      </c>
      <c r="I19001" s="790">
        <v>10</v>
      </c>
      <c r="J19001" s="614">
        <v>10</v>
      </c>
      <c r="K19001" s="614" t="s">
        <v>16715</v>
      </c>
    </row>
    <row r="19002" spans="1:11" x14ac:dyDescent="0.25">
      <c r="A19002" t="s">
        <v>16689</v>
      </c>
      <c r="B19002" t="s">
        <v>41</v>
      </c>
      <c r="C19002" t="s">
        <v>13316</v>
      </c>
      <c r="D19002">
        <v>140940.125</v>
      </c>
      <c r="E19002">
        <v>95405.210999999996</v>
      </c>
      <c r="F19002">
        <v>1.4772799999999999</v>
      </c>
      <c r="G19002">
        <v>36.058398491225482</v>
      </c>
      <c r="H19002">
        <v>60</v>
      </c>
      <c r="I19002" s="790">
        <v>10</v>
      </c>
      <c r="J19002" s="614">
        <v>10</v>
      </c>
      <c r="K19002" s="614" t="s">
        <v>16715</v>
      </c>
    </row>
    <row r="19003" spans="1:11" x14ac:dyDescent="0.25">
      <c r="A19003" t="s">
        <v>16690</v>
      </c>
      <c r="B19003" t="s">
        <v>41</v>
      </c>
      <c r="C19003" t="s">
        <v>13316</v>
      </c>
      <c r="D19003">
        <v>128498.57</v>
      </c>
      <c r="E19003">
        <v>96171.077999999994</v>
      </c>
      <c r="F19003">
        <v>1.3361499999999999</v>
      </c>
      <c r="G19003">
        <v>32.070594208443133</v>
      </c>
      <c r="H19003">
        <v>60</v>
      </c>
      <c r="I19003" s="790">
        <v>10</v>
      </c>
      <c r="J19003" s="614">
        <v>10</v>
      </c>
      <c r="K19003" s="614" t="s">
        <v>16715</v>
      </c>
    </row>
    <row r="19004" spans="1:11" x14ac:dyDescent="0.25">
      <c r="A19004" t="s">
        <v>16691</v>
      </c>
      <c r="B19004" t="s">
        <v>41</v>
      </c>
      <c r="C19004" t="s">
        <v>13316</v>
      </c>
      <c r="D19004">
        <v>221180.70300000001</v>
      </c>
      <c r="E19004">
        <v>87647.945000000007</v>
      </c>
      <c r="F19004">
        <v>2.5235099999999999</v>
      </c>
      <c r="G19004">
        <v>61.87680061340933</v>
      </c>
      <c r="H19004">
        <v>30</v>
      </c>
      <c r="I19004" s="790">
        <v>10</v>
      </c>
      <c r="J19004" s="614">
        <v>10</v>
      </c>
      <c r="K19004" s="614" t="s">
        <v>16715</v>
      </c>
    </row>
    <row r="19005" spans="1:11" x14ac:dyDescent="0.25">
      <c r="A19005" t="s">
        <v>16692</v>
      </c>
      <c r="B19005" t="s">
        <v>41</v>
      </c>
      <c r="C19005" t="s">
        <v>13316</v>
      </c>
      <c r="D19005">
        <v>202791.359</v>
      </c>
      <c r="E19005">
        <v>88472.148000000001</v>
      </c>
      <c r="F19005">
        <v>2.2921499999999999</v>
      </c>
      <c r="G19005">
        <v>58.033882703209017</v>
      </c>
      <c r="H19005">
        <v>30</v>
      </c>
      <c r="I19005" s="790">
        <v>10</v>
      </c>
      <c r="J19005" s="614">
        <v>10</v>
      </c>
      <c r="K19005" s="614" t="s">
        <v>16715</v>
      </c>
    </row>
    <row r="19006" spans="1:11" x14ac:dyDescent="0.25">
      <c r="A19006" t="s">
        <v>16693</v>
      </c>
      <c r="B19006" t="s">
        <v>41</v>
      </c>
      <c r="C19006" t="s">
        <v>13316</v>
      </c>
      <c r="D19006">
        <v>219495.734</v>
      </c>
      <c r="E19006">
        <v>86636.68</v>
      </c>
      <c r="F19006">
        <v>2.5335200000000002</v>
      </c>
      <c r="G19006">
        <v>64.179356628754704</v>
      </c>
      <c r="H19006">
        <v>30</v>
      </c>
      <c r="I19006" s="790">
        <v>10</v>
      </c>
      <c r="J19006" s="614">
        <v>10</v>
      </c>
      <c r="K19006" s="614" t="s">
        <v>16715</v>
      </c>
    </row>
    <row r="19007" spans="1:11" x14ac:dyDescent="0.25">
      <c r="A19007" t="s">
        <v>16694</v>
      </c>
      <c r="B19007" t="s">
        <v>41</v>
      </c>
      <c r="C19007" t="s">
        <v>13316</v>
      </c>
      <c r="D19007">
        <v>277981.84399999998</v>
      </c>
      <c r="E19007">
        <v>89988.312999999995</v>
      </c>
      <c r="F19007">
        <v>3.0890900000000001</v>
      </c>
      <c r="G19007">
        <v>76.560719128972607</v>
      </c>
      <c r="H19007">
        <v>15</v>
      </c>
      <c r="I19007" s="790">
        <v>10</v>
      </c>
      <c r="J19007" s="614">
        <v>10</v>
      </c>
      <c r="K19007" s="614" t="s">
        <v>16715</v>
      </c>
    </row>
    <row r="19008" spans="1:11" x14ac:dyDescent="0.25">
      <c r="A19008" t="s">
        <v>16695</v>
      </c>
      <c r="B19008" t="s">
        <v>41</v>
      </c>
      <c r="C19008" t="s">
        <v>13316</v>
      </c>
      <c r="D19008">
        <v>270959.09399999998</v>
      </c>
      <c r="E19008">
        <v>92652.391000000003</v>
      </c>
      <c r="F19008">
        <v>2.9244699999999999</v>
      </c>
      <c r="G19008">
        <v>75.086342821904552</v>
      </c>
      <c r="H19008">
        <v>15</v>
      </c>
      <c r="I19008" s="790">
        <v>10</v>
      </c>
      <c r="J19008" s="614">
        <v>10</v>
      </c>
      <c r="K19008" s="614" t="s">
        <v>16715</v>
      </c>
    </row>
    <row r="19009" spans="1:11" x14ac:dyDescent="0.25">
      <c r="A19009" t="s">
        <v>16696</v>
      </c>
      <c r="B19009" t="s">
        <v>41</v>
      </c>
      <c r="C19009" t="s">
        <v>13316</v>
      </c>
      <c r="D19009">
        <v>283732.46899999998</v>
      </c>
      <c r="E19009">
        <v>93014.133000000002</v>
      </c>
      <c r="F19009">
        <v>3.0504199999999999</v>
      </c>
      <c r="G19009">
        <v>78.040585233997064</v>
      </c>
      <c r="H19009">
        <v>15</v>
      </c>
      <c r="I19009" s="790">
        <v>10</v>
      </c>
      <c r="J19009" s="614">
        <v>10</v>
      </c>
      <c r="K19009" s="614" t="s">
        <v>16715</v>
      </c>
    </row>
    <row r="19010" spans="1:11" x14ac:dyDescent="0.25">
      <c r="A19010" t="s">
        <v>16697</v>
      </c>
      <c r="B19010" t="s">
        <v>41</v>
      </c>
      <c r="C19010" t="s">
        <v>13316</v>
      </c>
      <c r="D19010">
        <v>386668.46899999998</v>
      </c>
      <c r="E19010">
        <v>96863.273000000001</v>
      </c>
      <c r="F19010">
        <v>3.9918999999999998</v>
      </c>
      <c r="G19010">
        <v>100</v>
      </c>
      <c r="H19010">
        <v>0</v>
      </c>
      <c r="I19010" s="790">
        <v>10</v>
      </c>
      <c r="J19010" s="614">
        <v>10</v>
      </c>
      <c r="K19010" s="614" t="s">
        <v>16715</v>
      </c>
    </row>
    <row r="19011" spans="1:11" x14ac:dyDescent="0.25">
      <c r="A19011" t="s">
        <v>16698</v>
      </c>
      <c r="B19011" t="s">
        <v>41</v>
      </c>
      <c r="C19011" t="s">
        <v>13316</v>
      </c>
      <c r="D19011">
        <v>367357.65600000002</v>
      </c>
      <c r="E19011">
        <v>95459.851999999999</v>
      </c>
      <c r="F19011">
        <v>3.84829</v>
      </c>
      <c r="G19011">
        <v>100</v>
      </c>
      <c r="H19011">
        <v>0</v>
      </c>
      <c r="I19011" s="790">
        <v>10</v>
      </c>
      <c r="J19011" s="614">
        <v>10</v>
      </c>
      <c r="K19011" s="614" t="s">
        <v>16715</v>
      </c>
    </row>
    <row r="19012" spans="1:11" x14ac:dyDescent="0.25">
      <c r="A19012" t="s">
        <v>16699</v>
      </c>
      <c r="B19012" t="s">
        <v>41</v>
      </c>
      <c r="C19012" t="s">
        <v>13316</v>
      </c>
      <c r="D19012">
        <v>367207.56300000002</v>
      </c>
      <c r="E19012">
        <v>94902.672000000006</v>
      </c>
      <c r="F19012">
        <v>3.86931</v>
      </c>
      <c r="G19012">
        <v>100</v>
      </c>
      <c r="H19012">
        <v>0</v>
      </c>
      <c r="I19012" s="790">
        <v>10</v>
      </c>
      <c r="J19012" s="614">
        <v>10</v>
      </c>
      <c r="K19012" s="614" t="s">
        <v>16715</v>
      </c>
    </row>
    <row r="19013" spans="1:11" x14ac:dyDescent="0.25">
      <c r="A19013" t="s">
        <v>16472</v>
      </c>
      <c r="B19013" t="s">
        <v>57</v>
      </c>
      <c r="C19013" t="s">
        <v>13317</v>
      </c>
      <c r="D19013">
        <v>44.363999999999997</v>
      </c>
      <c r="E19013">
        <v>66620.843999999997</v>
      </c>
      <c r="F19013">
        <v>6.7000000000000002E-4</v>
      </c>
      <c r="I19013" s="790">
        <v>10</v>
      </c>
      <c r="J19013" s="614">
        <v>10</v>
      </c>
      <c r="K19013" s="614" t="s">
        <v>16715</v>
      </c>
    </row>
    <row r="19014" spans="1:11" x14ac:dyDescent="0.25">
      <c r="A19014" t="s">
        <v>16473</v>
      </c>
      <c r="B19014" t="s">
        <v>57</v>
      </c>
      <c r="C19014" t="s">
        <v>13317</v>
      </c>
      <c r="D19014">
        <v>14.186999999999999</v>
      </c>
      <c r="E19014">
        <v>37.69</v>
      </c>
      <c r="F19014">
        <v>0.37641000000000002</v>
      </c>
      <c r="I19014" s="790">
        <v>10</v>
      </c>
      <c r="J19014" s="614">
        <v>10</v>
      </c>
      <c r="K19014" s="614" t="s">
        <v>16715</v>
      </c>
    </row>
    <row r="19015" spans="1:11" x14ac:dyDescent="0.25">
      <c r="A19015" t="s">
        <v>16474</v>
      </c>
      <c r="B19015" t="s">
        <v>57</v>
      </c>
      <c r="C19015" t="s">
        <v>13317</v>
      </c>
      <c r="D19015">
        <v>11.109</v>
      </c>
      <c r="E19015">
        <v>37.329000000000001</v>
      </c>
      <c r="F19015">
        <v>0.29759999999999998</v>
      </c>
      <c r="I19015" s="790">
        <v>10</v>
      </c>
      <c r="J19015" s="614">
        <v>10</v>
      </c>
      <c r="K19015" s="614" t="s">
        <v>16715</v>
      </c>
    </row>
    <row r="19016" spans="1:11" x14ac:dyDescent="0.25">
      <c r="A19016" t="s">
        <v>16700</v>
      </c>
      <c r="B19016" t="s">
        <v>57</v>
      </c>
      <c r="C19016" t="s">
        <v>13317</v>
      </c>
      <c r="D19016">
        <v>75945.758000000002</v>
      </c>
      <c r="E19016">
        <v>92534.195000000007</v>
      </c>
      <c r="F19016">
        <v>0.82072999999999996</v>
      </c>
      <c r="G19016">
        <v>9.7372032076210679</v>
      </c>
      <c r="H19016">
        <v>120</v>
      </c>
      <c r="I19016" s="790">
        <v>10</v>
      </c>
      <c r="J19016" s="614">
        <v>10</v>
      </c>
      <c r="K19016" s="614" t="s">
        <v>16715</v>
      </c>
    </row>
    <row r="19017" spans="1:11" x14ac:dyDescent="0.25">
      <c r="A19017" t="s">
        <v>16701</v>
      </c>
      <c r="B19017" t="s">
        <v>57</v>
      </c>
      <c r="C19017" t="s">
        <v>13317</v>
      </c>
      <c r="D19017">
        <v>74639.266000000003</v>
      </c>
      <c r="E19017">
        <v>93661.031000000003</v>
      </c>
      <c r="F19017">
        <v>0.79691000000000001</v>
      </c>
      <c r="G19017">
        <v>10.643087993321595</v>
      </c>
      <c r="H19017">
        <v>120</v>
      </c>
      <c r="I19017" s="790">
        <v>10</v>
      </c>
      <c r="J19017" s="614">
        <v>10</v>
      </c>
      <c r="K19017" s="614" t="s">
        <v>16715</v>
      </c>
    </row>
    <row r="19018" spans="1:11" x14ac:dyDescent="0.25">
      <c r="A19018" t="s">
        <v>16702</v>
      </c>
      <c r="B19018" t="s">
        <v>57</v>
      </c>
      <c r="C19018" t="s">
        <v>13317</v>
      </c>
      <c r="D19018">
        <v>100147.086</v>
      </c>
      <c r="E19018">
        <v>95915.241999999998</v>
      </c>
      <c r="F19018">
        <v>1.0441199999999999</v>
      </c>
      <c r="G19018">
        <v>15.135025950896519</v>
      </c>
      <c r="H19018">
        <v>120</v>
      </c>
      <c r="I19018" s="790">
        <v>10</v>
      </c>
      <c r="J19018" s="614">
        <v>10</v>
      </c>
      <c r="K19018" s="614" t="s">
        <v>16715</v>
      </c>
    </row>
    <row r="19019" spans="1:11" x14ac:dyDescent="0.25">
      <c r="A19019" t="s">
        <v>16703</v>
      </c>
      <c r="B19019" t="s">
        <v>57</v>
      </c>
      <c r="C19019" t="s">
        <v>13317</v>
      </c>
      <c r="D19019">
        <v>178575.46900000001</v>
      </c>
      <c r="E19019">
        <v>90924.312999999995</v>
      </c>
      <c r="F19019">
        <v>1.964</v>
      </c>
      <c r="G19019">
        <v>28.420599067521607</v>
      </c>
      <c r="H19019">
        <v>60</v>
      </c>
      <c r="I19019" s="790">
        <v>10</v>
      </c>
      <c r="J19019" s="614">
        <v>10</v>
      </c>
      <c r="K19019" s="614" t="s">
        <v>16715</v>
      </c>
    </row>
    <row r="19020" spans="1:11" x14ac:dyDescent="0.25">
      <c r="A19020" t="s">
        <v>16704</v>
      </c>
      <c r="B19020" t="s">
        <v>57</v>
      </c>
      <c r="C19020" t="s">
        <v>13317</v>
      </c>
      <c r="D19020">
        <v>187183.609</v>
      </c>
      <c r="E19020">
        <v>95174.702999999994</v>
      </c>
      <c r="F19020">
        <v>1.9667399999999999</v>
      </c>
      <c r="G19020">
        <v>32.409243339425849</v>
      </c>
      <c r="H19020">
        <v>60</v>
      </c>
      <c r="I19020" s="790">
        <v>10</v>
      </c>
      <c r="J19020" s="614">
        <v>10</v>
      </c>
      <c r="K19020" s="614" t="s">
        <v>16715</v>
      </c>
    </row>
    <row r="19021" spans="1:11" x14ac:dyDescent="0.25">
      <c r="A19021" t="s">
        <v>16705</v>
      </c>
      <c r="B19021" t="s">
        <v>57</v>
      </c>
      <c r="C19021" t="s">
        <v>13317</v>
      </c>
      <c r="D19021">
        <v>204258.90599999999</v>
      </c>
      <c r="E19021">
        <v>94750.241999999998</v>
      </c>
      <c r="F19021">
        <v>2.1557599999999999</v>
      </c>
      <c r="G19021">
        <v>35.672321589125993</v>
      </c>
      <c r="H19021">
        <v>60</v>
      </c>
      <c r="I19021" s="790">
        <v>10</v>
      </c>
      <c r="J19021" s="614">
        <v>10</v>
      </c>
      <c r="K19021" s="614" t="s">
        <v>16715</v>
      </c>
    </row>
    <row r="19022" spans="1:11" x14ac:dyDescent="0.25">
      <c r="A19022" t="s">
        <v>16706</v>
      </c>
      <c r="B19022" t="s">
        <v>57</v>
      </c>
      <c r="C19022" t="s">
        <v>13317</v>
      </c>
      <c r="D19022">
        <v>315564.68800000002</v>
      </c>
      <c r="E19022">
        <v>89128.077999999994</v>
      </c>
      <c r="F19022">
        <v>3.5405799999999998</v>
      </c>
      <c r="G19022">
        <v>54.185176328187936</v>
      </c>
      <c r="H19022">
        <v>30</v>
      </c>
      <c r="I19022" s="790">
        <v>10</v>
      </c>
      <c r="J19022" s="614">
        <v>10</v>
      </c>
      <c r="K19022" s="614" t="s">
        <v>16715</v>
      </c>
    </row>
    <row r="19023" spans="1:11" x14ac:dyDescent="0.25">
      <c r="A19023" t="s">
        <v>16707</v>
      </c>
      <c r="B19023" t="s">
        <v>57</v>
      </c>
      <c r="C19023" t="s">
        <v>13317</v>
      </c>
      <c r="D19023">
        <v>313350.56300000002</v>
      </c>
      <c r="E19023">
        <v>89725.57</v>
      </c>
      <c r="F19023">
        <v>3.4923199999999999</v>
      </c>
      <c r="G19023">
        <v>60.794573919860376</v>
      </c>
      <c r="H19023">
        <v>30</v>
      </c>
      <c r="I19023" s="790">
        <v>10</v>
      </c>
      <c r="J19023" s="614">
        <v>10</v>
      </c>
      <c r="K19023" s="614" t="s">
        <v>16715</v>
      </c>
    </row>
    <row r="19024" spans="1:11" x14ac:dyDescent="0.25">
      <c r="A19024" t="s">
        <v>16708</v>
      </c>
      <c r="B19024" t="s">
        <v>57</v>
      </c>
      <c r="C19024" t="s">
        <v>13317</v>
      </c>
      <c r="D19024">
        <v>342977.56300000002</v>
      </c>
      <c r="E19024">
        <v>89996.054999999993</v>
      </c>
      <c r="F19024">
        <v>3.8110300000000001</v>
      </c>
      <c r="G19024">
        <v>66.253057574779731</v>
      </c>
      <c r="H19024">
        <v>30</v>
      </c>
      <c r="I19024" s="790">
        <v>10</v>
      </c>
      <c r="J19024" s="614">
        <v>10</v>
      </c>
      <c r="K19024" s="614" t="s">
        <v>16715</v>
      </c>
    </row>
    <row r="19025" spans="1:11" x14ac:dyDescent="0.25">
      <c r="A19025" t="s">
        <v>16709</v>
      </c>
      <c r="B19025" t="s">
        <v>57</v>
      </c>
      <c r="C19025" t="s">
        <v>13317</v>
      </c>
      <c r="D19025">
        <v>379106.93800000002</v>
      </c>
      <c r="E19025">
        <v>89097.406000000003</v>
      </c>
      <c r="F19025">
        <v>4.2549700000000001</v>
      </c>
      <c r="G19025">
        <v>65.859786147700689</v>
      </c>
      <c r="H19025">
        <v>15</v>
      </c>
      <c r="I19025" s="790">
        <v>10</v>
      </c>
      <c r="J19025" s="614">
        <v>10</v>
      </c>
      <c r="K19025" s="614" t="s">
        <v>16715</v>
      </c>
    </row>
    <row r="19026" spans="1:11" x14ac:dyDescent="0.25">
      <c r="A19026" t="s">
        <v>16710</v>
      </c>
      <c r="B19026" t="s">
        <v>57</v>
      </c>
      <c r="C19026" t="s">
        <v>13317</v>
      </c>
      <c r="D19026">
        <v>408218.46899999998</v>
      </c>
      <c r="E19026">
        <v>96114.187999999995</v>
      </c>
      <c r="F19026">
        <v>4.2472200000000004</v>
      </c>
      <c r="G19026">
        <v>74.840435857726661</v>
      </c>
      <c r="H19026">
        <v>15</v>
      </c>
      <c r="I19026" s="790">
        <v>10</v>
      </c>
      <c r="J19026" s="614">
        <v>10</v>
      </c>
      <c r="K19026" s="614" t="s">
        <v>16715</v>
      </c>
    </row>
    <row r="19027" spans="1:11" x14ac:dyDescent="0.25">
      <c r="A19027" t="s">
        <v>16711</v>
      </c>
      <c r="B19027" t="s">
        <v>57</v>
      </c>
      <c r="C19027" t="s">
        <v>13317</v>
      </c>
      <c r="D19027">
        <v>407528.09399999998</v>
      </c>
      <c r="E19027">
        <v>94163.641000000003</v>
      </c>
      <c r="F19027">
        <v>4.3278699999999999</v>
      </c>
      <c r="G19027">
        <v>75.801558778103214</v>
      </c>
      <c r="H19027">
        <v>15</v>
      </c>
      <c r="I19027" s="790">
        <v>10</v>
      </c>
      <c r="J19027" s="614">
        <v>10</v>
      </c>
      <c r="K19027" s="614" t="s">
        <v>16715</v>
      </c>
    </row>
    <row r="19028" spans="1:11" x14ac:dyDescent="0.25">
      <c r="A19028" t="s">
        <v>16712</v>
      </c>
      <c r="B19028" t="s">
        <v>57</v>
      </c>
      <c r="C19028" t="s">
        <v>13317</v>
      </c>
      <c r="D19028">
        <v>618750</v>
      </c>
      <c r="E19028">
        <v>97531.983999999997</v>
      </c>
      <c r="F19028">
        <v>6.3440700000000003</v>
      </c>
      <c r="G19028">
        <v>100</v>
      </c>
      <c r="H19028">
        <v>0</v>
      </c>
      <c r="I19028" s="790">
        <v>10</v>
      </c>
      <c r="J19028" s="614">
        <v>10</v>
      </c>
      <c r="K19028" s="614" t="s">
        <v>16715</v>
      </c>
    </row>
    <row r="19029" spans="1:11" x14ac:dyDescent="0.25">
      <c r="A19029" t="s">
        <v>16713</v>
      </c>
      <c r="B19029" t="s">
        <v>57</v>
      </c>
      <c r="C19029" t="s">
        <v>13317</v>
      </c>
      <c r="D19029">
        <v>546492.06299999997</v>
      </c>
      <c r="E19029">
        <v>97597.875</v>
      </c>
      <c r="F19029">
        <v>5.5994299999999999</v>
      </c>
      <c r="G19029">
        <v>100</v>
      </c>
      <c r="H19029">
        <v>0</v>
      </c>
      <c r="I19029" s="790">
        <v>10</v>
      </c>
      <c r="J19029" s="614">
        <v>10</v>
      </c>
      <c r="K19029" s="614" t="s">
        <v>16715</v>
      </c>
    </row>
    <row r="19030" spans="1:11" x14ac:dyDescent="0.25">
      <c r="A19030" t="s">
        <v>16714</v>
      </c>
      <c r="B19030" t="s">
        <v>57</v>
      </c>
      <c r="C19030" t="s">
        <v>13317</v>
      </c>
      <c r="D19030">
        <v>548129.31299999997</v>
      </c>
      <c r="E19030">
        <v>97225.976999999999</v>
      </c>
      <c r="F19030">
        <v>5.6376799999999996</v>
      </c>
      <c r="G19030">
        <v>100</v>
      </c>
      <c r="H19030">
        <v>0</v>
      </c>
      <c r="I19030" s="790">
        <v>10</v>
      </c>
      <c r="J19030" s="614">
        <v>10</v>
      </c>
      <c r="K19030" s="614" t="s">
        <v>16715</v>
      </c>
    </row>
    <row r="19031" spans="1:11" x14ac:dyDescent="0.25">
      <c r="A19031" s="790" t="s">
        <v>16716</v>
      </c>
      <c r="B19031" s="790" t="s">
        <v>16717</v>
      </c>
      <c r="C19031" s="790" t="s">
        <v>16718</v>
      </c>
      <c r="D19031" s="600">
        <v>229.28800000000001</v>
      </c>
      <c r="E19031" s="600">
        <v>100454.469</v>
      </c>
      <c r="F19031" s="790">
        <v>2.2799999999999999E-3</v>
      </c>
      <c r="G19031" s="790"/>
      <c r="H19031" s="790"/>
      <c r="I19031" s="790">
        <v>1</v>
      </c>
      <c r="J19031" s="790">
        <v>10</v>
      </c>
      <c r="K19031" t="s">
        <v>17292</v>
      </c>
    </row>
    <row r="19032" spans="1:11" x14ac:dyDescent="0.25">
      <c r="A19032" s="791" t="s">
        <v>16719</v>
      </c>
      <c r="B19032" s="791" t="s">
        <v>16717</v>
      </c>
      <c r="C19032" s="791" t="s">
        <v>16718</v>
      </c>
      <c r="D19032" s="602"/>
      <c r="E19032" s="602">
        <v>95378.516000000003</v>
      </c>
      <c r="F19032" s="791">
        <v>0</v>
      </c>
      <c r="G19032" s="791"/>
      <c r="H19032" s="791"/>
      <c r="I19032" s="790">
        <v>1</v>
      </c>
      <c r="J19032" s="790">
        <v>10</v>
      </c>
      <c r="K19032" s="614" t="s">
        <v>17292</v>
      </c>
    </row>
    <row r="19033" spans="1:11" x14ac:dyDescent="0.25">
      <c r="A19033" s="790" t="s">
        <v>16720</v>
      </c>
      <c r="B19033" s="790" t="s">
        <v>16717</v>
      </c>
      <c r="C19033" s="790" t="s">
        <v>16718</v>
      </c>
      <c r="D19033" s="600">
        <v>16.620999999999999</v>
      </c>
      <c r="E19033" s="600">
        <v>95275.695000000007</v>
      </c>
      <c r="F19033" s="790">
        <v>1.7000000000000001E-4</v>
      </c>
      <c r="G19033" s="790"/>
      <c r="H19033" s="790"/>
      <c r="I19033" s="790">
        <v>1</v>
      </c>
      <c r="J19033" s="790">
        <v>10</v>
      </c>
      <c r="K19033" s="614" t="s">
        <v>17292</v>
      </c>
    </row>
    <row r="19034" spans="1:11" x14ac:dyDescent="0.25">
      <c r="A19034" s="791" t="s">
        <v>16721</v>
      </c>
      <c r="B19034" s="791" t="s">
        <v>16717</v>
      </c>
      <c r="C19034" s="791" t="s">
        <v>16718</v>
      </c>
      <c r="D19034" s="602">
        <v>4875.1459999999997</v>
      </c>
      <c r="E19034" s="602">
        <v>64718.190999999999</v>
      </c>
      <c r="F19034" s="791">
        <v>7.5329999999999994E-2</v>
      </c>
      <c r="G19034" s="791">
        <f>($F$5 -  AVERAGE($F$2,$F$3,$F$4) ) / ($F$17 -  AVERAGE($F$2,$F$3,$F$4) ) * 100</f>
        <v>6.3109656204285578</v>
      </c>
      <c r="H19034" s="791">
        <v>120</v>
      </c>
      <c r="I19034" s="790">
        <v>1</v>
      </c>
      <c r="J19034" s="790">
        <v>10</v>
      </c>
      <c r="K19034" s="614" t="s">
        <v>17292</v>
      </c>
    </row>
    <row r="19035" spans="1:11" x14ac:dyDescent="0.25">
      <c r="A19035" s="790" t="s">
        <v>16722</v>
      </c>
      <c r="B19035" s="790" t="s">
        <v>16717</v>
      </c>
      <c r="C19035" s="790" t="s">
        <v>16718</v>
      </c>
      <c r="D19035" s="600">
        <v>6673.1710000000003</v>
      </c>
      <c r="E19035" s="600">
        <v>60932.565999999999</v>
      </c>
      <c r="F19035" s="790">
        <v>0.10952000000000001</v>
      </c>
      <c r="G19035" s="790">
        <f>($F$6 -  AVERAGE($F$2,$F$3,$F$4) ) / ($F$18 -  AVERAGE($F$2,$F$3,$F$4) ) * 100</f>
        <v>5.4397898237188302</v>
      </c>
      <c r="H19035" s="790">
        <v>120</v>
      </c>
      <c r="I19035" s="790">
        <v>1</v>
      </c>
      <c r="J19035" s="790">
        <v>10</v>
      </c>
      <c r="K19035" s="614" t="s">
        <v>17292</v>
      </c>
    </row>
    <row r="19036" spans="1:11" x14ac:dyDescent="0.25">
      <c r="A19036" s="791" t="s">
        <v>16723</v>
      </c>
      <c r="B19036" s="791" t="s">
        <v>16717</v>
      </c>
      <c r="C19036" s="791" t="s">
        <v>16718</v>
      </c>
      <c r="D19036" s="602">
        <v>6576.7550000000001</v>
      </c>
      <c r="E19036" s="602">
        <v>61842.105000000003</v>
      </c>
      <c r="F19036" s="791">
        <v>0.10635</v>
      </c>
      <c r="G19036" s="791">
        <f>($F$7 -  AVERAGE($F$2,$F$3,$F$4) ) / ($F$19 -  AVERAGE($F$2,$F$3,$F$4) ) * 100</f>
        <v>6.2203795178667249</v>
      </c>
      <c r="H19036" s="791">
        <v>120</v>
      </c>
      <c r="I19036" s="790">
        <v>1</v>
      </c>
      <c r="J19036" s="790">
        <v>10</v>
      </c>
      <c r="K19036" s="614" t="s">
        <v>17292</v>
      </c>
    </row>
    <row r="19037" spans="1:11" x14ac:dyDescent="0.25">
      <c r="A19037" s="790" t="s">
        <v>16724</v>
      </c>
      <c r="B19037" s="790" t="s">
        <v>16717</v>
      </c>
      <c r="C19037" s="790" t="s">
        <v>16718</v>
      </c>
      <c r="D19037" s="600">
        <v>20869.232</v>
      </c>
      <c r="E19037" s="600">
        <v>61799.207000000002</v>
      </c>
      <c r="F19037" s="790">
        <v>0.33768999999999999</v>
      </c>
      <c r="G19037" s="790">
        <f>($F$8 -  AVERAGE($F$2,$F$3,$F$4) ) / ($F$17 -  AVERAGE($F$2,$F$3,$F$4) ) * 100</f>
        <v>14.596944053690661</v>
      </c>
      <c r="H19037" s="790">
        <v>60</v>
      </c>
      <c r="I19037" s="790">
        <v>1</v>
      </c>
      <c r="J19037" s="790">
        <v>10</v>
      </c>
      <c r="K19037" s="614" t="s">
        <v>17292</v>
      </c>
    </row>
    <row r="19038" spans="1:11" x14ac:dyDescent="0.25">
      <c r="A19038" s="791" t="s">
        <v>16725</v>
      </c>
      <c r="B19038" s="791" t="s">
        <v>16717</v>
      </c>
      <c r="C19038" s="791" t="s">
        <v>16718</v>
      </c>
      <c r="D19038" s="602">
        <v>24458.982</v>
      </c>
      <c r="E19038" s="602">
        <v>65931.297000000006</v>
      </c>
      <c r="F19038" s="791">
        <v>0.37097999999999998</v>
      </c>
      <c r="G19038" s="791">
        <f>($F$9 -  AVERAGE($F$2,$F$3,$F$4) ) / ($F$18 -  AVERAGE($F$2,$F$3,$F$4) ) * 100</f>
        <v>20.261139912555397</v>
      </c>
      <c r="H19038" s="791">
        <v>60</v>
      </c>
      <c r="I19038" s="790">
        <v>1</v>
      </c>
      <c r="J19038" s="790">
        <v>10</v>
      </c>
      <c r="K19038" s="614" t="s">
        <v>17292</v>
      </c>
    </row>
    <row r="19039" spans="1:11" x14ac:dyDescent="0.25">
      <c r="A19039" s="790" t="s">
        <v>16726</v>
      </c>
      <c r="B19039" s="790" t="s">
        <v>16717</v>
      </c>
      <c r="C19039" s="790" t="s">
        <v>16718</v>
      </c>
      <c r="D19039" s="600">
        <v>21047.544999999998</v>
      </c>
      <c r="E19039" s="600">
        <v>84059.741999999998</v>
      </c>
      <c r="F19039" s="790">
        <v>0.25039</v>
      </c>
      <c r="G19039" s="790">
        <f>($F$10 -  AVERAGE($F$2,$F$3,$F$4) ) / ($F$19 -  AVERAGE($F$2,$F$3,$F$4) ) * 100</f>
        <v>19.464844404913666</v>
      </c>
      <c r="H19039" s="790">
        <v>60</v>
      </c>
      <c r="I19039" s="790">
        <v>1</v>
      </c>
      <c r="J19039" s="790">
        <v>10</v>
      </c>
      <c r="K19039" s="614" t="s">
        <v>17292</v>
      </c>
    </row>
    <row r="19040" spans="1:11" x14ac:dyDescent="0.25">
      <c r="A19040" s="791" t="s">
        <v>16727</v>
      </c>
      <c r="B19040" s="791" t="s">
        <v>16717</v>
      </c>
      <c r="C19040" s="791" t="s">
        <v>16718</v>
      </c>
      <c r="D19040" s="602">
        <v>46775.086000000003</v>
      </c>
      <c r="E19040" s="602">
        <v>66813.804999999993</v>
      </c>
      <c r="F19040" s="791">
        <v>0.70008000000000004</v>
      </c>
      <c r="G19040" s="791">
        <f>($F$11 -  AVERAGE($F$2,$F$3,$F$4) ) / ($F$17 -  AVERAGE($F$2,$F$3,$F$4) ) * 100</f>
        <v>29.162060181126133</v>
      </c>
      <c r="H19040" s="791">
        <v>30</v>
      </c>
      <c r="I19040" s="790">
        <v>1</v>
      </c>
      <c r="J19040" s="790">
        <v>10</v>
      </c>
      <c r="K19040" s="614" t="s">
        <v>17292</v>
      </c>
    </row>
    <row r="19041" spans="1:11" x14ac:dyDescent="0.25">
      <c r="A19041" s="790" t="s">
        <v>16728</v>
      </c>
      <c r="B19041" s="790" t="s">
        <v>16717</v>
      </c>
      <c r="C19041" s="790" t="s">
        <v>16718</v>
      </c>
      <c r="D19041" s="600">
        <v>51496.245999999999</v>
      </c>
      <c r="E19041" s="600">
        <v>81007.016000000003</v>
      </c>
      <c r="F19041" s="790">
        <v>0.63570000000000004</v>
      </c>
      <c r="G19041" s="790">
        <f>($F$12 -  AVERAGE($F$2,$F$3,$F$4) ) / ($F$18 -  AVERAGE($F$2,$F$3,$F$4) ) * 100</f>
        <v>33.396816219369079</v>
      </c>
      <c r="H19041" s="790">
        <v>30</v>
      </c>
      <c r="I19041" s="790">
        <v>1</v>
      </c>
      <c r="J19041" s="790">
        <v>10</v>
      </c>
      <c r="K19041" s="614" t="s">
        <v>17292</v>
      </c>
    </row>
    <row r="19042" spans="1:11" x14ac:dyDescent="0.25">
      <c r="A19042" s="791" t="s">
        <v>16729</v>
      </c>
      <c r="B19042" s="791" t="s">
        <v>16717</v>
      </c>
      <c r="C19042" s="791" t="s">
        <v>16718</v>
      </c>
      <c r="D19042" s="602">
        <v>44182.586000000003</v>
      </c>
      <c r="E19042" s="602">
        <v>61890.707000000002</v>
      </c>
      <c r="F19042" s="791">
        <v>0.71387999999999996</v>
      </c>
      <c r="G19042" s="791">
        <f>($F$13 -  AVERAGE($F$2,$F$3,$F$4) ) / ($F$19 -  AVERAGE($F$2,$F$3,$F$4) ) * 100</f>
        <v>37.395467680601378</v>
      </c>
      <c r="H19042" s="791">
        <v>30</v>
      </c>
      <c r="I19042" s="790">
        <v>1</v>
      </c>
      <c r="J19042" s="790">
        <v>10</v>
      </c>
      <c r="K19042" s="614" t="s">
        <v>17292</v>
      </c>
    </row>
    <row r="19043" spans="1:11" x14ac:dyDescent="0.25">
      <c r="A19043" s="790" t="s">
        <v>16730</v>
      </c>
      <c r="B19043" s="790" t="s">
        <v>16717</v>
      </c>
      <c r="C19043" s="790" t="s">
        <v>16718</v>
      </c>
      <c r="D19043" s="600">
        <v>78409.195000000007</v>
      </c>
      <c r="E19043" s="600">
        <v>67512.672000000006</v>
      </c>
      <c r="F19043" s="790">
        <v>1.1614</v>
      </c>
      <c r="G19043" s="790">
        <f>($F$14 -  AVERAGE($F$2,$F$3,$F$4) ) / ($F$17 -  AVERAGE($F$2,$F$3,$F$4) ) * 100</f>
        <v>57.356096168780333</v>
      </c>
      <c r="H19043" s="790">
        <v>15</v>
      </c>
      <c r="I19043" s="790">
        <v>1</v>
      </c>
      <c r="J19043" s="790">
        <v>10</v>
      </c>
      <c r="K19043" s="614" t="s">
        <v>17292</v>
      </c>
    </row>
    <row r="19044" spans="1:11" x14ac:dyDescent="0.25">
      <c r="A19044" s="791" t="s">
        <v>16731</v>
      </c>
      <c r="B19044" s="791" t="s">
        <v>16717</v>
      </c>
      <c r="C19044" s="791" t="s">
        <v>16718</v>
      </c>
      <c r="D19044" s="602">
        <v>76269.070000000007</v>
      </c>
      <c r="E19044" s="602">
        <v>58615.370999999999</v>
      </c>
      <c r="F19044" s="791">
        <v>1.30118</v>
      </c>
      <c r="G19044" s="791">
        <f>($F$15 -  AVERAGE($F$2,$F$3,$F$4) ) / ($F$18 -  AVERAGE($F$2,$F$3,$F$4) ) * 100</f>
        <v>56.572347315367878</v>
      </c>
      <c r="H19044" s="791">
        <v>15</v>
      </c>
      <c r="I19044" s="790">
        <v>1</v>
      </c>
      <c r="J19044" s="790">
        <v>10</v>
      </c>
      <c r="K19044" s="614" t="s">
        <v>17292</v>
      </c>
    </row>
    <row r="19045" spans="1:11" x14ac:dyDescent="0.25">
      <c r="A19045" s="790" t="s">
        <v>16732</v>
      </c>
      <c r="B19045" s="790" t="s">
        <v>16717</v>
      </c>
      <c r="C19045" s="790" t="s">
        <v>16718</v>
      </c>
      <c r="D19045" s="600">
        <v>76328.101999999999</v>
      </c>
      <c r="E19045" s="600">
        <v>61807.815999999999</v>
      </c>
      <c r="F19045" s="790">
        <v>1.2349300000000001</v>
      </c>
      <c r="G19045" s="790">
        <f>($F$16 -  AVERAGE($F$2,$F$3,$F$4) ) / ($F$19 -  AVERAGE($F$2,$F$3,$F$4) ) * 100</f>
        <v>55.926902224206422</v>
      </c>
      <c r="H19045" s="790">
        <v>15</v>
      </c>
      <c r="I19045" s="790">
        <v>1</v>
      </c>
      <c r="J19045" s="790">
        <v>10</v>
      </c>
      <c r="K19045" s="614" t="s">
        <v>17292</v>
      </c>
    </row>
    <row r="19046" spans="1:11" x14ac:dyDescent="0.25">
      <c r="A19046" s="791" t="s">
        <v>16733</v>
      </c>
      <c r="B19046" s="791" t="s">
        <v>16717</v>
      </c>
      <c r="C19046" s="791" t="s">
        <v>16718</v>
      </c>
      <c r="D19046" s="602">
        <v>154233.31299999999</v>
      </c>
      <c r="E19046" s="602">
        <v>58125.163999999997</v>
      </c>
      <c r="F19046" s="791">
        <v>2.65347</v>
      </c>
      <c r="G19046" s="791">
        <f>($F$17 -  AVERAGE($F$2,$F$3,$F$4) ) / ($F$17 -  AVERAGE($F$2,$F$3,$F$4) ) * 100</f>
        <v>100</v>
      </c>
      <c r="H19046" s="791">
        <v>0</v>
      </c>
      <c r="I19046" s="790">
        <v>1</v>
      </c>
      <c r="J19046" s="790">
        <v>10</v>
      </c>
      <c r="K19046" s="614" t="s">
        <v>17292</v>
      </c>
    </row>
    <row r="19047" spans="1:11" x14ac:dyDescent="0.25">
      <c r="A19047" s="790" t="s">
        <v>16734</v>
      </c>
      <c r="B19047" s="790" t="s">
        <v>16717</v>
      </c>
      <c r="C19047" s="790" t="s">
        <v>16718</v>
      </c>
      <c r="D19047" s="600">
        <v>153710.109</v>
      </c>
      <c r="E19047" s="600">
        <v>59755.476999999999</v>
      </c>
      <c r="F19047" s="790">
        <v>2.5723199999999999</v>
      </c>
      <c r="G19047" s="790">
        <f>($F$18 -  AVERAGE($F$2,$F$3,$F$4) ) / ($F$18 -  AVERAGE($F$2,$F$3,$F$4) ) * 100</f>
        <v>100</v>
      </c>
      <c r="H19047" s="790">
        <v>0</v>
      </c>
      <c r="I19047" s="790">
        <v>1</v>
      </c>
      <c r="J19047" s="790">
        <v>10</v>
      </c>
      <c r="K19047" s="614" t="s">
        <v>17292</v>
      </c>
    </row>
    <row r="19048" spans="1:11" x14ac:dyDescent="0.25">
      <c r="A19048" s="791" t="s">
        <v>16735</v>
      </c>
      <c r="B19048" s="791" t="s">
        <v>16717</v>
      </c>
      <c r="C19048" s="791" t="s">
        <v>16718</v>
      </c>
      <c r="D19048" s="602">
        <v>141630.68799999999</v>
      </c>
      <c r="E19048" s="602">
        <v>60062.101999999999</v>
      </c>
      <c r="F19048" s="791">
        <v>2.3580700000000001</v>
      </c>
      <c r="G19048" s="791">
        <f>($F$19 -  AVERAGE($F$2,$F$3,$F$4) ) / ($F$19 -  AVERAGE($F$2,$F$3,$F$4) ) * 100</f>
        <v>100</v>
      </c>
      <c r="H19048" s="791">
        <v>0</v>
      </c>
      <c r="I19048" s="790">
        <v>1</v>
      </c>
      <c r="J19048" s="790">
        <v>10</v>
      </c>
      <c r="K19048" s="614" t="s">
        <v>17292</v>
      </c>
    </row>
    <row r="19049" spans="1:11" x14ac:dyDescent="0.25">
      <c r="A19049" s="791" t="s">
        <v>16736</v>
      </c>
      <c r="B19049" s="791" t="s">
        <v>16737</v>
      </c>
      <c r="C19049" s="791" t="s">
        <v>16738</v>
      </c>
      <c r="D19049" s="602"/>
      <c r="E19049" s="602">
        <v>54778.379000000001</v>
      </c>
      <c r="F19049" s="791">
        <v>0</v>
      </c>
      <c r="G19049" s="791"/>
      <c r="H19049" s="791"/>
      <c r="I19049" s="790">
        <v>1</v>
      </c>
      <c r="J19049" s="790">
        <v>10</v>
      </c>
      <c r="K19049" s="614" t="s">
        <v>17292</v>
      </c>
    </row>
    <row r="19050" spans="1:11" x14ac:dyDescent="0.25">
      <c r="A19050" s="790" t="s">
        <v>16739</v>
      </c>
      <c r="B19050" s="790" t="s">
        <v>16737</v>
      </c>
      <c r="C19050" s="790" t="s">
        <v>16738</v>
      </c>
      <c r="D19050" s="600">
        <v>12.577</v>
      </c>
      <c r="E19050" s="600">
        <v>62843.847999999998</v>
      </c>
      <c r="F19050" s="790">
        <v>2.0000000000000001E-4</v>
      </c>
      <c r="G19050" s="790"/>
      <c r="H19050" s="790"/>
      <c r="I19050" s="790">
        <v>1</v>
      </c>
      <c r="J19050" s="790">
        <v>10</v>
      </c>
      <c r="K19050" s="614" t="s">
        <v>17292</v>
      </c>
    </row>
    <row r="19051" spans="1:11" x14ac:dyDescent="0.25">
      <c r="A19051" s="791" t="s">
        <v>16740</v>
      </c>
      <c r="B19051" s="791" t="s">
        <v>16737</v>
      </c>
      <c r="C19051" s="791" t="s">
        <v>16738</v>
      </c>
      <c r="D19051" s="602"/>
      <c r="E19051" s="602">
        <v>59653.445</v>
      </c>
      <c r="F19051" s="791">
        <v>0</v>
      </c>
      <c r="G19051" s="791"/>
      <c r="H19051" s="791"/>
      <c r="I19051" s="790">
        <v>1</v>
      </c>
      <c r="J19051" s="790">
        <v>10</v>
      </c>
      <c r="K19051" s="614" t="s">
        <v>17292</v>
      </c>
    </row>
    <row r="19052" spans="1:11" x14ac:dyDescent="0.25">
      <c r="A19052" s="790" t="s">
        <v>16741</v>
      </c>
      <c r="B19052" s="790" t="s">
        <v>16737</v>
      </c>
      <c r="C19052" s="790" t="s">
        <v>16738</v>
      </c>
      <c r="D19052" s="600">
        <v>5882.7460000000001</v>
      </c>
      <c r="E19052" s="600">
        <v>60622.620999999999</v>
      </c>
      <c r="F19052" s="790">
        <v>9.7040000000000001E-2</v>
      </c>
      <c r="G19052" s="790">
        <f>($F$24 -  AVERAGE($F$21,$F$22,$F$23) ) / ($F$36 -  AVERAGE($F$21,$F$22,$F$23) ) * 100</f>
        <v>8.0143283944762658</v>
      </c>
      <c r="H19052" s="790">
        <v>120</v>
      </c>
      <c r="I19052" s="790">
        <v>1</v>
      </c>
      <c r="J19052" s="790">
        <v>10</v>
      </c>
      <c r="K19052" s="614" t="s">
        <v>17292</v>
      </c>
    </row>
    <row r="19053" spans="1:11" x14ac:dyDescent="0.25">
      <c r="A19053" s="791" t="s">
        <v>16742</v>
      </c>
      <c r="B19053" s="791" t="s">
        <v>16737</v>
      </c>
      <c r="C19053" s="791" t="s">
        <v>16738</v>
      </c>
      <c r="D19053" s="602">
        <v>8571.9369999999999</v>
      </c>
      <c r="E19053" s="602">
        <v>58326.195</v>
      </c>
      <c r="F19053" s="791">
        <v>0.14696999999999999</v>
      </c>
      <c r="G19053" s="791">
        <f>($F$25 -  AVERAGE($F$21,$F$22,$F$23) ) / ($F$37 -  AVERAGE($F$21,$F$22,$F$23) ) * 100</f>
        <v>6.6185186817590775</v>
      </c>
      <c r="H19053" s="791">
        <v>120</v>
      </c>
      <c r="I19053" s="790">
        <v>1</v>
      </c>
      <c r="J19053" s="790">
        <v>10</v>
      </c>
      <c r="K19053" s="614" t="s">
        <v>17292</v>
      </c>
    </row>
    <row r="19054" spans="1:11" x14ac:dyDescent="0.25">
      <c r="A19054" s="790" t="s">
        <v>16743</v>
      </c>
      <c r="B19054" s="790" t="s">
        <v>16737</v>
      </c>
      <c r="C19054" s="790" t="s">
        <v>16738</v>
      </c>
      <c r="D19054" s="600">
        <v>8143.4040000000005</v>
      </c>
      <c r="E19054" s="600">
        <v>59687.476999999999</v>
      </c>
      <c r="F19054" s="790">
        <v>0.13643</v>
      </c>
      <c r="G19054" s="790">
        <f>($F$26 -  AVERAGE($F$21,$F$22,$F$23) ) / ($F$38 -  AVERAGE($F$21,$F$22,$F$23) ) * 100</f>
        <v>-546.00436341867885</v>
      </c>
      <c r="H19054" s="790">
        <v>120</v>
      </c>
      <c r="I19054" s="790">
        <v>1</v>
      </c>
      <c r="J19054" s="790">
        <v>10</v>
      </c>
      <c r="K19054" s="614" t="s">
        <v>17292</v>
      </c>
    </row>
    <row r="19055" spans="1:11" x14ac:dyDescent="0.25">
      <c r="A19055" s="791" t="s">
        <v>16744</v>
      </c>
      <c r="B19055" s="791" t="s">
        <v>16737</v>
      </c>
      <c r="C19055" s="791" t="s">
        <v>16738</v>
      </c>
      <c r="D19055" s="602">
        <v>5989.2349999999997</v>
      </c>
      <c r="E19055" s="602">
        <v>60097.266000000003</v>
      </c>
      <c r="F19055" s="791">
        <v>9.9659999999999999E-2</v>
      </c>
      <c r="G19055" s="791">
        <f>($F$27 -  AVERAGE($F$21,$F$22,$F$23) ) / ($F$36 -  AVERAGE($F$21,$F$22,$F$23) ) * 100</f>
        <v>29.750126222254647</v>
      </c>
      <c r="H19055" s="791">
        <v>60</v>
      </c>
      <c r="I19055" s="790">
        <v>1</v>
      </c>
      <c r="J19055" s="790">
        <v>10</v>
      </c>
      <c r="K19055" s="614" t="s">
        <v>17292</v>
      </c>
    </row>
    <row r="19056" spans="1:11" x14ac:dyDescent="0.25">
      <c r="A19056" s="790" t="s">
        <v>16745</v>
      </c>
      <c r="B19056" s="790" t="s">
        <v>16737</v>
      </c>
      <c r="C19056" s="790" t="s">
        <v>16738</v>
      </c>
      <c r="D19056" s="600">
        <v>7980.902</v>
      </c>
      <c r="E19056" s="600">
        <v>58587.144999999997</v>
      </c>
      <c r="F19056" s="790">
        <v>0.13622000000000001</v>
      </c>
      <c r="G19056" s="790">
        <f>($F$28 -  AVERAGE($F$21,$F$22,$F$23) ) / ($F$37 -  AVERAGE($F$21,$F$22,$F$23) ) * 100</f>
        <v>27.592866220079603</v>
      </c>
      <c r="H19056" s="790">
        <v>60</v>
      </c>
      <c r="I19056" s="790">
        <v>1</v>
      </c>
      <c r="J19056" s="790">
        <v>10</v>
      </c>
      <c r="K19056" s="614" t="s">
        <v>17292</v>
      </c>
    </row>
    <row r="19057" spans="1:11" x14ac:dyDescent="0.25">
      <c r="A19057" s="791" t="s">
        <v>16746</v>
      </c>
      <c r="B19057" s="791" t="s">
        <v>16737</v>
      </c>
      <c r="C19057" s="791" t="s">
        <v>16738</v>
      </c>
      <c r="D19057" s="602">
        <v>6326.826</v>
      </c>
      <c r="E19057" s="602">
        <v>60798.445</v>
      </c>
      <c r="F19057" s="791">
        <v>0.10406</v>
      </c>
      <c r="G19057" s="791">
        <f>($F$29 -  AVERAGE($F$21,$F$22,$F$23) ) / ($F$38 -  AVERAGE($F$21,$F$22,$F$23) ) * 100</f>
        <v>-1176.493461901274</v>
      </c>
      <c r="H19057" s="791">
        <v>60</v>
      </c>
      <c r="I19057" s="790">
        <v>1</v>
      </c>
      <c r="J19057" s="790">
        <v>10</v>
      </c>
      <c r="K19057" s="614" t="s">
        <v>17292</v>
      </c>
    </row>
    <row r="19058" spans="1:11" x14ac:dyDescent="0.25">
      <c r="A19058" s="790" t="s">
        <v>16747</v>
      </c>
      <c r="B19058" s="790" t="s">
        <v>16737</v>
      </c>
      <c r="C19058" s="790" t="s">
        <v>16738</v>
      </c>
      <c r="D19058" s="600">
        <v>4238.491</v>
      </c>
      <c r="E19058" s="600">
        <v>51720.285000000003</v>
      </c>
      <c r="F19058" s="790">
        <v>8.1949999999999995E-2</v>
      </c>
      <c r="G19058" s="790">
        <f>($F$30 -  AVERAGE($F$21,$F$22,$F$23) ) / ($F$36 -  AVERAGE($F$21,$F$22,$F$23) ) * 100</f>
        <v>57.636074459225448</v>
      </c>
      <c r="H19058" s="790">
        <v>30</v>
      </c>
      <c r="I19058" s="790">
        <v>1</v>
      </c>
      <c r="J19058" s="790">
        <v>10</v>
      </c>
      <c r="K19058" s="614" t="s">
        <v>17292</v>
      </c>
    </row>
    <row r="19059" spans="1:11" x14ac:dyDescent="0.25">
      <c r="A19059" s="791" t="s">
        <v>16748</v>
      </c>
      <c r="B19059" s="791" t="s">
        <v>16737</v>
      </c>
      <c r="C19059" s="791" t="s">
        <v>16738</v>
      </c>
      <c r="D19059" s="602">
        <v>5888.5540000000001</v>
      </c>
      <c r="E19059" s="602">
        <v>54830.233999999997</v>
      </c>
      <c r="F19059" s="791">
        <v>0.1074</v>
      </c>
      <c r="G19059" s="791">
        <f>($F$31 -  AVERAGE($F$21,$F$22,$F$23) ) / ($F$37 -  AVERAGE($F$21,$F$22,$F$23) ) * 100</f>
        <v>60.57619040623338</v>
      </c>
      <c r="H19059" s="791">
        <v>30</v>
      </c>
      <c r="I19059" s="790">
        <v>1</v>
      </c>
      <c r="J19059" s="790">
        <v>10</v>
      </c>
      <c r="K19059" s="614" t="s">
        <v>17292</v>
      </c>
    </row>
    <row r="19060" spans="1:11" x14ac:dyDescent="0.25">
      <c r="A19060" s="790" t="s">
        <v>16749</v>
      </c>
      <c r="B19060" s="790" t="s">
        <v>16737</v>
      </c>
      <c r="C19060" s="790" t="s">
        <v>16738</v>
      </c>
      <c r="D19060" s="600">
        <v>5634.3320000000003</v>
      </c>
      <c r="E19060" s="600">
        <v>61510.300999999999</v>
      </c>
      <c r="F19060" s="790">
        <v>9.1600000000000001E-2</v>
      </c>
      <c r="G19060" s="790">
        <f>($F$32 -  AVERAGE($F$21,$F$22,$F$23) ) / ($F$38 -  AVERAGE($F$21,$F$22,$F$23) ) * 100</f>
        <v>-1413.0552947606247</v>
      </c>
      <c r="H19060" s="790">
        <v>30</v>
      </c>
      <c r="I19060" s="790">
        <v>1</v>
      </c>
      <c r="J19060" s="790">
        <v>10</v>
      </c>
      <c r="K19060" s="614" t="s">
        <v>17292</v>
      </c>
    </row>
    <row r="19061" spans="1:11" x14ac:dyDescent="0.25">
      <c r="A19061" s="791" t="s">
        <v>16750</v>
      </c>
      <c r="B19061" s="791" t="s">
        <v>16737</v>
      </c>
      <c r="C19061" s="791" t="s">
        <v>16738</v>
      </c>
      <c r="D19061" s="602">
        <v>7461.8239999999996</v>
      </c>
      <c r="E19061" s="602">
        <v>54590.836000000003</v>
      </c>
      <c r="F19061" s="791">
        <v>0.13669000000000001</v>
      </c>
      <c r="G19061" s="791">
        <f>($F$33 -  AVERAGE($F$21,$F$22,$F$23) ) / ($F$36 -  AVERAGE($F$21,$F$22,$F$23) ) * 100</f>
        <v>73.639771506671835</v>
      </c>
      <c r="H19061" s="791">
        <v>15</v>
      </c>
      <c r="I19061" s="790">
        <v>1</v>
      </c>
      <c r="J19061" s="790">
        <v>10</v>
      </c>
      <c r="K19061" s="614" t="s">
        <v>17292</v>
      </c>
    </row>
    <row r="19062" spans="1:11" x14ac:dyDescent="0.25">
      <c r="A19062" s="790" t="s">
        <v>16751</v>
      </c>
      <c r="B19062" s="790" t="s">
        <v>16737</v>
      </c>
      <c r="C19062" s="790" t="s">
        <v>16738</v>
      </c>
      <c r="D19062" s="600">
        <v>5342.6090000000004</v>
      </c>
      <c r="E19062" s="600">
        <v>56077.476999999999</v>
      </c>
      <c r="F19062" s="790">
        <v>9.5269999999999994E-2</v>
      </c>
      <c r="G19062" s="790">
        <f>($F$34 -  AVERAGE($F$21,$F$22,$F$23) ) / ($F$37 -  AVERAGE($F$21,$F$22,$F$23) ) * 100</f>
        <v>68.690407400829329</v>
      </c>
      <c r="H19062" s="790">
        <v>15</v>
      </c>
      <c r="I19062" s="790">
        <v>1</v>
      </c>
      <c r="J19062" s="790">
        <v>10</v>
      </c>
      <c r="K19062" s="614" t="s">
        <v>17292</v>
      </c>
    </row>
    <row r="19063" spans="1:11" x14ac:dyDescent="0.25">
      <c r="A19063" s="791" t="s">
        <v>16752</v>
      </c>
      <c r="B19063" s="791" t="s">
        <v>16737</v>
      </c>
      <c r="C19063" s="791" t="s">
        <v>16738</v>
      </c>
      <c r="D19063" s="602">
        <v>5765.0290000000005</v>
      </c>
      <c r="E19063" s="602">
        <v>49913.805</v>
      </c>
      <c r="F19063" s="791">
        <v>0.11550000000000001</v>
      </c>
      <c r="G19063" s="791">
        <f>($F$35 -  AVERAGE($F$21,$F$22,$F$23) ) / ($F$38 -  AVERAGE($F$21,$F$22,$F$23) ) * 100</f>
        <v>-1803.7030412454721</v>
      </c>
      <c r="H19063" s="791">
        <v>15</v>
      </c>
      <c r="I19063" s="790">
        <v>1</v>
      </c>
      <c r="J19063" s="790">
        <v>10</v>
      </c>
      <c r="K19063" s="614" t="s">
        <v>17292</v>
      </c>
    </row>
    <row r="19064" spans="1:11" x14ac:dyDescent="0.25">
      <c r="A19064" s="790" t="s">
        <v>16753</v>
      </c>
      <c r="B19064" s="790" t="s">
        <v>16737</v>
      </c>
      <c r="C19064" s="790" t="s">
        <v>16738</v>
      </c>
      <c r="D19064" s="600">
        <v>4159.7430000000004</v>
      </c>
      <c r="E19064" s="600">
        <v>63351.574000000001</v>
      </c>
      <c r="F19064" s="790">
        <v>6.5659999999999996E-2</v>
      </c>
      <c r="G19064" s="790">
        <f>($F$36 -  AVERAGE($F$21,$F$22,$F$23) ) / ($F$36 -  AVERAGE($F$21,$F$22,$F$23) ) * 100</f>
        <v>100</v>
      </c>
      <c r="H19064" s="790">
        <v>0</v>
      </c>
      <c r="I19064" s="790">
        <v>1</v>
      </c>
      <c r="J19064" s="790">
        <v>10</v>
      </c>
      <c r="K19064" s="614" t="s">
        <v>17292</v>
      </c>
    </row>
    <row r="19065" spans="1:11" x14ac:dyDescent="0.25">
      <c r="A19065" s="791" t="s">
        <v>16754</v>
      </c>
      <c r="B19065" s="791" t="s">
        <v>16737</v>
      </c>
      <c r="C19065" s="791" t="s">
        <v>16738</v>
      </c>
      <c r="D19065" s="602">
        <v>4030.288</v>
      </c>
      <c r="E19065" s="602">
        <v>57707.832000000002</v>
      </c>
      <c r="F19065" s="791">
        <v>6.9839999999999999E-2</v>
      </c>
      <c r="G19065" s="791">
        <f>($F$37 -  AVERAGE($F$21,$F$22,$F$23) ) / ($F$37 -  AVERAGE($F$21,$F$22,$F$23) ) * 100</f>
        <v>100</v>
      </c>
      <c r="H19065" s="791">
        <v>0</v>
      </c>
      <c r="I19065" s="790">
        <v>1</v>
      </c>
      <c r="J19065" s="790">
        <v>10</v>
      </c>
      <c r="K19065" s="614" t="s">
        <v>17292</v>
      </c>
    </row>
    <row r="19066" spans="1:11" x14ac:dyDescent="0.25">
      <c r="A19066" s="790" t="s">
        <v>16755</v>
      </c>
      <c r="B19066" s="790" t="s">
        <v>16737</v>
      </c>
      <c r="C19066" s="790" t="s">
        <v>16738</v>
      </c>
      <c r="D19066" s="600">
        <v>3844.8180000000002</v>
      </c>
      <c r="E19066" s="600">
        <v>59073.347999999998</v>
      </c>
      <c r="F19066" s="790">
        <v>6.5089999999999995E-2</v>
      </c>
      <c r="G19066" s="790">
        <f>($F$38 -  AVERAGE($F$21,$F$22,$F$23) ) / ($F$38 -  AVERAGE($F$21,$F$22,$F$23) ) * 100</f>
        <v>100</v>
      </c>
      <c r="H19066" s="790">
        <v>0</v>
      </c>
      <c r="I19066" s="790">
        <v>1</v>
      </c>
      <c r="J19066" s="790">
        <v>10</v>
      </c>
      <c r="K19066" s="614" t="s">
        <v>17292</v>
      </c>
    </row>
    <row r="19067" spans="1:11" x14ac:dyDescent="0.25">
      <c r="A19067" s="790" t="s">
        <v>16736</v>
      </c>
      <c r="B19067" s="790" t="s">
        <v>16756</v>
      </c>
      <c r="C19067" s="790" t="s">
        <v>16757</v>
      </c>
      <c r="D19067" s="600">
        <v>406.14600000000002</v>
      </c>
      <c r="E19067" s="600">
        <v>54778.379000000001</v>
      </c>
      <c r="F19067" s="790">
        <v>7.4099999999999999E-3</v>
      </c>
      <c r="G19067" s="790"/>
      <c r="H19067" s="790"/>
      <c r="I19067" s="790">
        <v>1</v>
      </c>
      <c r="J19067" s="790">
        <v>10</v>
      </c>
      <c r="K19067" s="614" t="s">
        <v>17292</v>
      </c>
    </row>
    <row r="19068" spans="1:11" x14ac:dyDescent="0.25">
      <c r="A19068" s="791" t="s">
        <v>16739</v>
      </c>
      <c r="B19068" s="791" t="s">
        <v>16756</v>
      </c>
      <c r="C19068" s="791" t="s">
        <v>16757</v>
      </c>
      <c r="D19068" s="602">
        <v>363.68799999999999</v>
      </c>
      <c r="E19068" s="602">
        <v>62843.847999999998</v>
      </c>
      <c r="F19068" s="791">
        <v>5.79E-3</v>
      </c>
      <c r="G19068" s="791"/>
      <c r="H19068" s="791"/>
      <c r="I19068" s="790">
        <v>1</v>
      </c>
      <c r="J19068" s="790">
        <v>10</v>
      </c>
      <c r="K19068" s="614" t="s">
        <v>17292</v>
      </c>
    </row>
    <row r="19069" spans="1:11" x14ac:dyDescent="0.25">
      <c r="A19069" s="790" t="s">
        <v>16740</v>
      </c>
      <c r="B19069" s="790" t="s">
        <v>16756</v>
      </c>
      <c r="C19069" s="790" t="s">
        <v>16757</v>
      </c>
      <c r="D19069" s="600">
        <v>397.524</v>
      </c>
      <c r="E19069" s="600">
        <v>59653.445</v>
      </c>
      <c r="F19069" s="790">
        <v>6.6600000000000001E-3</v>
      </c>
      <c r="G19069" s="790"/>
      <c r="H19069" s="790"/>
      <c r="I19069" s="790">
        <v>1</v>
      </c>
      <c r="J19069" s="790">
        <v>10</v>
      </c>
      <c r="K19069" s="614" t="s">
        <v>17292</v>
      </c>
    </row>
    <row r="19070" spans="1:11" x14ac:dyDescent="0.25">
      <c r="A19070" s="791" t="s">
        <v>16758</v>
      </c>
      <c r="B19070" s="791" t="s">
        <v>16756</v>
      </c>
      <c r="C19070" s="791" t="s">
        <v>16757</v>
      </c>
      <c r="D19070" s="602">
        <v>3004.848</v>
      </c>
      <c r="E19070" s="602">
        <v>53556.336000000003</v>
      </c>
      <c r="F19070" s="791">
        <v>5.611E-2</v>
      </c>
      <c r="G19070" s="791">
        <f>($F$43 -  AVERAGE($F$40,$F$41,$F$42) ) / ($F$55 -  AVERAGE($F$40,$F$41,$F$42) ) * 100</f>
        <v>311.14319399774917</v>
      </c>
      <c r="H19070" s="791">
        <v>120</v>
      </c>
      <c r="I19070" s="790">
        <v>1</v>
      </c>
      <c r="J19070" s="790">
        <v>10</v>
      </c>
      <c r="K19070" s="614" t="s">
        <v>17292</v>
      </c>
    </row>
    <row r="19071" spans="1:11" x14ac:dyDescent="0.25">
      <c r="A19071" s="790" t="s">
        <v>16759</v>
      </c>
      <c r="B19071" s="790" t="s">
        <v>16756</v>
      </c>
      <c r="C19071" s="790" t="s">
        <v>16757</v>
      </c>
      <c r="D19071" s="600">
        <v>2955.413</v>
      </c>
      <c r="E19071" s="600">
        <v>56148.495999999999</v>
      </c>
      <c r="F19071" s="790">
        <v>5.2639999999999999E-2</v>
      </c>
      <c r="G19071" s="790">
        <f>($F$44 -  AVERAGE($F$40,$F$41,$F$42) ) / ($F$56 -  AVERAGE($F$40,$F$41,$F$42) ) * 100</f>
        <v>-163.85305839560667</v>
      </c>
      <c r="H19071" s="790">
        <v>120</v>
      </c>
      <c r="I19071" s="790">
        <v>1</v>
      </c>
      <c r="J19071" s="790">
        <v>10</v>
      </c>
      <c r="K19071" s="614" t="s">
        <v>17292</v>
      </c>
    </row>
    <row r="19072" spans="1:11" x14ac:dyDescent="0.25">
      <c r="A19072" s="791" t="s">
        <v>16760</v>
      </c>
      <c r="B19072" s="791" t="s">
        <v>16756</v>
      </c>
      <c r="C19072" s="791" t="s">
        <v>16757</v>
      </c>
      <c r="D19072" s="602">
        <v>2867.21</v>
      </c>
      <c r="E19072" s="602">
        <v>48804.167999999998</v>
      </c>
      <c r="F19072" s="791">
        <v>5.8749999999999997E-2</v>
      </c>
      <c r="G19072" s="791">
        <f>($F$45 -  AVERAGE($F$40,$F$41,$F$42) ) / ($F$57 -  AVERAGE($F$40,$F$41,$F$42) ) * 100</f>
        <v>-162.73001706745913</v>
      </c>
      <c r="H19072" s="791">
        <v>120</v>
      </c>
      <c r="I19072" s="790">
        <v>1</v>
      </c>
      <c r="J19072" s="790">
        <v>10</v>
      </c>
      <c r="K19072" s="614" t="s">
        <v>17292</v>
      </c>
    </row>
    <row r="19073" spans="1:11" x14ac:dyDescent="0.25">
      <c r="A19073" s="790" t="s">
        <v>16761</v>
      </c>
      <c r="B19073" s="790" t="s">
        <v>16756</v>
      </c>
      <c r="C19073" s="790" t="s">
        <v>16757</v>
      </c>
      <c r="D19073" s="600">
        <v>4869.4059999999999</v>
      </c>
      <c r="E19073" s="600">
        <v>58255.152000000002</v>
      </c>
      <c r="F19073" s="790">
        <v>8.3589999999999998E-2</v>
      </c>
      <c r="G19073" s="790">
        <f>($F$46 -  AVERAGE($F$40,$F$41,$F$42) ) / ($F$55 -  AVERAGE($F$40,$F$41,$F$42) ) * 100</f>
        <v>34.128512670707131</v>
      </c>
      <c r="H19073" s="790">
        <v>60</v>
      </c>
      <c r="I19073" s="790">
        <v>1</v>
      </c>
      <c r="J19073" s="790">
        <v>10</v>
      </c>
      <c r="K19073" s="614" t="s">
        <v>17292</v>
      </c>
    </row>
    <row r="19074" spans="1:11" x14ac:dyDescent="0.25">
      <c r="A19074" s="791" t="s">
        <v>16762</v>
      </c>
      <c r="B19074" s="791" t="s">
        <v>16756</v>
      </c>
      <c r="C19074" s="791" t="s">
        <v>16757</v>
      </c>
      <c r="D19074" s="602">
        <v>4460.8130000000001</v>
      </c>
      <c r="E19074" s="602">
        <v>58793.038999999997</v>
      </c>
      <c r="F19074" s="791">
        <v>7.5870000000000007E-2</v>
      </c>
      <c r="G19074" s="791">
        <f>($F$47 -  AVERAGE($F$40,$F$41,$F$42) ) / ($F$56 -  AVERAGE($F$40,$F$41,$F$42) ) * 100</f>
        <v>-282.20388700678399</v>
      </c>
      <c r="H19074" s="791">
        <v>60</v>
      </c>
      <c r="I19074" s="790">
        <v>1</v>
      </c>
      <c r="J19074" s="790">
        <v>10</v>
      </c>
      <c r="K19074" s="614" t="s">
        <v>17292</v>
      </c>
    </row>
    <row r="19075" spans="1:11" x14ac:dyDescent="0.25">
      <c r="A19075" s="790" t="s">
        <v>16763</v>
      </c>
      <c r="B19075" s="790" t="s">
        <v>16756</v>
      </c>
      <c r="C19075" s="790" t="s">
        <v>16757</v>
      </c>
      <c r="D19075" s="600">
        <v>4503.5950000000003</v>
      </c>
      <c r="E19075" s="600">
        <v>59372.245999999999</v>
      </c>
      <c r="F19075" s="790">
        <v>7.5850000000000001E-2</v>
      </c>
      <c r="G19075" s="790">
        <f>($F$48 -  AVERAGE($F$40,$F$41,$F$42) ) / ($F$57 -  AVERAGE($F$40,$F$41,$F$42) ) * 100</f>
        <v>-278.33189550269759</v>
      </c>
      <c r="H19075" s="790">
        <v>60</v>
      </c>
      <c r="I19075" s="790">
        <v>1</v>
      </c>
      <c r="J19075" s="790">
        <v>10</v>
      </c>
      <c r="K19075" s="614" t="s">
        <v>17292</v>
      </c>
    </row>
    <row r="19076" spans="1:11" x14ac:dyDescent="0.25">
      <c r="A19076" s="791" t="s">
        <v>16764</v>
      </c>
      <c r="B19076" s="791" t="s">
        <v>16756</v>
      </c>
      <c r="C19076" s="791" t="s">
        <v>16757</v>
      </c>
      <c r="D19076" s="602">
        <v>8825.2819999999992</v>
      </c>
      <c r="E19076" s="602">
        <v>67560.437999999995</v>
      </c>
      <c r="F19076" s="791">
        <v>0.13063</v>
      </c>
      <c r="G19076" s="791">
        <f>($F$49 -  AVERAGE($F$40,$F$41,$F$42) ) / ($F$55 -  AVERAGE($F$40,$F$41,$F$42) ) * 100</f>
        <v>66.701088324021612</v>
      </c>
      <c r="H19076" s="791">
        <v>30</v>
      </c>
      <c r="I19076" s="790">
        <v>1</v>
      </c>
      <c r="J19076" s="790">
        <v>10</v>
      </c>
      <c r="K19076" s="614" t="s">
        <v>17292</v>
      </c>
    </row>
    <row r="19077" spans="1:11" x14ac:dyDescent="0.25">
      <c r="A19077" s="790" t="s">
        <v>16765</v>
      </c>
      <c r="B19077" s="790" t="s">
        <v>16756</v>
      </c>
      <c r="C19077" s="790" t="s">
        <v>16757</v>
      </c>
      <c r="D19077" s="600">
        <v>9096.3289999999997</v>
      </c>
      <c r="E19077" s="600">
        <v>56274.163999999997</v>
      </c>
      <c r="F19077" s="790">
        <v>0.16164000000000001</v>
      </c>
      <c r="G19077" s="790">
        <f>($F$50 -  AVERAGE($F$40,$F$41,$F$42) ) / ($F$56 -  AVERAGE($F$40,$F$41,$F$42) ) * 100</f>
        <v>-352.51762384061811</v>
      </c>
      <c r="H19077" s="790">
        <v>30</v>
      </c>
      <c r="I19077" s="790">
        <v>1</v>
      </c>
      <c r="J19077" s="790">
        <v>10</v>
      </c>
      <c r="K19077" s="614" t="s">
        <v>17292</v>
      </c>
    </row>
    <row r="19078" spans="1:11" x14ac:dyDescent="0.25">
      <c r="A19078" s="791" t="s">
        <v>16766</v>
      </c>
      <c r="B19078" s="791" t="s">
        <v>16756</v>
      </c>
      <c r="C19078" s="791" t="s">
        <v>16757</v>
      </c>
      <c r="D19078" s="602">
        <v>9584.9789999999994</v>
      </c>
      <c r="E19078" s="602">
        <v>55184.031000000003</v>
      </c>
      <c r="F19078" s="791">
        <v>0.17369000000000001</v>
      </c>
      <c r="G19078" s="791">
        <f>($F$51 -  AVERAGE($F$40,$F$41,$F$42) ) / ($F$57 -  AVERAGE($F$40,$F$41,$F$42) ) * 100</f>
        <v>-356.19165670427651</v>
      </c>
      <c r="H19078" s="791">
        <v>30</v>
      </c>
      <c r="I19078" s="790">
        <v>1</v>
      </c>
      <c r="J19078" s="790">
        <v>10</v>
      </c>
      <c r="K19078" s="614" t="s">
        <v>17292</v>
      </c>
    </row>
    <row r="19079" spans="1:11" x14ac:dyDescent="0.25">
      <c r="A19079" s="790" t="s">
        <v>16767</v>
      </c>
      <c r="B19079" s="790" t="s">
        <v>16756</v>
      </c>
      <c r="C19079" s="790" t="s">
        <v>16757</v>
      </c>
      <c r="D19079" s="600">
        <v>10806.82</v>
      </c>
      <c r="E19079" s="600">
        <v>59062.34</v>
      </c>
      <c r="F19079" s="790">
        <v>0.18296999999999999</v>
      </c>
      <c r="G19079" s="790">
        <f>($F$52 -  AVERAGE($F$40,$F$41,$F$42) ) / ($F$55 -  AVERAGE($F$40,$F$41,$F$42) ) * 100</f>
        <v>69.641103514648762</v>
      </c>
      <c r="H19079" s="790">
        <v>15</v>
      </c>
      <c r="I19079" s="790">
        <v>1</v>
      </c>
      <c r="J19079" s="790">
        <v>10</v>
      </c>
      <c r="K19079" s="614" t="s">
        <v>17292</v>
      </c>
    </row>
    <row r="19080" spans="1:11" x14ac:dyDescent="0.25">
      <c r="A19080" s="791" t="s">
        <v>16768</v>
      </c>
      <c r="B19080" s="791" t="s">
        <v>16756</v>
      </c>
      <c r="C19080" s="791" t="s">
        <v>16757</v>
      </c>
      <c r="D19080" s="602">
        <v>11104.885</v>
      </c>
      <c r="E19080" s="602">
        <v>52787.483999999997</v>
      </c>
      <c r="F19080" s="791">
        <v>0.21037</v>
      </c>
      <c r="G19080" s="791">
        <f>($F$53 -  AVERAGE($F$40,$F$41,$F$42) ) / ($F$56 -  AVERAGE($F$40,$F$41,$F$42) ) * 100</f>
        <v>-486.5899297043793</v>
      </c>
      <c r="H19080" s="791">
        <v>15</v>
      </c>
      <c r="I19080" s="790">
        <v>1</v>
      </c>
      <c r="J19080" s="790">
        <v>10</v>
      </c>
      <c r="K19080" s="614" t="s">
        <v>17292</v>
      </c>
    </row>
    <row r="19081" spans="1:11" x14ac:dyDescent="0.25">
      <c r="A19081" s="790" t="s">
        <v>16769</v>
      </c>
      <c r="B19081" s="790" t="s">
        <v>16756</v>
      </c>
      <c r="C19081" s="790" t="s">
        <v>16757</v>
      </c>
      <c r="D19081" s="600">
        <v>231.27199999999999</v>
      </c>
      <c r="E19081" s="600">
        <v>55429.961000000003</v>
      </c>
      <c r="F19081" s="790">
        <v>4.1700000000000001E-3</v>
      </c>
      <c r="G19081" s="790">
        <f>($F$54 -  AVERAGE($F$40,$F$41,$F$42) ) / ($F$57 -  AVERAGE($F$40,$F$41,$F$42) ) * 100</f>
        <v>-466.6464083167748</v>
      </c>
      <c r="H19081" s="790">
        <v>15</v>
      </c>
      <c r="I19081" s="790">
        <v>1</v>
      </c>
      <c r="J19081" s="790">
        <v>10</v>
      </c>
      <c r="K19081" s="614" t="s">
        <v>17292</v>
      </c>
    </row>
    <row r="19082" spans="1:11" x14ac:dyDescent="0.25">
      <c r="A19082" s="791" t="s">
        <v>16770</v>
      </c>
      <c r="B19082" s="791" t="s">
        <v>16756</v>
      </c>
      <c r="C19082" s="791" t="s">
        <v>16757</v>
      </c>
      <c r="D19082" s="602">
        <v>29936.41</v>
      </c>
      <c r="E19082" s="602">
        <v>58175.773000000001</v>
      </c>
      <c r="F19082" s="791">
        <v>0.51458999999999999</v>
      </c>
      <c r="G19082" s="791">
        <f>($F$55 -  AVERAGE($F$40,$F$41,$F$42) ) / ($F$55 -  AVERAGE($F$40,$F$41,$F$42) ) * 100</f>
        <v>100</v>
      </c>
      <c r="H19082" s="791">
        <v>0</v>
      </c>
      <c r="I19082" s="790">
        <v>1</v>
      </c>
      <c r="J19082" s="790">
        <v>10</v>
      </c>
      <c r="K19082" s="614" t="s">
        <v>17292</v>
      </c>
    </row>
    <row r="19083" spans="1:11" x14ac:dyDescent="0.25">
      <c r="A19083" s="790" t="s">
        <v>16771</v>
      </c>
      <c r="B19083" s="790" t="s">
        <v>16756</v>
      </c>
      <c r="C19083" s="790" t="s">
        <v>16757</v>
      </c>
      <c r="D19083" s="600">
        <v>29751.565999999999</v>
      </c>
      <c r="E19083" s="600">
        <v>59171.601999999999</v>
      </c>
      <c r="F19083" s="790">
        <v>0.50280000000000002</v>
      </c>
      <c r="G19083" s="790">
        <f>($F$56 -  AVERAGE($F$40,$F$41,$F$42) ) / ($F$56 -  AVERAGE($F$40,$F$41,$F$42) ) * 100</f>
        <v>100</v>
      </c>
      <c r="H19083" s="790">
        <v>0</v>
      </c>
      <c r="I19083" s="790">
        <v>1</v>
      </c>
      <c r="J19083" s="790">
        <v>10</v>
      </c>
      <c r="K19083" s="614" t="s">
        <v>17292</v>
      </c>
    </row>
    <row r="19084" spans="1:11" x14ac:dyDescent="0.25">
      <c r="A19084" s="791" t="s">
        <v>16772</v>
      </c>
      <c r="B19084" s="791" t="s">
        <v>16756</v>
      </c>
      <c r="C19084" s="791" t="s">
        <v>16757</v>
      </c>
      <c r="D19084" s="602">
        <v>29882.800999999999</v>
      </c>
      <c r="E19084" s="602">
        <v>60238.800999999999</v>
      </c>
      <c r="F19084" s="791">
        <v>0.49607000000000001</v>
      </c>
      <c r="G19084" s="791">
        <f>($F$57 -  AVERAGE($F$40,$F$41,$F$42) ) / ($F$57 -  AVERAGE($F$40,$F$41,$F$42) ) * 100</f>
        <v>100</v>
      </c>
      <c r="H19084" s="791">
        <v>0</v>
      </c>
      <c r="I19084" s="790">
        <v>1</v>
      </c>
      <c r="J19084" s="790">
        <v>10</v>
      </c>
      <c r="K19084" s="614" t="s">
        <v>17292</v>
      </c>
    </row>
    <row r="19085" spans="1:11" x14ac:dyDescent="0.25">
      <c r="A19085" s="791" t="s">
        <v>16736</v>
      </c>
      <c r="B19085" s="791" t="s">
        <v>16773</v>
      </c>
      <c r="C19085" s="791" t="s">
        <v>16774</v>
      </c>
      <c r="D19085" s="602">
        <v>5.391</v>
      </c>
      <c r="E19085" s="602">
        <v>54778.379000000001</v>
      </c>
      <c r="F19085" s="791">
        <v>1E-4</v>
      </c>
      <c r="G19085" s="791"/>
      <c r="H19085" s="791"/>
      <c r="I19085" s="790">
        <v>1</v>
      </c>
      <c r="J19085" s="790">
        <v>10</v>
      </c>
      <c r="K19085" s="614" t="s">
        <v>17292</v>
      </c>
    </row>
    <row r="19086" spans="1:11" x14ac:dyDescent="0.25">
      <c r="A19086" s="790" t="s">
        <v>16739</v>
      </c>
      <c r="B19086" s="790" t="s">
        <v>16773</v>
      </c>
      <c r="C19086" s="790" t="s">
        <v>16774</v>
      </c>
      <c r="D19086" s="600">
        <v>15.526</v>
      </c>
      <c r="E19086" s="600">
        <v>62843.847999999998</v>
      </c>
      <c r="F19086" s="790">
        <v>2.5000000000000001E-4</v>
      </c>
      <c r="G19086" s="790"/>
      <c r="H19086" s="790"/>
      <c r="I19086" s="790">
        <v>1</v>
      </c>
      <c r="J19086" s="790">
        <v>10</v>
      </c>
      <c r="K19086" s="614" t="s">
        <v>17292</v>
      </c>
    </row>
    <row r="19087" spans="1:11" x14ac:dyDescent="0.25">
      <c r="A19087" s="791" t="s">
        <v>16740</v>
      </c>
      <c r="B19087" s="791" t="s">
        <v>16773</v>
      </c>
      <c r="C19087" s="791" t="s">
        <v>16774</v>
      </c>
      <c r="D19087" s="602">
        <v>5.8090000000000002</v>
      </c>
      <c r="E19087" s="602">
        <v>59653.445</v>
      </c>
      <c r="F19087" s="791">
        <v>1E-4</v>
      </c>
      <c r="G19087" s="791"/>
      <c r="H19087" s="791"/>
      <c r="I19087" s="790">
        <v>1</v>
      </c>
      <c r="J19087" s="790">
        <v>10</v>
      </c>
      <c r="K19087" s="614" t="s">
        <v>17292</v>
      </c>
    </row>
    <row r="19088" spans="1:11" x14ac:dyDescent="0.25">
      <c r="A19088" s="790" t="s">
        <v>16775</v>
      </c>
      <c r="B19088" s="790" t="s">
        <v>16773</v>
      </c>
      <c r="C19088" s="790" t="s">
        <v>16774</v>
      </c>
      <c r="D19088" s="600">
        <v>20384.398000000001</v>
      </c>
      <c r="E19088" s="600">
        <v>52810.097999999998</v>
      </c>
      <c r="F19088" s="790">
        <v>0.38599</v>
      </c>
      <c r="G19088" s="790">
        <f>($F$62 -  AVERAGE($F$59,$F$60,$F$61) ) / ($F$74 -  AVERAGE($F$59,$F$60,$F$61) ) * 100</f>
        <v>-21.844259666848099</v>
      </c>
      <c r="H19088" s="790">
        <v>120</v>
      </c>
      <c r="I19088" s="790">
        <v>1</v>
      </c>
      <c r="J19088" s="790">
        <v>10</v>
      </c>
      <c r="K19088" s="614" t="s">
        <v>17292</v>
      </c>
    </row>
    <row r="19089" spans="1:11" x14ac:dyDescent="0.25">
      <c r="A19089" s="791" t="s">
        <v>16776</v>
      </c>
      <c r="B19089" s="791" t="s">
        <v>16773</v>
      </c>
      <c r="C19089" s="791" t="s">
        <v>16774</v>
      </c>
      <c r="D19089" s="602">
        <v>21050.813999999998</v>
      </c>
      <c r="E19089" s="602">
        <v>51248.652000000002</v>
      </c>
      <c r="F19089" s="791">
        <v>0.41076000000000001</v>
      </c>
      <c r="G19089" s="791">
        <f>($F$63 -  AVERAGE($F$59,$F$60,$F$61) ) / ($F$75 -  AVERAGE($F$59,$F$60,$F$61) ) * 100</f>
        <v>9.1166634792733898</v>
      </c>
      <c r="H19089" s="791">
        <v>120</v>
      </c>
      <c r="I19089" s="790">
        <v>1</v>
      </c>
      <c r="J19089" s="790">
        <v>10</v>
      </c>
      <c r="K19089" s="614" t="s">
        <v>17292</v>
      </c>
    </row>
    <row r="19090" spans="1:11" x14ac:dyDescent="0.25">
      <c r="A19090" s="790" t="s">
        <v>16777</v>
      </c>
      <c r="B19090" s="790" t="s">
        <v>16773</v>
      </c>
      <c r="C19090" s="790" t="s">
        <v>16774</v>
      </c>
      <c r="D19090" s="600">
        <v>20006.638999999999</v>
      </c>
      <c r="E19090" s="600">
        <v>52353.273000000001</v>
      </c>
      <c r="F19090" s="790">
        <v>0.38214999999999999</v>
      </c>
      <c r="G19090" s="790">
        <f>($F$64 -  AVERAGE($F$59,$F$60,$F$61) ) / ($F$76 -  AVERAGE($F$59,$F$60,$F$61) ) * 100</f>
        <v>17.16639045297806</v>
      </c>
      <c r="H19090" s="790">
        <v>120</v>
      </c>
      <c r="I19090" s="790">
        <v>1</v>
      </c>
      <c r="J19090" s="790">
        <v>10</v>
      </c>
      <c r="K19090" s="614" t="s">
        <v>17292</v>
      </c>
    </row>
    <row r="19091" spans="1:11" x14ac:dyDescent="0.25">
      <c r="A19091" s="791" t="s">
        <v>16778</v>
      </c>
      <c r="B19091" s="791" t="s">
        <v>16773</v>
      </c>
      <c r="C19091" s="791" t="s">
        <v>16774</v>
      </c>
      <c r="D19091" s="602">
        <v>47405.300999999999</v>
      </c>
      <c r="E19091" s="602">
        <v>52808.964999999997</v>
      </c>
      <c r="F19091" s="791">
        <v>0.89768000000000003</v>
      </c>
      <c r="G19091" s="791">
        <f>($F$65 -  AVERAGE($F$59,$F$60,$F$61) ) / ($F$74 -  AVERAGE($F$59,$F$60,$F$61) ) * 100</f>
        <v>-39.975914650396049</v>
      </c>
      <c r="H19091" s="791">
        <v>60</v>
      </c>
      <c r="I19091" s="790">
        <v>1</v>
      </c>
      <c r="J19091" s="790">
        <v>10</v>
      </c>
      <c r="K19091" s="614" t="s">
        <v>17292</v>
      </c>
    </row>
    <row r="19092" spans="1:11" x14ac:dyDescent="0.25">
      <c r="A19092" s="790" t="s">
        <v>16779</v>
      </c>
      <c r="B19092" s="790" t="s">
        <v>16773</v>
      </c>
      <c r="C19092" s="790" t="s">
        <v>16774</v>
      </c>
      <c r="D19092" s="600">
        <v>46295.879000000001</v>
      </c>
      <c r="E19092" s="600">
        <v>52237</v>
      </c>
      <c r="F19092" s="790">
        <v>0.88627</v>
      </c>
      <c r="G19092" s="790">
        <f>($F$66 -  AVERAGE($F$59,$F$60,$F$61) ) / ($F$75 -  AVERAGE($F$59,$F$60,$F$61) ) * 100</f>
        <v>-67.060158886330953</v>
      </c>
      <c r="H19092" s="790">
        <v>60</v>
      </c>
      <c r="I19092" s="790">
        <v>1</v>
      </c>
      <c r="J19092" s="790">
        <v>10</v>
      </c>
      <c r="K19092" s="614" t="s">
        <v>17292</v>
      </c>
    </row>
    <row r="19093" spans="1:11" x14ac:dyDescent="0.25">
      <c r="A19093" s="791" t="s">
        <v>16780</v>
      </c>
      <c r="B19093" s="791" t="s">
        <v>16773</v>
      </c>
      <c r="C19093" s="791" t="s">
        <v>16774</v>
      </c>
      <c r="D19093" s="602">
        <v>42968.57</v>
      </c>
      <c r="E19093" s="602">
        <v>51831.309000000001</v>
      </c>
      <c r="F19093" s="791">
        <v>0.82901000000000002</v>
      </c>
      <c r="G19093" s="791">
        <f>($F$67 -  AVERAGE($F$59,$F$60,$F$61) ) / ($F$76 -  AVERAGE($F$59,$F$60,$F$61) ) * 100</f>
        <v>-86.690365555795665</v>
      </c>
      <c r="H19093" s="791">
        <v>60</v>
      </c>
      <c r="I19093" s="790">
        <v>1</v>
      </c>
      <c r="J19093" s="790">
        <v>10</v>
      </c>
      <c r="K19093" s="614" t="s">
        <v>17292</v>
      </c>
    </row>
    <row r="19094" spans="1:11" x14ac:dyDescent="0.25">
      <c r="A19094" s="790" t="s">
        <v>16781</v>
      </c>
      <c r="B19094" s="790" t="s">
        <v>16773</v>
      </c>
      <c r="C19094" s="790" t="s">
        <v>16774</v>
      </c>
      <c r="D19094" s="600">
        <v>61805.148000000001</v>
      </c>
      <c r="E19094" s="600">
        <v>51752.370999999999</v>
      </c>
      <c r="F19094" s="790">
        <v>1.19425</v>
      </c>
      <c r="G19094" s="790">
        <f>($F$68 -  AVERAGE($F$59,$F$60,$F$61) ) / ($F$74 -  AVERAGE($F$59,$F$60,$F$61) ) * 100</f>
        <v>-86.947654500347099</v>
      </c>
      <c r="H19094" s="790">
        <v>30</v>
      </c>
      <c r="I19094" s="790">
        <v>1</v>
      </c>
      <c r="J19094" s="790">
        <v>10</v>
      </c>
      <c r="K19094" s="614" t="s">
        <v>17292</v>
      </c>
    </row>
    <row r="19095" spans="1:11" x14ac:dyDescent="0.25">
      <c r="A19095" s="791" t="s">
        <v>16782</v>
      </c>
      <c r="B19095" s="791" t="s">
        <v>16773</v>
      </c>
      <c r="C19095" s="791" t="s">
        <v>16774</v>
      </c>
      <c r="D19095" s="602">
        <v>62041.559000000001</v>
      </c>
      <c r="E19095" s="602">
        <v>58337.858999999997</v>
      </c>
      <c r="F19095" s="791">
        <v>1.06349</v>
      </c>
      <c r="G19095" s="791">
        <f>($F$69 -  AVERAGE($F$59,$F$60,$F$61) ) / ($F$75 -  AVERAGE($F$59,$F$60,$F$61) ) * 100</f>
        <v>-157.96423704871839</v>
      </c>
      <c r="H19095" s="791">
        <v>30</v>
      </c>
      <c r="I19095" s="790">
        <v>1</v>
      </c>
      <c r="J19095" s="790">
        <v>10</v>
      </c>
      <c r="K19095" s="614" t="s">
        <v>17292</v>
      </c>
    </row>
    <row r="19096" spans="1:11" x14ac:dyDescent="0.25">
      <c r="A19096" s="790" t="s">
        <v>16783</v>
      </c>
      <c r="B19096" s="790" t="s">
        <v>16773</v>
      </c>
      <c r="C19096" s="790" t="s">
        <v>16774</v>
      </c>
      <c r="D19096" s="600">
        <v>56496.976999999999</v>
      </c>
      <c r="E19096" s="600">
        <v>52410.695</v>
      </c>
      <c r="F19096" s="790">
        <v>1.0779700000000001</v>
      </c>
      <c r="G19096" s="790">
        <f>($F$70 -  AVERAGE($F$59,$F$60,$F$61) ) / ($F$76 -  AVERAGE($F$59,$F$60,$F$61) ) * 100</f>
        <v>-396.72165488528822</v>
      </c>
      <c r="H19096" s="790">
        <v>30</v>
      </c>
      <c r="I19096" s="790">
        <v>1</v>
      </c>
      <c r="J19096" s="790">
        <v>10</v>
      </c>
      <c r="K19096" s="614" t="s">
        <v>17292</v>
      </c>
    </row>
    <row r="19097" spans="1:11" x14ac:dyDescent="0.25">
      <c r="A19097" s="791" t="s">
        <v>16784</v>
      </c>
      <c r="B19097" s="791" t="s">
        <v>16773</v>
      </c>
      <c r="C19097" s="791" t="s">
        <v>16774</v>
      </c>
      <c r="D19097" s="602">
        <v>86915.077999999994</v>
      </c>
      <c r="E19097" s="602">
        <v>56541.637000000002</v>
      </c>
      <c r="F19097" s="791">
        <v>1.5371900000000001</v>
      </c>
      <c r="G19097" s="791">
        <f>($F$71 -  AVERAGE($F$59,$F$60,$F$61) ) / ($F$74 -  AVERAGE($F$59,$F$60,$F$61) ) * 100</f>
        <v>-244.13964613786271</v>
      </c>
      <c r="H19097" s="791">
        <v>15</v>
      </c>
      <c r="I19097" s="790">
        <v>1</v>
      </c>
      <c r="J19097" s="790">
        <v>10</v>
      </c>
      <c r="K19097" s="614" t="s">
        <v>17292</v>
      </c>
    </row>
    <row r="19098" spans="1:11" x14ac:dyDescent="0.25">
      <c r="A19098" s="790" t="s">
        <v>16785</v>
      </c>
      <c r="B19098" s="790" t="s">
        <v>16773</v>
      </c>
      <c r="C19098" s="790" t="s">
        <v>16774</v>
      </c>
      <c r="D19098" s="600">
        <v>80794.281000000003</v>
      </c>
      <c r="E19098" s="600">
        <v>55221.129000000001</v>
      </c>
      <c r="F19098" s="790">
        <v>1.4631000000000001</v>
      </c>
      <c r="G19098" s="790">
        <f>($F$72 -  AVERAGE($F$59,$F$60,$F$61) ) / ($F$75 -  AVERAGE($F$59,$F$60,$F$61) ) * 100</f>
        <v>-242.05812721601373</v>
      </c>
      <c r="H19098" s="790">
        <v>15</v>
      </c>
      <c r="I19098" s="790">
        <v>1</v>
      </c>
      <c r="J19098" s="790">
        <v>10</v>
      </c>
      <c r="K19098" s="614" t="s">
        <v>17292</v>
      </c>
    </row>
    <row r="19099" spans="1:11" x14ac:dyDescent="0.25">
      <c r="A19099" s="791" t="s">
        <v>16786</v>
      </c>
      <c r="B19099" s="791" t="s">
        <v>16773</v>
      </c>
      <c r="C19099" s="791" t="s">
        <v>16774</v>
      </c>
      <c r="D19099" s="602">
        <v>76455.047000000006</v>
      </c>
      <c r="E19099" s="602">
        <v>48854.48</v>
      </c>
      <c r="F19099" s="791">
        <v>1.5649500000000001</v>
      </c>
      <c r="G19099" s="791">
        <f>($F$73 -  AVERAGE($F$59,$F$60,$F$61) ) / ($F$76 -  AVERAGE($F$59,$F$60,$F$61) ) * 100</f>
        <v>-313.23483986825954</v>
      </c>
      <c r="H19099" s="791">
        <v>15</v>
      </c>
      <c r="I19099" s="790">
        <v>1</v>
      </c>
      <c r="J19099" s="790">
        <v>10</v>
      </c>
      <c r="K19099" s="614" t="s">
        <v>17292</v>
      </c>
    </row>
    <row r="19100" spans="1:11" x14ac:dyDescent="0.25">
      <c r="A19100" s="790" t="s">
        <v>16787</v>
      </c>
      <c r="B19100" s="790" t="s">
        <v>16773</v>
      </c>
      <c r="C19100" s="790" t="s">
        <v>16774</v>
      </c>
      <c r="D19100" s="600">
        <v>84787.664000000004</v>
      </c>
      <c r="E19100" s="600">
        <v>51989.847999999998</v>
      </c>
      <c r="F19100" s="790">
        <v>1.6308499999999999</v>
      </c>
      <c r="G19100" s="790">
        <f>($F$74 -  AVERAGE($F$59,$F$60,$F$61) ) / ($F$74 -  AVERAGE($F$59,$F$60,$F$61) ) * 100</f>
        <v>100</v>
      </c>
      <c r="H19100" s="790">
        <v>0</v>
      </c>
      <c r="I19100" s="790">
        <v>1</v>
      </c>
      <c r="J19100" s="790">
        <v>10</v>
      </c>
      <c r="K19100" s="614" t="s">
        <v>17292</v>
      </c>
    </row>
    <row r="19101" spans="1:11" x14ac:dyDescent="0.25">
      <c r="A19101" s="791" t="s">
        <v>16788</v>
      </c>
      <c r="B19101" s="791" t="s">
        <v>16773</v>
      </c>
      <c r="C19101" s="791" t="s">
        <v>16774</v>
      </c>
      <c r="D19101" s="602">
        <v>79523.297000000006</v>
      </c>
      <c r="E19101" s="602">
        <v>51671.402000000002</v>
      </c>
      <c r="F19101" s="791">
        <v>1.5390200000000001</v>
      </c>
      <c r="G19101" s="791">
        <f>($F$75 -  AVERAGE($F$59,$F$60,$F$61) ) / ($F$75 -  AVERAGE($F$59,$F$60,$F$61) ) * 100</f>
        <v>100</v>
      </c>
      <c r="H19101" s="791">
        <v>0</v>
      </c>
      <c r="I19101" s="790">
        <v>1</v>
      </c>
      <c r="J19101" s="790">
        <v>10</v>
      </c>
      <c r="K19101" s="614" t="s">
        <v>17292</v>
      </c>
    </row>
    <row r="19102" spans="1:11" x14ac:dyDescent="0.25">
      <c r="A19102" s="790" t="s">
        <v>16789</v>
      </c>
      <c r="B19102" s="790" t="s">
        <v>16773</v>
      </c>
      <c r="C19102" s="790" t="s">
        <v>16774</v>
      </c>
      <c r="D19102" s="600">
        <v>79494.179999999993</v>
      </c>
      <c r="E19102" s="600">
        <v>51519.586000000003</v>
      </c>
      <c r="F19102" s="790">
        <v>1.5429900000000001</v>
      </c>
      <c r="G19102" s="790">
        <f>($F$76 -  AVERAGE($F$59,$F$60,$F$61) ) / ($F$76 -  AVERAGE($F$59,$F$60,$F$61) ) * 100</f>
        <v>100</v>
      </c>
      <c r="H19102" s="790">
        <v>0</v>
      </c>
      <c r="I19102" s="790">
        <v>1</v>
      </c>
      <c r="J19102" s="790">
        <v>10</v>
      </c>
      <c r="K19102" s="614" t="s">
        <v>17292</v>
      </c>
    </row>
    <row r="19103" spans="1:11" x14ac:dyDescent="0.25">
      <c r="A19103" s="790" t="s">
        <v>16736</v>
      </c>
      <c r="B19103" s="790" t="s">
        <v>16790</v>
      </c>
      <c r="C19103" s="790" t="s">
        <v>16791</v>
      </c>
      <c r="D19103" s="600">
        <v>0.43099999999999999</v>
      </c>
      <c r="E19103" s="600">
        <v>54778.379000000001</v>
      </c>
      <c r="F19103" s="790">
        <v>1.0000000000000001E-5</v>
      </c>
      <c r="G19103" s="790"/>
      <c r="H19103" s="790"/>
      <c r="I19103" s="790">
        <v>1</v>
      </c>
      <c r="J19103" s="790">
        <v>10</v>
      </c>
      <c r="K19103" s="614" t="s">
        <v>17292</v>
      </c>
    </row>
    <row r="19104" spans="1:11" x14ac:dyDescent="0.25">
      <c r="A19104" s="791" t="s">
        <v>16739</v>
      </c>
      <c r="B19104" s="791" t="s">
        <v>16790</v>
      </c>
      <c r="C19104" s="791" t="s">
        <v>16791</v>
      </c>
      <c r="D19104" s="602">
        <v>8.5530000000000008</v>
      </c>
      <c r="E19104" s="602">
        <v>62843.847999999998</v>
      </c>
      <c r="F19104" s="791">
        <v>1.3999999999999999E-4</v>
      </c>
      <c r="G19104" s="791"/>
      <c r="H19104" s="791"/>
      <c r="I19104" s="790">
        <v>1</v>
      </c>
      <c r="J19104" s="790">
        <v>10</v>
      </c>
      <c r="K19104" s="614" t="s">
        <v>17292</v>
      </c>
    </row>
    <row r="19105" spans="1:11" x14ac:dyDescent="0.25">
      <c r="A19105" s="790" t="s">
        <v>16740</v>
      </c>
      <c r="B19105" s="790" t="s">
        <v>16790</v>
      </c>
      <c r="C19105" s="790" t="s">
        <v>16791</v>
      </c>
      <c r="D19105" s="600">
        <v>3.6040000000000001</v>
      </c>
      <c r="E19105" s="600">
        <v>59653.445</v>
      </c>
      <c r="F19105" s="790">
        <v>6.0000000000000002E-5</v>
      </c>
      <c r="G19105" s="790"/>
      <c r="H19105" s="790"/>
      <c r="I19105" s="790">
        <v>1</v>
      </c>
      <c r="J19105" s="790">
        <v>10</v>
      </c>
      <c r="K19105" s="614" t="s">
        <v>17292</v>
      </c>
    </row>
    <row r="19106" spans="1:11" x14ac:dyDescent="0.25">
      <c r="A19106" s="791" t="s">
        <v>16792</v>
      </c>
      <c r="B19106" s="791" t="s">
        <v>16790</v>
      </c>
      <c r="C19106" s="791" t="s">
        <v>16791</v>
      </c>
      <c r="D19106" s="602">
        <v>511.19099999999997</v>
      </c>
      <c r="E19106" s="602">
        <v>50713.938000000002</v>
      </c>
      <c r="F19106" s="791">
        <v>1.008E-2</v>
      </c>
      <c r="G19106" s="791">
        <f>($F$81 -  AVERAGE($F$78,$F$79,$F$80) ) / ($F$93 -  AVERAGE($F$78,$F$79,$F$80) ) * 100</f>
        <v>-46.017710376490989</v>
      </c>
      <c r="H19106" s="791">
        <v>120</v>
      </c>
      <c r="I19106" s="790">
        <v>1</v>
      </c>
      <c r="J19106" s="790">
        <v>10</v>
      </c>
      <c r="K19106" s="614" t="s">
        <v>17292</v>
      </c>
    </row>
    <row r="19107" spans="1:11" x14ac:dyDescent="0.25">
      <c r="A19107" s="790" t="s">
        <v>16793</v>
      </c>
      <c r="B19107" s="790" t="s">
        <v>16790</v>
      </c>
      <c r="C19107" s="790" t="s">
        <v>16791</v>
      </c>
      <c r="D19107" s="600">
        <v>808.50800000000004</v>
      </c>
      <c r="E19107" s="600">
        <v>49693.059000000001</v>
      </c>
      <c r="F19107" s="790">
        <v>1.627E-2</v>
      </c>
      <c r="G19107" s="790">
        <f>($F$82 -  AVERAGE($F$78,$F$79,$F$80) ) / ($F$94 -  AVERAGE($F$78,$F$79,$F$80) ) * 100</f>
        <v>-43.277993628587708</v>
      </c>
      <c r="H19107" s="790">
        <v>120</v>
      </c>
      <c r="I19107" s="790">
        <v>1</v>
      </c>
      <c r="J19107" s="790">
        <v>10</v>
      </c>
      <c r="K19107" s="614" t="s">
        <v>17292</v>
      </c>
    </row>
    <row r="19108" spans="1:11" x14ac:dyDescent="0.25">
      <c r="A19108" s="791" t="s">
        <v>16794</v>
      </c>
      <c r="B19108" s="791" t="s">
        <v>16790</v>
      </c>
      <c r="C19108" s="791" t="s">
        <v>16791</v>
      </c>
      <c r="D19108" s="602">
        <v>1245.499</v>
      </c>
      <c r="E19108" s="602">
        <v>52291.722999999998</v>
      </c>
      <c r="F19108" s="791">
        <v>2.3820000000000001E-2</v>
      </c>
      <c r="G19108" s="791">
        <f>($F$83 -  AVERAGE($F$78,$F$79,$F$80) ) / ($F$95 -  AVERAGE($F$78,$F$79,$F$80) ) * 100</f>
        <v>-341.44744718067426</v>
      </c>
      <c r="H19108" s="791">
        <v>120</v>
      </c>
      <c r="I19108" s="790">
        <v>1</v>
      </c>
      <c r="J19108" s="790">
        <v>10</v>
      </c>
      <c r="K19108" s="614" t="s">
        <v>17292</v>
      </c>
    </row>
    <row r="19109" spans="1:11" x14ac:dyDescent="0.25">
      <c r="A19109" s="790" t="s">
        <v>16795</v>
      </c>
      <c r="B19109" s="790" t="s">
        <v>16790</v>
      </c>
      <c r="C19109" s="790" t="s">
        <v>16791</v>
      </c>
      <c r="D19109" s="600">
        <v>738.12900000000002</v>
      </c>
      <c r="E19109" s="600">
        <v>54519.629000000001</v>
      </c>
      <c r="F19109" s="790">
        <v>1.354E-2</v>
      </c>
      <c r="G19109" s="790">
        <f>($F$84 -  AVERAGE($F$78,$F$79,$F$80) ) / ($F$93 -  AVERAGE($F$78,$F$79,$F$80) ) * 100</f>
        <v>-144.39944571224399</v>
      </c>
      <c r="H19109" s="790">
        <v>60</v>
      </c>
      <c r="I19109" s="790">
        <v>1</v>
      </c>
      <c r="J19109" s="790">
        <v>10</v>
      </c>
      <c r="K19109" s="614" t="s">
        <v>17292</v>
      </c>
    </row>
    <row r="19110" spans="1:11" x14ac:dyDescent="0.25">
      <c r="A19110" s="791" t="s">
        <v>16796</v>
      </c>
      <c r="B19110" s="791" t="s">
        <v>16790</v>
      </c>
      <c r="C19110" s="791" t="s">
        <v>16791</v>
      </c>
      <c r="D19110" s="602">
        <v>977.25599999999997</v>
      </c>
      <c r="E19110" s="602">
        <v>55096.777000000002</v>
      </c>
      <c r="F19110" s="791">
        <v>1.7739999999999999E-2</v>
      </c>
      <c r="G19110" s="791">
        <f>($F$85 -  AVERAGE($F$78,$F$79,$F$80) ) / ($F$94 -  AVERAGE($F$78,$F$79,$F$80) ) * 100</f>
        <v>-132.48860602343893</v>
      </c>
      <c r="H19110" s="791">
        <v>60</v>
      </c>
      <c r="I19110" s="790">
        <v>1</v>
      </c>
      <c r="J19110" s="790">
        <v>10</v>
      </c>
      <c r="K19110" s="614" t="s">
        <v>17292</v>
      </c>
    </row>
    <row r="19111" spans="1:11" x14ac:dyDescent="0.25">
      <c r="A19111" s="790" t="s">
        <v>16797</v>
      </c>
      <c r="B19111" s="790" t="s">
        <v>16790</v>
      </c>
      <c r="C19111" s="790" t="s">
        <v>16791</v>
      </c>
      <c r="D19111" s="600">
        <v>905.31100000000004</v>
      </c>
      <c r="E19111" s="600">
        <v>55506.862999999998</v>
      </c>
      <c r="F19111" s="790">
        <v>1.6310000000000002E-2</v>
      </c>
      <c r="G19111" s="790">
        <f>($F$86 -  AVERAGE($F$78,$F$79,$F$80) ) / ($F$95 -  AVERAGE($F$78,$F$79,$F$80) ) * 100</f>
        <v>-382.28194516305393</v>
      </c>
      <c r="H19111" s="790">
        <v>60</v>
      </c>
      <c r="I19111" s="790">
        <v>1</v>
      </c>
      <c r="J19111" s="790">
        <v>10</v>
      </c>
      <c r="K19111" s="614" t="s">
        <v>17292</v>
      </c>
    </row>
    <row r="19112" spans="1:11" x14ac:dyDescent="0.25">
      <c r="A19112" s="791" t="s">
        <v>16798</v>
      </c>
      <c r="B19112" s="791" t="s">
        <v>16790</v>
      </c>
      <c r="C19112" s="791" t="s">
        <v>16791</v>
      </c>
      <c r="D19112" s="602">
        <v>530.67700000000002</v>
      </c>
      <c r="E19112" s="602">
        <v>52129.531000000003</v>
      </c>
      <c r="F19112" s="791">
        <v>1.018E-2</v>
      </c>
      <c r="G19112" s="791">
        <f>($F$87 -  AVERAGE($F$78,$F$79,$F$80) ) / ($F$93 -  AVERAGE($F$78,$F$79,$F$80) ) * 100</f>
        <v>-159.64012482500925</v>
      </c>
      <c r="H19112" s="791">
        <v>30</v>
      </c>
      <c r="I19112" s="790">
        <v>1</v>
      </c>
      <c r="J19112" s="790">
        <v>10</v>
      </c>
      <c r="K19112" s="614" t="s">
        <v>17292</v>
      </c>
    </row>
    <row r="19113" spans="1:11" x14ac:dyDescent="0.25">
      <c r="A19113" s="790" t="s">
        <v>16799</v>
      </c>
      <c r="B19113" s="790" t="s">
        <v>16790</v>
      </c>
      <c r="C19113" s="790" t="s">
        <v>16791</v>
      </c>
      <c r="D19113" s="600">
        <v>830.04399999999998</v>
      </c>
      <c r="E19113" s="600">
        <v>50626.758000000002</v>
      </c>
      <c r="F19113" s="790">
        <v>1.6400000000000001E-2</v>
      </c>
      <c r="G19113" s="790">
        <f>($F$88 -  AVERAGE($F$78,$F$79,$F$80) ) / ($F$94 -  AVERAGE($F$78,$F$79,$F$80) ) * 100</f>
        <v>-141.15811316006079</v>
      </c>
      <c r="H19113" s="790">
        <v>30</v>
      </c>
      <c r="I19113" s="790">
        <v>1</v>
      </c>
      <c r="J19113" s="790">
        <v>10</v>
      </c>
      <c r="K19113" s="614" t="s">
        <v>17292</v>
      </c>
    </row>
    <row r="19114" spans="1:11" x14ac:dyDescent="0.25">
      <c r="A19114" s="791" t="s">
        <v>16800</v>
      </c>
      <c r="B19114" s="791" t="s">
        <v>16790</v>
      </c>
      <c r="C19114" s="791" t="s">
        <v>16791</v>
      </c>
      <c r="D19114" s="602">
        <v>457.47300000000001</v>
      </c>
      <c r="E19114" s="602">
        <v>48756.57</v>
      </c>
      <c r="F19114" s="791">
        <v>9.3799999999999994E-3</v>
      </c>
      <c r="G19114" s="791">
        <f>($F$89 -  AVERAGE($F$78,$F$79,$F$80) ) / ($F$95 -  AVERAGE($F$78,$F$79,$F$80) ) * 100</f>
        <v>-443.28821949937566</v>
      </c>
      <c r="H19114" s="791">
        <v>30</v>
      </c>
      <c r="I19114" s="790">
        <v>1</v>
      </c>
      <c r="J19114" s="790">
        <v>10</v>
      </c>
      <c r="K19114" s="614" t="s">
        <v>17292</v>
      </c>
    </row>
    <row r="19115" spans="1:11" x14ac:dyDescent="0.25">
      <c r="A19115" s="790" t="s">
        <v>16801</v>
      </c>
      <c r="B19115" s="790" t="s">
        <v>16790</v>
      </c>
      <c r="C19115" s="790" t="s">
        <v>16791</v>
      </c>
      <c r="D19115" s="600">
        <v>845.93100000000004</v>
      </c>
      <c r="E19115" s="600">
        <v>49797.273000000001</v>
      </c>
      <c r="F19115" s="790">
        <v>1.6990000000000002E-2</v>
      </c>
      <c r="G19115" s="790">
        <f>($F$90 -  AVERAGE($F$78,$F$79,$F$80) ) / ($F$93 -  AVERAGE($F$78,$F$79,$F$80) ) * 100</f>
        <v>-186.13353719094445</v>
      </c>
      <c r="H19115" s="790">
        <v>15</v>
      </c>
      <c r="I19115" s="790">
        <v>1</v>
      </c>
      <c r="J19115" s="790">
        <v>10</v>
      </c>
      <c r="K19115" s="614" t="s">
        <v>17292</v>
      </c>
    </row>
    <row r="19116" spans="1:11" x14ac:dyDescent="0.25">
      <c r="A19116" s="791" t="s">
        <v>16802</v>
      </c>
      <c r="B19116" s="791" t="s">
        <v>16790</v>
      </c>
      <c r="C19116" s="791" t="s">
        <v>16791</v>
      </c>
      <c r="D19116" s="602">
        <v>421.66800000000001</v>
      </c>
      <c r="E19116" s="602">
        <v>51752.184000000001</v>
      </c>
      <c r="F19116" s="791">
        <v>8.1499999999999993E-3</v>
      </c>
      <c r="G19116" s="791">
        <f>($F$91 -  AVERAGE($F$78,$F$79,$F$80) ) / ($F$94 -  AVERAGE($F$78,$F$79,$F$80) ) * 100</f>
        <v>-175.6329753021933</v>
      </c>
      <c r="H19116" s="791">
        <v>15</v>
      </c>
      <c r="I19116" s="790">
        <v>1</v>
      </c>
      <c r="J19116" s="790">
        <v>10</v>
      </c>
      <c r="K19116" s="614" t="s">
        <v>17292</v>
      </c>
    </row>
    <row r="19117" spans="1:11" x14ac:dyDescent="0.25">
      <c r="A19117" s="790" t="s">
        <v>16803</v>
      </c>
      <c r="B19117" s="790" t="s">
        <v>16790</v>
      </c>
      <c r="C19117" s="790" t="s">
        <v>16791</v>
      </c>
      <c r="D19117" s="600">
        <v>1700.4570000000001</v>
      </c>
      <c r="E19117" s="600">
        <v>50338.866999999998</v>
      </c>
      <c r="F19117" s="790">
        <v>3.3779999999999998E-2</v>
      </c>
      <c r="G19117" s="790">
        <f>($F$92 -  AVERAGE($F$78,$F$79,$F$80) ) / ($F$95 -  AVERAGE($F$78,$F$79,$F$80) ) * 100</f>
        <v>266.18737227704423</v>
      </c>
      <c r="H19117" s="790">
        <v>15</v>
      </c>
      <c r="I19117" s="790">
        <v>1</v>
      </c>
      <c r="J19117" s="790">
        <v>10</v>
      </c>
      <c r="K19117" s="614" t="s">
        <v>17292</v>
      </c>
    </row>
    <row r="19118" spans="1:11" x14ac:dyDescent="0.25">
      <c r="A19118" s="791" t="s">
        <v>16804</v>
      </c>
      <c r="B19118" s="791" t="s">
        <v>16790</v>
      </c>
      <c r="C19118" s="791" t="s">
        <v>16791</v>
      </c>
      <c r="D19118" s="602">
        <v>2574.0929999999998</v>
      </c>
      <c r="E19118" s="602">
        <v>53226.546999999999</v>
      </c>
      <c r="F19118" s="791">
        <v>4.836E-2</v>
      </c>
      <c r="G19118" s="791">
        <f>($F$93 -  AVERAGE($F$78,$F$79,$F$80) ) / ($F$93 -  AVERAGE($F$78,$F$79,$F$80) ) * 100</f>
        <v>100</v>
      </c>
      <c r="H19118" s="791">
        <v>0</v>
      </c>
      <c r="I19118" s="790">
        <v>1</v>
      </c>
      <c r="J19118" s="790">
        <v>10</v>
      </c>
      <c r="K19118" s="614" t="s">
        <v>17292</v>
      </c>
    </row>
    <row r="19119" spans="1:11" x14ac:dyDescent="0.25">
      <c r="A19119" s="790" t="s">
        <v>16805</v>
      </c>
      <c r="B19119" s="790" t="s">
        <v>16790</v>
      </c>
      <c r="C19119" s="790" t="s">
        <v>16791</v>
      </c>
      <c r="D19119" s="600">
        <v>2462.8890000000001</v>
      </c>
      <c r="E19119" s="600">
        <v>51482.038999999997</v>
      </c>
      <c r="F19119" s="790">
        <v>4.7840000000000001E-2</v>
      </c>
      <c r="G19119" s="790">
        <f>($F$94 -  AVERAGE($F$78,$F$79,$F$80) ) / ($F$94 -  AVERAGE($F$78,$F$79,$F$80) ) * 100</f>
        <v>100</v>
      </c>
      <c r="H19119" s="790">
        <v>0</v>
      </c>
      <c r="I19119" s="790">
        <v>1</v>
      </c>
      <c r="J19119" s="790">
        <v>10</v>
      </c>
      <c r="K19119" s="614" t="s">
        <v>17292</v>
      </c>
    </row>
    <row r="19120" spans="1:11" x14ac:dyDescent="0.25">
      <c r="A19120" s="791" t="s">
        <v>16806</v>
      </c>
      <c r="B19120" s="791" t="s">
        <v>16790</v>
      </c>
      <c r="C19120" s="791" t="s">
        <v>16791</v>
      </c>
      <c r="D19120" s="602">
        <v>3187.8470000000002</v>
      </c>
      <c r="E19120" s="602">
        <v>52134.5</v>
      </c>
      <c r="F19120" s="791">
        <v>6.1150000000000003E-2</v>
      </c>
      <c r="G19120" s="791">
        <f>($F$95 -  AVERAGE($F$78,$F$79,$F$80) ) / ($F$95 -  AVERAGE($F$78,$F$79,$F$80) ) * 100</f>
        <v>100</v>
      </c>
      <c r="H19120" s="791">
        <v>0</v>
      </c>
      <c r="I19120" s="790">
        <v>1</v>
      </c>
      <c r="J19120" s="790">
        <v>10</v>
      </c>
      <c r="K19120" s="614" t="s">
        <v>17292</v>
      </c>
    </row>
    <row r="19121" spans="1:11" x14ac:dyDescent="0.25">
      <c r="A19121" s="791" t="s">
        <v>16716</v>
      </c>
      <c r="B19121" s="791" t="s">
        <v>16807</v>
      </c>
      <c r="C19121" s="791" t="s">
        <v>16808</v>
      </c>
      <c r="D19121" s="602">
        <v>0.59299999999999997</v>
      </c>
      <c r="E19121" s="602">
        <v>100454.469</v>
      </c>
      <c r="F19121" s="791">
        <v>1.0000000000000001E-5</v>
      </c>
      <c r="G19121" s="791"/>
      <c r="H19121" s="791"/>
      <c r="I19121" s="790">
        <v>1</v>
      </c>
      <c r="J19121" s="790">
        <v>10</v>
      </c>
      <c r="K19121" s="614" t="s">
        <v>17292</v>
      </c>
    </row>
    <row r="19122" spans="1:11" x14ac:dyDescent="0.25">
      <c r="A19122" s="790" t="s">
        <v>16719</v>
      </c>
      <c r="B19122" s="790" t="s">
        <v>16807</v>
      </c>
      <c r="C19122" s="790" t="s">
        <v>16808</v>
      </c>
      <c r="D19122" s="600">
        <v>0.496</v>
      </c>
      <c r="E19122" s="600">
        <v>95378.516000000003</v>
      </c>
      <c r="F19122" s="790">
        <v>1.0000000000000001E-5</v>
      </c>
      <c r="G19122" s="790"/>
      <c r="H19122" s="790"/>
      <c r="I19122" s="790">
        <v>1</v>
      </c>
      <c r="J19122" s="790">
        <v>10</v>
      </c>
      <c r="K19122" s="614" t="s">
        <v>17292</v>
      </c>
    </row>
    <row r="19123" spans="1:11" x14ac:dyDescent="0.25">
      <c r="A19123" s="791" t="s">
        <v>16720</v>
      </c>
      <c r="B19123" s="791" t="s">
        <v>16807</v>
      </c>
      <c r="C19123" s="791" t="s">
        <v>16808</v>
      </c>
      <c r="D19123" s="602">
        <v>1.446</v>
      </c>
      <c r="E19123" s="602">
        <v>95275.695000000007</v>
      </c>
      <c r="F19123" s="791">
        <v>2.0000000000000002E-5</v>
      </c>
      <c r="G19123" s="791"/>
      <c r="H19123" s="791"/>
      <c r="I19123" s="790">
        <v>1</v>
      </c>
      <c r="J19123" s="790">
        <v>10</v>
      </c>
      <c r="K19123" s="614" t="s">
        <v>17292</v>
      </c>
    </row>
    <row r="19124" spans="1:11" x14ac:dyDescent="0.25">
      <c r="A19124" s="790" t="s">
        <v>16809</v>
      </c>
      <c r="B19124" s="790" t="s">
        <v>16807</v>
      </c>
      <c r="C19124" s="790" t="s">
        <v>16808</v>
      </c>
      <c r="D19124" s="600">
        <v>1639.1790000000001</v>
      </c>
      <c r="E19124" s="600">
        <v>71011.516000000003</v>
      </c>
      <c r="F19124" s="790">
        <v>2.308E-2</v>
      </c>
      <c r="G19124" s="790">
        <f>($F$100 -  AVERAGE($F$97,$F$98,$F$99) ) / ($F$112 -  AVERAGE($F$97,$F$98,$F$99) ) * 100</f>
        <v>-1.6118885336639281</v>
      </c>
      <c r="H19124" s="790">
        <v>120</v>
      </c>
      <c r="I19124" s="790">
        <v>1</v>
      </c>
      <c r="J19124" s="790">
        <v>10</v>
      </c>
      <c r="K19124" s="614" t="s">
        <v>17292</v>
      </c>
    </row>
    <row r="19125" spans="1:11" x14ac:dyDescent="0.25">
      <c r="A19125" s="791" t="s">
        <v>16810</v>
      </c>
      <c r="B19125" s="791" t="s">
        <v>16807</v>
      </c>
      <c r="C19125" s="791" t="s">
        <v>16808</v>
      </c>
      <c r="D19125" s="602">
        <v>1537.6</v>
      </c>
      <c r="E19125" s="602">
        <v>76356.172000000006</v>
      </c>
      <c r="F19125" s="791">
        <v>2.0140000000000002E-2</v>
      </c>
      <c r="G19125" s="791">
        <f>($F$101 -  AVERAGE($F$97,$F$98,$F$99) ) / ($F$113 -  AVERAGE($F$97,$F$98,$F$99) ) * 100</f>
        <v>0.44156187654577339</v>
      </c>
      <c r="H19125" s="791">
        <v>120</v>
      </c>
      <c r="I19125" s="790">
        <v>1</v>
      </c>
      <c r="J19125" s="790">
        <v>10</v>
      </c>
      <c r="K19125" s="614" t="s">
        <v>17292</v>
      </c>
    </row>
    <row r="19126" spans="1:11" x14ac:dyDescent="0.25">
      <c r="A19126" s="790" t="s">
        <v>16811</v>
      </c>
      <c r="B19126" s="790" t="s">
        <v>16807</v>
      </c>
      <c r="C19126" s="790" t="s">
        <v>16808</v>
      </c>
      <c r="D19126" s="600">
        <v>1637.4380000000001</v>
      </c>
      <c r="E19126" s="600">
        <v>64998.925999999999</v>
      </c>
      <c r="F19126" s="790">
        <v>2.5190000000000001E-2</v>
      </c>
      <c r="G19126" s="790">
        <f>($F$102 -  AVERAGE($F$97,$F$98,$F$99) ) / ($F$114 -  AVERAGE($F$97,$F$98,$F$99) ) * 100</f>
        <v>0.40197206446830075</v>
      </c>
      <c r="H19126" s="790">
        <v>120</v>
      </c>
      <c r="I19126" s="790">
        <v>1</v>
      </c>
      <c r="J19126" s="790">
        <v>10</v>
      </c>
      <c r="K19126" s="614" t="s">
        <v>17292</v>
      </c>
    </row>
    <row r="19127" spans="1:11" x14ac:dyDescent="0.25">
      <c r="A19127" s="791" t="s">
        <v>16812</v>
      </c>
      <c r="B19127" s="791" t="s">
        <v>16807</v>
      </c>
      <c r="C19127" s="791" t="s">
        <v>16808</v>
      </c>
      <c r="D19127" s="602">
        <v>1476.7950000000001</v>
      </c>
      <c r="E19127" s="602">
        <v>60821.616999999998</v>
      </c>
      <c r="F19127" s="791">
        <v>2.4279999999999999E-2</v>
      </c>
      <c r="G19127" s="791">
        <f>($F$103 -  AVERAGE($F$97,$F$98,$F$99) ) / ($F$112 -  AVERAGE($F$97,$F$98,$F$99) ) * 100</f>
        <v>1.1380508831374945</v>
      </c>
      <c r="H19127" s="791">
        <v>60</v>
      </c>
      <c r="I19127" s="790">
        <v>1</v>
      </c>
      <c r="J19127" s="790">
        <v>10</v>
      </c>
      <c r="K19127" s="614" t="s">
        <v>17292</v>
      </c>
    </row>
    <row r="19128" spans="1:11" x14ac:dyDescent="0.25">
      <c r="A19128" s="790" t="s">
        <v>16813</v>
      </c>
      <c r="B19128" s="790" t="s">
        <v>16807</v>
      </c>
      <c r="C19128" s="790" t="s">
        <v>16808</v>
      </c>
      <c r="D19128" s="600">
        <v>1456.1980000000001</v>
      </c>
      <c r="E19128" s="600">
        <v>74870.366999999998</v>
      </c>
      <c r="F19128" s="790">
        <v>1.9449999999999999E-2</v>
      </c>
      <c r="G19128" s="790">
        <f>($F$104 -  AVERAGE($F$97,$F$98,$F$99) ) / ($F$113 -  AVERAGE($F$97,$F$98,$F$99) ) * 100</f>
        <v>0.46237883148971548</v>
      </c>
      <c r="H19128" s="790">
        <v>60</v>
      </c>
      <c r="I19128" s="790">
        <v>1</v>
      </c>
      <c r="J19128" s="790">
        <v>10</v>
      </c>
      <c r="K19128" s="614" t="s">
        <v>17292</v>
      </c>
    </row>
    <row r="19129" spans="1:11" x14ac:dyDescent="0.25">
      <c r="A19129" s="791" t="s">
        <v>16814</v>
      </c>
      <c r="B19129" s="791" t="s">
        <v>16807</v>
      </c>
      <c r="C19129" s="791" t="s">
        <v>16808</v>
      </c>
      <c r="D19129" s="602">
        <v>1317.915</v>
      </c>
      <c r="E19129" s="602">
        <v>78030.898000000001</v>
      </c>
      <c r="F19129" s="791">
        <v>1.6889999999999999E-2</v>
      </c>
      <c r="G19129" s="791">
        <f>($F$105 -  AVERAGE($F$97,$F$98,$F$99) ) / ($F$114 -  AVERAGE($F$97,$F$98,$F$99) ) * 100</f>
        <v>0.15692950487996857</v>
      </c>
      <c r="H19129" s="791">
        <v>60</v>
      </c>
      <c r="I19129" s="790">
        <v>1</v>
      </c>
      <c r="J19129" s="790">
        <v>10</v>
      </c>
      <c r="K19129" s="614" t="s">
        <v>17292</v>
      </c>
    </row>
    <row r="19130" spans="1:11" x14ac:dyDescent="0.25">
      <c r="A19130" s="790" t="s">
        <v>16815</v>
      </c>
      <c r="B19130" s="790" t="s">
        <v>16807</v>
      </c>
      <c r="C19130" s="790" t="s">
        <v>16808</v>
      </c>
      <c r="D19130" s="600">
        <v>1479.2090000000001</v>
      </c>
      <c r="E19130" s="600">
        <v>63971.313000000002</v>
      </c>
      <c r="F19130" s="790">
        <v>2.3120000000000002E-2</v>
      </c>
      <c r="G19130" s="790">
        <f>($F$106 -  AVERAGE($F$97,$F$98,$F$99) ) / ($F$112 -  AVERAGE($F$97,$F$98,$F$99) ) * 100</f>
        <v>5.2412780082191235</v>
      </c>
      <c r="H19130" s="790">
        <v>30</v>
      </c>
      <c r="I19130" s="790">
        <v>1</v>
      </c>
      <c r="J19130" s="790">
        <v>10</v>
      </c>
      <c r="K19130" s="614" t="s">
        <v>17292</v>
      </c>
    </row>
    <row r="19131" spans="1:11" x14ac:dyDescent="0.25">
      <c r="A19131" s="791" t="s">
        <v>16816</v>
      </c>
      <c r="B19131" s="791" t="s">
        <v>16807</v>
      </c>
      <c r="C19131" s="791" t="s">
        <v>16808</v>
      </c>
      <c r="D19131" s="602">
        <v>1409.751</v>
      </c>
      <c r="E19131" s="602">
        <v>71991.945000000007</v>
      </c>
      <c r="F19131" s="791">
        <v>1.958E-2</v>
      </c>
      <c r="G19131" s="791">
        <f>($F$107 -  AVERAGE($F$97,$F$98,$F$99) ) / ($F$113 -  AVERAGE($F$97,$F$98,$F$99) ) * 100</f>
        <v>-1.3648010538643283</v>
      </c>
      <c r="H19131" s="791">
        <v>30</v>
      </c>
      <c r="I19131" s="790">
        <v>1</v>
      </c>
      <c r="J19131" s="790">
        <v>10</v>
      </c>
      <c r="K19131" s="614" t="s">
        <v>17292</v>
      </c>
    </row>
    <row r="19132" spans="1:11" x14ac:dyDescent="0.25">
      <c r="A19132" s="790" t="s">
        <v>16817</v>
      </c>
      <c r="B19132" s="790" t="s">
        <v>16807</v>
      </c>
      <c r="C19132" s="790" t="s">
        <v>16808</v>
      </c>
      <c r="D19132" s="600">
        <v>1706.94</v>
      </c>
      <c r="E19132" s="600">
        <v>69074.258000000002</v>
      </c>
      <c r="F19132" s="790">
        <v>2.4709999999999999E-2</v>
      </c>
      <c r="G19132" s="790">
        <f>($F$108 -  AVERAGE($F$97,$F$98,$F$99) ) / ($F$114 -  AVERAGE($F$97,$F$98,$F$99) ) * 100</f>
        <v>-0.88219147479880466</v>
      </c>
      <c r="H19132" s="790">
        <v>30</v>
      </c>
      <c r="I19132" s="790">
        <v>1</v>
      </c>
      <c r="J19132" s="790">
        <v>10</v>
      </c>
      <c r="K19132" s="614" t="s">
        <v>17292</v>
      </c>
    </row>
    <row r="19133" spans="1:11" x14ac:dyDescent="0.25">
      <c r="A19133" s="791" t="s">
        <v>16818</v>
      </c>
      <c r="B19133" s="791" t="s">
        <v>16807</v>
      </c>
      <c r="C19133" s="791" t="s">
        <v>16808</v>
      </c>
      <c r="D19133" s="602">
        <v>1583.249</v>
      </c>
      <c r="E19133" s="602">
        <v>81746.851999999999</v>
      </c>
      <c r="F19133" s="791">
        <v>1.9369999999999998E-2</v>
      </c>
      <c r="G19133" s="791">
        <f>($F$109 -  AVERAGE($F$97,$F$98,$F$99) ) / ($F$112 -  AVERAGE($F$97,$F$98,$F$99) ) * 100</f>
        <v>3.25837861193645</v>
      </c>
      <c r="H19133" s="791">
        <v>15</v>
      </c>
      <c r="I19133" s="790">
        <v>1</v>
      </c>
      <c r="J19133" s="790">
        <v>10</v>
      </c>
      <c r="K19133" s="614" t="s">
        <v>17292</v>
      </c>
    </row>
    <row r="19134" spans="1:11" x14ac:dyDescent="0.25">
      <c r="A19134" s="790" t="s">
        <v>16819</v>
      </c>
      <c r="B19134" s="790" t="s">
        <v>16807</v>
      </c>
      <c r="C19134" s="790" t="s">
        <v>16808</v>
      </c>
      <c r="D19134" s="600">
        <v>1620.519</v>
      </c>
      <c r="E19134" s="600">
        <v>78581.093999999997</v>
      </c>
      <c r="F19134" s="790">
        <v>2.0619999999999999E-2</v>
      </c>
      <c r="G19134" s="790">
        <f>($F$110 -  AVERAGE($F$97,$F$98,$F$99) ) / ($F$113 -  AVERAGE($F$97,$F$98,$F$99) ) * 100</f>
        <v>-15.377672060078254</v>
      </c>
      <c r="H19134" s="790">
        <v>15</v>
      </c>
      <c r="I19134" s="790">
        <v>1</v>
      </c>
      <c r="J19134" s="790">
        <v>10</v>
      </c>
      <c r="K19134" s="614" t="s">
        <v>17292</v>
      </c>
    </row>
    <row r="19135" spans="1:11" x14ac:dyDescent="0.25">
      <c r="A19135" s="791" t="s">
        <v>16820</v>
      </c>
      <c r="B19135" s="791" t="s">
        <v>16807</v>
      </c>
      <c r="C19135" s="791" t="s">
        <v>16808</v>
      </c>
      <c r="D19135" s="602">
        <v>1389.4290000000001</v>
      </c>
      <c r="E19135" s="602">
        <v>73554.804999999993</v>
      </c>
      <c r="F19135" s="791">
        <v>1.8890000000000001E-2</v>
      </c>
      <c r="G19135" s="791">
        <f>($F$111 -  AVERAGE($F$97,$F$98,$F$99) ) / ($F$114 -  AVERAGE($F$97,$F$98,$F$99) ) * 100</f>
        <v>-14.56733956206461</v>
      </c>
      <c r="H19135" s="791">
        <v>15</v>
      </c>
      <c r="I19135" s="790">
        <v>1</v>
      </c>
      <c r="J19135" s="790">
        <v>10</v>
      </c>
      <c r="K19135" s="614" t="s">
        <v>17292</v>
      </c>
    </row>
    <row r="19136" spans="1:11" x14ac:dyDescent="0.25">
      <c r="A19136" s="790" t="s">
        <v>16821</v>
      </c>
      <c r="B19136" s="790" t="s">
        <v>16807</v>
      </c>
      <c r="C19136" s="790" t="s">
        <v>16808</v>
      </c>
      <c r="D19136" s="600">
        <v>1281.6389999999999</v>
      </c>
      <c r="E19136" s="600">
        <v>73023.608999999997</v>
      </c>
      <c r="F19136" s="790">
        <v>1.755E-2</v>
      </c>
      <c r="G19136" s="790">
        <f>($F$112 -  AVERAGE($F$97,$F$98,$F$99) ) / ($F$112 -  AVERAGE($F$97,$F$98,$F$99) ) * 100</f>
        <v>100</v>
      </c>
      <c r="H19136" s="790">
        <v>0</v>
      </c>
      <c r="I19136" s="790">
        <v>1</v>
      </c>
      <c r="J19136" s="790">
        <v>10</v>
      </c>
      <c r="K19136" s="614" t="s">
        <v>17292</v>
      </c>
    </row>
    <row r="19137" spans="1:11" x14ac:dyDescent="0.25">
      <c r="A19137" s="791" t="s">
        <v>16822</v>
      </c>
      <c r="B19137" s="791" t="s">
        <v>16807</v>
      </c>
      <c r="C19137" s="791" t="s">
        <v>16808</v>
      </c>
      <c r="D19137" s="602">
        <v>1306.4880000000001</v>
      </c>
      <c r="E19137" s="602">
        <v>79617.741999999998</v>
      </c>
      <c r="F19137" s="791">
        <v>1.6410000000000001E-2</v>
      </c>
      <c r="G19137" s="791">
        <f>($F$113 -  AVERAGE($F$97,$F$98,$F$99) ) / ($F$113 -  AVERAGE($F$97,$F$98,$F$99) ) * 100</f>
        <v>100</v>
      </c>
      <c r="H19137" s="791">
        <v>0</v>
      </c>
      <c r="I19137" s="790">
        <v>1</v>
      </c>
      <c r="J19137" s="790">
        <v>10</v>
      </c>
      <c r="K19137" s="614" t="s">
        <v>17292</v>
      </c>
    </row>
    <row r="19138" spans="1:11" x14ac:dyDescent="0.25">
      <c r="A19138" s="790" t="s">
        <v>16823</v>
      </c>
      <c r="B19138" s="790" t="s">
        <v>16807</v>
      </c>
      <c r="C19138" s="790" t="s">
        <v>16808</v>
      </c>
      <c r="D19138" s="600">
        <v>1457.5889999999999</v>
      </c>
      <c r="E19138" s="600">
        <v>73620.531000000003</v>
      </c>
      <c r="F19138" s="790">
        <v>1.9800000000000002E-2</v>
      </c>
      <c r="G19138" s="790">
        <f>($F$114 -  AVERAGE($F$97,$F$98,$F$99) ) / ($F$114 -  AVERAGE($F$97,$F$98,$F$99) ) * 100</f>
        <v>100</v>
      </c>
      <c r="H19138" s="790">
        <v>0</v>
      </c>
      <c r="I19138" s="790">
        <v>1</v>
      </c>
      <c r="J19138" s="790">
        <v>10</v>
      </c>
      <c r="K19138" s="614" t="s">
        <v>17292</v>
      </c>
    </row>
    <row r="19139" spans="1:11" x14ac:dyDescent="0.25">
      <c r="A19139" s="790" t="s">
        <v>16716</v>
      </c>
      <c r="B19139" s="790" t="s">
        <v>16423</v>
      </c>
      <c r="C19139" s="790" t="s">
        <v>13209</v>
      </c>
      <c r="D19139" s="600">
        <v>0.97099999999999997</v>
      </c>
      <c r="E19139" s="600">
        <v>100454.469</v>
      </c>
      <c r="F19139" s="790">
        <v>1.0000000000000001E-5</v>
      </c>
      <c r="G19139" s="790"/>
      <c r="H19139" s="790"/>
      <c r="I19139" s="790">
        <v>1</v>
      </c>
      <c r="J19139" s="790">
        <v>10</v>
      </c>
      <c r="K19139" s="614" t="s">
        <v>17292</v>
      </c>
    </row>
    <row r="19140" spans="1:11" x14ac:dyDescent="0.25">
      <c r="A19140" s="791" t="s">
        <v>16719</v>
      </c>
      <c r="B19140" s="791" t="s">
        <v>16423</v>
      </c>
      <c r="C19140" s="791" t="s">
        <v>13209</v>
      </c>
      <c r="D19140" s="602">
        <v>1.679</v>
      </c>
      <c r="E19140" s="602">
        <v>95378.516000000003</v>
      </c>
      <c r="F19140" s="791">
        <v>2.0000000000000002E-5</v>
      </c>
      <c r="G19140" s="791"/>
      <c r="H19140" s="791"/>
      <c r="I19140" s="790">
        <v>1</v>
      </c>
      <c r="J19140" s="790">
        <v>10</v>
      </c>
      <c r="K19140" s="614" t="s">
        <v>17292</v>
      </c>
    </row>
    <row r="19141" spans="1:11" x14ac:dyDescent="0.25">
      <c r="A19141" s="790" t="s">
        <v>16720</v>
      </c>
      <c r="B19141" s="790" t="s">
        <v>16423</v>
      </c>
      <c r="C19141" s="790" t="s">
        <v>13209</v>
      </c>
      <c r="D19141" s="600">
        <v>3.8050000000000002</v>
      </c>
      <c r="E19141" s="600">
        <v>95275.695000000007</v>
      </c>
      <c r="F19141" s="790">
        <v>4.0000000000000003E-5</v>
      </c>
      <c r="G19141" s="790"/>
      <c r="H19141" s="790"/>
      <c r="I19141" s="790">
        <v>1</v>
      </c>
      <c r="J19141" s="790">
        <v>10</v>
      </c>
      <c r="K19141" s="614" t="s">
        <v>17292</v>
      </c>
    </row>
    <row r="19142" spans="1:11" x14ac:dyDescent="0.25">
      <c r="A19142" s="791" t="s">
        <v>16824</v>
      </c>
      <c r="B19142" s="791" t="s">
        <v>16423</v>
      </c>
      <c r="C19142" s="791" t="s">
        <v>13209</v>
      </c>
      <c r="D19142" s="602">
        <v>470.09699999999998</v>
      </c>
      <c r="E19142" s="602">
        <v>77600.085999999996</v>
      </c>
      <c r="F19142" s="791">
        <v>6.0600000000000003E-3</v>
      </c>
      <c r="G19142" s="791">
        <f>($F$119 -  AVERAGE($F$116,$F$117,$F$118) ) / ($F$131 -  AVERAGE($F$116,$F$117,$F$118) ) * 100</f>
        <v>10.402343029548753</v>
      </c>
      <c r="H19142" s="791">
        <v>120</v>
      </c>
      <c r="I19142" s="790">
        <v>1</v>
      </c>
      <c r="J19142" s="790">
        <v>10</v>
      </c>
      <c r="K19142" s="614" t="s">
        <v>17292</v>
      </c>
    </row>
    <row r="19143" spans="1:11" x14ac:dyDescent="0.25">
      <c r="A19143" s="790" t="s">
        <v>16825</v>
      </c>
      <c r="B19143" s="790" t="s">
        <v>16423</v>
      </c>
      <c r="C19143" s="790" t="s">
        <v>13209</v>
      </c>
      <c r="D19143" s="600">
        <v>385.56400000000002</v>
      </c>
      <c r="E19143" s="600">
        <v>76658.273000000001</v>
      </c>
      <c r="F19143" s="790">
        <v>5.0299999999999997E-3</v>
      </c>
      <c r="G19143" s="790">
        <f>($F$120 -  AVERAGE($F$116,$F$117,$F$118) ) / ($F$132 -  AVERAGE($F$116,$F$117,$F$118) ) * 100</f>
        <v>27.764340510816236</v>
      </c>
      <c r="H19143" s="790">
        <v>120</v>
      </c>
      <c r="I19143" s="790">
        <v>1</v>
      </c>
      <c r="J19143" s="790">
        <v>10</v>
      </c>
      <c r="K19143" s="614" t="s">
        <v>17292</v>
      </c>
    </row>
    <row r="19144" spans="1:11" x14ac:dyDescent="0.25">
      <c r="A19144" s="791" t="s">
        <v>16826</v>
      </c>
      <c r="B19144" s="791" t="s">
        <v>16423</v>
      </c>
      <c r="C19144" s="791" t="s">
        <v>13209</v>
      </c>
      <c r="D19144" s="602">
        <v>378.14499999999998</v>
      </c>
      <c r="E19144" s="602">
        <v>76679.148000000001</v>
      </c>
      <c r="F19144" s="791">
        <v>4.9300000000000004E-3</v>
      </c>
      <c r="G19144" s="791">
        <f>($F$121 -  AVERAGE($F$116,$F$117,$F$118) ) / ($F$133 -  AVERAGE($F$116,$F$117,$F$118) ) * 100</f>
        <v>-1.0827875817662709</v>
      </c>
      <c r="H19144" s="791">
        <v>120</v>
      </c>
      <c r="I19144" s="790">
        <v>1</v>
      </c>
      <c r="J19144" s="790">
        <v>10</v>
      </c>
      <c r="K19144" s="614" t="s">
        <v>17292</v>
      </c>
    </row>
    <row r="19145" spans="1:11" x14ac:dyDescent="0.25">
      <c r="A19145" s="790" t="s">
        <v>16827</v>
      </c>
      <c r="B19145" s="790" t="s">
        <v>16423</v>
      </c>
      <c r="C19145" s="790" t="s">
        <v>13209</v>
      </c>
      <c r="D19145" s="600">
        <v>1683.0640000000001</v>
      </c>
      <c r="E19145" s="600">
        <v>86823.976999999999</v>
      </c>
      <c r="F19145" s="790">
        <v>1.9380000000000001E-2</v>
      </c>
      <c r="G19145" s="790">
        <f>($F$122 -  AVERAGE($F$116,$F$117,$F$118) ) / ($F$131 -  AVERAGE($F$116,$F$117,$F$118) ) * 100</f>
        <v>-1.8365314746558576</v>
      </c>
      <c r="H19145" s="790">
        <v>60</v>
      </c>
      <c r="I19145" s="790">
        <v>1</v>
      </c>
      <c r="J19145" s="790">
        <v>10</v>
      </c>
      <c r="K19145" s="614" t="s">
        <v>17292</v>
      </c>
    </row>
    <row r="19146" spans="1:11" x14ac:dyDescent="0.25">
      <c r="A19146" s="791" t="s">
        <v>16828</v>
      </c>
      <c r="B19146" s="791" t="s">
        <v>16423</v>
      </c>
      <c r="C19146" s="791" t="s">
        <v>13209</v>
      </c>
      <c r="D19146" s="602">
        <v>1329.701</v>
      </c>
      <c r="E19146" s="602">
        <v>77871.531000000003</v>
      </c>
      <c r="F19146" s="791">
        <v>1.7080000000000001E-2</v>
      </c>
      <c r="G19146" s="791">
        <f>($F$123 -  AVERAGE($F$116,$F$117,$F$118) ) / ($F$132 -  AVERAGE($F$116,$F$117,$F$118) ) * 100</f>
        <v>-4.2011320289564082</v>
      </c>
      <c r="H19146" s="791">
        <v>60</v>
      </c>
      <c r="I19146" s="790">
        <v>1</v>
      </c>
      <c r="J19146" s="790">
        <v>10</v>
      </c>
      <c r="K19146" s="614" t="s">
        <v>17292</v>
      </c>
    </row>
    <row r="19147" spans="1:11" x14ac:dyDescent="0.25">
      <c r="A19147" s="790" t="s">
        <v>16829</v>
      </c>
      <c r="B19147" s="790" t="s">
        <v>16423</v>
      </c>
      <c r="C19147" s="790" t="s">
        <v>13209</v>
      </c>
      <c r="D19147" s="600">
        <v>1079.0920000000001</v>
      </c>
      <c r="E19147" s="600">
        <v>84078.577999999994</v>
      </c>
      <c r="F19147" s="790">
        <v>1.2829999999999999E-2</v>
      </c>
      <c r="G19147" s="790">
        <f>($F$124 -  AVERAGE($F$116,$F$117,$F$118) ) / ($F$133 -  AVERAGE($F$116,$F$117,$F$118) ) * 100</f>
        <v>3.4630716489224063</v>
      </c>
      <c r="H19147" s="790">
        <v>60</v>
      </c>
      <c r="I19147" s="790">
        <v>1</v>
      </c>
      <c r="J19147" s="790">
        <v>10</v>
      </c>
      <c r="K19147" s="614" t="s">
        <v>17292</v>
      </c>
    </row>
    <row r="19148" spans="1:11" x14ac:dyDescent="0.25">
      <c r="A19148" s="791" t="s">
        <v>16830</v>
      </c>
      <c r="B19148" s="791" t="s">
        <v>16423</v>
      </c>
      <c r="C19148" s="791" t="s">
        <v>13209</v>
      </c>
      <c r="D19148" s="602">
        <v>4126.8680000000004</v>
      </c>
      <c r="E19148" s="602">
        <v>72919.125</v>
      </c>
      <c r="F19148" s="791">
        <v>5.6599999999999998E-2</v>
      </c>
      <c r="G19148" s="791">
        <f>($F$125 -  AVERAGE($F$116,$F$117,$F$118) ) / ($F$131 -  AVERAGE($F$116,$F$117,$F$118) ) * 100</f>
        <v>-2.2663031445795352</v>
      </c>
      <c r="H19148" s="791">
        <v>30</v>
      </c>
      <c r="I19148" s="790">
        <v>1</v>
      </c>
      <c r="J19148" s="790">
        <v>10</v>
      </c>
      <c r="K19148" s="614" t="s">
        <v>17292</v>
      </c>
    </row>
    <row r="19149" spans="1:11" x14ac:dyDescent="0.25">
      <c r="A19149" s="790" t="s">
        <v>16831</v>
      </c>
      <c r="B19149" s="790" t="s">
        <v>16423</v>
      </c>
      <c r="C19149" s="790" t="s">
        <v>13209</v>
      </c>
      <c r="D19149" s="600">
        <v>3283.58</v>
      </c>
      <c r="E19149" s="600">
        <v>82755.101999999999</v>
      </c>
      <c r="F19149" s="790">
        <v>3.968E-2</v>
      </c>
      <c r="G19149" s="790">
        <f>($F$126 -  AVERAGE($F$116,$F$117,$F$118) ) / ($F$132 -  AVERAGE($F$116,$F$117,$F$118) ) * 100</f>
        <v>-11.266295565993362</v>
      </c>
      <c r="H19149" s="790">
        <v>30</v>
      </c>
      <c r="I19149" s="790">
        <v>1</v>
      </c>
      <c r="J19149" s="790">
        <v>10</v>
      </c>
      <c r="K19149" s="614" t="s">
        <v>17292</v>
      </c>
    </row>
    <row r="19150" spans="1:11" x14ac:dyDescent="0.25">
      <c r="A19150" s="791" t="s">
        <v>16832</v>
      </c>
      <c r="B19150" s="791" t="s">
        <v>16423</v>
      </c>
      <c r="C19150" s="791" t="s">
        <v>13209</v>
      </c>
      <c r="D19150" s="602">
        <v>3061.7330000000002</v>
      </c>
      <c r="E19150" s="602">
        <v>58518.476999999999</v>
      </c>
      <c r="F19150" s="791">
        <v>5.2319999999999998E-2</v>
      </c>
      <c r="G19150" s="791">
        <f>($F$127 -  AVERAGE($F$116,$F$117,$F$118) ) / ($F$133 -  AVERAGE($F$116,$F$117,$F$118) ) * 100</f>
        <v>-8.1338177690645388</v>
      </c>
      <c r="H19150" s="791">
        <v>30</v>
      </c>
      <c r="I19150" s="790">
        <v>1</v>
      </c>
      <c r="J19150" s="790">
        <v>10</v>
      </c>
      <c r="K19150" s="614" t="s">
        <v>17292</v>
      </c>
    </row>
    <row r="19151" spans="1:11" x14ac:dyDescent="0.25">
      <c r="A19151" s="790" t="s">
        <v>16833</v>
      </c>
      <c r="B19151" s="790" t="s">
        <v>16423</v>
      </c>
      <c r="C19151" s="790" t="s">
        <v>13209</v>
      </c>
      <c r="D19151" s="600">
        <v>8294.8050000000003</v>
      </c>
      <c r="E19151" s="600">
        <v>66529.968999999997</v>
      </c>
      <c r="F19151" s="790">
        <v>0.12468</v>
      </c>
      <c r="G19151" s="790">
        <f>($F$128 -  AVERAGE($F$116,$F$117,$F$118) ) / ($F$131 -  AVERAGE($F$116,$F$117,$F$118) ) * 100</f>
        <v>-188.17506139905998</v>
      </c>
      <c r="H19151" s="790">
        <v>15</v>
      </c>
      <c r="I19151" s="790">
        <v>1</v>
      </c>
      <c r="J19151" s="790">
        <v>10</v>
      </c>
      <c r="K19151" s="614" t="s">
        <v>17292</v>
      </c>
    </row>
    <row r="19152" spans="1:11" x14ac:dyDescent="0.25">
      <c r="A19152" s="791" t="s">
        <v>16834</v>
      </c>
      <c r="B19152" s="791" t="s">
        <v>16423</v>
      </c>
      <c r="C19152" s="791" t="s">
        <v>13209</v>
      </c>
      <c r="D19152" s="602">
        <v>7351.29</v>
      </c>
      <c r="E19152" s="602">
        <v>70216.210999999996</v>
      </c>
      <c r="F19152" s="791">
        <v>0.1047</v>
      </c>
      <c r="G19152" s="791">
        <f>($F$129 -  AVERAGE($F$116,$F$117,$F$118) ) / ($F$132 -  AVERAGE($F$116,$F$117,$F$118) ) * 100</f>
        <v>-199.08981898385895</v>
      </c>
      <c r="H19152" s="791">
        <v>15</v>
      </c>
      <c r="I19152" s="790">
        <v>1</v>
      </c>
      <c r="J19152" s="790">
        <v>10</v>
      </c>
      <c r="K19152" s="614" t="s">
        <v>17292</v>
      </c>
    </row>
    <row r="19153" spans="1:11" x14ac:dyDescent="0.25">
      <c r="A19153" s="790" t="s">
        <v>16835</v>
      </c>
      <c r="B19153" s="790" t="s">
        <v>16423</v>
      </c>
      <c r="C19153" s="790" t="s">
        <v>13209</v>
      </c>
      <c r="D19153" s="600">
        <v>6165.4690000000001</v>
      </c>
      <c r="E19153" s="600">
        <v>74583.866999999998</v>
      </c>
      <c r="F19153" s="790">
        <v>8.2659999999999997E-2</v>
      </c>
      <c r="G19153" s="790">
        <f>($F$130 -  AVERAGE($F$116,$F$117,$F$118) ) / ($F$133 -  AVERAGE($F$116,$F$117,$F$118) ) * 100</f>
        <v>-179.05460870893251</v>
      </c>
      <c r="H19153" s="790">
        <v>15</v>
      </c>
      <c r="I19153" s="790">
        <v>1</v>
      </c>
      <c r="J19153" s="790">
        <v>10</v>
      </c>
      <c r="K19153" s="614" t="s">
        <v>17292</v>
      </c>
    </row>
    <row r="19154" spans="1:11" x14ac:dyDescent="0.25">
      <c r="A19154" s="791" t="s">
        <v>16836</v>
      </c>
      <c r="B19154" s="791" t="s">
        <v>16423</v>
      </c>
      <c r="C19154" s="791" t="s">
        <v>13209</v>
      </c>
      <c r="D19154" s="602">
        <v>16902.291000000001</v>
      </c>
      <c r="E19154" s="602">
        <v>82103.016000000003</v>
      </c>
      <c r="F19154" s="791">
        <v>0.20587</v>
      </c>
      <c r="G19154" s="791">
        <f>($F$131 -  AVERAGE($F$116,$F$117,$F$118) ) / ($F$131 -  AVERAGE($F$116,$F$117,$F$118) ) * 100</f>
        <v>100</v>
      </c>
      <c r="H19154" s="791">
        <v>0</v>
      </c>
      <c r="I19154" s="790">
        <v>1</v>
      </c>
      <c r="J19154" s="790">
        <v>10</v>
      </c>
      <c r="K19154" s="614" t="s">
        <v>17292</v>
      </c>
    </row>
    <row r="19155" spans="1:11" x14ac:dyDescent="0.25">
      <c r="A19155" s="790" t="s">
        <v>16837</v>
      </c>
      <c r="B19155" s="790" t="s">
        <v>16423</v>
      </c>
      <c r="C19155" s="790" t="s">
        <v>13209</v>
      </c>
      <c r="D19155" s="600">
        <v>16913.268</v>
      </c>
      <c r="E19155" s="600">
        <v>76365.835999999996</v>
      </c>
      <c r="F19155" s="790">
        <v>0.22148000000000001</v>
      </c>
      <c r="G19155" s="790">
        <f>($F$132 -  AVERAGE($F$116,$F$117,$F$118) ) / ($F$132 -  AVERAGE($F$116,$F$117,$F$118) ) * 100</f>
        <v>100</v>
      </c>
      <c r="H19155" s="790">
        <v>0</v>
      </c>
      <c r="I19155" s="790">
        <v>1</v>
      </c>
      <c r="J19155" s="790">
        <v>10</v>
      </c>
      <c r="K19155" s="614" t="s">
        <v>17292</v>
      </c>
    </row>
    <row r="19156" spans="1:11" x14ac:dyDescent="0.25">
      <c r="A19156" s="791" t="s">
        <v>16838</v>
      </c>
      <c r="B19156" s="791" t="s">
        <v>16423</v>
      </c>
      <c r="C19156" s="791" t="s">
        <v>13209</v>
      </c>
      <c r="D19156" s="602">
        <v>23200.812999999998</v>
      </c>
      <c r="E19156" s="602">
        <v>216968.125</v>
      </c>
      <c r="F19156" s="791">
        <v>0.10693</v>
      </c>
      <c r="G19156" s="791">
        <f>($F$133 -  AVERAGE($F$116,$F$117,$F$118) ) / ($F$133 -  AVERAGE($F$116,$F$117,$F$118) ) * 100</f>
        <v>100</v>
      </c>
      <c r="H19156" s="791">
        <v>0</v>
      </c>
      <c r="I19156" s="790">
        <v>1</v>
      </c>
      <c r="J19156" s="790">
        <v>10</v>
      </c>
      <c r="K19156" s="614" t="s">
        <v>17292</v>
      </c>
    </row>
    <row r="19157" spans="1:11" x14ac:dyDescent="0.25">
      <c r="A19157" s="791" t="s">
        <v>16716</v>
      </c>
      <c r="B19157" s="791" t="s">
        <v>41</v>
      </c>
      <c r="C19157" s="791" t="s">
        <v>13316</v>
      </c>
      <c r="D19157" s="602">
        <v>3002.877</v>
      </c>
      <c r="E19157" s="602">
        <v>100454.469</v>
      </c>
      <c r="F19157" s="791">
        <v>2.989E-2</v>
      </c>
      <c r="G19157" s="791"/>
      <c r="H19157" s="791"/>
      <c r="I19157" s="790">
        <v>1</v>
      </c>
      <c r="J19157" s="790">
        <v>10</v>
      </c>
      <c r="K19157" s="614" t="s">
        <v>17292</v>
      </c>
    </row>
    <row r="19158" spans="1:11" x14ac:dyDescent="0.25">
      <c r="A19158" s="790" t="s">
        <v>16719</v>
      </c>
      <c r="B19158" s="790" t="s">
        <v>41</v>
      </c>
      <c r="C19158" s="790" t="s">
        <v>13316</v>
      </c>
      <c r="D19158" s="600">
        <v>2962.317</v>
      </c>
      <c r="E19158" s="600">
        <v>95378.516000000003</v>
      </c>
      <c r="F19158" s="790">
        <v>3.1060000000000001E-2</v>
      </c>
      <c r="G19158" s="790"/>
      <c r="H19158" s="790"/>
      <c r="I19158" s="790">
        <v>1</v>
      </c>
      <c r="J19158" s="790">
        <v>10</v>
      </c>
      <c r="K19158" s="614" t="s">
        <v>17292</v>
      </c>
    </row>
    <row r="19159" spans="1:11" x14ac:dyDescent="0.25">
      <c r="A19159" s="791" t="s">
        <v>16720</v>
      </c>
      <c r="B19159" s="791" t="s">
        <v>41</v>
      </c>
      <c r="C19159" s="791" t="s">
        <v>13316</v>
      </c>
      <c r="D19159" s="602">
        <v>3016.5419999999999</v>
      </c>
      <c r="E19159" s="602">
        <v>95275.695000000007</v>
      </c>
      <c r="F19159" s="791">
        <v>3.1660000000000001E-2</v>
      </c>
      <c r="G19159" s="791"/>
      <c r="H19159" s="791"/>
      <c r="I19159" s="790">
        <v>1</v>
      </c>
      <c r="J19159" s="790">
        <v>10</v>
      </c>
      <c r="K19159" s="614" t="s">
        <v>17292</v>
      </c>
    </row>
    <row r="19160" spans="1:11" x14ac:dyDescent="0.25">
      <c r="A19160" s="790" t="s">
        <v>16839</v>
      </c>
      <c r="B19160" s="790" t="s">
        <v>41</v>
      </c>
      <c r="C19160" s="790" t="s">
        <v>13316</v>
      </c>
      <c r="D19160" s="600">
        <v>280324.81300000002</v>
      </c>
      <c r="E19160" s="600">
        <v>77592.523000000001</v>
      </c>
      <c r="F19160" s="790">
        <v>3.6127799999999999</v>
      </c>
      <c r="G19160" s="790">
        <f>($F$138 -  AVERAGE($F$135,$F$136,$F$137) ) / ($F$150 -  AVERAGE($F$135,$F$136,$F$137) ) * 100</f>
        <v>0.97691045304423263</v>
      </c>
      <c r="H19160" s="790">
        <v>120</v>
      </c>
      <c r="I19160" s="790">
        <v>1</v>
      </c>
      <c r="J19160" s="790">
        <v>10</v>
      </c>
      <c r="K19160" s="614" t="s">
        <v>17292</v>
      </c>
    </row>
    <row r="19161" spans="1:11" x14ac:dyDescent="0.25">
      <c r="A19161" s="791" t="s">
        <v>16840</v>
      </c>
      <c r="B19161" s="791" t="s">
        <v>41</v>
      </c>
      <c r="C19161" s="791" t="s">
        <v>13316</v>
      </c>
      <c r="D19161" s="602">
        <v>299750.65600000002</v>
      </c>
      <c r="E19161" s="602">
        <v>74465.789000000004</v>
      </c>
      <c r="F19161" s="791">
        <v>4.0253500000000004</v>
      </c>
      <c r="G19161" s="791">
        <f>($F$139 -  AVERAGE($F$135,$F$136,$F$137) ) / ($F$151 -  AVERAGE($F$135,$F$136,$F$137) ) * 100</f>
        <v>0.42111454285709959</v>
      </c>
      <c r="H19161" s="791">
        <v>120</v>
      </c>
      <c r="I19161" s="790">
        <v>1</v>
      </c>
      <c r="J19161" s="790">
        <v>10</v>
      </c>
      <c r="K19161" s="614" t="s">
        <v>17292</v>
      </c>
    </row>
    <row r="19162" spans="1:11" x14ac:dyDescent="0.25">
      <c r="A19162" s="790" t="s">
        <v>16841</v>
      </c>
      <c r="B19162" s="790" t="s">
        <v>41</v>
      </c>
      <c r="C19162" s="790" t="s">
        <v>13316</v>
      </c>
      <c r="D19162" s="600">
        <v>252467.266</v>
      </c>
      <c r="E19162" s="600">
        <v>67920.133000000002</v>
      </c>
      <c r="F19162" s="790">
        <v>3.71712</v>
      </c>
      <c r="G19162" s="790">
        <f>($F$140 -  AVERAGE($F$135,$F$136,$F$137) ) / ($F$152 -  AVERAGE($F$135,$F$136,$F$137) ) * 100</f>
        <v>0.41929150830455608</v>
      </c>
      <c r="H19162" s="790">
        <v>120</v>
      </c>
      <c r="I19162" s="790">
        <v>1</v>
      </c>
      <c r="J19162" s="790">
        <v>10</v>
      </c>
      <c r="K19162" s="614" t="s">
        <v>17292</v>
      </c>
    </row>
    <row r="19163" spans="1:11" x14ac:dyDescent="0.25">
      <c r="A19163" s="791" t="s">
        <v>16842</v>
      </c>
      <c r="B19163" s="791" t="s">
        <v>41</v>
      </c>
      <c r="C19163" s="791" t="s">
        <v>13316</v>
      </c>
      <c r="D19163" s="602">
        <v>452941.25</v>
      </c>
      <c r="E19163" s="602">
        <v>75386.062999999995</v>
      </c>
      <c r="F19163" s="791">
        <v>6.0082899999999997</v>
      </c>
      <c r="G19163" s="791">
        <f>($F$141 -  AVERAGE($F$135,$F$136,$F$137) ) / ($F$150 -  AVERAGE($F$135,$F$136,$F$137) ) * 100</f>
        <v>0.84263828716691425</v>
      </c>
      <c r="H19163" s="791">
        <v>60</v>
      </c>
      <c r="I19163" s="790">
        <v>1</v>
      </c>
      <c r="J19163" s="790">
        <v>10</v>
      </c>
      <c r="K19163" s="614" t="s">
        <v>17292</v>
      </c>
    </row>
    <row r="19164" spans="1:11" x14ac:dyDescent="0.25">
      <c r="A19164" s="790" t="s">
        <v>16843</v>
      </c>
      <c r="B19164" s="790" t="s">
        <v>41</v>
      </c>
      <c r="C19164" s="790" t="s">
        <v>13316</v>
      </c>
      <c r="D19164" s="600">
        <v>462984.28100000002</v>
      </c>
      <c r="E19164" s="600">
        <v>74532.702999999994</v>
      </c>
      <c r="F19164" s="790">
        <v>6.21183</v>
      </c>
      <c r="G19164" s="790">
        <f>($F$142 -  AVERAGE($F$135,$F$136,$F$137) ) / ($F$151 -  AVERAGE($F$135,$F$136,$F$137) ) * 100</f>
        <v>1.4441944859521498</v>
      </c>
      <c r="H19164" s="790">
        <v>60</v>
      </c>
      <c r="I19164" s="790">
        <v>1</v>
      </c>
      <c r="J19164" s="790">
        <v>10</v>
      </c>
      <c r="K19164" s="614" t="s">
        <v>17292</v>
      </c>
    </row>
    <row r="19165" spans="1:11" x14ac:dyDescent="0.25">
      <c r="A19165" s="791" t="s">
        <v>16844</v>
      </c>
      <c r="B19165" s="791" t="s">
        <v>41</v>
      </c>
      <c r="C19165" s="791" t="s">
        <v>13316</v>
      </c>
      <c r="D19165" s="602">
        <v>395633.75</v>
      </c>
      <c r="E19165" s="602">
        <v>69878.914000000004</v>
      </c>
      <c r="F19165" s="791">
        <v>5.6616999999999997</v>
      </c>
      <c r="G19165" s="791">
        <f>($F$143 -  AVERAGE($F$135,$F$136,$F$137) ) / ($F$152 -  AVERAGE($F$135,$F$136,$F$137) ) * 100</f>
        <v>1.6207705126338665</v>
      </c>
      <c r="H19165" s="791">
        <v>60</v>
      </c>
      <c r="I19165" s="790">
        <v>1</v>
      </c>
      <c r="J19165" s="790">
        <v>10</v>
      </c>
      <c r="K19165" s="614" t="s">
        <v>17292</v>
      </c>
    </row>
    <row r="19166" spans="1:11" x14ac:dyDescent="0.25">
      <c r="A19166" s="790" t="s">
        <v>16845</v>
      </c>
      <c r="B19166" s="790" t="s">
        <v>41</v>
      </c>
      <c r="C19166" s="790" t="s">
        <v>13316</v>
      </c>
      <c r="D19166" s="600">
        <v>600260.43799999997</v>
      </c>
      <c r="E19166" s="600">
        <v>73007.656000000003</v>
      </c>
      <c r="F19166" s="790">
        <v>8.2218800000000005</v>
      </c>
      <c r="G19166" s="790">
        <f>($F$144 -  AVERAGE($F$135,$F$136,$F$137) ) / ($F$150 -  AVERAGE($F$135,$F$136,$F$137) ) * 100</f>
        <v>0.84373528198617331</v>
      </c>
      <c r="H19166" s="790">
        <v>30</v>
      </c>
      <c r="I19166" s="790">
        <v>1</v>
      </c>
      <c r="J19166" s="790">
        <v>10</v>
      </c>
      <c r="K19166" s="614" t="s">
        <v>17292</v>
      </c>
    </row>
    <row r="19167" spans="1:11" x14ac:dyDescent="0.25">
      <c r="A19167" s="791" t="s">
        <v>16846</v>
      </c>
      <c r="B19167" s="791" t="s">
        <v>41</v>
      </c>
      <c r="C19167" s="791" t="s">
        <v>13316</v>
      </c>
      <c r="D19167" s="602">
        <v>581230.625</v>
      </c>
      <c r="E19167" s="602">
        <v>73077.891000000003</v>
      </c>
      <c r="F19167" s="791">
        <v>7.9535799999999997</v>
      </c>
      <c r="G19167" s="791">
        <f>($F$145 -  AVERAGE($F$135,$F$136,$F$137) ) / ($F$151 -  AVERAGE($F$135,$F$136,$F$137) ) * 100</f>
        <v>0.82886866331586107</v>
      </c>
      <c r="H19167" s="791">
        <v>30</v>
      </c>
      <c r="I19167" s="790">
        <v>1</v>
      </c>
      <c r="J19167" s="790">
        <v>10</v>
      </c>
      <c r="K19167" s="614" t="s">
        <v>17292</v>
      </c>
    </row>
    <row r="19168" spans="1:11" x14ac:dyDescent="0.25">
      <c r="A19168" s="790" t="s">
        <v>16847</v>
      </c>
      <c r="B19168" s="790" t="s">
        <v>41</v>
      </c>
      <c r="C19168" s="790" t="s">
        <v>13316</v>
      </c>
      <c r="D19168" s="600">
        <v>564567.31299999997</v>
      </c>
      <c r="E19168" s="600">
        <v>59451.535000000003</v>
      </c>
      <c r="F19168" s="790">
        <v>9.4962599999999995</v>
      </c>
      <c r="G19168" s="790">
        <f>($F$146 -  AVERAGE($F$135,$F$136,$F$137) ) / ($F$152 -  AVERAGE($F$135,$F$136,$F$137) ) * 100</f>
        <v>-10.292253177725044</v>
      </c>
      <c r="H19168" s="790">
        <v>30</v>
      </c>
      <c r="I19168" s="790">
        <v>1</v>
      </c>
      <c r="J19168" s="790">
        <v>10</v>
      </c>
      <c r="K19168" s="614" t="s">
        <v>17292</v>
      </c>
    </row>
    <row r="19169" spans="1:11" x14ac:dyDescent="0.25">
      <c r="A19169" s="791" t="s">
        <v>16848</v>
      </c>
      <c r="B19169" s="791" t="s">
        <v>41</v>
      </c>
      <c r="C19169" s="791" t="s">
        <v>13316</v>
      </c>
      <c r="D19169" s="602">
        <v>753125.31299999997</v>
      </c>
      <c r="E19169" s="602">
        <v>75673.077999999994</v>
      </c>
      <c r="F19169" s="791">
        <v>9.9523499999999991</v>
      </c>
      <c r="G19169" s="791">
        <f>($F$147 -  AVERAGE($F$135,$F$136,$F$137) ) / ($F$150 -  AVERAGE($F$135,$F$136,$F$137) ) * 100</f>
        <v>-10.651015232138734</v>
      </c>
      <c r="H19169" s="791">
        <v>15</v>
      </c>
      <c r="I19169" s="790">
        <v>1</v>
      </c>
      <c r="J19169" s="790">
        <v>10</v>
      </c>
      <c r="K19169" s="614" t="s">
        <v>17292</v>
      </c>
    </row>
    <row r="19170" spans="1:11" x14ac:dyDescent="0.25">
      <c r="A19170" s="790" t="s">
        <v>16849</v>
      </c>
      <c r="B19170" s="790" t="s">
        <v>41</v>
      </c>
      <c r="C19170" s="790" t="s">
        <v>13316</v>
      </c>
      <c r="D19170" s="600">
        <v>694187.31299999997</v>
      </c>
      <c r="E19170" s="600">
        <v>71670.547000000006</v>
      </c>
      <c r="F19170" s="790">
        <v>9.68581</v>
      </c>
      <c r="G19170" s="790">
        <f>($F$148 -  AVERAGE($F$135,$F$136,$F$137) ) / ($F$151 -  AVERAGE($F$135,$F$136,$F$137) ) * 100</f>
        <v>-10.870159086057543</v>
      </c>
      <c r="H19170" s="790">
        <v>15</v>
      </c>
      <c r="I19170" s="790">
        <v>1</v>
      </c>
      <c r="J19170" s="790">
        <v>10</v>
      </c>
      <c r="K19170" s="614" t="s">
        <v>17292</v>
      </c>
    </row>
    <row r="19171" spans="1:11" x14ac:dyDescent="0.25">
      <c r="A19171" s="791" t="s">
        <v>16850</v>
      </c>
      <c r="B19171" s="791" t="s">
        <v>41</v>
      </c>
      <c r="C19171" s="791" t="s">
        <v>13316</v>
      </c>
      <c r="D19171" s="602">
        <v>702167.18799999997</v>
      </c>
      <c r="E19171" s="602">
        <v>69280.945000000007</v>
      </c>
      <c r="F19171" s="791">
        <v>10.135070000000001</v>
      </c>
      <c r="G19171" s="791">
        <f>($F$149 -  AVERAGE($F$135,$F$136,$F$137) ) / ($F$152 -  AVERAGE($F$135,$F$136,$F$137) ) * 100</f>
        <v>93.348508769574138</v>
      </c>
      <c r="H19171" s="791">
        <v>15</v>
      </c>
      <c r="I19171" s="790">
        <v>1</v>
      </c>
      <c r="J19171" s="790">
        <v>10</v>
      </c>
      <c r="K19171" s="614" t="s">
        <v>17292</v>
      </c>
    </row>
    <row r="19172" spans="1:11" x14ac:dyDescent="0.25">
      <c r="A19172" s="790" t="s">
        <v>16851</v>
      </c>
      <c r="B19172" s="790" t="s">
        <v>41</v>
      </c>
      <c r="C19172" s="790" t="s">
        <v>13316</v>
      </c>
      <c r="D19172" s="600">
        <v>967508.25</v>
      </c>
      <c r="E19172" s="600">
        <v>74237.883000000002</v>
      </c>
      <c r="F19172" s="790">
        <v>13.032539999999999</v>
      </c>
      <c r="G19172" s="790">
        <f>($F$150 -  AVERAGE($F$135,$F$136,$F$137) ) / ($F$150 -  AVERAGE($F$135,$F$136,$F$137) ) * 100</f>
        <v>100</v>
      </c>
      <c r="H19172" s="790">
        <v>0</v>
      </c>
      <c r="I19172" s="790">
        <v>1</v>
      </c>
      <c r="J19172" s="790">
        <v>10</v>
      </c>
      <c r="K19172" s="614" t="s">
        <v>17292</v>
      </c>
    </row>
    <row r="19173" spans="1:11" x14ac:dyDescent="0.25">
      <c r="A19173" s="791" t="s">
        <v>16852</v>
      </c>
      <c r="B19173" s="791" t="s">
        <v>41</v>
      </c>
      <c r="C19173" s="791" t="s">
        <v>13316</v>
      </c>
      <c r="D19173" s="602">
        <v>948885.18799999997</v>
      </c>
      <c r="E19173" s="602">
        <v>78302.398000000001</v>
      </c>
      <c r="F19173" s="791">
        <v>12.118209999999999</v>
      </c>
      <c r="G19173" s="791">
        <f>($F$151 -  AVERAGE($F$135,$F$136,$F$137) ) / ($F$151 -  AVERAGE($F$135,$F$136,$F$137) ) * 100</f>
        <v>100</v>
      </c>
      <c r="H19173" s="791">
        <v>0</v>
      </c>
      <c r="I19173" s="790">
        <v>1</v>
      </c>
      <c r="J19173" s="790">
        <v>10</v>
      </c>
      <c r="K19173" s="614" t="s">
        <v>17292</v>
      </c>
    </row>
    <row r="19174" spans="1:11" x14ac:dyDescent="0.25">
      <c r="A19174" s="790" t="s">
        <v>16853</v>
      </c>
      <c r="B19174" s="790" t="s">
        <v>41</v>
      </c>
      <c r="C19174" s="790" t="s">
        <v>13316</v>
      </c>
      <c r="D19174" s="600">
        <v>1388773.875</v>
      </c>
      <c r="E19174" s="600">
        <v>179207.5</v>
      </c>
      <c r="F19174" s="790">
        <v>7.74953</v>
      </c>
      <c r="G19174" s="790">
        <f>($F$152 -  AVERAGE($F$135,$F$136,$F$137) ) / ($F$152 -  AVERAGE($F$135,$F$136,$F$137) ) * 100</f>
        <v>100</v>
      </c>
      <c r="H19174" s="790">
        <v>0</v>
      </c>
      <c r="I19174" s="790">
        <v>1</v>
      </c>
      <c r="J19174" s="790">
        <v>10</v>
      </c>
      <c r="K19174" s="614" t="s">
        <v>17292</v>
      </c>
    </row>
    <row r="19175" spans="1:11" x14ac:dyDescent="0.25">
      <c r="A19175" s="790" t="s">
        <v>16716</v>
      </c>
      <c r="B19175" s="790" t="s">
        <v>57</v>
      </c>
      <c r="C19175" s="790" t="s">
        <v>13317</v>
      </c>
      <c r="D19175" s="600">
        <v>176.47399999999999</v>
      </c>
      <c r="E19175" s="600">
        <v>100454.469</v>
      </c>
      <c r="F19175" s="790">
        <v>1.7600000000000001E-3</v>
      </c>
      <c r="G19175" s="790"/>
      <c r="H19175" s="790"/>
      <c r="I19175" s="790">
        <v>1</v>
      </c>
      <c r="J19175" s="790">
        <v>10</v>
      </c>
      <c r="K19175" s="614" t="s">
        <v>17292</v>
      </c>
    </row>
    <row r="19176" spans="1:11" x14ac:dyDescent="0.25">
      <c r="A19176" s="791" t="s">
        <v>16719</v>
      </c>
      <c r="B19176" s="791" t="s">
        <v>57</v>
      </c>
      <c r="C19176" s="791" t="s">
        <v>13317</v>
      </c>
      <c r="D19176" s="602">
        <v>120.532</v>
      </c>
      <c r="E19176" s="602">
        <v>95378.516000000003</v>
      </c>
      <c r="F19176" s="791">
        <v>1.2600000000000001E-3</v>
      </c>
      <c r="G19176" s="791"/>
      <c r="H19176" s="791"/>
      <c r="I19176" s="790">
        <v>1</v>
      </c>
      <c r="J19176" s="790">
        <v>10</v>
      </c>
      <c r="K19176" s="614" t="s">
        <v>17292</v>
      </c>
    </row>
    <row r="19177" spans="1:11" x14ac:dyDescent="0.25">
      <c r="A19177" s="790" t="s">
        <v>16720</v>
      </c>
      <c r="B19177" s="790" t="s">
        <v>57</v>
      </c>
      <c r="C19177" s="790" t="s">
        <v>13317</v>
      </c>
      <c r="D19177" s="600">
        <v>231.33600000000001</v>
      </c>
      <c r="E19177" s="600">
        <v>95275.695000000007</v>
      </c>
      <c r="F19177" s="790">
        <v>2.4299999999999999E-3</v>
      </c>
      <c r="G19177" s="790"/>
      <c r="H19177" s="790"/>
      <c r="I19177" s="790">
        <v>1</v>
      </c>
      <c r="J19177" s="790">
        <v>10</v>
      </c>
      <c r="K19177" s="614" t="s">
        <v>17292</v>
      </c>
    </row>
    <row r="19178" spans="1:11" x14ac:dyDescent="0.25">
      <c r="A19178" s="791" t="s">
        <v>16854</v>
      </c>
      <c r="B19178" s="791" t="s">
        <v>57</v>
      </c>
      <c r="C19178" s="791" t="s">
        <v>13317</v>
      </c>
      <c r="D19178" s="602">
        <v>277236.75</v>
      </c>
      <c r="E19178" s="602">
        <v>90098.476999999999</v>
      </c>
      <c r="F19178" s="791">
        <v>3.0770400000000002</v>
      </c>
      <c r="G19178" s="791">
        <f>($F$157 -  AVERAGE($F$154,$F$155,$F$156) ) / ($F$169 -  AVERAGE($F$154,$F$155,$F$156) ) * 100</f>
        <v>-4.6417669608143024</v>
      </c>
      <c r="H19178" s="791">
        <v>120</v>
      </c>
      <c r="I19178" s="790">
        <v>1</v>
      </c>
      <c r="J19178" s="790">
        <v>10</v>
      </c>
      <c r="K19178" s="614" t="s">
        <v>17292</v>
      </c>
    </row>
    <row r="19179" spans="1:11" x14ac:dyDescent="0.25">
      <c r="A19179" s="790" t="s">
        <v>16855</v>
      </c>
      <c r="B19179" s="790" t="s">
        <v>57</v>
      </c>
      <c r="C19179" s="790" t="s">
        <v>13317</v>
      </c>
      <c r="D19179" s="600">
        <v>305559.90600000002</v>
      </c>
      <c r="E19179" s="600">
        <v>79610.258000000002</v>
      </c>
      <c r="F19179" s="790">
        <v>3.8382000000000001</v>
      </c>
      <c r="G19179" s="790">
        <f>($F$158 -  AVERAGE($F$154,$F$155,$F$156) ) / ($F$170 -  AVERAGE($F$154,$F$155,$F$156) ) * 100</f>
        <v>-28.479690032132865</v>
      </c>
      <c r="H19179" s="790">
        <v>120</v>
      </c>
      <c r="I19179" s="790">
        <v>1</v>
      </c>
      <c r="J19179" s="790">
        <v>10</v>
      </c>
      <c r="K19179" s="614" t="s">
        <v>17292</v>
      </c>
    </row>
    <row r="19180" spans="1:11" x14ac:dyDescent="0.25">
      <c r="A19180" s="791" t="s">
        <v>16856</v>
      </c>
      <c r="B19180" s="791" t="s">
        <v>57</v>
      </c>
      <c r="C19180" s="791" t="s">
        <v>13317</v>
      </c>
      <c r="D19180" s="602">
        <v>306745.43800000002</v>
      </c>
      <c r="E19180" s="602">
        <v>76695.843999999997</v>
      </c>
      <c r="F19180" s="791">
        <v>3.9995099999999999</v>
      </c>
      <c r="G19180" s="791">
        <f>($F$159 -  AVERAGE($F$154,$F$155,$F$156) ) / ($F$171 -  AVERAGE($F$154,$F$155,$F$156) ) * 100</f>
        <v>-23.366420401128721</v>
      </c>
      <c r="H19180" s="791">
        <v>120</v>
      </c>
      <c r="I19180" s="790">
        <v>1</v>
      </c>
      <c r="J19180" s="790">
        <v>10</v>
      </c>
      <c r="K19180" s="614" t="s">
        <v>17292</v>
      </c>
    </row>
    <row r="19181" spans="1:11" x14ac:dyDescent="0.25">
      <c r="A19181" s="790" t="s">
        <v>16857</v>
      </c>
      <c r="B19181" s="790" t="s">
        <v>57</v>
      </c>
      <c r="C19181" s="790" t="s">
        <v>13317</v>
      </c>
      <c r="D19181" s="600">
        <v>591344.5</v>
      </c>
      <c r="E19181" s="600">
        <v>85624.539000000004</v>
      </c>
      <c r="F19181" s="790">
        <v>6.90625</v>
      </c>
      <c r="G19181" s="790">
        <f>($F$160 -  AVERAGE($F$154,$F$155,$F$156) ) / ($F$169 -  AVERAGE($F$154,$F$155,$F$156) ) * 100</f>
        <v>-11.576056091913864</v>
      </c>
      <c r="H19181" s="790">
        <v>60</v>
      </c>
      <c r="I19181" s="790">
        <v>1</v>
      </c>
      <c r="J19181" s="790">
        <v>10</v>
      </c>
      <c r="K19181" s="614" t="s">
        <v>17292</v>
      </c>
    </row>
    <row r="19182" spans="1:11" x14ac:dyDescent="0.25">
      <c r="A19182" s="791" t="s">
        <v>16858</v>
      </c>
      <c r="B19182" s="791" t="s">
        <v>57</v>
      </c>
      <c r="C19182" s="791" t="s">
        <v>13317</v>
      </c>
      <c r="D19182" s="602">
        <v>593225.43799999997</v>
      </c>
      <c r="E19182" s="602">
        <v>88816.695000000007</v>
      </c>
      <c r="F19182" s="791">
        <v>6.6792100000000003</v>
      </c>
      <c r="G19182" s="791">
        <f>($F$161 -  AVERAGE($F$154,$F$155,$F$156) ) / ($F$170 -  AVERAGE($F$154,$F$155,$F$156) ) * 100</f>
        <v>1.8129723167397007</v>
      </c>
      <c r="H19182" s="791">
        <v>60</v>
      </c>
      <c r="I19182" s="790">
        <v>1</v>
      </c>
      <c r="J19182" s="790">
        <v>10</v>
      </c>
      <c r="K19182" s="614" t="s">
        <v>17292</v>
      </c>
    </row>
    <row r="19183" spans="1:11" x14ac:dyDescent="0.25">
      <c r="A19183" s="790" t="s">
        <v>16859</v>
      </c>
      <c r="B19183" s="790" t="s">
        <v>57</v>
      </c>
      <c r="C19183" s="790" t="s">
        <v>13317</v>
      </c>
      <c r="D19183" s="600">
        <v>604819.625</v>
      </c>
      <c r="E19183" s="600">
        <v>87544.82</v>
      </c>
      <c r="F19183" s="790">
        <v>6.90869</v>
      </c>
      <c r="G19183" s="790">
        <f>($F$162 -  AVERAGE($F$154,$F$155,$F$156) ) / ($F$171 -  AVERAGE($F$154,$F$155,$F$156) ) * 100</f>
        <v>-2.0164457338868744</v>
      </c>
      <c r="H19183" s="790">
        <v>60</v>
      </c>
      <c r="I19183" s="790">
        <v>1</v>
      </c>
      <c r="J19183" s="790">
        <v>10</v>
      </c>
      <c r="K19183" s="614" t="s">
        <v>17292</v>
      </c>
    </row>
    <row r="19184" spans="1:11" x14ac:dyDescent="0.25">
      <c r="A19184" s="791" t="s">
        <v>16860</v>
      </c>
      <c r="B19184" s="791" t="s">
        <v>57</v>
      </c>
      <c r="C19184" s="791" t="s">
        <v>13317</v>
      </c>
      <c r="D19184" s="602">
        <v>875624.25</v>
      </c>
      <c r="E19184" s="602">
        <v>74562.945000000007</v>
      </c>
      <c r="F19184" s="791">
        <v>11.74342</v>
      </c>
      <c r="G19184" s="791">
        <f>($F$163 -  AVERAGE($F$154,$F$155,$F$156) ) / ($F$169 -  AVERAGE($F$154,$F$155,$F$156) ) * 100</f>
        <v>-3.0002921453846527</v>
      </c>
      <c r="H19184" s="791">
        <v>30</v>
      </c>
      <c r="I19184" s="790">
        <v>1</v>
      </c>
      <c r="J19184" s="790">
        <v>10</v>
      </c>
      <c r="K19184" s="614" t="s">
        <v>17292</v>
      </c>
    </row>
    <row r="19185" spans="1:11" x14ac:dyDescent="0.25">
      <c r="A19185" s="790" t="s">
        <v>16861</v>
      </c>
      <c r="B19185" s="790" t="s">
        <v>57</v>
      </c>
      <c r="C19185" s="790" t="s">
        <v>13317</v>
      </c>
      <c r="D19185" s="600">
        <v>880440.81299999997</v>
      </c>
      <c r="E19185" s="600">
        <v>74490.491999999998</v>
      </c>
      <c r="F19185" s="790">
        <v>11.819509999999999</v>
      </c>
      <c r="G19185" s="790">
        <f>($F$164 -  AVERAGE($F$154,$F$155,$F$156) ) / ($F$170 -  AVERAGE($F$154,$F$155,$F$156) ) * 100</f>
        <v>103.77491409891573</v>
      </c>
      <c r="H19185" s="790">
        <v>30</v>
      </c>
      <c r="I19185" s="790">
        <v>1</v>
      </c>
      <c r="J19185" s="790">
        <v>10</v>
      </c>
      <c r="K19185" s="614" t="s">
        <v>17292</v>
      </c>
    </row>
    <row r="19186" spans="1:11" x14ac:dyDescent="0.25">
      <c r="A19186" s="791" t="s">
        <v>16862</v>
      </c>
      <c r="B19186" s="791" t="s">
        <v>57</v>
      </c>
      <c r="C19186" s="791" t="s">
        <v>13317</v>
      </c>
      <c r="D19186" s="602">
        <v>862592.93799999997</v>
      </c>
      <c r="E19186" s="602">
        <v>77229.539000000004</v>
      </c>
      <c r="F19186" s="791">
        <v>11.16921</v>
      </c>
      <c r="G19186" s="791">
        <f>($F$165 -  AVERAGE($F$154,$F$155,$F$156) ) / ($F$171 -  AVERAGE($F$154,$F$155,$F$156) ) * 100</f>
        <v>103.89336964710456</v>
      </c>
      <c r="H19186" s="791">
        <v>30</v>
      </c>
      <c r="I19186" s="790">
        <v>1</v>
      </c>
      <c r="J19186" s="790">
        <v>10</v>
      </c>
      <c r="K19186" s="614" t="s">
        <v>17292</v>
      </c>
    </row>
    <row r="19187" spans="1:11" x14ac:dyDescent="0.25">
      <c r="A19187" s="790" t="s">
        <v>16863</v>
      </c>
      <c r="B19187" s="790" t="s">
        <v>57</v>
      </c>
      <c r="C19187" s="790" t="s">
        <v>13317</v>
      </c>
      <c r="D19187" s="600">
        <v>1097181.625</v>
      </c>
      <c r="E19187" s="600">
        <v>71521.516000000003</v>
      </c>
      <c r="F19187" s="790">
        <v>15.340579999999999</v>
      </c>
      <c r="G19187" s="790">
        <f>($F$166 -  AVERAGE($F$154,$F$155,$F$156) ) / ($F$169 -  AVERAGE($F$154,$F$155,$F$156) ) * 100</f>
        <v>101.76454447162639</v>
      </c>
      <c r="H19187" s="790">
        <v>15</v>
      </c>
      <c r="I19187" s="790">
        <v>1</v>
      </c>
      <c r="J19187" s="790">
        <v>10</v>
      </c>
      <c r="K19187" s="614" t="s">
        <v>17292</v>
      </c>
    </row>
    <row r="19188" spans="1:11" x14ac:dyDescent="0.25">
      <c r="A19188" s="791" t="s">
        <v>16864</v>
      </c>
      <c r="B19188" s="791" t="s">
        <v>57</v>
      </c>
      <c r="C19188" s="791" t="s">
        <v>13317</v>
      </c>
      <c r="D19188" s="602">
        <v>1136386.75</v>
      </c>
      <c r="E19188" s="602">
        <v>77272.664000000004</v>
      </c>
      <c r="F19188" s="791">
        <v>14.706189999999999</v>
      </c>
      <c r="G19188" s="791">
        <f>($F$167 -  AVERAGE($F$154,$F$155,$F$156) ) / ($F$170 -  AVERAGE($F$154,$F$155,$F$156) ) * 100</f>
        <v>101.8260593538902</v>
      </c>
      <c r="H19188" s="791">
        <v>15</v>
      </c>
      <c r="I19188" s="790">
        <v>1</v>
      </c>
      <c r="J19188" s="790">
        <v>10</v>
      </c>
      <c r="K19188" s="614" t="s">
        <v>17292</v>
      </c>
    </row>
    <row r="19189" spans="1:11" x14ac:dyDescent="0.25">
      <c r="A19189" s="790" t="s">
        <v>16865</v>
      </c>
      <c r="B19189" s="790" t="s">
        <v>57</v>
      </c>
      <c r="C19189" s="790" t="s">
        <v>13317</v>
      </c>
      <c r="D19189" s="600">
        <v>1093032.25</v>
      </c>
      <c r="E19189" s="600">
        <v>75765.577999999994</v>
      </c>
      <c r="F19189" s="790">
        <v>14.426500000000001</v>
      </c>
      <c r="G19189" s="790">
        <f>($F$168 -  AVERAGE($F$154,$F$155,$F$156) ) / ($F$171 -  AVERAGE($F$154,$F$155,$F$156) ) * 100</f>
        <v>101.84382058413786</v>
      </c>
      <c r="H19189" s="790">
        <v>15</v>
      </c>
      <c r="I19189" s="790">
        <v>1</v>
      </c>
      <c r="J19189" s="790">
        <v>10</v>
      </c>
      <c r="K19189" s="614" t="s">
        <v>17292</v>
      </c>
    </row>
    <row r="19190" spans="1:11" x14ac:dyDescent="0.25">
      <c r="A19190" s="791" t="s">
        <v>16866</v>
      </c>
      <c r="B19190" s="791" t="s">
        <v>57</v>
      </c>
      <c r="C19190" s="791" t="s">
        <v>13317</v>
      </c>
      <c r="D19190" s="602">
        <v>1420091.875</v>
      </c>
      <c r="E19190" s="602">
        <v>85290.164000000004</v>
      </c>
      <c r="F19190" s="791">
        <v>16.650120000000001</v>
      </c>
      <c r="G19190" s="791">
        <f>($F$169 -  AVERAGE($F$154,$F$155,$F$156) ) / ($F$169 -  AVERAGE($F$154,$F$155,$F$156) ) * 100</f>
        <v>100</v>
      </c>
      <c r="H19190" s="791">
        <v>0</v>
      </c>
      <c r="I19190" s="790">
        <v>1</v>
      </c>
      <c r="J19190" s="790">
        <v>10</v>
      </c>
      <c r="K19190" s="614" t="s">
        <v>17292</v>
      </c>
    </row>
    <row r="19191" spans="1:11" x14ac:dyDescent="0.25">
      <c r="A19191" s="790" t="s">
        <v>16867</v>
      </c>
      <c r="B19191" s="790" t="s">
        <v>57</v>
      </c>
      <c r="C19191" s="790" t="s">
        <v>13317</v>
      </c>
      <c r="D19191" s="600">
        <v>1483795.75</v>
      </c>
      <c r="E19191" s="600">
        <v>83235.125</v>
      </c>
      <c r="F19191" s="790">
        <v>17.826560000000001</v>
      </c>
      <c r="G19191" s="790">
        <f>($F$170 -  AVERAGE($F$154,$F$155,$F$156) ) / ($F$170 -  AVERAGE($F$154,$F$155,$F$156) ) * 100</f>
        <v>100</v>
      </c>
      <c r="H19191" s="790">
        <v>0</v>
      </c>
      <c r="I19191" s="790">
        <v>1</v>
      </c>
      <c r="J19191" s="790">
        <v>10</v>
      </c>
      <c r="K19191" s="614" t="s">
        <v>17292</v>
      </c>
    </row>
    <row r="19192" spans="1:11" x14ac:dyDescent="0.25">
      <c r="A19192" s="791" t="s">
        <v>16868</v>
      </c>
      <c r="B19192" s="791" t="s">
        <v>57</v>
      </c>
      <c r="C19192" s="791" t="s">
        <v>13317</v>
      </c>
      <c r="D19192" s="602">
        <v>1503055</v>
      </c>
      <c r="E19192" s="602">
        <v>84544.672000000006</v>
      </c>
      <c r="F19192" s="791">
        <v>17.778230000000001</v>
      </c>
      <c r="G19192" s="791">
        <f>($F$171 -  AVERAGE($F$154,$F$155,$F$156) ) / ($F$171 -  AVERAGE($F$154,$F$155,$F$156) ) * 100</f>
        <v>100</v>
      </c>
      <c r="H19192" s="791">
        <v>0</v>
      </c>
      <c r="I19192" s="790">
        <v>1</v>
      </c>
      <c r="J19192" s="790">
        <v>10</v>
      </c>
      <c r="K19192" s="614" t="s">
        <v>17292</v>
      </c>
    </row>
    <row r="19193" spans="1:11" x14ac:dyDescent="0.25">
      <c r="A19193" s="790" t="s">
        <v>16869</v>
      </c>
      <c r="B19193" s="790" t="s">
        <v>16870</v>
      </c>
      <c r="C19193" s="790" t="s">
        <v>16871</v>
      </c>
      <c r="D19193" s="790">
        <v>852.65900000000033</v>
      </c>
      <c r="E19193" s="790">
        <v>85316.703689360002</v>
      </c>
      <c r="F19193" s="790">
        <v>9.9940452822058212E-3</v>
      </c>
      <c r="G19193" s="790"/>
      <c r="H19193" s="790"/>
      <c r="I19193" s="790">
        <v>1</v>
      </c>
      <c r="J19193" s="790">
        <v>10</v>
      </c>
      <c r="K19193" s="614" t="s">
        <v>17292</v>
      </c>
    </row>
    <row r="19194" spans="1:11" x14ac:dyDescent="0.25">
      <c r="A19194" s="791" t="s">
        <v>16872</v>
      </c>
      <c r="B19194" s="791" t="s">
        <v>16870</v>
      </c>
      <c r="C19194" s="791" t="s">
        <v>16871</v>
      </c>
      <c r="D19194" s="791">
        <v>619.33900000000028</v>
      </c>
      <c r="E19194" s="791">
        <v>83746.755580276862</v>
      </c>
      <c r="F19194" s="791">
        <v>7.3953790294159216E-3</v>
      </c>
      <c r="G19194" s="791"/>
      <c r="H19194" s="791"/>
      <c r="I19194" s="790">
        <v>1</v>
      </c>
      <c r="J19194" s="790">
        <v>10</v>
      </c>
      <c r="K19194" s="614" t="s">
        <v>17292</v>
      </c>
    </row>
    <row r="19195" spans="1:11" x14ac:dyDescent="0.25">
      <c r="A19195" s="790" t="s">
        <v>16873</v>
      </c>
      <c r="B19195" s="790" t="s">
        <v>16870</v>
      </c>
      <c r="C19195" s="790" t="s">
        <v>16871</v>
      </c>
      <c r="D19195" s="790">
        <v>486.14600000000047</v>
      </c>
      <c r="E19195" s="790">
        <v>84449.321336829074</v>
      </c>
      <c r="F19195" s="790">
        <v>5.7566596427813801E-3</v>
      </c>
      <c r="G19195" s="790"/>
      <c r="H19195" s="790"/>
      <c r="I19195" s="790">
        <v>1</v>
      </c>
      <c r="J19195" s="790">
        <v>10</v>
      </c>
      <c r="K19195" s="614" t="s">
        <v>17292</v>
      </c>
    </row>
    <row r="19196" spans="1:11" x14ac:dyDescent="0.25">
      <c r="A19196" s="791" t="s">
        <v>16874</v>
      </c>
      <c r="B19196" s="791" t="s">
        <v>16870</v>
      </c>
      <c r="C19196" s="791" t="s">
        <v>16871</v>
      </c>
      <c r="D19196" s="791">
        <v>255210.89550000001</v>
      </c>
      <c r="E19196" s="791">
        <v>87676.932492235661</v>
      </c>
      <c r="F19196" s="791">
        <v>2.9108100414279496</v>
      </c>
      <c r="G19196" s="791">
        <v>155.29277703339346</v>
      </c>
      <c r="H19196" s="791">
        <v>120</v>
      </c>
      <c r="I19196" s="790">
        <v>1</v>
      </c>
      <c r="J19196" s="790">
        <v>10</v>
      </c>
      <c r="K19196" s="614" t="s">
        <v>17292</v>
      </c>
    </row>
    <row r="19197" spans="1:11" x14ac:dyDescent="0.25">
      <c r="A19197" s="790" t="s">
        <v>16875</v>
      </c>
      <c r="B19197" s="790" t="s">
        <v>16870</v>
      </c>
      <c r="C19197" s="790" t="s">
        <v>16871</v>
      </c>
      <c r="D19197" s="790">
        <v>263700.94849999994</v>
      </c>
      <c r="E19197" s="790">
        <v>86798.76737603404</v>
      </c>
      <c r="F19197" s="790">
        <v>3.0380725034674887</v>
      </c>
      <c r="G19197" s="790">
        <v>167.63222833018361</v>
      </c>
      <c r="H19197" s="790">
        <v>120</v>
      </c>
      <c r="I19197" s="790">
        <v>1</v>
      </c>
      <c r="J19197" s="790">
        <v>10</v>
      </c>
      <c r="K19197" s="614" t="s">
        <v>17292</v>
      </c>
    </row>
    <row r="19198" spans="1:11" x14ac:dyDescent="0.25">
      <c r="A19198" s="791" t="s">
        <v>16876</v>
      </c>
      <c r="B19198" s="791" t="s">
        <v>16870</v>
      </c>
      <c r="C19198" s="791" t="s">
        <v>16871</v>
      </c>
      <c r="D19198" s="791">
        <v>258646.56950000022</v>
      </c>
      <c r="E19198" s="791">
        <v>87748.899480589287</v>
      </c>
      <c r="F19198" s="791">
        <v>2.9475762206820013</v>
      </c>
      <c r="G19198" s="791">
        <v>165.28285356470118</v>
      </c>
      <c r="H19198" s="791">
        <v>120</v>
      </c>
      <c r="I19198" s="790">
        <v>1</v>
      </c>
      <c r="J19198" s="790">
        <v>10</v>
      </c>
      <c r="K19198" s="614" t="s">
        <v>17292</v>
      </c>
    </row>
    <row r="19199" spans="1:11" x14ac:dyDescent="0.25">
      <c r="A19199" s="790" t="s">
        <v>16877</v>
      </c>
      <c r="B19199" s="790" t="s">
        <v>16870</v>
      </c>
      <c r="C19199" s="790" t="s">
        <v>16871</v>
      </c>
      <c r="D19199" s="790">
        <v>261940.43350000016</v>
      </c>
      <c r="E19199" s="790">
        <v>88207.843156364688</v>
      </c>
      <c r="F19199" s="790">
        <v>2.9695821156817357</v>
      </c>
      <c r="G19199" s="790">
        <v>158.4366216642334</v>
      </c>
      <c r="H19199" s="790">
        <v>60</v>
      </c>
      <c r="I19199" s="790">
        <v>1</v>
      </c>
      <c r="J19199" s="790">
        <v>10</v>
      </c>
      <c r="K19199" s="614" t="s">
        <v>17292</v>
      </c>
    </row>
    <row r="19200" spans="1:11" x14ac:dyDescent="0.25">
      <c r="A19200" s="791" t="s">
        <v>16878</v>
      </c>
      <c r="B19200" s="791" t="s">
        <v>16870</v>
      </c>
      <c r="C19200" s="791" t="s">
        <v>16871</v>
      </c>
      <c r="D19200" s="791">
        <v>255527.51550000018</v>
      </c>
      <c r="E19200" s="791">
        <v>90131.683122275572</v>
      </c>
      <c r="F19200" s="791">
        <v>2.8350465302344707</v>
      </c>
      <c r="G19200" s="791">
        <v>156.40130910004436</v>
      </c>
      <c r="H19200" s="791">
        <v>60</v>
      </c>
      <c r="I19200" s="790">
        <v>1</v>
      </c>
      <c r="J19200" s="790">
        <v>10</v>
      </c>
      <c r="K19200" s="614" t="s">
        <v>17292</v>
      </c>
    </row>
    <row r="19201" spans="1:11" x14ac:dyDescent="0.25">
      <c r="A19201" s="790" t="s">
        <v>16879</v>
      </c>
      <c r="B19201" s="790" t="s">
        <v>16870</v>
      </c>
      <c r="C19201" s="790" t="s">
        <v>16871</v>
      </c>
      <c r="D19201" s="790">
        <v>254285.41200000019</v>
      </c>
      <c r="E19201" s="790">
        <v>87625.569833395246</v>
      </c>
      <c r="F19201" s="790">
        <v>2.9019544464415992</v>
      </c>
      <c r="G19201" s="790">
        <v>162.71793726700611</v>
      </c>
      <c r="H19201" s="790">
        <v>60</v>
      </c>
      <c r="I19201" s="790">
        <v>1</v>
      </c>
      <c r="J19201" s="790">
        <v>10</v>
      </c>
      <c r="K19201" s="614" t="s">
        <v>17292</v>
      </c>
    </row>
    <row r="19202" spans="1:11" x14ac:dyDescent="0.25">
      <c r="A19202" s="791" t="s">
        <v>16880</v>
      </c>
      <c r="B19202" s="791" t="s">
        <v>16870</v>
      </c>
      <c r="C19202" s="791" t="s">
        <v>16871</v>
      </c>
      <c r="D19202" s="791">
        <v>179478.69350000011</v>
      </c>
      <c r="E19202" s="791">
        <v>94078.136109480984</v>
      </c>
      <c r="F19202" s="791">
        <v>1.9077620042465175</v>
      </c>
      <c r="G19202" s="791">
        <v>101.63758064623775</v>
      </c>
      <c r="H19202" s="791">
        <v>30</v>
      </c>
      <c r="I19202" s="790">
        <v>1</v>
      </c>
      <c r="J19202" s="790">
        <v>10</v>
      </c>
      <c r="K19202" s="614" t="s">
        <v>17292</v>
      </c>
    </row>
    <row r="19203" spans="1:11" x14ac:dyDescent="0.25">
      <c r="A19203" s="790" t="s">
        <v>16881</v>
      </c>
      <c r="B19203" s="790" t="s">
        <v>16870</v>
      </c>
      <c r="C19203" s="790" t="s">
        <v>16871</v>
      </c>
      <c r="D19203" s="790">
        <v>189723.4715000001</v>
      </c>
      <c r="E19203" s="790">
        <v>86344.351232072499</v>
      </c>
      <c r="F19203" s="790">
        <v>2.1972887489775657</v>
      </c>
      <c r="G19203" s="790">
        <v>121.12204893627991</v>
      </c>
      <c r="H19203" s="790">
        <v>30</v>
      </c>
      <c r="I19203" s="790">
        <v>1</v>
      </c>
      <c r="J19203" s="790">
        <v>10</v>
      </c>
      <c r="K19203" s="614" t="s">
        <v>17292</v>
      </c>
    </row>
    <row r="19204" spans="1:11" x14ac:dyDescent="0.25">
      <c r="A19204" s="791" t="s">
        <v>16882</v>
      </c>
      <c r="B19204" s="791" t="s">
        <v>16870</v>
      </c>
      <c r="C19204" s="791" t="s">
        <v>16871</v>
      </c>
      <c r="D19204" s="791">
        <v>188236.70650000009</v>
      </c>
      <c r="E19204" s="791">
        <v>86378.003251456044</v>
      </c>
      <c r="F19204" s="791">
        <v>2.1792203965634855</v>
      </c>
      <c r="G19204" s="791">
        <v>122.08487609618739</v>
      </c>
      <c r="H19204" s="791">
        <v>30</v>
      </c>
      <c r="I19204" s="790">
        <v>1</v>
      </c>
      <c r="J19204" s="790">
        <v>10</v>
      </c>
      <c r="K19204" s="614" t="s">
        <v>17292</v>
      </c>
    </row>
    <row r="19205" spans="1:11" x14ac:dyDescent="0.25">
      <c r="A19205" s="790" t="s">
        <v>16883</v>
      </c>
      <c r="B19205" s="790" t="s">
        <v>16870</v>
      </c>
      <c r="C19205" s="790" t="s">
        <v>16871</v>
      </c>
      <c r="D19205" s="790">
        <v>158450.94250000006</v>
      </c>
      <c r="E19205" s="790">
        <v>89487.587742199423</v>
      </c>
      <c r="F19205" s="790">
        <v>1.7706471533959987</v>
      </c>
      <c r="G19205" s="790">
        <v>94.303012432881658</v>
      </c>
      <c r="H19205" s="790">
        <v>15</v>
      </c>
      <c r="I19205" s="790">
        <v>1</v>
      </c>
      <c r="J19205" s="790">
        <v>10</v>
      </c>
      <c r="K19205" s="614" t="s">
        <v>17292</v>
      </c>
    </row>
    <row r="19206" spans="1:11" x14ac:dyDescent="0.25">
      <c r="A19206" s="791" t="s">
        <v>16884</v>
      </c>
      <c r="B19206" s="791" t="s">
        <v>16870</v>
      </c>
      <c r="C19206" s="791" t="s">
        <v>16871</v>
      </c>
      <c r="D19206" s="791">
        <v>149816.71200000006</v>
      </c>
      <c r="E19206" s="791">
        <v>90278.596678289847</v>
      </c>
      <c r="F19206" s="791">
        <v>1.6594931413685554</v>
      </c>
      <c r="G19206" s="791">
        <v>91.37246106237636</v>
      </c>
      <c r="H19206" s="791">
        <v>15</v>
      </c>
      <c r="I19206" s="790">
        <v>1</v>
      </c>
      <c r="J19206" s="790">
        <v>10</v>
      </c>
      <c r="K19206" s="614" t="s">
        <v>17292</v>
      </c>
    </row>
    <row r="19207" spans="1:11" x14ac:dyDescent="0.25">
      <c r="A19207" s="790" t="s">
        <v>16885</v>
      </c>
      <c r="B19207" s="790" t="s">
        <v>16870</v>
      </c>
      <c r="C19207" s="790" t="s">
        <v>16871</v>
      </c>
      <c r="D19207" s="790">
        <v>148523.51450000008</v>
      </c>
      <c r="E19207" s="790">
        <v>88450.175263558223</v>
      </c>
      <c r="F19207" s="790">
        <v>1.679177164515945</v>
      </c>
      <c r="G19207" s="790">
        <v>93.971786309884635</v>
      </c>
      <c r="H19207" s="790">
        <v>15</v>
      </c>
      <c r="I19207" s="790">
        <v>1</v>
      </c>
      <c r="J19207" s="790">
        <v>10</v>
      </c>
      <c r="K19207" s="614" t="s">
        <v>17292</v>
      </c>
    </row>
    <row r="19208" spans="1:11" x14ac:dyDescent="0.25">
      <c r="A19208" s="791" t="s">
        <v>16886</v>
      </c>
      <c r="B19208" s="791" t="s">
        <v>16870</v>
      </c>
      <c r="C19208" s="791" t="s">
        <v>16871</v>
      </c>
      <c r="D19208" s="791">
        <v>179437.81500000015</v>
      </c>
      <c r="E19208" s="791">
        <v>95590.632427357457</v>
      </c>
      <c r="F19208" s="791">
        <v>1.8771485285062948</v>
      </c>
      <c r="G19208" s="791">
        <v>100</v>
      </c>
      <c r="H19208" s="791">
        <v>0</v>
      </c>
      <c r="I19208" s="790">
        <v>1</v>
      </c>
      <c r="J19208" s="790">
        <v>10</v>
      </c>
      <c r="K19208" s="614" t="s">
        <v>17292</v>
      </c>
    </row>
    <row r="19209" spans="1:11" x14ac:dyDescent="0.25">
      <c r="A19209" s="790" t="s">
        <v>16887</v>
      </c>
      <c r="B19209" s="790" t="s">
        <v>16870</v>
      </c>
      <c r="C19209" s="790" t="s">
        <v>16871</v>
      </c>
      <c r="D19209" s="790">
        <v>174891.33350000015</v>
      </c>
      <c r="E19209" s="790">
        <v>96334.619501330308</v>
      </c>
      <c r="F19209" s="790">
        <v>1.815456732017144</v>
      </c>
      <c r="G19209" s="790">
        <v>100</v>
      </c>
      <c r="H19209" s="790">
        <v>0</v>
      </c>
      <c r="I19209" s="790">
        <v>1</v>
      </c>
      <c r="J19209" s="790">
        <v>10</v>
      </c>
      <c r="K19209" s="614" t="s">
        <v>17292</v>
      </c>
    </row>
    <row r="19210" spans="1:11" x14ac:dyDescent="0.25">
      <c r="A19210" s="791" t="s">
        <v>16888</v>
      </c>
      <c r="B19210" s="791" t="s">
        <v>16870</v>
      </c>
      <c r="C19210" s="791" t="s">
        <v>16871</v>
      </c>
      <c r="D19210" s="791">
        <v>166188.57250000004</v>
      </c>
      <c r="E19210" s="791">
        <v>93029.872948214688</v>
      </c>
      <c r="F19210" s="791">
        <v>1.7864000802463669</v>
      </c>
      <c r="G19210" s="791">
        <v>100</v>
      </c>
      <c r="H19210" s="791">
        <v>0</v>
      </c>
      <c r="I19210" s="790">
        <v>1</v>
      </c>
      <c r="J19210" s="790">
        <v>10</v>
      </c>
      <c r="K19210" s="614" t="s">
        <v>17292</v>
      </c>
    </row>
    <row r="19211" spans="1:11" x14ac:dyDescent="0.25">
      <c r="A19211" s="791" t="s">
        <v>16889</v>
      </c>
      <c r="B19211" s="791" t="s">
        <v>16890</v>
      </c>
      <c r="C19211" s="791" t="s">
        <v>16891</v>
      </c>
      <c r="D19211" s="602">
        <v>662.82560178990821</v>
      </c>
      <c r="E19211" s="602">
        <v>66051.324847994649</v>
      </c>
      <c r="F19211" s="791">
        <v>1.0035008431932035E-2</v>
      </c>
      <c r="G19211" s="791"/>
      <c r="H19211" s="791"/>
      <c r="I19211" s="790">
        <v>1</v>
      </c>
      <c r="J19211" s="790">
        <v>10</v>
      </c>
      <c r="K19211" s="614" t="s">
        <v>17292</v>
      </c>
    </row>
    <row r="19212" spans="1:11" x14ac:dyDescent="0.25">
      <c r="A19212" s="790" t="s">
        <v>16892</v>
      </c>
      <c r="B19212" s="790" t="s">
        <v>16890</v>
      </c>
      <c r="C19212" s="790" t="s">
        <v>16891</v>
      </c>
      <c r="D19212" s="600">
        <v>487.22684484227483</v>
      </c>
      <c r="E19212" s="600">
        <v>61253.764067256881</v>
      </c>
      <c r="F19212" s="790">
        <v>7.9542351765892749E-3</v>
      </c>
      <c r="G19212" s="790"/>
      <c r="H19212" s="790"/>
      <c r="I19212" s="790">
        <v>1</v>
      </c>
      <c r="J19212" s="790">
        <v>10</v>
      </c>
      <c r="K19212" s="614" t="s">
        <v>17292</v>
      </c>
    </row>
    <row r="19213" spans="1:11" x14ac:dyDescent="0.25">
      <c r="A19213" s="791" t="s">
        <v>16893</v>
      </c>
      <c r="B19213" s="791" t="s">
        <v>16890</v>
      </c>
      <c r="C19213" s="791" t="s">
        <v>16891</v>
      </c>
      <c r="D19213" s="602">
        <v>364.78663370702338</v>
      </c>
      <c r="E19213" s="602">
        <v>57532.126833237591</v>
      </c>
      <c r="F19213" s="791">
        <v>6.3405727162563026E-3</v>
      </c>
      <c r="G19213" s="791"/>
      <c r="H19213" s="791"/>
      <c r="I19213" s="790">
        <v>1</v>
      </c>
      <c r="J19213" s="790">
        <v>10</v>
      </c>
      <c r="K19213" s="614" t="s">
        <v>17292</v>
      </c>
    </row>
    <row r="19214" spans="1:11" x14ac:dyDescent="0.25">
      <c r="A19214" s="790" t="s">
        <v>16894</v>
      </c>
      <c r="B19214" s="790" t="s">
        <v>16890</v>
      </c>
      <c r="C19214" s="790" t="s">
        <v>16891</v>
      </c>
      <c r="D19214" s="600">
        <v>4125.8111706667287</v>
      </c>
      <c r="E19214" s="600">
        <v>81073.123600488092</v>
      </c>
      <c r="F19214" s="790">
        <v>5.088999889775913E-2</v>
      </c>
      <c r="G19214" s="790">
        <v>1.064621308</v>
      </c>
      <c r="H19214" s="790">
        <v>120</v>
      </c>
      <c r="I19214" s="790">
        <v>1</v>
      </c>
      <c r="J19214" s="790">
        <v>10</v>
      </c>
      <c r="K19214" s="614" t="s">
        <v>17292</v>
      </c>
    </row>
    <row r="19215" spans="1:11" x14ac:dyDescent="0.25">
      <c r="A19215" s="791" t="s">
        <v>16895</v>
      </c>
      <c r="B19215" s="791" t="s">
        <v>16890</v>
      </c>
      <c r="C19215" s="791" t="s">
        <v>16891</v>
      </c>
      <c r="D19215" s="602">
        <v>4585.2870778799834</v>
      </c>
      <c r="E19215" s="602">
        <v>79706.54379387309</v>
      </c>
      <c r="F19215" s="791">
        <v>5.7527109565029801E-2</v>
      </c>
      <c r="G19215" s="791">
        <v>1.127631431</v>
      </c>
      <c r="H19215" s="791">
        <v>120</v>
      </c>
      <c r="I19215" s="790">
        <v>1</v>
      </c>
      <c r="J19215" s="790">
        <v>10</v>
      </c>
      <c r="K19215" s="614" t="s">
        <v>17292</v>
      </c>
    </row>
    <row r="19216" spans="1:11" x14ac:dyDescent="0.25">
      <c r="A19216" s="790" t="s">
        <v>16896</v>
      </c>
      <c r="B19216" s="790" t="s">
        <v>16890</v>
      </c>
      <c r="C19216" s="790" t="s">
        <v>16891</v>
      </c>
      <c r="D19216" s="600">
        <v>3059.508231648525</v>
      </c>
      <c r="E19216" s="600">
        <v>79310.598962254386</v>
      </c>
      <c r="F19216" s="790">
        <v>3.8576284527930632E-2</v>
      </c>
      <c r="G19216" s="790">
        <v>0.71661187100000001</v>
      </c>
      <c r="H19216" s="790">
        <v>120</v>
      </c>
      <c r="I19216" s="790">
        <v>1</v>
      </c>
      <c r="J19216" s="790">
        <v>10</v>
      </c>
      <c r="K19216" s="614" t="s">
        <v>17292</v>
      </c>
    </row>
    <row r="19217" spans="1:11" x14ac:dyDescent="0.25">
      <c r="A19217" s="791" t="s">
        <v>16897</v>
      </c>
      <c r="B19217" s="791" t="s">
        <v>16890</v>
      </c>
      <c r="C19217" s="791" t="s">
        <v>16891</v>
      </c>
      <c r="D19217" s="602">
        <v>29130.42687402822</v>
      </c>
      <c r="E19217" s="602">
        <v>67428.561725595267</v>
      </c>
      <c r="F19217" s="791">
        <v>0.4320191047908794</v>
      </c>
      <c r="G19217" s="791">
        <v>10.54937112</v>
      </c>
      <c r="H19217" s="791">
        <v>60</v>
      </c>
      <c r="I19217" s="790">
        <v>1</v>
      </c>
      <c r="J19217" s="790">
        <v>10</v>
      </c>
      <c r="K19217" s="614" t="s">
        <v>17292</v>
      </c>
    </row>
    <row r="19218" spans="1:11" x14ac:dyDescent="0.25">
      <c r="A19218" s="790" t="s">
        <v>16898</v>
      </c>
      <c r="B19218" s="790" t="s">
        <v>16890</v>
      </c>
      <c r="C19218" s="790" t="s">
        <v>16891</v>
      </c>
      <c r="D19218" s="600">
        <v>40553.962612935422</v>
      </c>
      <c r="E19218" s="600">
        <v>76950.448380384973</v>
      </c>
      <c r="F19218" s="790">
        <v>0.52701398713711478</v>
      </c>
      <c r="G19218" s="790">
        <v>11.840672079999999</v>
      </c>
      <c r="H19218" s="790">
        <v>60</v>
      </c>
      <c r="I19218" s="790">
        <v>1</v>
      </c>
      <c r="J19218" s="790">
        <v>10</v>
      </c>
      <c r="K19218" s="614" t="s">
        <v>17292</v>
      </c>
    </row>
    <row r="19219" spans="1:11" x14ac:dyDescent="0.25">
      <c r="A19219" s="791" t="s">
        <v>16899</v>
      </c>
      <c r="B19219" s="791" t="s">
        <v>16890</v>
      </c>
      <c r="C19219" s="791" t="s">
        <v>16891</v>
      </c>
      <c r="D19219" s="602">
        <v>36243.745825027007</v>
      </c>
      <c r="E19219" s="602">
        <v>81719.633563998563</v>
      </c>
      <c r="F19219" s="791">
        <v>0.44351331796712956</v>
      </c>
      <c r="G19219" s="791">
        <v>10.241307989999999</v>
      </c>
      <c r="H19219" s="791">
        <v>60</v>
      </c>
      <c r="I19219" s="790">
        <v>1</v>
      </c>
      <c r="J19219" s="790">
        <v>10</v>
      </c>
      <c r="K19219" s="614" t="s">
        <v>17292</v>
      </c>
    </row>
    <row r="19220" spans="1:11" x14ac:dyDescent="0.25">
      <c r="A19220" s="790" t="s">
        <v>16900</v>
      </c>
      <c r="B19220" s="790" t="s">
        <v>16890</v>
      </c>
      <c r="C19220" s="790" t="s">
        <v>16891</v>
      </c>
      <c r="D19220" s="600">
        <v>70068.561826587291</v>
      </c>
      <c r="E19220" s="600">
        <v>73279.233374015646</v>
      </c>
      <c r="F19220" s="790">
        <v>0.95618579235073109</v>
      </c>
      <c r="G19220" s="790">
        <v>23.593743270000001</v>
      </c>
      <c r="H19220" s="790">
        <v>30</v>
      </c>
      <c r="I19220" s="790">
        <v>1</v>
      </c>
      <c r="J19220" s="790">
        <v>10</v>
      </c>
      <c r="K19220" s="614" t="s">
        <v>17292</v>
      </c>
    </row>
    <row r="19221" spans="1:11" x14ac:dyDescent="0.25">
      <c r="A19221" s="791" t="s">
        <v>16901</v>
      </c>
      <c r="B19221" s="791" t="s">
        <v>16890</v>
      </c>
      <c r="C19221" s="791" t="s">
        <v>16891</v>
      </c>
      <c r="D19221" s="602">
        <v>92690.333078947428</v>
      </c>
      <c r="E19221" s="602">
        <v>73280.855367781871</v>
      </c>
      <c r="F19221" s="791">
        <v>1.2648642351914876</v>
      </c>
      <c r="G19221" s="791">
        <v>28.677393349999999</v>
      </c>
      <c r="H19221" s="791">
        <v>30</v>
      </c>
      <c r="I19221" s="790">
        <v>1</v>
      </c>
      <c r="J19221" s="790">
        <v>10</v>
      </c>
      <c r="K19221" s="614" t="s">
        <v>17292</v>
      </c>
    </row>
    <row r="19222" spans="1:11" x14ac:dyDescent="0.25">
      <c r="A19222" s="790" t="s">
        <v>16902</v>
      </c>
      <c r="B19222" s="790" t="s">
        <v>16890</v>
      </c>
      <c r="C19222" s="790" t="s">
        <v>16891</v>
      </c>
      <c r="D19222" s="600">
        <v>84885.882686028519</v>
      </c>
      <c r="E19222" s="600">
        <v>73956.152389463197</v>
      </c>
      <c r="F19222" s="790">
        <v>1.1477866268516494</v>
      </c>
      <c r="G19222" s="790">
        <v>26.806819900000001</v>
      </c>
      <c r="H19222" s="790">
        <v>30</v>
      </c>
      <c r="I19222" s="790">
        <v>1</v>
      </c>
      <c r="J19222" s="790">
        <v>10</v>
      </c>
      <c r="K19222" s="614" t="s">
        <v>17292</v>
      </c>
    </row>
    <row r="19223" spans="1:11" x14ac:dyDescent="0.25">
      <c r="A19223" s="791" t="s">
        <v>16903</v>
      </c>
      <c r="B19223" s="791" t="s">
        <v>16890</v>
      </c>
      <c r="C19223" s="791" t="s">
        <v>16891</v>
      </c>
      <c r="D19223" s="602">
        <v>158108.17915700516</v>
      </c>
      <c r="E19223" s="602">
        <v>83628.715359987735</v>
      </c>
      <c r="F19223" s="791">
        <v>1.8905967702171858</v>
      </c>
      <c r="G19223" s="791">
        <v>46.847423489999997</v>
      </c>
      <c r="H19223" s="791">
        <v>15</v>
      </c>
      <c r="I19223" s="790">
        <v>1</v>
      </c>
      <c r="J19223" s="790">
        <v>10</v>
      </c>
      <c r="K19223" s="614" t="s">
        <v>17292</v>
      </c>
    </row>
    <row r="19224" spans="1:11" x14ac:dyDescent="0.25">
      <c r="A19224" s="790" t="s">
        <v>16904</v>
      </c>
      <c r="B19224" s="790" t="s">
        <v>16890</v>
      </c>
      <c r="C19224" s="790" t="s">
        <v>16891</v>
      </c>
      <c r="D19224" s="600">
        <v>134694.60448152633</v>
      </c>
      <c r="E19224" s="600">
        <v>84311.569814410585</v>
      </c>
      <c r="F19224" s="790">
        <v>1.5975815036776155</v>
      </c>
      <c r="G19224" s="790">
        <v>36.269540849999998</v>
      </c>
      <c r="H19224" s="790">
        <v>15</v>
      </c>
      <c r="I19224" s="790">
        <v>1</v>
      </c>
      <c r="J19224" s="790">
        <v>10</v>
      </c>
      <c r="K19224" s="614" t="s">
        <v>17292</v>
      </c>
    </row>
    <row r="19225" spans="1:11" x14ac:dyDescent="0.25">
      <c r="A19225" s="791" t="s">
        <v>16905</v>
      </c>
      <c r="B19225" s="791" t="s">
        <v>16890</v>
      </c>
      <c r="C19225" s="791" t="s">
        <v>16891</v>
      </c>
      <c r="D19225" s="602">
        <v>145341.81730360162</v>
      </c>
      <c r="E19225" s="602">
        <v>83710.114816261877</v>
      </c>
      <c r="F19225" s="791">
        <v>1.7362515584002869</v>
      </c>
      <c r="G19225" s="791">
        <v>40.648353729999997</v>
      </c>
      <c r="H19225" s="791">
        <v>15</v>
      </c>
      <c r="I19225" s="790">
        <v>1</v>
      </c>
      <c r="J19225" s="790">
        <v>10</v>
      </c>
      <c r="K19225" s="614" t="s">
        <v>17292</v>
      </c>
    </row>
    <row r="19226" spans="1:11" x14ac:dyDescent="0.25">
      <c r="A19226" s="790" t="s">
        <v>16906</v>
      </c>
      <c r="B19226" s="790" t="s">
        <v>16890</v>
      </c>
      <c r="C19226" s="790" t="s">
        <v>16891</v>
      </c>
      <c r="D19226" s="600">
        <v>391005.65711524675</v>
      </c>
      <c r="E19226" s="600">
        <v>97109.379785085854</v>
      </c>
      <c r="F19226" s="790">
        <v>4.0264458282051327</v>
      </c>
      <c r="G19226" s="790">
        <v>100</v>
      </c>
      <c r="H19226" s="790">
        <v>0</v>
      </c>
      <c r="I19226" s="790">
        <v>1</v>
      </c>
      <c r="J19226" s="790">
        <v>10</v>
      </c>
      <c r="K19226" s="614" t="s">
        <v>17292</v>
      </c>
    </row>
    <row r="19227" spans="1:11" x14ac:dyDescent="0.25">
      <c r="A19227" s="791" t="s">
        <v>16907</v>
      </c>
      <c r="B19227" s="791" t="s">
        <v>16890</v>
      </c>
      <c r="C19227" s="791" t="s">
        <v>16891</v>
      </c>
      <c r="D19227" s="602">
        <v>384559.35146187135</v>
      </c>
      <c r="E19227" s="602">
        <v>87589.030514729166</v>
      </c>
      <c r="F19227" s="791">
        <v>4.3904967231850227</v>
      </c>
      <c r="G19227" s="791">
        <v>100</v>
      </c>
      <c r="H19227" s="791">
        <v>0</v>
      </c>
      <c r="I19227" s="790">
        <v>1</v>
      </c>
      <c r="J19227" s="790">
        <v>10</v>
      </c>
      <c r="K19227" s="614" t="s">
        <v>17292</v>
      </c>
    </row>
    <row r="19228" spans="1:11" x14ac:dyDescent="0.25">
      <c r="A19228" s="790" t="s">
        <v>16908</v>
      </c>
      <c r="B19228" s="790" t="s">
        <v>16890</v>
      </c>
      <c r="C19228" s="790" t="s">
        <v>16891</v>
      </c>
      <c r="D19228" s="600">
        <v>376507.69541418512</v>
      </c>
      <c r="E19228" s="600">
        <v>88391.362718035176</v>
      </c>
      <c r="F19228" s="790">
        <v>4.2595530132873867</v>
      </c>
      <c r="G19228" s="790">
        <v>100</v>
      </c>
      <c r="H19228" s="790">
        <v>0</v>
      </c>
      <c r="I19228" s="790">
        <v>1</v>
      </c>
      <c r="J19228" s="790">
        <v>10</v>
      </c>
      <c r="K19228" s="614" t="s">
        <v>17292</v>
      </c>
    </row>
    <row r="19229" spans="1:11" x14ac:dyDescent="0.25">
      <c r="A19229" s="790" t="s">
        <v>16889</v>
      </c>
      <c r="B19229" s="790" t="s">
        <v>25</v>
      </c>
      <c r="C19229" s="790" t="s">
        <v>16909</v>
      </c>
      <c r="D19229" s="600">
        <v>84.013000000000005</v>
      </c>
      <c r="E19229" s="600">
        <v>203546.56883675489</v>
      </c>
      <c r="F19229" s="790">
        <v>4.127458422911503E-4</v>
      </c>
      <c r="G19229" s="600"/>
      <c r="H19229" s="790"/>
      <c r="I19229" s="790">
        <v>1</v>
      </c>
      <c r="J19229" s="790">
        <v>10</v>
      </c>
      <c r="K19229" s="614" t="s">
        <v>17292</v>
      </c>
    </row>
    <row r="19230" spans="1:11" x14ac:dyDescent="0.25">
      <c r="A19230" s="791" t="s">
        <v>16892</v>
      </c>
      <c r="B19230" s="791" t="s">
        <v>25</v>
      </c>
      <c r="C19230" s="791" t="s">
        <v>16909</v>
      </c>
      <c r="D19230" s="602">
        <v>33.516500000000057</v>
      </c>
      <c r="E19230" s="602">
        <v>211030.51796442765</v>
      </c>
      <c r="F19230" s="791">
        <v>1.5882300021483037E-4</v>
      </c>
      <c r="G19230" s="602"/>
      <c r="H19230" s="791"/>
      <c r="I19230" s="790">
        <v>1</v>
      </c>
      <c r="J19230" s="790">
        <v>10</v>
      </c>
      <c r="K19230" s="614" t="s">
        <v>17292</v>
      </c>
    </row>
    <row r="19231" spans="1:11" x14ac:dyDescent="0.25">
      <c r="A19231" s="790" t="s">
        <v>16893</v>
      </c>
      <c r="B19231" s="790" t="s">
        <v>25</v>
      </c>
      <c r="C19231" s="790" t="s">
        <v>16909</v>
      </c>
      <c r="D19231" s="600">
        <v>271.87200000000018</v>
      </c>
      <c r="E19231" s="600">
        <v>213309.77104347551</v>
      </c>
      <c r="F19231" s="790">
        <v>1.2745407707769228E-3</v>
      </c>
      <c r="G19231" s="600"/>
      <c r="H19231" s="790"/>
      <c r="I19231" s="790">
        <v>1</v>
      </c>
      <c r="J19231" s="790">
        <v>10</v>
      </c>
      <c r="K19231" s="614" t="s">
        <v>17292</v>
      </c>
    </row>
    <row r="19232" spans="1:11" x14ac:dyDescent="0.25">
      <c r="A19232" s="791" t="s">
        <v>16910</v>
      </c>
      <c r="B19232" s="791" t="s">
        <v>25</v>
      </c>
      <c r="C19232" s="791" t="s">
        <v>16909</v>
      </c>
      <c r="D19232" s="602">
        <v>58.572499999999991</v>
      </c>
      <c r="E19232" s="602">
        <v>229195.40915961278</v>
      </c>
      <c r="F19232" s="791">
        <v>2.5555703848854065E-4</v>
      </c>
      <c r="G19232" s="602">
        <v>-0.58154681887702575</v>
      </c>
      <c r="H19232" s="791">
        <v>120</v>
      </c>
      <c r="I19232" s="790">
        <v>1</v>
      </c>
      <c r="J19232" s="790">
        <v>10</v>
      </c>
      <c r="K19232" s="614" t="s">
        <v>17292</v>
      </c>
    </row>
    <row r="19233" spans="1:11" x14ac:dyDescent="0.25">
      <c r="A19233" s="790" t="s">
        <v>16911</v>
      </c>
      <c r="B19233" s="790" t="s">
        <v>25</v>
      </c>
      <c r="C19233" s="790" t="s">
        <v>16909</v>
      </c>
      <c r="D19233" s="600">
        <v>75.936000000000035</v>
      </c>
      <c r="E19233" s="600">
        <v>224513.00048680988</v>
      </c>
      <c r="F19233" s="790">
        <v>3.3822540269538322E-4</v>
      </c>
      <c r="G19233" s="600">
        <v>-0.42629474130832201</v>
      </c>
      <c r="H19233" s="790">
        <v>120</v>
      </c>
      <c r="I19233" s="790">
        <v>1</v>
      </c>
      <c r="J19233" s="790">
        <v>10</v>
      </c>
      <c r="K19233" s="614" t="s">
        <v>17292</v>
      </c>
    </row>
    <row r="19234" spans="1:11" x14ac:dyDescent="0.25">
      <c r="A19234" s="791" t="s">
        <v>16912</v>
      </c>
      <c r="B19234" s="791" t="s">
        <v>25</v>
      </c>
      <c r="C19234" s="791" t="s">
        <v>16909</v>
      </c>
      <c r="D19234" s="602">
        <v>69.1755</v>
      </c>
      <c r="E19234" s="602">
        <v>222857.51501049817</v>
      </c>
      <c r="F19234" s="791">
        <v>3.1040236626860593E-4</v>
      </c>
      <c r="G19234" s="602">
        <v>-0.47639634974236444</v>
      </c>
      <c r="H19234" s="791">
        <v>120</v>
      </c>
      <c r="I19234" s="790">
        <v>1</v>
      </c>
      <c r="J19234" s="790">
        <v>10</v>
      </c>
      <c r="K19234" s="614" t="s">
        <v>17292</v>
      </c>
    </row>
    <row r="19235" spans="1:11" x14ac:dyDescent="0.25">
      <c r="A19235" s="790" t="s">
        <v>16913</v>
      </c>
      <c r="B19235" s="790" t="s">
        <v>25</v>
      </c>
      <c r="C19235" s="790" t="s">
        <v>16909</v>
      </c>
      <c r="D19235" s="600">
        <v>262.69600000000003</v>
      </c>
      <c r="E19235" s="600">
        <v>220726.75219059706</v>
      </c>
      <c r="F19235" s="790">
        <v>1.1901411921884421E-3</v>
      </c>
      <c r="G19235" s="600">
        <v>0.92897307453811995</v>
      </c>
      <c r="H19235" s="790">
        <v>60</v>
      </c>
      <c r="I19235" s="790">
        <v>1</v>
      </c>
      <c r="J19235" s="790">
        <v>10</v>
      </c>
      <c r="K19235" s="614" t="s">
        <v>17292</v>
      </c>
    </row>
    <row r="19236" spans="1:11" x14ac:dyDescent="0.25">
      <c r="A19236" s="791" t="s">
        <v>16914</v>
      </c>
      <c r="B19236" s="791" t="s">
        <v>25</v>
      </c>
      <c r="C19236" s="791" t="s">
        <v>16909</v>
      </c>
      <c r="D19236" s="602">
        <v>444.12150000000008</v>
      </c>
      <c r="E19236" s="602">
        <v>227107.78346414291</v>
      </c>
      <c r="F19236" s="791">
        <v>1.9555538485985908E-3</v>
      </c>
      <c r="G19236" s="602">
        <v>2.0614280533768716</v>
      </c>
      <c r="H19236" s="791">
        <v>60</v>
      </c>
      <c r="I19236" s="790">
        <v>1</v>
      </c>
      <c r="J19236" s="790">
        <v>10</v>
      </c>
      <c r="K19236" s="614" t="s">
        <v>17292</v>
      </c>
    </row>
    <row r="19237" spans="1:11" x14ac:dyDescent="0.25">
      <c r="A19237" s="790" t="s">
        <v>16915</v>
      </c>
      <c r="B19237" s="790" t="s">
        <v>25</v>
      </c>
      <c r="C19237" s="790" t="s">
        <v>16909</v>
      </c>
      <c r="D19237" s="600">
        <v>434.12750000000005</v>
      </c>
      <c r="E19237" s="600">
        <v>219811.47572576508</v>
      </c>
      <c r="F19237" s="790">
        <v>1.9749992513658104E-3</v>
      </c>
      <c r="G19237" s="600">
        <v>2.1239065261527692</v>
      </c>
      <c r="H19237" s="790">
        <v>60</v>
      </c>
      <c r="I19237" s="790">
        <v>1</v>
      </c>
      <c r="J19237" s="790">
        <v>10</v>
      </c>
      <c r="K19237" s="614" t="s">
        <v>17292</v>
      </c>
    </row>
    <row r="19238" spans="1:11" x14ac:dyDescent="0.25">
      <c r="A19238" s="791" t="s">
        <v>16916</v>
      </c>
      <c r="B19238" s="791" t="s">
        <v>25</v>
      </c>
      <c r="C19238" s="791" t="s">
        <v>16909</v>
      </c>
      <c r="D19238" s="602">
        <v>1759.2685000000004</v>
      </c>
      <c r="E19238" s="602">
        <v>232705.7946581764</v>
      </c>
      <c r="F19238" s="791">
        <v>7.5600545426219639E-3</v>
      </c>
      <c r="G19238" s="602">
        <v>11.224333633636771</v>
      </c>
      <c r="H19238" s="791">
        <v>30</v>
      </c>
      <c r="I19238" s="790">
        <v>1</v>
      </c>
      <c r="J19238" s="790">
        <v>10</v>
      </c>
      <c r="K19238" s="614" t="s">
        <v>17292</v>
      </c>
    </row>
    <row r="19239" spans="1:11" x14ac:dyDescent="0.25">
      <c r="A19239" s="790" t="s">
        <v>16917</v>
      </c>
      <c r="B19239" s="790" t="s">
        <v>25</v>
      </c>
      <c r="C19239" s="790" t="s">
        <v>16909</v>
      </c>
      <c r="D19239" s="600">
        <v>2111.7545000000009</v>
      </c>
      <c r="E19239" s="600">
        <v>222631.61233333324</v>
      </c>
      <c r="F19239" s="790">
        <v>9.4854206815795546E-3</v>
      </c>
      <c r="G19239" s="600">
        <v>13.643627951487003</v>
      </c>
      <c r="H19239" s="790">
        <v>30</v>
      </c>
      <c r="I19239" s="790">
        <v>1</v>
      </c>
      <c r="J19239" s="790">
        <v>10</v>
      </c>
      <c r="K19239" s="614" t="s">
        <v>17292</v>
      </c>
    </row>
    <row r="19240" spans="1:11" x14ac:dyDescent="0.25">
      <c r="A19240" s="791" t="s">
        <v>16918</v>
      </c>
      <c r="B19240" s="791" t="s">
        <v>25</v>
      </c>
      <c r="C19240" s="791" t="s">
        <v>16909</v>
      </c>
      <c r="D19240" s="602">
        <v>1525.0880000000006</v>
      </c>
      <c r="E19240" s="602">
        <v>232922.76119159293</v>
      </c>
      <c r="F19240" s="791">
        <v>6.5476125742195039E-3</v>
      </c>
      <c r="G19240" s="602">
        <v>9.2668849134267148</v>
      </c>
      <c r="H19240" s="791">
        <v>30</v>
      </c>
      <c r="I19240" s="790">
        <v>1</v>
      </c>
      <c r="J19240" s="790">
        <v>10</v>
      </c>
      <c r="K19240" s="614" t="s">
        <v>17292</v>
      </c>
    </row>
    <row r="19241" spans="1:11" x14ac:dyDescent="0.25">
      <c r="A19241" s="790" t="s">
        <v>16919</v>
      </c>
      <c r="B19241" s="790" t="s">
        <v>25</v>
      </c>
      <c r="C19241" s="790" t="s">
        <v>16909</v>
      </c>
      <c r="D19241" s="600">
        <v>5285.5730000000021</v>
      </c>
      <c r="E19241" s="600">
        <v>221704.25635190681</v>
      </c>
      <c r="F19241" s="790">
        <v>2.3840647387528349E-2</v>
      </c>
      <c r="G19241" s="600">
        <v>37.537811421020713</v>
      </c>
      <c r="H19241" s="790">
        <v>15</v>
      </c>
      <c r="I19241" s="790">
        <v>1</v>
      </c>
      <c r="J19241" s="790">
        <v>10</v>
      </c>
      <c r="K19241" s="614" t="s">
        <v>17292</v>
      </c>
    </row>
    <row r="19242" spans="1:11" x14ac:dyDescent="0.25">
      <c r="A19242" s="791" t="s">
        <v>16920</v>
      </c>
      <c r="B19242" s="791" t="s">
        <v>25</v>
      </c>
      <c r="C19242" s="791" t="s">
        <v>16909</v>
      </c>
      <c r="D19242" s="602">
        <v>4900.6585000000005</v>
      </c>
      <c r="E19242" s="602">
        <v>216722.51011466209</v>
      </c>
      <c r="F19242" s="791">
        <v>2.2612595698560306E-2</v>
      </c>
      <c r="G19242" s="602">
        <v>33.835427954935042</v>
      </c>
      <c r="H19242" s="791">
        <v>15</v>
      </c>
      <c r="I19242" s="790">
        <v>1</v>
      </c>
      <c r="J19242" s="790">
        <v>10</v>
      </c>
      <c r="K19242" s="614" t="s">
        <v>17292</v>
      </c>
    </row>
    <row r="19243" spans="1:11" x14ac:dyDescent="0.25">
      <c r="A19243" s="790" t="s">
        <v>16921</v>
      </c>
      <c r="B19243" s="790" t="s">
        <v>25</v>
      </c>
      <c r="C19243" s="790" t="s">
        <v>16909</v>
      </c>
      <c r="D19243" s="600">
        <v>5361.2780000000002</v>
      </c>
      <c r="E19243" s="600">
        <v>220906.3231530677</v>
      </c>
      <c r="F19243" s="790">
        <v>2.4269463741357595E-2</v>
      </c>
      <c r="G19243" s="600">
        <v>36.95057275921031</v>
      </c>
      <c r="H19243" s="790">
        <v>15</v>
      </c>
      <c r="I19243" s="790">
        <v>1</v>
      </c>
      <c r="J19243" s="790">
        <v>10</v>
      </c>
      <c r="K19243" s="614" t="s">
        <v>17292</v>
      </c>
    </row>
    <row r="19244" spans="1:11" x14ac:dyDescent="0.25">
      <c r="A19244" s="791" t="s">
        <v>16922</v>
      </c>
      <c r="B19244" s="791" t="s">
        <v>25</v>
      </c>
      <c r="C19244" s="791" t="s">
        <v>16909</v>
      </c>
      <c r="D19244" s="602">
        <v>14666.290499999996</v>
      </c>
      <c r="E19244" s="602">
        <v>234709.2506783251</v>
      </c>
      <c r="F19244" s="791">
        <v>6.2487057743201242E-2</v>
      </c>
      <c r="G19244" s="602">
        <v>100</v>
      </c>
      <c r="H19244" s="791">
        <v>0</v>
      </c>
      <c r="I19244" s="790">
        <v>1</v>
      </c>
      <c r="J19244" s="790">
        <v>10</v>
      </c>
      <c r="K19244" s="614" t="s">
        <v>17292</v>
      </c>
    </row>
    <row r="19245" spans="1:11" x14ac:dyDescent="0.25">
      <c r="A19245" s="790" t="s">
        <v>16923</v>
      </c>
      <c r="B19245" s="790" t="s">
        <v>25</v>
      </c>
      <c r="C19245" s="790" t="s">
        <v>16909</v>
      </c>
      <c r="D19245" s="600">
        <v>16018.246500000001</v>
      </c>
      <c r="E19245" s="600">
        <v>244077.24112499994</v>
      </c>
      <c r="F19245" s="790">
        <v>6.562777597029841E-2</v>
      </c>
      <c r="G19245" s="600">
        <v>100</v>
      </c>
      <c r="H19245" s="790">
        <v>0</v>
      </c>
      <c r="I19245" s="790">
        <v>1</v>
      </c>
      <c r="J19245" s="790">
        <v>10</v>
      </c>
      <c r="K19245" s="614" t="s">
        <v>17292</v>
      </c>
    </row>
    <row r="19246" spans="1:11" x14ac:dyDescent="0.25">
      <c r="A19246" s="791" t="s">
        <v>16924</v>
      </c>
      <c r="B19246" s="791" t="s">
        <v>25</v>
      </c>
      <c r="C19246" s="791" t="s">
        <v>16909</v>
      </c>
      <c r="D19246" s="602">
        <v>16078.405500000001</v>
      </c>
      <c r="E19246" s="602">
        <v>248772.84732875135</v>
      </c>
      <c r="F19246" s="791">
        <v>6.4630869777972652E-2</v>
      </c>
      <c r="G19246" s="602">
        <v>100</v>
      </c>
      <c r="H19246" s="791">
        <v>0</v>
      </c>
      <c r="I19246" s="790">
        <v>1</v>
      </c>
      <c r="J19246" s="790">
        <v>10</v>
      </c>
      <c r="K19246" s="614" t="s">
        <v>17292</v>
      </c>
    </row>
    <row r="19247" spans="1:11" x14ac:dyDescent="0.25">
      <c r="A19247" s="790" t="s">
        <v>16889</v>
      </c>
      <c r="B19247" s="790" t="s">
        <v>15859</v>
      </c>
      <c r="C19247" s="790" t="s">
        <v>16925</v>
      </c>
      <c r="D19247" s="600">
        <v>96.868500000000012</v>
      </c>
      <c r="E19247" s="600">
        <v>203546.56883675489</v>
      </c>
      <c r="F19247" s="790">
        <v>4.7590337952436285E-4</v>
      </c>
      <c r="G19247" s="600"/>
      <c r="H19247" s="790"/>
      <c r="I19247" s="790">
        <v>1</v>
      </c>
      <c r="J19247" s="790">
        <v>10</v>
      </c>
      <c r="K19247" s="614" t="s">
        <v>17292</v>
      </c>
    </row>
    <row r="19248" spans="1:11" x14ac:dyDescent="0.25">
      <c r="A19248" s="791" t="s">
        <v>16892</v>
      </c>
      <c r="B19248" s="791" t="s">
        <v>15859</v>
      </c>
      <c r="C19248" s="791" t="s">
        <v>16925</v>
      </c>
      <c r="D19248" s="602">
        <v>416.54850000000005</v>
      </c>
      <c r="E19248" s="602">
        <v>211030.51796442765</v>
      </c>
      <c r="F19248" s="791">
        <v>1.9738780154546914E-3</v>
      </c>
      <c r="G19248" s="602"/>
      <c r="H19248" s="791"/>
      <c r="I19248" s="790">
        <v>1</v>
      </c>
      <c r="J19248" s="790">
        <v>10</v>
      </c>
      <c r="K19248" s="614" t="s">
        <v>17292</v>
      </c>
    </row>
    <row r="19249" spans="1:11" x14ac:dyDescent="0.25">
      <c r="A19249" s="790" t="s">
        <v>16893</v>
      </c>
      <c r="B19249" s="790" t="s">
        <v>15859</v>
      </c>
      <c r="C19249" s="790" t="s">
        <v>16925</v>
      </c>
      <c r="D19249" s="600">
        <v>495.77200000000005</v>
      </c>
      <c r="E19249" s="600">
        <v>213309.77104347551</v>
      </c>
      <c r="F19249" s="790">
        <v>2.3241879524541556E-3</v>
      </c>
      <c r="G19249" s="600"/>
      <c r="H19249" s="790"/>
      <c r="I19249" s="790">
        <v>1</v>
      </c>
      <c r="J19249" s="790">
        <v>10</v>
      </c>
      <c r="K19249" s="614" t="s">
        <v>17292</v>
      </c>
    </row>
    <row r="19250" spans="1:11" x14ac:dyDescent="0.25">
      <c r="A19250" s="791" t="s">
        <v>16926</v>
      </c>
      <c r="B19250" s="791" t="s">
        <v>15859</v>
      </c>
      <c r="C19250" s="791" t="s">
        <v>16925</v>
      </c>
      <c r="D19250" s="602">
        <v>265428.66050000011</v>
      </c>
      <c r="E19250" s="602">
        <v>188393.3300945271</v>
      </c>
      <c r="F19250" s="791">
        <v>1.4089068884064007</v>
      </c>
      <c r="G19250" s="602">
        <v>31.312092926624395</v>
      </c>
      <c r="H19250" s="791">
        <v>120</v>
      </c>
      <c r="I19250" s="790">
        <v>1</v>
      </c>
      <c r="J19250" s="790">
        <v>10</v>
      </c>
      <c r="K19250" s="614" t="s">
        <v>17292</v>
      </c>
    </row>
    <row r="19251" spans="1:11" x14ac:dyDescent="0.25">
      <c r="A19251" s="790" t="s">
        <v>16927</v>
      </c>
      <c r="B19251" s="790" t="s">
        <v>15859</v>
      </c>
      <c r="C19251" s="790" t="s">
        <v>16925</v>
      </c>
      <c r="D19251" s="600">
        <v>244872.90500847311</v>
      </c>
      <c r="E19251" s="600">
        <v>184648.34424999997</v>
      </c>
      <c r="F19251" s="790">
        <v>1.3261581413204204</v>
      </c>
      <c r="G19251" s="600">
        <v>33.521780822233296</v>
      </c>
      <c r="H19251" s="790">
        <v>120</v>
      </c>
      <c r="I19251" s="790">
        <v>1</v>
      </c>
      <c r="J19251" s="790">
        <v>10</v>
      </c>
      <c r="K19251" s="614" t="s">
        <v>17292</v>
      </c>
    </row>
    <row r="19252" spans="1:11" x14ac:dyDescent="0.25">
      <c r="A19252" s="791" t="s">
        <v>16928</v>
      </c>
      <c r="B19252" s="791" t="s">
        <v>15859</v>
      </c>
      <c r="C19252" s="791" t="s">
        <v>16925</v>
      </c>
      <c r="D19252" s="602">
        <v>255249.16950000002</v>
      </c>
      <c r="E19252" s="602">
        <v>195174.46564854868</v>
      </c>
      <c r="F19252" s="791">
        <v>1.3078000170351589</v>
      </c>
      <c r="G19252" s="602">
        <v>32.510420125137586</v>
      </c>
      <c r="H19252" s="791">
        <v>120</v>
      </c>
      <c r="I19252" s="790">
        <v>1</v>
      </c>
      <c r="J19252" s="790">
        <v>10</v>
      </c>
      <c r="K19252" s="614" t="s">
        <v>17292</v>
      </c>
    </row>
    <row r="19253" spans="1:11" x14ac:dyDescent="0.25">
      <c r="A19253" s="790" t="s">
        <v>16929</v>
      </c>
      <c r="B19253" s="790" t="s">
        <v>15859</v>
      </c>
      <c r="C19253" s="790" t="s">
        <v>16925</v>
      </c>
      <c r="D19253" s="600">
        <v>468147.14490249881</v>
      </c>
      <c r="E19253" s="600">
        <v>188364.99927421747</v>
      </c>
      <c r="F19253" s="790">
        <v>2.4853191766320712</v>
      </c>
      <c r="G19253" s="600">
        <v>55.261747451566059</v>
      </c>
      <c r="H19253" s="790">
        <v>60</v>
      </c>
      <c r="I19253" s="790">
        <v>1</v>
      </c>
      <c r="J19253" s="790">
        <v>10</v>
      </c>
      <c r="K19253" s="614" t="s">
        <v>17292</v>
      </c>
    </row>
    <row r="19254" spans="1:11" x14ac:dyDescent="0.25">
      <c r="A19254" s="791" t="s">
        <v>16930</v>
      </c>
      <c r="B19254" s="791" t="s">
        <v>15859</v>
      </c>
      <c r="C19254" s="791" t="s">
        <v>16925</v>
      </c>
      <c r="D19254" s="602">
        <v>447327.30469219503</v>
      </c>
      <c r="E19254" s="602">
        <v>180609.55310809377</v>
      </c>
      <c r="F19254" s="791">
        <v>2.4767643626495897</v>
      </c>
      <c r="G19254" s="602">
        <v>62.641013641589936</v>
      </c>
      <c r="H19254" s="791">
        <v>60</v>
      </c>
      <c r="I19254" s="790">
        <v>1</v>
      </c>
      <c r="J19254" s="790">
        <v>10</v>
      </c>
      <c r="K19254" s="614" t="s">
        <v>17292</v>
      </c>
    </row>
    <row r="19255" spans="1:11" x14ac:dyDescent="0.25">
      <c r="A19255" s="790" t="s">
        <v>16931</v>
      </c>
      <c r="B19255" s="790" t="s">
        <v>15859</v>
      </c>
      <c r="C19255" s="790" t="s">
        <v>16925</v>
      </c>
      <c r="D19255" s="600">
        <v>439752.72041476209</v>
      </c>
      <c r="E19255" s="600">
        <v>188303.88644503133</v>
      </c>
      <c r="F19255" s="790">
        <v>2.3353353386210243</v>
      </c>
      <c r="G19255" s="600">
        <v>58.084897736322041</v>
      </c>
      <c r="H19255" s="790">
        <v>60</v>
      </c>
      <c r="I19255" s="790">
        <v>1</v>
      </c>
      <c r="J19255" s="790">
        <v>10</v>
      </c>
      <c r="K19255" s="614" t="s">
        <v>17292</v>
      </c>
    </row>
    <row r="19256" spans="1:11" x14ac:dyDescent="0.25">
      <c r="A19256" s="791" t="s">
        <v>16932</v>
      </c>
      <c r="B19256" s="791" t="s">
        <v>15859</v>
      </c>
      <c r="C19256" s="791" t="s">
        <v>16925</v>
      </c>
      <c r="D19256" s="602">
        <v>609641.7066980236</v>
      </c>
      <c r="E19256" s="602">
        <v>183047.72975112044</v>
      </c>
      <c r="F19256" s="791">
        <v>3.3305067892779587</v>
      </c>
      <c r="G19256" s="602">
        <v>74.066764407471979</v>
      </c>
      <c r="H19256" s="791">
        <v>30</v>
      </c>
      <c r="I19256" s="790">
        <v>1</v>
      </c>
      <c r="J19256" s="790">
        <v>10</v>
      </c>
      <c r="K19256" s="614" t="s">
        <v>17292</v>
      </c>
    </row>
    <row r="19257" spans="1:11" x14ac:dyDescent="0.25">
      <c r="A19257" s="790" t="s">
        <v>16933</v>
      </c>
      <c r="B19257" s="790" t="s">
        <v>15859</v>
      </c>
      <c r="C19257" s="790" t="s">
        <v>16925</v>
      </c>
      <c r="D19257" s="600">
        <v>564249.00640946242</v>
      </c>
      <c r="E19257" s="600">
        <v>196884.00965926328</v>
      </c>
      <c r="F19257" s="790">
        <v>2.8658955462456208</v>
      </c>
      <c r="G19257" s="600">
        <v>72.489040987830904</v>
      </c>
      <c r="H19257" s="790">
        <v>30</v>
      </c>
      <c r="I19257" s="790">
        <v>1</v>
      </c>
      <c r="J19257" s="790">
        <v>10</v>
      </c>
      <c r="K19257" s="614" t="s">
        <v>17292</v>
      </c>
    </row>
    <row r="19258" spans="1:11" x14ac:dyDescent="0.25">
      <c r="A19258" s="791" t="s">
        <v>16934</v>
      </c>
      <c r="B19258" s="791" t="s">
        <v>15859</v>
      </c>
      <c r="C19258" s="791" t="s">
        <v>16925</v>
      </c>
      <c r="D19258" s="602">
        <v>555737.57022293145</v>
      </c>
      <c r="E19258" s="602">
        <v>195239.19658384338</v>
      </c>
      <c r="F19258" s="791">
        <v>2.846444668626138</v>
      </c>
      <c r="G19258" s="602">
        <v>70.805972956305084</v>
      </c>
      <c r="H19258" s="791">
        <v>30</v>
      </c>
      <c r="I19258" s="790">
        <v>1</v>
      </c>
      <c r="J19258" s="790">
        <v>10</v>
      </c>
      <c r="K19258" s="614" t="s">
        <v>17292</v>
      </c>
    </row>
    <row r="19259" spans="1:11" x14ac:dyDescent="0.25">
      <c r="A19259" s="790" t="s">
        <v>16935</v>
      </c>
      <c r="B19259" s="790" t="s">
        <v>15859</v>
      </c>
      <c r="C19259" s="790" t="s">
        <v>16925</v>
      </c>
      <c r="D19259" s="600">
        <v>687156.89747260639</v>
      </c>
      <c r="E19259" s="600">
        <v>188454.9283388191</v>
      </c>
      <c r="F19259" s="790">
        <v>3.646266529242375</v>
      </c>
      <c r="G19259" s="600">
        <v>81.092266408660336</v>
      </c>
      <c r="H19259" s="790">
        <v>15</v>
      </c>
      <c r="I19259" s="790">
        <v>1</v>
      </c>
      <c r="J19259" s="790">
        <v>10</v>
      </c>
      <c r="K19259" s="614" t="s">
        <v>17292</v>
      </c>
    </row>
    <row r="19260" spans="1:11" x14ac:dyDescent="0.25">
      <c r="A19260" s="791" t="s">
        <v>16936</v>
      </c>
      <c r="B19260" s="791" t="s">
        <v>15859</v>
      </c>
      <c r="C19260" s="791" t="s">
        <v>16925</v>
      </c>
      <c r="D19260" s="602">
        <v>687510.08014759561</v>
      </c>
      <c r="E19260" s="602">
        <v>185117.57450147081</v>
      </c>
      <c r="F19260" s="791">
        <v>3.7139103729026721</v>
      </c>
      <c r="G19260" s="602">
        <v>93.950372166074757</v>
      </c>
      <c r="H19260" s="791">
        <v>15</v>
      </c>
      <c r="I19260" s="790">
        <v>1</v>
      </c>
      <c r="J19260" s="790">
        <v>10</v>
      </c>
      <c r="K19260" s="614" t="s">
        <v>17292</v>
      </c>
    </row>
    <row r="19261" spans="1:11" x14ac:dyDescent="0.25">
      <c r="A19261" s="790" t="s">
        <v>16937</v>
      </c>
      <c r="B19261" s="790" t="s">
        <v>15859</v>
      </c>
      <c r="C19261" s="790" t="s">
        <v>16925</v>
      </c>
      <c r="D19261" s="600">
        <v>680033.59469823469</v>
      </c>
      <c r="E19261" s="600">
        <v>191646.76419552247</v>
      </c>
      <c r="F19261" s="790">
        <v>3.5483698227456042</v>
      </c>
      <c r="G19261" s="600">
        <v>88.276291262297619</v>
      </c>
      <c r="H19261" s="790">
        <v>15</v>
      </c>
      <c r="I19261" s="790">
        <v>1</v>
      </c>
      <c r="J19261" s="790">
        <v>10</v>
      </c>
      <c r="K19261" s="614" t="s">
        <v>17292</v>
      </c>
    </row>
    <row r="19262" spans="1:11" x14ac:dyDescent="0.25">
      <c r="A19262" s="791" t="s">
        <v>16938</v>
      </c>
      <c r="B19262" s="791" t="s">
        <v>15859</v>
      </c>
      <c r="C19262" s="791" t="s">
        <v>16925</v>
      </c>
      <c r="D19262" s="602">
        <v>905492.53289879428</v>
      </c>
      <c r="E19262" s="602">
        <v>201396.41685127799</v>
      </c>
      <c r="F19262" s="791">
        <v>4.4960707199049077</v>
      </c>
      <c r="G19262" s="602">
        <v>100</v>
      </c>
      <c r="H19262" s="791">
        <v>0</v>
      </c>
      <c r="I19262" s="790">
        <v>1</v>
      </c>
      <c r="J19262" s="790">
        <v>10</v>
      </c>
      <c r="K19262" s="614" t="s">
        <v>17292</v>
      </c>
    </row>
    <row r="19263" spans="1:11" x14ac:dyDescent="0.25">
      <c r="A19263" s="790" t="s">
        <v>16939</v>
      </c>
      <c r="B19263" s="790" t="s">
        <v>15859</v>
      </c>
      <c r="C19263" s="790" t="s">
        <v>16925</v>
      </c>
      <c r="D19263" s="600">
        <v>892938.02154599188</v>
      </c>
      <c r="E19263" s="600">
        <v>225891.38040101645</v>
      </c>
      <c r="F19263" s="790">
        <v>3.9529530518640983</v>
      </c>
      <c r="G19263" s="600">
        <v>100</v>
      </c>
      <c r="H19263" s="790">
        <v>0</v>
      </c>
      <c r="I19263" s="790">
        <v>1</v>
      </c>
      <c r="J19263" s="790">
        <v>10</v>
      </c>
      <c r="K19263" s="614" t="s">
        <v>17292</v>
      </c>
    </row>
    <row r="19264" spans="1:11" x14ac:dyDescent="0.25">
      <c r="A19264" s="791" t="s">
        <v>16940</v>
      </c>
      <c r="B19264" s="791" t="s">
        <v>15859</v>
      </c>
      <c r="C19264" s="791" t="s">
        <v>16925</v>
      </c>
      <c r="D19264" s="602">
        <v>941191.46681852441</v>
      </c>
      <c r="E19264" s="602">
        <v>234161.78352367081</v>
      </c>
      <c r="F19264" s="791">
        <v>4.0194068077867273</v>
      </c>
      <c r="G19264" s="602">
        <v>100</v>
      </c>
      <c r="H19264" s="791">
        <v>0</v>
      </c>
      <c r="I19264" s="790">
        <v>1</v>
      </c>
      <c r="J19264" s="790">
        <v>10</v>
      </c>
      <c r="K19264" s="614" t="s">
        <v>17292</v>
      </c>
    </row>
    <row r="19265" spans="1:11" x14ac:dyDescent="0.25">
      <c r="A19265" s="791" t="s">
        <v>16889</v>
      </c>
      <c r="B19265" s="791" t="s">
        <v>57</v>
      </c>
      <c r="C19265" s="791" t="s">
        <v>16941</v>
      </c>
      <c r="D19265" s="602">
        <v>1239.4775000000004</v>
      </c>
      <c r="E19265" s="602">
        <v>203546.56883675489</v>
      </c>
      <c r="F19265" s="791">
        <v>6.0894050294410321E-3</v>
      </c>
      <c r="G19265" s="602"/>
      <c r="H19265" s="791"/>
      <c r="I19265" s="790">
        <v>1</v>
      </c>
      <c r="J19265" s="790">
        <v>10</v>
      </c>
      <c r="K19265" s="614" t="s">
        <v>17292</v>
      </c>
    </row>
    <row r="19266" spans="1:11" x14ac:dyDescent="0.25">
      <c r="A19266" s="790" t="s">
        <v>16892</v>
      </c>
      <c r="B19266" s="790" t="s">
        <v>57</v>
      </c>
      <c r="C19266" s="790" t="s">
        <v>16941</v>
      </c>
      <c r="D19266" s="600">
        <v>1407.2769999999989</v>
      </c>
      <c r="E19266" s="600">
        <v>211030.51796442765</v>
      </c>
      <c r="F19266" s="790">
        <v>6.6685947301575428E-3</v>
      </c>
      <c r="G19266" s="600"/>
      <c r="H19266" s="790"/>
      <c r="I19266" s="790">
        <v>1</v>
      </c>
      <c r="J19266" s="790">
        <v>10</v>
      </c>
      <c r="K19266" s="614" t="s">
        <v>17292</v>
      </c>
    </row>
    <row r="19267" spans="1:11" x14ac:dyDescent="0.25">
      <c r="A19267" s="791" t="s">
        <v>16893</v>
      </c>
      <c r="B19267" s="791" t="s">
        <v>57</v>
      </c>
      <c r="C19267" s="791" t="s">
        <v>16941</v>
      </c>
      <c r="D19267" s="602">
        <v>1288.2664999999993</v>
      </c>
      <c r="E19267" s="602">
        <v>213309.77104347551</v>
      </c>
      <c r="F19267" s="791">
        <v>6.0394162616087222E-3</v>
      </c>
      <c r="G19267" s="602"/>
      <c r="H19267" s="791"/>
      <c r="I19267" s="790">
        <v>1</v>
      </c>
      <c r="J19267" s="790">
        <v>10</v>
      </c>
      <c r="K19267" s="614" t="s">
        <v>17292</v>
      </c>
    </row>
    <row r="19268" spans="1:11" x14ac:dyDescent="0.25">
      <c r="A19268" s="790" t="s">
        <v>16942</v>
      </c>
      <c r="B19268" s="790" t="s">
        <v>57</v>
      </c>
      <c r="C19268" s="790" t="s">
        <v>16941</v>
      </c>
      <c r="D19268" s="600">
        <v>105857.344471459</v>
      </c>
      <c r="E19268" s="600">
        <v>212572.86090181681</v>
      </c>
      <c r="F19268" s="790">
        <v>0.49798146396661808</v>
      </c>
      <c r="G19268" s="600">
        <v>14.093429122324643</v>
      </c>
      <c r="H19268" s="790">
        <v>120</v>
      </c>
      <c r="I19268" s="790">
        <v>1</v>
      </c>
      <c r="J19268" s="790">
        <v>10</v>
      </c>
      <c r="K19268" s="614" t="s">
        <v>17292</v>
      </c>
    </row>
    <row r="19269" spans="1:11" x14ac:dyDescent="0.25">
      <c r="A19269" s="791" t="s">
        <v>16943</v>
      </c>
      <c r="B19269" s="791" t="s">
        <v>57</v>
      </c>
      <c r="C19269" s="791" t="s">
        <v>16941</v>
      </c>
      <c r="D19269" s="602">
        <v>93819.887356585561</v>
      </c>
      <c r="E19269" s="602">
        <v>210455.37871344213</v>
      </c>
      <c r="F19269" s="791">
        <v>0.44579467595518923</v>
      </c>
      <c r="G19269" s="602">
        <v>14.425928944031142</v>
      </c>
      <c r="H19269" s="791">
        <v>120</v>
      </c>
      <c r="I19269" s="790">
        <v>1</v>
      </c>
      <c r="J19269" s="790">
        <v>10</v>
      </c>
      <c r="K19269" s="614" t="s">
        <v>17292</v>
      </c>
    </row>
    <row r="19270" spans="1:11" x14ac:dyDescent="0.25">
      <c r="A19270" s="790" t="s">
        <v>16944</v>
      </c>
      <c r="B19270" s="790" t="s">
        <v>57</v>
      </c>
      <c r="C19270" s="790" t="s">
        <v>16941</v>
      </c>
      <c r="D19270" s="600">
        <v>94612.644699349723</v>
      </c>
      <c r="E19270" s="600">
        <v>217282.73170984702</v>
      </c>
      <c r="F19270" s="790">
        <v>0.43543563703761173</v>
      </c>
      <c r="G19270" s="600">
        <v>14.168945987722909</v>
      </c>
      <c r="H19270" s="790">
        <v>120</v>
      </c>
      <c r="I19270" s="790">
        <v>1</v>
      </c>
      <c r="J19270" s="790">
        <v>10</v>
      </c>
      <c r="K19270" s="614" t="s">
        <v>17292</v>
      </c>
    </row>
    <row r="19271" spans="1:11" x14ac:dyDescent="0.25">
      <c r="A19271" s="791" t="s">
        <v>16945</v>
      </c>
      <c r="B19271" s="791" t="s">
        <v>57</v>
      </c>
      <c r="C19271" s="791" t="s">
        <v>16941</v>
      </c>
      <c r="D19271" s="602">
        <v>253170.59567684284</v>
      </c>
      <c r="E19271" s="602">
        <v>214106.49545679009</v>
      </c>
      <c r="F19271" s="791">
        <v>1.1824517286909517</v>
      </c>
      <c r="G19271" s="602">
        <v>33.711541730701285</v>
      </c>
      <c r="H19271" s="791">
        <v>60</v>
      </c>
      <c r="I19271" s="790">
        <v>1</v>
      </c>
      <c r="J19271" s="790">
        <v>10</v>
      </c>
      <c r="K19271" s="614" t="s">
        <v>17292</v>
      </c>
    </row>
    <row r="19272" spans="1:11" x14ac:dyDescent="0.25">
      <c r="A19272" s="790" t="s">
        <v>16946</v>
      </c>
      <c r="B19272" s="790" t="s">
        <v>57</v>
      </c>
      <c r="C19272" s="790" t="s">
        <v>16941</v>
      </c>
      <c r="D19272" s="600">
        <v>217472.11571327731</v>
      </c>
      <c r="E19272" s="600">
        <v>200820.05037431582</v>
      </c>
      <c r="F19272" s="790">
        <v>1.0829203324465018</v>
      </c>
      <c r="G19272" s="600">
        <v>35.33725027795596</v>
      </c>
      <c r="H19272" s="790">
        <v>60</v>
      </c>
      <c r="I19272" s="790">
        <v>1</v>
      </c>
      <c r="J19272" s="790">
        <v>10</v>
      </c>
      <c r="K19272" s="614" t="s">
        <v>17292</v>
      </c>
    </row>
    <row r="19273" spans="1:11" x14ac:dyDescent="0.25">
      <c r="A19273" s="791" t="s">
        <v>16947</v>
      </c>
      <c r="B19273" s="791" t="s">
        <v>57</v>
      </c>
      <c r="C19273" s="791" t="s">
        <v>16941</v>
      </c>
      <c r="D19273" s="602">
        <v>203248.74371591859</v>
      </c>
      <c r="E19273" s="602">
        <v>191298.28400000007</v>
      </c>
      <c r="F19273" s="791">
        <v>1.0624702922892844</v>
      </c>
      <c r="G19273" s="602">
        <v>34.870354862519122</v>
      </c>
      <c r="H19273" s="791">
        <v>60</v>
      </c>
      <c r="I19273" s="790">
        <v>1</v>
      </c>
      <c r="J19273" s="790">
        <v>10</v>
      </c>
      <c r="K19273" s="614" t="s">
        <v>17292</v>
      </c>
    </row>
    <row r="19274" spans="1:11" x14ac:dyDescent="0.25">
      <c r="A19274" s="790" t="s">
        <v>16948</v>
      </c>
      <c r="B19274" s="790" t="s">
        <v>57</v>
      </c>
      <c r="C19274" s="790" t="s">
        <v>16941</v>
      </c>
      <c r="D19274" s="600">
        <v>383410.09046188049</v>
      </c>
      <c r="E19274" s="600">
        <v>215915.10184520058</v>
      </c>
      <c r="F19274" s="790">
        <v>1.7757446662381435</v>
      </c>
      <c r="G19274" s="600">
        <v>50.716352981695557</v>
      </c>
      <c r="H19274" s="790">
        <v>30</v>
      </c>
      <c r="I19274" s="790">
        <v>1</v>
      </c>
      <c r="J19274" s="790">
        <v>10</v>
      </c>
      <c r="K19274" s="614" t="s">
        <v>17292</v>
      </c>
    </row>
    <row r="19275" spans="1:11" x14ac:dyDescent="0.25">
      <c r="A19275" s="791" t="s">
        <v>16949</v>
      </c>
      <c r="B19275" s="791" t="s">
        <v>57</v>
      </c>
      <c r="C19275" s="791" t="s">
        <v>16941</v>
      </c>
      <c r="D19275" s="602">
        <v>375332.82676575251</v>
      </c>
      <c r="E19275" s="602">
        <v>214413.93561049656</v>
      </c>
      <c r="F19275" s="791">
        <v>1.7505057481318775</v>
      </c>
      <c r="G19275" s="602">
        <v>57.24830189392398</v>
      </c>
      <c r="H19275" s="791">
        <v>30</v>
      </c>
      <c r="I19275" s="790">
        <v>1</v>
      </c>
      <c r="J19275" s="790">
        <v>10</v>
      </c>
      <c r="K19275" s="614" t="s">
        <v>17292</v>
      </c>
    </row>
    <row r="19276" spans="1:11" x14ac:dyDescent="0.25">
      <c r="A19276" s="790" t="s">
        <v>16950</v>
      </c>
      <c r="B19276" s="790" t="s">
        <v>57</v>
      </c>
      <c r="C19276" s="790" t="s">
        <v>16941</v>
      </c>
      <c r="D19276" s="600">
        <v>352965.97070585075</v>
      </c>
      <c r="E19276" s="600">
        <v>215652.15114459206</v>
      </c>
      <c r="F19276" s="790">
        <v>1.6367375369661463</v>
      </c>
      <c r="G19276" s="600">
        <v>53.829659481315382</v>
      </c>
      <c r="H19276" s="790">
        <v>30</v>
      </c>
      <c r="I19276" s="790">
        <v>1</v>
      </c>
      <c r="J19276" s="790">
        <v>10</v>
      </c>
      <c r="K19276" s="614" t="s">
        <v>17292</v>
      </c>
    </row>
    <row r="19277" spans="1:11" x14ac:dyDescent="0.25">
      <c r="A19277" s="791" t="s">
        <v>16951</v>
      </c>
      <c r="B19277" s="791" t="s">
        <v>57</v>
      </c>
      <c r="C19277" s="791" t="s">
        <v>16941</v>
      </c>
      <c r="D19277" s="602">
        <v>444083.85649841052</v>
      </c>
      <c r="E19277" s="602">
        <v>198371.3228377265</v>
      </c>
      <c r="F19277" s="791">
        <v>2.2386494688130099</v>
      </c>
      <c r="G19277" s="602">
        <v>63.98401267693378</v>
      </c>
      <c r="H19277" s="791">
        <v>15</v>
      </c>
      <c r="I19277" s="790">
        <v>1</v>
      </c>
      <c r="J19277" s="790">
        <v>10</v>
      </c>
      <c r="K19277" s="614" t="s">
        <v>17292</v>
      </c>
    </row>
    <row r="19278" spans="1:11" x14ac:dyDescent="0.25">
      <c r="A19278" s="790" t="s">
        <v>16952</v>
      </c>
      <c r="B19278" s="790" t="s">
        <v>57</v>
      </c>
      <c r="C19278" s="790" t="s">
        <v>16941</v>
      </c>
      <c r="D19278" s="600">
        <v>446577.25186161842</v>
      </c>
      <c r="E19278" s="600">
        <v>218036.80340527519</v>
      </c>
      <c r="F19278" s="790">
        <v>2.0481737252015404</v>
      </c>
      <c r="G19278" s="600">
        <v>67.018165430110045</v>
      </c>
      <c r="H19278" s="790">
        <v>15</v>
      </c>
      <c r="I19278" s="790">
        <v>1</v>
      </c>
      <c r="J19278" s="790">
        <v>10</v>
      </c>
      <c r="K19278" s="614" t="s">
        <v>17292</v>
      </c>
    </row>
    <row r="19279" spans="1:11" x14ac:dyDescent="0.25">
      <c r="A19279" s="791" t="s">
        <v>16953</v>
      </c>
      <c r="B19279" s="791" t="s">
        <v>57</v>
      </c>
      <c r="C19279" s="791" t="s">
        <v>16941</v>
      </c>
      <c r="D19279" s="602">
        <v>416485.40192954603</v>
      </c>
      <c r="E19279" s="602">
        <v>200974.12438136557</v>
      </c>
      <c r="F19279" s="791">
        <v>2.0723334569142313</v>
      </c>
      <c r="G19279" s="602">
        <v>68.210761335117979</v>
      </c>
      <c r="H19279" s="791">
        <v>15</v>
      </c>
      <c r="I19279" s="790">
        <v>1</v>
      </c>
      <c r="J19279" s="790">
        <v>10</v>
      </c>
      <c r="K19279" s="614" t="s">
        <v>17292</v>
      </c>
    </row>
    <row r="19280" spans="1:11" x14ac:dyDescent="0.25">
      <c r="A19280" s="790" t="s">
        <v>16954</v>
      </c>
      <c r="B19280" s="790" t="s">
        <v>57</v>
      </c>
      <c r="C19280" s="790" t="s">
        <v>16941</v>
      </c>
      <c r="D19280" s="600">
        <v>817311.8131436822</v>
      </c>
      <c r="E19280" s="600">
        <v>233835.88941696472</v>
      </c>
      <c r="F19280" s="790">
        <v>3.4952368311875843</v>
      </c>
      <c r="G19280" s="600">
        <v>100</v>
      </c>
      <c r="H19280" s="790">
        <v>0</v>
      </c>
      <c r="I19280" s="790">
        <v>1</v>
      </c>
      <c r="J19280" s="790">
        <v>10</v>
      </c>
      <c r="K19280" s="614" t="s">
        <v>17292</v>
      </c>
    </row>
    <row r="19281" spans="1:11" x14ac:dyDescent="0.25">
      <c r="A19281" s="791" t="s">
        <v>16955</v>
      </c>
      <c r="B19281" s="791" t="s">
        <v>57</v>
      </c>
      <c r="C19281" s="791" t="s">
        <v>16941</v>
      </c>
      <c r="D19281" s="602">
        <v>754262.7600941502</v>
      </c>
      <c r="E19281" s="602">
        <v>247051.12091429642</v>
      </c>
      <c r="F19281" s="791">
        <v>3.0530635007958886</v>
      </c>
      <c r="G19281" s="602">
        <v>100</v>
      </c>
      <c r="H19281" s="791">
        <v>0</v>
      </c>
      <c r="I19281" s="790">
        <v>1</v>
      </c>
      <c r="J19281" s="790">
        <v>10</v>
      </c>
      <c r="K19281" s="614" t="s">
        <v>17292</v>
      </c>
    </row>
    <row r="19282" spans="1:11" x14ac:dyDescent="0.25">
      <c r="A19282" s="790" t="s">
        <v>16956</v>
      </c>
      <c r="B19282" s="790" t="s">
        <v>57</v>
      </c>
      <c r="C19282" s="790" t="s">
        <v>16941</v>
      </c>
      <c r="D19282" s="600">
        <v>732943.91819617129</v>
      </c>
      <c r="E19282" s="600">
        <v>241480.25887584567</v>
      </c>
      <c r="F19282" s="790">
        <v>3.0352125743454916</v>
      </c>
      <c r="G19282" s="600">
        <v>100</v>
      </c>
      <c r="H19282" s="790">
        <v>0</v>
      </c>
      <c r="I19282" s="790">
        <v>1</v>
      </c>
      <c r="J19282" s="790">
        <v>10</v>
      </c>
      <c r="K19282" s="614" t="s">
        <v>17292</v>
      </c>
    </row>
    <row r="19283" spans="1:11" x14ac:dyDescent="0.25">
      <c r="A19283" s="790" t="s">
        <v>214</v>
      </c>
      <c r="B19283" s="790" t="s">
        <v>215</v>
      </c>
      <c r="C19283" s="790" t="s">
        <v>16957</v>
      </c>
      <c r="D19283" s="790">
        <v>0.315</v>
      </c>
      <c r="E19283" s="790">
        <v>28683.636999999999</v>
      </c>
      <c r="F19283" s="790">
        <v>1.0000000000000001E-5</v>
      </c>
      <c r="G19283" s="790"/>
      <c r="H19283" s="790"/>
      <c r="I19283" s="790">
        <v>1</v>
      </c>
      <c r="J19283" s="790">
        <v>10</v>
      </c>
      <c r="K19283" s="614" t="s">
        <v>17292</v>
      </c>
    </row>
    <row r="19284" spans="1:11" x14ac:dyDescent="0.25">
      <c r="A19284" s="791" t="s">
        <v>216</v>
      </c>
      <c r="B19284" s="791" t="s">
        <v>215</v>
      </c>
      <c r="C19284" s="791" t="s">
        <v>16957</v>
      </c>
      <c r="D19284" s="791">
        <v>0.28599999999999998</v>
      </c>
      <c r="E19284" s="791">
        <v>28670.002</v>
      </c>
      <c r="F19284" s="791">
        <v>1.0000000000000001E-5</v>
      </c>
      <c r="G19284" s="791"/>
      <c r="H19284" s="791"/>
      <c r="I19284" s="790">
        <v>1</v>
      </c>
      <c r="J19284" s="790">
        <v>10</v>
      </c>
      <c r="K19284" s="614" t="s">
        <v>17292</v>
      </c>
    </row>
    <row r="19285" spans="1:11" x14ac:dyDescent="0.25">
      <c r="A19285" s="790" t="s">
        <v>217</v>
      </c>
      <c r="B19285" s="790" t="s">
        <v>215</v>
      </c>
      <c r="C19285" s="790" t="s">
        <v>16957</v>
      </c>
      <c r="D19285" s="790">
        <v>0.52400000000000002</v>
      </c>
      <c r="E19285" s="790">
        <v>28662.030999999999</v>
      </c>
      <c r="F19285" s="790">
        <v>2.0000000000000002E-5</v>
      </c>
      <c r="G19285" s="790"/>
      <c r="H19285" s="790"/>
      <c r="I19285" s="790">
        <v>1</v>
      </c>
      <c r="J19285" s="790">
        <v>10</v>
      </c>
      <c r="K19285" s="614" t="s">
        <v>17292</v>
      </c>
    </row>
    <row r="19286" spans="1:11" x14ac:dyDescent="0.25">
      <c r="A19286" s="791" t="s">
        <v>218</v>
      </c>
      <c r="B19286" s="791" t="s">
        <v>215</v>
      </c>
      <c r="C19286" s="791" t="s">
        <v>16957</v>
      </c>
      <c r="D19286" s="791">
        <v>13140.628000000001</v>
      </c>
      <c r="E19286" s="791">
        <v>27501.061000000002</v>
      </c>
      <c r="F19286" s="791">
        <v>0.47782000000000002</v>
      </c>
      <c r="G19286" s="791">
        <f>($F$43 -  AVERAGE($F$40,$F$41,$F$42) ) / ($F$55 -  AVERAGE($F$40,$F$41,$F$42) ) * 100</f>
        <v>311.14319399774917</v>
      </c>
      <c r="H19286" s="791">
        <v>120</v>
      </c>
      <c r="I19286" s="790">
        <v>1</v>
      </c>
      <c r="J19286" s="790">
        <v>10</v>
      </c>
      <c r="K19286" s="614" t="s">
        <v>17292</v>
      </c>
    </row>
    <row r="19287" spans="1:11" x14ac:dyDescent="0.25">
      <c r="A19287" s="790" t="s">
        <v>219</v>
      </c>
      <c r="B19287" s="790" t="s">
        <v>215</v>
      </c>
      <c r="C19287" s="790" t="s">
        <v>16957</v>
      </c>
      <c r="D19287" s="790">
        <v>13528.683000000001</v>
      </c>
      <c r="E19287" s="790">
        <v>28862.381000000001</v>
      </c>
      <c r="F19287" s="790">
        <v>0.46872999999999998</v>
      </c>
      <c r="G19287" s="790">
        <f>($F$44 -  AVERAGE($F$40,$F$41,$F$42) ) / ($F$56 -  AVERAGE($F$40,$F$41,$F$42) ) * 100</f>
        <v>-163.85305839560667</v>
      </c>
      <c r="H19287" s="790">
        <v>120</v>
      </c>
      <c r="I19287" s="790">
        <v>1</v>
      </c>
      <c r="J19287" s="790">
        <v>10</v>
      </c>
      <c r="K19287" s="614" t="s">
        <v>17292</v>
      </c>
    </row>
    <row r="19288" spans="1:11" x14ac:dyDescent="0.25">
      <c r="A19288" s="791" t="s">
        <v>220</v>
      </c>
      <c r="B19288" s="791" t="s">
        <v>215</v>
      </c>
      <c r="C19288" s="791" t="s">
        <v>16957</v>
      </c>
      <c r="D19288" s="791">
        <v>13804.588</v>
      </c>
      <c r="E19288" s="791">
        <v>28389.15</v>
      </c>
      <c r="F19288" s="791">
        <v>0.48626000000000003</v>
      </c>
      <c r="G19288" s="791">
        <f>($F$45 -  AVERAGE($F$40,$F$41,$F$42) ) / ($F$57 -  AVERAGE($F$40,$F$41,$F$42) ) * 100</f>
        <v>-162.73001706745913</v>
      </c>
      <c r="H19288" s="791">
        <v>120</v>
      </c>
      <c r="I19288" s="790">
        <v>1</v>
      </c>
      <c r="J19288" s="790">
        <v>10</v>
      </c>
      <c r="K19288" s="614" t="s">
        <v>17292</v>
      </c>
    </row>
    <row r="19289" spans="1:11" x14ac:dyDescent="0.25">
      <c r="A19289" s="790" t="s">
        <v>221</v>
      </c>
      <c r="B19289" s="790" t="s">
        <v>215</v>
      </c>
      <c r="C19289" s="790" t="s">
        <v>16957</v>
      </c>
      <c r="D19289" s="790">
        <v>14200.355</v>
      </c>
      <c r="E19289" s="790">
        <v>27773.561000000002</v>
      </c>
      <c r="F19289" s="790">
        <v>0.51129000000000002</v>
      </c>
      <c r="G19289" s="790">
        <f>($F$46 -  AVERAGE($F$40,$F$41,$F$42) ) / ($F$55 -  AVERAGE($F$40,$F$41,$F$42) ) * 100</f>
        <v>34.128512670707131</v>
      </c>
      <c r="H19289" s="790">
        <v>60</v>
      </c>
      <c r="I19289" s="790">
        <v>1</v>
      </c>
      <c r="J19289" s="790">
        <v>10</v>
      </c>
      <c r="K19289" s="614" t="s">
        <v>17292</v>
      </c>
    </row>
    <row r="19290" spans="1:11" x14ac:dyDescent="0.25">
      <c r="A19290" s="791" t="s">
        <v>222</v>
      </c>
      <c r="B19290" s="791" t="s">
        <v>215</v>
      </c>
      <c r="C19290" s="791" t="s">
        <v>16957</v>
      </c>
      <c r="D19290" s="791">
        <v>13559.474</v>
      </c>
      <c r="E19290" s="791">
        <v>28882.793000000001</v>
      </c>
      <c r="F19290" s="791">
        <v>0.46947</v>
      </c>
      <c r="G19290" s="791">
        <f>($F$47 -  AVERAGE($F$40,$F$41,$F$42) ) / ($F$56 -  AVERAGE($F$40,$F$41,$F$42) ) * 100</f>
        <v>-282.20388700678399</v>
      </c>
      <c r="H19290" s="791">
        <v>60</v>
      </c>
      <c r="I19290" s="790">
        <v>1</v>
      </c>
      <c r="J19290" s="790">
        <v>10</v>
      </c>
      <c r="K19290" s="614" t="s">
        <v>17292</v>
      </c>
    </row>
    <row r="19291" spans="1:11" x14ac:dyDescent="0.25">
      <c r="A19291" s="790" t="s">
        <v>223</v>
      </c>
      <c r="B19291" s="790" t="s">
        <v>215</v>
      </c>
      <c r="C19291" s="790" t="s">
        <v>16957</v>
      </c>
      <c r="D19291" s="790">
        <v>13869.806</v>
      </c>
      <c r="E19291" s="790">
        <v>29601.75</v>
      </c>
      <c r="F19291" s="790">
        <v>0.46855000000000002</v>
      </c>
      <c r="G19291" s="790">
        <f>($F$48 -  AVERAGE($F$40,$F$41,$F$42) ) / ($F$57 -  AVERAGE($F$40,$F$41,$F$42) ) * 100</f>
        <v>-278.33189550269759</v>
      </c>
      <c r="H19291" s="790">
        <v>60</v>
      </c>
      <c r="I19291" s="790">
        <v>1</v>
      </c>
      <c r="J19291" s="790">
        <v>10</v>
      </c>
      <c r="K19291" s="614" t="s">
        <v>17292</v>
      </c>
    </row>
    <row r="19292" spans="1:11" x14ac:dyDescent="0.25">
      <c r="A19292" s="791" t="s">
        <v>224</v>
      </c>
      <c r="B19292" s="791" t="s">
        <v>215</v>
      </c>
      <c r="C19292" s="791" t="s">
        <v>16957</v>
      </c>
      <c r="D19292" s="791">
        <v>14119.749</v>
      </c>
      <c r="E19292" s="791">
        <v>27232.398000000001</v>
      </c>
      <c r="F19292" s="791">
        <v>0.51849000000000001</v>
      </c>
      <c r="G19292" s="791">
        <f>($F$49 -  AVERAGE($F$40,$F$41,$F$42) ) / ($F$55 -  AVERAGE($F$40,$F$41,$F$42) ) * 100</f>
        <v>66.701088324021612</v>
      </c>
      <c r="H19292" s="791">
        <v>30</v>
      </c>
      <c r="I19292" s="790">
        <v>1</v>
      </c>
      <c r="J19292" s="790">
        <v>10</v>
      </c>
      <c r="K19292" s="614" t="s">
        <v>17292</v>
      </c>
    </row>
    <row r="19293" spans="1:11" x14ac:dyDescent="0.25">
      <c r="A19293" s="790" t="s">
        <v>225</v>
      </c>
      <c r="B19293" s="790" t="s">
        <v>215</v>
      </c>
      <c r="C19293" s="790" t="s">
        <v>16957</v>
      </c>
      <c r="D19293" s="790">
        <v>14251.241</v>
      </c>
      <c r="E19293" s="790">
        <v>26887.398000000001</v>
      </c>
      <c r="F19293" s="790">
        <v>0.53003</v>
      </c>
      <c r="G19293" s="790">
        <f>($F$50 -  AVERAGE($F$40,$F$41,$F$42) ) / ($F$56 -  AVERAGE($F$40,$F$41,$F$42) ) * 100</f>
        <v>-352.51762384061811</v>
      </c>
      <c r="H19293" s="790">
        <v>30</v>
      </c>
      <c r="I19293" s="790">
        <v>1</v>
      </c>
      <c r="J19293" s="790">
        <v>10</v>
      </c>
      <c r="K19293" s="614" t="s">
        <v>17292</v>
      </c>
    </row>
    <row r="19294" spans="1:11" x14ac:dyDescent="0.25">
      <c r="A19294" s="791" t="s">
        <v>226</v>
      </c>
      <c r="B19294" s="791" t="s">
        <v>215</v>
      </c>
      <c r="C19294" s="791" t="s">
        <v>16957</v>
      </c>
      <c r="D19294" s="791">
        <v>13890.467000000001</v>
      </c>
      <c r="E19294" s="791">
        <v>27543.562999999998</v>
      </c>
      <c r="F19294" s="791">
        <v>0.50431000000000004</v>
      </c>
      <c r="G19294" s="791">
        <f>($F$51 -  AVERAGE($F$40,$F$41,$F$42) ) / ($F$57 -  AVERAGE($F$40,$F$41,$F$42) ) * 100</f>
        <v>-356.19165670427651</v>
      </c>
      <c r="H19294" s="791">
        <v>30</v>
      </c>
      <c r="I19294" s="790">
        <v>1</v>
      </c>
      <c r="J19294" s="790">
        <v>10</v>
      </c>
      <c r="K19294" s="614" t="s">
        <v>17292</v>
      </c>
    </row>
    <row r="19295" spans="1:11" x14ac:dyDescent="0.25">
      <c r="A19295" s="790" t="s">
        <v>227</v>
      </c>
      <c r="B19295" s="790" t="s">
        <v>215</v>
      </c>
      <c r="C19295" s="790" t="s">
        <v>16957</v>
      </c>
      <c r="D19295" s="790">
        <v>13444.181</v>
      </c>
      <c r="E19295" s="790">
        <v>26607.539000000001</v>
      </c>
      <c r="F19295" s="790">
        <v>0.50527999999999995</v>
      </c>
      <c r="G19295" s="790">
        <f>($F$52 -  AVERAGE($F$40,$F$41,$F$42) ) / ($F$55 -  AVERAGE($F$40,$F$41,$F$42) ) * 100</f>
        <v>69.641103514648762</v>
      </c>
      <c r="H19295" s="790">
        <v>15</v>
      </c>
      <c r="I19295" s="790">
        <v>1</v>
      </c>
      <c r="J19295" s="790">
        <v>10</v>
      </c>
      <c r="K19295" s="614" t="s">
        <v>17292</v>
      </c>
    </row>
    <row r="19296" spans="1:11" x14ac:dyDescent="0.25">
      <c r="A19296" s="791" t="s">
        <v>228</v>
      </c>
      <c r="B19296" s="791" t="s">
        <v>215</v>
      </c>
      <c r="C19296" s="791" t="s">
        <v>16957</v>
      </c>
      <c r="D19296" s="791">
        <v>13423.944</v>
      </c>
      <c r="E19296" s="791">
        <v>25622.734</v>
      </c>
      <c r="F19296" s="791">
        <v>0.52390999999999999</v>
      </c>
      <c r="G19296" s="791">
        <f>($F$53 -  AVERAGE($F$40,$F$41,$F$42) ) / ($F$56 -  AVERAGE($F$40,$F$41,$F$42) ) * 100</f>
        <v>-486.5899297043793</v>
      </c>
      <c r="H19296" s="791">
        <v>15</v>
      </c>
      <c r="I19296" s="790">
        <v>1</v>
      </c>
      <c r="J19296" s="790">
        <v>10</v>
      </c>
      <c r="K19296" s="614" t="s">
        <v>17292</v>
      </c>
    </row>
    <row r="19297" spans="1:11" x14ac:dyDescent="0.25">
      <c r="A19297" s="790" t="s">
        <v>229</v>
      </c>
      <c r="B19297" s="790" t="s">
        <v>215</v>
      </c>
      <c r="C19297" s="790" t="s">
        <v>16957</v>
      </c>
      <c r="D19297" s="790">
        <v>13842.49</v>
      </c>
      <c r="E19297" s="790">
        <v>25168.365000000002</v>
      </c>
      <c r="F19297" s="790">
        <v>0.55000000000000004</v>
      </c>
      <c r="G19297" s="790">
        <f>($F$54 -  AVERAGE($F$40,$F$41,$F$42) ) / ($F$57 -  AVERAGE($F$40,$F$41,$F$42) ) * 100</f>
        <v>-466.6464083167748</v>
      </c>
      <c r="H19297" s="790">
        <v>15</v>
      </c>
      <c r="I19297" s="790">
        <v>1</v>
      </c>
      <c r="J19297" s="790">
        <v>10</v>
      </c>
      <c r="K19297" s="614" t="s">
        <v>17292</v>
      </c>
    </row>
    <row r="19298" spans="1:11" x14ac:dyDescent="0.25">
      <c r="A19298" s="791" t="s">
        <v>230</v>
      </c>
      <c r="B19298" s="791" t="s">
        <v>215</v>
      </c>
      <c r="C19298" s="791" t="s">
        <v>16957</v>
      </c>
      <c r="D19298" s="791">
        <v>14501.027</v>
      </c>
      <c r="E19298" s="791">
        <v>25804.995999999999</v>
      </c>
      <c r="F19298" s="791">
        <v>0.56194999999999995</v>
      </c>
      <c r="G19298" s="791">
        <f>($F$55 -  AVERAGE($F$40,$F$41,$F$42) ) / ($F$55 -  AVERAGE($F$40,$F$41,$F$42) ) * 100</f>
        <v>100</v>
      </c>
      <c r="H19298" s="791">
        <v>0</v>
      </c>
      <c r="I19298" s="790">
        <v>1</v>
      </c>
      <c r="J19298" s="790">
        <v>10</v>
      </c>
      <c r="K19298" s="614" t="s">
        <v>17292</v>
      </c>
    </row>
    <row r="19299" spans="1:11" x14ac:dyDescent="0.25">
      <c r="A19299" s="790" t="s">
        <v>231</v>
      </c>
      <c r="B19299" s="790" t="s">
        <v>215</v>
      </c>
      <c r="C19299" s="790" t="s">
        <v>16957</v>
      </c>
      <c r="D19299" s="790">
        <v>13891.861999999999</v>
      </c>
      <c r="E19299" s="790">
        <v>26513.129000000001</v>
      </c>
      <c r="F19299" s="790">
        <v>0.52395999999999998</v>
      </c>
      <c r="G19299" s="790">
        <f>($F$56 -  AVERAGE($F$40,$F$41,$F$42) ) / ($F$56 -  AVERAGE($F$40,$F$41,$F$42) ) * 100</f>
        <v>100</v>
      </c>
      <c r="H19299" s="790">
        <v>0</v>
      </c>
      <c r="I19299" s="790">
        <v>1</v>
      </c>
      <c r="J19299" s="790">
        <v>10</v>
      </c>
      <c r="K19299" s="614" t="s">
        <v>17292</v>
      </c>
    </row>
    <row r="19300" spans="1:11" x14ac:dyDescent="0.25">
      <c r="A19300" s="791" t="s">
        <v>232</v>
      </c>
      <c r="B19300" s="791" t="s">
        <v>215</v>
      </c>
      <c r="C19300" s="791" t="s">
        <v>16957</v>
      </c>
      <c r="D19300" s="791">
        <v>15671.419</v>
      </c>
      <c r="E19300" s="791">
        <v>29991.863000000001</v>
      </c>
      <c r="F19300" s="791">
        <v>0.52251999999999998</v>
      </c>
      <c r="G19300" s="791">
        <f>($F$57 -  AVERAGE($F$40,$F$41,$F$42) ) / ($F$57 -  AVERAGE($F$40,$F$41,$F$42) ) * 100</f>
        <v>100</v>
      </c>
      <c r="H19300" s="791">
        <v>0</v>
      </c>
      <c r="I19300" s="790">
        <v>1</v>
      </c>
      <c r="J19300" s="790">
        <v>10</v>
      </c>
      <c r="K19300" s="614" t="s">
        <v>17292</v>
      </c>
    </row>
    <row r="19301" spans="1:11" x14ac:dyDescent="0.25">
      <c r="A19301" s="791" t="s">
        <v>214</v>
      </c>
      <c r="B19301" s="791" t="s">
        <v>16423</v>
      </c>
      <c r="C19301" s="791" t="s">
        <v>13209</v>
      </c>
      <c r="D19301" s="791">
        <v>0.77100000000000002</v>
      </c>
      <c r="E19301" s="791">
        <v>28683.636999999999</v>
      </c>
      <c r="F19301" s="791">
        <v>3.0000000000000001E-5</v>
      </c>
      <c r="G19301" s="791"/>
      <c r="H19301" s="791"/>
      <c r="I19301" s="790">
        <v>1</v>
      </c>
      <c r="J19301" s="790">
        <v>10</v>
      </c>
      <c r="K19301" s="614" t="s">
        <v>17292</v>
      </c>
    </row>
    <row r="19302" spans="1:11" x14ac:dyDescent="0.25">
      <c r="A19302" s="790" t="s">
        <v>216</v>
      </c>
      <c r="B19302" s="790" t="s">
        <v>16423</v>
      </c>
      <c r="C19302" s="790" t="s">
        <v>13209</v>
      </c>
      <c r="D19302" s="790">
        <v>1.2130000000000001</v>
      </c>
      <c r="E19302" s="790">
        <v>28670.002</v>
      </c>
      <c r="F19302" s="790">
        <v>4.0000000000000003E-5</v>
      </c>
      <c r="G19302" s="790"/>
      <c r="H19302" s="790"/>
      <c r="I19302" s="790">
        <v>1</v>
      </c>
      <c r="J19302" s="790">
        <v>10</v>
      </c>
      <c r="K19302" s="614" t="s">
        <v>17292</v>
      </c>
    </row>
    <row r="19303" spans="1:11" x14ac:dyDescent="0.25">
      <c r="A19303" s="791" t="s">
        <v>217</v>
      </c>
      <c r="B19303" s="791" t="s">
        <v>16423</v>
      </c>
      <c r="C19303" s="791" t="s">
        <v>13209</v>
      </c>
      <c r="D19303" s="791">
        <v>2.3889999999999998</v>
      </c>
      <c r="E19303" s="791">
        <v>28662.030999999999</v>
      </c>
      <c r="F19303" s="791">
        <v>8.0000000000000007E-5</v>
      </c>
      <c r="G19303" s="791"/>
      <c r="H19303" s="791"/>
      <c r="I19303" s="790">
        <v>1</v>
      </c>
      <c r="J19303" s="790">
        <v>10</v>
      </c>
      <c r="K19303" s="614" t="s">
        <v>17292</v>
      </c>
    </row>
    <row r="19304" spans="1:11" x14ac:dyDescent="0.25">
      <c r="A19304" s="790" t="s">
        <v>16958</v>
      </c>
      <c r="B19304" s="790" t="s">
        <v>16423</v>
      </c>
      <c r="C19304" s="790" t="s">
        <v>13209</v>
      </c>
      <c r="D19304" s="790">
        <v>1135.52</v>
      </c>
      <c r="E19304" s="790">
        <v>26436.025000000001</v>
      </c>
      <c r="F19304" s="790">
        <v>4.2950000000000002E-2</v>
      </c>
      <c r="G19304" s="790">
        <f>($F$62 -  AVERAGE($F$59,$F$60,$F$61) ) / ($F$74 -  AVERAGE($F$59,$F$60,$F$61) ) * 100</f>
        <v>-21.844259666848099</v>
      </c>
      <c r="H19304" s="790">
        <v>120</v>
      </c>
      <c r="I19304" s="790">
        <v>1</v>
      </c>
      <c r="J19304" s="790">
        <v>10</v>
      </c>
      <c r="K19304" s="614" t="s">
        <v>17292</v>
      </c>
    </row>
    <row r="19305" spans="1:11" x14ac:dyDescent="0.25">
      <c r="A19305" s="791" t="s">
        <v>16959</v>
      </c>
      <c r="B19305" s="791" t="s">
        <v>16423</v>
      </c>
      <c r="C19305" s="791" t="s">
        <v>13209</v>
      </c>
      <c r="D19305" s="791">
        <v>867.18</v>
      </c>
      <c r="E19305" s="791">
        <v>27590.998</v>
      </c>
      <c r="F19305" s="791">
        <v>3.143E-2</v>
      </c>
      <c r="G19305" s="791">
        <f>($F$63 -  AVERAGE($F$59,$F$60,$F$61) ) / ($F$75 -  AVERAGE($F$59,$F$60,$F$61) ) * 100</f>
        <v>9.1166634792733898</v>
      </c>
      <c r="H19305" s="791">
        <v>120</v>
      </c>
      <c r="I19305" s="790">
        <v>1</v>
      </c>
      <c r="J19305" s="790">
        <v>10</v>
      </c>
      <c r="K19305" s="614" t="s">
        <v>17292</v>
      </c>
    </row>
    <row r="19306" spans="1:11" x14ac:dyDescent="0.25">
      <c r="A19306" s="790" t="s">
        <v>16960</v>
      </c>
      <c r="B19306" s="790" t="s">
        <v>16423</v>
      </c>
      <c r="C19306" s="790" t="s">
        <v>13209</v>
      </c>
      <c r="D19306" s="790">
        <v>1093.7729999999999</v>
      </c>
      <c r="E19306" s="790">
        <v>29656.58</v>
      </c>
      <c r="F19306" s="790">
        <v>3.6880000000000003E-2</v>
      </c>
      <c r="G19306" s="790">
        <f>($F$64 -  AVERAGE($F$59,$F$60,$F$61) ) / ($F$76 -  AVERAGE($F$59,$F$60,$F$61) ) * 100</f>
        <v>17.16639045297806</v>
      </c>
      <c r="H19306" s="790">
        <v>120</v>
      </c>
      <c r="I19306" s="790">
        <v>1</v>
      </c>
      <c r="J19306" s="790">
        <v>10</v>
      </c>
      <c r="K19306" s="614" t="s">
        <v>17292</v>
      </c>
    </row>
    <row r="19307" spans="1:11" x14ac:dyDescent="0.25">
      <c r="A19307" s="791" t="s">
        <v>16961</v>
      </c>
      <c r="B19307" s="791" t="s">
        <v>16423</v>
      </c>
      <c r="C19307" s="791" t="s">
        <v>13209</v>
      </c>
      <c r="D19307" s="791">
        <v>2620.4920000000002</v>
      </c>
      <c r="E19307" s="791">
        <v>30231.226999999999</v>
      </c>
      <c r="F19307" s="791">
        <v>8.6679999999999993E-2</v>
      </c>
      <c r="G19307" s="791">
        <f>($F$65 -  AVERAGE($F$59,$F$60,$F$61) ) / ($F$74 -  AVERAGE($F$59,$F$60,$F$61) ) * 100</f>
        <v>-39.975914650396049</v>
      </c>
      <c r="H19307" s="791">
        <v>60</v>
      </c>
      <c r="I19307" s="790">
        <v>1</v>
      </c>
      <c r="J19307" s="790">
        <v>10</v>
      </c>
      <c r="K19307" s="614" t="s">
        <v>17292</v>
      </c>
    </row>
    <row r="19308" spans="1:11" x14ac:dyDescent="0.25">
      <c r="A19308" s="790" t="s">
        <v>16962</v>
      </c>
      <c r="B19308" s="790" t="s">
        <v>16423</v>
      </c>
      <c r="C19308" s="790" t="s">
        <v>13209</v>
      </c>
      <c r="D19308" s="790">
        <v>2345.7220000000002</v>
      </c>
      <c r="E19308" s="790">
        <v>28468.228999999999</v>
      </c>
      <c r="F19308" s="790">
        <v>8.2400000000000001E-2</v>
      </c>
      <c r="G19308" s="790">
        <f>($F$66 -  AVERAGE($F$59,$F$60,$F$61) ) / ($F$75 -  AVERAGE($F$59,$F$60,$F$61) ) * 100</f>
        <v>-67.060158886330953</v>
      </c>
      <c r="H19308" s="790">
        <v>60</v>
      </c>
      <c r="I19308" s="790">
        <v>1</v>
      </c>
      <c r="J19308" s="790">
        <v>10</v>
      </c>
      <c r="K19308" s="614" t="s">
        <v>17292</v>
      </c>
    </row>
    <row r="19309" spans="1:11" x14ac:dyDescent="0.25">
      <c r="A19309" s="791" t="s">
        <v>16963</v>
      </c>
      <c r="B19309" s="791" t="s">
        <v>16423</v>
      </c>
      <c r="C19309" s="791" t="s">
        <v>13209</v>
      </c>
      <c r="D19309" s="791">
        <v>2473.2150000000001</v>
      </c>
      <c r="E19309" s="791">
        <v>28354.133000000002</v>
      </c>
      <c r="F19309" s="791">
        <v>8.7230000000000002E-2</v>
      </c>
      <c r="G19309" s="791">
        <f>($F$67 -  AVERAGE($F$59,$F$60,$F$61) ) / ($F$76 -  AVERAGE($F$59,$F$60,$F$61) ) * 100</f>
        <v>-86.690365555795665</v>
      </c>
      <c r="H19309" s="791">
        <v>60</v>
      </c>
      <c r="I19309" s="790">
        <v>1</v>
      </c>
      <c r="J19309" s="790">
        <v>10</v>
      </c>
      <c r="K19309" s="614" t="s">
        <v>17292</v>
      </c>
    </row>
    <row r="19310" spans="1:11" x14ac:dyDescent="0.25">
      <c r="A19310" s="790" t="s">
        <v>16964</v>
      </c>
      <c r="B19310" s="790" t="s">
        <v>16423</v>
      </c>
      <c r="C19310" s="790" t="s">
        <v>13209</v>
      </c>
      <c r="D19310" s="790">
        <v>3810.3670000000002</v>
      </c>
      <c r="E19310" s="790">
        <v>28322.976999999999</v>
      </c>
      <c r="F19310" s="790">
        <v>0.13453000000000001</v>
      </c>
      <c r="G19310" s="790">
        <f>($F$68 -  AVERAGE($F$59,$F$60,$F$61) ) / ($F$74 -  AVERAGE($F$59,$F$60,$F$61) ) * 100</f>
        <v>-86.947654500347099</v>
      </c>
      <c r="H19310" s="790">
        <v>30</v>
      </c>
      <c r="I19310" s="790">
        <v>1</v>
      </c>
      <c r="J19310" s="790">
        <v>10</v>
      </c>
      <c r="K19310" s="614" t="s">
        <v>17292</v>
      </c>
    </row>
    <row r="19311" spans="1:11" x14ac:dyDescent="0.25">
      <c r="A19311" s="791" t="s">
        <v>16965</v>
      </c>
      <c r="B19311" s="791" t="s">
        <v>16423</v>
      </c>
      <c r="C19311" s="791" t="s">
        <v>13209</v>
      </c>
      <c r="D19311" s="791">
        <v>3900.1970000000001</v>
      </c>
      <c r="E19311" s="791">
        <v>26827.875</v>
      </c>
      <c r="F19311" s="791">
        <v>0.14538000000000001</v>
      </c>
      <c r="G19311" s="791">
        <f>($F$69 -  AVERAGE($F$59,$F$60,$F$61) ) / ($F$75 -  AVERAGE($F$59,$F$60,$F$61) ) * 100</f>
        <v>-157.96423704871839</v>
      </c>
      <c r="H19311" s="791">
        <v>30</v>
      </c>
      <c r="I19311" s="790">
        <v>1</v>
      </c>
      <c r="J19311" s="790">
        <v>10</v>
      </c>
      <c r="K19311" s="614" t="s">
        <v>17292</v>
      </c>
    </row>
    <row r="19312" spans="1:11" x14ac:dyDescent="0.25">
      <c r="A19312" s="790" t="s">
        <v>16966</v>
      </c>
      <c r="B19312" s="790" t="s">
        <v>16423</v>
      </c>
      <c r="C19312" s="790" t="s">
        <v>13209</v>
      </c>
      <c r="D19312" s="790">
        <v>3835.8470000000002</v>
      </c>
      <c r="E19312" s="790">
        <v>27512.155999999999</v>
      </c>
      <c r="F19312" s="790">
        <v>0.13941999999999999</v>
      </c>
      <c r="G19312" s="790">
        <f>($F$70 -  AVERAGE($F$59,$F$60,$F$61) ) / ($F$76 -  AVERAGE($F$59,$F$60,$F$61) ) * 100</f>
        <v>-396.72165488528822</v>
      </c>
      <c r="H19312" s="790">
        <v>30</v>
      </c>
      <c r="I19312" s="790">
        <v>1</v>
      </c>
      <c r="J19312" s="790">
        <v>10</v>
      </c>
      <c r="K19312" s="614" t="s">
        <v>17292</v>
      </c>
    </row>
    <row r="19313" spans="1:11" x14ac:dyDescent="0.25">
      <c r="A19313" s="791" t="s">
        <v>16967</v>
      </c>
      <c r="B19313" s="791" t="s">
        <v>16423</v>
      </c>
      <c r="C19313" s="791" t="s">
        <v>13209</v>
      </c>
      <c r="D19313" s="791">
        <v>4887.87</v>
      </c>
      <c r="E19313" s="791">
        <v>30127.355</v>
      </c>
      <c r="F19313" s="791">
        <v>0.16224</v>
      </c>
      <c r="G19313" s="791">
        <f>($F$71 -  AVERAGE($F$59,$F$60,$F$61) ) / ($F$74 -  AVERAGE($F$59,$F$60,$F$61) ) * 100</f>
        <v>-244.13964613786271</v>
      </c>
      <c r="H19313" s="791">
        <v>15</v>
      </c>
      <c r="I19313" s="790">
        <v>1</v>
      </c>
      <c r="J19313" s="790">
        <v>10</v>
      </c>
      <c r="K19313" s="614" t="s">
        <v>17292</v>
      </c>
    </row>
    <row r="19314" spans="1:11" x14ac:dyDescent="0.25">
      <c r="A19314" s="790" t="s">
        <v>16968</v>
      </c>
      <c r="B19314" s="790" t="s">
        <v>16423</v>
      </c>
      <c r="C19314" s="790" t="s">
        <v>13209</v>
      </c>
      <c r="D19314" s="790">
        <v>5099.5209999999997</v>
      </c>
      <c r="E19314" s="790">
        <v>28300.787</v>
      </c>
      <c r="F19314" s="790">
        <v>0.18018999999999999</v>
      </c>
      <c r="G19314" s="790">
        <f>($F$72 -  AVERAGE($F$59,$F$60,$F$61) ) / ($F$75 -  AVERAGE($F$59,$F$60,$F$61) ) * 100</f>
        <v>-242.05812721601373</v>
      </c>
      <c r="H19314" s="790">
        <v>15</v>
      </c>
      <c r="I19314" s="790">
        <v>1</v>
      </c>
      <c r="J19314" s="790">
        <v>10</v>
      </c>
      <c r="K19314" s="614" t="s">
        <v>17292</v>
      </c>
    </row>
    <row r="19315" spans="1:11" x14ac:dyDescent="0.25">
      <c r="A19315" s="791" t="s">
        <v>16969</v>
      </c>
      <c r="B19315" s="791" t="s">
        <v>16423</v>
      </c>
      <c r="C19315" s="791" t="s">
        <v>13209</v>
      </c>
      <c r="D19315" s="791">
        <v>5126.5609999999997</v>
      </c>
      <c r="E19315" s="791">
        <v>27348.561000000002</v>
      </c>
      <c r="F19315" s="791">
        <v>0.18745000000000001</v>
      </c>
      <c r="G19315" s="791">
        <f>($F$73 -  AVERAGE($F$59,$F$60,$F$61) ) / ($F$76 -  AVERAGE($F$59,$F$60,$F$61) ) * 100</f>
        <v>-313.23483986825954</v>
      </c>
      <c r="H19315" s="791">
        <v>15</v>
      </c>
      <c r="I19315" s="790">
        <v>1</v>
      </c>
      <c r="J19315" s="790">
        <v>10</v>
      </c>
      <c r="K19315" s="614" t="s">
        <v>17292</v>
      </c>
    </row>
    <row r="19316" spans="1:11" x14ac:dyDescent="0.25">
      <c r="A19316" s="790" t="s">
        <v>16970</v>
      </c>
      <c r="B19316" s="790" t="s">
        <v>16423</v>
      </c>
      <c r="C19316" s="790" t="s">
        <v>13209</v>
      </c>
      <c r="D19316" s="790">
        <v>7136.2049999999999</v>
      </c>
      <c r="E19316" s="790">
        <v>29434.205000000002</v>
      </c>
      <c r="F19316" s="790">
        <v>0.24245</v>
      </c>
      <c r="G19316" s="790">
        <f>($F$74 -  AVERAGE($F$59,$F$60,$F$61) ) / ($F$74 -  AVERAGE($F$59,$F$60,$F$61) ) * 100</f>
        <v>100</v>
      </c>
      <c r="H19316" s="790">
        <v>0</v>
      </c>
      <c r="I19316" s="790">
        <v>1</v>
      </c>
      <c r="J19316" s="790">
        <v>10</v>
      </c>
      <c r="K19316" s="614" t="s">
        <v>17292</v>
      </c>
    </row>
    <row r="19317" spans="1:11" x14ac:dyDescent="0.25">
      <c r="A19317" s="791" t="s">
        <v>16971</v>
      </c>
      <c r="B19317" s="791" t="s">
        <v>16423</v>
      </c>
      <c r="C19317" s="791" t="s">
        <v>13209</v>
      </c>
      <c r="D19317" s="791">
        <v>6968.8389999999999</v>
      </c>
      <c r="E19317" s="791">
        <v>28606.960999999999</v>
      </c>
      <c r="F19317" s="791">
        <v>0.24360999999999999</v>
      </c>
      <c r="G19317" s="791">
        <f>($F$75 -  AVERAGE($F$59,$F$60,$F$61) ) / ($F$75 -  AVERAGE($F$59,$F$60,$F$61) ) * 100</f>
        <v>100</v>
      </c>
      <c r="H19317" s="791">
        <v>0</v>
      </c>
      <c r="I19317" s="790">
        <v>1</v>
      </c>
      <c r="J19317" s="790">
        <v>10</v>
      </c>
      <c r="K19317" s="614" t="s">
        <v>17292</v>
      </c>
    </row>
    <row r="19318" spans="1:11" x14ac:dyDescent="0.25">
      <c r="A19318" s="790" t="s">
        <v>16972</v>
      </c>
      <c r="B19318" s="790" t="s">
        <v>16423</v>
      </c>
      <c r="C19318" s="790" t="s">
        <v>13209</v>
      </c>
      <c r="D19318" s="790">
        <v>6901.567</v>
      </c>
      <c r="E19318" s="790">
        <v>27407.884999999998</v>
      </c>
      <c r="F19318" s="790">
        <v>0.25180999999999998</v>
      </c>
      <c r="G19318" s="790">
        <f>($F$76 -  AVERAGE($F$59,$F$60,$F$61) ) / ($F$76 -  AVERAGE($F$59,$F$60,$F$61) ) * 100</f>
        <v>100</v>
      </c>
      <c r="H19318" s="790">
        <v>0</v>
      </c>
      <c r="I19318" s="790">
        <v>1</v>
      </c>
      <c r="J19318" s="790">
        <v>10</v>
      </c>
      <c r="K19318" s="614" t="s">
        <v>17292</v>
      </c>
    </row>
    <row r="19319" spans="1:11" x14ac:dyDescent="0.25">
      <c r="A19319" s="790" t="s">
        <v>214</v>
      </c>
      <c r="B19319" s="790" t="s">
        <v>41</v>
      </c>
      <c r="C19319" s="790" t="s">
        <v>13316</v>
      </c>
      <c r="D19319" s="790">
        <v>157.80600000000001</v>
      </c>
      <c r="E19319" s="790">
        <v>28683.636999999999</v>
      </c>
      <c r="F19319" s="790">
        <v>5.4999999999999997E-3</v>
      </c>
      <c r="G19319" s="790"/>
      <c r="H19319" s="790"/>
      <c r="I19319" s="790">
        <v>1</v>
      </c>
      <c r="J19319" s="790">
        <v>10</v>
      </c>
      <c r="K19319" s="614" t="s">
        <v>17292</v>
      </c>
    </row>
    <row r="19320" spans="1:11" x14ac:dyDescent="0.25">
      <c r="A19320" s="791" t="s">
        <v>216</v>
      </c>
      <c r="B19320" s="791" t="s">
        <v>41</v>
      </c>
      <c r="C19320" s="791" t="s">
        <v>13316</v>
      </c>
      <c r="D19320" s="791">
        <v>143.672</v>
      </c>
      <c r="E19320" s="791">
        <v>28670.002</v>
      </c>
      <c r="F19320" s="791">
        <v>5.0099999999999997E-3</v>
      </c>
      <c r="G19320" s="791"/>
      <c r="H19320" s="791"/>
      <c r="I19320" s="790">
        <v>1</v>
      </c>
      <c r="J19320" s="790">
        <v>10</v>
      </c>
      <c r="K19320" s="614" t="s">
        <v>17292</v>
      </c>
    </row>
    <row r="19321" spans="1:11" x14ac:dyDescent="0.25">
      <c r="A19321" s="790" t="s">
        <v>217</v>
      </c>
      <c r="B19321" s="790" t="s">
        <v>41</v>
      </c>
      <c r="C19321" s="790" t="s">
        <v>13316</v>
      </c>
      <c r="D19321" s="790">
        <v>133.19399999999999</v>
      </c>
      <c r="E19321" s="790">
        <v>28662.030999999999</v>
      </c>
      <c r="F19321" s="790">
        <v>4.6499999999999996E-3</v>
      </c>
      <c r="G19321" s="790"/>
      <c r="H19321" s="790"/>
      <c r="I19321" s="790">
        <v>1</v>
      </c>
      <c r="J19321" s="790">
        <v>10</v>
      </c>
      <c r="K19321" s="614" t="s">
        <v>17292</v>
      </c>
    </row>
    <row r="19322" spans="1:11" x14ac:dyDescent="0.25">
      <c r="A19322" s="791" t="s">
        <v>16973</v>
      </c>
      <c r="B19322" s="791" t="s">
        <v>41</v>
      </c>
      <c r="C19322" s="791" t="s">
        <v>13316</v>
      </c>
      <c r="D19322" s="791">
        <v>84343.351999999999</v>
      </c>
      <c r="E19322" s="791">
        <v>34032.949000000001</v>
      </c>
      <c r="F19322" s="791">
        <v>2.4782899999999999</v>
      </c>
      <c r="G19322" s="791">
        <f>($F$81 -  AVERAGE($F$78,$F$79,$F$80) ) / ($F$93 -  AVERAGE($F$78,$F$79,$F$80) ) * 100</f>
        <v>-46.017710376490989</v>
      </c>
      <c r="H19322" s="791">
        <v>120</v>
      </c>
      <c r="I19322" s="790">
        <v>1</v>
      </c>
      <c r="J19322" s="790">
        <v>10</v>
      </c>
      <c r="K19322" s="614" t="s">
        <v>17292</v>
      </c>
    </row>
    <row r="19323" spans="1:11" x14ac:dyDescent="0.25">
      <c r="A19323" s="790" t="s">
        <v>16974</v>
      </c>
      <c r="B19323" s="790" t="s">
        <v>41</v>
      </c>
      <c r="C19323" s="790" t="s">
        <v>13316</v>
      </c>
      <c r="D19323" s="790">
        <v>94535.226999999999</v>
      </c>
      <c r="E19323" s="790">
        <v>31291.525000000001</v>
      </c>
      <c r="F19323" s="790">
        <v>3.0211100000000002</v>
      </c>
      <c r="G19323" s="790">
        <f>($F$82 -  AVERAGE($F$78,$F$79,$F$80) ) / ($F$94 -  AVERAGE($F$78,$F$79,$F$80) ) * 100</f>
        <v>-43.277993628587708</v>
      </c>
      <c r="H19323" s="790">
        <v>120</v>
      </c>
      <c r="I19323" s="790">
        <v>1</v>
      </c>
      <c r="J19323" s="790">
        <v>10</v>
      </c>
      <c r="K19323" s="614" t="s">
        <v>17292</v>
      </c>
    </row>
    <row r="19324" spans="1:11" x14ac:dyDescent="0.25">
      <c r="A19324" s="791" t="s">
        <v>16975</v>
      </c>
      <c r="B19324" s="791" t="s">
        <v>41</v>
      </c>
      <c r="C19324" s="791" t="s">
        <v>13316</v>
      </c>
      <c r="D19324" s="791">
        <v>92667.273000000001</v>
      </c>
      <c r="E19324" s="791">
        <v>34158.483999999997</v>
      </c>
      <c r="F19324" s="791">
        <v>2.71286</v>
      </c>
      <c r="G19324" s="791">
        <f>($F$83 -  AVERAGE($F$78,$F$79,$F$80) ) / ($F$95 -  AVERAGE($F$78,$F$79,$F$80) ) * 100</f>
        <v>-341.44744718067426</v>
      </c>
      <c r="H19324" s="791">
        <v>120</v>
      </c>
      <c r="I19324" s="790">
        <v>1</v>
      </c>
      <c r="J19324" s="790">
        <v>10</v>
      </c>
      <c r="K19324" s="614" t="s">
        <v>17292</v>
      </c>
    </row>
    <row r="19325" spans="1:11" x14ac:dyDescent="0.25">
      <c r="A19325" s="790" t="s">
        <v>16976</v>
      </c>
      <c r="B19325" s="790" t="s">
        <v>41</v>
      </c>
      <c r="C19325" s="790" t="s">
        <v>13316</v>
      </c>
      <c r="D19325" s="790">
        <v>141594.54699999999</v>
      </c>
      <c r="E19325" s="790">
        <v>33822.233999999997</v>
      </c>
      <c r="F19325" s="790">
        <v>4.1864299999999997</v>
      </c>
      <c r="G19325" s="790">
        <f>($F$84 -  AVERAGE($F$78,$F$79,$F$80) ) / ($F$93 -  AVERAGE($F$78,$F$79,$F$80) ) * 100</f>
        <v>-144.39944571224399</v>
      </c>
      <c r="H19325" s="790">
        <v>60</v>
      </c>
      <c r="I19325" s="790">
        <v>1</v>
      </c>
      <c r="J19325" s="790">
        <v>10</v>
      </c>
      <c r="K19325" s="614" t="s">
        <v>17292</v>
      </c>
    </row>
    <row r="19326" spans="1:11" x14ac:dyDescent="0.25">
      <c r="A19326" s="791" t="s">
        <v>16977</v>
      </c>
      <c r="B19326" s="791" t="s">
        <v>41</v>
      </c>
      <c r="C19326" s="791" t="s">
        <v>13316</v>
      </c>
      <c r="D19326" s="791">
        <v>144640.984</v>
      </c>
      <c r="E19326" s="791">
        <v>35258.652000000002</v>
      </c>
      <c r="F19326" s="791">
        <v>4.1022800000000004</v>
      </c>
      <c r="G19326" s="791">
        <f>($F$85 -  AVERAGE($F$78,$F$79,$F$80) ) / ($F$94 -  AVERAGE($F$78,$F$79,$F$80) ) * 100</f>
        <v>-132.48860602343893</v>
      </c>
      <c r="H19326" s="791">
        <v>60</v>
      </c>
      <c r="I19326" s="790">
        <v>1</v>
      </c>
      <c r="J19326" s="790">
        <v>10</v>
      </c>
      <c r="K19326" s="614" t="s">
        <v>17292</v>
      </c>
    </row>
    <row r="19327" spans="1:11" x14ac:dyDescent="0.25">
      <c r="A19327" s="790" t="s">
        <v>16978</v>
      </c>
      <c r="B19327" s="790" t="s">
        <v>41</v>
      </c>
      <c r="C19327" s="790" t="s">
        <v>13316</v>
      </c>
      <c r="D19327" s="790">
        <v>147485.391</v>
      </c>
      <c r="E19327" s="790">
        <v>31917.898000000001</v>
      </c>
      <c r="F19327" s="790">
        <v>4.6207700000000003</v>
      </c>
      <c r="G19327" s="790">
        <f>($F$86 -  AVERAGE($F$78,$F$79,$F$80) ) / ($F$95 -  AVERAGE($F$78,$F$79,$F$80) ) * 100</f>
        <v>-382.28194516305393</v>
      </c>
      <c r="H19327" s="790">
        <v>60</v>
      </c>
      <c r="I19327" s="790">
        <v>1</v>
      </c>
      <c r="J19327" s="790">
        <v>10</v>
      </c>
      <c r="K19327" s="614" t="s">
        <v>17292</v>
      </c>
    </row>
    <row r="19328" spans="1:11" x14ac:dyDescent="0.25">
      <c r="A19328" s="791" t="s">
        <v>16979</v>
      </c>
      <c r="B19328" s="791" t="s">
        <v>41</v>
      </c>
      <c r="C19328" s="791" t="s">
        <v>13316</v>
      </c>
      <c r="D19328" s="791">
        <v>174188.45300000001</v>
      </c>
      <c r="E19328" s="791">
        <v>32040.241999999998</v>
      </c>
      <c r="F19328" s="791">
        <v>5.4365500000000004</v>
      </c>
      <c r="G19328" s="791">
        <f>($F$87 -  AVERAGE($F$78,$F$79,$F$80) ) / ($F$93 -  AVERAGE($F$78,$F$79,$F$80) ) * 100</f>
        <v>-159.64012482500925</v>
      </c>
      <c r="H19328" s="791">
        <v>30</v>
      </c>
      <c r="I19328" s="790">
        <v>1</v>
      </c>
      <c r="J19328" s="790">
        <v>10</v>
      </c>
      <c r="K19328" s="614" t="s">
        <v>17292</v>
      </c>
    </row>
    <row r="19329" spans="1:11" x14ac:dyDescent="0.25">
      <c r="A19329" s="790" t="s">
        <v>16980</v>
      </c>
      <c r="B19329" s="790" t="s">
        <v>41</v>
      </c>
      <c r="C19329" s="790" t="s">
        <v>13316</v>
      </c>
      <c r="D19329" s="790">
        <v>177892.42199999999</v>
      </c>
      <c r="E19329" s="790">
        <v>29701.601999999999</v>
      </c>
      <c r="F19329" s="790">
        <v>5.9893200000000002</v>
      </c>
      <c r="G19329" s="790">
        <f>($F$88 -  AVERAGE($F$78,$F$79,$F$80) ) / ($F$94 -  AVERAGE($F$78,$F$79,$F$80) ) * 100</f>
        <v>-141.15811316006079</v>
      </c>
      <c r="H19329" s="790">
        <v>30</v>
      </c>
      <c r="I19329" s="790">
        <v>1</v>
      </c>
      <c r="J19329" s="790">
        <v>10</v>
      </c>
      <c r="K19329" s="614" t="s">
        <v>17292</v>
      </c>
    </row>
    <row r="19330" spans="1:11" x14ac:dyDescent="0.25">
      <c r="A19330" s="791" t="s">
        <v>16981</v>
      </c>
      <c r="B19330" s="791" t="s">
        <v>41</v>
      </c>
      <c r="C19330" s="791" t="s">
        <v>13316</v>
      </c>
      <c r="D19330" s="791">
        <v>175063.875</v>
      </c>
      <c r="E19330" s="791">
        <v>31864.776999999998</v>
      </c>
      <c r="F19330" s="791">
        <v>5.4939600000000004</v>
      </c>
      <c r="G19330" s="791">
        <f>($F$89 -  AVERAGE($F$78,$F$79,$F$80) ) / ($F$95 -  AVERAGE($F$78,$F$79,$F$80) ) * 100</f>
        <v>-443.28821949937566</v>
      </c>
      <c r="H19330" s="791">
        <v>30</v>
      </c>
      <c r="I19330" s="790">
        <v>1</v>
      </c>
      <c r="J19330" s="790">
        <v>10</v>
      </c>
      <c r="K19330" s="614" t="s">
        <v>17292</v>
      </c>
    </row>
    <row r="19331" spans="1:11" x14ac:dyDescent="0.25">
      <c r="A19331" s="790" t="s">
        <v>16982</v>
      </c>
      <c r="B19331" s="790" t="s">
        <v>41</v>
      </c>
      <c r="C19331" s="790" t="s">
        <v>13316</v>
      </c>
      <c r="D19331" s="790">
        <v>199863.43799999999</v>
      </c>
      <c r="E19331" s="790">
        <v>30119.298999999999</v>
      </c>
      <c r="F19331" s="790">
        <v>6.6357299999999997</v>
      </c>
      <c r="G19331" s="790">
        <f>($F$90 -  AVERAGE($F$78,$F$79,$F$80) ) / ($F$93 -  AVERAGE($F$78,$F$79,$F$80) ) * 100</f>
        <v>-186.13353719094445</v>
      </c>
      <c r="H19331" s="790">
        <v>15</v>
      </c>
      <c r="I19331" s="790">
        <v>1</v>
      </c>
      <c r="J19331" s="790">
        <v>10</v>
      </c>
      <c r="K19331" s="614" t="s">
        <v>17292</v>
      </c>
    </row>
    <row r="19332" spans="1:11" x14ac:dyDescent="0.25">
      <c r="A19332" s="791" t="s">
        <v>16983</v>
      </c>
      <c r="B19332" s="791" t="s">
        <v>41</v>
      </c>
      <c r="C19332" s="791" t="s">
        <v>13316</v>
      </c>
      <c r="D19332" s="791">
        <v>199399.125</v>
      </c>
      <c r="E19332" s="791">
        <v>28200.379000000001</v>
      </c>
      <c r="F19332" s="791">
        <v>7.0708000000000002</v>
      </c>
      <c r="G19332" s="791">
        <f>($F$91 -  AVERAGE($F$78,$F$79,$F$80) ) / ($F$94 -  AVERAGE($F$78,$F$79,$F$80) ) * 100</f>
        <v>-175.6329753021933</v>
      </c>
      <c r="H19332" s="791">
        <v>15</v>
      </c>
      <c r="I19332" s="790">
        <v>1</v>
      </c>
      <c r="J19332" s="790">
        <v>10</v>
      </c>
      <c r="K19332" s="614" t="s">
        <v>17292</v>
      </c>
    </row>
    <row r="19333" spans="1:11" x14ac:dyDescent="0.25">
      <c r="A19333" s="790" t="s">
        <v>16984</v>
      </c>
      <c r="B19333" s="790" t="s">
        <v>41</v>
      </c>
      <c r="C19333" s="790" t="s">
        <v>13316</v>
      </c>
      <c r="D19333" s="790">
        <v>202756.17199999999</v>
      </c>
      <c r="E19333" s="790">
        <v>30638.157999999999</v>
      </c>
      <c r="F19333" s="790">
        <v>6.6177700000000002</v>
      </c>
      <c r="G19333" s="790">
        <f>($F$92 -  AVERAGE($F$78,$F$79,$F$80) ) / ($F$95 -  AVERAGE($F$78,$F$79,$F$80) ) * 100</f>
        <v>266.18737227704423</v>
      </c>
      <c r="H19333" s="790">
        <v>15</v>
      </c>
      <c r="I19333" s="790">
        <v>1</v>
      </c>
      <c r="J19333" s="790">
        <v>10</v>
      </c>
      <c r="K19333" s="614" t="s">
        <v>17292</v>
      </c>
    </row>
    <row r="19334" spans="1:11" x14ac:dyDescent="0.25">
      <c r="A19334" s="791" t="s">
        <v>16985</v>
      </c>
      <c r="B19334" s="791" t="s">
        <v>41</v>
      </c>
      <c r="C19334" s="791" t="s">
        <v>13316</v>
      </c>
      <c r="D19334" s="791">
        <v>212009.75</v>
      </c>
      <c r="E19334" s="791">
        <v>33303.883000000002</v>
      </c>
      <c r="F19334" s="791">
        <v>6.36592</v>
      </c>
      <c r="G19334" s="791">
        <f>($F$93 -  AVERAGE($F$78,$F$79,$F$80) ) / ($F$93 -  AVERAGE($F$78,$F$79,$F$80) ) * 100</f>
        <v>100</v>
      </c>
      <c r="H19334" s="791">
        <v>0</v>
      </c>
      <c r="I19334" s="790">
        <v>1</v>
      </c>
      <c r="J19334" s="790">
        <v>10</v>
      </c>
      <c r="K19334" s="614" t="s">
        <v>17292</v>
      </c>
    </row>
    <row r="19335" spans="1:11" x14ac:dyDescent="0.25">
      <c r="A19335" s="790" t="s">
        <v>16986</v>
      </c>
      <c r="B19335" s="790" t="s">
        <v>41</v>
      </c>
      <c r="C19335" s="790" t="s">
        <v>13316</v>
      </c>
      <c r="D19335" s="790">
        <v>201179.31299999999</v>
      </c>
      <c r="E19335" s="790">
        <v>33436.703000000001</v>
      </c>
      <c r="F19335" s="790">
        <v>6.0167200000000003</v>
      </c>
      <c r="G19335" s="790">
        <f>($F$94 -  AVERAGE($F$78,$F$79,$F$80) ) / ($F$94 -  AVERAGE($F$78,$F$79,$F$80) ) * 100</f>
        <v>100</v>
      </c>
      <c r="H19335" s="790">
        <v>0</v>
      </c>
      <c r="I19335" s="790">
        <v>1</v>
      </c>
      <c r="J19335" s="790">
        <v>10</v>
      </c>
      <c r="K19335" s="614" t="s">
        <v>17292</v>
      </c>
    </row>
    <row r="19336" spans="1:11" x14ac:dyDescent="0.25">
      <c r="A19336" s="791" t="s">
        <v>16987</v>
      </c>
      <c r="B19336" s="791" t="s">
        <v>41</v>
      </c>
      <c r="C19336" s="791" t="s">
        <v>13316</v>
      </c>
      <c r="D19336" s="791">
        <v>208471.59400000001</v>
      </c>
      <c r="E19336" s="791">
        <v>34040.828000000001</v>
      </c>
      <c r="F19336" s="791">
        <v>6.1241599999999998</v>
      </c>
      <c r="G19336" s="791">
        <f>($F$95 -  AVERAGE($F$78,$F$79,$F$80) ) / ($F$95 -  AVERAGE($F$78,$F$79,$F$80) ) * 100</f>
        <v>100</v>
      </c>
      <c r="H19336" s="791">
        <v>0</v>
      </c>
      <c r="I19336" s="790">
        <v>1</v>
      </c>
      <c r="J19336" s="790">
        <v>10</v>
      </c>
      <c r="K19336" s="614" t="s">
        <v>17292</v>
      </c>
    </row>
    <row r="19337" spans="1:11" x14ac:dyDescent="0.25">
      <c r="A19337" s="791" t="s">
        <v>214</v>
      </c>
      <c r="B19337" s="791" t="s">
        <v>57</v>
      </c>
      <c r="C19337" s="791" t="s">
        <v>13317</v>
      </c>
      <c r="D19337" s="791">
        <v>127.999</v>
      </c>
      <c r="E19337" s="791">
        <v>28683.636999999999</v>
      </c>
      <c r="F19337" s="791">
        <v>4.4600000000000004E-3</v>
      </c>
      <c r="G19337" s="791"/>
      <c r="H19337" s="791"/>
      <c r="I19337" s="790">
        <v>1</v>
      </c>
      <c r="J19337" s="790">
        <v>10</v>
      </c>
      <c r="K19337" s="614" t="s">
        <v>17292</v>
      </c>
    </row>
    <row r="19338" spans="1:11" x14ac:dyDescent="0.25">
      <c r="A19338" s="790" t="s">
        <v>216</v>
      </c>
      <c r="B19338" s="790" t="s">
        <v>57</v>
      </c>
      <c r="C19338" s="790" t="s">
        <v>13317</v>
      </c>
      <c r="D19338" s="790">
        <v>94.781000000000006</v>
      </c>
      <c r="E19338" s="790">
        <v>28670.002</v>
      </c>
      <c r="F19338" s="790">
        <v>3.31E-3</v>
      </c>
      <c r="G19338" s="790"/>
      <c r="H19338" s="790"/>
      <c r="I19338" s="790">
        <v>1</v>
      </c>
      <c r="J19338" s="790">
        <v>10</v>
      </c>
      <c r="K19338" s="614" t="s">
        <v>17292</v>
      </c>
    </row>
    <row r="19339" spans="1:11" x14ac:dyDescent="0.25">
      <c r="A19339" s="791" t="s">
        <v>217</v>
      </c>
      <c r="B19339" s="791" t="s">
        <v>57</v>
      </c>
      <c r="C19339" s="791" t="s">
        <v>13317</v>
      </c>
      <c r="D19339" s="791">
        <v>115.45</v>
      </c>
      <c r="E19339" s="791">
        <v>28662.030999999999</v>
      </c>
      <c r="F19339" s="791">
        <v>4.0299999999999997E-3</v>
      </c>
      <c r="G19339" s="791"/>
      <c r="H19339" s="791"/>
      <c r="I19339" s="790">
        <v>1</v>
      </c>
      <c r="J19339" s="790">
        <v>10</v>
      </c>
      <c r="K19339" s="614" t="s">
        <v>17292</v>
      </c>
    </row>
    <row r="19340" spans="1:11" x14ac:dyDescent="0.25">
      <c r="A19340" s="790" t="s">
        <v>16988</v>
      </c>
      <c r="B19340" s="790" t="s">
        <v>57</v>
      </c>
      <c r="C19340" s="790" t="s">
        <v>13317</v>
      </c>
      <c r="D19340" s="790">
        <v>101520.773</v>
      </c>
      <c r="E19340" s="790">
        <v>32102.657999999999</v>
      </c>
      <c r="F19340" s="790">
        <v>3.1623800000000002</v>
      </c>
      <c r="G19340" s="790">
        <f>($F$100 -  AVERAGE($F$97,$F$98,$F$99) ) / ($F$112 -  AVERAGE($F$97,$F$98,$F$99) ) * 100</f>
        <v>-1.6118885336639281</v>
      </c>
      <c r="H19340" s="790">
        <v>120</v>
      </c>
      <c r="I19340" s="790">
        <v>1</v>
      </c>
      <c r="J19340" s="790">
        <v>10</v>
      </c>
      <c r="K19340" s="614" t="s">
        <v>17292</v>
      </c>
    </row>
    <row r="19341" spans="1:11" x14ac:dyDescent="0.25">
      <c r="A19341" s="791" t="s">
        <v>16989</v>
      </c>
      <c r="B19341" s="791" t="s">
        <v>57</v>
      </c>
      <c r="C19341" s="791" t="s">
        <v>13317</v>
      </c>
      <c r="D19341" s="791">
        <v>99336.085999999996</v>
      </c>
      <c r="E19341" s="791">
        <v>30225.928</v>
      </c>
      <c r="F19341" s="791">
        <v>3.2864499999999999</v>
      </c>
      <c r="G19341" s="791">
        <f>($F$101 -  AVERAGE($F$97,$F$98,$F$99) ) / ($F$113 -  AVERAGE($F$97,$F$98,$F$99) ) * 100</f>
        <v>0.44156187654577339</v>
      </c>
      <c r="H19341" s="791">
        <v>120</v>
      </c>
      <c r="I19341" s="790">
        <v>1</v>
      </c>
      <c r="J19341" s="790">
        <v>10</v>
      </c>
      <c r="K19341" s="614" t="s">
        <v>17292</v>
      </c>
    </row>
    <row r="19342" spans="1:11" x14ac:dyDescent="0.25">
      <c r="A19342" s="790" t="s">
        <v>16990</v>
      </c>
      <c r="B19342" s="790" t="s">
        <v>57</v>
      </c>
      <c r="C19342" s="790" t="s">
        <v>13317</v>
      </c>
      <c r="D19342" s="790">
        <v>108685.898</v>
      </c>
      <c r="E19342" s="790">
        <v>27897.951000000001</v>
      </c>
      <c r="F19342" s="790">
        <v>3.8958400000000002</v>
      </c>
      <c r="G19342" s="790">
        <f>($F$102 -  AVERAGE($F$97,$F$98,$F$99) ) / ($F$114 -  AVERAGE($F$97,$F$98,$F$99) ) * 100</f>
        <v>0.40197206446830075</v>
      </c>
      <c r="H19342" s="790">
        <v>120</v>
      </c>
      <c r="I19342" s="790">
        <v>1</v>
      </c>
      <c r="J19342" s="790">
        <v>10</v>
      </c>
      <c r="K19342" s="614" t="s">
        <v>17292</v>
      </c>
    </row>
    <row r="19343" spans="1:11" x14ac:dyDescent="0.25">
      <c r="A19343" s="791" t="s">
        <v>16991</v>
      </c>
      <c r="B19343" s="791" t="s">
        <v>57</v>
      </c>
      <c r="C19343" s="791" t="s">
        <v>13317</v>
      </c>
      <c r="D19343" s="791">
        <v>158031.45300000001</v>
      </c>
      <c r="E19343" s="791">
        <v>27270.578000000001</v>
      </c>
      <c r="F19343" s="791">
        <v>5.7949400000000004</v>
      </c>
      <c r="G19343" s="791">
        <f>($F$103 -  AVERAGE($F$97,$F$98,$F$99) ) / ($F$112 -  AVERAGE($F$97,$F$98,$F$99) ) * 100</f>
        <v>1.1380508831374945</v>
      </c>
      <c r="H19343" s="791">
        <v>60</v>
      </c>
      <c r="I19343" s="790">
        <v>1</v>
      </c>
      <c r="J19343" s="790">
        <v>10</v>
      </c>
      <c r="K19343" s="614" t="s">
        <v>17292</v>
      </c>
    </row>
    <row r="19344" spans="1:11" x14ac:dyDescent="0.25">
      <c r="A19344" s="790" t="s">
        <v>16992</v>
      </c>
      <c r="B19344" s="790" t="s">
        <v>57</v>
      </c>
      <c r="C19344" s="790" t="s">
        <v>13317</v>
      </c>
      <c r="D19344" s="790">
        <v>163564.56299999999</v>
      </c>
      <c r="E19344" s="790">
        <v>26061.866999999998</v>
      </c>
      <c r="F19344" s="790">
        <v>6.2760100000000003</v>
      </c>
      <c r="G19344" s="790">
        <f>($F$104 -  AVERAGE($F$97,$F$98,$F$99) ) / ($F$113 -  AVERAGE($F$97,$F$98,$F$99) ) * 100</f>
        <v>0.46237883148971548</v>
      </c>
      <c r="H19344" s="790">
        <v>60</v>
      </c>
      <c r="I19344" s="790">
        <v>1</v>
      </c>
      <c r="J19344" s="790">
        <v>10</v>
      </c>
      <c r="K19344" s="614" t="s">
        <v>17292</v>
      </c>
    </row>
    <row r="19345" spans="1:11" x14ac:dyDescent="0.25">
      <c r="A19345" s="791" t="s">
        <v>16993</v>
      </c>
      <c r="B19345" s="791" t="s">
        <v>57</v>
      </c>
      <c r="C19345" s="791" t="s">
        <v>13317</v>
      </c>
      <c r="D19345" s="791">
        <v>155893.09400000001</v>
      </c>
      <c r="E19345" s="791">
        <v>25082.195</v>
      </c>
      <c r="F19345" s="791">
        <v>6.2152900000000004</v>
      </c>
      <c r="G19345" s="791">
        <f>($F$105 -  AVERAGE($F$97,$F$98,$F$99) ) / ($F$114 -  AVERAGE($F$97,$F$98,$F$99) ) * 100</f>
        <v>0.15692950487996857</v>
      </c>
      <c r="H19345" s="791">
        <v>60</v>
      </c>
      <c r="I19345" s="790">
        <v>1</v>
      </c>
      <c r="J19345" s="790">
        <v>10</v>
      </c>
      <c r="K19345" s="614" t="s">
        <v>17292</v>
      </c>
    </row>
    <row r="19346" spans="1:11" x14ac:dyDescent="0.25">
      <c r="A19346" s="790" t="s">
        <v>16994</v>
      </c>
      <c r="B19346" s="790" t="s">
        <v>57</v>
      </c>
      <c r="C19346" s="790" t="s">
        <v>13317</v>
      </c>
      <c r="D19346" s="790">
        <v>187446.09400000001</v>
      </c>
      <c r="E19346" s="790">
        <v>26147.583999999999</v>
      </c>
      <c r="F19346" s="790">
        <v>7.1687700000000003</v>
      </c>
      <c r="G19346" s="790">
        <f>($F$106 -  AVERAGE($F$97,$F$98,$F$99) ) / ($F$112 -  AVERAGE($F$97,$F$98,$F$99) ) * 100</f>
        <v>5.2412780082191235</v>
      </c>
      <c r="H19346" s="790">
        <v>30</v>
      </c>
      <c r="I19346" s="790">
        <v>1</v>
      </c>
      <c r="J19346" s="790">
        <v>10</v>
      </c>
      <c r="K19346" s="614" t="s">
        <v>17292</v>
      </c>
    </row>
    <row r="19347" spans="1:11" x14ac:dyDescent="0.25">
      <c r="A19347" s="791" t="s">
        <v>16995</v>
      </c>
      <c r="B19347" s="791" t="s">
        <v>57</v>
      </c>
      <c r="C19347" s="791" t="s">
        <v>13317</v>
      </c>
      <c r="D19347" s="791">
        <v>203984.93799999999</v>
      </c>
      <c r="E19347" s="791">
        <v>26411.687999999998</v>
      </c>
      <c r="F19347" s="791">
        <v>7.7232799999999999</v>
      </c>
      <c r="G19347" s="791">
        <f>($F$107 -  AVERAGE($F$97,$F$98,$F$99) ) / ($F$113 -  AVERAGE($F$97,$F$98,$F$99) ) * 100</f>
        <v>-1.3648010538643283</v>
      </c>
      <c r="H19347" s="791">
        <v>30</v>
      </c>
      <c r="I19347" s="790">
        <v>1</v>
      </c>
      <c r="J19347" s="790">
        <v>10</v>
      </c>
      <c r="K19347" s="614" t="s">
        <v>17292</v>
      </c>
    </row>
    <row r="19348" spans="1:11" x14ac:dyDescent="0.25">
      <c r="A19348" s="790" t="s">
        <v>16996</v>
      </c>
      <c r="B19348" s="790" t="s">
        <v>57</v>
      </c>
      <c r="C19348" s="790" t="s">
        <v>13317</v>
      </c>
      <c r="D19348" s="790">
        <v>205048.266</v>
      </c>
      <c r="E19348" s="790">
        <v>28529.094000000001</v>
      </c>
      <c r="F19348" s="790">
        <v>7.1873399999999998</v>
      </c>
      <c r="G19348" s="790">
        <f>($F$108 -  AVERAGE($F$97,$F$98,$F$99) ) / ($F$114 -  AVERAGE($F$97,$F$98,$F$99) ) * 100</f>
        <v>-0.88219147479880466</v>
      </c>
      <c r="H19348" s="790">
        <v>30</v>
      </c>
      <c r="I19348" s="790">
        <v>1</v>
      </c>
      <c r="J19348" s="790">
        <v>10</v>
      </c>
      <c r="K19348" s="614" t="s">
        <v>17292</v>
      </c>
    </row>
    <row r="19349" spans="1:11" x14ac:dyDescent="0.25">
      <c r="A19349" s="791" t="s">
        <v>16997</v>
      </c>
      <c r="B19349" s="791" t="s">
        <v>57</v>
      </c>
      <c r="C19349" s="791" t="s">
        <v>13317</v>
      </c>
      <c r="D19349" s="791">
        <v>225140.625</v>
      </c>
      <c r="E19349" s="791">
        <v>29703.414000000001</v>
      </c>
      <c r="F19349" s="791">
        <v>7.5796200000000002</v>
      </c>
      <c r="G19349" s="791">
        <f>($F$109 -  AVERAGE($F$97,$F$98,$F$99) ) / ($F$112 -  AVERAGE($F$97,$F$98,$F$99) ) * 100</f>
        <v>3.25837861193645</v>
      </c>
      <c r="H19349" s="791">
        <v>15</v>
      </c>
      <c r="I19349" s="790">
        <v>1</v>
      </c>
      <c r="J19349" s="790">
        <v>10</v>
      </c>
      <c r="K19349" s="614" t="s">
        <v>17292</v>
      </c>
    </row>
    <row r="19350" spans="1:11" x14ac:dyDescent="0.25">
      <c r="A19350" s="790" t="s">
        <v>16998</v>
      </c>
      <c r="B19350" s="790" t="s">
        <v>57</v>
      </c>
      <c r="C19350" s="790" t="s">
        <v>13317</v>
      </c>
      <c r="D19350" s="790">
        <v>228221.93799999999</v>
      </c>
      <c r="E19350" s="790">
        <v>28006.616999999998</v>
      </c>
      <c r="F19350" s="790">
        <v>8.1488600000000009</v>
      </c>
      <c r="G19350" s="790">
        <f>($F$110 -  AVERAGE($F$97,$F$98,$F$99) ) / ($F$113 -  AVERAGE($F$97,$F$98,$F$99) ) * 100</f>
        <v>-15.377672060078254</v>
      </c>
      <c r="H19350" s="790">
        <v>15</v>
      </c>
      <c r="I19350" s="790">
        <v>1</v>
      </c>
      <c r="J19350" s="790">
        <v>10</v>
      </c>
      <c r="K19350" s="614" t="s">
        <v>17292</v>
      </c>
    </row>
    <row r="19351" spans="1:11" x14ac:dyDescent="0.25">
      <c r="A19351" s="791" t="s">
        <v>16999</v>
      </c>
      <c r="B19351" s="791" t="s">
        <v>57</v>
      </c>
      <c r="C19351" s="791" t="s">
        <v>13317</v>
      </c>
      <c r="D19351" s="791">
        <v>232975.984</v>
      </c>
      <c r="E19351" s="791">
        <v>26208.375</v>
      </c>
      <c r="F19351" s="791">
        <v>8.8893699999999995</v>
      </c>
      <c r="G19351" s="791">
        <f>($F$111 -  AVERAGE($F$97,$F$98,$F$99) ) / ($F$114 -  AVERAGE($F$97,$F$98,$F$99) ) * 100</f>
        <v>-14.56733956206461</v>
      </c>
      <c r="H19351" s="791">
        <v>15</v>
      </c>
      <c r="I19351" s="790">
        <v>1</v>
      </c>
      <c r="J19351" s="790">
        <v>10</v>
      </c>
      <c r="K19351" s="614" t="s">
        <v>17292</v>
      </c>
    </row>
    <row r="19352" spans="1:11" x14ac:dyDescent="0.25">
      <c r="A19352" s="790" t="s">
        <v>17000</v>
      </c>
      <c r="B19352" s="790" t="s">
        <v>57</v>
      </c>
      <c r="C19352" s="790" t="s">
        <v>13317</v>
      </c>
      <c r="D19352" s="790">
        <v>233944.71900000001</v>
      </c>
      <c r="E19352" s="790">
        <v>28032.675999999999</v>
      </c>
      <c r="F19352" s="790">
        <v>8.3454300000000003</v>
      </c>
      <c r="G19352" s="790">
        <f>($F$112 -  AVERAGE($F$97,$F$98,$F$99) ) / ($F$112 -  AVERAGE($F$97,$F$98,$F$99) ) * 100</f>
        <v>100</v>
      </c>
      <c r="H19352" s="790">
        <v>0</v>
      </c>
      <c r="I19352" s="790">
        <v>1</v>
      </c>
      <c r="J19352" s="790">
        <v>10</v>
      </c>
      <c r="K19352" s="614" t="s">
        <v>17292</v>
      </c>
    </row>
    <row r="19353" spans="1:11" x14ac:dyDescent="0.25">
      <c r="A19353" s="791" t="s">
        <v>17001</v>
      </c>
      <c r="B19353" s="791" t="s">
        <v>57</v>
      </c>
      <c r="C19353" s="791" t="s">
        <v>13317</v>
      </c>
      <c r="D19353" s="791">
        <v>241517.42199999999</v>
      </c>
      <c r="E19353" s="791">
        <v>26331.51</v>
      </c>
      <c r="F19353" s="791">
        <v>9.1721800000000009</v>
      </c>
      <c r="G19353" s="791">
        <f>($F$113 -  AVERAGE($F$97,$F$98,$F$99) ) / ($F$113 -  AVERAGE($F$97,$F$98,$F$99) ) * 100</f>
        <v>100</v>
      </c>
      <c r="H19353" s="791">
        <v>0</v>
      </c>
      <c r="I19353" s="790">
        <v>1</v>
      </c>
      <c r="J19353" s="790">
        <v>10</v>
      </c>
      <c r="K19353" s="614" t="s">
        <v>17292</v>
      </c>
    </row>
    <row r="19354" spans="1:11" x14ac:dyDescent="0.25">
      <c r="A19354" s="790" t="s">
        <v>17002</v>
      </c>
      <c r="B19354" s="790" t="s">
        <v>57</v>
      </c>
      <c r="C19354" s="790" t="s">
        <v>13317</v>
      </c>
      <c r="D19354" s="790">
        <v>243698.43799999999</v>
      </c>
      <c r="E19354" s="790">
        <v>25662.379000000001</v>
      </c>
      <c r="F19354" s="790">
        <v>9.4963300000000004</v>
      </c>
      <c r="G19354" s="790">
        <f>($F$114 -  AVERAGE($F$97,$F$98,$F$99) ) / ($F$114 -  AVERAGE($F$97,$F$98,$F$99) ) * 100</f>
        <v>100</v>
      </c>
      <c r="H19354" s="790">
        <v>0</v>
      </c>
      <c r="I19354" s="790">
        <v>1</v>
      </c>
      <c r="J19354" s="790">
        <v>10</v>
      </c>
      <c r="K19354" s="614" t="s">
        <v>17292</v>
      </c>
    </row>
    <row r="19355" spans="1:11" x14ac:dyDescent="0.25">
      <c r="A19355" s="790" t="s">
        <v>16889</v>
      </c>
      <c r="B19355" s="790" t="s">
        <v>25</v>
      </c>
      <c r="C19355" s="790" t="s">
        <v>16909</v>
      </c>
      <c r="D19355" s="600">
        <v>15.644917613437126</v>
      </c>
      <c r="E19355" s="600">
        <v>26720.964784040159</v>
      </c>
      <c r="F19355" s="790">
        <v>5.854922432584279E-4</v>
      </c>
      <c r="G19355" s="403"/>
      <c r="H19355" s="790"/>
      <c r="I19355" s="790">
        <v>1</v>
      </c>
      <c r="J19355" s="790">
        <v>10</v>
      </c>
      <c r="K19355" s="614" t="s">
        <v>17292</v>
      </c>
    </row>
    <row r="19356" spans="1:11" x14ac:dyDescent="0.25">
      <c r="A19356" s="791" t="s">
        <v>16892</v>
      </c>
      <c r="B19356" s="791" t="s">
        <v>25</v>
      </c>
      <c r="C19356" s="791" t="s">
        <v>16909</v>
      </c>
      <c r="D19356" s="602">
        <v>30.571645806189395</v>
      </c>
      <c r="E19356" s="602">
        <v>26972.15051896725</v>
      </c>
      <c r="F19356" s="791">
        <v>1.1334522912695049E-3</v>
      </c>
      <c r="G19356" s="404"/>
      <c r="H19356" s="791"/>
      <c r="I19356" s="790">
        <v>1</v>
      </c>
      <c r="J19356" s="790">
        <v>10</v>
      </c>
      <c r="K19356" s="614" t="s">
        <v>17292</v>
      </c>
    </row>
    <row r="19357" spans="1:11" x14ac:dyDescent="0.25">
      <c r="A19357" s="790" t="s">
        <v>16893</v>
      </c>
      <c r="B19357" s="790" t="s">
        <v>25</v>
      </c>
      <c r="C19357" s="790" t="s">
        <v>16909</v>
      </c>
      <c r="D19357" s="600">
        <v>70.661302321417352</v>
      </c>
      <c r="E19357" s="600">
        <v>27059.239216659134</v>
      </c>
      <c r="F19357" s="790">
        <v>2.6113558387818392E-3</v>
      </c>
      <c r="G19357" s="403"/>
      <c r="H19357" s="790"/>
      <c r="I19357" s="790">
        <v>1</v>
      </c>
      <c r="J19357" s="790">
        <v>10</v>
      </c>
      <c r="K19357" s="614" t="s">
        <v>17292</v>
      </c>
    </row>
    <row r="19358" spans="1:11" x14ac:dyDescent="0.25">
      <c r="A19358" s="791" t="s">
        <v>17003</v>
      </c>
      <c r="B19358" s="791" t="s">
        <v>25</v>
      </c>
      <c r="C19358" s="791" t="s">
        <v>16909</v>
      </c>
      <c r="D19358" s="602">
        <v>71.997011833270065</v>
      </c>
      <c r="E19358" s="602">
        <v>30465.119164653432</v>
      </c>
      <c r="F19358" s="791">
        <v>2.3632604699213916E-3</v>
      </c>
      <c r="G19358" s="404">
        <v>0.83626625662014975</v>
      </c>
      <c r="H19358" s="791">
        <v>120</v>
      </c>
      <c r="I19358" s="790">
        <v>1</v>
      </c>
      <c r="J19358" s="790">
        <v>10</v>
      </c>
      <c r="K19358" s="614" t="s">
        <v>17292</v>
      </c>
    </row>
    <row r="19359" spans="1:11" x14ac:dyDescent="0.25">
      <c r="A19359" s="790" t="s">
        <v>17004</v>
      </c>
      <c r="B19359" s="790" t="s">
        <v>25</v>
      </c>
      <c r="C19359" s="790" t="s">
        <v>16909</v>
      </c>
      <c r="D19359" s="600">
        <v>31.354710730309183</v>
      </c>
      <c r="E19359" s="600">
        <v>30582.622815968523</v>
      </c>
      <c r="F19359" s="790">
        <v>1.02524596791409E-3</v>
      </c>
      <c r="G19359" s="403">
        <v>-0.39595372228546427</v>
      </c>
      <c r="H19359" s="790">
        <v>120</v>
      </c>
      <c r="I19359" s="790">
        <v>1</v>
      </c>
      <c r="J19359" s="790">
        <v>10</v>
      </c>
      <c r="K19359" s="614" t="s">
        <v>17292</v>
      </c>
    </row>
    <row r="19360" spans="1:11" x14ac:dyDescent="0.25">
      <c r="A19360" s="791" t="s">
        <v>17005</v>
      </c>
      <c r="B19360" s="791" t="s">
        <v>25</v>
      </c>
      <c r="C19360" s="791" t="s">
        <v>16909</v>
      </c>
      <c r="D19360" s="602">
        <v>31.799422572438296</v>
      </c>
      <c r="E19360" s="602">
        <v>32121.118479921272</v>
      </c>
      <c r="F19360" s="791">
        <v>9.8998490953283377E-4</v>
      </c>
      <c r="G19360" s="404">
        <v>-0.41848155558159167</v>
      </c>
      <c r="H19360" s="791">
        <v>120</v>
      </c>
      <c r="I19360" s="790">
        <v>1</v>
      </c>
      <c r="J19360" s="790">
        <v>10</v>
      </c>
      <c r="K19360" s="614" t="s">
        <v>17292</v>
      </c>
    </row>
    <row r="19361" spans="1:11" x14ac:dyDescent="0.25">
      <c r="A19361" s="790" t="s">
        <v>17006</v>
      </c>
      <c r="B19361" s="790" t="s">
        <v>25</v>
      </c>
      <c r="C19361" s="790" t="s">
        <v>16909</v>
      </c>
      <c r="D19361" s="600">
        <v>202.81176760588826</v>
      </c>
      <c r="E19361" s="600">
        <v>30599.601309203448</v>
      </c>
      <c r="F19361" s="790">
        <v>6.6279218986061931E-3</v>
      </c>
      <c r="G19361" s="403">
        <v>4.7135088268038823</v>
      </c>
      <c r="H19361" s="790">
        <v>60</v>
      </c>
      <c r="I19361" s="790">
        <v>1</v>
      </c>
      <c r="J19361" s="790">
        <v>10</v>
      </c>
      <c r="K19361" s="614" t="s">
        <v>17292</v>
      </c>
    </row>
    <row r="19362" spans="1:11" x14ac:dyDescent="0.25">
      <c r="A19362" s="791" t="s">
        <v>17007</v>
      </c>
      <c r="B19362" s="791" t="s">
        <v>25</v>
      </c>
      <c r="C19362" s="791" t="s">
        <v>16909</v>
      </c>
      <c r="D19362" s="602">
        <v>165.03449412015593</v>
      </c>
      <c r="E19362" s="602">
        <v>30950.824639022419</v>
      </c>
      <c r="F19362" s="791">
        <v>5.3321517615424847E-3</v>
      </c>
      <c r="G19362" s="404">
        <v>3.6819668800450622</v>
      </c>
      <c r="H19362" s="791">
        <v>60</v>
      </c>
      <c r="I19362" s="790">
        <v>1</v>
      </c>
      <c r="J19362" s="790">
        <v>10</v>
      </c>
      <c r="K19362" s="614" t="s">
        <v>17292</v>
      </c>
    </row>
    <row r="19363" spans="1:11" x14ac:dyDescent="0.25">
      <c r="A19363" s="790" t="s">
        <v>17008</v>
      </c>
      <c r="B19363" s="790" t="s">
        <v>25</v>
      </c>
      <c r="C19363" s="790" t="s">
        <v>16909</v>
      </c>
      <c r="D19363" s="600">
        <v>120.36637863720244</v>
      </c>
      <c r="E19363" s="600">
        <v>29087.964352846204</v>
      </c>
      <c r="F19363" s="790">
        <v>4.138013137568522E-3</v>
      </c>
      <c r="G19363" s="403">
        <v>2.4867912807851127</v>
      </c>
      <c r="H19363" s="790">
        <v>60</v>
      </c>
      <c r="I19363" s="790">
        <v>1</v>
      </c>
      <c r="J19363" s="790">
        <v>10</v>
      </c>
      <c r="K19363" s="614" t="s">
        <v>17292</v>
      </c>
    </row>
    <row r="19364" spans="1:11" x14ac:dyDescent="0.25">
      <c r="A19364" s="791" t="s">
        <v>17009</v>
      </c>
      <c r="B19364" s="791" t="s">
        <v>25</v>
      </c>
      <c r="C19364" s="791" t="s">
        <v>16909</v>
      </c>
      <c r="D19364" s="602">
        <v>589.54380468334398</v>
      </c>
      <c r="E19364" s="602">
        <v>30587.258085291392</v>
      </c>
      <c r="F19364" s="791">
        <v>1.9274163216572854E-2</v>
      </c>
      <c r="G19364" s="404">
        <v>16.210915129924679</v>
      </c>
      <c r="H19364" s="791">
        <v>30</v>
      </c>
      <c r="I19364" s="790">
        <v>1</v>
      </c>
      <c r="J19364" s="790">
        <v>10</v>
      </c>
      <c r="K19364" s="614" t="s">
        <v>17292</v>
      </c>
    </row>
    <row r="19365" spans="1:11" x14ac:dyDescent="0.25">
      <c r="A19365" s="790" t="s">
        <v>17010</v>
      </c>
      <c r="B19365" s="790" t="s">
        <v>25</v>
      </c>
      <c r="C19365" s="790" t="s">
        <v>16909</v>
      </c>
      <c r="D19365" s="600">
        <v>472.79929557810118</v>
      </c>
      <c r="E19365" s="600">
        <v>31849.287674935826</v>
      </c>
      <c r="F19365" s="790">
        <v>1.4844893876548963E-2</v>
      </c>
      <c r="G19365" s="403">
        <v>12.688945187495182</v>
      </c>
      <c r="H19365" s="790">
        <v>30</v>
      </c>
      <c r="I19365" s="790">
        <v>1</v>
      </c>
      <c r="J19365" s="790">
        <v>10</v>
      </c>
      <c r="K19365" s="614" t="s">
        <v>17292</v>
      </c>
    </row>
    <row r="19366" spans="1:11" x14ac:dyDescent="0.25">
      <c r="A19366" s="791" t="s">
        <v>17011</v>
      </c>
      <c r="B19366" s="791" t="s">
        <v>25</v>
      </c>
      <c r="C19366" s="791" t="s">
        <v>16909</v>
      </c>
      <c r="D19366" s="602">
        <v>464.11096994779507</v>
      </c>
      <c r="E19366" s="602">
        <v>32888.070768806079</v>
      </c>
      <c r="F19366" s="791">
        <v>1.4111833230059772E-2</v>
      </c>
      <c r="G19366" s="404">
        <v>11.691495460837588</v>
      </c>
      <c r="H19366" s="791">
        <v>30</v>
      </c>
      <c r="I19366" s="790">
        <v>1</v>
      </c>
      <c r="J19366" s="790">
        <v>10</v>
      </c>
      <c r="K19366" s="614" t="s">
        <v>17292</v>
      </c>
    </row>
    <row r="19367" spans="1:11" x14ac:dyDescent="0.25">
      <c r="A19367" s="790" t="s">
        <v>17012</v>
      </c>
      <c r="B19367" s="790" t="s">
        <v>25</v>
      </c>
      <c r="C19367" s="790" t="s">
        <v>16909</v>
      </c>
      <c r="D19367" s="600">
        <v>1248.0548343671594</v>
      </c>
      <c r="E19367" s="600">
        <v>30958.614445502746</v>
      </c>
      <c r="F19367" s="790">
        <v>4.0313652814280267E-2</v>
      </c>
      <c r="G19367" s="403">
        <v>35.339093553299854</v>
      </c>
      <c r="H19367" s="790">
        <v>15</v>
      </c>
      <c r="I19367" s="790">
        <v>1</v>
      </c>
      <c r="J19367" s="790">
        <v>10</v>
      </c>
      <c r="K19367" s="614" t="s">
        <v>17292</v>
      </c>
    </row>
    <row r="19368" spans="1:11" x14ac:dyDescent="0.25">
      <c r="A19368" s="791" t="s">
        <v>17013</v>
      </c>
      <c r="B19368" s="791" t="s">
        <v>25</v>
      </c>
      <c r="C19368" s="791" t="s">
        <v>16909</v>
      </c>
      <c r="D19368" s="602">
        <v>1254.115209800661</v>
      </c>
      <c r="E19368" s="602">
        <v>29921.817923528579</v>
      </c>
      <c r="F19368" s="791">
        <v>4.1913068684724067E-2</v>
      </c>
      <c r="G19368" s="404">
        <v>38.317986779498312</v>
      </c>
      <c r="H19368" s="791">
        <v>15</v>
      </c>
      <c r="I19368" s="790">
        <v>1</v>
      </c>
      <c r="J19368" s="790">
        <v>10</v>
      </c>
      <c r="K19368" s="614" t="s">
        <v>17292</v>
      </c>
    </row>
    <row r="19369" spans="1:11" x14ac:dyDescent="0.25">
      <c r="A19369" s="790" t="s">
        <v>17014</v>
      </c>
      <c r="B19369" s="790" t="s">
        <v>25</v>
      </c>
      <c r="C19369" s="790" t="s">
        <v>16909</v>
      </c>
      <c r="D19369" s="600">
        <v>1056.0406530538296</v>
      </c>
      <c r="E19369" s="600">
        <v>28652.291532594885</v>
      </c>
      <c r="F19369" s="790">
        <v>3.6857109730733972E-2</v>
      </c>
      <c r="G19369" s="403">
        <v>32.682804682449031</v>
      </c>
      <c r="H19369" s="790">
        <v>15</v>
      </c>
      <c r="I19369" s="790">
        <v>1</v>
      </c>
      <c r="J19369" s="790">
        <v>10</v>
      </c>
      <c r="K19369" s="614" t="s">
        <v>17292</v>
      </c>
    </row>
    <row r="19370" spans="1:11" x14ac:dyDescent="0.25">
      <c r="A19370" s="791" t="s">
        <v>17015</v>
      </c>
      <c r="B19370" s="791" t="s">
        <v>25</v>
      </c>
      <c r="C19370" s="791" t="s">
        <v>16909</v>
      </c>
      <c r="D19370" s="602">
        <v>3503.3597286372683</v>
      </c>
      <c r="E19370" s="602">
        <v>31438.436979781363</v>
      </c>
      <c r="F19370" s="791">
        <v>0.11143555676417194</v>
      </c>
      <c r="G19370" s="404">
        <v>100</v>
      </c>
      <c r="H19370" s="791">
        <v>0</v>
      </c>
      <c r="I19370" s="790">
        <v>1</v>
      </c>
      <c r="J19370" s="790">
        <v>10</v>
      </c>
      <c r="K19370" s="614" t="s">
        <v>17292</v>
      </c>
    </row>
    <row r="19371" spans="1:11" x14ac:dyDescent="0.25">
      <c r="A19371" s="790" t="s">
        <v>17016</v>
      </c>
      <c r="B19371" s="790" t="s">
        <v>25</v>
      </c>
      <c r="C19371" s="790" t="s">
        <v>16909</v>
      </c>
      <c r="D19371" s="600">
        <v>3429.247779787725</v>
      </c>
      <c r="E19371" s="600">
        <v>32031.479014397515</v>
      </c>
      <c r="F19371" s="790">
        <v>0.10705867744184856</v>
      </c>
      <c r="G19371" s="403">
        <v>100</v>
      </c>
      <c r="H19371" s="790">
        <v>0</v>
      </c>
      <c r="I19371" s="790">
        <v>1</v>
      </c>
      <c r="J19371" s="790">
        <v>10</v>
      </c>
      <c r="K19371" s="614" t="s">
        <v>17292</v>
      </c>
    </row>
    <row r="19372" spans="1:11" x14ac:dyDescent="0.25">
      <c r="A19372" s="791" t="s">
        <v>17017</v>
      </c>
      <c r="B19372" s="791" t="s">
        <v>25</v>
      </c>
      <c r="C19372" s="791" t="s">
        <v>16909</v>
      </c>
      <c r="D19372" s="602">
        <v>3692.2277039644414</v>
      </c>
      <c r="E19372" s="602">
        <v>33627.116678185746</v>
      </c>
      <c r="F19372" s="791">
        <v>0.10979911656712533</v>
      </c>
      <c r="G19372" s="404">
        <v>100</v>
      </c>
      <c r="H19372" s="791">
        <v>0</v>
      </c>
      <c r="I19372" s="790">
        <v>1</v>
      </c>
      <c r="J19372" s="790">
        <v>10</v>
      </c>
      <c r="K19372" s="614" t="s">
        <v>17292</v>
      </c>
    </row>
    <row r="19373" spans="1:11" x14ac:dyDescent="0.25">
      <c r="A19373" s="790" t="s">
        <v>16889</v>
      </c>
      <c r="B19373" s="790" t="s">
        <v>15859</v>
      </c>
      <c r="C19373" s="790" t="s">
        <v>16925</v>
      </c>
      <c r="D19373" s="600">
        <v>16.258583971246313</v>
      </c>
      <c r="E19373" s="600">
        <v>26720.964784040159</v>
      </c>
      <c r="F19373" s="790">
        <v>6.0845796933788878E-4</v>
      </c>
      <c r="G19373" s="403"/>
      <c r="H19373" s="790"/>
      <c r="I19373" s="790">
        <v>1</v>
      </c>
      <c r="J19373" s="790">
        <v>10</v>
      </c>
      <c r="K19373" s="614" t="s">
        <v>17292</v>
      </c>
    </row>
    <row r="19374" spans="1:11" x14ac:dyDescent="0.25">
      <c r="A19374" s="791" t="s">
        <v>16892</v>
      </c>
      <c r="B19374" s="791" t="s">
        <v>15859</v>
      </c>
      <c r="C19374" s="791" t="s">
        <v>16925</v>
      </c>
      <c r="D19374" s="602">
        <v>31.970052897847165</v>
      </c>
      <c r="E19374" s="602">
        <v>26972.15051896725</v>
      </c>
      <c r="F19374" s="791">
        <v>1.1852986240516977E-3</v>
      </c>
      <c r="G19374" s="404"/>
      <c r="H19374" s="791"/>
      <c r="I19374" s="790">
        <v>1</v>
      </c>
      <c r="J19374" s="790">
        <v>10</v>
      </c>
      <c r="K19374" s="614" t="s">
        <v>17292</v>
      </c>
    </row>
    <row r="19375" spans="1:11" x14ac:dyDescent="0.25">
      <c r="A19375" s="790" t="s">
        <v>16893</v>
      </c>
      <c r="B19375" s="790" t="s">
        <v>15859</v>
      </c>
      <c r="C19375" s="790" t="s">
        <v>16925</v>
      </c>
      <c r="D19375" s="600">
        <v>98.830890309083529</v>
      </c>
      <c r="E19375" s="600">
        <v>27059.239216659134</v>
      </c>
      <c r="F19375" s="790">
        <v>3.6523898368967401E-3</v>
      </c>
      <c r="G19375" s="403"/>
      <c r="H19375" s="790"/>
      <c r="I19375" s="790">
        <v>1</v>
      </c>
      <c r="J19375" s="790">
        <v>10</v>
      </c>
      <c r="K19375" s="614" t="s">
        <v>17292</v>
      </c>
    </row>
    <row r="19376" spans="1:11" x14ac:dyDescent="0.25">
      <c r="A19376" s="791" t="s">
        <v>17018</v>
      </c>
      <c r="B19376" s="791" t="s">
        <v>15859</v>
      </c>
      <c r="C19376" s="791" t="s">
        <v>16925</v>
      </c>
      <c r="D19376" s="602">
        <v>16983.743207481464</v>
      </c>
      <c r="E19376" s="602">
        <v>29700.52580345872</v>
      </c>
      <c r="F19376" s="791">
        <v>0.57183308200906169</v>
      </c>
      <c r="G19376" s="404">
        <v>21.372025641286125</v>
      </c>
      <c r="H19376" s="791">
        <v>120</v>
      </c>
      <c r="I19376" s="790">
        <v>1</v>
      </c>
      <c r="J19376" s="790">
        <v>10</v>
      </c>
      <c r="K19376" s="614" t="s">
        <v>17292</v>
      </c>
    </row>
    <row r="19377" spans="1:11" x14ac:dyDescent="0.25">
      <c r="A19377" s="790" t="s">
        <v>17019</v>
      </c>
      <c r="B19377" s="790" t="s">
        <v>15859</v>
      </c>
      <c r="C19377" s="790" t="s">
        <v>16925</v>
      </c>
      <c r="D19377" s="600">
        <v>17236.605665346051</v>
      </c>
      <c r="E19377" s="600">
        <v>29526.49418005822</v>
      </c>
      <c r="F19377" s="790">
        <v>0.58376743138667009</v>
      </c>
      <c r="G19377" s="403">
        <v>21.227394429675407</v>
      </c>
      <c r="H19377" s="790">
        <v>120</v>
      </c>
      <c r="I19377" s="790">
        <v>1</v>
      </c>
      <c r="J19377" s="790">
        <v>10</v>
      </c>
      <c r="K19377" s="614" t="s">
        <v>17292</v>
      </c>
    </row>
    <row r="19378" spans="1:11" x14ac:dyDescent="0.25">
      <c r="A19378" s="791" t="s">
        <v>17020</v>
      </c>
      <c r="B19378" s="791" t="s">
        <v>15859</v>
      </c>
      <c r="C19378" s="791" t="s">
        <v>16925</v>
      </c>
      <c r="D19378" s="602">
        <v>17392.806271378962</v>
      </c>
      <c r="E19378" s="602">
        <v>32150.524995234791</v>
      </c>
      <c r="F19378" s="791">
        <v>0.54098047462543297</v>
      </c>
      <c r="G19378" s="404">
        <v>22.023398437873396</v>
      </c>
      <c r="H19378" s="791">
        <v>120</v>
      </c>
      <c r="I19378" s="790">
        <v>1</v>
      </c>
      <c r="J19378" s="790">
        <v>10</v>
      </c>
      <c r="K19378" s="614" t="s">
        <v>17292</v>
      </c>
    </row>
    <row r="19379" spans="1:11" x14ac:dyDescent="0.25">
      <c r="A19379" s="790" t="s">
        <v>17021</v>
      </c>
      <c r="B19379" s="790" t="s">
        <v>15859</v>
      </c>
      <c r="C19379" s="790" t="s">
        <v>16925</v>
      </c>
      <c r="D19379" s="600">
        <v>38704.056848372427</v>
      </c>
      <c r="E19379" s="600">
        <v>30713.503537682973</v>
      </c>
      <c r="F19379" s="790">
        <v>1.2601641750471644</v>
      </c>
      <c r="G19379" s="403">
        <v>47.180048398426102</v>
      </c>
      <c r="H19379" s="790">
        <v>60</v>
      </c>
      <c r="I19379" s="790">
        <v>1</v>
      </c>
      <c r="J19379" s="790">
        <v>10</v>
      </c>
      <c r="K19379" s="614" t="s">
        <v>17292</v>
      </c>
    </row>
    <row r="19380" spans="1:11" x14ac:dyDescent="0.25">
      <c r="A19380" s="791" t="s">
        <v>17022</v>
      </c>
      <c r="B19380" s="791" t="s">
        <v>15859</v>
      </c>
      <c r="C19380" s="791" t="s">
        <v>16925</v>
      </c>
      <c r="D19380" s="602">
        <v>42774.450089058722</v>
      </c>
      <c r="E19380" s="602">
        <v>31434.782993568839</v>
      </c>
      <c r="F19380" s="791">
        <v>1.3607362932268321</v>
      </c>
      <c r="G19380" s="404">
        <v>49.568259473976376</v>
      </c>
      <c r="H19380" s="791">
        <v>60</v>
      </c>
      <c r="I19380" s="790">
        <v>1</v>
      </c>
      <c r="J19380" s="790">
        <v>10</v>
      </c>
      <c r="K19380" s="614" t="s">
        <v>17292</v>
      </c>
    </row>
    <row r="19381" spans="1:11" x14ac:dyDescent="0.25">
      <c r="A19381" s="790" t="s">
        <v>17023</v>
      </c>
      <c r="B19381" s="790" t="s">
        <v>15859</v>
      </c>
      <c r="C19381" s="790" t="s">
        <v>16925</v>
      </c>
      <c r="D19381" s="600">
        <v>43919.222365450565</v>
      </c>
      <c r="E19381" s="600">
        <v>31975.557842814596</v>
      </c>
      <c r="F19381" s="790">
        <v>1.3735248210945565</v>
      </c>
      <c r="G19381" s="403">
        <v>56.030525596426251</v>
      </c>
      <c r="H19381" s="790">
        <v>60</v>
      </c>
      <c r="I19381" s="790">
        <v>1</v>
      </c>
      <c r="J19381" s="790">
        <v>10</v>
      </c>
      <c r="K19381" s="614" t="s">
        <v>17292</v>
      </c>
    </row>
    <row r="19382" spans="1:11" x14ac:dyDescent="0.25">
      <c r="A19382" s="791" t="s">
        <v>17024</v>
      </c>
      <c r="B19382" s="791" t="s">
        <v>15859</v>
      </c>
      <c r="C19382" s="791" t="s">
        <v>16925</v>
      </c>
      <c r="D19382" s="602">
        <v>50938.268188292568</v>
      </c>
      <c r="E19382" s="602">
        <v>29078.910287586907</v>
      </c>
      <c r="F19382" s="791">
        <v>1.7517254836759444</v>
      </c>
      <c r="G19382" s="404">
        <v>65.61046011152709</v>
      </c>
      <c r="H19382" s="791">
        <v>30</v>
      </c>
      <c r="I19382" s="790">
        <v>1</v>
      </c>
      <c r="J19382" s="790">
        <v>10</v>
      </c>
      <c r="K19382" s="614" t="s">
        <v>17292</v>
      </c>
    </row>
    <row r="19383" spans="1:11" x14ac:dyDescent="0.25">
      <c r="A19383" s="790" t="s">
        <v>17025</v>
      </c>
      <c r="B19383" s="790" t="s">
        <v>15859</v>
      </c>
      <c r="C19383" s="790" t="s">
        <v>16925</v>
      </c>
      <c r="D19383" s="600">
        <v>51429.326988355089</v>
      </c>
      <c r="E19383" s="600">
        <v>30613.512425195906</v>
      </c>
      <c r="F19383" s="790">
        <v>1.679955121583079</v>
      </c>
      <c r="G19383" s="403">
        <v>61.212146608162989</v>
      </c>
      <c r="H19383" s="790">
        <v>30</v>
      </c>
      <c r="I19383" s="790">
        <v>1</v>
      </c>
      <c r="J19383" s="790">
        <v>10</v>
      </c>
      <c r="K19383" s="614" t="s">
        <v>17292</v>
      </c>
    </row>
    <row r="19384" spans="1:11" x14ac:dyDescent="0.25">
      <c r="A19384" s="791" t="s">
        <v>17026</v>
      </c>
      <c r="B19384" s="791" t="s">
        <v>15859</v>
      </c>
      <c r="C19384" s="791" t="s">
        <v>16925</v>
      </c>
      <c r="D19384" s="602">
        <v>53184.246353348128</v>
      </c>
      <c r="E19384" s="602">
        <v>28159.569998279509</v>
      </c>
      <c r="F19384" s="791">
        <v>1.8886739519317084</v>
      </c>
      <c r="G19384" s="404">
        <v>77.072938618981951</v>
      </c>
      <c r="H19384" s="791">
        <v>30</v>
      </c>
      <c r="I19384" s="790">
        <v>1</v>
      </c>
      <c r="J19384" s="790">
        <v>10</v>
      </c>
      <c r="K19384" s="614" t="s">
        <v>17292</v>
      </c>
    </row>
    <row r="19385" spans="1:11" x14ac:dyDescent="0.25">
      <c r="A19385" s="790" t="s">
        <v>17027</v>
      </c>
      <c r="B19385" s="790" t="s">
        <v>15859</v>
      </c>
      <c r="C19385" s="790" t="s">
        <v>16925</v>
      </c>
      <c r="D19385" s="600">
        <v>62896.892243184971</v>
      </c>
      <c r="E19385" s="600">
        <v>29000.594897906794</v>
      </c>
      <c r="F19385" s="790">
        <v>2.1688138627709579</v>
      </c>
      <c r="G19385" s="403">
        <v>81.248612286104049</v>
      </c>
      <c r="H19385" s="790">
        <v>15</v>
      </c>
      <c r="I19385" s="790">
        <v>1</v>
      </c>
      <c r="J19385" s="790">
        <v>10</v>
      </c>
      <c r="K19385" s="614" t="s">
        <v>17292</v>
      </c>
    </row>
    <row r="19386" spans="1:11" x14ac:dyDescent="0.25">
      <c r="A19386" s="791" t="s">
        <v>17028</v>
      </c>
      <c r="B19386" s="791" t="s">
        <v>15859</v>
      </c>
      <c r="C19386" s="791" t="s">
        <v>16925</v>
      </c>
      <c r="D19386" s="602">
        <v>61867.335187750927</v>
      </c>
      <c r="E19386" s="602">
        <v>29270.647216226083</v>
      </c>
      <c r="F19386" s="791">
        <v>2.1136305846170349</v>
      </c>
      <c r="G19386" s="404">
        <v>77.0309758747064</v>
      </c>
      <c r="H19386" s="791">
        <v>15</v>
      </c>
      <c r="I19386" s="790">
        <v>1</v>
      </c>
      <c r="J19386" s="790">
        <v>10</v>
      </c>
      <c r="K19386" s="614" t="s">
        <v>17292</v>
      </c>
    </row>
    <row r="19387" spans="1:11" x14ac:dyDescent="0.25">
      <c r="A19387" s="790" t="s">
        <v>17029</v>
      </c>
      <c r="B19387" s="790" t="s">
        <v>15859</v>
      </c>
      <c r="C19387" s="790" t="s">
        <v>16925</v>
      </c>
      <c r="D19387" s="600">
        <v>69444.921180074598</v>
      </c>
      <c r="E19387" s="600">
        <v>31488.328916326711</v>
      </c>
      <c r="F19387" s="790">
        <v>2.2054178030409033</v>
      </c>
      <c r="G19387" s="403">
        <v>90.011046321043693</v>
      </c>
      <c r="H19387" s="790">
        <v>15</v>
      </c>
      <c r="I19387" s="790">
        <v>1</v>
      </c>
      <c r="J19387" s="790">
        <v>10</v>
      </c>
      <c r="K19387" s="614" t="s">
        <v>17292</v>
      </c>
    </row>
    <row r="19388" spans="1:11" x14ac:dyDescent="0.25">
      <c r="A19388" s="791" t="s">
        <v>17030</v>
      </c>
      <c r="B19388" s="791" t="s">
        <v>15859</v>
      </c>
      <c r="C19388" s="791" t="s">
        <v>16925</v>
      </c>
      <c r="D19388" s="602">
        <v>88485.710547794093</v>
      </c>
      <c r="E19388" s="602">
        <v>33153.92760652482</v>
      </c>
      <c r="F19388" s="791">
        <v>2.6689359884582653</v>
      </c>
      <c r="G19388" s="404">
        <v>100</v>
      </c>
      <c r="H19388" s="791">
        <v>0</v>
      </c>
      <c r="I19388" s="790">
        <v>1</v>
      </c>
      <c r="J19388" s="790">
        <v>10</v>
      </c>
      <c r="K19388" s="614" t="s">
        <v>17292</v>
      </c>
    </row>
    <row r="19389" spans="1:11" x14ac:dyDescent="0.25">
      <c r="A19389" s="790" t="s">
        <v>17031</v>
      </c>
      <c r="B19389" s="790" t="s">
        <v>15859</v>
      </c>
      <c r="C19389" s="790" t="s">
        <v>16925</v>
      </c>
      <c r="D19389" s="600">
        <v>91321.254273663508</v>
      </c>
      <c r="E19389" s="600">
        <v>33288.47261186142</v>
      </c>
      <c r="F19389" s="790">
        <v>2.7433296606442594</v>
      </c>
      <c r="G19389" s="403">
        <v>100</v>
      </c>
      <c r="H19389" s="790">
        <v>0</v>
      </c>
      <c r="I19389" s="790">
        <v>1</v>
      </c>
      <c r="J19389" s="790">
        <v>10</v>
      </c>
      <c r="K19389" s="614" t="s">
        <v>17292</v>
      </c>
    </row>
    <row r="19390" spans="1:11" x14ac:dyDescent="0.25">
      <c r="A19390" s="791" t="s">
        <v>17032</v>
      </c>
      <c r="B19390" s="791" t="s">
        <v>15859</v>
      </c>
      <c r="C19390" s="791" t="s">
        <v>16925</v>
      </c>
      <c r="D19390" s="602">
        <v>75996.749235957279</v>
      </c>
      <c r="E19390" s="602">
        <v>31019.561952560667</v>
      </c>
      <c r="F19390" s="791">
        <v>2.449962038541416</v>
      </c>
      <c r="G19390" s="404">
        <v>100</v>
      </c>
      <c r="H19390" s="791">
        <v>0</v>
      </c>
      <c r="I19390" s="790">
        <v>1</v>
      </c>
      <c r="J19390" s="790">
        <v>10</v>
      </c>
      <c r="K19390" s="614" t="s">
        <v>17292</v>
      </c>
    </row>
    <row r="19391" spans="1:11" x14ac:dyDescent="0.25">
      <c r="A19391" s="791" t="s">
        <v>16889</v>
      </c>
      <c r="B19391" s="791" t="s">
        <v>57</v>
      </c>
      <c r="C19391" s="791" t="s">
        <v>16941</v>
      </c>
      <c r="D19391" s="602">
        <v>175.83210972456328</v>
      </c>
      <c r="E19391" s="602">
        <v>26720.964784040159</v>
      </c>
      <c r="F19391" s="791">
        <v>6.5803054322942679E-3</v>
      </c>
      <c r="G19391" s="404"/>
      <c r="H19391" s="791"/>
      <c r="I19391" s="790">
        <v>1</v>
      </c>
      <c r="J19391" s="790">
        <v>10</v>
      </c>
      <c r="K19391" s="614" t="s">
        <v>17292</v>
      </c>
    </row>
    <row r="19392" spans="1:11" x14ac:dyDescent="0.25">
      <c r="A19392" s="790" t="s">
        <v>16892</v>
      </c>
      <c r="B19392" s="790" t="s">
        <v>57</v>
      </c>
      <c r="C19392" s="790" t="s">
        <v>16941</v>
      </c>
      <c r="D19392" s="600">
        <v>106.63094183228273</v>
      </c>
      <c r="E19392" s="600">
        <v>26972.15051896725</v>
      </c>
      <c r="F19392" s="790">
        <v>3.9533718958485765E-3</v>
      </c>
      <c r="G19392" s="403"/>
      <c r="H19392" s="790"/>
      <c r="I19392" s="790">
        <v>1</v>
      </c>
      <c r="J19392" s="790">
        <v>10</v>
      </c>
      <c r="K19392" s="614" t="s">
        <v>17292</v>
      </c>
    </row>
    <row r="19393" spans="1:11" x14ac:dyDescent="0.25">
      <c r="A19393" s="791" t="s">
        <v>16893</v>
      </c>
      <c r="B19393" s="791" t="s">
        <v>57</v>
      </c>
      <c r="C19393" s="791" t="s">
        <v>16941</v>
      </c>
      <c r="D19393" s="602">
        <v>134.68261075993644</v>
      </c>
      <c r="E19393" s="602">
        <v>27059.239216659134</v>
      </c>
      <c r="F19393" s="791">
        <v>4.9773243690095512E-3</v>
      </c>
      <c r="G19393" s="404"/>
      <c r="H19393" s="791"/>
      <c r="I19393" s="790">
        <v>1</v>
      </c>
      <c r="J19393" s="790">
        <v>10</v>
      </c>
      <c r="K19393" s="614" t="s">
        <v>17292</v>
      </c>
    </row>
    <row r="19394" spans="1:11" x14ac:dyDescent="0.25">
      <c r="A19394" s="790" t="s">
        <v>17033</v>
      </c>
      <c r="B19394" s="790" t="s">
        <v>57</v>
      </c>
      <c r="C19394" s="790" t="s">
        <v>16941</v>
      </c>
      <c r="D19394" s="600">
        <v>16869.221188522431</v>
      </c>
      <c r="E19394" s="600">
        <v>30597.061546545545</v>
      </c>
      <c r="F19394" s="790">
        <v>0.55133468169354294</v>
      </c>
      <c r="G19394" s="403">
        <v>15.30592796621815</v>
      </c>
      <c r="H19394" s="790">
        <v>120</v>
      </c>
      <c r="I19394" s="790">
        <v>1</v>
      </c>
      <c r="J19394" s="790">
        <v>10</v>
      </c>
      <c r="K19394" s="614" t="s">
        <v>17292</v>
      </c>
    </row>
    <row r="19395" spans="1:11" x14ac:dyDescent="0.25">
      <c r="A19395" s="791" t="s">
        <v>17034</v>
      </c>
      <c r="B19395" s="791" t="s">
        <v>57</v>
      </c>
      <c r="C19395" s="791" t="s">
        <v>16941</v>
      </c>
      <c r="D19395" s="602">
        <v>17926.763868557435</v>
      </c>
      <c r="E19395" s="602">
        <v>30222.647237657533</v>
      </c>
      <c r="F19395" s="791">
        <v>0.59315663937673269</v>
      </c>
      <c r="G19395" s="404">
        <v>15.705689514118623</v>
      </c>
      <c r="H19395" s="791">
        <v>120</v>
      </c>
      <c r="I19395" s="790">
        <v>1</v>
      </c>
      <c r="J19395" s="790">
        <v>10</v>
      </c>
      <c r="K19395" s="614" t="s">
        <v>17292</v>
      </c>
    </row>
    <row r="19396" spans="1:11" x14ac:dyDescent="0.25">
      <c r="A19396" s="790" t="s">
        <v>17035</v>
      </c>
      <c r="B19396" s="790" t="s">
        <v>57</v>
      </c>
      <c r="C19396" s="790" t="s">
        <v>16941</v>
      </c>
      <c r="D19396" s="600">
        <v>157.45076953902196</v>
      </c>
      <c r="E19396" s="600">
        <v>547.73338228951661</v>
      </c>
      <c r="F19396" s="790">
        <v>0.28745877945375597</v>
      </c>
      <c r="G19396" s="403">
        <v>7.8311891827299833</v>
      </c>
      <c r="H19396" s="790">
        <v>120</v>
      </c>
      <c r="I19396" s="790">
        <v>1</v>
      </c>
      <c r="J19396" s="790">
        <v>10</v>
      </c>
      <c r="K19396" s="614" t="s">
        <v>17292</v>
      </c>
    </row>
    <row r="19397" spans="1:11" x14ac:dyDescent="0.25">
      <c r="A19397" s="791" t="s">
        <v>17036</v>
      </c>
      <c r="B19397" s="791" t="s">
        <v>57</v>
      </c>
      <c r="C19397" s="791" t="s">
        <v>16941</v>
      </c>
      <c r="D19397" s="602">
        <v>52802.314246380498</v>
      </c>
      <c r="E19397" s="602">
        <v>30413.349099272727</v>
      </c>
      <c r="F19397" s="791">
        <v>1.7361558595216715</v>
      </c>
      <c r="G19397" s="404">
        <v>48.50983018707629</v>
      </c>
      <c r="H19397" s="791">
        <v>60</v>
      </c>
      <c r="I19397" s="790">
        <v>1</v>
      </c>
      <c r="J19397" s="790">
        <v>10</v>
      </c>
      <c r="K19397" s="614" t="s">
        <v>17292</v>
      </c>
    </row>
    <row r="19398" spans="1:11" x14ac:dyDescent="0.25">
      <c r="A19398" s="790" t="s">
        <v>17037</v>
      </c>
      <c r="B19398" s="790" t="s">
        <v>57</v>
      </c>
      <c r="C19398" s="790" t="s">
        <v>16941</v>
      </c>
      <c r="D19398" s="600">
        <v>49905.592722196438</v>
      </c>
      <c r="E19398" s="600">
        <v>28990.730205588363</v>
      </c>
      <c r="F19398" s="790">
        <v>1.7214327603440787</v>
      </c>
      <c r="G19398" s="403">
        <v>45.843048627799355</v>
      </c>
      <c r="H19398" s="790">
        <v>60</v>
      </c>
      <c r="I19398" s="790">
        <v>1</v>
      </c>
      <c r="J19398" s="790">
        <v>10</v>
      </c>
      <c r="K19398" s="614" t="s">
        <v>17292</v>
      </c>
    </row>
    <row r="19399" spans="1:11" x14ac:dyDescent="0.25">
      <c r="A19399" s="791" t="s">
        <v>17038</v>
      </c>
      <c r="B19399" s="791" t="s">
        <v>57</v>
      </c>
      <c r="C19399" s="791" t="s">
        <v>16941</v>
      </c>
      <c r="D19399" s="602">
        <v>49236.167996456294</v>
      </c>
      <c r="E19399" s="602">
        <v>28871.840557269501</v>
      </c>
      <c r="F19399" s="791">
        <v>1.7053352694571928</v>
      </c>
      <c r="G19399" s="404">
        <v>47.165633102824032</v>
      </c>
      <c r="H19399" s="791">
        <v>60</v>
      </c>
      <c r="I19399" s="790">
        <v>1</v>
      </c>
      <c r="J19399" s="790">
        <v>10</v>
      </c>
      <c r="K19399" s="614" t="s">
        <v>17292</v>
      </c>
    </row>
    <row r="19400" spans="1:11" x14ac:dyDescent="0.25">
      <c r="A19400" s="790" t="s">
        <v>17039</v>
      </c>
      <c r="B19400" s="790" t="s">
        <v>57</v>
      </c>
      <c r="C19400" s="790" t="s">
        <v>16941</v>
      </c>
      <c r="D19400" s="600">
        <v>77120.252531908074</v>
      </c>
      <c r="E19400" s="600">
        <v>28999.138387675779</v>
      </c>
      <c r="F19400" s="790">
        <v>2.6593980655881517</v>
      </c>
      <c r="G19400" s="403">
        <v>74.383138758918562</v>
      </c>
      <c r="H19400" s="790">
        <v>30</v>
      </c>
      <c r="I19400" s="790">
        <v>1</v>
      </c>
      <c r="J19400" s="790">
        <v>10</v>
      </c>
      <c r="K19400" s="614" t="s">
        <v>17292</v>
      </c>
    </row>
    <row r="19401" spans="1:11" x14ac:dyDescent="0.25">
      <c r="A19401" s="791" t="s">
        <v>17040</v>
      </c>
      <c r="B19401" s="791" t="s">
        <v>57</v>
      </c>
      <c r="C19401" s="791" t="s">
        <v>16941</v>
      </c>
      <c r="D19401" s="602">
        <v>77254.981709696585</v>
      </c>
      <c r="E19401" s="602">
        <v>28718.943094133316</v>
      </c>
      <c r="F19401" s="791">
        <v>2.6900356832935879</v>
      </c>
      <c r="G19401" s="404">
        <v>71.715380395720402</v>
      </c>
      <c r="H19401" s="791">
        <v>30</v>
      </c>
      <c r="I19401" s="790">
        <v>1</v>
      </c>
      <c r="J19401" s="790">
        <v>10</v>
      </c>
      <c r="K19401" s="614" t="s">
        <v>17292</v>
      </c>
    </row>
    <row r="19402" spans="1:11" x14ac:dyDescent="0.25">
      <c r="A19402" s="790" t="s">
        <v>17041</v>
      </c>
      <c r="B19402" s="790" t="s">
        <v>57</v>
      </c>
      <c r="C19402" s="790" t="s">
        <v>16941</v>
      </c>
      <c r="D19402" s="600">
        <v>85244.514095270788</v>
      </c>
      <c r="E19402" s="600">
        <v>30754.485448484105</v>
      </c>
      <c r="F19402" s="790">
        <v>2.7717750062201905</v>
      </c>
      <c r="G19402" s="403">
        <v>76.750589419972854</v>
      </c>
      <c r="H19402" s="790">
        <v>30</v>
      </c>
      <c r="I19402" s="790">
        <v>1</v>
      </c>
      <c r="J19402" s="790">
        <v>10</v>
      </c>
      <c r="K19402" s="614" t="s">
        <v>17292</v>
      </c>
    </row>
    <row r="19403" spans="1:11" x14ac:dyDescent="0.25">
      <c r="A19403" s="791" t="s">
        <v>17042</v>
      </c>
      <c r="B19403" s="791" t="s">
        <v>57</v>
      </c>
      <c r="C19403" s="791" t="s">
        <v>16941</v>
      </c>
      <c r="D19403" s="602">
        <v>93477.572199679824</v>
      </c>
      <c r="E19403" s="602">
        <v>30368.685778724608</v>
      </c>
      <c r="F19403" s="791">
        <v>3.0780907965786062</v>
      </c>
      <c r="G19403" s="404">
        <v>86.116751189677956</v>
      </c>
      <c r="H19403" s="791">
        <v>15</v>
      </c>
      <c r="I19403" s="790">
        <v>1</v>
      </c>
      <c r="J19403" s="790">
        <v>10</v>
      </c>
      <c r="K19403" s="614" t="s">
        <v>17292</v>
      </c>
    </row>
    <row r="19404" spans="1:11" x14ac:dyDescent="0.25">
      <c r="A19404" s="790" t="s">
        <v>17043</v>
      </c>
      <c r="B19404" s="790" t="s">
        <v>57</v>
      </c>
      <c r="C19404" s="790" t="s">
        <v>16941</v>
      </c>
      <c r="D19404" s="600">
        <v>95192.593806452511</v>
      </c>
      <c r="E19404" s="600">
        <v>29872.342294927406</v>
      </c>
      <c r="F19404" s="790">
        <v>3.1866464593443373</v>
      </c>
      <c r="G19404" s="403">
        <v>84.980340115627712</v>
      </c>
      <c r="H19404" s="790">
        <v>15</v>
      </c>
      <c r="I19404" s="790">
        <v>1</v>
      </c>
      <c r="J19404" s="790">
        <v>10</v>
      </c>
      <c r="K19404" s="614" t="s">
        <v>17292</v>
      </c>
    </row>
    <row r="19405" spans="1:11" x14ac:dyDescent="0.25">
      <c r="A19405" s="791" t="s">
        <v>17044</v>
      </c>
      <c r="B19405" s="791" t="s">
        <v>57</v>
      </c>
      <c r="C19405" s="791" t="s">
        <v>16941</v>
      </c>
      <c r="D19405" s="602">
        <v>93909.550879888295</v>
      </c>
      <c r="E19405" s="602">
        <v>29489.21405869316</v>
      </c>
      <c r="F19405" s="791">
        <v>3.1845389535637554</v>
      </c>
      <c r="G19405" s="404">
        <v>88.201403685877466</v>
      </c>
      <c r="H19405" s="791">
        <v>15</v>
      </c>
      <c r="I19405" s="790">
        <v>1</v>
      </c>
      <c r="J19405" s="790">
        <v>10</v>
      </c>
      <c r="K19405" s="614" t="s">
        <v>17292</v>
      </c>
    </row>
    <row r="19406" spans="1:11" x14ac:dyDescent="0.25">
      <c r="A19406" s="790" t="s">
        <v>17045</v>
      </c>
      <c r="B19406" s="790" t="s">
        <v>57</v>
      </c>
      <c r="C19406" s="790" t="s">
        <v>16941</v>
      </c>
      <c r="D19406" s="600">
        <v>115386.67122245263</v>
      </c>
      <c r="E19406" s="600">
        <v>32289.635675097128</v>
      </c>
      <c r="F19406" s="790">
        <v>3.5734894126242116</v>
      </c>
      <c r="G19406" s="403">
        <v>100</v>
      </c>
      <c r="H19406" s="790">
        <v>0</v>
      </c>
      <c r="I19406" s="790">
        <v>1</v>
      </c>
      <c r="J19406" s="790">
        <v>10</v>
      </c>
      <c r="K19406" s="614" t="s">
        <v>17292</v>
      </c>
    </row>
    <row r="19407" spans="1:11" x14ac:dyDescent="0.25">
      <c r="A19407" s="791" t="s">
        <v>17046</v>
      </c>
      <c r="B19407" s="791" t="s">
        <v>57</v>
      </c>
      <c r="C19407" s="791" t="s">
        <v>16941</v>
      </c>
      <c r="D19407" s="602">
        <v>115133.46108488462</v>
      </c>
      <c r="E19407" s="602">
        <v>30710.860804023534</v>
      </c>
      <c r="F19407" s="791">
        <v>3.7489493316253966</v>
      </c>
      <c r="G19407" s="404">
        <v>100</v>
      </c>
      <c r="H19407" s="791">
        <v>0</v>
      </c>
      <c r="I19407" s="790">
        <v>1</v>
      </c>
      <c r="J19407" s="790">
        <v>10</v>
      </c>
      <c r="K19407" s="614" t="s">
        <v>17292</v>
      </c>
    </row>
    <row r="19408" spans="1:11" x14ac:dyDescent="0.25">
      <c r="A19408" s="790" t="s">
        <v>17047</v>
      </c>
      <c r="B19408" s="790" t="s">
        <v>57</v>
      </c>
      <c r="C19408" s="790" t="s">
        <v>16941</v>
      </c>
      <c r="D19408" s="600">
        <v>110592.04237048718</v>
      </c>
      <c r="E19408" s="600">
        <v>30636.278629359222</v>
      </c>
      <c r="F19408" s="790">
        <v>3.6098392924428198</v>
      </c>
      <c r="G19408" s="403">
        <v>100</v>
      </c>
      <c r="H19408" s="790">
        <v>0</v>
      </c>
      <c r="I19408" s="790">
        <v>1</v>
      </c>
      <c r="J19408" s="790">
        <v>10</v>
      </c>
      <c r="K19408" s="614" t="s">
        <v>17292</v>
      </c>
    </row>
    <row r="19409" spans="1:11" x14ac:dyDescent="0.25">
      <c r="A19409" s="790" t="s">
        <v>17048</v>
      </c>
      <c r="B19409" s="790" t="s">
        <v>17049</v>
      </c>
      <c r="C19409" s="790" t="s">
        <v>17050</v>
      </c>
      <c r="D19409" s="600">
        <v>69.699070505711504</v>
      </c>
      <c r="E19409" s="600">
        <v>31050.384476395342</v>
      </c>
      <c r="F19409" s="790">
        <v>2.2447087751424491E-3</v>
      </c>
      <c r="G19409" s="790"/>
      <c r="H19409" s="790"/>
      <c r="I19409" s="790">
        <v>1</v>
      </c>
      <c r="J19409" s="790">
        <v>10</v>
      </c>
      <c r="K19409" s="614" t="s">
        <v>17292</v>
      </c>
    </row>
    <row r="19410" spans="1:11" x14ac:dyDescent="0.25">
      <c r="A19410" s="791" t="s">
        <v>17051</v>
      </c>
      <c r="B19410" s="791" t="s">
        <v>17049</v>
      </c>
      <c r="C19410" s="791" t="s">
        <v>17050</v>
      </c>
      <c r="D19410" s="602">
        <v>62.358183543445691</v>
      </c>
      <c r="E19410" s="602">
        <v>25815.490901439913</v>
      </c>
      <c r="F19410" s="791">
        <v>2.4155335175116712E-3</v>
      </c>
      <c r="G19410" s="791"/>
      <c r="H19410" s="791"/>
      <c r="I19410" s="790">
        <v>1</v>
      </c>
      <c r="J19410" s="790">
        <v>10</v>
      </c>
      <c r="K19410" s="614" t="s">
        <v>17292</v>
      </c>
    </row>
    <row r="19411" spans="1:11" x14ac:dyDescent="0.25">
      <c r="A19411" s="790" t="s">
        <v>17052</v>
      </c>
      <c r="B19411" s="790" t="s">
        <v>17049</v>
      </c>
      <c r="C19411" s="790" t="s">
        <v>17050</v>
      </c>
      <c r="D19411" s="600">
        <v>43.007147118940253</v>
      </c>
      <c r="E19411" s="600">
        <v>26232.669794627102</v>
      </c>
      <c r="F19411" s="790">
        <v>1.6394498713108055E-3</v>
      </c>
      <c r="G19411" s="790"/>
      <c r="H19411" s="790"/>
      <c r="I19411" s="790">
        <v>1</v>
      </c>
      <c r="J19411" s="790">
        <v>10</v>
      </c>
      <c r="K19411" s="614" t="s">
        <v>17292</v>
      </c>
    </row>
    <row r="19412" spans="1:11" x14ac:dyDescent="0.25">
      <c r="A19412" s="791" t="s">
        <v>17053</v>
      </c>
      <c r="B19412" s="791" t="s">
        <v>17049</v>
      </c>
      <c r="C19412" s="791" t="s">
        <v>17050</v>
      </c>
      <c r="D19412" s="602">
        <v>315200.35183037503</v>
      </c>
      <c r="E19412" s="602">
        <v>34900.833114351073</v>
      </c>
      <c r="F19412" s="791">
        <v>9.0313131150088797</v>
      </c>
      <c r="G19412" s="791">
        <v>62.652865744041243</v>
      </c>
      <c r="H19412" s="791">
        <v>120</v>
      </c>
      <c r="I19412" s="790">
        <v>1</v>
      </c>
      <c r="J19412" s="790">
        <v>10</v>
      </c>
      <c r="K19412" s="614" t="s">
        <v>17292</v>
      </c>
    </row>
    <row r="19413" spans="1:11" x14ac:dyDescent="0.25">
      <c r="A19413" s="790" t="s">
        <v>17054</v>
      </c>
      <c r="B19413" s="790" t="s">
        <v>17049</v>
      </c>
      <c r="C19413" s="790" t="s">
        <v>17050</v>
      </c>
      <c r="D19413" s="600">
        <v>346750.32743986952</v>
      </c>
      <c r="E19413" s="600">
        <v>37138.191967984232</v>
      </c>
      <c r="F19413" s="790">
        <v>9.3367584436741833</v>
      </c>
      <c r="G19413" s="790">
        <v>63.32314362386051</v>
      </c>
      <c r="H19413" s="790">
        <v>120</v>
      </c>
      <c r="I19413" s="790">
        <v>1</v>
      </c>
      <c r="J19413" s="790">
        <v>10</v>
      </c>
      <c r="K19413" s="614" t="s">
        <v>17292</v>
      </c>
    </row>
    <row r="19414" spans="1:11" x14ac:dyDescent="0.25">
      <c r="A19414" s="791" t="s">
        <v>17055</v>
      </c>
      <c r="B19414" s="791" t="s">
        <v>17049</v>
      </c>
      <c r="C19414" s="791" t="s">
        <v>17050</v>
      </c>
      <c r="D19414" s="602">
        <v>326556.75347783027</v>
      </c>
      <c r="E19414" s="602">
        <v>37151.555481344214</v>
      </c>
      <c r="F19414" s="791">
        <v>8.7898541325359023</v>
      </c>
      <c r="G19414" s="791">
        <v>57.988089041236478</v>
      </c>
      <c r="H19414" s="791">
        <v>120</v>
      </c>
      <c r="I19414" s="790">
        <v>1</v>
      </c>
      <c r="J19414" s="790">
        <v>10</v>
      </c>
      <c r="K19414" s="614" t="s">
        <v>17292</v>
      </c>
    </row>
    <row r="19415" spans="1:11" x14ac:dyDescent="0.25">
      <c r="A19415" s="790" t="s">
        <v>17056</v>
      </c>
      <c r="B19415" s="790" t="s">
        <v>17049</v>
      </c>
      <c r="C19415" s="790" t="s">
        <v>17050</v>
      </c>
      <c r="D19415" s="600">
        <v>413137.96403563704</v>
      </c>
      <c r="E19415" s="600">
        <v>33403.410253367219</v>
      </c>
      <c r="F19415" s="790">
        <v>12.36813729202966</v>
      </c>
      <c r="G19415" s="790">
        <v>85.80677651517702</v>
      </c>
      <c r="H19415" s="790">
        <v>60</v>
      </c>
      <c r="I19415" s="790">
        <v>1</v>
      </c>
      <c r="J19415" s="790">
        <v>10</v>
      </c>
      <c r="K19415" s="614" t="s">
        <v>17292</v>
      </c>
    </row>
    <row r="19416" spans="1:11" x14ac:dyDescent="0.25">
      <c r="A19416" s="791" t="s">
        <v>17057</v>
      </c>
      <c r="B19416" s="791" t="s">
        <v>17049</v>
      </c>
      <c r="C19416" s="791" t="s">
        <v>17050</v>
      </c>
      <c r="D19416" s="602">
        <v>451217.586247431</v>
      </c>
      <c r="E19416" s="602">
        <v>33783.032065608146</v>
      </c>
      <c r="F19416" s="791">
        <v>13.356337742898459</v>
      </c>
      <c r="G19416" s="791">
        <v>90.590600275881428</v>
      </c>
      <c r="H19416" s="791">
        <v>60</v>
      </c>
      <c r="I19416" s="790">
        <v>1</v>
      </c>
      <c r="J19416" s="790">
        <v>10</v>
      </c>
      <c r="K19416" s="614" t="s">
        <v>17292</v>
      </c>
    </row>
    <row r="19417" spans="1:11" x14ac:dyDescent="0.25">
      <c r="A19417" s="790" t="s">
        <v>17058</v>
      </c>
      <c r="B19417" s="790" t="s">
        <v>17049</v>
      </c>
      <c r="C19417" s="790" t="s">
        <v>17050</v>
      </c>
      <c r="D19417" s="600">
        <v>383763.42659872427</v>
      </c>
      <c r="E19417" s="600">
        <v>35493.184126207358</v>
      </c>
      <c r="F19417" s="790">
        <v>10.812313294691476</v>
      </c>
      <c r="G19417" s="790">
        <v>71.333767452254079</v>
      </c>
      <c r="H19417" s="790">
        <v>60</v>
      </c>
      <c r="I19417" s="790">
        <v>1</v>
      </c>
      <c r="J19417" s="790">
        <v>10</v>
      </c>
      <c r="K19417" s="614" t="s">
        <v>17292</v>
      </c>
    </row>
    <row r="19418" spans="1:11" x14ac:dyDescent="0.25">
      <c r="A19418" s="791" t="s">
        <v>17059</v>
      </c>
      <c r="B19418" s="791" t="s">
        <v>17049</v>
      </c>
      <c r="C19418" s="791" t="s">
        <v>17050</v>
      </c>
      <c r="D19418" s="602">
        <v>551352.19355725159</v>
      </c>
      <c r="E19418" s="602">
        <v>33572.378214830154</v>
      </c>
      <c r="F19418" s="791">
        <v>16.422792273729929</v>
      </c>
      <c r="G19418" s="791">
        <v>113.94164807974627</v>
      </c>
      <c r="H19418" s="791">
        <v>30</v>
      </c>
      <c r="I19418" s="790">
        <v>1</v>
      </c>
      <c r="J19418" s="790">
        <v>10</v>
      </c>
      <c r="K19418" s="614" t="s">
        <v>17292</v>
      </c>
    </row>
    <row r="19419" spans="1:11" x14ac:dyDescent="0.25">
      <c r="A19419" s="790" t="s">
        <v>17060</v>
      </c>
      <c r="B19419" s="790" t="s">
        <v>17049</v>
      </c>
      <c r="C19419" s="790" t="s">
        <v>17050</v>
      </c>
      <c r="D19419" s="600">
        <v>522967.5349778583</v>
      </c>
      <c r="E19419" s="600">
        <v>30056.513169346406</v>
      </c>
      <c r="F19419" s="790">
        <v>17.399474517596897</v>
      </c>
      <c r="G19419" s="790">
        <v>118.01786281640582</v>
      </c>
      <c r="H19419" s="790">
        <v>30</v>
      </c>
      <c r="I19419" s="790">
        <v>1</v>
      </c>
      <c r="J19419" s="790">
        <v>10</v>
      </c>
      <c r="K19419" s="614" t="s">
        <v>17292</v>
      </c>
    </row>
    <row r="19420" spans="1:11" x14ac:dyDescent="0.25">
      <c r="A19420" s="791" t="s">
        <v>17061</v>
      </c>
      <c r="B19420" s="791" t="s">
        <v>17049</v>
      </c>
      <c r="C19420" s="791" t="s">
        <v>17050</v>
      </c>
      <c r="D19420" s="602">
        <v>530169.50342911703</v>
      </c>
      <c r="E19420" s="602">
        <v>36654.720185704071</v>
      </c>
      <c r="F19420" s="791">
        <v>14.463880797428422</v>
      </c>
      <c r="G19420" s="791">
        <v>95.429505205351532</v>
      </c>
      <c r="H19420" s="791">
        <v>30</v>
      </c>
      <c r="I19420" s="790">
        <v>1</v>
      </c>
      <c r="J19420" s="790">
        <v>10</v>
      </c>
      <c r="K19420" s="614" t="s">
        <v>17292</v>
      </c>
    </row>
    <row r="19421" spans="1:11" x14ac:dyDescent="0.25">
      <c r="A19421" s="790" t="s">
        <v>17062</v>
      </c>
      <c r="B19421" s="790" t="s">
        <v>17049</v>
      </c>
      <c r="C19421" s="790" t="s">
        <v>17050</v>
      </c>
      <c r="D19421" s="600">
        <v>553886.7409256018</v>
      </c>
      <c r="E19421" s="600">
        <v>31067.432680831836</v>
      </c>
      <c r="F19421" s="790">
        <v>17.828532747327461</v>
      </c>
      <c r="G19421" s="790">
        <v>123.69594970498554</v>
      </c>
      <c r="H19421" s="790">
        <v>15</v>
      </c>
      <c r="I19421" s="790">
        <v>1</v>
      </c>
      <c r="J19421" s="790">
        <v>10</v>
      </c>
      <c r="K19421" s="614" t="s">
        <v>17292</v>
      </c>
    </row>
    <row r="19422" spans="1:11" x14ac:dyDescent="0.25">
      <c r="A19422" s="791" t="s">
        <v>17063</v>
      </c>
      <c r="B19422" s="791" t="s">
        <v>17049</v>
      </c>
      <c r="C19422" s="791" t="s">
        <v>17050</v>
      </c>
      <c r="D19422" s="602">
        <v>567661.32464431622</v>
      </c>
      <c r="E19422" s="602">
        <v>30174.817669640539</v>
      </c>
      <c r="F19422" s="791">
        <v>18.812419377614042</v>
      </c>
      <c r="G19422" s="791">
        <v>127.60279941154865</v>
      </c>
      <c r="H19422" s="791">
        <v>15</v>
      </c>
      <c r="I19422" s="790">
        <v>1</v>
      </c>
      <c r="J19422" s="790">
        <v>10</v>
      </c>
      <c r="K19422" s="614" t="s">
        <v>17292</v>
      </c>
    </row>
    <row r="19423" spans="1:11" x14ac:dyDescent="0.25">
      <c r="A19423" s="790" t="s">
        <v>17064</v>
      </c>
      <c r="B19423" s="790" t="s">
        <v>17049</v>
      </c>
      <c r="C19423" s="790" t="s">
        <v>17050</v>
      </c>
      <c r="D19423" s="600">
        <v>556177.01500926272</v>
      </c>
      <c r="E19423" s="600">
        <v>32464.876296046517</v>
      </c>
      <c r="F19423" s="790">
        <v>17.131653604267466</v>
      </c>
      <c r="G19423" s="790">
        <v>113.03343937615826</v>
      </c>
      <c r="H19423" s="790">
        <v>15</v>
      </c>
      <c r="I19423" s="790">
        <v>1</v>
      </c>
      <c r="J19423" s="790">
        <v>10</v>
      </c>
      <c r="K19423" s="614" t="s">
        <v>17292</v>
      </c>
    </row>
    <row r="19424" spans="1:11" x14ac:dyDescent="0.25">
      <c r="A19424" s="791" t="s">
        <v>17065</v>
      </c>
      <c r="B19424" s="791" t="s">
        <v>17049</v>
      </c>
      <c r="C19424" s="791" t="s">
        <v>17050</v>
      </c>
      <c r="D19424" s="602">
        <v>588196.75709367567</v>
      </c>
      <c r="E19424" s="602">
        <v>40808.476458307836</v>
      </c>
      <c r="F19424" s="791">
        <v>14.413592668538104</v>
      </c>
      <c r="G19424" s="791">
        <v>100</v>
      </c>
      <c r="H19424" s="791">
        <v>0</v>
      </c>
      <c r="I19424" s="790">
        <v>1</v>
      </c>
      <c r="J19424" s="790">
        <v>10</v>
      </c>
      <c r="K19424" s="614" t="s">
        <v>17292</v>
      </c>
    </row>
    <row r="19425" spans="1:11" x14ac:dyDescent="0.25">
      <c r="A19425" s="790" t="s">
        <v>17066</v>
      </c>
      <c r="B19425" s="790" t="s">
        <v>17049</v>
      </c>
      <c r="C19425" s="790" t="s">
        <v>17050</v>
      </c>
      <c r="D19425" s="600">
        <v>577182.17805457558</v>
      </c>
      <c r="E19425" s="600">
        <v>39148.496025856912</v>
      </c>
      <c r="F19425" s="790">
        <v>14.743406175127561</v>
      </c>
      <c r="G19425" s="790">
        <v>100</v>
      </c>
      <c r="H19425" s="790">
        <v>0</v>
      </c>
      <c r="I19425" s="790">
        <v>1</v>
      </c>
      <c r="J19425" s="790">
        <v>10</v>
      </c>
      <c r="K19425" s="614" t="s">
        <v>17292</v>
      </c>
    </row>
    <row r="19426" spans="1:11" x14ac:dyDescent="0.25">
      <c r="A19426" s="791" t="s">
        <v>17067</v>
      </c>
      <c r="B19426" s="791" t="s">
        <v>17049</v>
      </c>
      <c r="C19426" s="791" t="s">
        <v>17050</v>
      </c>
      <c r="D19426" s="602">
        <v>598220.49470208189</v>
      </c>
      <c r="E19426" s="602">
        <v>39469.534784119867</v>
      </c>
      <c r="F19426" s="791">
        <v>15.156512433553418</v>
      </c>
      <c r="G19426" s="791">
        <v>100</v>
      </c>
      <c r="H19426" s="791">
        <v>0</v>
      </c>
      <c r="I19426" s="790">
        <v>1</v>
      </c>
      <c r="J19426" s="790">
        <v>10</v>
      </c>
      <c r="K19426" s="614" t="s">
        <v>17292</v>
      </c>
    </row>
    <row r="19427" spans="1:11" x14ac:dyDescent="0.25">
      <c r="A19427" s="791" t="s">
        <v>16889</v>
      </c>
      <c r="B19427" s="791" t="s">
        <v>17068</v>
      </c>
      <c r="C19427" s="791" t="s">
        <v>17069</v>
      </c>
      <c r="D19427" s="602">
        <v>123.42252120452019</v>
      </c>
      <c r="E19427" s="602">
        <v>31953.749619992512</v>
      </c>
      <c r="F19427" s="791">
        <v>3.8625364056585833E-3</v>
      </c>
      <c r="G19427" s="791"/>
      <c r="H19427" s="791"/>
      <c r="I19427" s="790">
        <v>1</v>
      </c>
      <c r="J19427" s="790">
        <v>10</v>
      </c>
      <c r="K19427" s="614" t="s">
        <v>17292</v>
      </c>
    </row>
    <row r="19428" spans="1:11" x14ac:dyDescent="0.25">
      <c r="A19428" s="790" t="s">
        <v>16892</v>
      </c>
      <c r="B19428" s="790" t="s">
        <v>17068</v>
      </c>
      <c r="C19428" s="790" t="s">
        <v>17069</v>
      </c>
      <c r="D19428" s="600">
        <v>48.667982391066765</v>
      </c>
      <c r="E19428" s="600">
        <v>32408.856269208223</v>
      </c>
      <c r="F19428" s="790">
        <v>1.50168774815131E-3</v>
      </c>
      <c r="G19428" s="790"/>
      <c r="H19428" s="790"/>
      <c r="I19428" s="790">
        <v>1</v>
      </c>
      <c r="J19428" s="790">
        <v>10</v>
      </c>
      <c r="K19428" s="614" t="s">
        <v>17292</v>
      </c>
    </row>
    <row r="19429" spans="1:11" x14ac:dyDescent="0.25">
      <c r="A19429" s="791" t="s">
        <v>16893</v>
      </c>
      <c r="B19429" s="791" t="s">
        <v>17068</v>
      </c>
      <c r="C19429" s="791" t="s">
        <v>17069</v>
      </c>
      <c r="D19429" s="602">
        <v>46.069423422064929</v>
      </c>
      <c r="E19429" s="602">
        <v>33576.65812548509</v>
      </c>
      <c r="F19429" s="791">
        <v>1.3720669653868166E-3</v>
      </c>
      <c r="G19429" s="791"/>
      <c r="H19429" s="791"/>
      <c r="I19429" s="790">
        <v>1</v>
      </c>
      <c r="J19429" s="790">
        <v>10</v>
      </c>
      <c r="K19429" s="614" t="s">
        <v>17292</v>
      </c>
    </row>
    <row r="19430" spans="1:11" x14ac:dyDescent="0.25">
      <c r="A19430" s="790" t="s">
        <v>17070</v>
      </c>
      <c r="B19430" s="790" t="s">
        <v>17068</v>
      </c>
      <c r="C19430" s="790" t="s">
        <v>17069</v>
      </c>
      <c r="D19430" s="600">
        <v>322.65914539877195</v>
      </c>
      <c r="E19430" s="600">
        <v>30991.559084205132</v>
      </c>
      <c r="F19430" s="790">
        <v>1.0411194368185736E-2</v>
      </c>
      <c r="G19430" s="790">
        <v>0.34802144862008377</v>
      </c>
      <c r="H19430" s="790">
        <v>120</v>
      </c>
      <c r="I19430" s="790">
        <v>1</v>
      </c>
      <c r="J19430" s="790">
        <v>10</v>
      </c>
      <c r="K19430" s="614" t="s">
        <v>17292</v>
      </c>
    </row>
    <row r="19431" spans="1:11" x14ac:dyDescent="0.25">
      <c r="A19431" s="791" t="s">
        <v>17071</v>
      </c>
      <c r="B19431" s="791" t="s">
        <v>17068</v>
      </c>
      <c r="C19431" s="791" t="s">
        <v>17069</v>
      </c>
      <c r="D19431" s="602">
        <v>544.49017036799376</v>
      </c>
      <c r="E19431" s="602">
        <v>31488.880476771028</v>
      </c>
      <c r="F19431" s="791">
        <v>1.7291506148326159E-2</v>
      </c>
      <c r="G19431" s="791">
        <v>0.65116923406310234</v>
      </c>
      <c r="H19431" s="791">
        <v>120</v>
      </c>
      <c r="I19431" s="790">
        <v>1</v>
      </c>
      <c r="J19431" s="790">
        <v>10</v>
      </c>
      <c r="K19431" s="614" t="s">
        <v>17292</v>
      </c>
    </row>
    <row r="19432" spans="1:11" x14ac:dyDescent="0.25">
      <c r="A19432" s="790" t="s">
        <v>17072</v>
      </c>
      <c r="B19432" s="790" t="s">
        <v>17068</v>
      </c>
      <c r="C19432" s="790" t="s">
        <v>17069</v>
      </c>
      <c r="D19432" s="600">
        <v>353.84637527939651</v>
      </c>
      <c r="E19432" s="600">
        <v>32510.116113376484</v>
      </c>
      <c r="F19432" s="790">
        <v>1.0884192909228161E-2</v>
      </c>
      <c r="G19432" s="790">
        <v>0.37729523267254522</v>
      </c>
      <c r="H19432" s="790">
        <v>120</v>
      </c>
      <c r="I19432" s="790">
        <v>1</v>
      </c>
      <c r="J19432" s="790">
        <v>10</v>
      </c>
      <c r="K19432" s="614" t="s">
        <v>17292</v>
      </c>
    </row>
    <row r="19433" spans="1:11" x14ac:dyDescent="0.25">
      <c r="A19433" s="791" t="s">
        <v>17073</v>
      </c>
      <c r="B19433" s="791" t="s">
        <v>17068</v>
      </c>
      <c r="C19433" s="791" t="s">
        <v>17069</v>
      </c>
      <c r="D19433" s="602">
        <v>248.76513831476481</v>
      </c>
      <c r="E19433" s="602">
        <v>33167.405287293979</v>
      </c>
      <c r="F19433" s="791">
        <v>7.5002894003910409E-3</v>
      </c>
      <c r="G19433" s="791">
        <v>0.2239598954950231</v>
      </c>
      <c r="H19433" s="791">
        <v>60</v>
      </c>
      <c r="I19433" s="790">
        <v>1</v>
      </c>
      <c r="J19433" s="790">
        <v>10</v>
      </c>
      <c r="K19433" s="614" t="s">
        <v>17292</v>
      </c>
    </row>
    <row r="19434" spans="1:11" x14ac:dyDescent="0.25">
      <c r="A19434" s="790" t="s">
        <v>17074</v>
      </c>
      <c r="B19434" s="790" t="s">
        <v>17068</v>
      </c>
      <c r="C19434" s="790" t="s">
        <v>17069</v>
      </c>
      <c r="D19434" s="600">
        <v>274.69750128829855</v>
      </c>
      <c r="E19434" s="600">
        <v>33477.831710382008</v>
      </c>
      <c r="F19434" s="790">
        <v>8.2053552232628762E-3</v>
      </c>
      <c r="G19434" s="790">
        <v>0.25793567424124014</v>
      </c>
      <c r="H19434" s="790">
        <v>60</v>
      </c>
      <c r="I19434" s="790">
        <v>1</v>
      </c>
      <c r="J19434" s="790">
        <v>10</v>
      </c>
      <c r="K19434" s="614" t="s">
        <v>17292</v>
      </c>
    </row>
    <row r="19435" spans="1:11" x14ac:dyDescent="0.25">
      <c r="A19435" s="791" t="s">
        <v>17075</v>
      </c>
      <c r="B19435" s="791" t="s">
        <v>17068</v>
      </c>
      <c r="C19435" s="791" t="s">
        <v>17069</v>
      </c>
      <c r="D19435" s="602">
        <v>295.67754863920874</v>
      </c>
      <c r="E19435" s="602">
        <v>33551.935719526846</v>
      </c>
      <c r="F19435" s="791">
        <v>8.8125332353664407E-3</v>
      </c>
      <c r="G19435" s="791">
        <v>0.28681614896165158</v>
      </c>
      <c r="H19435" s="791">
        <v>60</v>
      </c>
      <c r="I19435" s="790">
        <v>1</v>
      </c>
      <c r="J19435" s="790">
        <v>10</v>
      </c>
      <c r="K19435" s="614" t="s">
        <v>17292</v>
      </c>
    </row>
    <row r="19436" spans="1:11" x14ac:dyDescent="0.25">
      <c r="A19436" s="790" t="s">
        <v>17076</v>
      </c>
      <c r="B19436" s="790" t="s">
        <v>17068</v>
      </c>
      <c r="C19436" s="790" t="s">
        <v>17069</v>
      </c>
      <c r="D19436" s="600">
        <v>397.7760194282078</v>
      </c>
      <c r="E19436" s="600">
        <v>31608.286758564438</v>
      </c>
      <c r="F19436" s="790">
        <v>1.2584548554199262E-2</v>
      </c>
      <c r="G19436" s="790">
        <v>0.44064889568234972</v>
      </c>
      <c r="H19436" s="790">
        <v>30</v>
      </c>
      <c r="I19436" s="790">
        <v>1</v>
      </c>
      <c r="J19436" s="790">
        <v>10</v>
      </c>
      <c r="K19436" s="614" t="s">
        <v>17292</v>
      </c>
    </row>
    <row r="19437" spans="1:11" x14ac:dyDescent="0.25">
      <c r="A19437" s="791" t="s">
        <v>17077</v>
      </c>
      <c r="B19437" s="791" t="s">
        <v>17068</v>
      </c>
      <c r="C19437" s="791" t="s">
        <v>17069</v>
      </c>
      <c r="D19437" s="602">
        <v>363.49292674371196</v>
      </c>
      <c r="E19437" s="602">
        <v>31556.561338280728</v>
      </c>
      <c r="F19437" s="791">
        <v>1.1518774902218667E-2</v>
      </c>
      <c r="G19437" s="791">
        <v>0.40133498889994124</v>
      </c>
      <c r="H19437" s="791">
        <v>30</v>
      </c>
      <c r="I19437" s="790">
        <v>1</v>
      </c>
      <c r="J19437" s="790">
        <v>10</v>
      </c>
      <c r="K19437" s="614" t="s">
        <v>17292</v>
      </c>
    </row>
    <row r="19438" spans="1:11" x14ac:dyDescent="0.25">
      <c r="A19438" s="790" t="s">
        <v>17078</v>
      </c>
      <c r="B19438" s="790" t="s">
        <v>17068</v>
      </c>
      <c r="C19438" s="790" t="s">
        <v>17069</v>
      </c>
      <c r="D19438" s="600">
        <v>336.65928547564079</v>
      </c>
      <c r="E19438" s="600">
        <v>31191.913395402076</v>
      </c>
      <c r="F19438" s="790">
        <v>1.0793159150193937E-2</v>
      </c>
      <c r="G19438" s="790">
        <v>0.3733193619211389</v>
      </c>
      <c r="H19438" s="790">
        <v>30</v>
      </c>
      <c r="I19438" s="790">
        <v>1</v>
      </c>
      <c r="J19438" s="790">
        <v>10</v>
      </c>
      <c r="K19438" s="614" t="s">
        <v>17292</v>
      </c>
    </row>
    <row r="19439" spans="1:11" x14ac:dyDescent="0.25">
      <c r="A19439" s="791" t="s">
        <v>17079</v>
      </c>
      <c r="B19439" s="791" t="s">
        <v>17068</v>
      </c>
      <c r="C19439" s="791" t="s">
        <v>17069</v>
      </c>
      <c r="D19439" s="602">
        <v>367.8828367549346</v>
      </c>
      <c r="E19439" s="602">
        <v>31201.768783510703</v>
      </c>
      <c r="F19439" s="791">
        <v>1.1790448141175599E-2</v>
      </c>
      <c r="G19439" s="791">
        <v>0.40680466797071663</v>
      </c>
      <c r="H19439" s="791">
        <v>15</v>
      </c>
      <c r="I19439" s="790">
        <v>1</v>
      </c>
      <c r="J19439" s="790">
        <v>10</v>
      </c>
      <c r="K19439" s="614" t="s">
        <v>17292</v>
      </c>
    </row>
    <row r="19440" spans="1:11" x14ac:dyDescent="0.25">
      <c r="A19440" s="790" t="s">
        <v>17080</v>
      </c>
      <c r="B19440" s="790" t="s">
        <v>17068</v>
      </c>
      <c r="C19440" s="790" t="s">
        <v>17069</v>
      </c>
      <c r="D19440" s="600">
        <v>735.52421373950858</v>
      </c>
      <c r="E19440" s="600">
        <v>32422.754189990104</v>
      </c>
      <c r="F19440" s="790">
        <v>2.2685432873145225E-2</v>
      </c>
      <c r="G19440" s="790">
        <v>0.88460944707652489</v>
      </c>
      <c r="H19440" s="790">
        <v>15</v>
      </c>
      <c r="I19440" s="790">
        <v>1</v>
      </c>
      <c r="J19440" s="790">
        <v>10</v>
      </c>
      <c r="K19440" s="614" t="s">
        <v>17292</v>
      </c>
    </row>
    <row r="19441" spans="1:11" x14ac:dyDescent="0.25">
      <c r="A19441" s="791" t="s">
        <v>17081</v>
      </c>
      <c r="B19441" s="791" t="s">
        <v>17068</v>
      </c>
      <c r="C19441" s="791" t="s">
        <v>17069</v>
      </c>
      <c r="D19441" s="602">
        <v>465.19588648647823</v>
      </c>
      <c r="E19441" s="602">
        <v>29321.157516877076</v>
      </c>
      <c r="F19441" s="791">
        <v>1.5865536216253209E-2</v>
      </c>
      <c r="G19441" s="791">
        <v>0.59485383255052071</v>
      </c>
      <c r="H19441" s="791">
        <v>15</v>
      </c>
      <c r="I19441" s="790">
        <v>1</v>
      </c>
      <c r="J19441" s="790">
        <v>10</v>
      </c>
      <c r="K19441" s="614" t="s">
        <v>17292</v>
      </c>
    </row>
    <row r="19442" spans="1:11" x14ac:dyDescent="0.25">
      <c r="A19442" s="790" t="s">
        <v>17082</v>
      </c>
      <c r="B19442" s="790" t="s">
        <v>17068</v>
      </c>
      <c r="C19442" s="790" t="s">
        <v>17069</v>
      </c>
      <c r="D19442" s="600">
        <v>83226.218818261361</v>
      </c>
      <c r="E19442" s="600">
        <v>35436.753892483706</v>
      </c>
      <c r="F19442" s="790">
        <v>2.348584722821184</v>
      </c>
      <c r="G19442" s="790">
        <v>100</v>
      </c>
      <c r="H19442" s="790">
        <v>0</v>
      </c>
      <c r="I19442" s="790">
        <v>1</v>
      </c>
      <c r="J19442" s="790">
        <v>10</v>
      </c>
      <c r="K19442" s="614" t="s">
        <v>17292</v>
      </c>
    </row>
    <row r="19443" spans="1:11" x14ac:dyDescent="0.25">
      <c r="A19443" s="791" t="s">
        <v>17083</v>
      </c>
      <c r="B19443" s="791" t="s">
        <v>17068</v>
      </c>
      <c r="C19443" s="791" t="s">
        <v>17069</v>
      </c>
      <c r="D19443" s="602">
        <v>78762.527544800978</v>
      </c>
      <c r="E19443" s="602">
        <v>34054.023940976658</v>
      </c>
      <c r="F19443" s="791">
        <v>2.3128699175555374</v>
      </c>
      <c r="G19443" s="791">
        <v>100</v>
      </c>
      <c r="H19443" s="791">
        <v>0</v>
      </c>
      <c r="I19443" s="790">
        <v>1</v>
      </c>
      <c r="J19443" s="790">
        <v>10</v>
      </c>
      <c r="K19443" s="614" t="s">
        <v>17292</v>
      </c>
    </row>
    <row r="19444" spans="1:11" x14ac:dyDescent="0.25">
      <c r="A19444" s="790" t="s">
        <v>17084</v>
      </c>
      <c r="B19444" s="790" t="s">
        <v>17068</v>
      </c>
      <c r="C19444" s="790" t="s">
        <v>17069</v>
      </c>
      <c r="D19444" s="600">
        <v>80798.343054615834</v>
      </c>
      <c r="E19444" s="600">
        <v>35253.848916931136</v>
      </c>
      <c r="F19444" s="790">
        <v>2.2919013252993019</v>
      </c>
      <c r="G19444" s="790">
        <v>100</v>
      </c>
      <c r="H19444" s="790">
        <v>0</v>
      </c>
      <c r="I19444" s="790">
        <v>1</v>
      </c>
      <c r="J19444" s="790">
        <v>10</v>
      </c>
      <c r="K19444" s="614" t="s">
        <v>17292</v>
      </c>
    </row>
    <row r="19445" spans="1:11" x14ac:dyDescent="0.25">
      <c r="A19445" s="790" t="s">
        <v>16889</v>
      </c>
      <c r="B19445" s="790" t="s">
        <v>17085</v>
      </c>
      <c r="C19445" s="790" t="s">
        <v>17086</v>
      </c>
      <c r="D19445" s="600">
        <v>56.538418962454998</v>
      </c>
      <c r="E19445" s="600">
        <v>31953.749619992512</v>
      </c>
      <c r="F19445" s="790">
        <v>1.769382924847123E-3</v>
      </c>
      <c r="G19445" s="790"/>
      <c r="H19445" s="790"/>
      <c r="I19445" s="790">
        <v>1</v>
      </c>
      <c r="J19445" s="790">
        <v>10</v>
      </c>
      <c r="K19445" s="614" t="s">
        <v>17292</v>
      </c>
    </row>
    <row r="19446" spans="1:11" x14ac:dyDescent="0.25">
      <c r="A19446" s="791" t="s">
        <v>16892</v>
      </c>
      <c r="B19446" s="791" t="s">
        <v>17085</v>
      </c>
      <c r="C19446" s="791" t="s">
        <v>17086</v>
      </c>
      <c r="D19446" s="602">
        <v>24.875776379899914</v>
      </c>
      <c r="E19446" s="602">
        <v>32408.856269208223</v>
      </c>
      <c r="F19446" s="791">
        <v>7.6756106951958328E-4</v>
      </c>
      <c r="G19446" s="791"/>
      <c r="H19446" s="791"/>
      <c r="I19446" s="790">
        <v>1</v>
      </c>
      <c r="J19446" s="790">
        <v>10</v>
      </c>
      <c r="K19446" s="614" t="s">
        <v>17292</v>
      </c>
    </row>
    <row r="19447" spans="1:11" x14ac:dyDescent="0.25">
      <c r="A19447" s="790" t="s">
        <v>16893</v>
      </c>
      <c r="B19447" s="790" t="s">
        <v>17085</v>
      </c>
      <c r="C19447" s="790" t="s">
        <v>17086</v>
      </c>
      <c r="D19447" s="600">
        <v>489.77006188091457</v>
      </c>
      <c r="E19447" s="600">
        <v>33576.65812548509</v>
      </c>
      <c r="F19447" s="790">
        <v>1.4586623244353588E-2</v>
      </c>
      <c r="G19447" s="790"/>
      <c r="H19447" s="790"/>
      <c r="I19447" s="790">
        <v>1</v>
      </c>
      <c r="J19447" s="790">
        <v>10</v>
      </c>
      <c r="K19447" s="614" t="s">
        <v>17292</v>
      </c>
    </row>
    <row r="19448" spans="1:11" x14ac:dyDescent="0.25">
      <c r="A19448" s="791" t="s">
        <v>17087</v>
      </c>
      <c r="B19448" s="791" t="s">
        <v>17085</v>
      </c>
      <c r="C19448" s="791" t="s">
        <v>17086</v>
      </c>
      <c r="D19448" s="602">
        <v>4045.8388806973567</v>
      </c>
      <c r="E19448" s="602">
        <v>33467.728290129482</v>
      </c>
      <c r="F19448" s="791">
        <v>0.120887765241317</v>
      </c>
      <c r="G19448" s="791">
        <v>115.00857338482989</v>
      </c>
      <c r="H19448" s="791">
        <v>120</v>
      </c>
      <c r="I19448" s="790">
        <v>1</v>
      </c>
      <c r="J19448" s="790">
        <v>10</v>
      </c>
      <c r="K19448" s="614" t="s">
        <v>17292</v>
      </c>
    </row>
    <row r="19449" spans="1:11" x14ac:dyDescent="0.25">
      <c r="A19449" s="790" t="s">
        <v>17088</v>
      </c>
      <c r="B19449" s="790" t="s">
        <v>17085</v>
      </c>
      <c r="C19449" s="790" t="s">
        <v>17086</v>
      </c>
      <c r="D19449" s="600">
        <v>3927.0989175214945</v>
      </c>
      <c r="E19449" s="600">
        <v>34346.247420414024</v>
      </c>
      <c r="F19449" s="790">
        <v>0.11433851475685188</v>
      </c>
      <c r="G19449" s="790">
        <v>110.85495995368355</v>
      </c>
      <c r="H19449" s="790">
        <v>120</v>
      </c>
      <c r="I19449" s="790">
        <v>1</v>
      </c>
      <c r="J19449" s="790">
        <v>10</v>
      </c>
      <c r="K19449" s="614" t="s">
        <v>17292</v>
      </c>
    </row>
    <row r="19450" spans="1:11" x14ac:dyDescent="0.25">
      <c r="A19450" s="791" t="s">
        <v>17089</v>
      </c>
      <c r="B19450" s="791" t="s">
        <v>17085</v>
      </c>
      <c r="C19450" s="791" t="s">
        <v>17086</v>
      </c>
      <c r="D19450" s="602">
        <v>4006.3899138570155</v>
      </c>
      <c r="E19450" s="602">
        <v>34209.703468419262</v>
      </c>
      <c r="F19450" s="791">
        <v>0.11711267586857396</v>
      </c>
      <c r="G19450" s="791">
        <v>118.51554181147274</v>
      </c>
      <c r="H19450" s="791">
        <v>120</v>
      </c>
      <c r="I19450" s="790">
        <v>1</v>
      </c>
      <c r="J19450" s="790">
        <v>10</v>
      </c>
      <c r="K19450" s="614" t="s">
        <v>17292</v>
      </c>
    </row>
    <row r="19451" spans="1:11" x14ac:dyDescent="0.25">
      <c r="A19451" s="790" t="s">
        <v>17090</v>
      </c>
      <c r="B19451" s="790" t="s">
        <v>17085</v>
      </c>
      <c r="C19451" s="790" t="s">
        <v>17086</v>
      </c>
      <c r="D19451" s="600">
        <v>3805.8204719368364</v>
      </c>
      <c r="E19451" s="600">
        <v>32565.698211101313</v>
      </c>
      <c r="F19451" s="790">
        <v>0.11686592583602187</v>
      </c>
      <c r="G19451" s="790">
        <v>110.99271667497845</v>
      </c>
      <c r="H19451" s="790">
        <v>60</v>
      </c>
      <c r="I19451" s="790">
        <v>1</v>
      </c>
      <c r="J19451" s="790">
        <v>10</v>
      </c>
      <c r="K19451" s="614" t="s">
        <v>17292</v>
      </c>
    </row>
    <row r="19452" spans="1:11" x14ac:dyDescent="0.25">
      <c r="A19452" s="791" t="s">
        <v>17091</v>
      </c>
      <c r="B19452" s="791" t="s">
        <v>17085</v>
      </c>
      <c r="C19452" s="791" t="s">
        <v>17086</v>
      </c>
      <c r="D19452" s="602">
        <v>3888.0688383221536</v>
      </c>
      <c r="E19452" s="602">
        <v>31798.976108352894</v>
      </c>
      <c r="F19452" s="791">
        <v>0.12227025250982353</v>
      </c>
      <c r="G19452" s="791">
        <v>118.94910647711482</v>
      </c>
      <c r="H19452" s="791">
        <v>60</v>
      </c>
      <c r="I19452" s="790">
        <v>1</v>
      </c>
      <c r="J19452" s="790">
        <v>10</v>
      </c>
      <c r="K19452" s="614" t="s">
        <v>17292</v>
      </c>
    </row>
    <row r="19453" spans="1:11" x14ac:dyDescent="0.25">
      <c r="A19453" s="790" t="s">
        <v>17092</v>
      </c>
      <c r="B19453" s="790" t="s">
        <v>17085</v>
      </c>
      <c r="C19453" s="790" t="s">
        <v>17086</v>
      </c>
      <c r="D19453" s="600">
        <v>3782.9710700031842</v>
      </c>
      <c r="E19453" s="600">
        <v>32901.314557646787</v>
      </c>
      <c r="F19453" s="790">
        <v>0.11497932896799595</v>
      </c>
      <c r="G19453" s="790">
        <v>116.24602812691052</v>
      </c>
      <c r="H19453" s="790">
        <v>60</v>
      </c>
      <c r="I19453" s="790">
        <v>1</v>
      </c>
      <c r="J19453" s="790">
        <v>10</v>
      </c>
      <c r="K19453" s="614" t="s">
        <v>17292</v>
      </c>
    </row>
    <row r="19454" spans="1:11" x14ac:dyDescent="0.25">
      <c r="A19454" s="791" t="s">
        <v>17093</v>
      </c>
      <c r="B19454" s="791" t="s">
        <v>17085</v>
      </c>
      <c r="C19454" s="791" t="s">
        <v>17086</v>
      </c>
      <c r="D19454" s="602">
        <v>3549.3994610719483</v>
      </c>
      <c r="E19454" s="602">
        <v>31067.13066115231</v>
      </c>
      <c r="F19454" s="791">
        <v>0.11424934924905285</v>
      </c>
      <c r="G19454" s="791">
        <v>108.38003238186988</v>
      </c>
      <c r="H19454" s="791">
        <v>30</v>
      </c>
      <c r="I19454" s="790">
        <v>1</v>
      </c>
      <c r="J19454" s="790">
        <v>10</v>
      </c>
      <c r="K19454" s="614" t="s">
        <v>17292</v>
      </c>
    </row>
    <row r="19455" spans="1:11" x14ac:dyDescent="0.25">
      <c r="A19455" s="790" t="s">
        <v>17094</v>
      </c>
      <c r="B19455" s="790" t="s">
        <v>17085</v>
      </c>
      <c r="C19455" s="790" t="s">
        <v>17086</v>
      </c>
      <c r="D19455" s="600">
        <v>3617.176126060891</v>
      </c>
      <c r="E19455" s="600">
        <v>31083.573974677205</v>
      </c>
      <c r="F19455" s="790">
        <v>0.11636937660410894</v>
      </c>
      <c r="G19455" s="790">
        <v>112.9274053461685</v>
      </c>
      <c r="H19455" s="790">
        <v>30</v>
      </c>
      <c r="I19455" s="790">
        <v>1</v>
      </c>
      <c r="J19455" s="790">
        <v>10</v>
      </c>
      <c r="K19455" s="614" t="s">
        <v>17292</v>
      </c>
    </row>
    <row r="19456" spans="1:11" x14ac:dyDescent="0.25">
      <c r="A19456" s="791" t="s">
        <v>17095</v>
      </c>
      <c r="B19456" s="791" t="s">
        <v>17085</v>
      </c>
      <c r="C19456" s="791" t="s">
        <v>17086</v>
      </c>
      <c r="D19456" s="602">
        <v>3585.5013593580229</v>
      </c>
      <c r="E19456" s="602">
        <v>30859.211661155903</v>
      </c>
      <c r="F19456" s="791">
        <v>0.11618901346955925</v>
      </c>
      <c r="G19456" s="791">
        <v>117.53292409753624</v>
      </c>
      <c r="H19456" s="791">
        <v>30</v>
      </c>
      <c r="I19456" s="790">
        <v>1</v>
      </c>
      <c r="J19456" s="790">
        <v>10</v>
      </c>
      <c r="K19456" s="614" t="s">
        <v>17292</v>
      </c>
    </row>
    <row r="19457" spans="1:11" x14ac:dyDescent="0.25">
      <c r="A19457" s="790" t="s">
        <v>17096</v>
      </c>
      <c r="B19457" s="790" t="s">
        <v>17085</v>
      </c>
      <c r="C19457" s="790" t="s">
        <v>17086</v>
      </c>
      <c r="D19457" s="600">
        <v>3890.8845439864735</v>
      </c>
      <c r="E19457" s="600">
        <v>31459.678429852571</v>
      </c>
      <c r="F19457" s="790">
        <v>0.12367845884573167</v>
      </c>
      <c r="G19457" s="790">
        <v>117.79511568725822</v>
      </c>
      <c r="H19457" s="790">
        <v>15</v>
      </c>
      <c r="I19457" s="790">
        <v>1</v>
      </c>
      <c r="J19457" s="790">
        <v>10</v>
      </c>
      <c r="K19457" s="614" t="s">
        <v>17292</v>
      </c>
    </row>
    <row r="19458" spans="1:11" x14ac:dyDescent="0.25">
      <c r="A19458" s="791" t="s">
        <v>17097</v>
      </c>
      <c r="B19458" s="791" t="s">
        <v>17085</v>
      </c>
      <c r="C19458" s="791" t="s">
        <v>17086</v>
      </c>
      <c r="D19458" s="602">
        <v>3277.1377440458928</v>
      </c>
      <c r="E19458" s="602">
        <v>29628.518290061373</v>
      </c>
      <c r="F19458" s="791">
        <v>0.11060754749741164</v>
      </c>
      <c r="G19458" s="791">
        <v>107.04759811034475</v>
      </c>
      <c r="H19458" s="791">
        <v>15</v>
      </c>
      <c r="I19458" s="790">
        <v>1</v>
      </c>
      <c r="J19458" s="790">
        <v>10</v>
      </c>
      <c r="K19458" s="614" t="s">
        <v>17292</v>
      </c>
    </row>
    <row r="19459" spans="1:11" x14ac:dyDescent="0.25">
      <c r="A19459" s="790" t="s">
        <v>17098</v>
      </c>
      <c r="B19459" s="790" t="s">
        <v>17085</v>
      </c>
      <c r="C19459" s="790" t="s">
        <v>17086</v>
      </c>
      <c r="D19459" s="600">
        <v>3564.8785330765827</v>
      </c>
      <c r="E19459" s="600">
        <v>29278.307606045855</v>
      </c>
      <c r="F19459" s="790">
        <v>0.12175835369461209</v>
      </c>
      <c r="G19459" s="790">
        <v>123.4577429121958</v>
      </c>
      <c r="H19459" s="790">
        <v>15</v>
      </c>
      <c r="I19459" s="790">
        <v>1</v>
      </c>
      <c r="J19459" s="790">
        <v>10</v>
      </c>
      <c r="K19459" s="614" t="s">
        <v>17292</v>
      </c>
    </row>
    <row r="19460" spans="1:11" x14ac:dyDescent="0.25">
      <c r="A19460" s="791" t="s">
        <v>17099</v>
      </c>
      <c r="B19460" s="791" t="s">
        <v>17085</v>
      </c>
      <c r="C19460" s="791" t="s">
        <v>17086</v>
      </c>
      <c r="D19460" s="602">
        <v>3588.4737603321369</v>
      </c>
      <c r="E19460" s="602">
        <v>33899.311678698068</v>
      </c>
      <c r="F19460" s="791">
        <v>0.10585683256179776</v>
      </c>
      <c r="G19460" s="791">
        <v>100</v>
      </c>
      <c r="H19460" s="791">
        <v>0</v>
      </c>
      <c r="I19460" s="790">
        <v>1</v>
      </c>
      <c r="J19460" s="790">
        <v>10</v>
      </c>
      <c r="K19460" s="614" t="s">
        <v>17292</v>
      </c>
    </row>
    <row r="19461" spans="1:11" x14ac:dyDescent="0.25">
      <c r="A19461" s="790" t="s">
        <v>17100</v>
      </c>
      <c r="B19461" s="790" t="s">
        <v>17085</v>
      </c>
      <c r="C19461" s="790" t="s">
        <v>17086</v>
      </c>
      <c r="D19461" s="600">
        <v>3740.0218230585092</v>
      </c>
      <c r="E19461" s="600">
        <v>36065.311505262696</v>
      </c>
      <c r="F19461" s="790">
        <v>0.1037013591997607</v>
      </c>
      <c r="G19461" s="790">
        <v>100</v>
      </c>
      <c r="H19461" s="790">
        <v>0</v>
      </c>
      <c r="I19461" s="790">
        <v>1</v>
      </c>
      <c r="J19461" s="790">
        <v>10</v>
      </c>
      <c r="K19461" s="614" t="s">
        <v>17292</v>
      </c>
    </row>
    <row r="19462" spans="1:11" x14ac:dyDescent="0.25">
      <c r="A19462" s="791" t="s">
        <v>17101</v>
      </c>
      <c r="B19462" s="791" t="s">
        <v>17085</v>
      </c>
      <c r="C19462" s="791" t="s">
        <v>17086</v>
      </c>
      <c r="D19462" s="602">
        <v>3450.8810258552517</v>
      </c>
      <c r="E19462" s="602">
        <v>34609.859408833487</v>
      </c>
      <c r="F19462" s="791">
        <v>9.9708033629702694E-2</v>
      </c>
      <c r="G19462" s="791">
        <v>100</v>
      </c>
      <c r="H19462" s="791">
        <v>0</v>
      </c>
      <c r="I19462" s="790">
        <v>1</v>
      </c>
      <c r="J19462" s="790">
        <v>10</v>
      </c>
      <c r="K19462" s="614" t="s">
        <v>17292</v>
      </c>
    </row>
    <row r="19463" spans="1:11" x14ac:dyDescent="0.25">
      <c r="A19463" s="790"/>
      <c r="B19463" s="790"/>
      <c r="C19463" s="790"/>
      <c r="D19463" s="600"/>
      <c r="E19463" s="600"/>
      <c r="F19463" s="790"/>
      <c r="G19463" s="790"/>
      <c r="H19463" s="790"/>
      <c r="I19463" s="790">
        <v>1</v>
      </c>
      <c r="J19463" s="790">
        <v>10</v>
      </c>
      <c r="K19463" s="614" t="s">
        <v>17292</v>
      </c>
    </row>
    <row r="19464" spans="1:11" x14ac:dyDescent="0.25">
      <c r="A19464" s="791" t="s">
        <v>16889</v>
      </c>
      <c r="B19464" s="791" t="s">
        <v>17102</v>
      </c>
      <c r="C19464" s="791" t="s">
        <v>17103</v>
      </c>
      <c r="D19464" s="602">
        <v>244.12060519858397</v>
      </c>
      <c r="E19464" s="602">
        <v>31953.749619992512</v>
      </c>
      <c r="F19464" s="791">
        <v>7.639810917396842E-3</v>
      </c>
      <c r="G19464" s="791"/>
      <c r="H19464" s="791"/>
      <c r="I19464" s="790">
        <v>1</v>
      </c>
      <c r="J19464" s="790">
        <v>10</v>
      </c>
      <c r="K19464" s="614" t="s">
        <v>17292</v>
      </c>
    </row>
    <row r="19465" spans="1:11" x14ac:dyDescent="0.25">
      <c r="A19465" s="790" t="s">
        <v>16892</v>
      </c>
      <c r="B19465" s="790" t="s">
        <v>17102</v>
      </c>
      <c r="C19465" s="790" t="s">
        <v>17103</v>
      </c>
      <c r="D19465" s="600">
        <v>631.99733097017099</v>
      </c>
      <c r="E19465" s="600">
        <v>32408.856269208223</v>
      </c>
      <c r="F19465" s="790">
        <v>1.9500760092253981E-2</v>
      </c>
      <c r="G19465" s="790"/>
      <c r="H19465" s="790"/>
      <c r="I19465" s="790">
        <v>1</v>
      </c>
      <c r="J19465" s="790">
        <v>10</v>
      </c>
      <c r="K19465" s="614" t="s">
        <v>17292</v>
      </c>
    </row>
    <row r="19466" spans="1:11" x14ac:dyDescent="0.25">
      <c r="A19466" s="791" t="s">
        <v>16893</v>
      </c>
      <c r="B19466" s="791" t="s">
        <v>17102</v>
      </c>
      <c r="C19466" s="791" t="s">
        <v>17103</v>
      </c>
      <c r="D19466" s="602">
        <v>221.72650063784909</v>
      </c>
      <c r="E19466" s="602">
        <v>33576.65812548509</v>
      </c>
      <c r="F19466" s="791">
        <v>6.6035905005553839E-3</v>
      </c>
      <c r="G19466" s="791"/>
      <c r="H19466" s="791"/>
      <c r="I19466" s="790">
        <v>1</v>
      </c>
      <c r="J19466" s="790">
        <v>10</v>
      </c>
      <c r="K19466" s="614" t="s">
        <v>17292</v>
      </c>
    </row>
    <row r="19467" spans="1:11" x14ac:dyDescent="0.25">
      <c r="A19467" s="790" t="s">
        <v>17104</v>
      </c>
      <c r="B19467" s="790" t="s">
        <v>17102</v>
      </c>
      <c r="C19467" s="790" t="s">
        <v>17103</v>
      </c>
      <c r="D19467" s="600">
        <v>8616.725044795754</v>
      </c>
      <c r="E19467" s="600">
        <v>34623.620168843569</v>
      </c>
      <c r="F19467" s="790">
        <v>0.24886840263311361</v>
      </c>
      <c r="G19467" s="790">
        <v>20.394248125726453</v>
      </c>
      <c r="H19467" s="790">
        <v>120</v>
      </c>
      <c r="I19467" s="790">
        <v>1</v>
      </c>
      <c r="J19467" s="790">
        <v>10</v>
      </c>
      <c r="K19467" s="614" t="s">
        <v>17292</v>
      </c>
    </row>
    <row r="19468" spans="1:11" x14ac:dyDescent="0.25">
      <c r="A19468" s="791" t="s">
        <v>17105</v>
      </c>
      <c r="B19468" s="791" t="s">
        <v>17102</v>
      </c>
      <c r="C19468" s="791" t="s">
        <v>17103</v>
      </c>
      <c r="D19468" s="602">
        <v>8849.047851469486</v>
      </c>
      <c r="E19468" s="602">
        <v>31725.920700220402</v>
      </c>
      <c r="F19468" s="791">
        <v>0.27892170364682312</v>
      </c>
      <c r="G19468" s="791">
        <v>22.662186830765073</v>
      </c>
      <c r="H19468" s="791">
        <v>120</v>
      </c>
      <c r="I19468" s="790">
        <v>1</v>
      </c>
      <c r="J19468" s="790">
        <v>10</v>
      </c>
      <c r="K19468" s="614" t="s">
        <v>17292</v>
      </c>
    </row>
    <row r="19469" spans="1:11" x14ac:dyDescent="0.25">
      <c r="A19469" s="790" t="s">
        <v>17106</v>
      </c>
      <c r="B19469" s="790" t="s">
        <v>17102</v>
      </c>
      <c r="C19469" s="790" t="s">
        <v>17103</v>
      </c>
      <c r="D19469" s="600">
        <v>466.3164889710493</v>
      </c>
      <c r="E19469" s="600">
        <v>32617.332301416642</v>
      </c>
      <c r="F19469" s="790">
        <v>1.4296585774146714E-2</v>
      </c>
      <c r="G19469" s="790">
        <v>0.23665467514454022</v>
      </c>
      <c r="H19469" s="790">
        <v>120</v>
      </c>
      <c r="I19469" s="790">
        <v>1</v>
      </c>
      <c r="J19469" s="790">
        <v>10</v>
      </c>
      <c r="K19469" s="614" t="s">
        <v>17292</v>
      </c>
    </row>
    <row r="19470" spans="1:11" x14ac:dyDescent="0.25">
      <c r="A19470" s="791" t="s">
        <v>17107</v>
      </c>
      <c r="B19470" s="791" t="s">
        <v>17102</v>
      </c>
      <c r="C19470" s="791" t="s">
        <v>17103</v>
      </c>
      <c r="D19470" s="602">
        <v>5581.4769162235252</v>
      </c>
      <c r="E19470" s="602">
        <v>31099.257893408016</v>
      </c>
      <c r="F19470" s="791">
        <v>0.1794729937078855</v>
      </c>
      <c r="G19470" s="791">
        <v>14.438246480344954</v>
      </c>
      <c r="H19470" s="791">
        <v>60</v>
      </c>
      <c r="I19470" s="790">
        <v>1</v>
      </c>
      <c r="J19470" s="790">
        <v>10</v>
      </c>
      <c r="K19470" s="614" t="s">
        <v>17292</v>
      </c>
    </row>
    <row r="19471" spans="1:11" x14ac:dyDescent="0.25">
      <c r="A19471" s="790" t="s">
        <v>17108</v>
      </c>
      <c r="B19471" s="790" t="s">
        <v>17102</v>
      </c>
      <c r="C19471" s="790" t="s">
        <v>17103</v>
      </c>
      <c r="D19471" s="600">
        <v>71739.017426035483</v>
      </c>
      <c r="E19471" s="600">
        <v>30384.530672766356</v>
      </c>
      <c r="F19471" s="790">
        <v>2.3610375357989368</v>
      </c>
      <c r="G19471" s="790">
        <v>198.94139109686552</v>
      </c>
      <c r="H19471" s="790">
        <v>60</v>
      </c>
      <c r="I19471" s="790">
        <v>1</v>
      </c>
      <c r="J19471" s="790">
        <v>10</v>
      </c>
      <c r="K19471" s="614" t="s">
        <v>17292</v>
      </c>
    </row>
    <row r="19472" spans="1:11" x14ac:dyDescent="0.25">
      <c r="A19472" s="791" t="s">
        <v>17109</v>
      </c>
      <c r="B19472" s="791" t="s">
        <v>17102</v>
      </c>
      <c r="C19472" s="791" t="s">
        <v>17103</v>
      </c>
      <c r="D19472" s="602">
        <v>12609.497366120078</v>
      </c>
      <c r="E19472" s="602">
        <v>31501.627053581738</v>
      </c>
      <c r="F19472" s="791">
        <v>0.40028082818301214</v>
      </c>
      <c r="G19472" s="791">
        <v>30.200249406498386</v>
      </c>
      <c r="H19472" s="791">
        <v>60</v>
      </c>
      <c r="I19472" s="790">
        <v>1</v>
      </c>
      <c r="J19472" s="790">
        <v>10</v>
      </c>
      <c r="K19472" s="614" t="s">
        <v>17292</v>
      </c>
    </row>
    <row r="19473" spans="1:11" x14ac:dyDescent="0.25">
      <c r="A19473" s="790" t="s">
        <v>17110</v>
      </c>
      <c r="B19473" s="790" t="s">
        <v>17102</v>
      </c>
      <c r="C19473" s="790" t="s">
        <v>17103</v>
      </c>
      <c r="D19473" s="600">
        <v>21541.137765474818</v>
      </c>
      <c r="E19473" s="600">
        <v>31217.914165203878</v>
      </c>
      <c r="F19473" s="790">
        <v>0.69002488928248151</v>
      </c>
      <c r="G19473" s="790">
        <v>58.257397879414839</v>
      </c>
      <c r="H19473" s="790">
        <v>30</v>
      </c>
      <c r="I19473" s="790">
        <v>1</v>
      </c>
      <c r="J19473" s="790">
        <v>10</v>
      </c>
      <c r="K19473" s="614" t="s">
        <v>17292</v>
      </c>
    </row>
    <row r="19474" spans="1:11" x14ac:dyDescent="0.25">
      <c r="A19474" s="791" t="s">
        <v>17111</v>
      </c>
      <c r="B19474" s="791" t="s">
        <v>17102</v>
      </c>
      <c r="C19474" s="791" t="s">
        <v>17103</v>
      </c>
      <c r="D19474" s="602">
        <v>28536.021446249735</v>
      </c>
      <c r="E19474" s="602">
        <v>31324.359012034325</v>
      </c>
      <c r="F19474" s="791">
        <v>0.91098500803437499</v>
      </c>
      <c r="G19474" s="791">
        <v>76.174875521131682</v>
      </c>
      <c r="H19474" s="791">
        <v>30</v>
      </c>
      <c r="I19474" s="790">
        <v>1</v>
      </c>
      <c r="J19474" s="790">
        <v>10</v>
      </c>
      <c r="K19474" s="614" t="s">
        <v>17292</v>
      </c>
    </row>
    <row r="19475" spans="1:11" x14ac:dyDescent="0.25">
      <c r="A19475" s="790" t="s">
        <v>17112</v>
      </c>
      <c r="B19475" s="790" t="s">
        <v>17102</v>
      </c>
      <c r="C19475" s="790" t="s">
        <v>17103</v>
      </c>
      <c r="D19475" s="600">
        <v>28268.669933998513</v>
      </c>
      <c r="E19475" s="600">
        <v>28743.82274885385</v>
      </c>
      <c r="F19475" s="790">
        <v>0.9834693937891652</v>
      </c>
      <c r="G19475" s="790">
        <v>75.47263079369506</v>
      </c>
      <c r="H19475" s="790">
        <v>30</v>
      </c>
      <c r="I19475" s="790">
        <v>1</v>
      </c>
      <c r="J19475" s="790">
        <v>10</v>
      </c>
      <c r="K19475" s="614" t="s">
        <v>17292</v>
      </c>
    </row>
    <row r="19476" spans="1:11" x14ac:dyDescent="0.25">
      <c r="A19476" s="791" t="s">
        <v>17113</v>
      </c>
      <c r="B19476" s="791" t="s">
        <v>17102</v>
      </c>
      <c r="C19476" s="791" t="s">
        <v>17103</v>
      </c>
      <c r="D19476" s="602">
        <v>26671.305509911599</v>
      </c>
      <c r="E19476" s="602">
        <v>30335.636406290148</v>
      </c>
      <c r="F19476" s="791">
        <v>0.87920705379964459</v>
      </c>
      <c r="G19476" s="791">
        <v>74.49434064828192</v>
      </c>
      <c r="H19476" s="791">
        <v>15</v>
      </c>
      <c r="I19476" s="790">
        <v>1</v>
      </c>
      <c r="J19476" s="790">
        <v>10</v>
      </c>
      <c r="K19476" s="614" t="s">
        <v>17292</v>
      </c>
    </row>
    <row r="19477" spans="1:11" x14ac:dyDescent="0.25">
      <c r="A19477" s="790" t="s">
        <v>17114</v>
      </c>
      <c r="B19477" s="790" t="s">
        <v>17102</v>
      </c>
      <c r="C19477" s="790" t="s">
        <v>17103</v>
      </c>
      <c r="D19477" s="600">
        <v>27815.916845625386</v>
      </c>
      <c r="E19477" s="600">
        <v>30115.972941905853</v>
      </c>
      <c r="F19477" s="790">
        <v>0.92362670464881513</v>
      </c>
      <c r="G19477" s="790">
        <v>77.245165744833386</v>
      </c>
      <c r="H19477" s="790">
        <v>15</v>
      </c>
      <c r="I19477" s="790">
        <v>1</v>
      </c>
      <c r="J19477" s="790">
        <v>10</v>
      </c>
      <c r="K19477" s="614" t="s">
        <v>17292</v>
      </c>
    </row>
    <row r="19478" spans="1:11" x14ac:dyDescent="0.25">
      <c r="A19478" s="791" t="s">
        <v>17115</v>
      </c>
      <c r="B19478" s="791" t="s">
        <v>17102</v>
      </c>
      <c r="C19478" s="791" t="s">
        <v>17103</v>
      </c>
      <c r="D19478" s="602">
        <v>25388.490878593664</v>
      </c>
      <c r="E19478" s="602">
        <v>29317.252037134425</v>
      </c>
      <c r="F19478" s="791">
        <v>0.86599149355592975</v>
      </c>
      <c r="G19478" s="791">
        <v>66.352931578745356</v>
      </c>
      <c r="H19478" s="791">
        <v>15</v>
      </c>
      <c r="I19478" s="790">
        <v>1</v>
      </c>
      <c r="J19478" s="790">
        <v>10</v>
      </c>
      <c r="K19478" s="614" t="s">
        <v>17292</v>
      </c>
    </row>
    <row r="19479" spans="1:11" x14ac:dyDescent="0.25">
      <c r="A19479" s="790" t="s">
        <v>17116</v>
      </c>
      <c r="B19479" s="790" t="s">
        <v>17102</v>
      </c>
      <c r="C19479" s="790" t="s">
        <v>17103</v>
      </c>
      <c r="D19479" s="600">
        <v>41776.519063099928</v>
      </c>
      <c r="E19479" s="600">
        <v>35512.709269000872</v>
      </c>
      <c r="F19479" s="790">
        <v>1.1763822001484621</v>
      </c>
      <c r="G19479" s="790">
        <v>100</v>
      </c>
      <c r="H19479" s="790">
        <v>0</v>
      </c>
      <c r="I19479" s="790">
        <v>1</v>
      </c>
      <c r="J19479" s="790">
        <v>10</v>
      </c>
      <c r="K19479" s="614" t="s">
        <v>17292</v>
      </c>
    </row>
    <row r="19480" spans="1:11" x14ac:dyDescent="0.25">
      <c r="A19480" s="791" t="s">
        <v>17117</v>
      </c>
      <c r="B19480" s="791" t="s">
        <v>17102</v>
      </c>
      <c r="C19480" s="791" t="s">
        <v>17103</v>
      </c>
      <c r="D19480" s="602">
        <v>42241.007966427947</v>
      </c>
      <c r="E19480" s="602">
        <v>35425.358324914865</v>
      </c>
      <c r="F19480" s="791">
        <v>1.1923946563645511</v>
      </c>
      <c r="G19480" s="791">
        <v>100</v>
      </c>
      <c r="H19480" s="791">
        <v>0</v>
      </c>
      <c r="I19480" s="790">
        <v>1</v>
      </c>
      <c r="J19480" s="790">
        <v>10</v>
      </c>
      <c r="K19480" s="614" t="s">
        <v>17292</v>
      </c>
    </row>
    <row r="19481" spans="1:11" x14ac:dyDescent="0.25">
      <c r="A19481" s="790" t="s">
        <v>17118</v>
      </c>
      <c r="B19481" s="790" t="s">
        <v>17102</v>
      </c>
      <c r="C19481" s="790" t="s">
        <v>17103</v>
      </c>
      <c r="D19481" s="600">
        <v>43187.464433814042</v>
      </c>
      <c r="E19481" s="600">
        <v>33235.816463872281</v>
      </c>
      <c r="F19481" s="790">
        <v>1.2994254099567351</v>
      </c>
      <c r="G19481" s="790">
        <v>100</v>
      </c>
      <c r="H19481" s="790">
        <v>0</v>
      </c>
      <c r="I19481" s="790">
        <v>1</v>
      </c>
      <c r="J19481" s="790">
        <v>10</v>
      </c>
      <c r="K19481" s="614" t="s">
        <v>17292</v>
      </c>
    </row>
    <row r="19482" spans="1:11" x14ac:dyDescent="0.25">
      <c r="A19482" s="805"/>
      <c r="B19482" s="805"/>
      <c r="C19482" s="805"/>
      <c r="D19482" s="806"/>
      <c r="E19482" s="806"/>
      <c r="F19482" s="805"/>
      <c r="G19482" s="805"/>
      <c r="H19482" s="805"/>
      <c r="I19482" s="790">
        <v>1</v>
      </c>
      <c r="J19482" s="790">
        <v>10</v>
      </c>
      <c r="K19482" s="614" t="s">
        <v>17292</v>
      </c>
    </row>
    <row r="19483" spans="1:11" x14ac:dyDescent="0.25">
      <c r="A19483" s="791" t="s">
        <v>16889</v>
      </c>
      <c r="B19483" s="791" t="s">
        <v>17119</v>
      </c>
      <c r="C19483" s="791" t="s">
        <v>17120</v>
      </c>
      <c r="D19483" s="602">
        <v>52.08359926658953</v>
      </c>
      <c r="E19483" s="602">
        <v>31953.749619992512</v>
      </c>
      <c r="F19483" s="791">
        <v>1.6299683100102396E-3</v>
      </c>
      <c r="G19483" s="791"/>
      <c r="H19483" s="791"/>
      <c r="I19483" s="790">
        <v>1</v>
      </c>
      <c r="J19483" s="790">
        <v>10</v>
      </c>
      <c r="K19483" s="614" t="s">
        <v>17292</v>
      </c>
    </row>
    <row r="19484" spans="1:11" x14ac:dyDescent="0.25">
      <c r="A19484" s="790" t="s">
        <v>16892</v>
      </c>
      <c r="B19484" s="790" t="s">
        <v>17119</v>
      </c>
      <c r="C19484" s="790" t="s">
        <v>17120</v>
      </c>
      <c r="D19484" s="600">
        <v>97.301244540268911</v>
      </c>
      <c r="E19484" s="600">
        <v>32408.856269208223</v>
      </c>
      <c r="F19484" s="790">
        <v>3.0023041767356408E-3</v>
      </c>
      <c r="G19484" s="790"/>
      <c r="H19484" s="790"/>
      <c r="I19484" s="790">
        <v>1</v>
      </c>
      <c r="J19484" s="790">
        <v>10</v>
      </c>
      <c r="K19484" s="614" t="s">
        <v>17292</v>
      </c>
    </row>
    <row r="19485" spans="1:11" x14ac:dyDescent="0.25">
      <c r="A19485" s="791" t="s">
        <v>16893</v>
      </c>
      <c r="B19485" s="791" t="s">
        <v>17119</v>
      </c>
      <c r="C19485" s="791" t="s">
        <v>17120</v>
      </c>
      <c r="D19485" s="602">
        <v>157.51643155034418</v>
      </c>
      <c r="E19485" s="602">
        <v>33576.65812548509</v>
      </c>
      <c r="F19485" s="791">
        <v>4.6912480378977113E-3</v>
      </c>
      <c r="G19485" s="791"/>
      <c r="H19485" s="791"/>
      <c r="I19485" s="790">
        <v>1</v>
      </c>
      <c r="J19485" s="790">
        <v>10</v>
      </c>
      <c r="K19485" s="614" t="s">
        <v>17292</v>
      </c>
    </row>
    <row r="19486" spans="1:11" x14ac:dyDescent="0.25">
      <c r="A19486" s="790" t="s">
        <v>17121</v>
      </c>
      <c r="B19486" s="790" t="s">
        <v>17119</v>
      </c>
      <c r="C19486" s="790" t="s">
        <v>17120</v>
      </c>
      <c r="D19486" s="600">
        <v>1566.3899032573602</v>
      </c>
      <c r="E19486" s="600">
        <v>34027.669550863742</v>
      </c>
      <c r="F19486" s="790">
        <v>4.6032829280769821E-2</v>
      </c>
      <c r="G19486" s="790">
        <v>7.992114437139854</v>
      </c>
      <c r="H19486" s="790">
        <v>120</v>
      </c>
      <c r="I19486" s="790">
        <v>1</v>
      </c>
      <c r="J19486" s="790">
        <v>10</v>
      </c>
      <c r="K19486" s="614" t="s">
        <v>17292</v>
      </c>
    </row>
    <row r="19487" spans="1:11" x14ac:dyDescent="0.25">
      <c r="A19487" s="791" t="s">
        <v>17122</v>
      </c>
      <c r="B19487" s="791" t="s">
        <v>17119</v>
      </c>
      <c r="C19487" s="791" t="s">
        <v>17120</v>
      </c>
      <c r="D19487" s="602">
        <v>1509.8135694798084</v>
      </c>
      <c r="E19487" s="602">
        <v>34272.50151046797</v>
      </c>
      <c r="F19487" s="791">
        <v>4.405320600886576E-2</v>
      </c>
      <c r="G19487" s="791">
        <v>8.5333925616348623</v>
      </c>
      <c r="H19487" s="791">
        <v>120</v>
      </c>
      <c r="I19487" s="790">
        <v>1</v>
      </c>
      <c r="J19487" s="790">
        <v>10</v>
      </c>
      <c r="K19487" s="614" t="s">
        <v>17292</v>
      </c>
    </row>
    <row r="19488" spans="1:11" x14ac:dyDescent="0.25">
      <c r="A19488" s="790" t="s">
        <v>17123</v>
      </c>
      <c r="B19488" s="790" t="s">
        <v>17119</v>
      </c>
      <c r="C19488" s="790" t="s">
        <v>17120</v>
      </c>
      <c r="D19488" s="600">
        <v>1534.5207550778759</v>
      </c>
      <c r="E19488" s="600">
        <v>37267.174952760397</v>
      </c>
      <c r="F19488" s="790">
        <v>4.1176202838638112E-2</v>
      </c>
      <c r="G19488" s="790">
        <v>6.9733857775878612</v>
      </c>
      <c r="H19488" s="790">
        <v>120</v>
      </c>
      <c r="I19488" s="790">
        <v>1</v>
      </c>
      <c r="J19488" s="790">
        <v>10</v>
      </c>
      <c r="K19488" s="614" t="s">
        <v>17292</v>
      </c>
    </row>
    <row r="19489" spans="1:11" x14ac:dyDescent="0.25">
      <c r="A19489" s="791" t="s">
        <v>17124</v>
      </c>
      <c r="B19489" s="791" t="s">
        <v>17119</v>
      </c>
      <c r="C19489" s="791" t="s">
        <v>17120</v>
      </c>
      <c r="D19489" s="602">
        <v>7261.7725012646069</v>
      </c>
      <c r="E19489" s="602">
        <v>35435.14585094685</v>
      </c>
      <c r="F19489" s="791">
        <v>0.20493135633786499</v>
      </c>
      <c r="G19489" s="791">
        <v>37.577100679082854</v>
      </c>
      <c r="H19489" s="791">
        <v>60</v>
      </c>
      <c r="I19489" s="790">
        <v>1</v>
      </c>
      <c r="J19489" s="790">
        <v>10</v>
      </c>
      <c r="K19489" s="614" t="s">
        <v>17292</v>
      </c>
    </row>
    <row r="19490" spans="1:11" x14ac:dyDescent="0.25">
      <c r="A19490" s="790" t="s">
        <v>17125</v>
      </c>
      <c r="B19490" s="790" t="s">
        <v>17119</v>
      </c>
      <c r="C19490" s="790" t="s">
        <v>17120</v>
      </c>
      <c r="D19490" s="600">
        <v>6771.2572765352425</v>
      </c>
      <c r="E19490" s="600">
        <v>33768.83433354149</v>
      </c>
      <c r="F19490" s="790">
        <v>0.20051794532361372</v>
      </c>
      <c r="G19490" s="790">
        <v>41.142089918013497</v>
      </c>
      <c r="H19490" s="790">
        <v>60</v>
      </c>
      <c r="I19490" s="790">
        <v>1</v>
      </c>
      <c r="J19490" s="790">
        <v>10</v>
      </c>
      <c r="K19490" s="614" t="s">
        <v>17292</v>
      </c>
    </row>
    <row r="19491" spans="1:11" x14ac:dyDescent="0.25">
      <c r="A19491" s="791" t="s">
        <v>17126</v>
      </c>
      <c r="B19491" s="791" t="s">
        <v>17119</v>
      </c>
      <c r="C19491" s="791" t="s">
        <v>17120</v>
      </c>
      <c r="D19491" s="602">
        <v>6666.9224528537088</v>
      </c>
      <c r="E19491" s="602">
        <v>34410.407353935254</v>
      </c>
      <c r="F19491" s="791">
        <v>0.19374726908285972</v>
      </c>
      <c r="G19491" s="791">
        <v>34.921446292199754</v>
      </c>
      <c r="H19491" s="791">
        <v>60</v>
      </c>
      <c r="I19491" s="790">
        <v>1</v>
      </c>
      <c r="J19491" s="790">
        <v>10</v>
      </c>
      <c r="K19491" s="614" t="s">
        <v>17292</v>
      </c>
    </row>
    <row r="19492" spans="1:11" x14ac:dyDescent="0.25">
      <c r="A19492" s="790" t="s">
        <v>17127</v>
      </c>
      <c r="B19492" s="790" t="s">
        <v>17119</v>
      </c>
      <c r="C19492" s="790" t="s">
        <v>17120</v>
      </c>
      <c r="D19492" s="600">
        <v>11345.1937412712</v>
      </c>
      <c r="E19492" s="600">
        <v>34263.959453076342</v>
      </c>
      <c r="F19492" s="790">
        <v>0.33111157969960142</v>
      </c>
      <c r="G19492" s="790">
        <v>61.070334010446061</v>
      </c>
      <c r="H19492" s="790">
        <v>30</v>
      </c>
      <c r="I19492" s="790">
        <v>1</v>
      </c>
      <c r="J19492" s="790">
        <v>10</v>
      </c>
      <c r="K19492" s="614" t="s">
        <v>17292</v>
      </c>
    </row>
    <row r="19493" spans="1:11" x14ac:dyDescent="0.25">
      <c r="A19493" s="791" t="s">
        <v>17128</v>
      </c>
      <c r="B19493" s="791" t="s">
        <v>17119</v>
      </c>
      <c r="C19493" s="791" t="s">
        <v>17120</v>
      </c>
      <c r="D19493" s="602">
        <v>10708.979829025535</v>
      </c>
      <c r="E19493" s="602">
        <v>35079.412008142455</v>
      </c>
      <c r="F19493" s="791">
        <v>0.30527820211296075</v>
      </c>
      <c r="G19493" s="791">
        <v>62.975095383535241</v>
      </c>
      <c r="H19493" s="791">
        <v>30</v>
      </c>
      <c r="I19493" s="790">
        <v>1</v>
      </c>
      <c r="J19493" s="790">
        <v>10</v>
      </c>
      <c r="K19493" s="614" t="s">
        <v>17292</v>
      </c>
    </row>
    <row r="19494" spans="1:11" x14ac:dyDescent="0.25">
      <c r="A19494" s="790" t="s">
        <v>17129</v>
      </c>
      <c r="B19494" s="790" t="s">
        <v>17119</v>
      </c>
      <c r="C19494" s="790" t="s">
        <v>17120</v>
      </c>
      <c r="D19494" s="600">
        <v>11517.089046256495</v>
      </c>
      <c r="E19494" s="600">
        <v>31621.788413270973</v>
      </c>
      <c r="F19494" s="790">
        <v>0.36421371542107417</v>
      </c>
      <c r="G19494" s="790">
        <v>66.147593393676772</v>
      </c>
      <c r="H19494" s="790">
        <v>30</v>
      </c>
      <c r="I19494" s="790">
        <v>1</v>
      </c>
      <c r="J19494" s="790">
        <v>10</v>
      </c>
      <c r="K19494" s="614" t="s">
        <v>17292</v>
      </c>
    </row>
    <row r="19495" spans="1:11" x14ac:dyDescent="0.25">
      <c r="A19495" s="791" t="s">
        <v>17130</v>
      </c>
      <c r="B19495" s="791" t="s">
        <v>17119</v>
      </c>
      <c r="C19495" s="791" t="s">
        <v>17120</v>
      </c>
      <c r="D19495" s="602">
        <v>14123.283709090929</v>
      </c>
      <c r="E19495" s="602">
        <v>34112.929392328937</v>
      </c>
      <c r="F19495" s="791">
        <v>0.41401556420618829</v>
      </c>
      <c r="G19495" s="791">
        <v>76.506054444458144</v>
      </c>
      <c r="H19495" s="791">
        <v>15</v>
      </c>
      <c r="I19495" s="790">
        <v>1</v>
      </c>
      <c r="J19495" s="790">
        <v>10</v>
      </c>
      <c r="K19495" s="614" t="s">
        <v>17292</v>
      </c>
    </row>
    <row r="19496" spans="1:11" x14ac:dyDescent="0.25">
      <c r="A19496" s="790" t="s">
        <v>17131</v>
      </c>
      <c r="B19496" s="790" t="s">
        <v>17119</v>
      </c>
      <c r="C19496" s="790" t="s">
        <v>17120</v>
      </c>
      <c r="D19496" s="600">
        <v>14348.75177021315</v>
      </c>
      <c r="E19496" s="600">
        <v>33894.426893517048</v>
      </c>
      <c r="F19496" s="790">
        <v>0.4233366097409253</v>
      </c>
      <c r="G19496" s="790">
        <v>87.579558354403545</v>
      </c>
      <c r="H19496" s="790">
        <v>15</v>
      </c>
      <c r="I19496" s="790">
        <v>1</v>
      </c>
      <c r="J19496" s="790">
        <v>10</v>
      </c>
      <c r="K19496" s="614" t="s">
        <v>17292</v>
      </c>
    </row>
    <row r="19497" spans="1:11" x14ac:dyDescent="0.25">
      <c r="A19497" s="791" t="s">
        <v>17132</v>
      </c>
      <c r="B19497" s="791" t="s">
        <v>17119</v>
      </c>
      <c r="C19497" s="791" t="s">
        <v>17120</v>
      </c>
      <c r="D19497" s="602">
        <v>13604.557442464191</v>
      </c>
      <c r="E19497" s="602">
        <v>33392.515796870866</v>
      </c>
      <c r="F19497" s="791">
        <v>0.40741337146388479</v>
      </c>
      <c r="G19497" s="791">
        <v>74.060932606776859</v>
      </c>
      <c r="H19497" s="791">
        <v>15</v>
      </c>
      <c r="I19497" s="790">
        <v>1</v>
      </c>
      <c r="J19497" s="790">
        <v>10</v>
      </c>
      <c r="K19497" s="614" t="s">
        <v>17292</v>
      </c>
    </row>
    <row r="19498" spans="1:11" x14ac:dyDescent="0.25">
      <c r="A19498" s="790" t="s">
        <v>17133</v>
      </c>
      <c r="B19498" s="790" t="s">
        <v>17119</v>
      </c>
      <c r="C19498" s="790" t="s">
        <v>17120</v>
      </c>
      <c r="D19498" s="600">
        <v>25694.813281411472</v>
      </c>
      <c r="E19498" s="400">
        <v>47565.404841958276</v>
      </c>
      <c r="F19498" s="790">
        <v>0.54019961286539131</v>
      </c>
      <c r="G19498" s="790">
        <v>100</v>
      </c>
      <c r="H19498" s="790">
        <v>0</v>
      </c>
      <c r="I19498" s="790">
        <v>1</v>
      </c>
      <c r="J19498" s="790">
        <v>10</v>
      </c>
      <c r="K19498" s="614" t="s">
        <v>17292</v>
      </c>
    </row>
    <row r="19499" spans="1:11" x14ac:dyDescent="0.25">
      <c r="A19499" s="791" t="s">
        <v>17134</v>
      </c>
      <c r="B19499" s="791" t="s">
        <v>17119</v>
      </c>
      <c r="C19499" s="791" t="s">
        <v>17120</v>
      </c>
      <c r="D19499" s="602">
        <v>25040.568030725532</v>
      </c>
      <c r="E19499" s="804">
        <v>51851.017053224408</v>
      </c>
      <c r="F19499" s="791">
        <v>0.48293301566335156</v>
      </c>
      <c r="G19499" s="791">
        <v>100</v>
      </c>
      <c r="H19499" s="791">
        <v>0</v>
      </c>
      <c r="I19499" s="790">
        <v>1</v>
      </c>
      <c r="J19499" s="790">
        <v>10</v>
      </c>
      <c r="K19499" s="614" t="s">
        <v>17292</v>
      </c>
    </row>
    <row r="19500" spans="1:11" x14ac:dyDescent="0.25">
      <c r="A19500" s="790" t="s">
        <v>17135</v>
      </c>
      <c r="B19500" s="790" t="s">
        <v>17119</v>
      </c>
      <c r="C19500" s="790" t="s">
        <v>17120</v>
      </c>
      <c r="D19500" s="600">
        <v>25081.547166634635</v>
      </c>
      <c r="E19500" s="400">
        <v>45684.450555102798</v>
      </c>
      <c r="F19500" s="790">
        <v>0.54901715708241372</v>
      </c>
      <c r="G19500" s="790">
        <v>100</v>
      </c>
      <c r="H19500" s="790">
        <v>0</v>
      </c>
      <c r="I19500" s="790">
        <v>1</v>
      </c>
      <c r="J19500" s="790">
        <v>10</v>
      </c>
      <c r="K19500" s="614" t="s">
        <v>17292</v>
      </c>
    </row>
    <row r="19501" spans="1:11" x14ac:dyDescent="0.25">
      <c r="A19501" s="791"/>
      <c r="B19501" s="791"/>
      <c r="C19501" s="791"/>
      <c r="D19501" s="602"/>
      <c r="E19501" s="602"/>
      <c r="F19501" s="791"/>
      <c r="G19501" s="791"/>
      <c r="H19501" s="791"/>
      <c r="I19501" s="790">
        <v>1</v>
      </c>
      <c r="J19501" s="790">
        <v>10</v>
      </c>
      <c r="K19501" s="614" t="s">
        <v>17292</v>
      </c>
    </row>
    <row r="19502" spans="1:11" x14ac:dyDescent="0.25">
      <c r="A19502" s="790" t="s">
        <v>16889</v>
      </c>
      <c r="B19502" s="790" t="s">
        <v>17136</v>
      </c>
      <c r="C19502" s="790" t="s">
        <v>17137</v>
      </c>
      <c r="D19502" s="600">
        <v>37.607817471683418</v>
      </c>
      <c r="E19502" s="600">
        <v>31953.749619992512</v>
      </c>
      <c r="F19502" s="790">
        <v>1.176945363812744E-3</v>
      </c>
      <c r="G19502" s="790"/>
      <c r="H19502" s="790"/>
      <c r="I19502" s="790">
        <v>1</v>
      </c>
      <c r="J19502" s="790">
        <v>10</v>
      </c>
      <c r="K19502" s="614" t="s">
        <v>17292</v>
      </c>
    </row>
    <row r="19503" spans="1:11" x14ac:dyDescent="0.25">
      <c r="A19503" s="791" t="s">
        <v>16892</v>
      </c>
      <c r="B19503" s="791" t="s">
        <v>17136</v>
      </c>
      <c r="C19503" s="791" t="s">
        <v>17137</v>
      </c>
      <c r="D19503" s="602">
        <v>11.78613573744825</v>
      </c>
      <c r="E19503" s="602">
        <v>32408.856269208223</v>
      </c>
      <c r="F19503" s="791">
        <v>3.6367021531229725E-4</v>
      </c>
      <c r="G19503" s="791"/>
      <c r="H19503" s="791"/>
      <c r="I19503" s="790">
        <v>1</v>
      </c>
      <c r="J19503" s="790">
        <v>10</v>
      </c>
      <c r="K19503" s="614" t="s">
        <v>17292</v>
      </c>
    </row>
    <row r="19504" spans="1:11" x14ac:dyDescent="0.25">
      <c r="A19504" s="790" t="s">
        <v>16893</v>
      </c>
      <c r="B19504" s="790" t="s">
        <v>17136</v>
      </c>
      <c r="C19504" s="790" t="s">
        <v>17137</v>
      </c>
      <c r="D19504" s="600">
        <v>23.636808409200697</v>
      </c>
      <c r="E19504" s="600">
        <v>33576.65812548509</v>
      </c>
      <c r="F19504" s="790">
        <v>7.0396548461921149E-4</v>
      </c>
      <c r="G19504" s="790"/>
      <c r="H19504" s="790"/>
      <c r="I19504" s="790">
        <v>1</v>
      </c>
      <c r="J19504" s="790">
        <v>10</v>
      </c>
      <c r="K19504" s="614" t="s">
        <v>17292</v>
      </c>
    </row>
    <row r="19505" spans="1:11" x14ac:dyDescent="0.25">
      <c r="A19505" s="791" t="s">
        <v>17138</v>
      </c>
      <c r="B19505" s="791" t="s">
        <v>17136</v>
      </c>
      <c r="C19505" s="791" t="s">
        <v>17137</v>
      </c>
      <c r="D19505" s="602">
        <v>606.70853053182225</v>
      </c>
      <c r="E19505" s="602">
        <v>35538.84471400352</v>
      </c>
      <c r="F19505" s="791">
        <v>1.7071700991246865E-2</v>
      </c>
      <c r="G19505" s="791">
        <v>2.0958513201108353</v>
      </c>
      <c r="H19505" s="791">
        <v>120</v>
      </c>
      <c r="I19505" s="790">
        <v>1</v>
      </c>
      <c r="J19505" s="790">
        <v>10</v>
      </c>
      <c r="K19505" s="614" t="s">
        <v>17292</v>
      </c>
    </row>
    <row r="19506" spans="1:11" x14ac:dyDescent="0.25">
      <c r="A19506" s="790" t="s">
        <v>17139</v>
      </c>
      <c r="B19506" s="790" t="s">
        <v>17136</v>
      </c>
      <c r="C19506" s="790" t="s">
        <v>17137</v>
      </c>
      <c r="D19506" s="600">
        <v>578.36853237547268</v>
      </c>
      <c r="E19506" s="600">
        <v>34017.764001810458</v>
      </c>
      <c r="F19506" s="790">
        <v>1.7001956164570117E-2</v>
      </c>
      <c r="G19506" s="790">
        <v>2.171128484453329</v>
      </c>
      <c r="H19506" s="790">
        <v>120</v>
      </c>
      <c r="I19506" s="790">
        <v>1</v>
      </c>
      <c r="J19506" s="790">
        <v>10</v>
      </c>
      <c r="K19506" s="614" t="s">
        <v>17292</v>
      </c>
    </row>
    <row r="19507" spans="1:11" x14ac:dyDescent="0.25">
      <c r="A19507" s="791" t="s">
        <v>17140</v>
      </c>
      <c r="B19507" s="791" t="s">
        <v>17136</v>
      </c>
      <c r="C19507" s="791" t="s">
        <v>17137</v>
      </c>
      <c r="D19507" s="602">
        <v>920.59623546145258</v>
      </c>
      <c r="E19507" s="602">
        <v>34988.483156020244</v>
      </c>
      <c r="F19507" s="791">
        <v>2.6311407423875461E-2</v>
      </c>
      <c r="G19507" s="791">
        <v>3.0861086381872624</v>
      </c>
      <c r="H19507" s="791">
        <v>120</v>
      </c>
      <c r="I19507" s="790">
        <v>1</v>
      </c>
      <c r="J19507" s="790">
        <v>10</v>
      </c>
      <c r="K19507" s="614" t="s">
        <v>17292</v>
      </c>
    </row>
    <row r="19508" spans="1:11" x14ac:dyDescent="0.25">
      <c r="A19508" s="790" t="s">
        <v>17141</v>
      </c>
      <c r="B19508" s="790" t="s">
        <v>17136</v>
      </c>
      <c r="C19508" s="790" t="s">
        <v>17137</v>
      </c>
      <c r="D19508" s="600">
        <v>4900.2023621014405</v>
      </c>
      <c r="E19508" s="600">
        <v>33606.984338123089</v>
      </c>
      <c r="F19508" s="790">
        <v>0.14580904709568807</v>
      </c>
      <c r="G19508" s="790">
        <v>18.625040284634498</v>
      </c>
      <c r="H19508" s="790">
        <v>60</v>
      </c>
      <c r="I19508" s="790">
        <v>1</v>
      </c>
      <c r="J19508" s="790">
        <v>10</v>
      </c>
      <c r="K19508" s="614" t="s">
        <v>17292</v>
      </c>
    </row>
    <row r="19509" spans="1:11" x14ac:dyDescent="0.25">
      <c r="A19509" s="791" t="s">
        <v>17142</v>
      </c>
      <c r="B19509" s="791" t="s">
        <v>17136</v>
      </c>
      <c r="C19509" s="791" t="s">
        <v>17137</v>
      </c>
      <c r="D19509" s="602">
        <v>4829.7412993432436</v>
      </c>
      <c r="E19509" s="602">
        <v>32474.022753141769</v>
      </c>
      <c r="F19509" s="791">
        <v>0.1487263015135992</v>
      </c>
      <c r="G19509" s="791">
        <v>19.766468559958998</v>
      </c>
      <c r="H19509" s="791">
        <v>60</v>
      </c>
      <c r="I19509" s="790">
        <v>1</v>
      </c>
      <c r="J19509" s="790">
        <v>10</v>
      </c>
      <c r="K19509" s="614" t="s">
        <v>17292</v>
      </c>
    </row>
    <row r="19510" spans="1:11" x14ac:dyDescent="0.25">
      <c r="A19510" s="790" t="s">
        <v>17143</v>
      </c>
      <c r="B19510" s="790" t="s">
        <v>17136</v>
      </c>
      <c r="C19510" s="790" t="s">
        <v>17137</v>
      </c>
      <c r="D19510" s="600">
        <v>4759.5314972059905</v>
      </c>
      <c r="E19510" s="600">
        <v>32315.827037611922</v>
      </c>
      <c r="F19510" s="790">
        <v>0.14728174809409769</v>
      </c>
      <c r="G19510" s="790">
        <v>17.690204084201355</v>
      </c>
      <c r="H19510" s="790">
        <v>60</v>
      </c>
      <c r="I19510" s="790">
        <v>1</v>
      </c>
      <c r="J19510" s="790">
        <v>10</v>
      </c>
      <c r="K19510" s="614" t="s">
        <v>17292</v>
      </c>
    </row>
    <row r="19511" spans="1:11" x14ac:dyDescent="0.25">
      <c r="A19511" s="791" t="s">
        <v>17144</v>
      </c>
      <c r="B19511" s="791" t="s">
        <v>17136</v>
      </c>
      <c r="C19511" s="791" t="s">
        <v>17137</v>
      </c>
      <c r="D19511" s="602">
        <v>13589.37353250263</v>
      </c>
      <c r="E19511" s="602">
        <v>33140.485019500353</v>
      </c>
      <c r="F19511" s="791">
        <v>0.41005355004630867</v>
      </c>
      <c r="G19511" s="791">
        <v>52.552625824296015</v>
      </c>
      <c r="H19511" s="791">
        <v>30</v>
      </c>
      <c r="I19511" s="790">
        <v>1</v>
      </c>
      <c r="J19511" s="790">
        <v>10</v>
      </c>
      <c r="K19511" s="614" t="s">
        <v>17292</v>
      </c>
    </row>
    <row r="19512" spans="1:11" x14ac:dyDescent="0.25">
      <c r="A19512" s="790" t="s">
        <v>17145</v>
      </c>
      <c r="B19512" s="790" t="s">
        <v>17136</v>
      </c>
      <c r="C19512" s="790" t="s">
        <v>17137</v>
      </c>
      <c r="D19512" s="600">
        <v>12044.877423421765</v>
      </c>
      <c r="E19512" s="600">
        <v>32115.190160901904</v>
      </c>
      <c r="F19512" s="790">
        <v>0.37505234635308488</v>
      </c>
      <c r="G19512" s="790">
        <v>49.998417835114374</v>
      </c>
      <c r="H19512" s="790">
        <v>30</v>
      </c>
      <c r="I19512" s="790">
        <v>1</v>
      </c>
      <c r="J19512" s="790">
        <v>10</v>
      </c>
      <c r="K19512" s="614" t="s">
        <v>17292</v>
      </c>
    </row>
    <row r="19513" spans="1:11" x14ac:dyDescent="0.25">
      <c r="A19513" s="791" t="s">
        <v>17146</v>
      </c>
      <c r="B19513" s="791" t="s">
        <v>17136</v>
      </c>
      <c r="C19513" s="791" t="s">
        <v>17137</v>
      </c>
      <c r="D19513" s="602">
        <v>11992.91275725426</v>
      </c>
      <c r="E19513" s="602">
        <v>30740.196793062478</v>
      </c>
      <c r="F19513" s="791">
        <v>0.39013780028763023</v>
      </c>
      <c r="G19513" s="791">
        <v>47.008902752209451</v>
      </c>
      <c r="H19513" s="791">
        <v>30</v>
      </c>
      <c r="I19513" s="790">
        <v>1</v>
      </c>
      <c r="J19513" s="790">
        <v>10</v>
      </c>
      <c r="K19513" s="614" t="s">
        <v>17292</v>
      </c>
    </row>
    <row r="19514" spans="1:11" x14ac:dyDescent="0.25">
      <c r="A19514" s="790" t="s">
        <v>17147</v>
      </c>
      <c r="B19514" s="790" t="s">
        <v>17136</v>
      </c>
      <c r="C19514" s="790" t="s">
        <v>17137</v>
      </c>
      <c r="D19514" s="600">
        <v>18110.102800167697</v>
      </c>
      <c r="E19514" s="600">
        <v>32588.961467956786</v>
      </c>
      <c r="F19514" s="790">
        <v>0.55571279305646237</v>
      </c>
      <c r="G19514" s="790">
        <v>71.254496143970442</v>
      </c>
      <c r="H19514" s="790">
        <v>15</v>
      </c>
      <c r="I19514" s="790">
        <v>1</v>
      </c>
      <c r="J19514" s="790">
        <v>10</v>
      </c>
      <c r="K19514" s="614" t="s">
        <v>17292</v>
      </c>
    </row>
    <row r="19515" spans="1:11" x14ac:dyDescent="0.25">
      <c r="A19515" s="791" t="s">
        <v>17148</v>
      </c>
      <c r="B19515" s="791" t="s">
        <v>17136</v>
      </c>
      <c r="C19515" s="791" t="s">
        <v>17137</v>
      </c>
      <c r="D19515" s="602">
        <v>19293.042424175783</v>
      </c>
      <c r="E19515" s="602">
        <v>33071.842958892274</v>
      </c>
      <c r="F19515" s="791">
        <v>0.58336762327266434</v>
      </c>
      <c r="G19515" s="791">
        <v>77.82454314711353</v>
      </c>
      <c r="H19515" s="791">
        <v>15</v>
      </c>
      <c r="I19515" s="790">
        <v>1</v>
      </c>
      <c r="J19515" s="790">
        <v>10</v>
      </c>
      <c r="K19515" s="614" t="s">
        <v>17292</v>
      </c>
    </row>
    <row r="19516" spans="1:11" x14ac:dyDescent="0.25">
      <c r="A19516" s="790" t="s">
        <v>17149</v>
      </c>
      <c r="B19516" s="790" t="s">
        <v>17136</v>
      </c>
      <c r="C19516" s="790" t="s">
        <v>17137</v>
      </c>
      <c r="D19516" s="600">
        <v>19180.112576261996</v>
      </c>
      <c r="E19516" s="600">
        <v>29775.318749698406</v>
      </c>
      <c r="F19516" s="790">
        <v>0.64416145256064705</v>
      </c>
      <c r="G19516" s="790">
        <v>77.675805422620996</v>
      </c>
      <c r="H19516" s="790">
        <v>15</v>
      </c>
      <c r="I19516" s="790">
        <v>1</v>
      </c>
      <c r="J19516" s="790">
        <v>10</v>
      </c>
      <c r="K19516" s="614" t="s">
        <v>17292</v>
      </c>
    </row>
    <row r="19517" spans="1:11" x14ac:dyDescent="0.25">
      <c r="A19517" s="791" t="s">
        <v>17150</v>
      </c>
      <c r="B19517" s="791" t="s">
        <v>17136</v>
      </c>
      <c r="C19517" s="791" t="s">
        <v>17137</v>
      </c>
      <c r="D19517" s="602">
        <v>27038.407653368373</v>
      </c>
      <c r="E19517" s="602">
        <v>34682.556579520249</v>
      </c>
      <c r="F19517" s="791">
        <v>0.77959672872945929</v>
      </c>
      <c r="G19517" s="791">
        <v>100</v>
      </c>
      <c r="H19517" s="791">
        <v>0</v>
      </c>
      <c r="I19517" s="790">
        <v>1</v>
      </c>
      <c r="J19517" s="790">
        <v>10</v>
      </c>
      <c r="K19517" s="614" t="s">
        <v>17292</v>
      </c>
    </row>
    <row r="19518" spans="1:11" x14ac:dyDescent="0.25">
      <c r="A19518" s="790" t="s">
        <v>17151</v>
      </c>
      <c r="B19518" s="790" t="s">
        <v>17136</v>
      </c>
      <c r="C19518" s="790" t="s">
        <v>17137</v>
      </c>
      <c r="D19518" s="600">
        <v>27556.677607244637</v>
      </c>
      <c r="E19518" s="600">
        <v>36772.626286415099</v>
      </c>
      <c r="F19518" s="790">
        <v>0.74938018820333463</v>
      </c>
      <c r="G19518" s="790">
        <v>100</v>
      </c>
      <c r="H19518" s="790">
        <v>0</v>
      </c>
      <c r="I19518" s="790">
        <v>1</v>
      </c>
      <c r="J19518" s="790">
        <v>10</v>
      </c>
      <c r="K19518" s="614" t="s">
        <v>17292</v>
      </c>
    </row>
    <row r="19519" spans="1:11" x14ac:dyDescent="0.25">
      <c r="A19519" s="791" t="s">
        <v>17152</v>
      </c>
      <c r="B19519" s="791" t="s">
        <v>17136</v>
      </c>
      <c r="C19519" s="791" t="s">
        <v>17137</v>
      </c>
      <c r="D19519" s="602">
        <v>29308.593027258215</v>
      </c>
      <c r="E19519" s="602">
        <v>35350.749682471898</v>
      </c>
      <c r="F19519" s="791">
        <v>0.82907981557716193</v>
      </c>
      <c r="G19519" s="791">
        <v>100</v>
      </c>
      <c r="H19519" s="791">
        <v>0</v>
      </c>
      <c r="I19519" s="790">
        <v>1</v>
      </c>
      <c r="J19519" s="790">
        <v>10</v>
      </c>
      <c r="K19519" s="614" t="s">
        <v>17292</v>
      </c>
    </row>
    <row r="19520" spans="1:11" x14ac:dyDescent="0.25">
      <c r="A19520" s="790"/>
      <c r="B19520" s="790"/>
      <c r="C19520" s="790"/>
      <c r="D19520" s="600"/>
      <c r="E19520" s="600"/>
      <c r="F19520" s="790"/>
      <c r="G19520" s="790"/>
      <c r="H19520" s="790"/>
      <c r="I19520" s="790">
        <v>1</v>
      </c>
      <c r="J19520" s="790">
        <v>10</v>
      </c>
      <c r="K19520" s="614" t="s">
        <v>17292</v>
      </c>
    </row>
    <row r="19521" spans="1:11" x14ac:dyDescent="0.25">
      <c r="A19521" s="791" t="s">
        <v>16889</v>
      </c>
      <c r="B19521" s="791" t="s">
        <v>17153</v>
      </c>
      <c r="C19521" s="791" t="s">
        <v>17154</v>
      </c>
      <c r="D19521" s="602">
        <v>40.434444129105074</v>
      </c>
      <c r="E19521" s="602">
        <v>31953.749619992512</v>
      </c>
      <c r="F19521" s="791">
        <v>1.2654053001594043E-3</v>
      </c>
      <c r="G19521" s="791"/>
      <c r="H19521" s="791"/>
      <c r="I19521" s="790">
        <v>1</v>
      </c>
      <c r="J19521" s="790">
        <v>10</v>
      </c>
      <c r="K19521" s="614" t="s">
        <v>17292</v>
      </c>
    </row>
    <row r="19522" spans="1:11" x14ac:dyDescent="0.25">
      <c r="A19522" s="790" t="s">
        <v>16892</v>
      </c>
      <c r="B19522" s="790" t="s">
        <v>17153</v>
      </c>
      <c r="C19522" s="790" t="s">
        <v>17154</v>
      </c>
      <c r="D19522" s="600">
        <v>77.403443527384425</v>
      </c>
      <c r="E19522" s="600">
        <v>32408.856269208223</v>
      </c>
      <c r="F19522" s="790">
        <v>2.3883423371816341E-3</v>
      </c>
      <c r="G19522" s="790"/>
      <c r="H19522" s="790"/>
      <c r="I19522" s="790">
        <v>1</v>
      </c>
      <c r="J19522" s="790">
        <v>10</v>
      </c>
      <c r="K19522" s="614" t="s">
        <v>17292</v>
      </c>
    </row>
    <row r="19523" spans="1:11" x14ac:dyDescent="0.25">
      <c r="A19523" s="791" t="s">
        <v>16893</v>
      </c>
      <c r="B19523" s="791" t="s">
        <v>17153</v>
      </c>
      <c r="C19523" s="791" t="s">
        <v>17154</v>
      </c>
      <c r="D19523" s="602">
        <v>46.479590094199175</v>
      </c>
      <c r="E19523" s="602">
        <v>33576.65812548509</v>
      </c>
      <c r="F19523" s="791">
        <v>1.3842827931383856E-3</v>
      </c>
      <c r="G19523" s="791"/>
      <c r="H19523" s="791"/>
      <c r="I19523" s="790">
        <v>1</v>
      </c>
      <c r="J19523" s="790">
        <v>10</v>
      </c>
      <c r="K19523" s="614" t="s">
        <v>17292</v>
      </c>
    </row>
    <row r="19524" spans="1:11" x14ac:dyDescent="0.25">
      <c r="A19524" s="790" t="s">
        <v>17155</v>
      </c>
      <c r="B19524" s="790" t="s">
        <v>17153</v>
      </c>
      <c r="C19524" s="790" t="s">
        <v>17154</v>
      </c>
      <c r="D19524" s="600">
        <v>294066.52159314987</v>
      </c>
      <c r="E19524" s="600">
        <v>33284.158704099231</v>
      </c>
      <c r="F19524" s="790">
        <v>8.8350294266843843</v>
      </c>
      <c r="G19524" s="790">
        <v>21.084736929871244</v>
      </c>
      <c r="H19524" s="790">
        <v>120</v>
      </c>
      <c r="I19524" s="790">
        <v>1</v>
      </c>
      <c r="J19524" s="790">
        <v>10</v>
      </c>
      <c r="K19524" s="614" t="s">
        <v>17292</v>
      </c>
    </row>
    <row r="19525" spans="1:11" x14ac:dyDescent="0.25">
      <c r="A19525" s="791" t="s">
        <v>17156</v>
      </c>
      <c r="B19525" s="791" t="s">
        <v>17153</v>
      </c>
      <c r="C19525" s="791" t="s">
        <v>17154</v>
      </c>
      <c r="D19525" s="602">
        <v>316321.02370555501</v>
      </c>
      <c r="E19525" s="602">
        <v>32801.555030584386</v>
      </c>
      <c r="F19525" s="791">
        <v>9.6434764574610927</v>
      </c>
      <c r="G19525" s="791">
        <v>22.776607944672694</v>
      </c>
      <c r="H19525" s="791">
        <v>120</v>
      </c>
      <c r="I19525" s="790">
        <v>1</v>
      </c>
      <c r="J19525" s="790">
        <v>10</v>
      </c>
      <c r="K19525" s="614" t="s">
        <v>17292</v>
      </c>
    </row>
    <row r="19526" spans="1:11" x14ac:dyDescent="0.25">
      <c r="A19526" s="790" t="s">
        <v>17157</v>
      </c>
      <c r="B19526" s="790" t="s">
        <v>17153</v>
      </c>
      <c r="C19526" s="790" t="s">
        <v>17154</v>
      </c>
      <c r="D19526" s="600">
        <v>336697.37755318737</v>
      </c>
      <c r="E19526" s="600">
        <v>33136.554074949716</v>
      </c>
      <c r="F19526" s="790">
        <v>10.160904987031254</v>
      </c>
      <c r="G19526" s="790">
        <v>23.005579574279881</v>
      </c>
      <c r="H19526" s="790">
        <v>120</v>
      </c>
      <c r="I19526" s="790">
        <v>1</v>
      </c>
      <c r="J19526" s="790">
        <v>10</v>
      </c>
      <c r="K19526" s="614" t="s">
        <v>17292</v>
      </c>
    </row>
    <row r="19527" spans="1:11" x14ac:dyDescent="0.25">
      <c r="A19527" s="791" t="s">
        <v>17158</v>
      </c>
      <c r="B19527" s="791" t="s">
        <v>17153</v>
      </c>
      <c r="C19527" s="791" t="s">
        <v>17154</v>
      </c>
      <c r="D19527" s="602">
        <v>753529.60960539337</v>
      </c>
      <c r="E19527" s="602">
        <v>34992.459975417849</v>
      </c>
      <c r="F19527" s="791">
        <v>21.53405648344663</v>
      </c>
      <c r="G19527" s="791">
        <v>51.396639235901198</v>
      </c>
      <c r="H19527" s="791">
        <v>60</v>
      </c>
      <c r="I19527" s="790">
        <v>1</v>
      </c>
      <c r="J19527" s="790">
        <v>10</v>
      </c>
      <c r="K19527" s="614" t="s">
        <v>17292</v>
      </c>
    </row>
    <row r="19528" spans="1:11" x14ac:dyDescent="0.25">
      <c r="A19528" s="790" t="s">
        <v>17159</v>
      </c>
      <c r="B19528" s="790" t="s">
        <v>17153</v>
      </c>
      <c r="C19528" s="790" t="s">
        <v>17154</v>
      </c>
      <c r="D19528" s="600">
        <v>763050.07358951075</v>
      </c>
      <c r="E19528" s="600">
        <v>34082.889693636906</v>
      </c>
      <c r="F19528" s="790">
        <v>22.388068630576477</v>
      </c>
      <c r="G19528" s="790">
        <v>52.882881278383401</v>
      </c>
      <c r="H19528" s="790">
        <v>60</v>
      </c>
      <c r="I19528" s="790">
        <v>1</v>
      </c>
      <c r="J19528" s="790">
        <v>10</v>
      </c>
      <c r="K19528" s="614" t="s">
        <v>17292</v>
      </c>
    </row>
    <row r="19529" spans="1:11" x14ac:dyDescent="0.25">
      <c r="A19529" s="791" t="s">
        <v>17160</v>
      </c>
      <c r="B19529" s="791" t="s">
        <v>17153</v>
      </c>
      <c r="C19529" s="791" t="s">
        <v>17154</v>
      </c>
      <c r="D19529" s="602">
        <v>749997.62411381758</v>
      </c>
      <c r="E19529" s="602">
        <v>32664.021977812368</v>
      </c>
      <c r="F19529" s="791">
        <v>22.96096985923127</v>
      </c>
      <c r="G19529" s="791">
        <v>51.991342988263312</v>
      </c>
      <c r="H19529" s="791">
        <v>60</v>
      </c>
      <c r="I19529" s="790">
        <v>1</v>
      </c>
      <c r="J19529" s="790">
        <v>10</v>
      </c>
      <c r="K19529" s="614" t="s">
        <v>17292</v>
      </c>
    </row>
    <row r="19530" spans="1:11" x14ac:dyDescent="0.25">
      <c r="A19530" s="790" t="s">
        <v>17161</v>
      </c>
      <c r="B19530" s="790" t="s">
        <v>17153</v>
      </c>
      <c r="C19530" s="790" t="s">
        <v>17154</v>
      </c>
      <c r="D19530" s="600">
        <v>1143325.8251860307</v>
      </c>
      <c r="E19530" s="600">
        <v>33270.724532159642</v>
      </c>
      <c r="F19530" s="790">
        <v>34.364320021972667</v>
      </c>
      <c r="G19530" s="790">
        <v>82.021796045321864</v>
      </c>
      <c r="H19530" s="790">
        <v>30</v>
      </c>
      <c r="I19530" s="790">
        <v>1</v>
      </c>
      <c r="J19530" s="790">
        <v>10</v>
      </c>
      <c r="K19530" s="614" t="s">
        <v>17292</v>
      </c>
    </row>
    <row r="19531" spans="1:11" x14ac:dyDescent="0.25">
      <c r="A19531" s="791" t="s">
        <v>17162</v>
      </c>
      <c r="B19531" s="791" t="s">
        <v>17153</v>
      </c>
      <c r="C19531" s="791" t="s">
        <v>17154</v>
      </c>
      <c r="D19531" s="602">
        <v>1119279.1133452991</v>
      </c>
      <c r="E19531" s="602">
        <v>32654.723012466638</v>
      </c>
      <c r="F19531" s="791">
        <v>34.276178454124093</v>
      </c>
      <c r="G19531" s="791">
        <v>80.965904956763396</v>
      </c>
      <c r="H19531" s="791">
        <v>30</v>
      </c>
      <c r="I19531" s="790">
        <v>1</v>
      </c>
      <c r="J19531" s="790">
        <v>10</v>
      </c>
      <c r="K19531" s="614" t="s">
        <v>17292</v>
      </c>
    </row>
    <row r="19532" spans="1:11" x14ac:dyDescent="0.25">
      <c r="A19532" s="790" t="s">
        <v>17163</v>
      </c>
      <c r="B19532" s="790" t="s">
        <v>17153</v>
      </c>
      <c r="C19532" s="790" t="s">
        <v>17154</v>
      </c>
      <c r="D19532" s="600">
        <v>1113871.7143629524</v>
      </c>
      <c r="E19532" s="600">
        <v>33488.430977878117</v>
      </c>
      <c r="F19532" s="790">
        <v>33.26138854038151</v>
      </c>
      <c r="G19532" s="790">
        <v>75.316654378304733</v>
      </c>
      <c r="H19532" s="790">
        <v>30</v>
      </c>
      <c r="I19532" s="790">
        <v>1</v>
      </c>
      <c r="J19532" s="790">
        <v>10</v>
      </c>
      <c r="K19532" s="614" t="s">
        <v>17292</v>
      </c>
    </row>
    <row r="19533" spans="1:11" x14ac:dyDescent="0.25">
      <c r="A19533" s="791" t="s">
        <v>17164</v>
      </c>
      <c r="B19533" s="791" t="s">
        <v>17153</v>
      </c>
      <c r="C19533" s="791" t="s">
        <v>17154</v>
      </c>
      <c r="D19533" s="602">
        <v>1272746.6978525792</v>
      </c>
      <c r="E19533" s="602">
        <v>34679.751695312014</v>
      </c>
      <c r="F19533" s="791">
        <v>36.6999945395984</v>
      </c>
      <c r="G19533" s="791">
        <v>87.596926917986195</v>
      </c>
      <c r="H19533" s="791">
        <v>15</v>
      </c>
      <c r="I19533" s="790">
        <v>1</v>
      </c>
      <c r="J19533" s="790">
        <v>10</v>
      </c>
      <c r="K19533" s="614" t="s">
        <v>17292</v>
      </c>
    </row>
    <row r="19534" spans="1:11" x14ac:dyDescent="0.25">
      <c r="A19534" s="790" t="s">
        <v>17165</v>
      </c>
      <c r="B19534" s="790" t="s">
        <v>17153</v>
      </c>
      <c r="C19534" s="790" t="s">
        <v>17154</v>
      </c>
      <c r="D19534" s="600">
        <v>1226235.7326268288</v>
      </c>
      <c r="E19534" s="600">
        <v>32809.626865038175</v>
      </c>
      <c r="F19534" s="790">
        <v>37.374266329541875</v>
      </c>
      <c r="G19534" s="790">
        <v>88.284450667934848</v>
      </c>
      <c r="H19534" s="790">
        <v>15</v>
      </c>
      <c r="I19534" s="790">
        <v>1</v>
      </c>
      <c r="J19534" s="790">
        <v>10</v>
      </c>
      <c r="K19534" s="614" t="s">
        <v>17292</v>
      </c>
    </row>
    <row r="19535" spans="1:11" x14ac:dyDescent="0.25">
      <c r="A19535" s="791" t="s">
        <v>17166</v>
      </c>
      <c r="B19535" s="791" t="s">
        <v>17153</v>
      </c>
      <c r="C19535" s="791" t="s">
        <v>17154</v>
      </c>
      <c r="D19535" s="602">
        <v>1243494.7184205286</v>
      </c>
      <c r="E19535" s="602">
        <v>35485.719792107811</v>
      </c>
      <c r="F19535" s="791">
        <v>35.04211625706089</v>
      </c>
      <c r="G19535" s="791">
        <v>79.349114589697393</v>
      </c>
      <c r="H19535" s="791">
        <v>15</v>
      </c>
      <c r="I19535" s="790">
        <v>1</v>
      </c>
      <c r="J19535" s="790">
        <v>10</v>
      </c>
      <c r="K19535" s="614" t="s">
        <v>17292</v>
      </c>
    </row>
    <row r="19536" spans="1:11" x14ac:dyDescent="0.25">
      <c r="A19536" s="790" t="s">
        <v>17167</v>
      </c>
      <c r="B19536" s="790" t="s">
        <v>17153</v>
      </c>
      <c r="C19536" s="790" t="s">
        <v>17154</v>
      </c>
      <c r="D19536" s="600">
        <v>1557972.1547411405</v>
      </c>
      <c r="E19536" s="600">
        <v>37186.476251302302</v>
      </c>
      <c r="F19536" s="790">
        <v>41.896202915611802</v>
      </c>
      <c r="G19536" s="790">
        <v>100</v>
      </c>
      <c r="H19536" s="790">
        <v>0</v>
      </c>
      <c r="I19536" s="790">
        <v>1</v>
      </c>
      <c r="J19536" s="790">
        <v>10</v>
      </c>
      <c r="K19536" s="614" t="s">
        <v>17292</v>
      </c>
    </row>
    <row r="19537" spans="1:11" x14ac:dyDescent="0.25">
      <c r="A19537" s="791" t="s">
        <v>17168</v>
      </c>
      <c r="B19537" s="791" t="s">
        <v>17153</v>
      </c>
      <c r="C19537" s="791" t="s">
        <v>17154</v>
      </c>
      <c r="D19537" s="602">
        <v>1564586.5118312272</v>
      </c>
      <c r="E19537" s="602">
        <v>36958.421240290561</v>
      </c>
      <c r="F19537" s="791">
        <v>42.333694441622384</v>
      </c>
      <c r="G19537" s="791">
        <v>100</v>
      </c>
      <c r="H19537" s="791">
        <v>0</v>
      </c>
      <c r="I19537" s="790">
        <v>1</v>
      </c>
      <c r="J19537" s="790">
        <v>10</v>
      </c>
      <c r="K19537" s="614" t="s">
        <v>17292</v>
      </c>
    </row>
    <row r="19538" spans="1:11" x14ac:dyDescent="0.25">
      <c r="A19538" s="790" t="s">
        <v>17169</v>
      </c>
      <c r="B19538" s="790" t="s">
        <v>17153</v>
      </c>
      <c r="C19538" s="790" t="s">
        <v>17154</v>
      </c>
      <c r="D19538" s="600">
        <v>1616998.1249636812</v>
      </c>
      <c r="E19538" s="600">
        <v>36615.550953760758</v>
      </c>
      <c r="F19538" s="790">
        <v>44.161512877566039</v>
      </c>
      <c r="G19538" s="790">
        <v>100</v>
      </c>
      <c r="H19538" s="790">
        <v>0</v>
      </c>
      <c r="I19538" s="790">
        <v>1</v>
      </c>
      <c r="J19538" s="790">
        <v>10</v>
      </c>
      <c r="K19538" s="614" t="s">
        <v>17292</v>
      </c>
    </row>
    <row r="19539" spans="1:11" x14ac:dyDescent="0.25">
      <c r="A19539" s="805"/>
      <c r="B19539" s="805"/>
      <c r="C19539" s="805"/>
      <c r="D19539" s="806"/>
      <c r="E19539" s="806"/>
      <c r="F19539" s="805"/>
      <c r="G19539" s="805"/>
      <c r="H19539" s="805"/>
      <c r="I19539" s="790">
        <v>1</v>
      </c>
      <c r="J19539" s="790">
        <v>10</v>
      </c>
      <c r="K19539" s="614" t="s">
        <v>17292</v>
      </c>
    </row>
    <row r="19540" spans="1:11" x14ac:dyDescent="0.25">
      <c r="A19540" s="791" t="s">
        <v>16889</v>
      </c>
      <c r="B19540" s="791" t="s">
        <v>17170</v>
      </c>
      <c r="C19540" s="791" t="s">
        <v>17171</v>
      </c>
      <c r="D19540" s="602">
        <v>554.74787608013412</v>
      </c>
      <c r="E19540" s="602">
        <v>31953.749619992512</v>
      </c>
      <c r="F19540" s="791">
        <v>1.7360963351012955E-2</v>
      </c>
      <c r="G19540" s="791"/>
      <c r="H19540" s="791"/>
      <c r="I19540" s="790">
        <v>1</v>
      </c>
      <c r="J19540" s="790">
        <v>10</v>
      </c>
      <c r="K19540" s="614" t="s">
        <v>17292</v>
      </c>
    </row>
    <row r="19541" spans="1:11" x14ac:dyDescent="0.25">
      <c r="A19541" s="790" t="s">
        <v>16892</v>
      </c>
      <c r="B19541" s="790" t="s">
        <v>17170</v>
      </c>
      <c r="C19541" s="790" t="s">
        <v>17171</v>
      </c>
      <c r="D19541" s="600">
        <v>173.74059415855584</v>
      </c>
      <c r="E19541" s="600">
        <v>32408.856269208223</v>
      </c>
      <c r="F19541" s="790">
        <v>5.360898660395721E-3</v>
      </c>
      <c r="G19541" s="790"/>
      <c r="H19541" s="790"/>
      <c r="I19541" s="790">
        <v>1</v>
      </c>
      <c r="J19541" s="790">
        <v>10</v>
      </c>
      <c r="K19541" s="614" t="s">
        <v>17292</v>
      </c>
    </row>
    <row r="19542" spans="1:11" x14ac:dyDescent="0.25">
      <c r="A19542" s="791" t="s">
        <v>16893</v>
      </c>
      <c r="B19542" s="791" t="s">
        <v>17170</v>
      </c>
      <c r="C19542" s="791" t="s">
        <v>17171</v>
      </c>
      <c r="D19542" s="602">
        <v>653.19936441386699</v>
      </c>
      <c r="E19542" s="602">
        <v>33576.65812548509</v>
      </c>
      <c r="F19542" s="791">
        <v>1.9453971922181283E-2</v>
      </c>
      <c r="G19542" s="791"/>
      <c r="H19542" s="791"/>
      <c r="I19542" s="790">
        <v>1</v>
      </c>
      <c r="J19542" s="790">
        <v>10</v>
      </c>
      <c r="K19542" s="614" t="s">
        <v>17292</v>
      </c>
    </row>
    <row r="19543" spans="1:11" x14ac:dyDescent="0.25">
      <c r="A19543" s="790" t="s">
        <v>17172</v>
      </c>
      <c r="B19543" s="790" t="s">
        <v>17170</v>
      </c>
      <c r="C19543" s="790" t="s">
        <v>17171</v>
      </c>
      <c r="D19543" s="600">
        <v>3923.7265994397494</v>
      </c>
      <c r="E19543" s="600">
        <v>31069.041609026175</v>
      </c>
      <c r="F19543" s="790">
        <v>0.12629055793918756</v>
      </c>
      <c r="G19543" s="790">
        <v>40.228143270713019</v>
      </c>
      <c r="H19543" s="790">
        <v>120</v>
      </c>
      <c r="I19543" s="790">
        <v>1</v>
      </c>
      <c r="J19543" s="790">
        <v>10</v>
      </c>
      <c r="K19543" s="614" t="s">
        <v>17292</v>
      </c>
    </row>
    <row r="19544" spans="1:11" x14ac:dyDescent="0.25">
      <c r="A19544" s="791" t="s">
        <v>17173</v>
      </c>
      <c r="B19544" s="791" t="s">
        <v>17170</v>
      </c>
      <c r="C19544" s="791" t="s">
        <v>17171</v>
      </c>
      <c r="D19544" s="602">
        <v>3658.3487751658286</v>
      </c>
      <c r="E19544" s="602">
        <v>30254.985858553857</v>
      </c>
      <c r="F19544" s="791">
        <v>0.12091721980202215</v>
      </c>
      <c r="G19544" s="791">
        <v>39.639175725540838</v>
      </c>
      <c r="H19544" s="791">
        <v>120</v>
      </c>
      <c r="I19544" s="790">
        <v>1</v>
      </c>
      <c r="J19544" s="790">
        <v>10</v>
      </c>
      <c r="K19544" s="614" t="s">
        <v>17292</v>
      </c>
    </row>
    <row r="19545" spans="1:11" x14ac:dyDescent="0.25">
      <c r="A19545" s="790" t="s">
        <v>17174</v>
      </c>
      <c r="B19545" s="790" t="s">
        <v>17170</v>
      </c>
      <c r="C19545" s="790" t="s">
        <v>17171</v>
      </c>
      <c r="D19545" s="600">
        <v>3870.4003834228429</v>
      </c>
      <c r="E19545" s="600">
        <v>31071.233269444572</v>
      </c>
      <c r="F19545" s="790">
        <v>0.12456539300707423</v>
      </c>
      <c r="G19545" s="790">
        <v>31.928805674142758</v>
      </c>
      <c r="H19545" s="790">
        <v>120</v>
      </c>
      <c r="I19545" s="790">
        <v>1</v>
      </c>
      <c r="J19545" s="790">
        <v>10</v>
      </c>
      <c r="K19545" s="614" t="s">
        <v>17292</v>
      </c>
    </row>
    <row r="19546" spans="1:11" x14ac:dyDescent="0.25">
      <c r="A19546" s="791" t="s">
        <v>17175</v>
      </c>
      <c r="B19546" s="791" t="s">
        <v>17170</v>
      </c>
      <c r="C19546" s="791" t="s">
        <v>17171</v>
      </c>
      <c r="D19546" s="602">
        <v>6455.0483019377352</v>
      </c>
      <c r="E19546" s="602">
        <v>30866.874685089522</v>
      </c>
      <c r="F19546" s="791">
        <v>0.20912542548584925</v>
      </c>
      <c r="G19546" s="791">
        <v>69.919269724422421</v>
      </c>
      <c r="H19546" s="791">
        <v>60</v>
      </c>
      <c r="I19546" s="790">
        <v>1</v>
      </c>
      <c r="J19546" s="790">
        <v>10</v>
      </c>
      <c r="K19546" s="614" t="s">
        <v>17292</v>
      </c>
    </row>
    <row r="19547" spans="1:11" x14ac:dyDescent="0.25">
      <c r="A19547" s="790" t="s">
        <v>17176</v>
      </c>
      <c r="B19547" s="790" t="s">
        <v>17170</v>
      </c>
      <c r="C19547" s="790" t="s">
        <v>17171</v>
      </c>
      <c r="D19547" s="600">
        <v>6196.092128661905</v>
      </c>
      <c r="E19547" s="600">
        <v>32368.212746467016</v>
      </c>
      <c r="F19547" s="790">
        <v>0.19142521637492041</v>
      </c>
      <c r="G19547" s="790">
        <v>65.794100496518965</v>
      </c>
      <c r="H19547" s="790">
        <v>60</v>
      </c>
      <c r="I19547" s="790">
        <v>1</v>
      </c>
      <c r="J19547" s="790">
        <v>10</v>
      </c>
      <c r="K19547" s="614" t="s">
        <v>17292</v>
      </c>
    </row>
    <row r="19548" spans="1:11" x14ac:dyDescent="0.25">
      <c r="A19548" s="791" t="s">
        <v>17177</v>
      </c>
      <c r="B19548" s="791" t="s">
        <v>17170</v>
      </c>
      <c r="C19548" s="791" t="s">
        <v>17171</v>
      </c>
      <c r="D19548" s="602">
        <v>6189.7045450684082</v>
      </c>
      <c r="E19548" s="602">
        <v>32475.409817173997</v>
      </c>
      <c r="F19548" s="791">
        <v>0.19059665697567585</v>
      </c>
      <c r="G19548" s="791">
        <v>51.007267315290662</v>
      </c>
      <c r="H19548" s="791">
        <v>60</v>
      </c>
      <c r="I19548" s="790">
        <v>1</v>
      </c>
      <c r="J19548" s="790">
        <v>10</v>
      </c>
      <c r="K19548" s="614" t="s">
        <v>17292</v>
      </c>
    </row>
    <row r="19549" spans="1:11" x14ac:dyDescent="0.25">
      <c r="A19549" s="790" t="s">
        <v>17178</v>
      </c>
      <c r="B19549" s="790" t="s">
        <v>17170</v>
      </c>
      <c r="C19549" s="790" t="s">
        <v>17171</v>
      </c>
      <c r="D19549" s="600">
        <v>9256.294112780859</v>
      </c>
      <c r="E19549" s="600">
        <v>31399.035495442771</v>
      </c>
      <c r="F19549" s="790">
        <v>0.29479549185911491</v>
      </c>
      <c r="G19549" s="790">
        <v>100.62663788135767</v>
      </c>
      <c r="H19549" s="790">
        <v>30</v>
      </c>
      <c r="I19549" s="790">
        <v>1</v>
      </c>
      <c r="J19549" s="790">
        <v>10</v>
      </c>
      <c r="K19549" s="614" t="s">
        <v>17292</v>
      </c>
    </row>
    <row r="19550" spans="1:11" x14ac:dyDescent="0.25">
      <c r="A19550" s="791" t="s">
        <v>17179</v>
      </c>
      <c r="B19550" s="791" t="s">
        <v>17170</v>
      </c>
      <c r="C19550" s="791" t="s">
        <v>17171</v>
      </c>
      <c r="D19550" s="602">
        <v>8682.2514092965648</v>
      </c>
      <c r="E19550" s="602">
        <v>27867.383997109508</v>
      </c>
      <c r="F19550" s="791">
        <v>0.31155602586152742</v>
      </c>
      <c r="G19550" s="791">
        <v>110.35659606466892</v>
      </c>
      <c r="H19550" s="791">
        <v>30</v>
      </c>
      <c r="I19550" s="790">
        <v>1</v>
      </c>
      <c r="J19550" s="790">
        <v>10</v>
      </c>
      <c r="K19550" s="614" t="s">
        <v>17292</v>
      </c>
    </row>
    <row r="19551" spans="1:11" x14ac:dyDescent="0.25">
      <c r="A19551" s="790" t="s">
        <v>17180</v>
      </c>
      <c r="B19551" s="790" t="s">
        <v>17170</v>
      </c>
      <c r="C19551" s="790" t="s">
        <v>17171</v>
      </c>
      <c r="D19551" s="600">
        <v>8995.419946259115</v>
      </c>
      <c r="E19551" s="600">
        <v>27899.976756079061</v>
      </c>
      <c r="F19551" s="790">
        <v>0.32241675413937843</v>
      </c>
      <c r="G19551" s="790">
        <v>89.094144895976612</v>
      </c>
      <c r="H19551" s="790">
        <v>30</v>
      </c>
      <c r="I19551" s="790">
        <v>1</v>
      </c>
      <c r="J19551" s="790">
        <v>10</v>
      </c>
      <c r="K19551" s="614" t="s">
        <v>17292</v>
      </c>
    </row>
    <row r="19552" spans="1:11" x14ac:dyDescent="0.25">
      <c r="A19552" s="791" t="s">
        <v>17181</v>
      </c>
      <c r="B19552" s="791" t="s">
        <v>17170</v>
      </c>
      <c r="C19552" s="791" t="s">
        <v>17171</v>
      </c>
      <c r="D19552" s="602">
        <v>10528.141070902053</v>
      </c>
      <c r="E19552" s="602">
        <v>27967.327573188501</v>
      </c>
      <c r="F19552" s="791">
        <v>0.37644430070590973</v>
      </c>
      <c r="G19552" s="791">
        <v>129.89263636803756</v>
      </c>
      <c r="H19552" s="791">
        <v>15</v>
      </c>
      <c r="I19552" s="790">
        <v>1</v>
      </c>
      <c r="J19552" s="790">
        <v>10</v>
      </c>
      <c r="K19552" s="614" t="s">
        <v>17292</v>
      </c>
    </row>
    <row r="19553" spans="1:11" x14ac:dyDescent="0.25">
      <c r="A19553" s="790" t="s">
        <v>17182</v>
      </c>
      <c r="B19553" s="790" t="s">
        <v>17170</v>
      </c>
      <c r="C19553" s="790" t="s">
        <v>17171</v>
      </c>
      <c r="D19553" s="600">
        <v>9509.1758481572087</v>
      </c>
      <c r="E19553" s="600">
        <v>27345.39366559056</v>
      </c>
      <c r="F19553" s="790">
        <v>0.34774324204090207</v>
      </c>
      <c r="G19553" s="790">
        <v>123.78023540838656</v>
      </c>
      <c r="H19553" s="790">
        <v>15</v>
      </c>
      <c r="I19553" s="790">
        <v>1</v>
      </c>
      <c r="J19553" s="790">
        <v>10</v>
      </c>
      <c r="K19553" s="614" t="s">
        <v>17292</v>
      </c>
    </row>
    <row r="19554" spans="1:11" x14ac:dyDescent="0.25">
      <c r="A19554" s="791" t="s">
        <v>17183</v>
      </c>
      <c r="B19554" s="791" t="s">
        <v>17170</v>
      </c>
      <c r="C19554" s="791" t="s">
        <v>17171</v>
      </c>
      <c r="D19554" s="602">
        <v>9484.0208705007899</v>
      </c>
      <c r="E19554" s="602">
        <v>27428.166074872599</v>
      </c>
      <c r="F19554" s="791">
        <v>0.34577670430504137</v>
      </c>
      <c r="G19554" s="791">
        <v>95.843552470343923</v>
      </c>
      <c r="H19554" s="791">
        <v>15</v>
      </c>
      <c r="I19554" s="790">
        <v>1</v>
      </c>
      <c r="J19554" s="790">
        <v>10</v>
      </c>
      <c r="K19554" s="614" t="s">
        <v>17292</v>
      </c>
    </row>
    <row r="19555" spans="1:11" x14ac:dyDescent="0.25">
      <c r="A19555" s="790" t="s">
        <v>17184</v>
      </c>
      <c r="B19555" s="790" t="s">
        <v>17170</v>
      </c>
      <c r="C19555" s="790" t="s">
        <v>17171</v>
      </c>
      <c r="D19555" s="600">
        <v>10022.855222853726</v>
      </c>
      <c r="E19555" s="600">
        <v>34202.182236455672</v>
      </c>
      <c r="F19555" s="790">
        <v>0.29304724340572902</v>
      </c>
      <c r="G19555" s="790">
        <v>100</v>
      </c>
      <c r="H19555" s="790">
        <v>0</v>
      </c>
      <c r="I19555" s="790">
        <v>1</v>
      </c>
      <c r="J19555" s="790">
        <v>10</v>
      </c>
      <c r="K19555" s="614" t="s">
        <v>17292</v>
      </c>
    </row>
    <row r="19556" spans="1:11" x14ac:dyDescent="0.25">
      <c r="A19556" s="791" t="s">
        <v>17185</v>
      </c>
      <c r="B19556" s="791" t="s">
        <v>17170</v>
      </c>
      <c r="C19556" s="791" t="s">
        <v>17171</v>
      </c>
      <c r="D19556" s="602">
        <v>9472.0834340628298</v>
      </c>
      <c r="E19556" s="602">
        <v>33395.103717402329</v>
      </c>
      <c r="F19556" s="791">
        <v>0.28363689222881161</v>
      </c>
      <c r="G19556" s="791">
        <v>100</v>
      </c>
      <c r="H19556" s="791">
        <v>0</v>
      </c>
      <c r="I19556" s="790">
        <v>1</v>
      </c>
      <c r="J19556" s="790">
        <v>10</v>
      </c>
      <c r="K19556" s="614" t="s">
        <v>17292</v>
      </c>
    </row>
    <row r="19557" spans="1:11" x14ac:dyDescent="0.25">
      <c r="A19557" s="790" t="s">
        <v>17186</v>
      </c>
      <c r="B19557" s="790" t="s">
        <v>17170</v>
      </c>
      <c r="C19557" s="790" t="s">
        <v>17171</v>
      </c>
      <c r="D19557" s="600">
        <v>10744.985568227083</v>
      </c>
      <c r="E19557" s="600">
        <v>29833.730146445618</v>
      </c>
      <c r="F19557" s="790">
        <v>0.36016232350037652</v>
      </c>
      <c r="G19557" s="790">
        <v>100</v>
      </c>
      <c r="H19557" s="790">
        <v>0</v>
      </c>
      <c r="I19557" s="790">
        <v>1</v>
      </c>
      <c r="J19557" s="790">
        <v>10</v>
      </c>
      <c r="K19557" s="614" t="s">
        <v>17292</v>
      </c>
    </row>
    <row r="19558" spans="1:11" x14ac:dyDescent="0.25">
      <c r="A19558" s="791"/>
      <c r="B19558" s="791"/>
      <c r="C19558" s="791"/>
      <c r="D19558" s="602"/>
      <c r="E19558" s="602"/>
      <c r="F19558" s="791"/>
      <c r="G19558" s="791"/>
      <c r="H19558" s="791"/>
      <c r="I19558" s="790">
        <v>1</v>
      </c>
      <c r="J19558" s="790">
        <v>10</v>
      </c>
      <c r="K19558" s="614" t="s">
        <v>17292</v>
      </c>
    </row>
    <row r="19559" spans="1:11" x14ac:dyDescent="0.25">
      <c r="A19559" s="790" t="s">
        <v>16889</v>
      </c>
      <c r="B19559" s="790" t="s">
        <v>17187</v>
      </c>
      <c r="C19559" s="790" t="s">
        <v>17188</v>
      </c>
      <c r="D19559" s="600">
        <v>44.06546815393083</v>
      </c>
      <c r="E19559" s="600">
        <v>31953.749619992512</v>
      </c>
      <c r="F19559" s="790">
        <v>1.3790390385471499E-3</v>
      </c>
      <c r="G19559" s="790"/>
      <c r="H19559" s="790"/>
      <c r="I19559" s="790">
        <v>1</v>
      </c>
      <c r="J19559" s="790">
        <v>10</v>
      </c>
      <c r="K19559" s="614" t="s">
        <v>17292</v>
      </c>
    </row>
    <row r="19560" spans="1:11" x14ac:dyDescent="0.25">
      <c r="A19560" s="791" t="s">
        <v>16892</v>
      </c>
      <c r="B19560" s="791" t="s">
        <v>17187</v>
      </c>
      <c r="C19560" s="791" t="s">
        <v>17188</v>
      </c>
      <c r="D19560" s="602">
        <v>61.563559818664395</v>
      </c>
      <c r="E19560" s="602">
        <v>32408.856269208223</v>
      </c>
      <c r="F19560" s="791">
        <v>1.899590633723047E-3</v>
      </c>
      <c r="G19560" s="791"/>
      <c r="H19560" s="791"/>
      <c r="I19560" s="790">
        <v>1</v>
      </c>
      <c r="J19560" s="790">
        <v>10</v>
      </c>
      <c r="K19560" s="614" t="s">
        <v>17292</v>
      </c>
    </row>
    <row r="19561" spans="1:11" x14ac:dyDescent="0.25">
      <c r="A19561" s="790" t="s">
        <v>16893</v>
      </c>
      <c r="B19561" s="790" t="s">
        <v>17187</v>
      </c>
      <c r="C19561" s="790" t="s">
        <v>17188</v>
      </c>
      <c r="D19561" s="600">
        <v>23.814153612094589</v>
      </c>
      <c r="E19561" s="600">
        <v>33576.65812548509</v>
      </c>
      <c r="F19561" s="790">
        <v>7.0924728491723714E-4</v>
      </c>
      <c r="G19561" s="790"/>
      <c r="H19561" s="790"/>
      <c r="I19561" s="790">
        <v>1</v>
      </c>
      <c r="J19561" s="790">
        <v>10</v>
      </c>
      <c r="K19561" s="614" t="s">
        <v>17292</v>
      </c>
    </row>
    <row r="19562" spans="1:11" x14ac:dyDescent="0.25">
      <c r="A19562" s="791" t="s">
        <v>17189</v>
      </c>
      <c r="B19562" s="791" t="s">
        <v>17187</v>
      </c>
      <c r="C19562" s="791" t="s">
        <v>17188</v>
      </c>
      <c r="D19562" s="602">
        <v>32479.2210803288</v>
      </c>
      <c r="E19562" s="602">
        <v>30868.808221224946</v>
      </c>
      <c r="F19562" s="791">
        <v>1.0521695832104252</v>
      </c>
      <c r="G19562" s="791">
        <v>62.856108715745307</v>
      </c>
      <c r="H19562" s="791">
        <v>120</v>
      </c>
      <c r="I19562" s="790">
        <v>1</v>
      </c>
      <c r="J19562" s="790">
        <v>10</v>
      </c>
      <c r="K19562" s="614" t="s">
        <v>17292</v>
      </c>
    </row>
    <row r="19563" spans="1:11" x14ac:dyDescent="0.25">
      <c r="A19563" s="790" t="s">
        <v>17190</v>
      </c>
      <c r="B19563" s="790" t="s">
        <v>17187</v>
      </c>
      <c r="C19563" s="790" t="s">
        <v>17188</v>
      </c>
      <c r="D19563" s="600">
        <v>32157.636099570569</v>
      </c>
      <c r="E19563" s="600">
        <v>28524.655424786739</v>
      </c>
      <c r="F19563" s="790">
        <v>1.1273628242193214</v>
      </c>
      <c r="G19563" s="790">
        <v>66.309739374674905</v>
      </c>
      <c r="H19563" s="790">
        <v>120</v>
      </c>
      <c r="I19563" s="790">
        <v>1</v>
      </c>
      <c r="J19563" s="790">
        <v>10</v>
      </c>
      <c r="K19563" s="614" t="s">
        <v>17292</v>
      </c>
    </row>
    <row r="19564" spans="1:11" x14ac:dyDescent="0.25">
      <c r="A19564" s="791" t="s">
        <v>17191</v>
      </c>
      <c r="B19564" s="791" t="s">
        <v>17187</v>
      </c>
      <c r="C19564" s="791" t="s">
        <v>17188</v>
      </c>
      <c r="D19564" s="602">
        <v>32080.019392959701</v>
      </c>
      <c r="E19564" s="602">
        <v>30774.217376825254</v>
      </c>
      <c r="F19564" s="791">
        <v>1.0424316888434599</v>
      </c>
      <c r="G19564" s="791">
        <v>60.992027654854709</v>
      </c>
      <c r="H19564" s="791">
        <v>120</v>
      </c>
      <c r="I19564" s="790">
        <v>1</v>
      </c>
      <c r="J19564" s="790">
        <v>10</v>
      </c>
      <c r="K19564" s="614" t="s">
        <v>17292</v>
      </c>
    </row>
    <row r="19565" spans="1:11" x14ac:dyDescent="0.25">
      <c r="A19565" s="790" t="s">
        <v>17192</v>
      </c>
      <c r="B19565" s="790" t="s">
        <v>17187</v>
      </c>
      <c r="C19565" s="790" t="s">
        <v>17188</v>
      </c>
      <c r="D19565" s="600">
        <v>41493.601203356637</v>
      </c>
      <c r="E19565" s="600">
        <v>28345.273945540321</v>
      </c>
      <c r="F19565" s="790">
        <v>1.4638631216998697</v>
      </c>
      <c r="G19565" s="790">
        <v>87.481595611486767</v>
      </c>
      <c r="H19565" s="790">
        <v>60</v>
      </c>
      <c r="I19565" s="790">
        <v>1</v>
      </c>
      <c r="J19565" s="790">
        <v>10</v>
      </c>
      <c r="K19565" s="614" t="s">
        <v>17292</v>
      </c>
    </row>
    <row r="19566" spans="1:11" x14ac:dyDescent="0.25">
      <c r="A19566" s="791" t="s">
        <v>17193</v>
      </c>
      <c r="B19566" s="791" t="s">
        <v>17187</v>
      </c>
      <c r="C19566" s="791" t="s">
        <v>17188</v>
      </c>
      <c r="D19566" s="602">
        <v>44416.034411973378</v>
      </c>
      <c r="E19566" s="602">
        <v>29530.153569927799</v>
      </c>
      <c r="F19566" s="791">
        <v>1.504090871278255</v>
      </c>
      <c r="G19566" s="791">
        <v>88.494459374488272</v>
      </c>
      <c r="H19566" s="791">
        <v>60</v>
      </c>
      <c r="I19566" s="790">
        <v>1</v>
      </c>
      <c r="J19566" s="790">
        <v>10</v>
      </c>
      <c r="K19566" s="614" t="s">
        <v>17292</v>
      </c>
    </row>
    <row r="19567" spans="1:11" x14ac:dyDescent="0.25">
      <c r="A19567" s="790" t="s">
        <v>17194</v>
      </c>
      <c r="B19567" s="790" t="s">
        <v>17187</v>
      </c>
      <c r="C19567" s="790" t="s">
        <v>17188</v>
      </c>
      <c r="D19567" s="600">
        <v>48307.483369491711</v>
      </c>
      <c r="E19567" s="600">
        <v>31461.911867493611</v>
      </c>
      <c r="F19567" s="790">
        <v>1.5354274582214094</v>
      </c>
      <c r="G19567" s="790">
        <v>89.87373199057383</v>
      </c>
      <c r="H19567" s="790">
        <v>60</v>
      </c>
      <c r="I19567" s="790">
        <v>1</v>
      </c>
      <c r="J19567" s="790">
        <v>10</v>
      </c>
      <c r="K19567" s="614" t="s">
        <v>17292</v>
      </c>
    </row>
    <row r="19568" spans="1:11" x14ac:dyDescent="0.25">
      <c r="A19568" s="791" t="s">
        <v>17195</v>
      </c>
      <c r="B19568" s="791" t="s">
        <v>17187</v>
      </c>
      <c r="C19568" s="791" t="s">
        <v>17188</v>
      </c>
      <c r="D19568" s="602">
        <v>43290.960884884349</v>
      </c>
      <c r="E19568" s="602">
        <v>26587.091318118037</v>
      </c>
      <c r="F19568" s="791">
        <v>1.6282699136548004</v>
      </c>
      <c r="G19568" s="791">
        <v>97.315603003761737</v>
      </c>
      <c r="H19568" s="791">
        <v>30</v>
      </c>
      <c r="I19568" s="790">
        <v>1</v>
      </c>
      <c r="J19568" s="790">
        <v>10</v>
      </c>
      <c r="K19568" s="614" t="s">
        <v>17292</v>
      </c>
    </row>
    <row r="19569" spans="1:11" x14ac:dyDescent="0.25">
      <c r="A19569" s="790" t="s">
        <v>17196</v>
      </c>
      <c r="B19569" s="790" t="s">
        <v>17187</v>
      </c>
      <c r="C19569" s="790" t="s">
        <v>17188</v>
      </c>
      <c r="D19569" s="600">
        <v>51082.220031296107</v>
      </c>
      <c r="E19569" s="600">
        <v>26965.310717255034</v>
      </c>
      <c r="F19569" s="790">
        <v>1.8943679368993409</v>
      </c>
      <c r="G19569" s="790">
        <v>111.47705249635935</v>
      </c>
      <c r="H19569" s="790">
        <v>30</v>
      </c>
      <c r="I19569" s="790">
        <v>1</v>
      </c>
      <c r="J19569" s="790">
        <v>10</v>
      </c>
      <c r="K19569" s="614" t="s">
        <v>17292</v>
      </c>
    </row>
    <row r="19570" spans="1:11" x14ac:dyDescent="0.25">
      <c r="A19570" s="791" t="s">
        <v>17197</v>
      </c>
      <c r="B19570" s="791" t="s">
        <v>17187</v>
      </c>
      <c r="C19570" s="791" t="s">
        <v>17188</v>
      </c>
      <c r="D19570" s="602">
        <v>49252.847813068598</v>
      </c>
      <c r="E19570" s="602">
        <v>27986.979755271575</v>
      </c>
      <c r="F19570" s="791">
        <v>1.7598486240299447</v>
      </c>
      <c r="G19570" s="791">
        <v>103.0212398601402</v>
      </c>
      <c r="H19570" s="791">
        <v>30</v>
      </c>
      <c r="I19570" s="790">
        <v>1</v>
      </c>
      <c r="J19570" s="790">
        <v>10</v>
      </c>
      <c r="K19570" s="614" t="s">
        <v>17292</v>
      </c>
    </row>
    <row r="19571" spans="1:11" x14ac:dyDescent="0.25">
      <c r="A19571" s="790" t="s">
        <v>17198</v>
      </c>
      <c r="B19571" s="790" t="s">
        <v>17187</v>
      </c>
      <c r="C19571" s="790" t="s">
        <v>17188</v>
      </c>
      <c r="D19571" s="600">
        <v>47605.759552184587</v>
      </c>
      <c r="E19571" s="600">
        <v>29899.501017216662</v>
      </c>
      <c r="F19571" s="790">
        <v>1.5921924424348202</v>
      </c>
      <c r="G19571" s="790">
        <v>95.15762574228016</v>
      </c>
      <c r="H19571" s="790">
        <v>15</v>
      </c>
      <c r="I19571" s="790">
        <v>1</v>
      </c>
      <c r="J19571" s="790">
        <v>10</v>
      </c>
      <c r="K19571" s="614" t="s">
        <v>17292</v>
      </c>
    </row>
    <row r="19572" spans="1:11" x14ac:dyDescent="0.25">
      <c r="A19572" s="791" t="s">
        <v>17199</v>
      </c>
      <c r="B19572" s="791" t="s">
        <v>17187</v>
      </c>
      <c r="C19572" s="791" t="s">
        <v>17188</v>
      </c>
      <c r="D19572" s="602">
        <v>48416.735394632793</v>
      </c>
      <c r="E19572" s="602">
        <v>28056.422638412227</v>
      </c>
      <c r="F19572" s="791">
        <v>1.7256916898715779</v>
      </c>
      <c r="G19572" s="791">
        <v>101.54406412412678</v>
      </c>
      <c r="H19572" s="791">
        <v>15</v>
      </c>
      <c r="I19572" s="790">
        <v>1</v>
      </c>
      <c r="J19572" s="790">
        <v>10</v>
      </c>
      <c r="K19572" s="614" t="s">
        <v>17292</v>
      </c>
    </row>
    <row r="19573" spans="1:11" x14ac:dyDescent="0.25">
      <c r="A19573" s="790" t="s">
        <v>17200</v>
      </c>
      <c r="B19573" s="790" t="s">
        <v>17187</v>
      </c>
      <c r="C19573" s="790" t="s">
        <v>17188</v>
      </c>
      <c r="D19573" s="600">
        <v>54349.464768825957</v>
      </c>
      <c r="E19573" s="600">
        <v>29230.281260549757</v>
      </c>
      <c r="F19573" s="790">
        <v>1.8593548342683228</v>
      </c>
      <c r="G19573" s="790">
        <v>108.85071979117282</v>
      </c>
      <c r="H19573" s="790">
        <v>15</v>
      </c>
      <c r="I19573" s="790">
        <v>1</v>
      </c>
      <c r="J19573" s="790">
        <v>10</v>
      </c>
      <c r="K19573" s="614" t="s">
        <v>17292</v>
      </c>
    </row>
    <row r="19574" spans="1:11" x14ac:dyDescent="0.25">
      <c r="A19574" s="791" t="s">
        <v>17201</v>
      </c>
      <c r="B19574" s="791" t="s">
        <v>17187</v>
      </c>
      <c r="C19574" s="791" t="s">
        <v>17188</v>
      </c>
      <c r="D19574" s="602">
        <v>54552.983592744167</v>
      </c>
      <c r="E19574" s="602">
        <v>32604.992547186153</v>
      </c>
      <c r="F19574" s="791">
        <v>1.6731481693729799</v>
      </c>
      <c r="G19574" s="791">
        <v>100</v>
      </c>
      <c r="H19574" s="791">
        <v>0</v>
      </c>
      <c r="I19574" s="790">
        <v>1</v>
      </c>
      <c r="J19574" s="790">
        <v>10</v>
      </c>
      <c r="K19574" s="614" t="s">
        <v>17292</v>
      </c>
    </row>
    <row r="19575" spans="1:11" x14ac:dyDescent="0.25">
      <c r="A19575" s="790" t="s">
        <v>17202</v>
      </c>
      <c r="B19575" s="790" t="s">
        <v>17187</v>
      </c>
      <c r="C19575" s="790" t="s">
        <v>17188</v>
      </c>
      <c r="D19575" s="600">
        <v>56029.450877907562</v>
      </c>
      <c r="E19575" s="600">
        <v>32968.754021333101</v>
      </c>
      <c r="F19575" s="790">
        <v>1.6994712885313339</v>
      </c>
      <c r="G19575" s="790">
        <v>100</v>
      </c>
      <c r="H19575" s="790">
        <v>0</v>
      </c>
      <c r="I19575" s="790">
        <v>1</v>
      </c>
      <c r="J19575" s="790">
        <v>10</v>
      </c>
      <c r="K19575" s="614" t="s">
        <v>17292</v>
      </c>
    </row>
    <row r="19576" spans="1:11" x14ac:dyDescent="0.25">
      <c r="A19576" s="791" t="s">
        <v>17203</v>
      </c>
      <c r="B19576" s="791" t="s">
        <v>17187</v>
      </c>
      <c r="C19576" s="791" t="s">
        <v>17188</v>
      </c>
      <c r="D19576" s="602">
        <v>55427.956162754184</v>
      </c>
      <c r="E19576" s="602">
        <v>32446.691035355983</v>
      </c>
      <c r="F19576" s="791">
        <v>1.7082776207397035</v>
      </c>
      <c r="G19576" s="791">
        <v>100</v>
      </c>
      <c r="H19576" s="791">
        <v>0</v>
      </c>
      <c r="I19576" s="790">
        <v>1</v>
      </c>
      <c r="J19576" s="790">
        <v>10</v>
      </c>
      <c r="K19576" s="614" t="s">
        <v>17292</v>
      </c>
    </row>
    <row r="19577" spans="1:11" x14ac:dyDescent="0.25">
      <c r="A19577" s="790"/>
      <c r="B19577" s="790"/>
      <c r="C19577" s="790"/>
      <c r="D19577" s="600"/>
      <c r="E19577" s="600"/>
      <c r="F19577" s="790"/>
      <c r="G19577" s="790"/>
      <c r="H19577" s="790"/>
      <c r="I19577" s="790">
        <v>1</v>
      </c>
      <c r="J19577" s="790">
        <v>10</v>
      </c>
      <c r="K19577" s="614" t="s">
        <v>17292</v>
      </c>
    </row>
    <row r="19578" spans="1:11" x14ac:dyDescent="0.25">
      <c r="A19578" s="791" t="s">
        <v>16889</v>
      </c>
      <c r="B19578" s="791" t="s">
        <v>17204</v>
      </c>
      <c r="C19578" s="791" t="s">
        <v>17205</v>
      </c>
      <c r="D19578" s="602">
        <v>46.108084517885025</v>
      </c>
      <c r="E19578" s="602">
        <v>31953.749619992512</v>
      </c>
      <c r="F19578" s="791">
        <v>1.4429631910565066E-3</v>
      </c>
      <c r="G19578" s="791"/>
      <c r="H19578" s="791"/>
      <c r="I19578" s="790">
        <v>1</v>
      </c>
      <c r="J19578" s="790">
        <v>10</v>
      </c>
      <c r="K19578" s="614" t="s">
        <v>17292</v>
      </c>
    </row>
    <row r="19579" spans="1:11" x14ac:dyDescent="0.25">
      <c r="A19579" s="790" t="s">
        <v>16892</v>
      </c>
      <c r="B19579" s="790" t="s">
        <v>17204</v>
      </c>
      <c r="C19579" s="790" t="s">
        <v>17205</v>
      </c>
      <c r="D19579" s="600">
        <v>125.66955212073441</v>
      </c>
      <c r="E19579" s="600">
        <v>32408.856269208223</v>
      </c>
      <c r="F19579" s="790">
        <v>3.8776299625276666E-3</v>
      </c>
      <c r="G19579" s="790"/>
      <c r="H19579" s="790"/>
      <c r="I19579" s="790">
        <v>1</v>
      </c>
      <c r="J19579" s="790">
        <v>10</v>
      </c>
      <c r="K19579" s="614" t="s">
        <v>17292</v>
      </c>
    </row>
    <row r="19580" spans="1:11" x14ac:dyDescent="0.25">
      <c r="A19580" s="791" t="s">
        <v>16893</v>
      </c>
      <c r="B19580" s="791" t="s">
        <v>17204</v>
      </c>
      <c r="C19580" s="791" t="s">
        <v>17205</v>
      </c>
      <c r="D19580" s="602">
        <v>42.37258453474103</v>
      </c>
      <c r="E19580" s="602">
        <v>33576.65812548509</v>
      </c>
      <c r="F19580" s="791">
        <v>1.26196551117098E-3</v>
      </c>
      <c r="G19580" s="791"/>
      <c r="H19580" s="791"/>
      <c r="I19580" s="790">
        <v>1</v>
      </c>
      <c r="J19580" s="790">
        <v>10</v>
      </c>
      <c r="K19580" s="614" t="s">
        <v>17292</v>
      </c>
    </row>
    <row r="19581" spans="1:11" x14ac:dyDescent="0.25">
      <c r="A19581" s="790" t="s">
        <v>17206</v>
      </c>
      <c r="B19581" s="790" t="s">
        <v>17204</v>
      </c>
      <c r="C19581" s="790" t="s">
        <v>17205</v>
      </c>
      <c r="D19581" s="600">
        <v>2675.9677265451433</v>
      </c>
      <c r="E19581" s="600">
        <v>30247.793894647835</v>
      </c>
      <c r="F19581" s="790">
        <v>8.8468194932346436E-2</v>
      </c>
      <c r="G19581" s="790">
        <v>94.742662552206951</v>
      </c>
      <c r="H19581" s="790">
        <v>120</v>
      </c>
      <c r="I19581" s="790">
        <v>1</v>
      </c>
      <c r="J19581" s="790">
        <v>10</v>
      </c>
      <c r="K19581" s="614" t="s">
        <v>17292</v>
      </c>
    </row>
    <row r="19582" spans="1:11" x14ac:dyDescent="0.25">
      <c r="A19582" s="791" t="s">
        <v>17207</v>
      </c>
      <c r="B19582" s="791" t="s">
        <v>17204</v>
      </c>
      <c r="C19582" s="791" t="s">
        <v>17205</v>
      </c>
      <c r="D19582" s="602">
        <v>2515.7866548803022</v>
      </c>
      <c r="E19582" s="602">
        <v>30253.119502116107</v>
      </c>
      <c r="F19582" s="791">
        <v>8.3157925406810732E-2</v>
      </c>
      <c r="G19582" s="791">
        <v>88.410981180678874</v>
      </c>
      <c r="H19582" s="791">
        <v>120</v>
      </c>
      <c r="I19582" s="790">
        <v>1</v>
      </c>
      <c r="J19582" s="790">
        <v>10</v>
      </c>
      <c r="K19582" s="614" t="s">
        <v>17292</v>
      </c>
    </row>
    <row r="19583" spans="1:11" x14ac:dyDescent="0.25">
      <c r="A19583" s="790" t="s">
        <v>17208</v>
      </c>
      <c r="B19583" s="790" t="s">
        <v>17204</v>
      </c>
      <c r="C19583" s="790" t="s">
        <v>17205</v>
      </c>
      <c r="D19583" s="600">
        <v>2975.5760466666643</v>
      </c>
      <c r="E19583" s="600">
        <v>30555.510958920084</v>
      </c>
      <c r="F19583" s="790">
        <v>9.7382630932506237E-2</v>
      </c>
      <c r="G19583" s="790">
        <v>114.25055857350077</v>
      </c>
      <c r="H19583" s="790">
        <v>120</v>
      </c>
      <c r="I19583" s="790">
        <v>1</v>
      </c>
      <c r="J19583" s="790">
        <v>10</v>
      </c>
      <c r="K19583" s="614" t="s">
        <v>17292</v>
      </c>
    </row>
    <row r="19584" spans="1:11" x14ac:dyDescent="0.25">
      <c r="A19584" s="791" t="s">
        <v>17209</v>
      </c>
      <c r="B19584" s="791" t="s">
        <v>17204</v>
      </c>
      <c r="C19584" s="791" t="s">
        <v>17205</v>
      </c>
      <c r="D19584" s="602">
        <v>2729.4743211937371</v>
      </c>
      <c r="E19584" s="602">
        <v>29675.667534578282</v>
      </c>
      <c r="F19584" s="791">
        <v>9.197684662066441E-2</v>
      </c>
      <c r="G19584" s="791">
        <v>98.595723374197902</v>
      </c>
      <c r="H19584" s="791">
        <v>60</v>
      </c>
      <c r="I19584" s="790">
        <v>1</v>
      </c>
      <c r="J19584" s="790">
        <v>10</v>
      </c>
      <c r="K19584" s="614" t="s">
        <v>17292</v>
      </c>
    </row>
    <row r="19585" spans="1:11" x14ac:dyDescent="0.25">
      <c r="A19585" s="790" t="s">
        <v>17210</v>
      </c>
      <c r="B19585" s="790" t="s">
        <v>17204</v>
      </c>
      <c r="C19585" s="790" t="s">
        <v>17205</v>
      </c>
      <c r="D19585" s="600">
        <v>3243.471528949457</v>
      </c>
      <c r="E19585" s="600">
        <v>33415.069215978074</v>
      </c>
      <c r="F19585" s="790">
        <v>9.7066132288558218E-2</v>
      </c>
      <c r="G19585" s="790">
        <v>103.59849881824803</v>
      </c>
      <c r="H19585" s="790">
        <v>60</v>
      </c>
      <c r="I19585" s="790">
        <v>1</v>
      </c>
      <c r="J19585" s="790">
        <v>10</v>
      </c>
      <c r="K19585" s="614" t="s">
        <v>17292</v>
      </c>
    </row>
    <row r="19586" spans="1:11" x14ac:dyDescent="0.25">
      <c r="A19586" s="791" t="s">
        <v>17211</v>
      </c>
      <c r="B19586" s="791" t="s">
        <v>17204</v>
      </c>
      <c r="C19586" s="791" t="s">
        <v>17205</v>
      </c>
      <c r="D19586" s="602">
        <v>2856.7544171242189</v>
      </c>
      <c r="E19586" s="602">
        <v>31965.209456884197</v>
      </c>
      <c r="F19586" s="791">
        <v>8.9370739803144736E-2</v>
      </c>
      <c r="G19586" s="791">
        <v>104.63423340357596</v>
      </c>
      <c r="H19586" s="791">
        <v>60</v>
      </c>
      <c r="I19586" s="790">
        <v>1</v>
      </c>
      <c r="J19586" s="790">
        <v>10</v>
      </c>
      <c r="K19586" s="614" t="s">
        <v>17292</v>
      </c>
    </row>
    <row r="19587" spans="1:11" x14ac:dyDescent="0.25">
      <c r="A19587" s="790" t="s">
        <v>17212</v>
      </c>
      <c r="B19587" s="790" t="s">
        <v>17204</v>
      </c>
      <c r="C19587" s="790" t="s">
        <v>17205</v>
      </c>
      <c r="D19587" s="600">
        <v>2809.3897164654268</v>
      </c>
      <c r="E19587" s="600">
        <v>30846.487978665646</v>
      </c>
      <c r="F19587" s="790">
        <v>9.1076485543783295E-2</v>
      </c>
      <c r="G19587" s="790">
        <v>97.606982883790522</v>
      </c>
      <c r="H19587" s="790">
        <v>30</v>
      </c>
      <c r="I19587" s="790">
        <v>1</v>
      </c>
      <c r="J19587" s="790">
        <v>10</v>
      </c>
      <c r="K19587" s="614" t="s">
        <v>17292</v>
      </c>
    </row>
    <row r="19588" spans="1:11" x14ac:dyDescent="0.25">
      <c r="A19588" s="791" t="s">
        <v>17213</v>
      </c>
      <c r="B19588" s="791" t="s">
        <v>17204</v>
      </c>
      <c r="C19588" s="791" t="s">
        <v>17205</v>
      </c>
      <c r="D19588" s="602">
        <v>3146.9905551085085</v>
      </c>
      <c r="E19588" s="602">
        <v>31812.301518360502</v>
      </c>
      <c r="F19588" s="791">
        <v>9.892369947808459E-2</v>
      </c>
      <c r="G19588" s="791">
        <v>105.62692956376172</v>
      </c>
      <c r="H19588" s="791">
        <v>30</v>
      </c>
      <c r="I19588" s="790">
        <v>1</v>
      </c>
      <c r="J19588" s="790">
        <v>10</v>
      </c>
      <c r="K19588" s="614" t="s">
        <v>17292</v>
      </c>
    </row>
    <row r="19589" spans="1:11" x14ac:dyDescent="0.25">
      <c r="A19589" s="790" t="s">
        <v>17214</v>
      </c>
      <c r="B19589" s="790" t="s">
        <v>17204</v>
      </c>
      <c r="C19589" s="790" t="s">
        <v>17205</v>
      </c>
      <c r="D19589" s="600">
        <v>3293.7834357843235</v>
      </c>
      <c r="E19589" s="600">
        <v>29168.665551298818</v>
      </c>
      <c r="F19589" s="790">
        <v>0.11292197889517981</v>
      </c>
      <c r="G19589" s="790">
        <v>132.90176345446207</v>
      </c>
      <c r="H19589" s="790">
        <v>30</v>
      </c>
      <c r="I19589" s="790">
        <v>1</v>
      </c>
      <c r="J19589" s="790">
        <v>10</v>
      </c>
      <c r="K19589" s="614" t="s">
        <v>17292</v>
      </c>
    </row>
    <row r="19590" spans="1:11" x14ac:dyDescent="0.25">
      <c r="A19590" s="791" t="s">
        <v>17215</v>
      </c>
      <c r="B19590" s="791" t="s">
        <v>17204</v>
      </c>
      <c r="C19590" s="791" t="s">
        <v>17205</v>
      </c>
      <c r="D19590" s="602">
        <v>3570.0676824790626</v>
      </c>
      <c r="E19590" s="602">
        <v>31443.936195987902</v>
      </c>
      <c r="F19590" s="791">
        <v>0.11353755650142129</v>
      </c>
      <c r="G19590" s="791">
        <v>122.27283182370694</v>
      </c>
      <c r="H19590" s="791">
        <v>15</v>
      </c>
      <c r="I19590" s="790">
        <v>1</v>
      </c>
      <c r="J19590" s="790">
        <v>10</v>
      </c>
      <c r="K19590" s="614" t="s">
        <v>17292</v>
      </c>
    </row>
    <row r="19591" spans="1:11" x14ac:dyDescent="0.25">
      <c r="A19591" s="790" t="s">
        <v>17216</v>
      </c>
      <c r="B19591" s="790" t="s">
        <v>17204</v>
      </c>
      <c r="C19591" s="790" t="s">
        <v>17205</v>
      </c>
      <c r="D19591" s="600">
        <v>2936.7766785593831</v>
      </c>
      <c r="E19591" s="600">
        <v>30668.280827471244</v>
      </c>
      <c r="F19591" s="790">
        <v>9.5759416547690948E-2</v>
      </c>
      <c r="G19591" s="790">
        <v>102.17158817977059</v>
      </c>
      <c r="H19591" s="790">
        <v>15</v>
      </c>
      <c r="I19591" s="790">
        <v>1</v>
      </c>
      <c r="J19591" s="790">
        <v>10</v>
      </c>
      <c r="K19591" s="614" t="s">
        <v>17292</v>
      </c>
    </row>
    <row r="19592" spans="1:11" x14ac:dyDescent="0.25">
      <c r="A19592" s="791" t="s">
        <v>17217</v>
      </c>
      <c r="B19592" s="791" t="s">
        <v>17204</v>
      </c>
      <c r="C19592" s="791" t="s">
        <v>17205</v>
      </c>
      <c r="D19592" s="602">
        <v>2911.521967790542</v>
      </c>
      <c r="E19592" s="602">
        <v>28936.413336021964</v>
      </c>
      <c r="F19592" s="791">
        <v>0.10061792848964066</v>
      </c>
      <c r="G19592" s="791">
        <v>118.13374580464671</v>
      </c>
      <c r="H19592" s="791">
        <v>15</v>
      </c>
      <c r="I19592" s="790">
        <v>1</v>
      </c>
      <c r="J19592" s="790">
        <v>10</v>
      </c>
      <c r="K19592" s="614" t="s">
        <v>17292</v>
      </c>
    </row>
    <row r="19593" spans="1:11" x14ac:dyDescent="0.25">
      <c r="A19593" s="790" t="s">
        <v>17218</v>
      </c>
      <c r="B19593" s="790" t="s">
        <v>17204</v>
      </c>
      <c r="C19593" s="790" t="s">
        <v>17205</v>
      </c>
      <c r="D19593" s="600">
        <v>3003.8685506224642</v>
      </c>
      <c r="E19593" s="600">
        <v>32211.132902299007</v>
      </c>
      <c r="F19593" s="790">
        <v>9.3255600780439138E-2</v>
      </c>
      <c r="G19593" s="790">
        <v>100</v>
      </c>
      <c r="H19593" s="790">
        <v>0</v>
      </c>
      <c r="I19593" s="790">
        <v>1</v>
      </c>
      <c r="J19593" s="790">
        <v>10</v>
      </c>
      <c r="K19593" s="614" t="s">
        <v>17292</v>
      </c>
    </row>
    <row r="19594" spans="1:11" x14ac:dyDescent="0.25">
      <c r="A19594" s="791" t="s">
        <v>17219</v>
      </c>
      <c r="B19594" s="791" t="s">
        <v>17204</v>
      </c>
      <c r="C19594" s="791" t="s">
        <v>17205</v>
      </c>
      <c r="D19594" s="602">
        <v>3285.5947449601076</v>
      </c>
      <c r="E19594" s="602">
        <v>35038.58847775442</v>
      </c>
      <c r="F19594" s="791">
        <v>9.3770750698079414E-2</v>
      </c>
      <c r="G19594" s="791">
        <v>100</v>
      </c>
      <c r="H19594" s="791">
        <v>0</v>
      </c>
      <c r="I19594" s="790">
        <v>1</v>
      </c>
      <c r="J19594" s="790">
        <v>10</v>
      </c>
      <c r="K19594" s="614" t="s">
        <v>17292</v>
      </c>
    </row>
    <row r="19595" spans="1:11" x14ac:dyDescent="0.25">
      <c r="A19595" s="790" t="s">
        <v>17220</v>
      </c>
      <c r="B19595" s="790" t="s">
        <v>17204</v>
      </c>
      <c r="C19595" s="790" t="s">
        <v>17205</v>
      </c>
      <c r="D19595" s="600">
        <v>2796.4492903349956</v>
      </c>
      <c r="E19595" s="600">
        <v>32703.297424431075</v>
      </c>
      <c r="F19595" s="790">
        <v>8.5509704236915923E-2</v>
      </c>
      <c r="G19595" s="790">
        <v>100</v>
      </c>
      <c r="H19595" s="790">
        <v>0</v>
      </c>
      <c r="I19595" s="790">
        <v>1</v>
      </c>
      <c r="J19595" s="790">
        <v>10</v>
      </c>
      <c r="K19595" s="614" t="s">
        <v>17292</v>
      </c>
    </row>
    <row r="19596" spans="1:11" x14ac:dyDescent="0.25">
      <c r="A19596" s="805"/>
      <c r="B19596" s="805"/>
      <c r="C19596" s="805"/>
      <c r="D19596" s="806"/>
      <c r="E19596" s="806"/>
      <c r="F19596" s="805"/>
      <c r="G19596" s="805"/>
      <c r="H19596" s="805"/>
      <c r="I19596" s="790">
        <v>1</v>
      </c>
      <c r="J19596" s="790">
        <v>10</v>
      </c>
      <c r="K19596" s="614" t="s">
        <v>17292</v>
      </c>
    </row>
    <row r="19597" spans="1:11" x14ac:dyDescent="0.25">
      <c r="A19597" s="790" t="s">
        <v>16889</v>
      </c>
      <c r="B19597" s="790" t="s">
        <v>25</v>
      </c>
      <c r="C19597" s="790" t="s">
        <v>16909</v>
      </c>
      <c r="D19597" s="600">
        <v>84.013000000000005</v>
      </c>
      <c r="E19597" s="600">
        <v>203546.56883675489</v>
      </c>
      <c r="F19597" s="790">
        <v>4.127458422911503E-4</v>
      </c>
      <c r="G19597" s="600"/>
      <c r="H19597" s="790"/>
      <c r="I19597" s="790">
        <v>1</v>
      </c>
      <c r="J19597" s="790">
        <v>10</v>
      </c>
      <c r="K19597" s="614" t="s">
        <v>17292</v>
      </c>
    </row>
    <row r="19598" spans="1:11" x14ac:dyDescent="0.25">
      <c r="A19598" s="791" t="s">
        <v>16892</v>
      </c>
      <c r="B19598" s="791" t="s">
        <v>25</v>
      </c>
      <c r="C19598" s="791" t="s">
        <v>16909</v>
      </c>
      <c r="D19598" s="602">
        <v>33.516500000000057</v>
      </c>
      <c r="E19598" s="602">
        <v>211030.51796442765</v>
      </c>
      <c r="F19598" s="791">
        <v>1.5882300021483037E-4</v>
      </c>
      <c r="G19598" s="602"/>
      <c r="H19598" s="791"/>
      <c r="I19598" s="790">
        <v>1</v>
      </c>
      <c r="J19598" s="790">
        <v>10</v>
      </c>
      <c r="K19598" s="614" t="s">
        <v>17292</v>
      </c>
    </row>
    <row r="19599" spans="1:11" x14ac:dyDescent="0.25">
      <c r="A19599" s="790" t="s">
        <v>16893</v>
      </c>
      <c r="B19599" s="790" t="s">
        <v>25</v>
      </c>
      <c r="C19599" s="790" t="s">
        <v>16909</v>
      </c>
      <c r="D19599" s="600">
        <v>271.87200000000018</v>
      </c>
      <c r="E19599" s="600">
        <v>213309.77104347551</v>
      </c>
      <c r="F19599" s="790">
        <v>1.2745407707769228E-3</v>
      </c>
      <c r="G19599" s="600"/>
      <c r="H19599" s="790"/>
      <c r="I19599" s="790">
        <v>1</v>
      </c>
      <c r="J19599" s="790">
        <v>10</v>
      </c>
      <c r="K19599" s="614" t="s">
        <v>17292</v>
      </c>
    </row>
    <row r="19600" spans="1:11" x14ac:dyDescent="0.25">
      <c r="A19600" s="791" t="s">
        <v>16910</v>
      </c>
      <c r="B19600" s="791" t="s">
        <v>25</v>
      </c>
      <c r="C19600" s="791" t="s">
        <v>16909</v>
      </c>
      <c r="D19600" s="602">
        <v>58.572499999999991</v>
      </c>
      <c r="E19600" s="602">
        <v>229195.40915961278</v>
      </c>
      <c r="F19600" s="791">
        <v>2.5555703848854065E-4</v>
      </c>
      <c r="G19600" s="602">
        <v>-0.58154681887702575</v>
      </c>
      <c r="H19600" s="791">
        <v>120</v>
      </c>
      <c r="I19600" s="790">
        <v>1</v>
      </c>
      <c r="J19600" s="790">
        <v>10</v>
      </c>
      <c r="K19600" s="614" t="s">
        <v>17292</v>
      </c>
    </row>
    <row r="19601" spans="1:11" x14ac:dyDescent="0.25">
      <c r="A19601" s="790" t="s">
        <v>16911</v>
      </c>
      <c r="B19601" s="790" t="s">
        <v>25</v>
      </c>
      <c r="C19601" s="790" t="s">
        <v>16909</v>
      </c>
      <c r="D19601" s="600">
        <v>75.936000000000035</v>
      </c>
      <c r="E19601" s="600">
        <v>224513.00048680988</v>
      </c>
      <c r="F19601" s="790">
        <v>3.3822540269538322E-4</v>
      </c>
      <c r="G19601" s="600">
        <v>-0.42629474130832201</v>
      </c>
      <c r="H19601" s="790">
        <v>120</v>
      </c>
      <c r="I19601" s="790">
        <v>1</v>
      </c>
      <c r="J19601" s="790">
        <v>10</v>
      </c>
      <c r="K19601" s="614" t="s">
        <v>17292</v>
      </c>
    </row>
    <row r="19602" spans="1:11" x14ac:dyDescent="0.25">
      <c r="A19602" s="791" t="s">
        <v>16912</v>
      </c>
      <c r="B19602" s="791" t="s">
        <v>25</v>
      </c>
      <c r="C19602" s="791" t="s">
        <v>16909</v>
      </c>
      <c r="D19602" s="602">
        <v>69.1755</v>
      </c>
      <c r="E19602" s="602">
        <v>222857.51501049817</v>
      </c>
      <c r="F19602" s="791">
        <v>3.1040236626860593E-4</v>
      </c>
      <c r="G19602" s="602">
        <v>-0.47639634974236444</v>
      </c>
      <c r="H19602" s="791">
        <v>120</v>
      </c>
      <c r="I19602" s="790">
        <v>1</v>
      </c>
      <c r="J19602" s="790">
        <v>10</v>
      </c>
      <c r="K19602" s="614" t="s">
        <v>17292</v>
      </c>
    </row>
    <row r="19603" spans="1:11" x14ac:dyDescent="0.25">
      <c r="A19603" s="790" t="s">
        <v>16913</v>
      </c>
      <c r="B19603" s="790" t="s">
        <v>25</v>
      </c>
      <c r="C19603" s="790" t="s">
        <v>16909</v>
      </c>
      <c r="D19603" s="600">
        <v>262.69600000000003</v>
      </c>
      <c r="E19603" s="600">
        <v>220726.75219059706</v>
      </c>
      <c r="F19603" s="790">
        <v>1.1901411921884421E-3</v>
      </c>
      <c r="G19603" s="600">
        <v>0.92897307453811995</v>
      </c>
      <c r="H19603" s="790">
        <v>60</v>
      </c>
      <c r="I19603" s="790">
        <v>1</v>
      </c>
      <c r="J19603" s="790">
        <v>10</v>
      </c>
      <c r="K19603" s="614" t="s">
        <v>17292</v>
      </c>
    </row>
    <row r="19604" spans="1:11" x14ac:dyDescent="0.25">
      <c r="A19604" s="791" t="s">
        <v>16914</v>
      </c>
      <c r="B19604" s="791" t="s">
        <v>25</v>
      </c>
      <c r="C19604" s="791" t="s">
        <v>16909</v>
      </c>
      <c r="D19604" s="602">
        <v>444.12150000000008</v>
      </c>
      <c r="E19604" s="602">
        <v>227107.78346414291</v>
      </c>
      <c r="F19604" s="791">
        <v>1.9555538485985908E-3</v>
      </c>
      <c r="G19604" s="602">
        <v>2.0614280533768716</v>
      </c>
      <c r="H19604" s="791">
        <v>60</v>
      </c>
      <c r="I19604" s="790">
        <v>1</v>
      </c>
      <c r="J19604" s="790">
        <v>10</v>
      </c>
      <c r="K19604" s="614" t="s">
        <v>17292</v>
      </c>
    </row>
    <row r="19605" spans="1:11" x14ac:dyDescent="0.25">
      <c r="A19605" s="790" t="s">
        <v>16915</v>
      </c>
      <c r="B19605" s="790" t="s">
        <v>25</v>
      </c>
      <c r="C19605" s="790" t="s">
        <v>16909</v>
      </c>
      <c r="D19605" s="600">
        <v>434.12750000000005</v>
      </c>
      <c r="E19605" s="600">
        <v>219811.47572576508</v>
      </c>
      <c r="F19605" s="790">
        <v>1.9749992513658104E-3</v>
      </c>
      <c r="G19605" s="600">
        <v>2.1239065261527692</v>
      </c>
      <c r="H19605" s="790">
        <v>60</v>
      </c>
      <c r="I19605" s="790">
        <v>1</v>
      </c>
      <c r="J19605" s="790">
        <v>10</v>
      </c>
      <c r="K19605" s="614" t="s">
        <v>17292</v>
      </c>
    </row>
    <row r="19606" spans="1:11" x14ac:dyDescent="0.25">
      <c r="A19606" s="791" t="s">
        <v>16916</v>
      </c>
      <c r="B19606" s="791" t="s">
        <v>25</v>
      </c>
      <c r="C19606" s="791" t="s">
        <v>16909</v>
      </c>
      <c r="D19606" s="602">
        <v>1759.2685000000004</v>
      </c>
      <c r="E19606" s="602">
        <v>232705.7946581764</v>
      </c>
      <c r="F19606" s="791">
        <v>7.5600545426219639E-3</v>
      </c>
      <c r="G19606" s="602">
        <v>11.224333633636771</v>
      </c>
      <c r="H19606" s="791">
        <v>30</v>
      </c>
      <c r="I19606" s="790">
        <v>1</v>
      </c>
      <c r="J19606" s="790">
        <v>10</v>
      </c>
      <c r="K19606" s="614" t="s">
        <v>17292</v>
      </c>
    </row>
    <row r="19607" spans="1:11" x14ac:dyDescent="0.25">
      <c r="A19607" s="790" t="s">
        <v>16917</v>
      </c>
      <c r="B19607" s="790" t="s">
        <v>25</v>
      </c>
      <c r="C19607" s="790" t="s">
        <v>16909</v>
      </c>
      <c r="D19607" s="600">
        <v>2111.7545000000009</v>
      </c>
      <c r="E19607" s="600">
        <v>222631.61233333324</v>
      </c>
      <c r="F19607" s="790">
        <v>9.4854206815795546E-3</v>
      </c>
      <c r="G19607" s="600">
        <v>13.643627951487003</v>
      </c>
      <c r="H19607" s="790">
        <v>30</v>
      </c>
      <c r="I19607" s="790">
        <v>1</v>
      </c>
      <c r="J19607" s="790">
        <v>10</v>
      </c>
      <c r="K19607" s="614" t="s">
        <v>17292</v>
      </c>
    </row>
    <row r="19608" spans="1:11" x14ac:dyDescent="0.25">
      <c r="A19608" s="791" t="s">
        <v>16918</v>
      </c>
      <c r="B19608" s="791" t="s">
        <v>25</v>
      </c>
      <c r="C19608" s="791" t="s">
        <v>16909</v>
      </c>
      <c r="D19608" s="602">
        <v>1525.0880000000006</v>
      </c>
      <c r="E19608" s="602">
        <v>232922.76119159293</v>
      </c>
      <c r="F19608" s="791">
        <v>6.5476125742195039E-3</v>
      </c>
      <c r="G19608" s="602">
        <v>9.2668849134267148</v>
      </c>
      <c r="H19608" s="791">
        <v>30</v>
      </c>
      <c r="I19608" s="790">
        <v>1</v>
      </c>
      <c r="J19608" s="790">
        <v>10</v>
      </c>
      <c r="K19608" s="614" t="s">
        <v>17292</v>
      </c>
    </row>
    <row r="19609" spans="1:11" x14ac:dyDescent="0.25">
      <c r="A19609" s="790" t="s">
        <v>16919</v>
      </c>
      <c r="B19609" s="790" t="s">
        <v>25</v>
      </c>
      <c r="C19609" s="790" t="s">
        <v>16909</v>
      </c>
      <c r="D19609" s="600">
        <v>5285.5730000000021</v>
      </c>
      <c r="E19609" s="600">
        <v>221704.25635190681</v>
      </c>
      <c r="F19609" s="790">
        <v>2.3840647387528349E-2</v>
      </c>
      <c r="G19609" s="600">
        <v>37.537811421020713</v>
      </c>
      <c r="H19609" s="790">
        <v>15</v>
      </c>
      <c r="I19609" s="790">
        <v>1</v>
      </c>
      <c r="J19609" s="790">
        <v>10</v>
      </c>
      <c r="K19609" s="614" t="s">
        <v>17292</v>
      </c>
    </row>
    <row r="19610" spans="1:11" x14ac:dyDescent="0.25">
      <c r="A19610" s="791" t="s">
        <v>16920</v>
      </c>
      <c r="B19610" s="791" t="s">
        <v>25</v>
      </c>
      <c r="C19610" s="791" t="s">
        <v>16909</v>
      </c>
      <c r="D19610" s="602">
        <v>4900.6585000000005</v>
      </c>
      <c r="E19610" s="602">
        <v>216722.51011466209</v>
      </c>
      <c r="F19610" s="791">
        <v>2.2612595698560306E-2</v>
      </c>
      <c r="G19610" s="602">
        <v>33.835427954935042</v>
      </c>
      <c r="H19610" s="791">
        <v>15</v>
      </c>
      <c r="I19610" s="790">
        <v>1</v>
      </c>
      <c r="J19610" s="790">
        <v>10</v>
      </c>
      <c r="K19610" s="614" t="s">
        <v>17292</v>
      </c>
    </row>
    <row r="19611" spans="1:11" x14ac:dyDescent="0.25">
      <c r="A19611" s="790" t="s">
        <v>16921</v>
      </c>
      <c r="B19611" s="790" t="s">
        <v>25</v>
      </c>
      <c r="C19611" s="790" t="s">
        <v>16909</v>
      </c>
      <c r="D19611" s="600">
        <v>5361.2780000000002</v>
      </c>
      <c r="E19611" s="600">
        <v>220906.3231530677</v>
      </c>
      <c r="F19611" s="790">
        <v>2.4269463741357595E-2</v>
      </c>
      <c r="G19611" s="600">
        <v>36.95057275921031</v>
      </c>
      <c r="H19611" s="790">
        <v>15</v>
      </c>
      <c r="I19611" s="790">
        <v>1</v>
      </c>
      <c r="J19611" s="790">
        <v>10</v>
      </c>
      <c r="K19611" s="614" t="s">
        <v>17292</v>
      </c>
    </row>
    <row r="19612" spans="1:11" x14ac:dyDescent="0.25">
      <c r="A19612" s="791" t="s">
        <v>16922</v>
      </c>
      <c r="B19612" s="791" t="s">
        <v>25</v>
      </c>
      <c r="C19612" s="791" t="s">
        <v>16909</v>
      </c>
      <c r="D19612" s="602">
        <v>14666.290499999996</v>
      </c>
      <c r="E19612" s="602">
        <v>234709.2506783251</v>
      </c>
      <c r="F19612" s="791">
        <v>6.2487057743201242E-2</v>
      </c>
      <c r="G19612" s="602">
        <v>100</v>
      </c>
      <c r="H19612" s="791">
        <v>0</v>
      </c>
      <c r="I19612" s="790">
        <v>1</v>
      </c>
      <c r="J19612" s="790">
        <v>10</v>
      </c>
      <c r="K19612" s="614" t="s">
        <v>17292</v>
      </c>
    </row>
    <row r="19613" spans="1:11" x14ac:dyDescent="0.25">
      <c r="A19613" s="790" t="s">
        <v>16923</v>
      </c>
      <c r="B19613" s="790" t="s">
        <v>25</v>
      </c>
      <c r="C19613" s="790" t="s">
        <v>16909</v>
      </c>
      <c r="D19613" s="600">
        <v>16018.246500000001</v>
      </c>
      <c r="E19613" s="600">
        <v>244077.24112499994</v>
      </c>
      <c r="F19613" s="790">
        <v>6.562777597029841E-2</v>
      </c>
      <c r="G19613" s="600">
        <v>100</v>
      </c>
      <c r="H19613" s="790">
        <v>0</v>
      </c>
      <c r="I19613" s="790">
        <v>1</v>
      </c>
      <c r="J19613" s="790">
        <v>10</v>
      </c>
      <c r="K19613" s="614" t="s">
        <v>17292</v>
      </c>
    </row>
    <row r="19614" spans="1:11" x14ac:dyDescent="0.25">
      <c r="A19614" s="791" t="s">
        <v>16924</v>
      </c>
      <c r="B19614" s="791" t="s">
        <v>25</v>
      </c>
      <c r="C19614" s="791" t="s">
        <v>16909</v>
      </c>
      <c r="D19614" s="602">
        <v>16078.405500000001</v>
      </c>
      <c r="E19614" s="602">
        <v>248772.84732875135</v>
      </c>
      <c r="F19614" s="791">
        <v>6.4630869777972652E-2</v>
      </c>
      <c r="G19614" s="602">
        <v>100</v>
      </c>
      <c r="H19614" s="791">
        <v>0</v>
      </c>
      <c r="I19614" s="790">
        <v>1</v>
      </c>
      <c r="J19614" s="790">
        <v>10</v>
      </c>
      <c r="K19614" s="614" t="s">
        <v>17292</v>
      </c>
    </row>
    <row r="19615" spans="1:11" x14ac:dyDescent="0.25">
      <c r="A19615" s="614"/>
      <c r="B19615" s="614"/>
      <c r="C19615" s="614"/>
      <c r="D19615" s="614"/>
      <c r="E19615" s="614"/>
      <c r="F19615" s="614"/>
      <c r="G19615" s="614"/>
      <c r="H19615" s="614"/>
      <c r="I19615" s="790">
        <v>1</v>
      </c>
      <c r="J19615" s="790">
        <v>10</v>
      </c>
      <c r="K19615" s="614" t="s">
        <v>17292</v>
      </c>
    </row>
    <row r="19616" spans="1:11" x14ac:dyDescent="0.25">
      <c r="A19616" s="790" t="s">
        <v>16889</v>
      </c>
      <c r="B19616" s="790" t="s">
        <v>15859</v>
      </c>
      <c r="C19616" s="790" t="s">
        <v>16925</v>
      </c>
      <c r="D19616" s="600">
        <v>96.868500000000012</v>
      </c>
      <c r="E19616" s="600">
        <v>203546.56883675489</v>
      </c>
      <c r="F19616" s="790">
        <v>4.7590337952436285E-4</v>
      </c>
      <c r="G19616" s="600"/>
      <c r="H19616" s="790"/>
      <c r="I19616" s="790">
        <v>1</v>
      </c>
      <c r="J19616" s="790">
        <v>10</v>
      </c>
      <c r="K19616" s="614" t="s">
        <v>17292</v>
      </c>
    </row>
    <row r="19617" spans="1:11" x14ac:dyDescent="0.25">
      <c r="A19617" s="791" t="s">
        <v>16892</v>
      </c>
      <c r="B19617" s="791" t="s">
        <v>15859</v>
      </c>
      <c r="C19617" s="791" t="s">
        <v>16925</v>
      </c>
      <c r="D19617" s="602">
        <v>416.54850000000005</v>
      </c>
      <c r="E19617" s="602">
        <v>211030.51796442765</v>
      </c>
      <c r="F19617" s="791">
        <v>1.9738780154546914E-3</v>
      </c>
      <c r="G19617" s="602"/>
      <c r="H19617" s="791"/>
      <c r="I19617" s="790">
        <v>1</v>
      </c>
      <c r="J19617" s="790">
        <v>10</v>
      </c>
      <c r="K19617" s="614" t="s">
        <v>17292</v>
      </c>
    </row>
    <row r="19618" spans="1:11" x14ac:dyDescent="0.25">
      <c r="A19618" s="790" t="s">
        <v>16893</v>
      </c>
      <c r="B19618" s="790" t="s">
        <v>15859</v>
      </c>
      <c r="C19618" s="790" t="s">
        <v>16925</v>
      </c>
      <c r="D19618" s="600">
        <v>495.77200000000005</v>
      </c>
      <c r="E19618" s="600">
        <v>213309.77104347551</v>
      </c>
      <c r="F19618" s="790">
        <v>2.3241879524541556E-3</v>
      </c>
      <c r="G19618" s="600"/>
      <c r="H19618" s="790"/>
      <c r="I19618" s="790">
        <v>1</v>
      </c>
      <c r="J19618" s="790">
        <v>10</v>
      </c>
      <c r="K19618" s="614" t="s">
        <v>17292</v>
      </c>
    </row>
    <row r="19619" spans="1:11" x14ac:dyDescent="0.25">
      <c r="A19619" s="791" t="s">
        <v>16926</v>
      </c>
      <c r="B19619" s="791" t="s">
        <v>15859</v>
      </c>
      <c r="C19619" s="791" t="s">
        <v>16925</v>
      </c>
      <c r="D19619" s="602">
        <v>265428.66050000011</v>
      </c>
      <c r="E19619" s="602">
        <v>188393.3300945271</v>
      </c>
      <c r="F19619" s="791">
        <v>1.4089068884064007</v>
      </c>
      <c r="G19619" s="602">
        <v>31.312092926624395</v>
      </c>
      <c r="H19619" s="791">
        <v>120</v>
      </c>
      <c r="I19619" s="790">
        <v>1</v>
      </c>
      <c r="J19619" s="790">
        <v>10</v>
      </c>
      <c r="K19619" s="614" t="s">
        <v>17292</v>
      </c>
    </row>
    <row r="19620" spans="1:11" x14ac:dyDescent="0.25">
      <c r="A19620" s="790" t="s">
        <v>16927</v>
      </c>
      <c r="B19620" s="790" t="s">
        <v>15859</v>
      </c>
      <c r="C19620" s="790" t="s">
        <v>16925</v>
      </c>
      <c r="D19620" s="600">
        <v>244872.90500847311</v>
      </c>
      <c r="E19620" s="600">
        <v>184648.34424999997</v>
      </c>
      <c r="F19620" s="790">
        <v>1.3261581413204204</v>
      </c>
      <c r="G19620" s="600">
        <v>33.521780822233296</v>
      </c>
      <c r="H19620" s="790">
        <v>120</v>
      </c>
      <c r="I19620" s="790">
        <v>1</v>
      </c>
      <c r="J19620" s="790">
        <v>10</v>
      </c>
      <c r="K19620" s="614" t="s">
        <v>17292</v>
      </c>
    </row>
    <row r="19621" spans="1:11" x14ac:dyDescent="0.25">
      <c r="A19621" s="791" t="s">
        <v>16928</v>
      </c>
      <c r="B19621" s="791" t="s">
        <v>15859</v>
      </c>
      <c r="C19621" s="791" t="s">
        <v>16925</v>
      </c>
      <c r="D19621" s="602">
        <v>255249.16950000002</v>
      </c>
      <c r="E19621" s="602">
        <v>195174.46564854868</v>
      </c>
      <c r="F19621" s="791">
        <v>1.3078000170351589</v>
      </c>
      <c r="G19621" s="602">
        <v>32.510420125137586</v>
      </c>
      <c r="H19621" s="791">
        <v>120</v>
      </c>
      <c r="I19621" s="790">
        <v>1</v>
      </c>
      <c r="J19621" s="790">
        <v>10</v>
      </c>
      <c r="K19621" s="614" t="s">
        <v>17292</v>
      </c>
    </row>
    <row r="19622" spans="1:11" x14ac:dyDescent="0.25">
      <c r="A19622" s="790" t="s">
        <v>16929</v>
      </c>
      <c r="B19622" s="790" t="s">
        <v>15859</v>
      </c>
      <c r="C19622" s="790" t="s">
        <v>16925</v>
      </c>
      <c r="D19622" s="600">
        <v>468147.14490249881</v>
      </c>
      <c r="E19622" s="600">
        <v>188364.99927421747</v>
      </c>
      <c r="F19622" s="790">
        <v>2.4853191766320712</v>
      </c>
      <c r="G19622" s="600">
        <v>55.261747451566059</v>
      </c>
      <c r="H19622" s="790">
        <v>60</v>
      </c>
      <c r="I19622" s="790">
        <v>1</v>
      </c>
      <c r="J19622" s="790">
        <v>10</v>
      </c>
      <c r="K19622" s="614" t="s">
        <v>17292</v>
      </c>
    </row>
    <row r="19623" spans="1:11" x14ac:dyDescent="0.25">
      <c r="A19623" s="791" t="s">
        <v>16930</v>
      </c>
      <c r="B19623" s="791" t="s">
        <v>15859</v>
      </c>
      <c r="C19623" s="791" t="s">
        <v>16925</v>
      </c>
      <c r="D19623" s="602">
        <v>447327.30469219503</v>
      </c>
      <c r="E19623" s="602">
        <v>180609.55310809377</v>
      </c>
      <c r="F19623" s="791">
        <v>2.4767643626495897</v>
      </c>
      <c r="G19623" s="602">
        <v>62.641013641589936</v>
      </c>
      <c r="H19623" s="791">
        <v>60</v>
      </c>
      <c r="I19623" s="790">
        <v>1</v>
      </c>
      <c r="J19623" s="790">
        <v>10</v>
      </c>
      <c r="K19623" s="614" t="s">
        <v>17292</v>
      </c>
    </row>
    <row r="19624" spans="1:11" x14ac:dyDescent="0.25">
      <c r="A19624" s="790" t="s">
        <v>16931</v>
      </c>
      <c r="B19624" s="790" t="s">
        <v>15859</v>
      </c>
      <c r="C19624" s="790" t="s">
        <v>16925</v>
      </c>
      <c r="D19624" s="600">
        <v>439752.72041476209</v>
      </c>
      <c r="E19624" s="600">
        <v>188303.88644503133</v>
      </c>
      <c r="F19624" s="790">
        <v>2.3353353386210243</v>
      </c>
      <c r="G19624" s="600">
        <v>58.084897736322041</v>
      </c>
      <c r="H19624" s="790">
        <v>60</v>
      </c>
      <c r="I19624" s="790">
        <v>1</v>
      </c>
      <c r="J19624" s="790">
        <v>10</v>
      </c>
      <c r="K19624" s="614" t="s">
        <v>17292</v>
      </c>
    </row>
    <row r="19625" spans="1:11" x14ac:dyDescent="0.25">
      <c r="A19625" s="791" t="s">
        <v>16932</v>
      </c>
      <c r="B19625" s="791" t="s">
        <v>15859</v>
      </c>
      <c r="C19625" s="791" t="s">
        <v>16925</v>
      </c>
      <c r="D19625" s="602">
        <v>609641.7066980236</v>
      </c>
      <c r="E19625" s="602">
        <v>183047.72975112044</v>
      </c>
      <c r="F19625" s="791">
        <v>3.3305067892779587</v>
      </c>
      <c r="G19625" s="602">
        <v>74.066764407471979</v>
      </c>
      <c r="H19625" s="791">
        <v>30</v>
      </c>
      <c r="I19625" s="790">
        <v>1</v>
      </c>
      <c r="J19625" s="790">
        <v>10</v>
      </c>
      <c r="K19625" s="614" t="s">
        <v>17292</v>
      </c>
    </row>
    <row r="19626" spans="1:11" x14ac:dyDescent="0.25">
      <c r="A19626" s="790" t="s">
        <v>16933</v>
      </c>
      <c r="B19626" s="790" t="s">
        <v>15859</v>
      </c>
      <c r="C19626" s="790" t="s">
        <v>16925</v>
      </c>
      <c r="D19626" s="600">
        <v>564249.00640946242</v>
      </c>
      <c r="E19626" s="600">
        <v>196884.00965926328</v>
      </c>
      <c r="F19626" s="790">
        <v>2.8658955462456208</v>
      </c>
      <c r="G19626" s="600">
        <v>72.489040987830904</v>
      </c>
      <c r="H19626" s="790">
        <v>30</v>
      </c>
      <c r="I19626" s="790">
        <v>1</v>
      </c>
      <c r="J19626" s="790">
        <v>10</v>
      </c>
      <c r="K19626" s="614" t="s">
        <v>17292</v>
      </c>
    </row>
    <row r="19627" spans="1:11" x14ac:dyDescent="0.25">
      <c r="A19627" s="791" t="s">
        <v>16934</v>
      </c>
      <c r="B19627" s="791" t="s">
        <v>15859</v>
      </c>
      <c r="C19627" s="791" t="s">
        <v>16925</v>
      </c>
      <c r="D19627" s="602">
        <v>555737.57022293145</v>
      </c>
      <c r="E19627" s="602">
        <v>195239.19658384338</v>
      </c>
      <c r="F19627" s="791">
        <v>2.846444668626138</v>
      </c>
      <c r="G19627" s="602">
        <v>70.805972956305084</v>
      </c>
      <c r="H19627" s="791">
        <v>30</v>
      </c>
      <c r="I19627" s="790">
        <v>1</v>
      </c>
      <c r="J19627" s="790">
        <v>10</v>
      </c>
      <c r="K19627" s="614" t="s">
        <v>17292</v>
      </c>
    </row>
    <row r="19628" spans="1:11" x14ac:dyDescent="0.25">
      <c r="A19628" s="790" t="s">
        <v>16935</v>
      </c>
      <c r="B19628" s="790" t="s">
        <v>15859</v>
      </c>
      <c r="C19628" s="790" t="s">
        <v>16925</v>
      </c>
      <c r="D19628" s="600">
        <v>687156.89747260639</v>
      </c>
      <c r="E19628" s="600">
        <v>188454.9283388191</v>
      </c>
      <c r="F19628" s="790">
        <v>3.646266529242375</v>
      </c>
      <c r="G19628" s="600">
        <v>81.092266408660336</v>
      </c>
      <c r="H19628" s="790">
        <v>15</v>
      </c>
      <c r="I19628" s="790">
        <v>1</v>
      </c>
      <c r="J19628" s="790">
        <v>10</v>
      </c>
      <c r="K19628" s="614" t="s">
        <v>17292</v>
      </c>
    </row>
    <row r="19629" spans="1:11" x14ac:dyDescent="0.25">
      <c r="A19629" s="791" t="s">
        <v>16936</v>
      </c>
      <c r="B19629" s="791" t="s">
        <v>15859</v>
      </c>
      <c r="C19629" s="791" t="s">
        <v>16925</v>
      </c>
      <c r="D19629" s="602">
        <v>687510.08014759561</v>
      </c>
      <c r="E19629" s="602">
        <v>185117.57450147081</v>
      </c>
      <c r="F19629" s="791">
        <v>3.7139103729026721</v>
      </c>
      <c r="G19629" s="602">
        <v>93.950372166074757</v>
      </c>
      <c r="H19629" s="791">
        <v>15</v>
      </c>
      <c r="I19629" s="790">
        <v>1</v>
      </c>
      <c r="J19629" s="790">
        <v>10</v>
      </c>
      <c r="K19629" s="614" t="s">
        <v>17292</v>
      </c>
    </row>
    <row r="19630" spans="1:11" x14ac:dyDescent="0.25">
      <c r="A19630" s="790" t="s">
        <v>16937</v>
      </c>
      <c r="B19630" s="790" t="s">
        <v>15859</v>
      </c>
      <c r="C19630" s="790" t="s">
        <v>16925</v>
      </c>
      <c r="D19630" s="600">
        <v>680033.59469823469</v>
      </c>
      <c r="E19630" s="600">
        <v>191646.76419552247</v>
      </c>
      <c r="F19630" s="790">
        <v>3.5483698227456042</v>
      </c>
      <c r="G19630" s="600">
        <v>88.276291262297619</v>
      </c>
      <c r="H19630" s="790">
        <v>15</v>
      </c>
      <c r="I19630" s="790">
        <v>1</v>
      </c>
      <c r="J19630" s="790">
        <v>10</v>
      </c>
      <c r="K19630" s="614" t="s">
        <v>17292</v>
      </c>
    </row>
    <row r="19631" spans="1:11" x14ac:dyDescent="0.25">
      <c r="A19631" s="791" t="s">
        <v>16938</v>
      </c>
      <c r="B19631" s="791" t="s">
        <v>15859</v>
      </c>
      <c r="C19631" s="791" t="s">
        <v>16925</v>
      </c>
      <c r="D19631" s="602">
        <v>905492.53289879428</v>
      </c>
      <c r="E19631" s="602">
        <v>201396.41685127799</v>
      </c>
      <c r="F19631" s="791">
        <v>4.4960707199049077</v>
      </c>
      <c r="G19631" s="602">
        <v>100</v>
      </c>
      <c r="H19631" s="791">
        <v>0</v>
      </c>
      <c r="I19631" s="790">
        <v>1</v>
      </c>
      <c r="J19631" s="790">
        <v>10</v>
      </c>
      <c r="K19631" s="614" t="s">
        <v>17292</v>
      </c>
    </row>
    <row r="19632" spans="1:11" x14ac:dyDescent="0.25">
      <c r="A19632" s="790" t="s">
        <v>16939</v>
      </c>
      <c r="B19632" s="790" t="s">
        <v>15859</v>
      </c>
      <c r="C19632" s="790" t="s">
        <v>16925</v>
      </c>
      <c r="D19632" s="600">
        <v>892938.02154599188</v>
      </c>
      <c r="E19632" s="600">
        <v>225891.38040101645</v>
      </c>
      <c r="F19632" s="790">
        <v>3.9529530518640983</v>
      </c>
      <c r="G19632" s="600">
        <v>100</v>
      </c>
      <c r="H19632" s="790">
        <v>0</v>
      </c>
      <c r="I19632" s="790">
        <v>1</v>
      </c>
      <c r="J19632" s="790">
        <v>10</v>
      </c>
      <c r="K19632" s="614" t="s">
        <v>17292</v>
      </c>
    </row>
    <row r="19633" spans="1:11" x14ac:dyDescent="0.25">
      <c r="A19633" s="791" t="s">
        <v>16940</v>
      </c>
      <c r="B19633" s="791" t="s">
        <v>15859</v>
      </c>
      <c r="C19633" s="791" t="s">
        <v>16925</v>
      </c>
      <c r="D19633" s="602">
        <v>941191.46681852441</v>
      </c>
      <c r="E19633" s="602">
        <v>234161.78352367081</v>
      </c>
      <c r="F19633" s="791">
        <v>4.0194068077867273</v>
      </c>
      <c r="G19633" s="602">
        <v>100</v>
      </c>
      <c r="H19633" s="791">
        <v>0</v>
      </c>
      <c r="I19633" s="790">
        <v>1</v>
      </c>
      <c r="J19633" s="790">
        <v>10</v>
      </c>
      <c r="K19633" s="614" t="s">
        <v>17292</v>
      </c>
    </row>
    <row r="19634" spans="1:11" x14ac:dyDescent="0.25">
      <c r="A19634" s="790"/>
      <c r="B19634" s="790"/>
      <c r="C19634" s="790"/>
      <c r="D19634" s="600"/>
      <c r="E19634" s="600"/>
      <c r="F19634" s="790"/>
      <c r="G19634" s="600"/>
      <c r="H19634" s="790"/>
      <c r="I19634" s="790">
        <v>1</v>
      </c>
      <c r="J19634" s="790">
        <v>10</v>
      </c>
      <c r="K19634" s="614" t="s">
        <v>17292</v>
      </c>
    </row>
    <row r="19635" spans="1:11" x14ac:dyDescent="0.25">
      <c r="A19635" s="791" t="s">
        <v>16889</v>
      </c>
      <c r="B19635" s="791" t="s">
        <v>57</v>
      </c>
      <c r="C19635" s="791" t="s">
        <v>16941</v>
      </c>
      <c r="D19635" s="602">
        <v>1239.4775000000004</v>
      </c>
      <c r="E19635" s="602">
        <v>203546.56883675489</v>
      </c>
      <c r="F19635" s="791">
        <v>6.0894050294410321E-3</v>
      </c>
      <c r="G19635" s="602"/>
      <c r="H19635" s="791"/>
      <c r="I19635" s="790">
        <v>1</v>
      </c>
      <c r="J19635" s="790">
        <v>10</v>
      </c>
      <c r="K19635" s="614" t="s">
        <v>17292</v>
      </c>
    </row>
    <row r="19636" spans="1:11" x14ac:dyDescent="0.25">
      <c r="A19636" s="790" t="s">
        <v>16892</v>
      </c>
      <c r="B19636" s="790" t="s">
        <v>57</v>
      </c>
      <c r="C19636" s="790" t="s">
        <v>16941</v>
      </c>
      <c r="D19636" s="600">
        <v>1407.2769999999989</v>
      </c>
      <c r="E19636" s="600">
        <v>211030.51796442765</v>
      </c>
      <c r="F19636" s="790">
        <v>6.6685947301575428E-3</v>
      </c>
      <c r="G19636" s="600"/>
      <c r="H19636" s="790"/>
      <c r="I19636" s="790">
        <v>1</v>
      </c>
      <c r="J19636" s="790">
        <v>10</v>
      </c>
      <c r="K19636" s="614" t="s">
        <v>17292</v>
      </c>
    </row>
    <row r="19637" spans="1:11" x14ac:dyDescent="0.25">
      <c r="A19637" s="791" t="s">
        <v>16893</v>
      </c>
      <c r="B19637" s="791" t="s">
        <v>57</v>
      </c>
      <c r="C19637" s="791" t="s">
        <v>16941</v>
      </c>
      <c r="D19637" s="602">
        <v>1288.2664999999993</v>
      </c>
      <c r="E19637" s="602">
        <v>213309.77104347551</v>
      </c>
      <c r="F19637" s="791">
        <v>6.0394162616087222E-3</v>
      </c>
      <c r="G19637" s="602"/>
      <c r="H19637" s="791"/>
      <c r="I19637" s="790">
        <v>1</v>
      </c>
      <c r="J19637" s="790">
        <v>10</v>
      </c>
      <c r="K19637" s="614" t="s">
        <v>17292</v>
      </c>
    </row>
    <row r="19638" spans="1:11" x14ac:dyDescent="0.25">
      <c r="A19638" s="790" t="s">
        <v>16942</v>
      </c>
      <c r="B19638" s="790" t="s">
        <v>57</v>
      </c>
      <c r="C19638" s="790" t="s">
        <v>16941</v>
      </c>
      <c r="D19638" s="600">
        <v>105857.344471459</v>
      </c>
      <c r="E19638" s="600">
        <v>212572.86090181681</v>
      </c>
      <c r="F19638" s="790">
        <v>0.49798146396661808</v>
      </c>
      <c r="G19638" s="600">
        <v>14.093429122324643</v>
      </c>
      <c r="H19638" s="790">
        <v>120</v>
      </c>
      <c r="I19638" s="790">
        <v>1</v>
      </c>
      <c r="J19638" s="790">
        <v>10</v>
      </c>
      <c r="K19638" s="614" t="s">
        <v>17292</v>
      </c>
    </row>
    <row r="19639" spans="1:11" x14ac:dyDescent="0.25">
      <c r="A19639" s="791" t="s">
        <v>16943</v>
      </c>
      <c r="B19639" s="791" t="s">
        <v>57</v>
      </c>
      <c r="C19639" s="791" t="s">
        <v>16941</v>
      </c>
      <c r="D19639" s="602">
        <v>93819.887356585561</v>
      </c>
      <c r="E19639" s="602">
        <v>210455.37871344213</v>
      </c>
      <c r="F19639" s="791">
        <v>0.44579467595518923</v>
      </c>
      <c r="G19639" s="602">
        <v>14.425928944031142</v>
      </c>
      <c r="H19639" s="791">
        <v>120</v>
      </c>
      <c r="I19639" s="790">
        <v>1</v>
      </c>
      <c r="J19639" s="790">
        <v>10</v>
      </c>
      <c r="K19639" s="614" t="s">
        <v>17292</v>
      </c>
    </row>
    <row r="19640" spans="1:11" x14ac:dyDescent="0.25">
      <c r="A19640" s="790" t="s">
        <v>16944</v>
      </c>
      <c r="B19640" s="790" t="s">
        <v>57</v>
      </c>
      <c r="C19640" s="790" t="s">
        <v>16941</v>
      </c>
      <c r="D19640" s="600">
        <v>94612.644699349723</v>
      </c>
      <c r="E19640" s="600">
        <v>217282.73170984702</v>
      </c>
      <c r="F19640" s="790">
        <v>0.43543563703761173</v>
      </c>
      <c r="G19640" s="600">
        <v>14.168945987722909</v>
      </c>
      <c r="H19640" s="790">
        <v>120</v>
      </c>
      <c r="I19640" s="790">
        <v>1</v>
      </c>
      <c r="J19640" s="790">
        <v>10</v>
      </c>
      <c r="K19640" s="614" t="s">
        <v>17292</v>
      </c>
    </row>
    <row r="19641" spans="1:11" x14ac:dyDescent="0.25">
      <c r="A19641" s="791" t="s">
        <v>16945</v>
      </c>
      <c r="B19641" s="791" t="s">
        <v>57</v>
      </c>
      <c r="C19641" s="791" t="s">
        <v>16941</v>
      </c>
      <c r="D19641" s="602">
        <v>253170.59567684284</v>
      </c>
      <c r="E19641" s="602">
        <v>214106.49545679009</v>
      </c>
      <c r="F19641" s="791">
        <v>1.1824517286909517</v>
      </c>
      <c r="G19641" s="602">
        <v>33.711541730701285</v>
      </c>
      <c r="H19641" s="791">
        <v>60</v>
      </c>
      <c r="I19641" s="790">
        <v>1</v>
      </c>
      <c r="J19641" s="790">
        <v>10</v>
      </c>
      <c r="K19641" s="614" t="s">
        <v>17292</v>
      </c>
    </row>
    <row r="19642" spans="1:11" x14ac:dyDescent="0.25">
      <c r="A19642" s="790" t="s">
        <v>16946</v>
      </c>
      <c r="B19642" s="790" t="s">
        <v>57</v>
      </c>
      <c r="C19642" s="790" t="s">
        <v>16941</v>
      </c>
      <c r="D19642" s="600">
        <v>217472.11571327731</v>
      </c>
      <c r="E19642" s="600">
        <v>200820.05037431582</v>
      </c>
      <c r="F19642" s="790">
        <v>1.0829203324465018</v>
      </c>
      <c r="G19642" s="600">
        <v>35.33725027795596</v>
      </c>
      <c r="H19642" s="790">
        <v>60</v>
      </c>
      <c r="I19642" s="790">
        <v>1</v>
      </c>
      <c r="J19642" s="790">
        <v>10</v>
      </c>
      <c r="K19642" s="614" t="s">
        <v>17292</v>
      </c>
    </row>
    <row r="19643" spans="1:11" x14ac:dyDescent="0.25">
      <c r="A19643" s="791" t="s">
        <v>16947</v>
      </c>
      <c r="B19643" s="791" t="s">
        <v>57</v>
      </c>
      <c r="C19643" s="791" t="s">
        <v>16941</v>
      </c>
      <c r="D19643" s="602">
        <v>203248.74371591859</v>
      </c>
      <c r="E19643" s="602">
        <v>191298.28400000007</v>
      </c>
      <c r="F19643" s="791">
        <v>1.0624702922892844</v>
      </c>
      <c r="G19643" s="602">
        <v>34.870354862519122</v>
      </c>
      <c r="H19643" s="791">
        <v>60</v>
      </c>
      <c r="I19643" s="790">
        <v>1</v>
      </c>
      <c r="J19643" s="790">
        <v>10</v>
      </c>
      <c r="K19643" s="614" t="s">
        <v>17292</v>
      </c>
    </row>
    <row r="19644" spans="1:11" x14ac:dyDescent="0.25">
      <c r="A19644" s="790" t="s">
        <v>16948</v>
      </c>
      <c r="B19644" s="790" t="s">
        <v>57</v>
      </c>
      <c r="C19644" s="790" t="s">
        <v>16941</v>
      </c>
      <c r="D19644" s="600">
        <v>383410.09046188049</v>
      </c>
      <c r="E19644" s="600">
        <v>215915.10184520058</v>
      </c>
      <c r="F19644" s="790">
        <v>1.7757446662381435</v>
      </c>
      <c r="G19644" s="600">
        <v>50.716352981695557</v>
      </c>
      <c r="H19644" s="790">
        <v>30</v>
      </c>
      <c r="I19644" s="790">
        <v>1</v>
      </c>
      <c r="J19644" s="790">
        <v>10</v>
      </c>
      <c r="K19644" s="614" t="s">
        <v>17292</v>
      </c>
    </row>
    <row r="19645" spans="1:11" x14ac:dyDescent="0.25">
      <c r="A19645" s="791" t="s">
        <v>16949</v>
      </c>
      <c r="B19645" s="791" t="s">
        <v>57</v>
      </c>
      <c r="C19645" s="791" t="s">
        <v>16941</v>
      </c>
      <c r="D19645" s="602">
        <v>375332.82676575251</v>
      </c>
      <c r="E19645" s="602">
        <v>214413.93561049656</v>
      </c>
      <c r="F19645" s="791">
        <v>1.7505057481318775</v>
      </c>
      <c r="G19645" s="602">
        <v>57.24830189392398</v>
      </c>
      <c r="H19645" s="791">
        <v>30</v>
      </c>
      <c r="I19645" s="790">
        <v>1</v>
      </c>
      <c r="J19645" s="790">
        <v>10</v>
      </c>
      <c r="K19645" s="614" t="s">
        <v>17292</v>
      </c>
    </row>
    <row r="19646" spans="1:11" x14ac:dyDescent="0.25">
      <c r="A19646" s="790" t="s">
        <v>16950</v>
      </c>
      <c r="B19646" s="790" t="s">
        <v>57</v>
      </c>
      <c r="C19646" s="790" t="s">
        <v>16941</v>
      </c>
      <c r="D19646" s="600">
        <v>352965.97070585075</v>
      </c>
      <c r="E19646" s="600">
        <v>215652.15114459206</v>
      </c>
      <c r="F19646" s="790">
        <v>1.6367375369661463</v>
      </c>
      <c r="G19646" s="600">
        <v>53.829659481315382</v>
      </c>
      <c r="H19646" s="790">
        <v>30</v>
      </c>
      <c r="I19646" s="790">
        <v>1</v>
      </c>
      <c r="J19646" s="790">
        <v>10</v>
      </c>
      <c r="K19646" s="614" t="s">
        <v>17292</v>
      </c>
    </row>
    <row r="19647" spans="1:11" x14ac:dyDescent="0.25">
      <c r="A19647" s="791" t="s">
        <v>16951</v>
      </c>
      <c r="B19647" s="791" t="s">
        <v>57</v>
      </c>
      <c r="C19647" s="791" t="s">
        <v>16941</v>
      </c>
      <c r="D19647" s="602">
        <v>444083.85649841052</v>
      </c>
      <c r="E19647" s="602">
        <v>198371.3228377265</v>
      </c>
      <c r="F19647" s="791">
        <v>2.2386494688130099</v>
      </c>
      <c r="G19647" s="602">
        <v>63.98401267693378</v>
      </c>
      <c r="H19647" s="791">
        <v>15</v>
      </c>
      <c r="I19647" s="790">
        <v>1</v>
      </c>
      <c r="J19647" s="790">
        <v>10</v>
      </c>
      <c r="K19647" s="614" t="s">
        <v>17292</v>
      </c>
    </row>
    <row r="19648" spans="1:11" x14ac:dyDescent="0.25">
      <c r="A19648" s="790" t="s">
        <v>16952</v>
      </c>
      <c r="B19648" s="790" t="s">
        <v>57</v>
      </c>
      <c r="C19648" s="790" t="s">
        <v>16941</v>
      </c>
      <c r="D19648" s="600">
        <v>446577.25186161842</v>
      </c>
      <c r="E19648" s="600">
        <v>218036.80340527519</v>
      </c>
      <c r="F19648" s="790">
        <v>2.0481737252015404</v>
      </c>
      <c r="G19648" s="600">
        <v>67.018165430110045</v>
      </c>
      <c r="H19648" s="790">
        <v>15</v>
      </c>
      <c r="I19648" s="790">
        <v>1</v>
      </c>
      <c r="J19648" s="790">
        <v>10</v>
      </c>
      <c r="K19648" s="614" t="s">
        <v>17292</v>
      </c>
    </row>
    <row r="19649" spans="1:11" x14ac:dyDescent="0.25">
      <c r="A19649" s="791" t="s">
        <v>16953</v>
      </c>
      <c r="B19649" s="791" t="s">
        <v>57</v>
      </c>
      <c r="C19649" s="791" t="s">
        <v>16941</v>
      </c>
      <c r="D19649" s="602">
        <v>416485.40192954603</v>
      </c>
      <c r="E19649" s="602">
        <v>200974.12438136557</v>
      </c>
      <c r="F19649" s="791">
        <v>2.0723334569142313</v>
      </c>
      <c r="G19649" s="602">
        <v>68.210761335117979</v>
      </c>
      <c r="H19649" s="791">
        <v>15</v>
      </c>
      <c r="I19649" s="790">
        <v>1</v>
      </c>
      <c r="J19649" s="790">
        <v>10</v>
      </c>
      <c r="K19649" s="614" t="s">
        <v>17292</v>
      </c>
    </row>
    <row r="19650" spans="1:11" x14ac:dyDescent="0.25">
      <c r="A19650" s="790" t="s">
        <v>16954</v>
      </c>
      <c r="B19650" s="790" t="s">
        <v>57</v>
      </c>
      <c r="C19650" s="790" t="s">
        <v>16941</v>
      </c>
      <c r="D19650" s="600">
        <v>817311.8131436822</v>
      </c>
      <c r="E19650" s="600">
        <v>233835.88941696472</v>
      </c>
      <c r="F19650" s="790">
        <v>3.4952368311875843</v>
      </c>
      <c r="G19650" s="600">
        <v>100</v>
      </c>
      <c r="H19650" s="790">
        <v>0</v>
      </c>
      <c r="I19650" s="790">
        <v>1</v>
      </c>
      <c r="J19650" s="790">
        <v>10</v>
      </c>
      <c r="K19650" s="614" t="s">
        <v>17292</v>
      </c>
    </row>
    <row r="19651" spans="1:11" x14ac:dyDescent="0.25">
      <c r="A19651" s="791" t="s">
        <v>16955</v>
      </c>
      <c r="B19651" s="791" t="s">
        <v>57</v>
      </c>
      <c r="C19651" s="791" t="s">
        <v>16941</v>
      </c>
      <c r="D19651" s="602">
        <v>754262.7600941502</v>
      </c>
      <c r="E19651" s="602">
        <v>247051.12091429642</v>
      </c>
      <c r="F19651" s="791">
        <v>3.0530635007958886</v>
      </c>
      <c r="G19651" s="602">
        <v>100</v>
      </c>
      <c r="H19651" s="791">
        <v>0</v>
      </c>
      <c r="I19651" s="790">
        <v>1</v>
      </c>
      <c r="J19651" s="790">
        <v>10</v>
      </c>
      <c r="K19651" s="614" t="s">
        <v>17292</v>
      </c>
    </row>
    <row r="19652" spans="1:11" x14ac:dyDescent="0.25">
      <c r="A19652" s="790" t="s">
        <v>16956</v>
      </c>
      <c r="B19652" s="790" t="s">
        <v>57</v>
      </c>
      <c r="C19652" s="790" t="s">
        <v>16941</v>
      </c>
      <c r="D19652" s="600">
        <v>732943.91819617129</v>
      </c>
      <c r="E19652" s="600">
        <v>241480.25887584567</v>
      </c>
      <c r="F19652" s="790">
        <v>3.0352125743454916</v>
      </c>
      <c r="G19652" s="600">
        <v>100</v>
      </c>
      <c r="H19652" s="790">
        <v>0</v>
      </c>
      <c r="I19652" s="790">
        <v>1</v>
      </c>
      <c r="J19652" s="790">
        <v>10</v>
      </c>
      <c r="K19652" s="614" t="s">
        <v>17292</v>
      </c>
    </row>
    <row r="19653" spans="1:11" x14ac:dyDescent="0.25">
      <c r="A19653" s="805"/>
      <c r="B19653" s="805"/>
      <c r="C19653" s="805"/>
      <c r="D19653" s="806"/>
      <c r="E19653" s="806"/>
      <c r="F19653" s="805"/>
      <c r="G19653" s="805"/>
      <c r="H19653" s="805"/>
      <c r="I19653" s="790">
        <v>1</v>
      </c>
      <c r="J19653" s="790">
        <v>10</v>
      </c>
      <c r="K19653" s="614" t="s">
        <v>17292</v>
      </c>
    </row>
    <row r="19654" spans="1:11" x14ac:dyDescent="0.25">
      <c r="A19654" s="790" t="s">
        <v>17221</v>
      </c>
      <c r="B19654" s="790" t="s">
        <v>17222</v>
      </c>
      <c r="C19654" s="790" t="s">
        <v>17223</v>
      </c>
      <c r="D19654" s="600">
        <v>100.31500000000004</v>
      </c>
      <c r="E19654" s="600">
        <v>199041.60499815838</v>
      </c>
      <c r="F19654" s="790">
        <v>5.0399010800243594E-4</v>
      </c>
      <c r="G19654" s="600"/>
      <c r="H19654" s="790"/>
      <c r="I19654" s="790">
        <v>1</v>
      </c>
      <c r="J19654" s="790">
        <v>10</v>
      </c>
      <c r="K19654" s="614" t="s">
        <v>17292</v>
      </c>
    </row>
    <row r="19655" spans="1:11" x14ac:dyDescent="0.25">
      <c r="A19655" s="791" t="s">
        <v>17224</v>
      </c>
      <c r="B19655" s="791" t="s">
        <v>17222</v>
      </c>
      <c r="C19655" s="791" t="s">
        <v>17223</v>
      </c>
      <c r="D19655" s="602">
        <v>54.261500000000012</v>
      </c>
      <c r="E19655" s="602">
        <v>210372.96262112213</v>
      </c>
      <c r="F19655" s="791">
        <v>2.5793000832394978E-4</v>
      </c>
      <c r="G19655" s="602"/>
      <c r="H19655" s="791"/>
      <c r="I19655" s="790">
        <v>1</v>
      </c>
      <c r="J19655" s="790">
        <v>10</v>
      </c>
      <c r="K19655" s="614" t="s">
        <v>17292</v>
      </c>
    </row>
    <row r="19656" spans="1:11" x14ac:dyDescent="0.25">
      <c r="A19656" s="790" t="s">
        <v>17225</v>
      </c>
      <c r="B19656" s="790" t="s">
        <v>17222</v>
      </c>
      <c r="C19656" s="790" t="s">
        <v>17223</v>
      </c>
      <c r="D19656" s="600">
        <v>19.678500000000007</v>
      </c>
      <c r="E19656" s="600">
        <v>196108.32933932269</v>
      </c>
      <c r="F19656" s="790">
        <v>1.0034504942393677E-4</v>
      </c>
      <c r="G19656" s="600"/>
      <c r="H19656" s="790"/>
      <c r="I19656" s="790">
        <v>1</v>
      </c>
      <c r="J19656" s="790">
        <v>10</v>
      </c>
      <c r="K19656" s="614" t="s">
        <v>17292</v>
      </c>
    </row>
    <row r="19657" spans="1:11" x14ac:dyDescent="0.25">
      <c r="A19657" s="791" t="s">
        <v>17226</v>
      </c>
      <c r="B19657" s="791" t="s">
        <v>17222</v>
      </c>
      <c r="C19657" s="791" t="s">
        <v>17223</v>
      </c>
      <c r="D19657" s="602">
        <v>5036.2334999999985</v>
      </c>
      <c r="E19657" s="602">
        <v>198595.33882739765</v>
      </c>
      <c r="F19657" s="791">
        <v>2.5359273433789242E-2</v>
      </c>
      <c r="G19657" s="602">
        <v>1.0845036783961657</v>
      </c>
      <c r="H19657" s="791">
        <v>120</v>
      </c>
      <c r="I19657" s="790">
        <v>1</v>
      </c>
      <c r="J19657" s="790">
        <v>10</v>
      </c>
      <c r="K19657" s="614" t="s">
        <v>17292</v>
      </c>
    </row>
    <row r="19658" spans="1:11" x14ac:dyDescent="0.25">
      <c r="A19658" s="790" t="s">
        <v>17227</v>
      </c>
      <c r="B19658" s="790" t="s">
        <v>17222</v>
      </c>
      <c r="C19658" s="790" t="s">
        <v>17223</v>
      </c>
      <c r="D19658" s="600">
        <v>4374.5280000000002</v>
      </c>
      <c r="E19658" s="600">
        <v>181746.08323536083</v>
      </c>
      <c r="F19658" s="790">
        <v>2.4069448552214438E-2</v>
      </c>
      <c r="G19658" s="600">
        <v>1.1204882065127117</v>
      </c>
      <c r="H19658" s="790">
        <v>120</v>
      </c>
      <c r="I19658" s="790">
        <v>1</v>
      </c>
      <c r="J19658" s="790">
        <v>10</v>
      </c>
      <c r="K19658" s="614" t="s">
        <v>17292</v>
      </c>
    </row>
    <row r="19659" spans="1:11" x14ac:dyDescent="0.25">
      <c r="A19659" s="791" t="s">
        <v>17228</v>
      </c>
      <c r="B19659" s="791" t="s">
        <v>17222</v>
      </c>
      <c r="C19659" s="791" t="s">
        <v>17223</v>
      </c>
      <c r="D19659" s="602">
        <v>3806.2630000000022</v>
      </c>
      <c r="E19659" s="602">
        <v>180743.13604660801</v>
      </c>
      <c r="F19659" s="791">
        <v>2.105896291972319E-2</v>
      </c>
      <c r="G19659" s="602">
        <v>0.99623102724841939</v>
      </c>
      <c r="H19659" s="791">
        <v>120</v>
      </c>
      <c r="I19659" s="790">
        <v>1</v>
      </c>
      <c r="J19659" s="790">
        <v>10</v>
      </c>
      <c r="K19659" s="614" t="s">
        <v>17292</v>
      </c>
    </row>
    <row r="19660" spans="1:11" x14ac:dyDescent="0.25">
      <c r="A19660" s="790" t="s">
        <v>17229</v>
      </c>
      <c r="B19660" s="790" t="s">
        <v>17222</v>
      </c>
      <c r="C19660" s="790" t="s">
        <v>17223</v>
      </c>
      <c r="D19660" s="600">
        <v>20705.304999999993</v>
      </c>
      <c r="E19660" s="600">
        <v>192256.04206138721</v>
      </c>
      <c r="F19660" s="790">
        <v>0.10769651126693228</v>
      </c>
      <c r="G19660" s="600">
        <v>4.6460689877801151</v>
      </c>
      <c r="H19660" s="790">
        <v>60</v>
      </c>
      <c r="I19660" s="790">
        <v>1</v>
      </c>
      <c r="J19660" s="790">
        <v>10</v>
      </c>
      <c r="K19660" s="614" t="s">
        <v>17292</v>
      </c>
    </row>
    <row r="19661" spans="1:11" x14ac:dyDescent="0.25">
      <c r="A19661" s="791" t="s">
        <v>17230</v>
      </c>
      <c r="B19661" s="791" t="s">
        <v>17222</v>
      </c>
      <c r="C19661" s="791" t="s">
        <v>17223</v>
      </c>
      <c r="D19661" s="602">
        <v>18211.715499999998</v>
      </c>
      <c r="E19661" s="602">
        <v>190212.59395177505</v>
      </c>
      <c r="F19661" s="791">
        <v>9.5744004756158518E-2</v>
      </c>
      <c r="G19661" s="602">
        <v>4.4974289318187006</v>
      </c>
      <c r="H19661" s="791">
        <v>60</v>
      </c>
      <c r="I19661" s="790">
        <v>1</v>
      </c>
      <c r="J19661" s="790">
        <v>10</v>
      </c>
      <c r="K19661" s="614" t="s">
        <v>17292</v>
      </c>
    </row>
    <row r="19662" spans="1:11" x14ac:dyDescent="0.25">
      <c r="A19662" s="790" t="s">
        <v>17231</v>
      </c>
      <c r="B19662" s="790" t="s">
        <v>17222</v>
      </c>
      <c r="C19662" s="790" t="s">
        <v>17223</v>
      </c>
      <c r="D19662" s="600">
        <v>12799.877500000008</v>
      </c>
      <c r="E19662" s="600">
        <v>183815.05974047011</v>
      </c>
      <c r="F19662" s="790">
        <v>6.9634542012347908E-2</v>
      </c>
      <c r="G19662" s="600">
        <v>3.3259810731305648</v>
      </c>
      <c r="H19662" s="790">
        <v>60</v>
      </c>
      <c r="I19662" s="790">
        <v>1</v>
      </c>
      <c r="J19662" s="790">
        <v>10</v>
      </c>
      <c r="K19662" s="614" t="s">
        <v>17292</v>
      </c>
    </row>
    <row r="19663" spans="1:11" x14ac:dyDescent="0.25">
      <c r="A19663" s="791" t="s">
        <v>17232</v>
      </c>
      <c r="B19663" s="791" t="s">
        <v>17222</v>
      </c>
      <c r="C19663" s="791" t="s">
        <v>17223</v>
      </c>
      <c r="D19663" s="602">
        <v>72765.219500000007</v>
      </c>
      <c r="E19663" s="602">
        <v>178646.87790595452</v>
      </c>
      <c r="F19663" s="791">
        <v>0.40731313277305614</v>
      </c>
      <c r="G19663" s="602">
        <v>17.606233712197099</v>
      </c>
      <c r="H19663" s="791">
        <v>30</v>
      </c>
      <c r="I19663" s="790">
        <v>1</v>
      </c>
      <c r="J19663" s="790">
        <v>10</v>
      </c>
      <c r="K19663" s="614" t="s">
        <v>17292</v>
      </c>
    </row>
    <row r="19664" spans="1:11" x14ac:dyDescent="0.25">
      <c r="A19664" s="790" t="s">
        <v>17233</v>
      </c>
      <c r="B19664" s="790" t="s">
        <v>17222</v>
      </c>
      <c r="C19664" s="790" t="s">
        <v>17223</v>
      </c>
      <c r="D19664" s="600">
        <v>67129.957500000019</v>
      </c>
      <c r="E19664" s="600">
        <v>180470.17700407619</v>
      </c>
      <c r="F19664" s="790">
        <v>0.37197258081308243</v>
      </c>
      <c r="G19664" s="600">
        <v>17.511915206776322</v>
      </c>
      <c r="H19664" s="790">
        <v>30</v>
      </c>
      <c r="I19664" s="790">
        <v>1</v>
      </c>
      <c r="J19664" s="790">
        <v>10</v>
      </c>
      <c r="K19664" s="614" t="s">
        <v>17292</v>
      </c>
    </row>
    <row r="19665" spans="1:11" x14ac:dyDescent="0.25">
      <c r="A19665" s="791" t="s">
        <v>17234</v>
      </c>
      <c r="B19665" s="791" t="s">
        <v>17222</v>
      </c>
      <c r="C19665" s="791" t="s">
        <v>17223</v>
      </c>
      <c r="D19665" s="602">
        <v>53862.349000000024</v>
      </c>
      <c r="E19665" s="602">
        <v>170922.56533251825</v>
      </c>
      <c r="F19665" s="791">
        <v>0.31512719748392776</v>
      </c>
      <c r="G19665" s="602">
        <v>15.100138706085694</v>
      </c>
      <c r="H19665" s="791">
        <v>30</v>
      </c>
      <c r="I19665" s="790">
        <v>1</v>
      </c>
      <c r="J19665" s="790">
        <v>10</v>
      </c>
      <c r="K19665" s="614" t="s">
        <v>17292</v>
      </c>
    </row>
    <row r="19666" spans="1:11" x14ac:dyDescent="0.25">
      <c r="A19666" s="790" t="s">
        <v>17235</v>
      </c>
      <c r="B19666" s="790" t="s">
        <v>17222</v>
      </c>
      <c r="C19666" s="790" t="s">
        <v>17223</v>
      </c>
      <c r="D19666" s="600">
        <v>181192.13499999989</v>
      </c>
      <c r="E19666" s="600">
        <v>181562.2996443556</v>
      </c>
      <c r="F19666" s="790">
        <v>0.997961225182316</v>
      </c>
      <c r="G19666" s="600">
        <v>43.155205372403252</v>
      </c>
      <c r="H19666" s="790">
        <v>15</v>
      </c>
      <c r="I19666" s="790">
        <v>1</v>
      </c>
      <c r="J19666" s="790">
        <v>10</v>
      </c>
      <c r="K19666" s="614" t="s">
        <v>17292</v>
      </c>
    </row>
    <row r="19667" spans="1:11" x14ac:dyDescent="0.25">
      <c r="A19667" s="791" t="s">
        <v>17236</v>
      </c>
      <c r="B19667" s="791" t="s">
        <v>17222</v>
      </c>
      <c r="C19667" s="791" t="s">
        <v>17223</v>
      </c>
      <c r="D19667" s="602">
        <v>183108.98369589439</v>
      </c>
      <c r="E19667" s="602">
        <v>170784.84634819228</v>
      </c>
      <c r="F19667" s="791">
        <v>1.0721617731972306</v>
      </c>
      <c r="G19667" s="602">
        <v>50.501270487235338</v>
      </c>
      <c r="H19667" s="791">
        <v>15</v>
      </c>
      <c r="I19667" s="790">
        <v>1</v>
      </c>
      <c r="J19667" s="790">
        <v>10</v>
      </c>
      <c r="K19667" s="614" t="s">
        <v>17292</v>
      </c>
    </row>
    <row r="19668" spans="1:11" x14ac:dyDescent="0.25">
      <c r="A19668" s="790" t="s">
        <v>17237</v>
      </c>
      <c r="B19668" s="790" t="s">
        <v>17222</v>
      </c>
      <c r="C19668" s="790" t="s">
        <v>17223</v>
      </c>
      <c r="D19668" s="600">
        <v>165757.40750000009</v>
      </c>
      <c r="E19668" s="600">
        <v>178908.9403663555</v>
      </c>
      <c r="F19668" s="790">
        <v>0.92649035403471314</v>
      </c>
      <c r="G19668" s="600">
        <v>44.421937202999587</v>
      </c>
      <c r="H19668" s="790">
        <v>15</v>
      </c>
      <c r="I19668" s="790">
        <v>1</v>
      </c>
      <c r="J19668" s="790">
        <v>10</v>
      </c>
      <c r="K19668" s="614" t="s">
        <v>17292</v>
      </c>
    </row>
    <row r="19669" spans="1:11" x14ac:dyDescent="0.25">
      <c r="A19669" s="791" t="s">
        <v>17238</v>
      </c>
      <c r="B19669" s="791" t="s">
        <v>17222</v>
      </c>
      <c r="C19669" s="791" t="s">
        <v>17223</v>
      </c>
      <c r="D19669" s="602">
        <v>426865.02627613145</v>
      </c>
      <c r="E19669" s="602">
        <v>184621.04366474965</v>
      </c>
      <c r="F19669" s="791">
        <v>2.3121146853186936</v>
      </c>
      <c r="G19669" s="602">
        <v>100</v>
      </c>
      <c r="H19669" s="791">
        <v>0</v>
      </c>
      <c r="I19669" s="790">
        <v>1</v>
      </c>
      <c r="J19669" s="790">
        <v>10</v>
      </c>
      <c r="K19669" s="614" t="s">
        <v>17292</v>
      </c>
    </row>
    <row r="19670" spans="1:11" x14ac:dyDescent="0.25">
      <c r="A19670" s="790" t="s">
        <v>17239</v>
      </c>
      <c r="B19670" s="790" t="s">
        <v>17222</v>
      </c>
      <c r="C19670" s="790" t="s">
        <v>17223</v>
      </c>
      <c r="D19670" s="600">
        <v>406678.43214976706</v>
      </c>
      <c r="E19670" s="600">
        <v>191580.25991128533</v>
      </c>
      <c r="F19670" s="790">
        <v>2.122757492541699</v>
      </c>
      <c r="G19670" s="600">
        <v>100</v>
      </c>
      <c r="H19670" s="790">
        <v>0</v>
      </c>
      <c r="I19670" s="790">
        <v>1</v>
      </c>
      <c r="J19670" s="790">
        <v>10</v>
      </c>
      <c r="K19670" s="614" t="s">
        <v>17292</v>
      </c>
    </row>
    <row r="19671" spans="1:11" x14ac:dyDescent="0.25">
      <c r="A19671" s="791" t="s">
        <v>17240</v>
      </c>
      <c r="B19671" s="791" t="s">
        <v>17222</v>
      </c>
      <c r="C19671" s="791" t="s">
        <v>17223</v>
      </c>
      <c r="D19671" s="602">
        <v>386553.33625638951</v>
      </c>
      <c r="E19671" s="602">
        <v>185370.62072785079</v>
      </c>
      <c r="F19671" s="791">
        <v>2.0852998967074843</v>
      </c>
      <c r="G19671" s="602">
        <v>100</v>
      </c>
      <c r="H19671" s="791">
        <v>0</v>
      </c>
      <c r="I19671" s="790">
        <v>1</v>
      </c>
      <c r="J19671" s="790">
        <v>10</v>
      </c>
      <c r="K19671" s="614" t="s">
        <v>17292</v>
      </c>
    </row>
    <row r="19672" spans="1:11" x14ac:dyDescent="0.25">
      <c r="A19672" s="805"/>
      <c r="B19672" s="805"/>
      <c r="C19672" s="805"/>
      <c r="D19672" s="806"/>
      <c r="E19672" s="806"/>
      <c r="F19672" s="805"/>
      <c r="G19672" s="805"/>
      <c r="H19672" s="805"/>
      <c r="I19672" s="790">
        <v>1</v>
      </c>
      <c r="J19672" s="790">
        <v>10</v>
      </c>
      <c r="K19672" s="614" t="s">
        <v>17292</v>
      </c>
    </row>
    <row r="19673" spans="1:11" x14ac:dyDescent="0.25">
      <c r="A19673" s="791" t="s">
        <v>17221</v>
      </c>
      <c r="B19673" s="791" t="s">
        <v>17241</v>
      </c>
      <c r="C19673" s="791" t="s">
        <v>17242</v>
      </c>
      <c r="D19673" s="602">
        <v>122.45599999999995</v>
      </c>
      <c r="E19673" s="602">
        <v>199041.60499815838</v>
      </c>
      <c r="F19673" s="791">
        <v>6.1522815795789514E-4</v>
      </c>
      <c r="G19673" s="602"/>
      <c r="H19673" s="791"/>
      <c r="I19673" s="790">
        <v>1</v>
      </c>
      <c r="J19673" s="790">
        <v>10</v>
      </c>
      <c r="K19673" s="614" t="s">
        <v>17292</v>
      </c>
    </row>
    <row r="19674" spans="1:11" x14ac:dyDescent="0.25">
      <c r="A19674" s="790" t="s">
        <v>17224</v>
      </c>
      <c r="B19674" s="790" t="s">
        <v>17241</v>
      </c>
      <c r="C19674" s="790" t="s">
        <v>17242</v>
      </c>
      <c r="D19674" s="600">
        <v>115.71249999999988</v>
      </c>
      <c r="E19674" s="600">
        <v>210372.96262112213</v>
      </c>
      <c r="F19674" s="790">
        <v>5.5003503567326744E-4</v>
      </c>
      <c r="G19674" s="600"/>
      <c r="H19674" s="790"/>
      <c r="I19674" s="790">
        <v>1</v>
      </c>
      <c r="J19674" s="790">
        <v>10</v>
      </c>
      <c r="K19674" s="614" t="s">
        <v>17292</v>
      </c>
    </row>
    <row r="19675" spans="1:11" x14ac:dyDescent="0.25">
      <c r="A19675" s="791" t="s">
        <v>17225</v>
      </c>
      <c r="B19675" s="791" t="s">
        <v>17241</v>
      </c>
      <c r="C19675" s="791" t="s">
        <v>17242</v>
      </c>
      <c r="D19675" s="602">
        <v>136.81750000000005</v>
      </c>
      <c r="E19675" s="602">
        <v>196108.32933932269</v>
      </c>
      <c r="F19675" s="791">
        <v>6.9766287062324216E-4</v>
      </c>
      <c r="G19675" s="602"/>
      <c r="H19675" s="791"/>
      <c r="I19675" s="790">
        <v>1</v>
      </c>
      <c r="J19675" s="790">
        <v>10</v>
      </c>
      <c r="K19675" s="614" t="s">
        <v>17292</v>
      </c>
    </row>
    <row r="19676" spans="1:11" x14ac:dyDescent="0.25">
      <c r="A19676" s="790" t="s">
        <v>17243</v>
      </c>
      <c r="B19676" s="790" t="s">
        <v>17241</v>
      </c>
      <c r="C19676" s="790" t="s">
        <v>17242</v>
      </c>
      <c r="D19676" s="600">
        <v>15841.963</v>
      </c>
      <c r="E19676" s="600">
        <v>192627.4141119096</v>
      </c>
      <c r="F19676" s="790">
        <v>8.2241476754686585E-2</v>
      </c>
      <c r="G19676" s="600">
        <v>10.210286379793486</v>
      </c>
      <c r="H19676" s="790">
        <v>120</v>
      </c>
      <c r="I19676" s="790">
        <v>1</v>
      </c>
      <c r="J19676" s="790">
        <v>10</v>
      </c>
      <c r="K19676" s="614" t="s">
        <v>17292</v>
      </c>
    </row>
    <row r="19677" spans="1:11" x14ac:dyDescent="0.25">
      <c r="A19677" s="791" t="s">
        <v>17244</v>
      </c>
      <c r="B19677" s="791" t="s">
        <v>17241</v>
      </c>
      <c r="C19677" s="791" t="s">
        <v>17242</v>
      </c>
      <c r="D19677" s="602">
        <v>16391.981500000013</v>
      </c>
      <c r="E19677" s="602">
        <v>183902.56053277967</v>
      </c>
      <c r="F19677" s="791">
        <v>8.9134058016980294E-2</v>
      </c>
      <c r="G19677" s="602">
        <v>12.815901081880599</v>
      </c>
      <c r="H19677" s="791">
        <v>120</v>
      </c>
      <c r="I19677" s="790">
        <v>1</v>
      </c>
      <c r="J19677" s="790">
        <v>10</v>
      </c>
      <c r="K19677" s="614" t="s">
        <v>17292</v>
      </c>
    </row>
    <row r="19678" spans="1:11" x14ac:dyDescent="0.25">
      <c r="A19678" s="790" t="s">
        <v>17245</v>
      </c>
      <c r="B19678" s="790" t="s">
        <v>17241</v>
      </c>
      <c r="C19678" s="790" t="s">
        <v>17242</v>
      </c>
      <c r="D19678" s="600">
        <v>14212.645196332853</v>
      </c>
      <c r="E19678" s="600">
        <v>177241.26145926298</v>
      </c>
      <c r="F19678" s="790">
        <v>8.0188129329013369E-2</v>
      </c>
      <c r="G19678" s="600">
        <v>12.900358722398142</v>
      </c>
      <c r="H19678" s="790">
        <v>120</v>
      </c>
      <c r="I19678" s="790">
        <v>1</v>
      </c>
      <c r="J19678" s="790">
        <v>10</v>
      </c>
      <c r="K19678" s="614" t="s">
        <v>17292</v>
      </c>
    </row>
    <row r="19679" spans="1:11" x14ac:dyDescent="0.25">
      <c r="A19679" s="791" t="s">
        <v>17246</v>
      </c>
      <c r="B19679" s="791" t="s">
        <v>17241</v>
      </c>
      <c r="C19679" s="791" t="s">
        <v>17242</v>
      </c>
      <c r="D19679" s="602">
        <v>44221.07450000001</v>
      </c>
      <c r="E19679" s="602">
        <v>195722.45094361104</v>
      </c>
      <c r="F19679" s="791">
        <v>0.2259376698319622</v>
      </c>
      <c r="G19679" s="602">
        <v>28.185908409067721</v>
      </c>
      <c r="H19679" s="791">
        <v>60</v>
      </c>
      <c r="I19679" s="790">
        <v>1</v>
      </c>
      <c r="J19679" s="790">
        <v>10</v>
      </c>
      <c r="K19679" s="614" t="s">
        <v>17292</v>
      </c>
    </row>
    <row r="19680" spans="1:11" x14ac:dyDescent="0.25">
      <c r="A19680" s="790" t="s">
        <v>17247</v>
      </c>
      <c r="B19680" s="790" t="s">
        <v>17241</v>
      </c>
      <c r="C19680" s="790" t="s">
        <v>17242</v>
      </c>
      <c r="D19680" s="600">
        <v>45114.804882655175</v>
      </c>
      <c r="E19680" s="600">
        <v>195605.59899215176</v>
      </c>
      <c r="F19680" s="790">
        <v>0.230641684671129</v>
      </c>
      <c r="G19680" s="600">
        <v>33.304937176712663</v>
      </c>
      <c r="H19680" s="790">
        <v>60</v>
      </c>
      <c r="I19680" s="790">
        <v>1</v>
      </c>
      <c r="J19680" s="790">
        <v>10</v>
      </c>
      <c r="K19680" s="614" t="s">
        <v>17292</v>
      </c>
    </row>
    <row r="19681" spans="1:11" x14ac:dyDescent="0.25">
      <c r="A19681" s="791" t="s">
        <v>17248</v>
      </c>
      <c r="B19681" s="791" t="s">
        <v>17241</v>
      </c>
      <c r="C19681" s="791" t="s">
        <v>17242</v>
      </c>
      <c r="D19681" s="602">
        <v>39756.414629042825</v>
      </c>
      <c r="E19681" s="602">
        <v>181282.96196629287</v>
      </c>
      <c r="F19681" s="791">
        <v>0.2193058531139567</v>
      </c>
      <c r="G19681" s="602">
        <v>35.455753151232457</v>
      </c>
      <c r="H19681" s="791">
        <v>60</v>
      </c>
      <c r="I19681" s="790">
        <v>1</v>
      </c>
      <c r="J19681" s="790">
        <v>10</v>
      </c>
      <c r="K19681" s="614" t="s">
        <v>17292</v>
      </c>
    </row>
    <row r="19682" spans="1:11" x14ac:dyDescent="0.25">
      <c r="A19682" s="790" t="s">
        <v>17249</v>
      </c>
      <c r="B19682" s="790" t="s">
        <v>17241</v>
      </c>
      <c r="C19682" s="790" t="s">
        <v>17242</v>
      </c>
      <c r="D19682" s="600">
        <v>93250.267813649203</v>
      </c>
      <c r="E19682" s="600">
        <v>186975.01639494125</v>
      </c>
      <c r="F19682" s="790">
        <v>0.498731165326814</v>
      </c>
      <c r="G19682" s="600">
        <v>62.310909649865728</v>
      </c>
      <c r="H19682" s="790">
        <v>30</v>
      </c>
      <c r="I19682" s="790">
        <v>1</v>
      </c>
      <c r="J19682" s="790">
        <v>10</v>
      </c>
      <c r="K19682" s="614" t="s">
        <v>17292</v>
      </c>
    </row>
    <row r="19683" spans="1:11" x14ac:dyDescent="0.25">
      <c r="A19683" s="791" t="s">
        <v>17250</v>
      </c>
      <c r="B19683" s="791" t="s">
        <v>17241</v>
      </c>
      <c r="C19683" s="791" t="s">
        <v>17242</v>
      </c>
      <c r="D19683" s="602">
        <v>96202.368964335707</v>
      </c>
      <c r="E19683" s="602">
        <v>180080.60589492141</v>
      </c>
      <c r="F19683" s="791">
        <v>0.5342183767444153</v>
      </c>
      <c r="G19683" s="602">
        <v>77.260121420182728</v>
      </c>
      <c r="H19683" s="791">
        <v>30</v>
      </c>
      <c r="I19683" s="790">
        <v>1</v>
      </c>
      <c r="J19683" s="790">
        <v>10</v>
      </c>
      <c r="K19683" s="614" t="s">
        <v>17292</v>
      </c>
    </row>
    <row r="19684" spans="1:11" x14ac:dyDescent="0.25">
      <c r="A19684" s="790" t="s">
        <v>17251</v>
      </c>
      <c r="B19684" s="790" t="s">
        <v>17241</v>
      </c>
      <c r="C19684" s="790" t="s">
        <v>17242</v>
      </c>
      <c r="D19684" s="600">
        <v>89657.28250000003</v>
      </c>
      <c r="E19684" s="600">
        <v>194750.86945954774</v>
      </c>
      <c r="F19684" s="790">
        <v>0.46036910001381531</v>
      </c>
      <c r="G19684" s="600">
        <v>74.539749555077137</v>
      </c>
      <c r="H19684" s="790">
        <v>30</v>
      </c>
      <c r="I19684" s="790">
        <v>1</v>
      </c>
      <c r="J19684" s="790">
        <v>10</v>
      </c>
      <c r="K19684" s="614" t="s">
        <v>17292</v>
      </c>
    </row>
    <row r="19685" spans="1:11" x14ac:dyDescent="0.25">
      <c r="A19685" s="791" t="s">
        <v>17252</v>
      </c>
      <c r="B19685" s="791" t="s">
        <v>17241</v>
      </c>
      <c r="C19685" s="791" t="s">
        <v>17242</v>
      </c>
      <c r="D19685" s="602">
        <v>113632.49929071934</v>
      </c>
      <c r="E19685" s="602">
        <v>182268.96222642285</v>
      </c>
      <c r="F19685" s="791">
        <v>0.62343307331480735</v>
      </c>
      <c r="G19685" s="602">
        <v>77.910448623845625</v>
      </c>
      <c r="H19685" s="791">
        <v>15</v>
      </c>
      <c r="I19685" s="790">
        <v>1</v>
      </c>
      <c r="J19685" s="790">
        <v>10</v>
      </c>
      <c r="K19685" s="614" t="s">
        <v>17292</v>
      </c>
    </row>
    <row r="19686" spans="1:11" x14ac:dyDescent="0.25">
      <c r="A19686" s="790" t="s">
        <v>17253</v>
      </c>
      <c r="B19686" s="790" t="s">
        <v>17241</v>
      </c>
      <c r="C19686" s="790" t="s">
        <v>17242</v>
      </c>
      <c r="D19686" s="600">
        <v>107744.32004269047</v>
      </c>
      <c r="E19686" s="600">
        <v>189782.88303360596</v>
      </c>
      <c r="F19686" s="790">
        <v>0.56772411884801832</v>
      </c>
      <c r="G19686" s="600">
        <v>82.111452585694352</v>
      </c>
      <c r="H19686" s="790">
        <v>15</v>
      </c>
      <c r="I19686" s="790">
        <v>1</v>
      </c>
      <c r="J19686" s="790">
        <v>10</v>
      </c>
      <c r="K19686" s="614" t="s">
        <v>17292</v>
      </c>
    </row>
    <row r="19687" spans="1:11" x14ac:dyDescent="0.25">
      <c r="A19687" s="791" t="s">
        <v>17254</v>
      </c>
      <c r="B19687" s="791" t="s">
        <v>17241</v>
      </c>
      <c r="C19687" s="791" t="s">
        <v>17242</v>
      </c>
      <c r="D19687" s="602">
        <v>109755.50905974937</v>
      </c>
      <c r="E19687" s="602">
        <v>178568.12718556385</v>
      </c>
      <c r="F19687" s="791">
        <v>0.61464221409285424</v>
      </c>
      <c r="G19687" s="602">
        <v>99.552313325861618</v>
      </c>
      <c r="H19687" s="791">
        <v>15</v>
      </c>
      <c r="I19687" s="790">
        <v>1</v>
      </c>
      <c r="J19687" s="790">
        <v>10</v>
      </c>
      <c r="K19687" s="614" t="s">
        <v>17292</v>
      </c>
    </row>
    <row r="19688" spans="1:11" x14ac:dyDescent="0.25">
      <c r="A19688" s="790" t="s">
        <v>17255</v>
      </c>
      <c r="B19688" s="790" t="s">
        <v>17241</v>
      </c>
      <c r="C19688" s="790" t="s">
        <v>17242</v>
      </c>
      <c r="D19688" s="600">
        <v>148879.65038289127</v>
      </c>
      <c r="E19688" s="600">
        <v>186095.88644934076</v>
      </c>
      <c r="F19688" s="790">
        <v>0.8000158048814231</v>
      </c>
      <c r="G19688" s="600">
        <v>100</v>
      </c>
      <c r="H19688" s="790">
        <v>0</v>
      </c>
      <c r="I19688" s="790">
        <v>1</v>
      </c>
      <c r="J19688" s="790">
        <v>10</v>
      </c>
      <c r="K19688" s="614" t="s">
        <v>17292</v>
      </c>
    </row>
    <row r="19689" spans="1:11" x14ac:dyDescent="0.25">
      <c r="A19689" s="791" t="s">
        <v>17256</v>
      </c>
      <c r="B19689" s="791" t="s">
        <v>17241</v>
      </c>
      <c r="C19689" s="791" t="s">
        <v>17242</v>
      </c>
      <c r="D19689" s="602">
        <v>135247.95198543859</v>
      </c>
      <c r="E19689" s="602">
        <v>195650.99997014031</v>
      </c>
      <c r="F19689" s="791">
        <v>0.69127145788204369</v>
      </c>
      <c r="G19689" s="602">
        <v>100</v>
      </c>
      <c r="H19689" s="791">
        <v>0</v>
      </c>
      <c r="I19689" s="790">
        <v>1</v>
      </c>
      <c r="J19689" s="790">
        <v>10</v>
      </c>
      <c r="K19689" s="614" t="s">
        <v>17292</v>
      </c>
    </row>
    <row r="19690" spans="1:11" x14ac:dyDescent="0.25">
      <c r="A19690" s="790" t="s">
        <v>17257</v>
      </c>
      <c r="B19690" s="790" t="s">
        <v>17241</v>
      </c>
      <c r="C19690" s="790" t="s">
        <v>17242</v>
      </c>
      <c r="D19690" s="600">
        <v>122557.02143439837</v>
      </c>
      <c r="E19690" s="600">
        <v>198503.94103989514</v>
      </c>
      <c r="F19690" s="790">
        <v>0.61740346711689198</v>
      </c>
      <c r="G19690" s="600">
        <v>100</v>
      </c>
      <c r="H19690" s="790">
        <v>0</v>
      </c>
      <c r="I19690" s="790">
        <v>1</v>
      </c>
      <c r="J19690" s="790">
        <v>10</v>
      </c>
      <c r="K19690" s="614" t="s">
        <v>17292</v>
      </c>
    </row>
    <row r="19691" spans="1:11" x14ac:dyDescent="0.25">
      <c r="A19691" s="805"/>
      <c r="B19691" s="805"/>
      <c r="C19691" s="805"/>
      <c r="D19691" s="806"/>
      <c r="E19691" s="806"/>
      <c r="F19691" s="805"/>
      <c r="G19691" s="805"/>
      <c r="H19691" s="805"/>
      <c r="I19691" s="790">
        <v>1</v>
      </c>
      <c r="J19691" s="790">
        <v>10</v>
      </c>
      <c r="K19691" s="614" t="s">
        <v>17292</v>
      </c>
    </row>
    <row r="19692" spans="1:11" x14ac:dyDescent="0.25">
      <c r="A19692" s="791" t="s">
        <v>17221</v>
      </c>
      <c r="B19692" s="791" t="s">
        <v>17258</v>
      </c>
      <c r="C19692" s="791" t="s">
        <v>17259</v>
      </c>
      <c r="D19692" s="602">
        <v>3943.1268314922095</v>
      </c>
      <c r="E19692" s="602">
        <v>199041.60499815838</v>
      </c>
      <c r="F19692" s="791">
        <v>1.9810565894144056E-2</v>
      </c>
      <c r="G19692" s="602"/>
      <c r="H19692" s="791"/>
      <c r="I19692" s="790">
        <v>1</v>
      </c>
      <c r="J19692" s="790">
        <v>10</v>
      </c>
      <c r="K19692" s="614" t="s">
        <v>17292</v>
      </c>
    </row>
    <row r="19693" spans="1:11" x14ac:dyDescent="0.25">
      <c r="A19693" s="790" t="s">
        <v>17224</v>
      </c>
      <c r="B19693" s="790" t="s">
        <v>17258</v>
      </c>
      <c r="C19693" s="790" t="s">
        <v>17259</v>
      </c>
      <c r="D19693" s="600">
        <v>3932.3225466157323</v>
      </c>
      <c r="E19693" s="600">
        <v>210372.96262112213</v>
      </c>
      <c r="F19693" s="790">
        <v>1.8692147971970018E-2</v>
      </c>
      <c r="G19693" s="600"/>
      <c r="H19693" s="790"/>
      <c r="I19693" s="790">
        <v>1</v>
      </c>
      <c r="J19693" s="790">
        <v>10</v>
      </c>
      <c r="K19693" s="614" t="s">
        <v>17292</v>
      </c>
    </row>
    <row r="19694" spans="1:11" x14ac:dyDescent="0.25">
      <c r="A19694" s="791" t="s">
        <v>17225</v>
      </c>
      <c r="B19694" s="791" t="s">
        <v>17258</v>
      </c>
      <c r="C19694" s="791" t="s">
        <v>17259</v>
      </c>
      <c r="D19694" s="602">
        <v>2941.5799327273789</v>
      </c>
      <c r="E19694" s="602">
        <v>196108.32933932269</v>
      </c>
      <c r="F19694" s="791">
        <v>1.4999770497445912E-2</v>
      </c>
      <c r="G19694" s="602"/>
      <c r="H19694" s="791"/>
      <c r="I19694" s="790">
        <v>1</v>
      </c>
      <c r="J19694" s="790">
        <v>10</v>
      </c>
      <c r="K19694" s="614" t="s">
        <v>17292</v>
      </c>
    </row>
    <row r="19695" spans="1:11" x14ac:dyDescent="0.25">
      <c r="A19695" s="790" t="s">
        <v>17260</v>
      </c>
      <c r="B19695" s="790" t="s">
        <v>17258</v>
      </c>
      <c r="C19695" s="790" t="s">
        <v>17259</v>
      </c>
      <c r="D19695" s="600">
        <v>1662194.2670000005</v>
      </c>
      <c r="E19695" s="600">
        <v>186699.52260837774</v>
      </c>
      <c r="F19695" s="790">
        <v>8.9030450843017483</v>
      </c>
      <c r="G19695" s="600">
        <v>61.140304459059401</v>
      </c>
      <c r="H19695" s="790">
        <v>120</v>
      </c>
      <c r="I19695" s="790">
        <v>1</v>
      </c>
      <c r="J19695" s="790">
        <v>10</v>
      </c>
      <c r="K19695" s="614" t="s">
        <v>17292</v>
      </c>
    </row>
    <row r="19696" spans="1:11" x14ac:dyDescent="0.25">
      <c r="A19696" s="791" t="s">
        <v>17261</v>
      </c>
      <c r="B19696" s="791" t="s">
        <v>17258</v>
      </c>
      <c r="C19696" s="791" t="s">
        <v>17259</v>
      </c>
      <c r="D19696" s="602">
        <v>1515271.6440257928</v>
      </c>
      <c r="E19696" s="602">
        <v>187876.42925000004</v>
      </c>
      <c r="F19696" s="791">
        <v>8.0652567758219327</v>
      </c>
      <c r="G19696" s="602">
        <v>50.986914968210364</v>
      </c>
      <c r="H19696" s="791">
        <v>120</v>
      </c>
      <c r="I19696" s="790">
        <v>1</v>
      </c>
      <c r="J19696" s="790">
        <v>10</v>
      </c>
      <c r="K19696" s="614" t="s">
        <v>17292</v>
      </c>
    </row>
    <row r="19697" spans="1:11" x14ac:dyDescent="0.25">
      <c r="A19697" s="790" t="s">
        <v>17262</v>
      </c>
      <c r="B19697" s="790" t="s">
        <v>17258</v>
      </c>
      <c r="C19697" s="790" t="s">
        <v>17259</v>
      </c>
      <c r="D19697" s="600">
        <v>1405862.7505814335</v>
      </c>
      <c r="E19697" s="600">
        <v>193499.04277788603</v>
      </c>
      <c r="F19697" s="790">
        <v>7.2654765129520422</v>
      </c>
      <c r="G19697" s="600">
        <v>43.257530785430085</v>
      </c>
      <c r="H19697" s="790">
        <v>120</v>
      </c>
      <c r="I19697" s="790">
        <v>1</v>
      </c>
      <c r="J19697" s="790">
        <v>10</v>
      </c>
      <c r="K19697" s="614" t="s">
        <v>17292</v>
      </c>
    </row>
    <row r="19698" spans="1:11" x14ac:dyDescent="0.25">
      <c r="A19698" s="791" t="s">
        <v>17263</v>
      </c>
      <c r="B19698" s="791" t="s">
        <v>17258</v>
      </c>
      <c r="C19698" s="791" t="s">
        <v>17259</v>
      </c>
      <c r="D19698" s="602">
        <v>2171177.387391299</v>
      </c>
      <c r="E19698" s="602">
        <v>182230.57238036871</v>
      </c>
      <c r="F19698" s="791">
        <v>11.914451889331797</v>
      </c>
      <c r="G19698" s="602">
        <v>81.862190580657597</v>
      </c>
      <c r="H19698" s="791">
        <v>60</v>
      </c>
      <c r="I19698" s="790">
        <v>1</v>
      </c>
      <c r="J19698" s="790">
        <v>10</v>
      </c>
      <c r="K19698" s="614" t="s">
        <v>17292</v>
      </c>
    </row>
    <row r="19699" spans="1:11" x14ac:dyDescent="0.25">
      <c r="A19699" s="790" t="s">
        <v>17264</v>
      </c>
      <c r="B19699" s="790" t="s">
        <v>17258</v>
      </c>
      <c r="C19699" s="790" t="s">
        <v>17259</v>
      </c>
      <c r="D19699" s="600">
        <v>2055340.9191617821</v>
      </c>
      <c r="E19699" s="600">
        <v>186053.6203172344</v>
      </c>
      <c r="F19699" s="790">
        <v>11.047035342055063</v>
      </c>
      <c r="G19699" s="600">
        <v>69.878887901150648</v>
      </c>
      <c r="H19699" s="790">
        <v>60</v>
      </c>
      <c r="I19699" s="790">
        <v>1</v>
      </c>
      <c r="J19699" s="790">
        <v>10</v>
      </c>
      <c r="K19699" s="614" t="s">
        <v>17292</v>
      </c>
    </row>
    <row r="19700" spans="1:11" x14ac:dyDescent="0.25">
      <c r="A19700" s="791" t="s">
        <v>17265</v>
      </c>
      <c r="B19700" s="791" t="s">
        <v>17258</v>
      </c>
      <c r="C19700" s="791" t="s">
        <v>17259</v>
      </c>
      <c r="D19700" s="602">
        <v>2059466.7711080147</v>
      </c>
      <c r="E19700" s="602">
        <v>188076.88403304471</v>
      </c>
      <c r="F19700" s="791">
        <v>10.950132344526565</v>
      </c>
      <c r="G19700" s="602">
        <v>65.249387631831482</v>
      </c>
      <c r="H19700" s="791">
        <v>60</v>
      </c>
      <c r="I19700" s="790">
        <v>1</v>
      </c>
      <c r="J19700" s="790">
        <v>10</v>
      </c>
      <c r="K19700" s="614" t="s">
        <v>17292</v>
      </c>
    </row>
    <row r="19701" spans="1:11" x14ac:dyDescent="0.25">
      <c r="A19701" s="790" t="s">
        <v>17266</v>
      </c>
      <c r="B19701" s="790" t="s">
        <v>17258</v>
      </c>
      <c r="C19701" s="790" t="s">
        <v>17259</v>
      </c>
      <c r="D19701" s="600">
        <v>2333990.0951801576</v>
      </c>
      <c r="E19701" s="600">
        <v>186866.87666352658</v>
      </c>
      <c r="F19701" s="790">
        <v>12.49012204224268</v>
      </c>
      <c r="G19701" s="600">
        <v>85.823452583618121</v>
      </c>
      <c r="H19701" s="790">
        <v>30</v>
      </c>
      <c r="I19701" s="790">
        <v>1</v>
      </c>
      <c r="J19701" s="790">
        <v>10</v>
      </c>
      <c r="K19701" s="614" t="s">
        <v>17292</v>
      </c>
    </row>
    <row r="19702" spans="1:11" x14ac:dyDescent="0.25">
      <c r="A19702" s="791" t="s">
        <v>17267</v>
      </c>
      <c r="B19702" s="791" t="s">
        <v>17258</v>
      </c>
      <c r="C19702" s="791" t="s">
        <v>17259</v>
      </c>
      <c r="D19702" s="602">
        <v>2268566.4477208117</v>
      </c>
      <c r="E19702" s="602">
        <v>190900.97433866304</v>
      </c>
      <c r="F19702" s="791">
        <v>11.883472337319342</v>
      </c>
      <c r="G19702" s="602">
        <v>75.178391108260087</v>
      </c>
      <c r="H19702" s="791">
        <v>30</v>
      </c>
      <c r="I19702" s="790">
        <v>1</v>
      </c>
      <c r="J19702" s="790">
        <v>10</v>
      </c>
      <c r="K19702" s="614" t="s">
        <v>17292</v>
      </c>
    </row>
    <row r="19703" spans="1:11" x14ac:dyDescent="0.25">
      <c r="A19703" s="790" t="s">
        <v>17268</v>
      </c>
      <c r="B19703" s="790" t="s">
        <v>17258</v>
      </c>
      <c r="C19703" s="790" t="s">
        <v>17259</v>
      </c>
      <c r="D19703" s="600">
        <v>2253178.1856410592</v>
      </c>
      <c r="E19703" s="600">
        <v>187498.83664493589</v>
      </c>
      <c r="F19703" s="790">
        <v>12.017024883775004</v>
      </c>
      <c r="G19703" s="600">
        <v>71.617132427040517</v>
      </c>
      <c r="H19703" s="790">
        <v>30</v>
      </c>
      <c r="I19703" s="790">
        <v>1</v>
      </c>
      <c r="J19703" s="790">
        <v>10</v>
      </c>
      <c r="K19703" s="614" t="s">
        <v>17292</v>
      </c>
    </row>
    <row r="19704" spans="1:11" x14ac:dyDescent="0.25">
      <c r="A19704" s="791" t="s">
        <v>17269</v>
      </c>
      <c r="B19704" s="791" t="s">
        <v>17258</v>
      </c>
      <c r="C19704" s="791" t="s">
        <v>17259</v>
      </c>
      <c r="D19704" s="602">
        <v>2463906.7287577521</v>
      </c>
      <c r="E19704" s="602">
        <v>195018.54281253743</v>
      </c>
      <c r="F19704" s="791">
        <v>12.634217717061885</v>
      </c>
      <c r="G19704" s="602">
        <v>86.814993865663084</v>
      </c>
      <c r="H19704" s="791">
        <v>15</v>
      </c>
      <c r="I19704" s="790">
        <v>1</v>
      </c>
      <c r="J19704" s="790">
        <v>10</v>
      </c>
      <c r="K19704" s="614" t="s">
        <v>17292</v>
      </c>
    </row>
    <row r="19705" spans="1:11" x14ac:dyDescent="0.25">
      <c r="A19705" s="790" t="s">
        <v>17270</v>
      </c>
      <c r="B19705" s="790" t="s">
        <v>17258</v>
      </c>
      <c r="C19705" s="790" t="s">
        <v>17259</v>
      </c>
      <c r="D19705" s="600">
        <v>2398392.0855901944</v>
      </c>
      <c r="E19705" s="600">
        <v>184919.65926471332</v>
      </c>
      <c r="F19705" s="790">
        <v>12.969914043356988</v>
      </c>
      <c r="G19705" s="600">
        <v>82.061875863336951</v>
      </c>
      <c r="H19705" s="790">
        <v>15</v>
      </c>
      <c r="I19705" s="790">
        <v>1</v>
      </c>
      <c r="J19705" s="790">
        <v>10</v>
      </c>
      <c r="K19705" s="614" t="s">
        <v>17292</v>
      </c>
    </row>
    <row r="19706" spans="1:11" x14ac:dyDescent="0.25">
      <c r="A19706" s="791" t="s">
        <v>17271</v>
      </c>
      <c r="B19706" s="791" t="s">
        <v>17258</v>
      </c>
      <c r="C19706" s="791" t="s">
        <v>17259</v>
      </c>
      <c r="D19706" s="602">
        <v>2411846.1133380178</v>
      </c>
      <c r="E19706" s="602">
        <v>187659.16475114727</v>
      </c>
      <c r="F19706" s="791">
        <v>12.85226925386959</v>
      </c>
      <c r="G19706" s="602">
        <v>76.602285846656812</v>
      </c>
      <c r="H19706" s="791">
        <v>15</v>
      </c>
      <c r="I19706" s="790">
        <v>1</v>
      </c>
      <c r="J19706" s="790">
        <v>10</v>
      </c>
      <c r="K19706" s="614" t="s">
        <v>17292</v>
      </c>
    </row>
    <row r="19707" spans="1:11" x14ac:dyDescent="0.25">
      <c r="A19707" s="790" t="s">
        <v>17272</v>
      </c>
      <c r="B19707" s="790" t="s">
        <v>17258</v>
      </c>
      <c r="C19707" s="790" t="s">
        <v>17259</v>
      </c>
      <c r="D19707" s="600">
        <v>2790571.1326787402</v>
      </c>
      <c r="E19707" s="600">
        <v>191787.50816467733</v>
      </c>
      <c r="F19707" s="790">
        <v>14.550327909170345</v>
      </c>
      <c r="G19707" s="600">
        <v>100</v>
      </c>
      <c r="H19707" s="790">
        <v>0</v>
      </c>
      <c r="I19707" s="790">
        <v>1</v>
      </c>
      <c r="J19707" s="790">
        <v>10</v>
      </c>
      <c r="K19707" s="614" t="s">
        <v>17292</v>
      </c>
    </row>
    <row r="19708" spans="1:11" x14ac:dyDescent="0.25">
      <c r="A19708" s="791" t="s">
        <v>17273</v>
      </c>
      <c r="B19708" s="791" t="s">
        <v>17258</v>
      </c>
      <c r="C19708" s="791" t="s">
        <v>17259</v>
      </c>
      <c r="D19708" s="602">
        <v>3055543.6668494218</v>
      </c>
      <c r="E19708" s="602">
        <v>193374.84200929545</v>
      </c>
      <c r="F19708" s="791">
        <v>15.801143701529401</v>
      </c>
      <c r="G19708" s="602">
        <v>100</v>
      </c>
      <c r="H19708" s="791">
        <v>0</v>
      </c>
      <c r="I19708" s="790">
        <v>1</v>
      </c>
      <c r="J19708" s="790">
        <v>10</v>
      </c>
      <c r="K19708" s="614" t="s">
        <v>17292</v>
      </c>
    </row>
    <row r="19709" spans="1:11" x14ac:dyDescent="0.25">
      <c r="A19709" s="790" t="s">
        <v>17274</v>
      </c>
      <c r="B19709" s="790" t="s">
        <v>17258</v>
      </c>
      <c r="C19709" s="790" t="s">
        <v>17259</v>
      </c>
      <c r="D19709" s="600">
        <v>3349528.3937362316</v>
      </c>
      <c r="E19709" s="600">
        <v>199703.92665754413</v>
      </c>
      <c r="F19709" s="790">
        <v>16.772471376990314</v>
      </c>
      <c r="G19709" s="600">
        <v>100</v>
      </c>
      <c r="H19709" s="790">
        <v>0</v>
      </c>
      <c r="I19709" s="790">
        <v>1</v>
      </c>
      <c r="J19709" s="790">
        <v>10</v>
      </c>
      <c r="K19709" s="614" t="s">
        <v>17292</v>
      </c>
    </row>
    <row r="19710" spans="1:11" x14ac:dyDescent="0.25">
      <c r="A19710" s="805"/>
      <c r="B19710" s="805"/>
      <c r="C19710" s="805"/>
      <c r="D19710" s="806"/>
      <c r="E19710" s="806"/>
      <c r="F19710" s="805"/>
      <c r="G19710" s="805"/>
      <c r="H19710" s="805"/>
      <c r="I19710" s="790">
        <v>1</v>
      </c>
      <c r="J19710" s="790">
        <v>10</v>
      </c>
      <c r="K19710" s="614" t="s">
        <v>17292</v>
      </c>
    </row>
    <row r="19711" spans="1:11" x14ac:dyDescent="0.25">
      <c r="A19711" s="791" t="s">
        <v>16869</v>
      </c>
      <c r="B19711" s="791" t="s">
        <v>17275</v>
      </c>
      <c r="C19711" s="791" t="s">
        <v>17276</v>
      </c>
      <c r="D19711" s="602">
        <v>11.10700000000003</v>
      </c>
      <c r="E19711" s="602">
        <v>85316.703689360002</v>
      </c>
      <c r="F19711" s="791">
        <v>1.3018552662841807E-4</v>
      </c>
      <c r="G19711" s="602"/>
      <c r="H19711" s="791"/>
      <c r="I19711" s="790">
        <v>1</v>
      </c>
      <c r="J19711" s="790">
        <v>10</v>
      </c>
      <c r="K19711" s="614" t="s">
        <v>17292</v>
      </c>
    </row>
    <row r="19712" spans="1:11" x14ac:dyDescent="0.25">
      <c r="A19712" s="790" t="s">
        <v>16872</v>
      </c>
      <c r="B19712" s="790" t="s">
        <v>17275</v>
      </c>
      <c r="C19712" s="790" t="s">
        <v>17276</v>
      </c>
      <c r="D19712" s="600"/>
      <c r="E19712" s="600">
        <v>83746.755580276862</v>
      </c>
      <c r="F19712" s="790">
        <v>0</v>
      </c>
      <c r="G19712" s="600"/>
      <c r="H19712" s="790"/>
      <c r="I19712" s="790">
        <v>1</v>
      </c>
      <c r="J19712" s="790">
        <v>10</v>
      </c>
      <c r="K19712" s="614" t="s">
        <v>17292</v>
      </c>
    </row>
    <row r="19713" spans="1:11" x14ac:dyDescent="0.25">
      <c r="A19713" s="791" t="s">
        <v>16873</v>
      </c>
      <c r="B19713" s="791" t="s">
        <v>17275</v>
      </c>
      <c r="C19713" s="791" t="s">
        <v>17276</v>
      </c>
      <c r="D19713" s="602">
        <v>11.869000000000018</v>
      </c>
      <c r="E19713" s="602">
        <v>84449.321336829074</v>
      </c>
      <c r="F19713" s="791">
        <v>1.4054583047103594E-4</v>
      </c>
      <c r="G19713" s="602"/>
      <c r="H19713" s="791"/>
      <c r="I19713" s="790">
        <v>1</v>
      </c>
      <c r="J19713" s="790">
        <v>10</v>
      </c>
      <c r="K19713" s="614" t="s">
        <v>17292</v>
      </c>
    </row>
    <row r="19714" spans="1:11" x14ac:dyDescent="0.25">
      <c r="A19714" s="790" t="s">
        <v>17277</v>
      </c>
      <c r="B19714" s="790" t="s">
        <v>17275</v>
      </c>
      <c r="C19714" s="790" t="s">
        <v>17276</v>
      </c>
      <c r="D19714" s="600">
        <v>12757.785999999987</v>
      </c>
      <c r="E19714" s="600">
        <v>93376.538563521128</v>
      </c>
      <c r="F19714" s="790">
        <v>0.13662731769952327</v>
      </c>
      <c r="G19714" s="600">
        <v>89.558987777054824</v>
      </c>
      <c r="H19714" s="790">
        <v>120</v>
      </c>
      <c r="I19714" s="790">
        <v>1</v>
      </c>
      <c r="J19714" s="790">
        <v>10</v>
      </c>
      <c r="K19714" s="614" t="s">
        <v>17292</v>
      </c>
    </row>
    <row r="19715" spans="1:11" x14ac:dyDescent="0.25">
      <c r="A19715" s="791" t="s">
        <v>17278</v>
      </c>
      <c r="B19715" s="791" t="s">
        <v>17275</v>
      </c>
      <c r="C19715" s="791" t="s">
        <v>17276</v>
      </c>
      <c r="D19715" s="602">
        <v>13696.037499999988</v>
      </c>
      <c r="E19715" s="602">
        <v>91362.277090159376</v>
      </c>
      <c r="F19715" s="791">
        <v>0.14990910840022381</v>
      </c>
      <c r="G19715" s="602">
        <v>93.672341987225508</v>
      </c>
      <c r="H19715" s="791">
        <v>120</v>
      </c>
      <c r="I19715" s="790">
        <v>1</v>
      </c>
      <c r="J19715" s="790">
        <v>10</v>
      </c>
      <c r="K19715" s="614" t="s">
        <v>17292</v>
      </c>
    </row>
    <row r="19716" spans="1:11" x14ac:dyDescent="0.25">
      <c r="A19716" s="790" t="s">
        <v>17279</v>
      </c>
      <c r="B19716" s="790" t="s">
        <v>17275</v>
      </c>
      <c r="C19716" s="790" t="s">
        <v>17276</v>
      </c>
      <c r="D19716" s="600">
        <v>12862.499000000005</v>
      </c>
      <c r="E19716" s="600">
        <v>88134.107413057602</v>
      </c>
      <c r="F19716" s="790">
        <v>0.14594235282508061</v>
      </c>
      <c r="G19716" s="600">
        <v>91.763816175636464</v>
      </c>
      <c r="H19716" s="790">
        <v>120</v>
      </c>
      <c r="I19716" s="790">
        <v>1</v>
      </c>
      <c r="J19716" s="790">
        <v>10</v>
      </c>
      <c r="K19716" s="614" t="s">
        <v>17292</v>
      </c>
    </row>
    <row r="19717" spans="1:11" x14ac:dyDescent="0.25">
      <c r="A19717" s="791" t="s">
        <v>17280</v>
      </c>
      <c r="B19717" s="791" t="s">
        <v>17275</v>
      </c>
      <c r="C19717" s="791" t="s">
        <v>17276</v>
      </c>
      <c r="D19717" s="602">
        <v>13603.349499999991</v>
      </c>
      <c r="E19717" s="602">
        <v>90940.506460166187</v>
      </c>
      <c r="F19717" s="791">
        <v>0.14958515220012039</v>
      </c>
      <c r="G19717" s="602">
        <v>98.058441503363099</v>
      </c>
      <c r="H19717" s="791">
        <v>60</v>
      </c>
      <c r="I19717" s="790">
        <v>1</v>
      </c>
      <c r="J19717" s="790">
        <v>10</v>
      </c>
      <c r="K19717" s="614" t="s">
        <v>17292</v>
      </c>
    </row>
    <row r="19718" spans="1:11" x14ac:dyDescent="0.25">
      <c r="A19718" s="790" t="s">
        <v>17281</v>
      </c>
      <c r="B19718" s="790" t="s">
        <v>17275</v>
      </c>
      <c r="C19718" s="790" t="s">
        <v>17276</v>
      </c>
      <c r="D19718" s="600">
        <v>13508.048999999995</v>
      </c>
      <c r="E19718" s="600">
        <v>86576.161703757316</v>
      </c>
      <c r="F19718" s="790">
        <v>0.1560250389272427</v>
      </c>
      <c r="G19718" s="600">
        <v>97.49624986004946</v>
      </c>
      <c r="H19718" s="790">
        <v>60</v>
      </c>
      <c r="I19718" s="790">
        <v>1</v>
      </c>
      <c r="J19718" s="790">
        <v>10</v>
      </c>
      <c r="K19718" s="614" t="s">
        <v>17292</v>
      </c>
    </row>
    <row r="19719" spans="1:11" x14ac:dyDescent="0.25">
      <c r="A19719" s="791" t="s">
        <v>17282</v>
      </c>
      <c r="B19719" s="791" t="s">
        <v>17275</v>
      </c>
      <c r="C19719" s="791" t="s">
        <v>17276</v>
      </c>
      <c r="D19719" s="602">
        <v>12806.696499999998</v>
      </c>
      <c r="E19719" s="602">
        <v>90529.146474626978</v>
      </c>
      <c r="F19719" s="791">
        <v>0.14146489830862805</v>
      </c>
      <c r="G19719" s="602">
        <v>88.946796141516913</v>
      </c>
      <c r="H19719" s="791">
        <v>60</v>
      </c>
      <c r="I19719" s="790">
        <v>1</v>
      </c>
      <c r="J19719" s="790">
        <v>10</v>
      </c>
      <c r="K19719" s="614" t="s">
        <v>17292</v>
      </c>
    </row>
    <row r="19720" spans="1:11" x14ac:dyDescent="0.25">
      <c r="A19720" s="790" t="s">
        <v>17283</v>
      </c>
      <c r="B19720" s="790" t="s">
        <v>17275</v>
      </c>
      <c r="C19720" s="790" t="s">
        <v>17276</v>
      </c>
      <c r="D19720" s="600">
        <v>12948.149000000001</v>
      </c>
      <c r="E19720" s="600">
        <v>92294.524818897407</v>
      </c>
      <c r="F19720" s="790">
        <v>0.14029162645787688</v>
      </c>
      <c r="G19720" s="600">
        <v>91.962523856258287</v>
      </c>
      <c r="H19720" s="790">
        <v>30</v>
      </c>
      <c r="I19720" s="790">
        <v>1</v>
      </c>
      <c r="J19720" s="790">
        <v>10</v>
      </c>
      <c r="K19720" s="614" t="s">
        <v>17292</v>
      </c>
    </row>
    <row r="19721" spans="1:11" x14ac:dyDescent="0.25">
      <c r="A19721" s="791" t="s">
        <v>17284</v>
      </c>
      <c r="B19721" s="791" t="s">
        <v>17275</v>
      </c>
      <c r="C19721" s="791" t="s">
        <v>17276</v>
      </c>
      <c r="D19721" s="602">
        <v>13607.477499999995</v>
      </c>
      <c r="E19721" s="602">
        <v>93916.881090544601</v>
      </c>
      <c r="F19721" s="791">
        <v>0.14488851569592823</v>
      </c>
      <c r="G19721" s="602">
        <v>90.533280174246357</v>
      </c>
      <c r="H19721" s="791">
        <v>30</v>
      </c>
      <c r="I19721" s="790">
        <v>1</v>
      </c>
      <c r="J19721" s="790">
        <v>10</v>
      </c>
      <c r="K19721" s="614" t="s">
        <v>17292</v>
      </c>
    </row>
    <row r="19722" spans="1:11" x14ac:dyDescent="0.25">
      <c r="A19722" s="790" t="s">
        <v>17285</v>
      </c>
      <c r="B19722" s="790" t="s">
        <v>17275</v>
      </c>
      <c r="C19722" s="790" t="s">
        <v>17276</v>
      </c>
      <c r="D19722" s="600">
        <v>14909.362999999996</v>
      </c>
      <c r="E19722" s="600">
        <v>93939.51298341967</v>
      </c>
      <c r="F19722" s="790">
        <v>0.15871237274384742</v>
      </c>
      <c r="G19722" s="600">
        <v>99.79815841520282</v>
      </c>
      <c r="H19722" s="790">
        <v>30</v>
      </c>
      <c r="I19722" s="790">
        <v>1</v>
      </c>
      <c r="J19722" s="790">
        <v>10</v>
      </c>
      <c r="K19722" s="614" t="s">
        <v>17292</v>
      </c>
    </row>
    <row r="19723" spans="1:11" x14ac:dyDescent="0.25">
      <c r="A19723" s="791" t="s">
        <v>17286</v>
      </c>
      <c r="B19723" s="791" t="s">
        <v>17275</v>
      </c>
      <c r="C19723" s="791" t="s">
        <v>17276</v>
      </c>
      <c r="D19723" s="602">
        <v>13505.878500000004</v>
      </c>
      <c r="E19723" s="602">
        <v>91192.407063703125</v>
      </c>
      <c r="F19723" s="791">
        <v>0.14810310348059322</v>
      </c>
      <c r="G19723" s="602">
        <v>97.086318845740394</v>
      </c>
      <c r="H19723" s="791">
        <v>15</v>
      </c>
      <c r="I19723" s="790">
        <v>1</v>
      </c>
      <c r="J19723" s="790">
        <v>10</v>
      </c>
      <c r="K19723" s="614" t="s">
        <v>17292</v>
      </c>
    </row>
    <row r="19724" spans="1:11" x14ac:dyDescent="0.25">
      <c r="A19724" s="790" t="s">
        <v>17287</v>
      </c>
      <c r="B19724" s="790" t="s">
        <v>17275</v>
      </c>
      <c r="C19724" s="790" t="s">
        <v>17276</v>
      </c>
      <c r="D19724" s="600">
        <v>12875.077500000009</v>
      </c>
      <c r="E19724" s="600">
        <v>91528.366686797744</v>
      </c>
      <c r="F19724" s="790">
        <v>0.14066761995281118</v>
      </c>
      <c r="G19724" s="600">
        <v>87.894218727885914</v>
      </c>
      <c r="H19724" s="790">
        <v>15</v>
      </c>
      <c r="I19724" s="790">
        <v>1</v>
      </c>
      <c r="J19724" s="790">
        <v>10</v>
      </c>
      <c r="K19724" s="614" t="s">
        <v>17292</v>
      </c>
    </row>
    <row r="19725" spans="1:11" x14ac:dyDescent="0.25">
      <c r="A19725" s="791" t="s">
        <v>17288</v>
      </c>
      <c r="B19725" s="791" t="s">
        <v>17275</v>
      </c>
      <c r="C19725" s="791" t="s">
        <v>17276</v>
      </c>
      <c r="D19725" s="602">
        <v>13831.09150000001</v>
      </c>
      <c r="E19725" s="602">
        <v>90681.677457117476</v>
      </c>
      <c r="F19725" s="791">
        <v>0.15252355148084468</v>
      </c>
      <c r="G19725" s="602">
        <v>95.904420707449034</v>
      </c>
      <c r="H19725" s="791">
        <v>15</v>
      </c>
      <c r="I19725" s="790">
        <v>1</v>
      </c>
      <c r="J19725" s="790">
        <v>10</v>
      </c>
      <c r="K19725" s="614" t="s">
        <v>17292</v>
      </c>
    </row>
    <row r="19726" spans="1:11" x14ac:dyDescent="0.25">
      <c r="A19726" s="790" t="s">
        <v>17289</v>
      </c>
      <c r="B19726" s="790" t="s">
        <v>17275</v>
      </c>
      <c r="C19726" s="790" t="s">
        <v>17276</v>
      </c>
      <c r="D19726" s="600">
        <v>14705.447499999991</v>
      </c>
      <c r="E19726" s="600">
        <v>96400.620846987775</v>
      </c>
      <c r="F19726" s="790">
        <v>0.15254515345229222</v>
      </c>
      <c r="G19726" s="600">
        <v>100</v>
      </c>
      <c r="H19726" s="790">
        <v>0</v>
      </c>
      <c r="I19726" s="790">
        <v>1</v>
      </c>
      <c r="J19726" s="790">
        <v>10</v>
      </c>
      <c r="K19726" s="614" t="s">
        <v>17292</v>
      </c>
    </row>
    <row r="19727" spans="1:11" x14ac:dyDescent="0.25">
      <c r="A19727" s="791" t="s">
        <v>17290</v>
      </c>
      <c r="B19727" s="791" t="s">
        <v>17275</v>
      </c>
      <c r="C19727" s="791" t="s">
        <v>17276</v>
      </c>
      <c r="D19727" s="602">
        <v>15466.1325</v>
      </c>
      <c r="E19727" s="602">
        <v>96645.497786942069</v>
      </c>
      <c r="F19727" s="791">
        <v>0.1600295187479458</v>
      </c>
      <c r="G19727" s="602">
        <v>100</v>
      </c>
      <c r="H19727" s="791">
        <v>0</v>
      </c>
      <c r="I19727" s="790">
        <v>1</v>
      </c>
      <c r="J19727" s="790">
        <v>10</v>
      </c>
      <c r="K19727" s="614" t="s">
        <v>17292</v>
      </c>
    </row>
    <row r="19728" spans="1:11" x14ac:dyDescent="0.25">
      <c r="A19728" s="790" t="s">
        <v>17291</v>
      </c>
      <c r="B19728" s="790" t="s">
        <v>17275</v>
      </c>
      <c r="C19728" s="790" t="s">
        <v>17276</v>
      </c>
      <c r="D19728" s="600">
        <v>14429.792499999994</v>
      </c>
      <c r="E19728" s="600">
        <v>90734.474297192239</v>
      </c>
      <c r="F19728" s="790">
        <v>0.15903318569672389</v>
      </c>
      <c r="G19728" s="600">
        <v>100</v>
      </c>
      <c r="H19728" s="790">
        <v>0</v>
      </c>
      <c r="I19728" s="790">
        <v>1</v>
      </c>
      <c r="J19728" s="790">
        <v>10</v>
      </c>
      <c r="K19728" s="614" t="s">
        <v>17292</v>
      </c>
    </row>
    <row r="19729" spans="1:11" x14ac:dyDescent="0.25">
      <c r="A19729" s="790" t="s">
        <v>17293</v>
      </c>
      <c r="B19729" s="790" t="s">
        <v>16717</v>
      </c>
      <c r="C19729" s="790" t="s">
        <v>16718</v>
      </c>
      <c r="D19729" s="600">
        <v>76.171000000000006</v>
      </c>
      <c r="E19729" s="600">
        <v>71758.820000000007</v>
      </c>
      <c r="F19729" s="790">
        <v>1.06E-3</v>
      </c>
      <c r="G19729" s="790"/>
      <c r="H19729" s="790"/>
      <c r="I19729" s="790">
        <v>10</v>
      </c>
      <c r="J19729" s="790">
        <v>10</v>
      </c>
      <c r="K19729" s="614" t="s">
        <v>17292</v>
      </c>
    </row>
    <row r="19730" spans="1:11" x14ac:dyDescent="0.25">
      <c r="A19730" s="791" t="s">
        <v>17294</v>
      </c>
      <c r="B19730" s="791" t="s">
        <v>16717</v>
      </c>
      <c r="C19730" s="791" t="s">
        <v>16718</v>
      </c>
      <c r="D19730" s="602">
        <v>24.062000000000001</v>
      </c>
      <c r="E19730" s="602">
        <v>59588.112999999998</v>
      </c>
      <c r="F19730" s="791">
        <v>4.0000000000000002E-4</v>
      </c>
      <c r="G19730" s="791"/>
      <c r="H19730" s="791"/>
      <c r="I19730" s="790">
        <v>10</v>
      </c>
      <c r="J19730" s="790">
        <v>10</v>
      </c>
      <c r="K19730" s="614" t="s">
        <v>17292</v>
      </c>
    </row>
    <row r="19731" spans="1:11" x14ac:dyDescent="0.25">
      <c r="A19731" s="790" t="s">
        <v>17295</v>
      </c>
      <c r="B19731" s="790" t="s">
        <v>16717</v>
      </c>
      <c r="C19731" s="790" t="s">
        <v>16718</v>
      </c>
      <c r="D19731" s="600">
        <v>39.982999999999997</v>
      </c>
      <c r="E19731" s="600">
        <v>62988.597999999998</v>
      </c>
      <c r="F19731" s="790">
        <v>6.3000000000000003E-4</v>
      </c>
      <c r="G19731" s="790"/>
      <c r="H19731" s="790"/>
      <c r="I19731" s="790">
        <v>10</v>
      </c>
      <c r="J19731" s="790">
        <v>10</v>
      </c>
      <c r="K19731" s="614" t="s">
        <v>17292</v>
      </c>
    </row>
    <row r="19732" spans="1:11" x14ac:dyDescent="0.25">
      <c r="A19732" s="791" t="s">
        <v>17296</v>
      </c>
      <c r="B19732" s="791" t="s">
        <v>16717</v>
      </c>
      <c r="C19732" s="791" t="s">
        <v>16718</v>
      </c>
      <c r="D19732" s="602">
        <v>418723.59399999998</v>
      </c>
      <c r="E19732" s="602">
        <v>61146.699000000001</v>
      </c>
      <c r="F19732" s="791">
        <v>6.8478500000000002</v>
      </c>
      <c r="G19732" s="791">
        <v>30.155417078203563</v>
      </c>
      <c r="H19732" s="791">
        <v>120</v>
      </c>
      <c r="I19732" s="790">
        <v>10</v>
      </c>
      <c r="J19732" s="790">
        <v>10</v>
      </c>
      <c r="K19732" s="614" t="s">
        <v>17292</v>
      </c>
    </row>
    <row r="19733" spans="1:11" x14ac:dyDescent="0.25">
      <c r="A19733" s="790" t="s">
        <v>17297</v>
      </c>
      <c r="B19733" s="790" t="s">
        <v>16717</v>
      </c>
      <c r="C19733" s="790" t="s">
        <v>16718</v>
      </c>
      <c r="D19733" s="600">
        <v>486162.03100000002</v>
      </c>
      <c r="E19733" s="600">
        <v>64367.34</v>
      </c>
      <c r="F19733" s="790">
        <v>7.5529299999999999</v>
      </c>
      <c r="G19733" s="790">
        <v>33.902040852971496</v>
      </c>
      <c r="H19733" s="790">
        <v>120</v>
      </c>
      <c r="I19733" s="790">
        <v>10</v>
      </c>
      <c r="J19733" s="790">
        <v>10</v>
      </c>
      <c r="K19733" s="614" t="s">
        <v>17292</v>
      </c>
    </row>
    <row r="19734" spans="1:11" x14ac:dyDescent="0.25">
      <c r="A19734" s="791" t="s">
        <v>17298</v>
      </c>
      <c r="B19734" s="791" t="s">
        <v>16717</v>
      </c>
      <c r="C19734" s="791" t="s">
        <v>16718</v>
      </c>
      <c r="D19734" s="602">
        <v>524493.93799999997</v>
      </c>
      <c r="E19734" s="602">
        <v>64938.699000000001</v>
      </c>
      <c r="F19734" s="791">
        <v>8.0767500000000005</v>
      </c>
      <c r="G19734" s="791">
        <v>35.996771781855188</v>
      </c>
      <c r="H19734" s="791">
        <v>120</v>
      </c>
      <c r="I19734" s="790">
        <v>10</v>
      </c>
      <c r="J19734" s="790">
        <v>10</v>
      </c>
      <c r="K19734" s="614" t="s">
        <v>17292</v>
      </c>
    </row>
    <row r="19735" spans="1:11" x14ac:dyDescent="0.25">
      <c r="A19735" s="790" t="s">
        <v>17299</v>
      </c>
      <c r="B19735" s="790" t="s">
        <v>16717</v>
      </c>
      <c r="C19735" s="790" t="s">
        <v>16718</v>
      </c>
      <c r="D19735" s="600">
        <v>699863.68799999997</v>
      </c>
      <c r="E19735" s="600">
        <v>60916.629000000001</v>
      </c>
      <c r="F19735" s="790">
        <v>11.48888</v>
      </c>
      <c r="G19735" s="790">
        <v>50.594888565009519</v>
      </c>
      <c r="H19735" s="790">
        <v>60</v>
      </c>
      <c r="I19735" s="790">
        <v>10</v>
      </c>
      <c r="J19735" s="790">
        <v>10</v>
      </c>
      <c r="K19735" s="614" t="s">
        <v>17292</v>
      </c>
    </row>
    <row r="19736" spans="1:11" x14ac:dyDescent="0.25">
      <c r="A19736" s="791" t="s">
        <v>17300</v>
      </c>
      <c r="B19736" s="791" t="s">
        <v>16717</v>
      </c>
      <c r="C19736" s="791" t="s">
        <v>16718</v>
      </c>
      <c r="D19736" s="602">
        <v>756752.06299999997</v>
      </c>
      <c r="E19736" s="602">
        <v>56750.847999999998</v>
      </c>
      <c r="F19736" s="791">
        <v>13.33464</v>
      </c>
      <c r="G19736" s="791">
        <v>59.856187125822423</v>
      </c>
      <c r="H19736" s="791">
        <v>60</v>
      </c>
      <c r="I19736" s="790">
        <v>10</v>
      </c>
      <c r="J19736" s="790">
        <v>10</v>
      </c>
      <c r="K19736" s="614" t="s">
        <v>17292</v>
      </c>
    </row>
    <row r="19737" spans="1:11" x14ac:dyDescent="0.25">
      <c r="A19737" s="790" t="s">
        <v>17301</v>
      </c>
      <c r="B19737" s="790" t="s">
        <v>16717</v>
      </c>
      <c r="C19737" s="790" t="s">
        <v>16718</v>
      </c>
      <c r="D19737" s="600">
        <v>713332.125</v>
      </c>
      <c r="E19737" s="600">
        <v>55770.688000000002</v>
      </c>
      <c r="F19737" s="790">
        <v>12.79045</v>
      </c>
      <c r="G19737" s="790">
        <v>57.006784487912611</v>
      </c>
      <c r="H19737" s="790">
        <v>60</v>
      </c>
      <c r="I19737" s="790">
        <v>10</v>
      </c>
      <c r="J19737" s="790">
        <v>10</v>
      </c>
      <c r="K19737" s="614" t="s">
        <v>17292</v>
      </c>
    </row>
    <row r="19738" spans="1:11" x14ac:dyDescent="0.25">
      <c r="A19738" s="791" t="s">
        <v>17302</v>
      </c>
      <c r="B19738" s="791" t="s">
        <v>16717</v>
      </c>
      <c r="C19738" s="791" t="s">
        <v>16718</v>
      </c>
      <c r="D19738" s="602">
        <v>891187</v>
      </c>
      <c r="E19738" s="602">
        <v>57306.858999999997</v>
      </c>
      <c r="F19738" s="791">
        <v>15.55114</v>
      </c>
      <c r="G19738" s="791">
        <v>68.485410160860525</v>
      </c>
      <c r="H19738" s="791">
        <v>30</v>
      </c>
      <c r="I19738" s="790">
        <v>10</v>
      </c>
      <c r="J19738" s="790">
        <v>10</v>
      </c>
      <c r="K19738" s="614" t="s">
        <v>17292</v>
      </c>
    </row>
    <row r="19739" spans="1:11" x14ac:dyDescent="0.25">
      <c r="A19739" s="790" t="s">
        <v>17303</v>
      </c>
      <c r="B19739" s="790" t="s">
        <v>16717</v>
      </c>
      <c r="C19739" s="790" t="s">
        <v>16718</v>
      </c>
      <c r="D19739" s="600">
        <v>929368.375</v>
      </c>
      <c r="E19739" s="600">
        <v>56631.296999999999</v>
      </c>
      <c r="F19739" s="790">
        <v>16.41086</v>
      </c>
      <c r="G19739" s="790">
        <v>73.66536535293335</v>
      </c>
      <c r="H19739" s="790">
        <v>30</v>
      </c>
      <c r="I19739" s="790">
        <v>10</v>
      </c>
      <c r="J19739" s="790">
        <v>10</v>
      </c>
      <c r="K19739" s="614" t="s">
        <v>17292</v>
      </c>
    </row>
    <row r="19740" spans="1:11" x14ac:dyDescent="0.25">
      <c r="A19740" s="791" t="s">
        <v>17304</v>
      </c>
      <c r="B19740" s="791" t="s">
        <v>16717</v>
      </c>
      <c r="C19740" s="791" t="s">
        <v>16718</v>
      </c>
      <c r="D19740" s="602">
        <v>1011398.75</v>
      </c>
      <c r="E19740" s="602">
        <v>59997.722999999998</v>
      </c>
      <c r="F19740" s="791">
        <v>16.857289999999999</v>
      </c>
      <c r="G19740" s="791">
        <v>75.133597834859287</v>
      </c>
      <c r="H19740" s="791">
        <v>30</v>
      </c>
      <c r="I19740" s="790">
        <v>10</v>
      </c>
      <c r="J19740" s="790">
        <v>10</v>
      </c>
      <c r="K19740" s="614" t="s">
        <v>17292</v>
      </c>
    </row>
    <row r="19741" spans="1:11" x14ac:dyDescent="0.25">
      <c r="A19741" s="790" t="s">
        <v>17305</v>
      </c>
      <c r="B19741" s="790" t="s">
        <v>16717</v>
      </c>
      <c r="C19741" s="790" t="s">
        <v>16718</v>
      </c>
      <c r="D19741" s="600">
        <v>1125104.875</v>
      </c>
      <c r="E19741" s="600">
        <v>60268.141000000003</v>
      </c>
      <c r="F19741" s="790">
        <v>18.668320000000001</v>
      </c>
      <c r="G19741" s="790">
        <v>82.213722998580124</v>
      </c>
      <c r="H19741" s="790">
        <v>15</v>
      </c>
      <c r="I19741" s="790">
        <v>10</v>
      </c>
      <c r="J19741" s="790">
        <v>10</v>
      </c>
      <c r="K19741" s="614" t="s">
        <v>17292</v>
      </c>
    </row>
    <row r="19742" spans="1:11" x14ac:dyDescent="0.25">
      <c r="A19742" s="791" t="s">
        <v>17306</v>
      </c>
      <c r="B19742" s="791" t="s">
        <v>16717</v>
      </c>
      <c r="C19742" s="791" t="s">
        <v>16718</v>
      </c>
      <c r="D19742" s="602">
        <v>1243692.25</v>
      </c>
      <c r="E19742" s="602">
        <v>64746.711000000003</v>
      </c>
      <c r="F19742" s="791">
        <v>19.208580000000001</v>
      </c>
      <c r="G19742" s="791">
        <v>86.224354667596401</v>
      </c>
      <c r="H19742" s="791">
        <v>15</v>
      </c>
      <c r="I19742" s="790">
        <v>10</v>
      </c>
      <c r="J19742" s="790">
        <v>10</v>
      </c>
      <c r="K19742" s="614" t="s">
        <v>17292</v>
      </c>
    </row>
    <row r="19743" spans="1:11" x14ac:dyDescent="0.25">
      <c r="A19743" s="790" t="s">
        <v>17307</v>
      </c>
      <c r="B19743" s="790" t="s">
        <v>16717</v>
      </c>
      <c r="C19743" s="790" t="s">
        <v>16718</v>
      </c>
      <c r="D19743" s="600">
        <v>1240370.875</v>
      </c>
      <c r="E19743" s="600">
        <v>72686.25</v>
      </c>
      <c r="F19743" s="790">
        <v>17.064730000000001</v>
      </c>
      <c r="G19743" s="790">
        <v>76.058204202626555</v>
      </c>
      <c r="H19743" s="790">
        <v>15</v>
      </c>
      <c r="I19743" s="790">
        <v>10</v>
      </c>
      <c r="J19743" s="790">
        <v>10</v>
      </c>
      <c r="K19743" s="614" t="s">
        <v>17292</v>
      </c>
    </row>
    <row r="19744" spans="1:11" x14ac:dyDescent="0.25">
      <c r="A19744" s="791" t="s">
        <v>17308</v>
      </c>
      <c r="B19744" s="791" t="s">
        <v>16717</v>
      </c>
      <c r="C19744" s="791" t="s">
        <v>16718</v>
      </c>
      <c r="D19744" s="602">
        <v>1388413.625</v>
      </c>
      <c r="E19744" s="602">
        <v>61144.972999999998</v>
      </c>
      <c r="F19744" s="791">
        <v>22.706910000000001</v>
      </c>
      <c r="G19744" s="791">
        <v>100</v>
      </c>
      <c r="H19744" s="791">
        <v>0</v>
      </c>
      <c r="I19744" s="790">
        <v>10</v>
      </c>
      <c r="J19744" s="790">
        <v>10</v>
      </c>
      <c r="K19744" s="614" t="s">
        <v>17292</v>
      </c>
    </row>
    <row r="19745" spans="1:11" x14ac:dyDescent="0.25">
      <c r="A19745" s="790" t="s">
        <v>17309</v>
      </c>
      <c r="B19745" s="790" t="s">
        <v>16717</v>
      </c>
      <c r="C19745" s="790" t="s">
        <v>16718</v>
      </c>
      <c r="D19745" s="600">
        <v>1371456.125</v>
      </c>
      <c r="E19745" s="600">
        <v>61562.855000000003</v>
      </c>
      <c r="F19745" s="790">
        <v>22.277329999999999</v>
      </c>
      <c r="G19745" s="790">
        <v>100</v>
      </c>
      <c r="H19745" s="790">
        <v>0</v>
      </c>
      <c r="I19745" s="790">
        <v>10</v>
      </c>
      <c r="J19745" s="790">
        <v>10</v>
      </c>
      <c r="K19745" s="614" t="s">
        <v>17292</v>
      </c>
    </row>
    <row r="19746" spans="1:11" x14ac:dyDescent="0.25">
      <c r="A19746" s="791" t="s">
        <v>17310</v>
      </c>
      <c r="B19746" s="791" t="s">
        <v>16717</v>
      </c>
      <c r="C19746" s="791" t="s">
        <v>16718</v>
      </c>
      <c r="D19746" s="602">
        <v>1466715.625</v>
      </c>
      <c r="E19746" s="602">
        <v>65372.745999999999</v>
      </c>
      <c r="F19746" s="791">
        <v>22.43619</v>
      </c>
      <c r="G19746" s="791">
        <v>100</v>
      </c>
      <c r="H19746" s="791">
        <v>0</v>
      </c>
      <c r="I19746" s="790">
        <v>10</v>
      </c>
      <c r="J19746" s="790">
        <v>10</v>
      </c>
      <c r="K19746" s="614" t="s">
        <v>17292</v>
      </c>
    </row>
    <row r="19747" spans="1:11" x14ac:dyDescent="0.25">
      <c r="A19747" s="790"/>
      <c r="B19747" s="790"/>
      <c r="C19747" s="790"/>
      <c r="D19747" s="600"/>
      <c r="E19747" s="600"/>
      <c r="F19747" s="790"/>
      <c r="G19747" s="790"/>
      <c r="H19747" s="790"/>
      <c r="I19747" s="790">
        <v>10</v>
      </c>
      <c r="J19747" s="790">
        <v>10</v>
      </c>
      <c r="K19747" s="614" t="s">
        <v>17292</v>
      </c>
    </row>
    <row r="19748" spans="1:11" x14ac:dyDescent="0.25">
      <c r="A19748" s="791" t="s">
        <v>17311</v>
      </c>
      <c r="B19748" s="791" t="s">
        <v>16737</v>
      </c>
      <c r="C19748" s="791" t="s">
        <v>16738</v>
      </c>
      <c r="D19748" s="602"/>
      <c r="E19748" s="602">
        <v>61478.065999999999</v>
      </c>
      <c r="F19748" s="791">
        <v>0</v>
      </c>
      <c r="G19748" s="791"/>
      <c r="H19748" s="791"/>
      <c r="I19748" s="790">
        <v>10</v>
      </c>
      <c r="J19748" s="790">
        <v>10</v>
      </c>
      <c r="K19748" s="614" t="s">
        <v>17292</v>
      </c>
    </row>
    <row r="19749" spans="1:11" x14ac:dyDescent="0.25">
      <c r="A19749" s="790" t="s">
        <v>17312</v>
      </c>
      <c r="B19749" s="790" t="s">
        <v>16737</v>
      </c>
      <c r="C19749" s="790" t="s">
        <v>16738</v>
      </c>
      <c r="D19749" s="600"/>
      <c r="E19749" s="600">
        <v>64381.98</v>
      </c>
      <c r="F19749" s="790">
        <v>0</v>
      </c>
      <c r="G19749" s="790"/>
      <c r="H19749" s="790"/>
      <c r="I19749" s="790">
        <v>10</v>
      </c>
      <c r="J19749" s="790">
        <v>10</v>
      </c>
      <c r="K19749" s="614" t="s">
        <v>17292</v>
      </c>
    </row>
    <row r="19750" spans="1:11" x14ac:dyDescent="0.25">
      <c r="A19750" s="791" t="s">
        <v>17313</v>
      </c>
      <c r="B19750" s="791" t="s">
        <v>16737</v>
      </c>
      <c r="C19750" s="791" t="s">
        <v>16738</v>
      </c>
      <c r="D19750" s="602">
        <v>0.67700000000000005</v>
      </c>
      <c r="E19750" s="602">
        <v>63259.839999999997</v>
      </c>
      <c r="F19750" s="791">
        <v>1.0000000000000001E-5</v>
      </c>
      <c r="G19750" s="791"/>
      <c r="H19750" s="791"/>
      <c r="I19750" s="790">
        <v>10</v>
      </c>
      <c r="J19750" s="790">
        <v>10</v>
      </c>
      <c r="K19750" s="614" t="s">
        <v>17292</v>
      </c>
    </row>
    <row r="19751" spans="1:11" x14ac:dyDescent="0.25">
      <c r="A19751" s="790" t="s">
        <v>17314</v>
      </c>
      <c r="B19751" s="790" t="s">
        <v>16737</v>
      </c>
      <c r="C19751" s="790" t="s">
        <v>16738</v>
      </c>
      <c r="D19751" s="600">
        <v>38948.991999999998</v>
      </c>
      <c r="E19751" s="600">
        <v>57494.417999999998</v>
      </c>
      <c r="F19751" s="790">
        <v>0.67744000000000004</v>
      </c>
      <c r="G19751" s="790">
        <v>137.12275067302699</v>
      </c>
      <c r="H19751" s="790">
        <v>120</v>
      </c>
      <c r="I19751" s="790">
        <v>10</v>
      </c>
      <c r="J19751" s="790">
        <v>10</v>
      </c>
      <c r="K19751" s="614" t="s">
        <v>17292</v>
      </c>
    </row>
    <row r="19752" spans="1:11" x14ac:dyDescent="0.25">
      <c r="A19752" s="791" t="s">
        <v>17315</v>
      </c>
      <c r="B19752" s="791" t="s">
        <v>16737</v>
      </c>
      <c r="C19752" s="791" t="s">
        <v>16738</v>
      </c>
      <c r="D19752" s="602">
        <v>61603.559000000001</v>
      </c>
      <c r="E19752" s="602">
        <v>57792.152000000002</v>
      </c>
      <c r="F19752" s="791">
        <v>1.06595</v>
      </c>
      <c r="G19752" s="791">
        <v>152.23749857180943</v>
      </c>
      <c r="H19752" s="791">
        <v>120</v>
      </c>
      <c r="I19752" s="790">
        <v>10</v>
      </c>
      <c r="J19752" s="790">
        <v>10</v>
      </c>
      <c r="K19752" s="614" t="s">
        <v>17292</v>
      </c>
    </row>
    <row r="19753" spans="1:11" x14ac:dyDescent="0.25">
      <c r="A19753" s="790" t="s">
        <v>17316</v>
      </c>
      <c r="B19753" s="790" t="s">
        <v>16737</v>
      </c>
      <c r="C19753" s="790" t="s">
        <v>16738</v>
      </c>
      <c r="D19753" s="600">
        <v>54486.847999999998</v>
      </c>
      <c r="E19753" s="600">
        <v>58408.766000000003</v>
      </c>
      <c r="F19753" s="790">
        <v>0.93284999999999996</v>
      </c>
      <c r="G19753" s="790">
        <v>254.88542387700826</v>
      </c>
      <c r="H19753" s="790">
        <v>120</v>
      </c>
      <c r="I19753" s="790">
        <v>10</v>
      </c>
      <c r="J19753" s="790">
        <v>10</v>
      </c>
      <c r="K19753" s="614" t="s">
        <v>17292</v>
      </c>
    </row>
    <row r="19754" spans="1:11" x14ac:dyDescent="0.25">
      <c r="A19754" s="791" t="s">
        <v>17317</v>
      </c>
      <c r="B19754" s="791" t="s">
        <v>16737</v>
      </c>
      <c r="C19754" s="791" t="s">
        <v>16738</v>
      </c>
      <c r="D19754" s="602">
        <v>38432.921999999999</v>
      </c>
      <c r="E19754" s="602">
        <v>58620.148000000001</v>
      </c>
      <c r="F19754" s="791">
        <v>0.65563000000000005</v>
      </c>
      <c r="G19754" s="791">
        <v>132.70809858917357</v>
      </c>
      <c r="H19754" s="791">
        <v>60</v>
      </c>
      <c r="I19754" s="790">
        <v>10</v>
      </c>
      <c r="J19754" s="790">
        <v>10</v>
      </c>
      <c r="K19754" s="614" t="s">
        <v>17292</v>
      </c>
    </row>
    <row r="19755" spans="1:11" x14ac:dyDescent="0.25">
      <c r="A19755" s="790" t="s">
        <v>17318</v>
      </c>
      <c r="B19755" s="790" t="s">
        <v>16737</v>
      </c>
      <c r="C19755" s="790" t="s">
        <v>16738</v>
      </c>
      <c r="D19755" s="600">
        <v>34787.550999999999</v>
      </c>
      <c r="E19755" s="600">
        <v>55407.762000000002</v>
      </c>
      <c r="F19755" s="790">
        <v>0.62785000000000002</v>
      </c>
      <c r="G19755" s="790">
        <v>89.66846936055147</v>
      </c>
      <c r="H19755" s="790">
        <v>60</v>
      </c>
      <c r="I19755" s="790">
        <v>10</v>
      </c>
      <c r="J19755" s="790">
        <v>10</v>
      </c>
      <c r="K19755" s="614" t="s">
        <v>17292</v>
      </c>
    </row>
    <row r="19756" spans="1:11" x14ac:dyDescent="0.25">
      <c r="A19756" s="791" t="s">
        <v>17319</v>
      </c>
      <c r="B19756" s="791" t="s">
        <v>16737</v>
      </c>
      <c r="C19756" s="791" t="s">
        <v>16738</v>
      </c>
      <c r="D19756" s="602">
        <v>27111.995999999999</v>
      </c>
      <c r="E19756" s="602">
        <v>56518.66</v>
      </c>
      <c r="F19756" s="791">
        <v>0.47970000000000002</v>
      </c>
      <c r="G19756" s="791">
        <v>131.06943786658894</v>
      </c>
      <c r="H19756" s="791">
        <v>60</v>
      </c>
      <c r="I19756" s="790">
        <v>10</v>
      </c>
      <c r="J19756" s="790">
        <v>10</v>
      </c>
      <c r="K19756" s="614" t="s">
        <v>17292</v>
      </c>
    </row>
    <row r="19757" spans="1:11" x14ac:dyDescent="0.25">
      <c r="A19757" s="790" t="s">
        <v>17320</v>
      </c>
      <c r="B19757" s="790" t="s">
        <v>16737</v>
      </c>
      <c r="C19757" s="790" t="s">
        <v>16738</v>
      </c>
      <c r="D19757" s="600">
        <v>35319.233999999997</v>
      </c>
      <c r="E19757" s="600">
        <v>52904.785000000003</v>
      </c>
      <c r="F19757" s="790">
        <v>0.66759999999999997</v>
      </c>
      <c r="G19757" s="790">
        <v>135.13099567508485</v>
      </c>
      <c r="H19757" s="790">
        <v>30</v>
      </c>
      <c r="I19757" s="790">
        <v>10</v>
      </c>
      <c r="J19757" s="790">
        <v>10</v>
      </c>
      <c r="K19757" s="614" t="s">
        <v>17292</v>
      </c>
    </row>
    <row r="19758" spans="1:11" x14ac:dyDescent="0.25">
      <c r="A19758" s="791" t="s">
        <v>17321</v>
      </c>
      <c r="B19758" s="791" t="s">
        <v>16737</v>
      </c>
      <c r="C19758" s="791" t="s">
        <v>16738</v>
      </c>
      <c r="D19758" s="602">
        <v>48065.48</v>
      </c>
      <c r="E19758" s="602">
        <v>59509.237999999998</v>
      </c>
      <c r="F19758" s="791">
        <v>0.80769999999999997</v>
      </c>
      <c r="G19758" s="791">
        <v>115.35447690139773</v>
      </c>
      <c r="H19758" s="791">
        <v>30</v>
      </c>
      <c r="I19758" s="790">
        <v>10</v>
      </c>
      <c r="J19758" s="790">
        <v>10</v>
      </c>
      <c r="K19758" s="614" t="s">
        <v>17292</v>
      </c>
    </row>
    <row r="19759" spans="1:11" x14ac:dyDescent="0.25">
      <c r="A19759" s="790" t="s">
        <v>17322</v>
      </c>
      <c r="B19759" s="790" t="s">
        <v>16737</v>
      </c>
      <c r="C19759" s="790" t="s">
        <v>16738</v>
      </c>
      <c r="D19759" s="600">
        <v>31432.548999999999</v>
      </c>
      <c r="E19759" s="600">
        <v>56491.512000000002</v>
      </c>
      <c r="F19759" s="790">
        <v>0.55640999999999996</v>
      </c>
      <c r="G19759" s="790">
        <v>152.0292178221429</v>
      </c>
      <c r="H19759" s="790">
        <v>30</v>
      </c>
      <c r="I19759" s="790">
        <v>10</v>
      </c>
      <c r="J19759" s="790">
        <v>10</v>
      </c>
      <c r="K19759" s="614" t="s">
        <v>17292</v>
      </c>
    </row>
    <row r="19760" spans="1:11" x14ac:dyDescent="0.25">
      <c r="A19760" s="791" t="s">
        <v>17323</v>
      </c>
      <c r="B19760" s="791" t="s">
        <v>16737</v>
      </c>
      <c r="C19760" s="791" t="s">
        <v>16738</v>
      </c>
      <c r="D19760" s="602">
        <v>32144.063999999998</v>
      </c>
      <c r="E19760" s="602">
        <v>55813.608999999997</v>
      </c>
      <c r="F19760" s="791">
        <v>0.57591999999999999</v>
      </c>
      <c r="G19760" s="791">
        <v>116.57366862108751</v>
      </c>
      <c r="H19760" s="791">
        <v>15</v>
      </c>
      <c r="I19760" s="790">
        <v>10</v>
      </c>
      <c r="J19760" s="790">
        <v>10</v>
      </c>
      <c r="K19760" s="614" t="s">
        <v>17292</v>
      </c>
    </row>
    <row r="19761" spans="1:11" x14ac:dyDescent="0.25">
      <c r="A19761" s="790" t="s">
        <v>17324</v>
      </c>
      <c r="B19761" s="790" t="s">
        <v>16737</v>
      </c>
      <c r="C19761" s="790" t="s">
        <v>16738</v>
      </c>
      <c r="D19761" s="600">
        <v>44931.641000000003</v>
      </c>
      <c r="E19761" s="600">
        <v>58104.574000000001</v>
      </c>
      <c r="F19761" s="790">
        <v>0.77329000000000003</v>
      </c>
      <c r="G19761" s="790">
        <v>110.44007312335759</v>
      </c>
      <c r="H19761" s="790">
        <v>15</v>
      </c>
      <c r="I19761" s="790">
        <v>10</v>
      </c>
      <c r="J19761" s="790">
        <v>10</v>
      </c>
      <c r="K19761" s="614" t="s">
        <v>17292</v>
      </c>
    </row>
    <row r="19762" spans="1:11" x14ac:dyDescent="0.25">
      <c r="A19762" s="791" t="s">
        <v>17325</v>
      </c>
      <c r="B19762" s="791" t="s">
        <v>16737</v>
      </c>
      <c r="C19762" s="791" t="s">
        <v>16738</v>
      </c>
      <c r="D19762" s="602">
        <v>66239.164000000004</v>
      </c>
      <c r="E19762" s="602">
        <v>62085.093999999997</v>
      </c>
      <c r="F19762" s="791">
        <v>1.06691</v>
      </c>
      <c r="G19762" s="791">
        <v>291.51517359466652</v>
      </c>
      <c r="H19762" s="791">
        <v>15</v>
      </c>
      <c r="I19762" s="790">
        <v>10</v>
      </c>
      <c r="J19762" s="790">
        <v>10</v>
      </c>
      <c r="K19762" s="614" t="s">
        <v>17292</v>
      </c>
    </row>
    <row r="19763" spans="1:11" x14ac:dyDescent="0.25">
      <c r="A19763" s="790" t="s">
        <v>17326</v>
      </c>
      <c r="B19763" s="790" t="s">
        <v>16737</v>
      </c>
      <c r="C19763" s="790" t="s">
        <v>16738</v>
      </c>
      <c r="D19763" s="600">
        <v>30862.741999999998</v>
      </c>
      <c r="E19763" s="600">
        <v>62469.59</v>
      </c>
      <c r="F19763" s="790">
        <v>0.49403999999999998</v>
      </c>
      <c r="G19763" s="790">
        <v>100</v>
      </c>
      <c r="H19763" s="790">
        <v>0</v>
      </c>
      <c r="I19763" s="790">
        <v>10</v>
      </c>
      <c r="J19763" s="790">
        <v>10</v>
      </c>
      <c r="K19763" s="614" t="s">
        <v>17292</v>
      </c>
    </row>
    <row r="19764" spans="1:11" x14ac:dyDescent="0.25">
      <c r="A19764" s="791" t="s">
        <v>17327</v>
      </c>
      <c r="B19764" s="791" t="s">
        <v>16737</v>
      </c>
      <c r="C19764" s="791" t="s">
        <v>16738</v>
      </c>
      <c r="D19764" s="602">
        <v>44205.137000000002</v>
      </c>
      <c r="E19764" s="602">
        <v>63132.608999999997</v>
      </c>
      <c r="F19764" s="791">
        <v>0.70018999999999998</v>
      </c>
      <c r="G19764" s="791">
        <v>100</v>
      </c>
      <c r="H19764" s="791">
        <v>0</v>
      </c>
      <c r="I19764" s="790">
        <v>10</v>
      </c>
      <c r="J19764" s="790">
        <v>10</v>
      </c>
      <c r="K19764" s="614" t="s">
        <v>17292</v>
      </c>
    </row>
    <row r="19765" spans="1:11" x14ac:dyDescent="0.25">
      <c r="A19765" s="790" t="s">
        <v>17328</v>
      </c>
      <c r="B19765" s="790" t="s">
        <v>16737</v>
      </c>
      <c r="C19765" s="790" t="s">
        <v>16738</v>
      </c>
      <c r="D19765" s="600">
        <v>23788.384999999998</v>
      </c>
      <c r="E19765" s="600">
        <v>64997.601999999999</v>
      </c>
      <c r="F19765" s="790">
        <v>0.36598999999999998</v>
      </c>
      <c r="G19765" s="790">
        <v>100</v>
      </c>
      <c r="H19765" s="790">
        <v>0</v>
      </c>
      <c r="I19765" s="790">
        <v>10</v>
      </c>
      <c r="J19765" s="790">
        <v>10</v>
      </c>
      <c r="K19765" s="614" t="s">
        <v>17292</v>
      </c>
    </row>
    <row r="19766" spans="1:11" x14ac:dyDescent="0.25">
      <c r="A19766" s="791"/>
      <c r="B19766" s="791"/>
      <c r="C19766" s="791"/>
      <c r="D19766" s="602"/>
      <c r="E19766" s="602"/>
      <c r="F19766" s="791"/>
      <c r="G19766" s="791"/>
      <c r="H19766" s="791"/>
      <c r="I19766" s="790">
        <v>10</v>
      </c>
      <c r="J19766" s="790">
        <v>10</v>
      </c>
      <c r="K19766" s="614" t="s">
        <v>17292</v>
      </c>
    </row>
    <row r="19767" spans="1:11" x14ac:dyDescent="0.25">
      <c r="A19767" s="790" t="s">
        <v>17293</v>
      </c>
      <c r="B19767" s="790" t="s">
        <v>16807</v>
      </c>
      <c r="C19767" s="790" t="s">
        <v>16808</v>
      </c>
      <c r="D19767" s="600">
        <v>0.22700000000000001</v>
      </c>
      <c r="E19767" s="600">
        <v>71758.820000000007</v>
      </c>
      <c r="F19767" s="790">
        <v>0</v>
      </c>
      <c r="G19767" s="790"/>
      <c r="H19767" s="790"/>
      <c r="I19767" s="790">
        <v>10</v>
      </c>
      <c r="J19767" s="790">
        <v>10</v>
      </c>
      <c r="K19767" s="614" t="s">
        <v>17292</v>
      </c>
    </row>
    <row r="19768" spans="1:11" x14ac:dyDescent="0.25">
      <c r="A19768" s="791" t="s">
        <v>17294</v>
      </c>
      <c r="B19768" s="791" t="s">
        <v>16807</v>
      </c>
      <c r="C19768" s="791" t="s">
        <v>16808</v>
      </c>
      <c r="D19768" s="602">
        <v>1.087</v>
      </c>
      <c r="E19768" s="602">
        <v>59588.112999999998</v>
      </c>
      <c r="F19768" s="791">
        <v>2.0000000000000002E-5</v>
      </c>
      <c r="G19768" s="791"/>
      <c r="H19768" s="791"/>
      <c r="I19768" s="790">
        <v>10</v>
      </c>
      <c r="J19768" s="790">
        <v>10</v>
      </c>
      <c r="K19768" s="614" t="s">
        <v>17292</v>
      </c>
    </row>
    <row r="19769" spans="1:11" x14ac:dyDescent="0.25">
      <c r="A19769" s="790" t="s">
        <v>17295</v>
      </c>
      <c r="B19769" s="790" t="s">
        <v>16807</v>
      </c>
      <c r="C19769" s="790" t="s">
        <v>16808</v>
      </c>
      <c r="D19769" s="600">
        <v>0.41099999999999998</v>
      </c>
      <c r="E19769" s="600">
        <v>62988.597999999998</v>
      </c>
      <c r="F19769" s="790">
        <v>1.0000000000000001E-5</v>
      </c>
      <c r="G19769" s="790"/>
      <c r="H19769" s="790"/>
      <c r="I19769" s="790">
        <v>10</v>
      </c>
      <c r="J19769" s="790">
        <v>10</v>
      </c>
      <c r="K19769" s="614" t="s">
        <v>17292</v>
      </c>
    </row>
    <row r="19770" spans="1:11" x14ac:dyDescent="0.25">
      <c r="A19770" s="791" t="s">
        <v>17329</v>
      </c>
      <c r="B19770" s="791" t="s">
        <v>16807</v>
      </c>
      <c r="C19770" s="791" t="s">
        <v>16808</v>
      </c>
      <c r="D19770" s="602">
        <v>12549.805</v>
      </c>
      <c r="E19770" s="602">
        <v>78907.648000000001</v>
      </c>
      <c r="F19770" s="791">
        <v>0.15903999999999999</v>
      </c>
      <c r="G19770" s="791">
        <v>79.285073287466346</v>
      </c>
      <c r="H19770" s="791">
        <v>120</v>
      </c>
      <c r="I19770" s="790">
        <v>10</v>
      </c>
      <c r="J19770" s="790">
        <v>10</v>
      </c>
      <c r="K19770" s="614" t="s">
        <v>17292</v>
      </c>
    </row>
    <row r="19771" spans="1:11" x14ac:dyDescent="0.25">
      <c r="A19771" s="790" t="s">
        <v>17330</v>
      </c>
      <c r="B19771" s="790" t="s">
        <v>16807</v>
      </c>
      <c r="C19771" s="790" t="s">
        <v>16808</v>
      </c>
      <c r="D19771" s="600">
        <v>13939.584999999999</v>
      </c>
      <c r="E19771" s="600">
        <v>62293.714999999997</v>
      </c>
      <c r="F19771" s="790">
        <v>0.22377</v>
      </c>
      <c r="G19771" s="790">
        <v>99.982126899016976</v>
      </c>
      <c r="H19771" s="790">
        <v>120</v>
      </c>
      <c r="I19771" s="790">
        <v>10</v>
      </c>
      <c r="J19771" s="790">
        <v>10</v>
      </c>
      <c r="K19771" s="614" t="s">
        <v>17292</v>
      </c>
    </row>
    <row r="19772" spans="1:11" x14ac:dyDescent="0.25">
      <c r="A19772" s="791" t="s">
        <v>17331</v>
      </c>
      <c r="B19772" s="791" t="s">
        <v>16807</v>
      </c>
      <c r="C19772" s="791" t="s">
        <v>16808</v>
      </c>
      <c r="D19772" s="602">
        <v>14218.484</v>
      </c>
      <c r="E19772" s="602">
        <v>72959.827999999994</v>
      </c>
      <c r="F19772" s="791">
        <v>0.19488</v>
      </c>
      <c r="G19772" s="791">
        <v>86.863689043416244</v>
      </c>
      <c r="H19772" s="791">
        <v>120</v>
      </c>
      <c r="I19772" s="790">
        <v>10</v>
      </c>
      <c r="J19772" s="790">
        <v>10</v>
      </c>
      <c r="K19772" s="614" t="s">
        <v>17292</v>
      </c>
    </row>
    <row r="19773" spans="1:11" x14ac:dyDescent="0.25">
      <c r="A19773" s="790" t="s">
        <v>17332</v>
      </c>
      <c r="B19773" s="790" t="s">
        <v>16807</v>
      </c>
      <c r="C19773" s="790" t="s">
        <v>16808</v>
      </c>
      <c r="D19773" s="600">
        <v>12834.38</v>
      </c>
      <c r="E19773" s="600">
        <v>61835.637000000002</v>
      </c>
      <c r="F19773" s="790">
        <v>0.20755999999999999</v>
      </c>
      <c r="G19773" s="790">
        <v>103.47492272410011</v>
      </c>
      <c r="H19773" s="790">
        <v>60</v>
      </c>
      <c r="I19773" s="790">
        <v>10</v>
      </c>
      <c r="J19773" s="790">
        <v>10</v>
      </c>
      <c r="K19773" s="614" t="s">
        <v>17292</v>
      </c>
    </row>
    <row r="19774" spans="1:11" x14ac:dyDescent="0.25">
      <c r="A19774" s="791" t="s">
        <v>17333</v>
      </c>
      <c r="B19774" s="791" t="s">
        <v>16807</v>
      </c>
      <c r="C19774" s="791" t="s">
        <v>16808</v>
      </c>
      <c r="D19774" s="602">
        <v>13679.498</v>
      </c>
      <c r="E19774" s="602">
        <v>56710.601999999999</v>
      </c>
      <c r="F19774" s="791">
        <v>0.24121999999999999</v>
      </c>
      <c r="G19774" s="791">
        <v>107.77926720285969</v>
      </c>
      <c r="H19774" s="791">
        <v>60</v>
      </c>
      <c r="I19774" s="790">
        <v>10</v>
      </c>
      <c r="J19774" s="790">
        <v>10</v>
      </c>
      <c r="K19774" s="614" t="s">
        <v>17292</v>
      </c>
    </row>
    <row r="19775" spans="1:11" x14ac:dyDescent="0.25">
      <c r="A19775" s="790" t="s">
        <v>17334</v>
      </c>
      <c r="B19775" s="790" t="s">
        <v>16807</v>
      </c>
      <c r="C19775" s="790" t="s">
        <v>16808</v>
      </c>
      <c r="D19775" s="600">
        <v>13922.358</v>
      </c>
      <c r="E19775" s="600">
        <v>72687.679999999993</v>
      </c>
      <c r="F19775" s="790">
        <v>0.19153999999999999</v>
      </c>
      <c r="G19775" s="790">
        <v>85.374877418204505</v>
      </c>
      <c r="H19775" s="790">
        <v>60</v>
      </c>
      <c r="I19775" s="790">
        <v>10</v>
      </c>
      <c r="J19775" s="790">
        <v>10</v>
      </c>
      <c r="K19775" s="614" t="s">
        <v>17292</v>
      </c>
    </row>
    <row r="19776" spans="1:11" x14ac:dyDescent="0.25">
      <c r="A19776" s="791" t="s">
        <v>17335</v>
      </c>
      <c r="B19776" s="791" t="s">
        <v>16807</v>
      </c>
      <c r="C19776" s="791" t="s">
        <v>16808</v>
      </c>
      <c r="D19776" s="602">
        <v>13280.605</v>
      </c>
      <c r="E19776" s="602">
        <v>54370.538999999997</v>
      </c>
      <c r="F19776" s="791">
        <v>0.24426</v>
      </c>
      <c r="G19776" s="791">
        <v>121.77186160135606</v>
      </c>
      <c r="H19776" s="791">
        <v>30</v>
      </c>
      <c r="I19776" s="790">
        <v>10</v>
      </c>
      <c r="J19776" s="790">
        <v>10</v>
      </c>
      <c r="K19776" s="614" t="s">
        <v>17292</v>
      </c>
    </row>
    <row r="19777" spans="1:11" x14ac:dyDescent="0.25">
      <c r="A19777" s="790" t="s">
        <v>17336</v>
      </c>
      <c r="B19777" s="790" t="s">
        <v>16807</v>
      </c>
      <c r="C19777" s="790" t="s">
        <v>16808</v>
      </c>
      <c r="D19777" s="600">
        <v>13508.04</v>
      </c>
      <c r="E19777" s="600">
        <v>58915.336000000003</v>
      </c>
      <c r="F19777" s="790">
        <v>0.22928000000000001</v>
      </c>
      <c r="G19777" s="790">
        <v>102.44414655942806</v>
      </c>
      <c r="H19777" s="790">
        <v>30</v>
      </c>
      <c r="I19777" s="790">
        <v>10</v>
      </c>
      <c r="J19777" s="790">
        <v>10</v>
      </c>
      <c r="K19777" s="614" t="s">
        <v>17292</v>
      </c>
    </row>
    <row r="19778" spans="1:11" x14ac:dyDescent="0.25">
      <c r="A19778" s="791" t="s">
        <v>17337</v>
      </c>
      <c r="B19778" s="791" t="s">
        <v>16807</v>
      </c>
      <c r="C19778" s="791" t="s">
        <v>16808</v>
      </c>
      <c r="D19778" s="602">
        <v>13267.989</v>
      </c>
      <c r="E19778" s="602">
        <v>60465.02</v>
      </c>
      <c r="F19778" s="791">
        <v>0.21942999999999999</v>
      </c>
      <c r="G19778" s="791">
        <v>97.806900240706057</v>
      </c>
      <c r="H19778" s="791">
        <v>30</v>
      </c>
      <c r="I19778" s="790">
        <v>10</v>
      </c>
      <c r="J19778" s="790">
        <v>10</v>
      </c>
      <c r="K19778" s="614" t="s">
        <v>17292</v>
      </c>
    </row>
    <row r="19779" spans="1:11" x14ac:dyDescent="0.25">
      <c r="A19779" s="790" t="s">
        <v>17338</v>
      </c>
      <c r="B19779" s="790" t="s">
        <v>16807</v>
      </c>
      <c r="C19779" s="790" t="s">
        <v>16808</v>
      </c>
      <c r="D19779" s="600">
        <v>393.48500000000001</v>
      </c>
      <c r="E19779" s="600">
        <v>54421.504000000001</v>
      </c>
      <c r="F19779" s="790">
        <v>7.2300000000000003E-3</v>
      </c>
      <c r="G19779" s="790">
        <v>3.599561272310301</v>
      </c>
      <c r="H19779" s="790">
        <v>15</v>
      </c>
      <c r="I19779" s="790">
        <v>10</v>
      </c>
      <c r="J19779" s="790">
        <v>10</v>
      </c>
      <c r="K19779" s="614" t="s">
        <v>17292</v>
      </c>
    </row>
    <row r="19780" spans="1:11" x14ac:dyDescent="0.25">
      <c r="A19780" s="791" t="s">
        <v>17339</v>
      </c>
      <c r="B19780" s="791" t="s">
        <v>16807</v>
      </c>
      <c r="C19780" s="791" t="s">
        <v>16808</v>
      </c>
      <c r="D19780" s="602">
        <v>14079.26</v>
      </c>
      <c r="E19780" s="602">
        <v>60133.777000000002</v>
      </c>
      <c r="F19780" s="791">
        <v>0.23413</v>
      </c>
      <c r="G19780" s="791">
        <v>104.61126005361929</v>
      </c>
      <c r="H19780" s="791">
        <v>15</v>
      </c>
      <c r="I19780" s="790">
        <v>10</v>
      </c>
      <c r="J19780" s="790">
        <v>10</v>
      </c>
      <c r="K19780" s="614" t="s">
        <v>17292</v>
      </c>
    </row>
    <row r="19781" spans="1:11" x14ac:dyDescent="0.25">
      <c r="A19781" s="790" t="s">
        <v>17340</v>
      </c>
      <c r="B19781" s="790" t="s">
        <v>16807</v>
      </c>
      <c r="C19781" s="790" t="s">
        <v>16808</v>
      </c>
      <c r="D19781" s="600">
        <v>389.21100000000001</v>
      </c>
      <c r="E19781" s="600">
        <v>61870.667999999998</v>
      </c>
      <c r="F19781" s="790">
        <v>6.2899999999999996E-3</v>
      </c>
      <c r="G19781" s="790">
        <v>2.799322456984934</v>
      </c>
      <c r="H19781" s="790">
        <v>15</v>
      </c>
      <c r="I19781" s="790">
        <v>10</v>
      </c>
      <c r="J19781" s="790">
        <v>10</v>
      </c>
      <c r="K19781" s="614" t="s">
        <v>17292</v>
      </c>
    </row>
    <row r="19782" spans="1:11" x14ac:dyDescent="0.25">
      <c r="A19782" s="791" t="s">
        <v>17341</v>
      </c>
      <c r="B19782" s="791" t="s">
        <v>16807</v>
      </c>
      <c r="C19782" s="791" t="s">
        <v>16808</v>
      </c>
      <c r="D19782" s="602">
        <v>12964.142</v>
      </c>
      <c r="E19782" s="602">
        <v>64629.902000000002</v>
      </c>
      <c r="F19782" s="791">
        <v>0.20058999999999999</v>
      </c>
      <c r="G19782" s="791">
        <v>100</v>
      </c>
      <c r="H19782" s="791">
        <v>0</v>
      </c>
      <c r="I19782" s="790">
        <v>10</v>
      </c>
      <c r="J19782" s="790">
        <v>10</v>
      </c>
      <c r="K19782" s="614" t="s">
        <v>17292</v>
      </c>
    </row>
    <row r="19783" spans="1:11" x14ac:dyDescent="0.25">
      <c r="A19783" s="790" t="s">
        <v>17342</v>
      </c>
      <c r="B19783" s="790" t="s">
        <v>16807</v>
      </c>
      <c r="C19783" s="790" t="s">
        <v>16808</v>
      </c>
      <c r="D19783" s="600">
        <v>14086.62</v>
      </c>
      <c r="E19783" s="600">
        <v>62939.41</v>
      </c>
      <c r="F19783" s="790">
        <v>0.22381000000000001</v>
      </c>
      <c r="G19783" s="790">
        <v>100</v>
      </c>
      <c r="H19783" s="790">
        <v>0</v>
      </c>
      <c r="I19783" s="790">
        <v>10</v>
      </c>
      <c r="J19783" s="790">
        <v>10</v>
      </c>
      <c r="K19783" s="614" t="s">
        <v>17292</v>
      </c>
    </row>
    <row r="19784" spans="1:11" x14ac:dyDescent="0.25">
      <c r="A19784" s="791" t="s">
        <v>17343</v>
      </c>
      <c r="B19784" s="791" t="s">
        <v>16807</v>
      </c>
      <c r="C19784" s="791" t="s">
        <v>16808</v>
      </c>
      <c r="D19784" s="602">
        <v>13610.066999999999</v>
      </c>
      <c r="E19784" s="602">
        <v>60665.328000000001</v>
      </c>
      <c r="F19784" s="791">
        <v>0.22434999999999999</v>
      </c>
      <c r="G19784" s="791">
        <v>100</v>
      </c>
      <c r="H19784" s="791">
        <v>0</v>
      </c>
      <c r="I19784" s="790">
        <v>10</v>
      </c>
      <c r="J19784" s="790">
        <v>10</v>
      </c>
      <c r="K19784" s="614" t="s">
        <v>17292</v>
      </c>
    </row>
    <row r="19785" spans="1:11" x14ac:dyDescent="0.25">
      <c r="A19785" s="790"/>
      <c r="B19785" s="790"/>
      <c r="C19785" s="790"/>
      <c r="D19785" s="600"/>
      <c r="E19785" s="600"/>
      <c r="F19785" s="790"/>
      <c r="G19785" s="790"/>
      <c r="H19785" s="790"/>
      <c r="I19785" s="790">
        <v>10</v>
      </c>
      <c r="J19785" s="790">
        <v>10</v>
      </c>
      <c r="K19785" s="614" t="s">
        <v>17292</v>
      </c>
    </row>
    <row r="19786" spans="1:11" x14ac:dyDescent="0.25">
      <c r="A19786" s="791" t="s">
        <v>17293</v>
      </c>
      <c r="B19786" s="791" t="s">
        <v>16423</v>
      </c>
      <c r="C19786" s="791" t="s">
        <v>13209</v>
      </c>
      <c r="D19786" s="602">
        <v>0.54600000000000004</v>
      </c>
      <c r="E19786" s="602">
        <v>71758.820000000007</v>
      </c>
      <c r="F19786" s="791">
        <v>1.0000000000000001E-5</v>
      </c>
      <c r="G19786" s="791"/>
      <c r="H19786" s="791"/>
      <c r="I19786" s="790">
        <v>10</v>
      </c>
      <c r="J19786" s="790">
        <v>10</v>
      </c>
      <c r="K19786" s="614" t="s">
        <v>17292</v>
      </c>
    </row>
    <row r="19787" spans="1:11" x14ac:dyDescent="0.25">
      <c r="A19787" s="790" t="s">
        <v>17294</v>
      </c>
      <c r="B19787" s="790" t="s">
        <v>16423</v>
      </c>
      <c r="C19787" s="790" t="s">
        <v>13209</v>
      </c>
      <c r="D19787" s="600">
        <v>2.3540000000000001</v>
      </c>
      <c r="E19787" s="600">
        <v>59588.112999999998</v>
      </c>
      <c r="F19787" s="790">
        <v>4.0000000000000003E-5</v>
      </c>
      <c r="G19787" s="790"/>
      <c r="H19787" s="790"/>
      <c r="I19787" s="790">
        <v>10</v>
      </c>
      <c r="J19787" s="790">
        <v>10</v>
      </c>
      <c r="K19787" s="614" t="s">
        <v>17292</v>
      </c>
    </row>
    <row r="19788" spans="1:11" x14ac:dyDescent="0.25">
      <c r="A19788" s="791" t="s">
        <v>17295</v>
      </c>
      <c r="B19788" s="791" t="s">
        <v>16423</v>
      </c>
      <c r="C19788" s="791" t="s">
        <v>13209</v>
      </c>
      <c r="D19788" s="602">
        <v>2.262</v>
      </c>
      <c r="E19788" s="602">
        <v>62988.597999999998</v>
      </c>
      <c r="F19788" s="791">
        <v>4.0000000000000003E-5</v>
      </c>
      <c r="G19788" s="791"/>
      <c r="H19788" s="791"/>
      <c r="I19788" s="790">
        <v>10</v>
      </c>
      <c r="J19788" s="790">
        <v>10</v>
      </c>
      <c r="K19788" s="614" t="s">
        <v>17292</v>
      </c>
    </row>
    <row r="19789" spans="1:11" x14ac:dyDescent="0.25">
      <c r="A19789" s="790" t="s">
        <v>17344</v>
      </c>
      <c r="B19789" s="790" t="s">
        <v>16423</v>
      </c>
      <c r="C19789" s="790" t="s">
        <v>13209</v>
      </c>
      <c r="D19789" s="600">
        <v>873.17399999999998</v>
      </c>
      <c r="E19789" s="600">
        <v>60451.483999999997</v>
      </c>
      <c r="F19789" s="790">
        <v>1.444E-2</v>
      </c>
      <c r="G19789" s="790">
        <v>4.1526180801705994</v>
      </c>
      <c r="H19789" s="790">
        <v>120</v>
      </c>
      <c r="I19789" s="790">
        <v>10</v>
      </c>
      <c r="J19789" s="790">
        <v>10</v>
      </c>
      <c r="K19789" s="614" t="s">
        <v>17292</v>
      </c>
    </row>
    <row r="19790" spans="1:11" x14ac:dyDescent="0.25">
      <c r="A19790" s="791" t="s">
        <v>17345</v>
      </c>
      <c r="B19790" s="791" t="s">
        <v>16423</v>
      </c>
      <c r="C19790" s="791" t="s">
        <v>13209</v>
      </c>
      <c r="D19790" s="602">
        <v>650.11199999999997</v>
      </c>
      <c r="E19790" s="602">
        <v>60481.652000000002</v>
      </c>
      <c r="F19790" s="791">
        <v>1.0749999999999999E-2</v>
      </c>
      <c r="G19790" s="791">
        <v>2.8793983346763357</v>
      </c>
      <c r="H19790" s="791">
        <v>120</v>
      </c>
      <c r="I19790" s="790">
        <v>10</v>
      </c>
      <c r="J19790" s="790">
        <v>10</v>
      </c>
      <c r="K19790" s="614" t="s">
        <v>17292</v>
      </c>
    </row>
    <row r="19791" spans="1:11" x14ac:dyDescent="0.25">
      <c r="A19791" s="790" t="s">
        <v>17346</v>
      </c>
      <c r="B19791" s="790" t="s">
        <v>16423</v>
      </c>
      <c r="C19791" s="790" t="s">
        <v>13209</v>
      </c>
      <c r="D19791" s="600">
        <v>843.87900000000002</v>
      </c>
      <c r="E19791" s="600">
        <v>57937.836000000003</v>
      </c>
      <c r="F19791" s="790">
        <v>1.457E-2</v>
      </c>
      <c r="G19791" s="790">
        <v>4.2873149731674225</v>
      </c>
      <c r="H19791" s="790">
        <v>120</v>
      </c>
      <c r="I19791" s="790">
        <v>10</v>
      </c>
      <c r="J19791" s="790">
        <v>10</v>
      </c>
      <c r="K19791" s="614" t="s">
        <v>17292</v>
      </c>
    </row>
    <row r="19792" spans="1:11" x14ac:dyDescent="0.25">
      <c r="A19792" s="791" t="s">
        <v>17347</v>
      </c>
      <c r="B19792" s="791" t="s">
        <v>16423</v>
      </c>
      <c r="C19792" s="791" t="s">
        <v>13209</v>
      </c>
      <c r="D19792" s="602">
        <v>2046.777</v>
      </c>
      <c r="E19792" s="602">
        <v>56880.722999999998</v>
      </c>
      <c r="F19792" s="791">
        <v>3.5979999999999998E-2</v>
      </c>
      <c r="G19792" s="791">
        <v>10.35993199043255</v>
      </c>
      <c r="H19792" s="791">
        <v>60</v>
      </c>
      <c r="I19792" s="790">
        <v>10</v>
      </c>
      <c r="J19792" s="790">
        <v>10</v>
      </c>
      <c r="K19792" s="614" t="s">
        <v>17292</v>
      </c>
    </row>
    <row r="19793" spans="1:11" x14ac:dyDescent="0.25">
      <c r="A19793" s="790" t="s">
        <v>17348</v>
      </c>
      <c r="B19793" s="790" t="s">
        <v>16423</v>
      </c>
      <c r="C19793" s="790" t="s">
        <v>13209</v>
      </c>
      <c r="D19793" s="600">
        <v>2358.6669999999999</v>
      </c>
      <c r="E19793" s="600">
        <v>63263.887000000002</v>
      </c>
      <c r="F19793" s="790">
        <v>3.7280000000000001E-2</v>
      </c>
      <c r="G19793" s="790">
        <v>10.005372011818425</v>
      </c>
      <c r="H19793" s="790">
        <v>60</v>
      </c>
      <c r="I19793" s="790">
        <v>10</v>
      </c>
      <c r="J19793" s="790">
        <v>10</v>
      </c>
      <c r="K19793" s="614" t="s">
        <v>17292</v>
      </c>
    </row>
    <row r="19794" spans="1:11" x14ac:dyDescent="0.25">
      <c r="A19794" s="791" t="s">
        <v>17349</v>
      </c>
      <c r="B19794" s="791" t="s">
        <v>16423</v>
      </c>
      <c r="C19794" s="791" t="s">
        <v>13209</v>
      </c>
      <c r="D19794" s="602">
        <v>2433.7159999999999</v>
      </c>
      <c r="E19794" s="602">
        <v>69047.25</v>
      </c>
      <c r="F19794" s="791">
        <v>3.5249999999999997E-2</v>
      </c>
      <c r="G19794" s="791">
        <v>10.38509170254172</v>
      </c>
      <c r="H19794" s="791">
        <v>60</v>
      </c>
      <c r="I19794" s="790">
        <v>10</v>
      </c>
      <c r="J19794" s="790">
        <v>10</v>
      </c>
      <c r="K19794" s="614" t="s">
        <v>17292</v>
      </c>
    </row>
    <row r="19795" spans="1:11" x14ac:dyDescent="0.25">
      <c r="A19795" s="790" t="s">
        <v>17350</v>
      </c>
      <c r="B19795" s="790" t="s">
        <v>16423</v>
      </c>
      <c r="C19795" s="790" t="s">
        <v>13209</v>
      </c>
      <c r="D19795" s="600">
        <v>4816.2619999999997</v>
      </c>
      <c r="E19795" s="600">
        <v>60934.116999999998</v>
      </c>
      <c r="F19795" s="790">
        <v>7.9039999999999999E-2</v>
      </c>
      <c r="G19795" s="790">
        <v>22.768796288291401</v>
      </c>
      <c r="H19795" s="790">
        <v>30</v>
      </c>
      <c r="I19795" s="790">
        <v>10</v>
      </c>
      <c r="J19795" s="790">
        <v>10</v>
      </c>
      <c r="K19795" s="614" t="s">
        <v>17292</v>
      </c>
    </row>
    <row r="19796" spans="1:11" x14ac:dyDescent="0.25">
      <c r="A19796" s="791" t="s">
        <v>17351</v>
      </c>
      <c r="B19796" s="791" t="s">
        <v>16423</v>
      </c>
      <c r="C19796" s="791" t="s">
        <v>13209</v>
      </c>
      <c r="D19796" s="602">
        <v>5387.1880000000001</v>
      </c>
      <c r="E19796" s="602">
        <v>58706.101999999999</v>
      </c>
      <c r="F19796" s="791">
        <v>9.1770000000000004E-2</v>
      </c>
      <c r="G19796" s="791">
        <v>24.641418211120065</v>
      </c>
      <c r="H19796" s="791">
        <v>30</v>
      </c>
      <c r="I19796" s="790">
        <v>10</v>
      </c>
      <c r="J19796" s="790">
        <v>10</v>
      </c>
      <c r="K19796" s="614" t="s">
        <v>17292</v>
      </c>
    </row>
    <row r="19797" spans="1:11" x14ac:dyDescent="0.25">
      <c r="A19797" s="790" t="s">
        <v>17352</v>
      </c>
      <c r="B19797" s="790" t="s">
        <v>16423</v>
      </c>
      <c r="C19797" s="790" t="s">
        <v>13209</v>
      </c>
      <c r="D19797" s="600">
        <v>5111.7179999999998</v>
      </c>
      <c r="E19797" s="600">
        <v>60419.616999999998</v>
      </c>
      <c r="F19797" s="790">
        <v>8.4599999999999995E-2</v>
      </c>
      <c r="G19797" s="790">
        <v>24.936604352184933</v>
      </c>
      <c r="H19797" s="790">
        <v>30</v>
      </c>
      <c r="I19797" s="790">
        <v>10</v>
      </c>
      <c r="J19797" s="790">
        <v>10</v>
      </c>
      <c r="K19797" s="614" t="s">
        <v>17292</v>
      </c>
    </row>
    <row r="19798" spans="1:11" x14ac:dyDescent="0.25">
      <c r="A19798" s="791" t="s">
        <v>17353</v>
      </c>
      <c r="B19798" s="791" t="s">
        <v>16423</v>
      </c>
      <c r="C19798" s="791" t="s">
        <v>13209</v>
      </c>
      <c r="D19798" s="602">
        <v>10108.921</v>
      </c>
      <c r="E19798" s="602">
        <v>58848.523000000001</v>
      </c>
      <c r="F19798" s="791">
        <v>0.17177999999999999</v>
      </c>
      <c r="G19798" s="791">
        <v>49.4942508861416</v>
      </c>
      <c r="H19798" s="791">
        <v>15</v>
      </c>
      <c r="I19798" s="790">
        <v>10</v>
      </c>
      <c r="J19798" s="790">
        <v>10</v>
      </c>
      <c r="K19798" s="614" t="s">
        <v>17292</v>
      </c>
    </row>
    <row r="19799" spans="1:11" x14ac:dyDescent="0.25">
      <c r="A19799" s="790" t="s">
        <v>17354</v>
      </c>
      <c r="B19799" s="790" t="s">
        <v>16423</v>
      </c>
      <c r="C19799" s="790" t="s">
        <v>13209</v>
      </c>
      <c r="D19799" s="600">
        <v>9694.7029999999995</v>
      </c>
      <c r="E19799" s="600">
        <v>57256.313000000002</v>
      </c>
      <c r="F19799" s="790">
        <v>0.16932</v>
      </c>
      <c r="G19799" s="790">
        <v>45.471394037066872</v>
      </c>
      <c r="H19799" s="790">
        <v>15</v>
      </c>
      <c r="I19799" s="790">
        <v>10</v>
      </c>
      <c r="J19799" s="790">
        <v>10</v>
      </c>
      <c r="K19799" s="614" t="s">
        <v>17292</v>
      </c>
    </row>
    <row r="19800" spans="1:11" x14ac:dyDescent="0.25">
      <c r="A19800" s="791" t="s">
        <v>17355</v>
      </c>
      <c r="B19800" s="791" t="s">
        <v>16423</v>
      </c>
      <c r="C19800" s="791" t="s">
        <v>13209</v>
      </c>
      <c r="D19800" s="602">
        <v>9046.0490000000009</v>
      </c>
      <c r="E19800" s="602">
        <v>60568.616999999998</v>
      </c>
      <c r="F19800" s="791">
        <v>0.14935000000000001</v>
      </c>
      <c r="G19800" s="791">
        <v>44.029014566255817</v>
      </c>
      <c r="H19800" s="791">
        <v>15</v>
      </c>
      <c r="I19800" s="790">
        <v>10</v>
      </c>
      <c r="J19800" s="790">
        <v>10</v>
      </c>
      <c r="K19800" s="614" t="s">
        <v>17292</v>
      </c>
    </row>
    <row r="19801" spans="1:11" x14ac:dyDescent="0.25">
      <c r="A19801" s="790" t="s">
        <v>17356</v>
      </c>
      <c r="B19801" s="790" t="s">
        <v>16423</v>
      </c>
      <c r="C19801" s="790" t="s">
        <v>13209</v>
      </c>
      <c r="D19801" s="600">
        <v>19848.096000000001</v>
      </c>
      <c r="E19801" s="600">
        <v>57193.074000000001</v>
      </c>
      <c r="F19801" s="790">
        <v>0.34704000000000002</v>
      </c>
      <c r="G19801" s="790">
        <v>100</v>
      </c>
      <c r="H19801" s="790">
        <v>0</v>
      </c>
      <c r="I19801" s="790">
        <v>10</v>
      </c>
      <c r="J19801" s="790">
        <v>10</v>
      </c>
      <c r="K19801" s="614" t="s">
        <v>17292</v>
      </c>
    </row>
    <row r="19802" spans="1:11" x14ac:dyDescent="0.25">
      <c r="A19802" s="791" t="s">
        <v>17357</v>
      </c>
      <c r="B19802" s="791" t="s">
        <v>16423</v>
      </c>
      <c r="C19802" s="791" t="s">
        <v>13209</v>
      </c>
      <c r="D19802" s="602">
        <v>21080.023000000001</v>
      </c>
      <c r="E19802" s="602">
        <v>56616.296999999999</v>
      </c>
      <c r="F19802" s="791">
        <v>0.37232999999999999</v>
      </c>
      <c r="G19802" s="791">
        <v>100</v>
      </c>
      <c r="H19802" s="791">
        <v>0</v>
      </c>
      <c r="I19802" s="790">
        <v>10</v>
      </c>
      <c r="J19802" s="790">
        <v>10</v>
      </c>
      <c r="K19802" s="614" t="s">
        <v>17292</v>
      </c>
    </row>
    <row r="19803" spans="1:11" x14ac:dyDescent="0.25">
      <c r="A19803" s="790" t="s">
        <v>17358</v>
      </c>
      <c r="B19803" s="790" t="s">
        <v>16423</v>
      </c>
      <c r="C19803" s="790" t="s">
        <v>13209</v>
      </c>
      <c r="D19803" s="600">
        <v>21325.168000000001</v>
      </c>
      <c r="E19803" s="600">
        <v>62873.675999999999</v>
      </c>
      <c r="F19803" s="790">
        <v>0.33917000000000003</v>
      </c>
      <c r="G19803" s="790">
        <v>100</v>
      </c>
      <c r="H19803" s="790">
        <v>0</v>
      </c>
      <c r="I19803" s="790">
        <v>10</v>
      </c>
      <c r="J19803" s="790">
        <v>10</v>
      </c>
      <c r="K19803" s="614" t="s">
        <v>17292</v>
      </c>
    </row>
    <row r="19804" spans="1:11" x14ac:dyDescent="0.25">
      <c r="A19804" s="791"/>
      <c r="B19804" s="791"/>
      <c r="C19804" s="791"/>
      <c r="D19804" s="602"/>
      <c r="E19804" s="602"/>
      <c r="F19804" s="791"/>
      <c r="G19804" s="791"/>
      <c r="H19804" s="791"/>
      <c r="I19804" s="790">
        <v>10</v>
      </c>
      <c r="J19804" s="790">
        <v>10</v>
      </c>
      <c r="K19804" s="614" t="s">
        <v>17292</v>
      </c>
    </row>
    <row r="19805" spans="1:11" x14ac:dyDescent="0.25">
      <c r="A19805" s="790" t="s">
        <v>17293</v>
      </c>
      <c r="B19805" s="790" t="s">
        <v>41</v>
      </c>
      <c r="C19805" s="790" t="s">
        <v>13316</v>
      </c>
      <c r="D19805" s="600">
        <v>3327.2829999999999</v>
      </c>
      <c r="E19805" s="600">
        <v>71758.820000000007</v>
      </c>
      <c r="F19805" s="790">
        <v>4.6370000000000001E-2</v>
      </c>
      <c r="G19805" s="790"/>
      <c r="H19805" s="790"/>
      <c r="I19805" s="790">
        <v>10</v>
      </c>
      <c r="J19805" s="790">
        <v>10</v>
      </c>
      <c r="K19805" s="614" t="s">
        <v>17292</v>
      </c>
    </row>
    <row r="19806" spans="1:11" x14ac:dyDescent="0.25">
      <c r="A19806" s="791" t="s">
        <v>17294</v>
      </c>
      <c r="B19806" s="791" t="s">
        <v>41</v>
      </c>
      <c r="C19806" s="791" t="s">
        <v>13316</v>
      </c>
      <c r="D19806" s="602">
        <v>3925.3130000000001</v>
      </c>
      <c r="E19806" s="602">
        <v>59588.112999999998</v>
      </c>
      <c r="F19806" s="791">
        <v>6.5869999999999998E-2</v>
      </c>
      <c r="G19806" s="791"/>
      <c r="H19806" s="791"/>
      <c r="I19806" s="790">
        <v>10</v>
      </c>
      <c r="J19806" s="790">
        <v>10</v>
      </c>
      <c r="K19806" s="614" t="s">
        <v>17292</v>
      </c>
    </row>
    <row r="19807" spans="1:11" x14ac:dyDescent="0.25">
      <c r="A19807" s="790" t="s">
        <v>17295</v>
      </c>
      <c r="B19807" s="790" t="s">
        <v>41</v>
      </c>
      <c r="C19807" s="790" t="s">
        <v>13316</v>
      </c>
      <c r="D19807" s="600">
        <v>3563.085</v>
      </c>
      <c r="E19807" s="600">
        <v>62988.597999999998</v>
      </c>
      <c r="F19807" s="790">
        <v>5.6570000000000002E-2</v>
      </c>
      <c r="G19807" s="790"/>
      <c r="H19807" s="790"/>
      <c r="I19807" s="790">
        <v>10</v>
      </c>
      <c r="J19807" s="790">
        <v>10</v>
      </c>
      <c r="K19807" s="614" t="s">
        <v>17292</v>
      </c>
    </row>
    <row r="19808" spans="1:11" x14ac:dyDescent="0.25">
      <c r="A19808" s="791" t="s">
        <v>17359</v>
      </c>
      <c r="B19808" s="791" t="s">
        <v>41</v>
      </c>
      <c r="C19808" s="791" t="s">
        <v>13316</v>
      </c>
      <c r="D19808" s="602">
        <v>186001.06299999999</v>
      </c>
      <c r="E19808" s="602">
        <v>57623.737999999998</v>
      </c>
      <c r="F19808" s="791">
        <v>3.2278500000000001</v>
      </c>
      <c r="G19808" s="791">
        <v>22.054941600905682</v>
      </c>
      <c r="H19808" s="791">
        <v>120</v>
      </c>
      <c r="I19808" s="790">
        <v>10</v>
      </c>
      <c r="J19808" s="790">
        <v>10</v>
      </c>
      <c r="K19808" s="614" t="s">
        <v>17292</v>
      </c>
    </row>
    <row r="19809" spans="1:11" x14ac:dyDescent="0.25">
      <c r="A19809" s="790" t="s">
        <v>17360</v>
      </c>
      <c r="B19809" s="790" t="s">
        <v>41</v>
      </c>
      <c r="C19809" s="790" t="s">
        <v>13316</v>
      </c>
      <c r="D19809" s="600">
        <v>204043.21900000001</v>
      </c>
      <c r="E19809" s="600">
        <v>56915.66</v>
      </c>
      <c r="F19809" s="790">
        <v>3.58501</v>
      </c>
      <c r="G19809" s="790">
        <v>24.573809033020051</v>
      </c>
      <c r="H19809" s="790">
        <v>120</v>
      </c>
      <c r="I19809" s="790">
        <v>10</v>
      </c>
      <c r="J19809" s="790">
        <v>10</v>
      </c>
      <c r="K19809" s="614" t="s">
        <v>17292</v>
      </c>
    </row>
    <row r="19810" spans="1:11" x14ac:dyDescent="0.25">
      <c r="A19810" s="791" t="s">
        <v>17361</v>
      </c>
      <c r="B19810" s="791" t="s">
        <v>41</v>
      </c>
      <c r="C19810" s="791" t="s">
        <v>13316</v>
      </c>
      <c r="D19810" s="602">
        <v>183765.53099999999</v>
      </c>
      <c r="E19810" s="602">
        <v>60241.836000000003</v>
      </c>
      <c r="F19810" s="791">
        <v>3.0504600000000002</v>
      </c>
      <c r="G19810" s="791">
        <v>21.458405298757441</v>
      </c>
      <c r="H19810" s="791">
        <v>120</v>
      </c>
      <c r="I19810" s="790">
        <v>10</v>
      </c>
      <c r="J19810" s="790">
        <v>10</v>
      </c>
      <c r="K19810" s="614" t="s">
        <v>17292</v>
      </c>
    </row>
    <row r="19811" spans="1:11" x14ac:dyDescent="0.25">
      <c r="A19811" s="790" t="s">
        <v>17362</v>
      </c>
      <c r="B19811" s="790" t="s">
        <v>41</v>
      </c>
      <c r="C19811" s="790" t="s">
        <v>13316</v>
      </c>
      <c r="D19811" s="600">
        <v>333723.31300000002</v>
      </c>
      <c r="E19811" s="600">
        <v>49918.574000000001</v>
      </c>
      <c r="F19811" s="790">
        <v>6.6853499999999997</v>
      </c>
      <c r="G19811" s="790">
        <v>46.09815053308818</v>
      </c>
      <c r="H19811" s="790">
        <v>60</v>
      </c>
      <c r="I19811" s="790">
        <v>10</v>
      </c>
      <c r="J19811" s="790">
        <v>10</v>
      </c>
      <c r="K19811" s="614" t="s">
        <v>17292</v>
      </c>
    </row>
    <row r="19812" spans="1:11" x14ac:dyDescent="0.25">
      <c r="A19812" s="791" t="s">
        <v>17363</v>
      </c>
      <c r="B19812" s="791" t="s">
        <v>41</v>
      </c>
      <c r="C19812" s="791" t="s">
        <v>13316</v>
      </c>
      <c r="D19812" s="602">
        <v>295653.28100000002</v>
      </c>
      <c r="E19812" s="602">
        <v>59763.906000000003</v>
      </c>
      <c r="F19812" s="791">
        <v>4.9470200000000002</v>
      </c>
      <c r="G19812" s="791">
        <v>34.058716858777586</v>
      </c>
      <c r="H19812" s="791">
        <v>60</v>
      </c>
      <c r="I19812" s="790">
        <v>10</v>
      </c>
      <c r="J19812" s="790">
        <v>10</v>
      </c>
      <c r="K19812" s="614" t="s">
        <v>17292</v>
      </c>
    </row>
    <row r="19813" spans="1:11" x14ac:dyDescent="0.25">
      <c r="A19813" s="790" t="s">
        <v>17364</v>
      </c>
      <c r="B19813" s="790" t="s">
        <v>41</v>
      </c>
      <c r="C19813" s="790" t="s">
        <v>13316</v>
      </c>
      <c r="D19813" s="600">
        <v>312234.43800000002</v>
      </c>
      <c r="E19813" s="600">
        <v>57211.516000000003</v>
      </c>
      <c r="F19813" s="790">
        <v>5.4575500000000003</v>
      </c>
      <c r="G19813" s="790">
        <v>38.709252042145827</v>
      </c>
      <c r="H19813" s="790">
        <v>60</v>
      </c>
      <c r="I19813" s="790">
        <v>10</v>
      </c>
      <c r="J19813" s="790">
        <v>10</v>
      </c>
      <c r="K19813" s="614" t="s">
        <v>17292</v>
      </c>
    </row>
    <row r="19814" spans="1:11" x14ac:dyDescent="0.25">
      <c r="A19814" s="791" t="s">
        <v>17365</v>
      </c>
      <c r="B19814" s="791" t="s">
        <v>41</v>
      </c>
      <c r="C19814" s="791" t="s">
        <v>13316</v>
      </c>
      <c r="D19814" s="602">
        <v>420816.25</v>
      </c>
      <c r="E19814" s="602">
        <v>56159.108999999997</v>
      </c>
      <c r="F19814" s="791">
        <v>7.49329</v>
      </c>
      <c r="G19814" s="791">
        <v>51.716507792572649</v>
      </c>
      <c r="H19814" s="791">
        <v>30</v>
      </c>
      <c r="I19814" s="790">
        <v>10</v>
      </c>
      <c r="J19814" s="790">
        <v>10</v>
      </c>
      <c r="K19814" s="614" t="s">
        <v>17292</v>
      </c>
    </row>
    <row r="19815" spans="1:11" x14ac:dyDescent="0.25">
      <c r="A19815" s="790" t="s">
        <v>17366</v>
      </c>
      <c r="B19815" s="790" t="s">
        <v>41</v>
      </c>
      <c r="C19815" s="790" t="s">
        <v>13316</v>
      </c>
      <c r="D19815" s="600">
        <v>426931.56300000002</v>
      </c>
      <c r="E19815" s="600">
        <v>58217.355000000003</v>
      </c>
      <c r="F19815" s="790">
        <v>7.3334099999999998</v>
      </c>
      <c r="G19815" s="790">
        <v>50.67730937007304</v>
      </c>
      <c r="H19815" s="790">
        <v>30</v>
      </c>
      <c r="I19815" s="790">
        <v>10</v>
      </c>
      <c r="J19815" s="790">
        <v>10</v>
      </c>
      <c r="K19815" s="614" t="s">
        <v>17292</v>
      </c>
    </row>
    <row r="19816" spans="1:11" x14ac:dyDescent="0.25">
      <c r="A19816" s="791" t="s">
        <v>17367</v>
      </c>
      <c r="B19816" s="791" t="s">
        <v>41</v>
      </c>
      <c r="C19816" s="791" t="s">
        <v>13316</v>
      </c>
      <c r="D19816" s="602">
        <v>445428</v>
      </c>
      <c r="E19816" s="602">
        <v>54603.413999999997</v>
      </c>
      <c r="F19816" s="791">
        <v>8.1575100000000003</v>
      </c>
      <c r="G19816" s="791">
        <v>58.059004719976272</v>
      </c>
      <c r="H19816" s="791">
        <v>30</v>
      </c>
      <c r="I19816" s="790">
        <v>10</v>
      </c>
      <c r="J19816" s="790">
        <v>10</v>
      </c>
      <c r="K19816" s="614" t="s">
        <v>17292</v>
      </c>
    </row>
    <row r="19817" spans="1:11" x14ac:dyDescent="0.25">
      <c r="A19817" s="790" t="s">
        <v>17368</v>
      </c>
      <c r="B19817" s="790" t="s">
        <v>41</v>
      </c>
      <c r="C19817" s="790" t="s">
        <v>13316</v>
      </c>
      <c r="D19817" s="600">
        <v>517342.46899999998</v>
      </c>
      <c r="E19817" s="600">
        <v>58981.883000000002</v>
      </c>
      <c r="F19817" s="790">
        <v>8.77121</v>
      </c>
      <c r="G19817" s="790">
        <v>60.60307252391457</v>
      </c>
      <c r="H19817" s="790">
        <v>15</v>
      </c>
      <c r="I19817" s="790">
        <v>10</v>
      </c>
      <c r="J19817" s="790">
        <v>10</v>
      </c>
      <c r="K19817" s="614" t="s">
        <v>17292</v>
      </c>
    </row>
    <row r="19818" spans="1:11" x14ac:dyDescent="0.25">
      <c r="A19818" s="791" t="s">
        <v>17369</v>
      </c>
      <c r="B19818" s="791" t="s">
        <v>41</v>
      </c>
      <c r="C19818" s="791" t="s">
        <v>13316</v>
      </c>
      <c r="D19818" s="602">
        <v>677183.625</v>
      </c>
      <c r="E19818" s="602">
        <v>64902.379000000001</v>
      </c>
      <c r="F19818" s="791">
        <v>10.43388</v>
      </c>
      <c r="G19818" s="791">
        <v>72.268686941843043</v>
      </c>
      <c r="H19818" s="791">
        <v>15</v>
      </c>
      <c r="I19818" s="790">
        <v>10</v>
      </c>
      <c r="J19818" s="790">
        <v>10</v>
      </c>
      <c r="K19818" s="614" t="s">
        <v>17292</v>
      </c>
    </row>
    <row r="19819" spans="1:11" x14ac:dyDescent="0.25">
      <c r="A19819" s="790" t="s">
        <v>17370</v>
      </c>
      <c r="B19819" s="790" t="s">
        <v>41</v>
      </c>
      <c r="C19819" s="790" t="s">
        <v>13316</v>
      </c>
      <c r="D19819" s="600">
        <v>686399.56299999997</v>
      </c>
      <c r="E19819" s="600">
        <v>65015.983999999997</v>
      </c>
      <c r="F19819" s="790">
        <v>10.557399999999999</v>
      </c>
      <c r="G19819" s="790">
        <v>75.258251358444426</v>
      </c>
      <c r="H19819" s="790">
        <v>15</v>
      </c>
      <c r="I19819" s="790">
        <v>10</v>
      </c>
      <c r="J19819" s="790">
        <v>10</v>
      </c>
      <c r="K19819" s="614" t="s">
        <v>17292</v>
      </c>
    </row>
    <row r="19820" spans="1:11" x14ac:dyDescent="0.25">
      <c r="A19820" s="791" t="s">
        <v>17371</v>
      </c>
      <c r="B19820" s="791" t="s">
        <v>41</v>
      </c>
      <c r="C19820" s="791" t="s">
        <v>13316</v>
      </c>
      <c r="D19820" s="602">
        <v>792840.31299999997</v>
      </c>
      <c r="E19820" s="602">
        <v>54918.667999999998</v>
      </c>
      <c r="F19820" s="791">
        <v>14.436629999999999</v>
      </c>
      <c r="G19820" s="791">
        <v>100</v>
      </c>
      <c r="H19820" s="791">
        <v>0</v>
      </c>
      <c r="I19820" s="790">
        <v>10</v>
      </c>
      <c r="J19820" s="790">
        <v>10</v>
      </c>
      <c r="K19820" s="614" t="s">
        <v>17292</v>
      </c>
    </row>
    <row r="19821" spans="1:11" x14ac:dyDescent="0.25">
      <c r="A19821" s="790" t="s">
        <v>17372</v>
      </c>
      <c r="B19821" s="790" t="s">
        <v>41</v>
      </c>
      <c r="C19821" s="790" t="s">
        <v>13316</v>
      </c>
      <c r="D19821" s="600">
        <v>762629.43799999997</v>
      </c>
      <c r="E19821" s="600">
        <v>52901.483999999997</v>
      </c>
      <c r="F19821" s="790">
        <v>14.416029999999999</v>
      </c>
      <c r="G19821" s="790">
        <v>100</v>
      </c>
      <c r="H19821" s="790">
        <v>0</v>
      </c>
      <c r="I19821" s="790">
        <v>10</v>
      </c>
      <c r="J19821" s="790">
        <v>10</v>
      </c>
      <c r="K19821" s="614" t="s">
        <v>17292</v>
      </c>
    </row>
    <row r="19822" spans="1:11" x14ac:dyDescent="0.25">
      <c r="A19822" s="791" t="s">
        <v>17373</v>
      </c>
      <c r="B19822" s="791" t="s">
        <v>41</v>
      </c>
      <c r="C19822" s="791" t="s">
        <v>13316</v>
      </c>
      <c r="D19822" s="602">
        <v>770256.68799999997</v>
      </c>
      <c r="E19822" s="602">
        <v>54980.129000000001</v>
      </c>
      <c r="F19822" s="791">
        <v>14.009729999999999</v>
      </c>
      <c r="G19822" s="791">
        <v>100</v>
      </c>
      <c r="H19822" s="791">
        <v>0</v>
      </c>
      <c r="I19822" s="790">
        <v>10</v>
      </c>
      <c r="J19822" s="790">
        <v>10</v>
      </c>
      <c r="K19822" s="614" t="s">
        <v>17292</v>
      </c>
    </row>
    <row r="19823" spans="1:11" x14ac:dyDescent="0.25">
      <c r="A19823" s="790"/>
      <c r="B19823" s="790"/>
      <c r="C19823" s="790"/>
      <c r="D19823" s="600"/>
      <c r="E19823" s="600"/>
      <c r="F19823" s="790"/>
      <c r="G19823" s="790"/>
      <c r="H19823" s="790"/>
      <c r="I19823" s="790">
        <v>10</v>
      </c>
      <c r="J19823" s="790">
        <v>10</v>
      </c>
      <c r="K19823" s="614" t="s">
        <v>17292</v>
      </c>
    </row>
    <row r="19824" spans="1:11" x14ac:dyDescent="0.25">
      <c r="A19824" s="791" t="s">
        <v>17293</v>
      </c>
      <c r="B19824" s="791" t="s">
        <v>57</v>
      </c>
      <c r="C19824" s="791" t="s">
        <v>13317</v>
      </c>
      <c r="D19824" s="602">
        <v>62.780999999999999</v>
      </c>
      <c r="E19824" s="602">
        <v>71758.820000000007</v>
      </c>
      <c r="F19824" s="791">
        <v>8.7000000000000001E-4</v>
      </c>
      <c r="G19824" s="791"/>
      <c r="H19824" s="791"/>
      <c r="I19824" s="790">
        <v>10</v>
      </c>
      <c r="J19824" s="790">
        <v>10</v>
      </c>
      <c r="K19824" s="614" t="s">
        <v>17292</v>
      </c>
    </row>
    <row r="19825" spans="1:11" x14ac:dyDescent="0.25">
      <c r="A19825" s="790" t="s">
        <v>17294</v>
      </c>
      <c r="B19825" s="790" t="s">
        <v>57</v>
      </c>
      <c r="C19825" s="790" t="s">
        <v>13317</v>
      </c>
      <c r="D19825" s="600">
        <v>56.47</v>
      </c>
      <c r="E19825" s="600">
        <v>59588.112999999998</v>
      </c>
      <c r="F19825" s="790">
        <v>9.5E-4</v>
      </c>
      <c r="G19825" s="790"/>
      <c r="H19825" s="790"/>
      <c r="I19825" s="790">
        <v>10</v>
      </c>
      <c r="J19825" s="790">
        <v>10</v>
      </c>
      <c r="K19825" s="614" t="s">
        <v>17292</v>
      </c>
    </row>
    <row r="19826" spans="1:11" x14ac:dyDescent="0.25">
      <c r="A19826" s="791" t="s">
        <v>17295</v>
      </c>
      <c r="B19826" s="791" t="s">
        <v>57</v>
      </c>
      <c r="C19826" s="791" t="s">
        <v>13317</v>
      </c>
      <c r="D19826" s="602">
        <v>104.685</v>
      </c>
      <c r="E19826" s="602">
        <v>62988.597999999998</v>
      </c>
      <c r="F19826" s="791">
        <v>1.66E-3</v>
      </c>
      <c r="G19826" s="791"/>
      <c r="H19826" s="791"/>
      <c r="I19826" s="790">
        <v>10</v>
      </c>
      <c r="J19826" s="790">
        <v>10</v>
      </c>
      <c r="K19826" s="614" t="s">
        <v>17292</v>
      </c>
    </row>
    <row r="19827" spans="1:11" x14ac:dyDescent="0.25">
      <c r="A19827" s="790" t="s">
        <v>17374</v>
      </c>
      <c r="B19827" s="790" t="s">
        <v>57</v>
      </c>
      <c r="C19827" s="790" t="s">
        <v>13317</v>
      </c>
      <c r="D19827" s="600">
        <v>244262.484</v>
      </c>
      <c r="E19827" s="600">
        <v>59987.516000000003</v>
      </c>
      <c r="F19827" s="790">
        <v>4.0718899999999998</v>
      </c>
      <c r="G19827" s="790">
        <v>16.39381431756977</v>
      </c>
      <c r="H19827" s="790">
        <v>120</v>
      </c>
      <c r="I19827" s="790">
        <v>10</v>
      </c>
      <c r="J19827" s="790">
        <v>10</v>
      </c>
      <c r="K19827" s="614" t="s">
        <v>17292</v>
      </c>
    </row>
    <row r="19828" spans="1:11" x14ac:dyDescent="0.25">
      <c r="A19828" s="791" t="s">
        <v>17375</v>
      </c>
      <c r="B19828" s="791" t="s">
        <v>57</v>
      </c>
      <c r="C19828" s="791" t="s">
        <v>13317</v>
      </c>
      <c r="D19828" s="602">
        <v>231537.54699999999</v>
      </c>
      <c r="E19828" s="602">
        <v>56455.343999999997</v>
      </c>
      <c r="F19828" s="791">
        <v>4.1012500000000003</v>
      </c>
      <c r="G19828" s="791">
        <v>24.659510754017159</v>
      </c>
      <c r="H19828" s="791">
        <v>120</v>
      </c>
      <c r="I19828" s="790">
        <v>10</v>
      </c>
      <c r="J19828" s="790">
        <v>10</v>
      </c>
      <c r="K19828" s="614" t="s">
        <v>17292</v>
      </c>
    </row>
    <row r="19829" spans="1:11" x14ac:dyDescent="0.25">
      <c r="A19829" s="790" t="s">
        <v>17376</v>
      </c>
      <c r="B19829" s="790" t="s">
        <v>57</v>
      </c>
      <c r="C19829" s="790" t="s">
        <v>13317</v>
      </c>
      <c r="D19829" s="600">
        <v>238193.516</v>
      </c>
      <c r="E19829" s="600">
        <v>54582.961000000003</v>
      </c>
      <c r="F19829" s="790">
        <v>4.36388</v>
      </c>
      <c r="G19829" s="790">
        <v>17.975046743065175</v>
      </c>
      <c r="H19829" s="790">
        <v>120</v>
      </c>
      <c r="I19829" s="790">
        <v>10</v>
      </c>
      <c r="J19829" s="790">
        <v>10</v>
      </c>
      <c r="K19829" s="614" t="s">
        <v>17292</v>
      </c>
    </row>
    <row r="19830" spans="1:11" x14ac:dyDescent="0.25">
      <c r="A19830" s="791" t="s">
        <v>17377</v>
      </c>
      <c r="B19830" s="791" t="s">
        <v>57</v>
      </c>
      <c r="C19830" s="791" t="s">
        <v>13317</v>
      </c>
      <c r="D19830" s="602">
        <v>483690.18800000002</v>
      </c>
      <c r="E19830" s="602">
        <v>56350.862999999998</v>
      </c>
      <c r="F19830" s="791">
        <v>8.5835500000000007</v>
      </c>
      <c r="G19830" s="791">
        <v>34.563360395056321</v>
      </c>
      <c r="H19830" s="791">
        <v>60</v>
      </c>
      <c r="I19830" s="790">
        <v>10</v>
      </c>
      <c r="J19830" s="790">
        <v>10</v>
      </c>
      <c r="K19830" s="614" t="s">
        <v>17292</v>
      </c>
    </row>
    <row r="19831" spans="1:11" x14ac:dyDescent="0.25">
      <c r="A19831" s="790" t="s">
        <v>17378</v>
      </c>
      <c r="B19831" s="790" t="s">
        <v>57</v>
      </c>
      <c r="C19831" s="790" t="s">
        <v>13317</v>
      </c>
      <c r="D19831" s="600">
        <v>488994.93800000002</v>
      </c>
      <c r="E19831" s="600">
        <v>60341.137000000002</v>
      </c>
      <c r="F19831" s="790">
        <v>8.1038399999999999</v>
      </c>
      <c r="G19831" s="790">
        <v>48.732619185520242</v>
      </c>
      <c r="H19831" s="790">
        <v>60</v>
      </c>
      <c r="I19831" s="790">
        <v>10</v>
      </c>
      <c r="J19831" s="790">
        <v>10</v>
      </c>
      <c r="K19831" s="614" t="s">
        <v>17292</v>
      </c>
    </row>
    <row r="19832" spans="1:11" x14ac:dyDescent="0.25">
      <c r="A19832" s="791" t="s">
        <v>17379</v>
      </c>
      <c r="B19832" s="791" t="s">
        <v>57</v>
      </c>
      <c r="C19832" s="791" t="s">
        <v>13317</v>
      </c>
      <c r="D19832" s="602">
        <v>498897.68800000002</v>
      </c>
      <c r="E19832" s="602">
        <v>60521.305</v>
      </c>
      <c r="F19832" s="791">
        <v>8.2433399999999999</v>
      </c>
      <c r="G19832" s="791">
        <v>33.958991355108033</v>
      </c>
      <c r="H19832" s="791">
        <v>60</v>
      </c>
      <c r="I19832" s="790">
        <v>10</v>
      </c>
      <c r="J19832" s="790">
        <v>10</v>
      </c>
      <c r="K19832" s="614" t="s">
        <v>17292</v>
      </c>
    </row>
    <row r="19833" spans="1:11" x14ac:dyDescent="0.25">
      <c r="A19833" s="790" t="s">
        <v>17380</v>
      </c>
      <c r="B19833" s="790" t="s">
        <v>57</v>
      </c>
      <c r="C19833" s="790" t="s">
        <v>13317</v>
      </c>
      <c r="D19833" s="600">
        <v>770829.43799999997</v>
      </c>
      <c r="E19833" s="600">
        <v>64395.421999999999</v>
      </c>
      <c r="F19833" s="790">
        <v>11.97025</v>
      </c>
      <c r="G19833" s="790">
        <v>48.202420452911674</v>
      </c>
      <c r="H19833" s="790">
        <v>30</v>
      </c>
      <c r="I19833" s="790">
        <v>10</v>
      </c>
      <c r="J19833" s="790">
        <v>10</v>
      </c>
      <c r="K19833" s="614" t="s">
        <v>17292</v>
      </c>
    </row>
    <row r="19834" spans="1:11" x14ac:dyDescent="0.25">
      <c r="A19834" s="791" t="s">
        <v>17381</v>
      </c>
      <c r="B19834" s="791" t="s">
        <v>57</v>
      </c>
      <c r="C19834" s="791" t="s">
        <v>13317</v>
      </c>
      <c r="D19834" s="602">
        <v>781203.18799999997</v>
      </c>
      <c r="E19834" s="602">
        <v>59308.406000000003</v>
      </c>
      <c r="F19834" s="791">
        <v>13.17188</v>
      </c>
      <c r="G19834" s="791">
        <v>79.213751765973129</v>
      </c>
      <c r="H19834" s="791">
        <v>30</v>
      </c>
      <c r="I19834" s="790">
        <v>10</v>
      </c>
      <c r="J19834" s="790">
        <v>10</v>
      </c>
      <c r="K19834" s="614" t="s">
        <v>17292</v>
      </c>
    </row>
    <row r="19835" spans="1:11" x14ac:dyDescent="0.25">
      <c r="A19835" s="790" t="s">
        <v>17382</v>
      </c>
      <c r="B19835" s="790" t="s">
        <v>57</v>
      </c>
      <c r="C19835" s="790" t="s">
        <v>13317</v>
      </c>
      <c r="D19835" s="600">
        <v>800403.125</v>
      </c>
      <c r="E19835" s="600">
        <v>61044.313000000002</v>
      </c>
      <c r="F19835" s="790">
        <v>13.111840000000001</v>
      </c>
      <c r="G19835" s="790">
        <v>54.017925934593492</v>
      </c>
      <c r="H19835" s="790">
        <v>30</v>
      </c>
      <c r="I19835" s="790">
        <v>10</v>
      </c>
      <c r="J19835" s="790">
        <v>10</v>
      </c>
      <c r="K19835" s="614" t="s">
        <v>17292</v>
      </c>
    </row>
    <row r="19836" spans="1:11" x14ac:dyDescent="0.25">
      <c r="A19836" s="791" t="s">
        <v>17383</v>
      </c>
      <c r="B19836" s="791" t="s">
        <v>57</v>
      </c>
      <c r="C19836" s="791" t="s">
        <v>13317</v>
      </c>
      <c r="D19836" s="602">
        <v>919806.125</v>
      </c>
      <c r="E19836" s="602">
        <v>67795</v>
      </c>
      <c r="F19836" s="791">
        <v>13.567460000000001</v>
      </c>
      <c r="G19836" s="791">
        <v>54.634771447982736</v>
      </c>
      <c r="H19836" s="791">
        <v>15</v>
      </c>
      <c r="I19836" s="790">
        <v>10</v>
      </c>
      <c r="J19836" s="790">
        <v>10</v>
      </c>
      <c r="K19836" s="614" t="s">
        <v>17292</v>
      </c>
    </row>
    <row r="19837" spans="1:11" x14ac:dyDescent="0.25">
      <c r="A19837" s="790" t="s">
        <v>17384</v>
      </c>
      <c r="B19837" s="790" t="s">
        <v>57</v>
      </c>
      <c r="C19837" s="790" t="s">
        <v>13317</v>
      </c>
      <c r="D19837" s="600">
        <v>917497.06299999997</v>
      </c>
      <c r="E19837" s="600">
        <v>62288.800999999999</v>
      </c>
      <c r="F19837" s="790">
        <v>14.72973</v>
      </c>
      <c r="G19837" s="790">
        <v>88.583258003188817</v>
      </c>
      <c r="H19837" s="790">
        <v>15</v>
      </c>
      <c r="I19837" s="790">
        <v>10</v>
      </c>
      <c r="J19837" s="790">
        <v>10</v>
      </c>
      <c r="K19837" s="614" t="s">
        <v>17292</v>
      </c>
    </row>
    <row r="19838" spans="1:11" x14ac:dyDescent="0.25">
      <c r="A19838" s="791" t="s">
        <v>17385</v>
      </c>
      <c r="B19838" s="791" t="s">
        <v>57</v>
      </c>
      <c r="C19838" s="791" t="s">
        <v>13317</v>
      </c>
      <c r="D19838" s="602">
        <v>997087.68799999997</v>
      </c>
      <c r="E19838" s="602">
        <v>61541.637000000002</v>
      </c>
      <c r="F19838" s="791">
        <v>16.201840000000001</v>
      </c>
      <c r="G19838" s="791">
        <v>66.749179472769541</v>
      </c>
      <c r="H19838" s="791">
        <v>15</v>
      </c>
      <c r="I19838" s="790">
        <v>10</v>
      </c>
      <c r="J19838" s="790">
        <v>10</v>
      </c>
      <c r="K19838" s="614" t="s">
        <v>17292</v>
      </c>
    </row>
    <row r="19839" spans="1:11" x14ac:dyDescent="0.25">
      <c r="A19839" s="790" t="s">
        <v>17386</v>
      </c>
      <c r="B19839" s="790" t="s">
        <v>57</v>
      </c>
      <c r="C19839" s="790" t="s">
        <v>13317</v>
      </c>
      <c r="D19839" s="600">
        <v>1490707.25</v>
      </c>
      <c r="E19839" s="600">
        <v>60031.59</v>
      </c>
      <c r="F19839" s="790">
        <v>24.832049999999999</v>
      </c>
      <c r="G19839" s="790">
        <v>100</v>
      </c>
      <c r="H19839" s="790">
        <v>0</v>
      </c>
      <c r="I19839" s="790">
        <v>10</v>
      </c>
      <c r="J19839" s="790">
        <v>10</v>
      </c>
      <c r="K19839" s="614" t="s">
        <v>17292</v>
      </c>
    </row>
    <row r="19840" spans="1:11" x14ac:dyDescent="0.25">
      <c r="A19840" s="791" t="s">
        <v>17387</v>
      </c>
      <c r="B19840" s="791" t="s">
        <v>57</v>
      </c>
      <c r="C19840" s="791" t="s">
        <v>13317</v>
      </c>
      <c r="D19840" s="602">
        <v>1169901.75</v>
      </c>
      <c r="E19840" s="602">
        <v>70357.476999999999</v>
      </c>
      <c r="F19840" s="791">
        <v>16.627970000000001</v>
      </c>
      <c r="G19840" s="791">
        <v>100</v>
      </c>
      <c r="H19840" s="791">
        <v>0</v>
      </c>
      <c r="I19840" s="790">
        <v>10</v>
      </c>
      <c r="J19840" s="790">
        <v>10</v>
      </c>
      <c r="K19840" s="614" t="s">
        <v>17292</v>
      </c>
    </row>
    <row r="19841" spans="1:11" x14ac:dyDescent="0.25">
      <c r="A19841" s="790" t="s">
        <v>17388</v>
      </c>
      <c r="B19841" s="790" t="s">
        <v>57</v>
      </c>
      <c r="C19841" s="790" t="s">
        <v>13317</v>
      </c>
      <c r="D19841" s="600">
        <v>1395273.625</v>
      </c>
      <c r="E19841" s="600">
        <v>57484.582000000002</v>
      </c>
      <c r="F19841" s="790">
        <v>24.27214</v>
      </c>
      <c r="G19841" s="790">
        <v>100</v>
      </c>
      <c r="H19841" s="790">
        <v>0</v>
      </c>
      <c r="I19841" s="790">
        <v>10</v>
      </c>
      <c r="J19841" s="790">
        <v>10</v>
      </c>
      <c r="K19841" s="614" t="s">
        <v>17292</v>
      </c>
    </row>
    <row r="19842" spans="1:11" x14ac:dyDescent="0.25">
      <c r="A19842" s="791"/>
      <c r="B19842" s="791"/>
      <c r="C19842" s="791"/>
      <c r="D19842" s="791"/>
      <c r="E19842" s="791"/>
      <c r="F19842" s="791"/>
      <c r="G19842" s="791"/>
      <c r="H19842" s="791"/>
      <c r="I19842" s="790">
        <v>10</v>
      </c>
      <c r="J19842" s="790">
        <v>10</v>
      </c>
      <c r="K19842" s="614" t="s">
        <v>17292</v>
      </c>
    </row>
    <row r="19843" spans="1:11" x14ac:dyDescent="0.25">
      <c r="A19843" s="790" t="s">
        <v>17389</v>
      </c>
      <c r="B19843" s="790" t="s">
        <v>16870</v>
      </c>
      <c r="C19843" s="790" t="s">
        <v>16871</v>
      </c>
      <c r="D19843" s="790">
        <v>83.787322732760742</v>
      </c>
      <c r="E19843" s="790">
        <v>2364.9146144398705</v>
      </c>
      <c r="F19843" s="790">
        <v>3.5429322573071312E-2</v>
      </c>
      <c r="G19843" s="790"/>
      <c r="H19843" s="790"/>
      <c r="I19843" s="790">
        <v>10</v>
      </c>
      <c r="J19843" s="790">
        <v>10</v>
      </c>
      <c r="K19843" s="614" t="s">
        <v>17292</v>
      </c>
    </row>
    <row r="19844" spans="1:11" x14ac:dyDescent="0.25">
      <c r="A19844" s="791" t="s">
        <v>17390</v>
      </c>
      <c r="B19844" s="791" t="s">
        <v>16870</v>
      </c>
      <c r="C19844" s="791" t="s">
        <v>16871</v>
      </c>
      <c r="D19844" s="791">
        <v>52.147518103117605</v>
      </c>
      <c r="E19844" s="791">
        <v>2220.524505443499</v>
      </c>
      <c r="F19844" s="791">
        <v>2.3484324525705844E-2</v>
      </c>
      <c r="G19844" s="791"/>
      <c r="H19844" s="791"/>
      <c r="I19844" s="790">
        <v>10</v>
      </c>
      <c r="J19844" s="790">
        <v>10</v>
      </c>
      <c r="K19844" s="614" t="s">
        <v>17292</v>
      </c>
    </row>
    <row r="19845" spans="1:11" x14ac:dyDescent="0.25">
      <c r="A19845" s="790" t="s">
        <v>17391</v>
      </c>
      <c r="B19845" s="790" t="s">
        <v>16870</v>
      </c>
      <c r="C19845" s="790" t="s">
        <v>16871</v>
      </c>
      <c r="D19845" s="790">
        <v>90.955564095846768</v>
      </c>
      <c r="E19845" s="790">
        <v>2321.8359146353373</v>
      </c>
      <c r="F19845" s="790">
        <v>3.9173984484658149E-2</v>
      </c>
      <c r="G19845" s="790"/>
      <c r="H19845" s="790"/>
      <c r="I19845" s="790">
        <v>10</v>
      </c>
      <c r="J19845" s="790">
        <v>10</v>
      </c>
      <c r="K19845" s="614" t="s">
        <v>17292</v>
      </c>
    </row>
    <row r="19846" spans="1:11" x14ac:dyDescent="0.25">
      <c r="A19846" s="791" t="s">
        <v>17392</v>
      </c>
      <c r="B19846" s="791" t="s">
        <v>16870</v>
      </c>
      <c r="C19846" s="791" t="s">
        <v>16871</v>
      </c>
      <c r="D19846" s="791">
        <v>60926.682074765748</v>
      </c>
      <c r="E19846" s="791">
        <v>2577.5744038395824</v>
      </c>
      <c r="F19846" s="791">
        <v>23.637215664466837</v>
      </c>
      <c r="G19846" s="791">
        <v>133.75169238512703</v>
      </c>
      <c r="H19846" s="791">
        <v>120</v>
      </c>
      <c r="I19846" s="790">
        <v>10</v>
      </c>
      <c r="J19846" s="790">
        <v>10</v>
      </c>
      <c r="K19846" s="614" t="s">
        <v>17292</v>
      </c>
    </row>
    <row r="19847" spans="1:11" x14ac:dyDescent="0.25">
      <c r="A19847" s="790" t="s">
        <v>17393</v>
      </c>
      <c r="B19847" s="790" t="s">
        <v>16870</v>
      </c>
      <c r="C19847" s="790" t="s">
        <v>16871</v>
      </c>
      <c r="D19847" s="790">
        <v>64106.028070046406</v>
      </c>
      <c r="E19847" s="790">
        <v>3006.1000108341368</v>
      </c>
      <c r="F19847" s="790">
        <v>21.325314473572082</v>
      </c>
      <c r="G19847" s="790">
        <v>116.77303844237721</v>
      </c>
      <c r="H19847" s="790">
        <v>120</v>
      </c>
      <c r="I19847" s="790">
        <v>10</v>
      </c>
      <c r="J19847" s="790">
        <v>10</v>
      </c>
      <c r="K19847" s="614" t="s">
        <v>17292</v>
      </c>
    </row>
    <row r="19848" spans="1:11" x14ac:dyDescent="0.25">
      <c r="A19848" s="791" t="s">
        <v>17394</v>
      </c>
      <c r="B19848" s="791" t="s">
        <v>16870</v>
      </c>
      <c r="C19848" s="791" t="s">
        <v>16871</v>
      </c>
      <c r="D19848" s="791">
        <v>58020.503128114855</v>
      </c>
      <c r="E19848" s="791">
        <v>2973.4566367738998</v>
      </c>
      <c r="F19848" s="791">
        <v>19.512812936483627</v>
      </c>
      <c r="G19848" s="791">
        <v>151.26588446698338</v>
      </c>
      <c r="H19848" s="791">
        <v>120</v>
      </c>
      <c r="I19848" s="790">
        <v>10</v>
      </c>
      <c r="J19848" s="790">
        <v>10</v>
      </c>
      <c r="K19848" s="614" t="s">
        <v>17292</v>
      </c>
    </row>
    <row r="19849" spans="1:11" x14ac:dyDescent="0.25">
      <c r="A19849" s="790" t="s">
        <v>17395</v>
      </c>
      <c r="B19849" s="790" t="s">
        <v>16870</v>
      </c>
      <c r="C19849" s="790" t="s">
        <v>16871</v>
      </c>
      <c r="D19849" s="790">
        <v>63478.239021456386</v>
      </c>
      <c r="E19849" s="790">
        <v>3372.417601186411</v>
      </c>
      <c r="F19849" s="790">
        <v>18.822769457473132</v>
      </c>
      <c r="G19849" s="790">
        <v>106.47130990389653</v>
      </c>
      <c r="H19849" s="790">
        <v>60</v>
      </c>
      <c r="I19849" s="790">
        <v>10</v>
      </c>
      <c r="J19849" s="790">
        <v>10</v>
      </c>
      <c r="K19849" s="614" t="s">
        <v>17292</v>
      </c>
    </row>
    <row r="19850" spans="1:11" x14ac:dyDescent="0.25">
      <c r="A19850" s="791" t="s">
        <v>17396</v>
      </c>
      <c r="B19850" s="791" t="s">
        <v>16870</v>
      </c>
      <c r="C19850" s="791" t="s">
        <v>16871</v>
      </c>
      <c r="D19850" s="791">
        <v>62786.034286721813</v>
      </c>
      <c r="E19850" s="791">
        <v>3632.887955703337</v>
      </c>
      <c r="F19850" s="791">
        <v>17.28267842341597</v>
      </c>
      <c r="G19850" s="791">
        <v>94.602402512528244</v>
      </c>
      <c r="H19850" s="791">
        <v>60</v>
      </c>
      <c r="I19850" s="790">
        <v>10</v>
      </c>
      <c r="J19850" s="790">
        <v>10</v>
      </c>
      <c r="K19850" s="614" t="s">
        <v>17292</v>
      </c>
    </row>
    <row r="19851" spans="1:11" x14ac:dyDescent="0.25">
      <c r="A19851" s="790" t="s">
        <v>17397</v>
      </c>
      <c r="B19851" s="790" t="s">
        <v>16870</v>
      </c>
      <c r="C19851" s="790" t="s">
        <v>16871</v>
      </c>
      <c r="D19851" s="790">
        <v>59597.347437335477</v>
      </c>
      <c r="E19851" s="790">
        <v>3520.9583474340889</v>
      </c>
      <c r="F19851" s="790">
        <v>16.926456253243455</v>
      </c>
      <c r="G19851" s="790">
        <v>131.18245632090554</v>
      </c>
      <c r="H19851" s="790">
        <v>60</v>
      </c>
      <c r="I19851" s="790">
        <v>10</v>
      </c>
      <c r="J19851" s="790">
        <v>10</v>
      </c>
      <c r="K19851" s="614" t="s">
        <v>17292</v>
      </c>
    </row>
    <row r="19852" spans="1:11" x14ac:dyDescent="0.25">
      <c r="A19852" s="791" t="s">
        <v>17398</v>
      </c>
      <c r="B19852" s="791" t="s">
        <v>16870</v>
      </c>
      <c r="C19852" s="791" t="s">
        <v>16871</v>
      </c>
      <c r="D19852" s="791">
        <v>55963.371876853846</v>
      </c>
      <c r="E19852" s="791">
        <v>2999.0479284742273</v>
      </c>
      <c r="F19852" s="791">
        <v>18.660379297547721</v>
      </c>
      <c r="G19852" s="791">
        <v>105.55114889607012</v>
      </c>
      <c r="H19852" s="791">
        <v>30</v>
      </c>
      <c r="I19852" s="790">
        <v>10</v>
      </c>
      <c r="J19852" s="790">
        <v>10</v>
      </c>
      <c r="K19852" s="614" t="s">
        <v>17292</v>
      </c>
    </row>
    <row r="19853" spans="1:11" x14ac:dyDescent="0.25">
      <c r="A19853" s="790" t="s">
        <v>17399</v>
      </c>
      <c r="B19853" s="790" t="s">
        <v>16870</v>
      </c>
      <c r="C19853" s="790" t="s">
        <v>16871</v>
      </c>
      <c r="D19853" s="790">
        <v>55197.341026808383</v>
      </c>
      <c r="E19853" s="790">
        <v>3404.649400778696</v>
      </c>
      <c r="F19853" s="790">
        <v>16.212342161922429</v>
      </c>
      <c r="G19853" s="790">
        <v>88.732461394486577</v>
      </c>
      <c r="H19853" s="790">
        <v>30</v>
      </c>
      <c r="I19853" s="790">
        <v>10</v>
      </c>
      <c r="J19853" s="790">
        <v>10</v>
      </c>
      <c r="K19853" s="614" t="s">
        <v>17292</v>
      </c>
    </row>
    <row r="19854" spans="1:11" x14ac:dyDescent="0.25">
      <c r="A19854" s="791" t="s">
        <v>17400</v>
      </c>
      <c r="B19854" s="791" t="s">
        <v>16870</v>
      </c>
      <c r="C19854" s="791" t="s">
        <v>16871</v>
      </c>
      <c r="D19854" s="791">
        <v>44906.582896511194</v>
      </c>
      <c r="E19854" s="791">
        <v>3306.0974379864306</v>
      </c>
      <c r="F19854" s="791">
        <v>13.582958076354043</v>
      </c>
      <c r="G19854" s="791">
        <v>105.21971660011154</v>
      </c>
      <c r="H19854" s="791">
        <v>30</v>
      </c>
      <c r="I19854" s="790">
        <v>10</v>
      </c>
      <c r="J19854" s="790">
        <v>10</v>
      </c>
      <c r="K19854" s="614" t="s">
        <v>17292</v>
      </c>
    </row>
    <row r="19855" spans="1:11" x14ac:dyDescent="0.25">
      <c r="A19855" s="790" t="s">
        <v>17401</v>
      </c>
      <c r="B19855" s="790" t="s">
        <v>16870</v>
      </c>
      <c r="C19855" s="790" t="s">
        <v>16871</v>
      </c>
      <c r="D19855" s="790">
        <v>56346.662180528547</v>
      </c>
      <c r="E19855" s="790">
        <v>3850.5636361554743</v>
      </c>
      <c r="F19855" s="790">
        <v>14.633354361801134</v>
      </c>
      <c r="G19855" s="790">
        <v>82.732578330460044</v>
      </c>
      <c r="H19855" s="790">
        <v>15</v>
      </c>
      <c r="I19855" s="790">
        <v>10</v>
      </c>
      <c r="J19855" s="790">
        <v>10</v>
      </c>
      <c r="K19855" s="614" t="s">
        <v>17292</v>
      </c>
    </row>
    <row r="19856" spans="1:11" x14ac:dyDescent="0.25">
      <c r="A19856" s="791" t="s">
        <v>17402</v>
      </c>
      <c r="B19856" s="791" t="s">
        <v>16870</v>
      </c>
      <c r="C19856" s="791" t="s">
        <v>16871</v>
      </c>
      <c r="D19856" s="791">
        <v>42985.984656811212</v>
      </c>
      <c r="E19856" s="791">
        <v>4195.2947314274506</v>
      </c>
      <c r="F19856" s="791">
        <v>10.246237131994112</v>
      </c>
      <c r="G19856" s="791">
        <v>56.013131507574407</v>
      </c>
      <c r="H19856" s="791">
        <v>15</v>
      </c>
      <c r="I19856" s="790">
        <v>10</v>
      </c>
      <c r="J19856" s="790">
        <v>10</v>
      </c>
      <c r="K19856" s="614" t="s">
        <v>17292</v>
      </c>
    </row>
    <row r="19857" spans="1:11" x14ac:dyDescent="0.25">
      <c r="A19857" s="790" t="s">
        <v>17403</v>
      </c>
      <c r="B19857" s="790" t="s">
        <v>16870</v>
      </c>
      <c r="C19857" s="790" t="s">
        <v>16871</v>
      </c>
      <c r="D19857" s="790">
        <v>33422.121649318804</v>
      </c>
      <c r="E19857" s="790">
        <v>4116.0486734000788</v>
      </c>
      <c r="F19857" s="790">
        <v>8.1199529697763086</v>
      </c>
      <c r="G19857" s="790">
        <v>62.79870358571219</v>
      </c>
      <c r="H19857" s="790">
        <v>15</v>
      </c>
      <c r="I19857" s="790">
        <v>10</v>
      </c>
      <c r="J19857" s="790">
        <v>10</v>
      </c>
      <c r="K19857" s="614" t="s">
        <v>17292</v>
      </c>
    </row>
    <row r="19858" spans="1:11" x14ac:dyDescent="0.25">
      <c r="A19858" s="791" t="s">
        <v>17404</v>
      </c>
      <c r="B19858" s="791" t="s">
        <v>16870</v>
      </c>
      <c r="C19858" s="791" t="s">
        <v>16871</v>
      </c>
      <c r="D19858" s="791">
        <v>72575.483427736515</v>
      </c>
      <c r="E19858" s="791">
        <v>4104.7829299445111</v>
      </c>
      <c r="F19858" s="791">
        <v>17.680711664019125</v>
      </c>
      <c r="G19858" s="791">
        <v>100</v>
      </c>
      <c r="H19858" s="791">
        <v>0</v>
      </c>
      <c r="I19858" s="790">
        <v>10</v>
      </c>
      <c r="J19858" s="790">
        <v>10</v>
      </c>
      <c r="K19858" s="614" t="s">
        <v>17292</v>
      </c>
    </row>
    <row r="19859" spans="1:11" x14ac:dyDescent="0.25">
      <c r="A19859" s="790" t="s">
        <v>17405</v>
      </c>
      <c r="B19859" s="790" t="s">
        <v>16870</v>
      </c>
      <c r="C19859" s="790" t="s">
        <v>16871</v>
      </c>
      <c r="D19859" s="790">
        <v>73387.630521941988</v>
      </c>
      <c r="E19859" s="790">
        <v>4017.5226322491044</v>
      </c>
      <c r="F19859" s="790">
        <v>18.266886646226023</v>
      </c>
      <c r="G19859" s="790">
        <v>100</v>
      </c>
      <c r="H19859" s="790">
        <v>0</v>
      </c>
      <c r="I19859" s="790">
        <v>10</v>
      </c>
      <c r="J19859" s="790">
        <v>10</v>
      </c>
      <c r="K19859" s="614" t="s">
        <v>17292</v>
      </c>
    </row>
    <row r="19860" spans="1:11" x14ac:dyDescent="0.25">
      <c r="A19860" s="791" t="s">
        <v>17406</v>
      </c>
      <c r="B19860" s="791" t="s">
        <v>16870</v>
      </c>
      <c r="C19860" s="791" t="s">
        <v>16871</v>
      </c>
      <c r="D19860" s="791">
        <v>57618.288696986332</v>
      </c>
      <c r="E19860" s="791">
        <v>4462.8116613686307</v>
      </c>
      <c r="F19860" s="791">
        <v>12.910759644137945</v>
      </c>
      <c r="G19860" s="791">
        <v>100</v>
      </c>
      <c r="H19860" s="791">
        <v>0</v>
      </c>
      <c r="I19860" s="790">
        <v>10</v>
      </c>
      <c r="J19860" s="790">
        <v>10</v>
      </c>
      <c r="K19860" s="614" t="s">
        <v>17292</v>
      </c>
    </row>
    <row r="19861" spans="1:11" x14ac:dyDescent="0.25">
      <c r="A19861" s="790"/>
      <c r="B19861" s="790"/>
      <c r="C19861" s="790"/>
      <c r="D19861" s="790"/>
      <c r="E19861" s="790"/>
      <c r="F19861" s="790"/>
      <c r="G19861" s="790"/>
      <c r="H19861" s="790"/>
      <c r="I19861" s="790">
        <v>10</v>
      </c>
      <c r="J19861" s="790">
        <v>10</v>
      </c>
      <c r="K19861" s="614" t="s">
        <v>17292</v>
      </c>
    </row>
    <row r="19862" spans="1:11" x14ac:dyDescent="0.25">
      <c r="A19862" s="791" t="s">
        <v>16889</v>
      </c>
      <c r="B19862" s="791" t="s">
        <v>16890</v>
      </c>
      <c r="C19862" s="791" t="s">
        <v>16891</v>
      </c>
      <c r="D19862" s="791">
        <v>662.82560178990821</v>
      </c>
      <c r="E19862" s="791">
        <v>66051.324847994649</v>
      </c>
      <c r="F19862" s="791">
        <v>1.0035008431932035E-2</v>
      </c>
      <c r="G19862" s="791"/>
      <c r="H19862" s="791"/>
      <c r="I19862" s="790">
        <v>10</v>
      </c>
      <c r="J19862" s="790">
        <v>10</v>
      </c>
      <c r="K19862" s="614" t="s">
        <v>17292</v>
      </c>
    </row>
    <row r="19863" spans="1:11" x14ac:dyDescent="0.25">
      <c r="A19863" s="790" t="s">
        <v>16892</v>
      </c>
      <c r="B19863" s="790" t="s">
        <v>16890</v>
      </c>
      <c r="C19863" s="790" t="s">
        <v>16891</v>
      </c>
      <c r="D19863" s="790">
        <v>487.22684484227483</v>
      </c>
      <c r="E19863" s="790">
        <v>61253.764067256881</v>
      </c>
      <c r="F19863" s="790">
        <v>7.9542351765892749E-3</v>
      </c>
      <c r="G19863" s="790"/>
      <c r="H19863" s="790"/>
      <c r="I19863" s="790">
        <v>10</v>
      </c>
      <c r="J19863" s="790">
        <v>10</v>
      </c>
      <c r="K19863" s="614" t="s">
        <v>17292</v>
      </c>
    </row>
    <row r="19864" spans="1:11" x14ac:dyDescent="0.25">
      <c r="A19864" s="791" t="s">
        <v>16893</v>
      </c>
      <c r="B19864" s="791" t="s">
        <v>16890</v>
      </c>
      <c r="C19864" s="791" t="s">
        <v>16891</v>
      </c>
      <c r="D19864" s="791">
        <v>364.78663370702338</v>
      </c>
      <c r="E19864" s="791">
        <v>57532.126833237591</v>
      </c>
      <c r="F19864" s="791">
        <v>6.3405727162563026E-3</v>
      </c>
      <c r="G19864" s="791"/>
      <c r="H19864" s="791"/>
      <c r="I19864" s="790">
        <v>10</v>
      </c>
      <c r="J19864" s="790">
        <v>10</v>
      </c>
      <c r="K19864" s="614" t="s">
        <v>17292</v>
      </c>
    </row>
    <row r="19865" spans="1:11" x14ac:dyDescent="0.25">
      <c r="A19865" s="790" t="s">
        <v>16894</v>
      </c>
      <c r="B19865" s="790" t="s">
        <v>16890</v>
      </c>
      <c r="C19865" s="790" t="s">
        <v>16891</v>
      </c>
      <c r="D19865" s="790">
        <v>4125.8111706667287</v>
      </c>
      <c r="E19865" s="790">
        <v>81073.123600488092</v>
      </c>
      <c r="F19865" s="790">
        <v>5.088999889775913E-2</v>
      </c>
      <c r="G19865" s="790">
        <v>1.0646213084217655</v>
      </c>
      <c r="H19865" s="790">
        <v>120</v>
      </c>
      <c r="I19865" s="790">
        <v>10</v>
      </c>
      <c r="J19865" s="790">
        <v>10</v>
      </c>
      <c r="K19865" s="614" t="s">
        <v>17292</v>
      </c>
    </row>
    <row r="19866" spans="1:11" x14ac:dyDescent="0.25">
      <c r="A19866" s="791" t="s">
        <v>16895</v>
      </c>
      <c r="B19866" s="791" t="s">
        <v>16890</v>
      </c>
      <c r="C19866" s="791" t="s">
        <v>16891</v>
      </c>
      <c r="D19866" s="791">
        <v>4585.2870778799834</v>
      </c>
      <c r="E19866" s="791">
        <v>79706.54379387309</v>
      </c>
      <c r="F19866" s="791">
        <v>5.7527109565029801E-2</v>
      </c>
      <c r="G19866" s="791">
        <v>1.1276314305688528</v>
      </c>
      <c r="H19866" s="791">
        <v>120</v>
      </c>
      <c r="I19866" s="790">
        <v>10</v>
      </c>
      <c r="J19866" s="790">
        <v>10</v>
      </c>
      <c r="K19866" s="614" t="s">
        <v>17292</v>
      </c>
    </row>
    <row r="19867" spans="1:11" x14ac:dyDescent="0.25">
      <c r="A19867" s="790" t="s">
        <v>16896</v>
      </c>
      <c r="B19867" s="790" t="s">
        <v>16890</v>
      </c>
      <c r="C19867" s="790" t="s">
        <v>16891</v>
      </c>
      <c r="D19867" s="790">
        <v>3059.508231648525</v>
      </c>
      <c r="E19867" s="790">
        <v>79310.598962254386</v>
      </c>
      <c r="F19867" s="790">
        <v>3.8576284527930632E-2</v>
      </c>
      <c r="G19867" s="790">
        <v>0.71661187081749933</v>
      </c>
      <c r="H19867" s="790">
        <v>120</v>
      </c>
      <c r="I19867" s="790">
        <v>10</v>
      </c>
      <c r="J19867" s="790">
        <v>10</v>
      </c>
      <c r="K19867" s="614" t="s">
        <v>17292</v>
      </c>
    </row>
    <row r="19868" spans="1:11" x14ac:dyDescent="0.25">
      <c r="A19868" s="791" t="s">
        <v>16897</v>
      </c>
      <c r="B19868" s="791" t="s">
        <v>16890</v>
      </c>
      <c r="C19868" s="791" t="s">
        <v>16891</v>
      </c>
      <c r="D19868" s="791">
        <v>29130.42687402822</v>
      </c>
      <c r="E19868" s="791">
        <v>67428.561725595267</v>
      </c>
      <c r="F19868" s="791">
        <v>0.4320191047908794</v>
      </c>
      <c r="G19868" s="791">
        <v>10.549371124773321</v>
      </c>
      <c r="H19868" s="791">
        <v>60</v>
      </c>
      <c r="I19868" s="790">
        <v>10</v>
      </c>
      <c r="J19868" s="790">
        <v>10</v>
      </c>
      <c r="K19868" s="614" t="s">
        <v>17292</v>
      </c>
    </row>
    <row r="19869" spans="1:11" x14ac:dyDescent="0.25">
      <c r="A19869" s="790" t="s">
        <v>16898</v>
      </c>
      <c r="B19869" s="790" t="s">
        <v>16890</v>
      </c>
      <c r="C19869" s="790" t="s">
        <v>16891</v>
      </c>
      <c r="D19869" s="790">
        <v>40553.962612935422</v>
      </c>
      <c r="E19869" s="790">
        <v>76950.448380384973</v>
      </c>
      <c r="F19869" s="790">
        <v>0.52701398713711478</v>
      </c>
      <c r="G19869" s="790">
        <v>11.840672078697805</v>
      </c>
      <c r="H19869" s="790">
        <v>60</v>
      </c>
      <c r="I19869" s="790">
        <v>10</v>
      </c>
      <c r="J19869" s="790">
        <v>10</v>
      </c>
      <c r="K19869" s="614" t="s">
        <v>17292</v>
      </c>
    </row>
    <row r="19870" spans="1:11" x14ac:dyDescent="0.25">
      <c r="A19870" s="791" t="s">
        <v>16899</v>
      </c>
      <c r="B19870" s="791" t="s">
        <v>16890</v>
      </c>
      <c r="C19870" s="791" t="s">
        <v>16891</v>
      </c>
      <c r="D19870" s="791">
        <v>36243.745825027007</v>
      </c>
      <c r="E19870" s="791">
        <v>81719.633563998563</v>
      </c>
      <c r="F19870" s="791">
        <v>0.44351331796712956</v>
      </c>
      <c r="G19870" s="791">
        <v>10.24130798792676</v>
      </c>
      <c r="H19870" s="791">
        <v>60</v>
      </c>
      <c r="I19870" s="790">
        <v>10</v>
      </c>
      <c r="J19870" s="790">
        <v>10</v>
      </c>
      <c r="K19870" s="614" t="s">
        <v>17292</v>
      </c>
    </row>
    <row r="19871" spans="1:11" x14ac:dyDescent="0.25">
      <c r="A19871" s="790" t="s">
        <v>16900</v>
      </c>
      <c r="B19871" s="790" t="s">
        <v>16890</v>
      </c>
      <c r="C19871" s="790" t="s">
        <v>16891</v>
      </c>
      <c r="D19871" s="790">
        <v>70068.561826587291</v>
      </c>
      <c r="E19871" s="790">
        <v>73279.233374015646</v>
      </c>
      <c r="F19871" s="790">
        <v>0.95618579235073109</v>
      </c>
      <c r="G19871" s="790">
        <v>23.593743272423172</v>
      </c>
      <c r="H19871" s="790">
        <v>30</v>
      </c>
      <c r="I19871" s="790">
        <v>10</v>
      </c>
      <c r="J19871" s="790">
        <v>10</v>
      </c>
      <c r="K19871" s="614" t="s">
        <v>17292</v>
      </c>
    </row>
    <row r="19872" spans="1:11" x14ac:dyDescent="0.25">
      <c r="A19872" s="791" t="s">
        <v>16901</v>
      </c>
      <c r="B19872" s="791" t="s">
        <v>16890</v>
      </c>
      <c r="C19872" s="791" t="s">
        <v>16891</v>
      </c>
      <c r="D19872" s="791">
        <v>92690.333078947428</v>
      </c>
      <c r="E19872" s="791">
        <v>73280.855367781871</v>
      </c>
      <c r="F19872" s="791">
        <v>1.2648642351914876</v>
      </c>
      <c r="G19872" s="791">
        <v>28.677393353031714</v>
      </c>
      <c r="H19872" s="791">
        <v>30</v>
      </c>
      <c r="I19872" s="790">
        <v>10</v>
      </c>
      <c r="J19872" s="790">
        <v>10</v>
      </c>
      <c r="K19872" s="614" t="s">
        <v>17292</v>
      </c>
    </row>
    <row r="19873" spans="1:11" x14ac:dyDescent="0.25">
      <c r="A19873" s="790" t="s">
        <v>16902</v>
      </c>
      <c r="B19873" s="790" t="s">
        <v>16890</v>
      </c>
      <c r="C19873" s="790" t="s">
        <v>16891</v>
      </c>
      <c r="D19873" s="790">
        <v>84885.882686028519</v>
      </c>
      <c r="E19873" s="790">
        <v>73956.152389463197</v>
      </c>
      <c r="F19873" s="790">
        <v>1.1477866268516494</v>
      </c>
      <c r="G19873" s="790">
        <v>26.806819898615654</v>
      </c>
      <c r="H19873" s="790">
        <v>30</v>
      </c>
      <c r="I19873" s="790">
        <v>10</v>
      </c>
      <c r="J19873" s="790">
        <v>10</v>
      </c>
      <c r="K19873" s="614" t="s">
        <v>17292</v>
      </c>
    </row>
    <row r="19874" spans="1:11" x14ac:dyDescent="0.25">
      <c r="A19874" s="791" t="s">
        <v>16903</v>
      </c>
      <c r="B19874" s="791" t="s">
        <v>16890</v>
      </c>
      <c r="C19874" s="791" t="s">
        <v>16891</v>
      </c>
      <c r="D19874" s="791">
        <v>158108.17915700516</v>
      </c>
      <c r="E19874" s="791">
        <v>83628.715359987735</v>
      </c>
      <c r="F19874" s="791">
        <v>1.8905967702171858</v>
      </c>
      <c r="G19874" s="791">
        <v>46.847423491747797</v>
      </c>
      <c r="H19874" s="791">
        <v>15</v>
      </c>
      <c r="I19874" s="790">
        <v>10</v>
      </c>
      <c r="J19874" s="790">
        <v>10</v>
      </c>
      <c r="K19874" s="614" t="s">
        <v>17292</v>
      </c>
    </row>
    <row r="19875" spans="1:11" x14ac:dyDescent="0.25">
      <c r="A19875" s="790" t="s">
        <v>16904</v>
      </c>
      <c r="B19875" s="790" t="s">
        <v>16890</v>
      </c>
      <c r="C19875" s="790" t="s">
        <v>16891</v>
      </c>
      <c r="D19875" s="790">
        <v>134694.60448152633</v>
      </c>
      <c r="E19875" s="790">
        <v>84311.569814410585</v>
      </c>
      <c r="F19875" s="790">
        <v>1.5975815036776155</v>
      </c>
      <c r="G19875" s="790">
        <v>36.269540848312978</v>
      </c>
      <c r="H19875" s="790">
        <v>15</v>
      </c>
      <c r="I19875" s="790">
        <v>10</v>
      </c>
      <c r="J19875" s="790">
        <v>10</v>
      </c>
      <c r="K19875" s="614" t="s">
        <v>17292</v>
      </c>
    </row>
    <row r="19876" spans="1:11" x14ac:dyDescent="0.25">
      <c r="A19876" s="791" t="s">
        <v>16905</v>
      </c>
      <c r="B19876" s="791" t="s">
        <v>16890</v>
      </c>
      <c r="C19876" s="791" t="s">
        <v>16891</v>
      </c>
      <c r="D19876" s="791">
        <v>145341.81730360162</v>
      </c>
      <c r="E19876" s="791">
        <v>83710.114816261877</v>
      </c>
      <c r="F19876" s="791">
        <v>1.7362515584002869</v>
      </c>
      <c r="G19876" s="791">
        <v>40.648353731598242</v>
      </c>
      <c r="H19876" s="791">
        <v>15</v>
      </c>
      <c r="I19876" s="790">
        <v>10</v>
      </c>
      <c r="J19876" s="790">
        <v>10</v>
      </c>
      <c r="K19876" s="614" t="s">
        <v>17292</v>
      </c>
    </row>
    <row r="19877" spans="1:11" x14ac:dyDescent="0.25">
      <c r="A19877" s="790" t="s">
        <v>16906</v>
      </c>
      <c r="B19877" s="790" t="s">
        <v>16890</v>
      </c>
      <c r="C19877" s="790" t="s">
        <v>16891</v>
      </c>
      <c r="D19877" s="790">
        <v>391005.65711524675</v>
      </c>
      <c r="E19877" s="790">
        <v>97109.379785085854</v>
      </c>
      <c r="F19877" s="790">
        <v>4.0264458282051327</v>
      </c>
      <c r="G19877" s="790">
        <v>100</v>
      </c>
      <c r="H19877" s="790">
        <v>0</v>
      </c>
      <c r="I19877" s="790">
        <v>10</v>
      </c>
      <c r="J19877" s="790">
        <v>10</v>
      </c>
      <c r="K19877" s="614" t="s">
        <v>17292</v>
      </c>
    </row>
    <row r="19878" spans="1:11" x14ac:dyDescent="0.25">
      <c r="A19878" s="791" t="s">
        <v>16907</v>
      </c>
      <c r="B19878" s="791" t="s">
        <v>16890</v>
      </c>
      <c r="C19878" s="791" t="s">
        <v>16891</v>
      </c>
      <c r="D19878" s="791">
        <v>384559.35146187135</v>
      </c>
      <c r="E19878" s="791">
        <v>87589.030514729166</v>
      </c>
      <c r="F19878" s="791">
        <v>4.3904967231850227</v>
      </c>
      <c r="G19878" s="791">
        <v>100</v>
      </c>
      <c r="H19878" s="791">
        <v>0</v>
      </c>
      <c r="I19878" s="790">
        <v>10</v>
      </c>
      <c r="J19878" s="790">
        <v>10</v>
      </c>
      <c r="K19878" s="614" t="s">
        <v>17292</v>
      </c>
    </row>
    <row r="19879" spans="1:11" x14ac:dyDescent="0.25">
      <c r="A19879" s="790" t="s">
        <v>16908</v>
      </c>
      <c r="B19879" s="790" t="s">
        <v>16890</v>
      </c>
      <c r="C19879" s="790" t="s">
        <v>16891</v>
      </c>
      <c r="D19879" s="790">
        <v>376507.69541418512</v>
      </c>
      <c r="E19879" s="790">
        <v>88391.362718035176</v>
      </c>
      <c r="F19879" s="790">
        <v>4.2595530132873867</v>
      </c>
      <c r="G19879" s="790">
        <v>100</v>
      </c>
      <c r="H19879" s="790">
        <v>0</v>
      </c>
      <c r="I19879" s="790">
        <v>10</v>
      </c>
      <c r="J19879" s="790">
        <v>10</v>
      </c>
      <c r="K19879" s="614" t="s">
        <v>17292</v>
      </c>
    </row>
    <row r="19880" spans="1:11" x14ac:dyDescent="0.25">
      <c r="A19880" s="614"/>
      <c r="B19880" s="614"/>
      <c r="C19880" s="614"/>
      <c r="D19880" s="614"/>
      <c r="E19880" s="614"/>
      <c r="F19880" s="614"/>
      <c r="G19880" s="614"/>
      <c r="H19880" s="614"/>
      <c r="I19880" s="790">
        <v>10</v>
      </c>
      <c r="J19880" s="790">
        <v>10</v>
      </c>
      <c r="K19880" s="614" t="s">
        <v>17292</v>
      </c>
    </row>
    <row r="19881" spans="1:11" x14ac:dyDescent="0.25">
      <c r="A19881" s="791" t="s">
        <v>16889</v>
      </c>
      <c r="B19881" s="791" t="s">
        <v>16756</v>
      </c>
      <c r="C19881" s="791" t="s">
        <v>17407</v>
      </c>
      <c r="D19881" s="791">
        <v>1056.9592945154661</v>
      </c>
      <c r="E19881" s="791">
        <v>66051.324847994649</v>
      </c>
      <c r="F19881" s="791">
        <v>1.6002090752121469E-2</v>
      </c>
      <c r="G19881" s="791"/>
      <c r="H19881" s="791"/>
      <c r="I19881" s="790">
        <v>10</v>
      </c>
      <c r="J19881" s="790">
        <v>10</v>
      </c>
      <c r="K19881" s="614" t="s">
        <v>17292</v>
      </c>
    </row>
    <row r="19882" spans="1:11" x14ac:dyDescent="0.25">
      <c r="A19882" s="790" t="s">
        <v>16892</v>
      </c>
      <c r="B19882" s="790" t="s">
        <v>16756</v>
      </c>
      <c r="C19882" s="790" t="s">
        <v>17407</v>
      </c>
      <c r="D19882" s="790">
        <v>155.67200571366052</v>
      </c>
      <c r="E19882" s="790">
        <v>61253.764067256881</v>
      </c>
      <c r="F19882" s="790">
        <v>2.5414275854579653E-3</v>
      </c>
      <c r="G19882" s="790"/>
      <c r="H19882" s="790"/>
      <c r="I19882" s="790">
        <v>10</v>
      </c>
      <c r="J19882" s="790">
        <v>10</v>
      </c>
      <c r="K19882" s="614" t="s">
        <v>17292</v>
      </c>
    </row>
    <row r="19883" spans="1:11" x14ac:dyDescent="0.25">
      <c r="A19883" s="791" t="s">
        <v>16893</v>
      </c>
      <c r="B19883" s="791" t="s">
        <v>16756</v>
      </c>
      <c r="C19883" s="791" t="s">
        <v>17407</v>
      </c>
      <c r="D19883" s="791">
        <v>202.07002899808177</v>
      </c>
      <c r="E19883" s="791">
        <v>57532.126833237591</v>
      </c>
      <c r="F19883" s="791">
        <v>3.5122989557434788E-3</v>
      </c>
      <c r="G19883" s="791"/>
      <c r="H19883" s="791"/>
      <c r="I19883" s="790">
        <v>10</v>
      </c>
      <c r="J19883" s="790">
        <v>10</v>
      </c>
      <c r="K19883" s="614" t="s">
        <v>17292</v>
      </c>
    </row>
    <row r="19884" spans="1:11" x14ac:dyDescent="0.25">
      <c r="A19884" s="790" t="s">
        <v>17408</v>
      </c>
      <c r="B19884" s="790" t="s">
        <v>16756</v>
      </c>
      <c r="C19884" s="790" t="s">
        <v>17407</v>
      </c>
      <c r="D19884" s="790">
        <v>1956.6382641650985</v>
      </c>
      <c r="E19884" s="790">
        <v>82122.316172061794</v>
      </c>
      <c r="F19884" s="790">
        <v>2.382590208568364E-2</v>
      </c>
      <c r="G19884" s="790">
        <v>81.620424488407394</v>
      </c>
      <c r="H19884" s="790">
        <v>120</v>
      </c>
      <c r="I19884" s="790">
        <v>10</v>
      </c>
      <c r="J19884" s="790">
        <v>10</v>
      </c>
      <c r="K19884" s="614" t="s">
        <v>17292</v>
      </c>
    </row>
    <row r="19885" spans="1:11" x14ac:dyDescent="0.25">
      <c r="A19885" s="791" t="s">
        <v>17409</v>
      </c>
      <c r="B19885" s="791" t="s">
        <v>16756</v>
      </c>
      <c r="C19885" s="791" t="s">
        <v>17407</v>
      </c>
      <c r="D19885" s="791">
        <v>216.69591726428109</v>
      </c>
      <c r="E19885" s="791">
        <v>77989.343263608636</v>
      </c>
      <c r="F19885" s="791">
        <v>2.778532401944147E-3</v>
      </c>
      <c r="G19885" s="791">
        <v>-22.407334324111286</v>
      </c>
      <c r="H19885" s="791">
        <v>120</v>
      </c>
      <c r="I19885" s="790">
        <v>10</v>
      </c>
      <c r="J19885" s="790">
        <v>10</v>
      </c>
      <c r="K19885" s="614" t="s">
        <v>17292</v>
      </c>
    </row>
    <row r="19886" spans="1:11" x14ac:dyDescent="0.25">
      <c r="A19886" s="790" t="s">
        <v>17410</v>
      </c>
      <c r="B19886" s="790" t="s">
        <v>16756</v>
      </c>
      <c r="C19886" s="790" t="s">
        <v>17407</v>
      </c>
      <c r="D19886" s="790">
        <v>182.05114264351508</v>
      </c>
      <c r="E19886" s="790">
        <v>78587.861503696244</v>
      </c>
      <c r="F19886" s="790">
        <v>2.3165300487907109E-3</v>
      </c>
      <c r="G19886" s="790">
        <v>-16.792968193131081</v>
      </c>
      <c r="H19886" s="790">
        <v>120</v>
      </c>
      <c r="I19886" s="790">
        <v>10</v>
      </c>
      <c r="J19886" s="790">
        <v>10</v>
      </c>
      <c r="K19886" s="614" t="s">
        <v>17292</v>
      </c>
    </row>
    <row r="19887" spans="1:11" x14ac:dyDescent="0.25">
      <c r="A19887" s="791" t="s">
        <v>17411</v>
      </c>
      <c r="B19887" s="791" t="s">
        <v>16756</v>
      </c>
      <c r="C19887" s="791" t="s">
        <v>17407</v>
      </c>
      <c r="D19887" s="791">
        <v>250.55344262782069</v>
      </c>
      <c r="E19887" s="791">
        <v>69633.258373737117</v>
      </c>
      <c r="F19887" s="791">
        <v>3.598186390805452E-3</v>
      </c>
      <c r="G19887" s="791">
        <v>-18.59800763132516</v>
      </c>
      <c r="H19887" s="791">
        <v>60</v>
      </c>
      <c r="I19887" s="790">
        <v>10</v>
      </c>
      <c r="J19887" s="790">
        <v>10</v>
      </c>
      <c r="K19887" s="614" t="s">
        <v>17292</v>
      </c>
    </row>
    <row r="19888" spans="1:11" x14ac:dyDescent="0.25">
      <c r="A19888" s="790" t="s">
        <v>17412</v>
      </c>
      <c r="B19888" s="790" t="s">
        <v>16756</v>
      </c>
      <c r="C19888" s="790" t="s">
        <v>17407</v>
      </c>
      <c r="D19888" s="790">
        <v>123.66602791780002</v>
      </c>
      <c r="E19888" s="790">
        <v>73489.785127402356</v>
      </c>
      <c r="F19888" s="790">
        <v>1.6827648591353453E-3</v>
      </c>
      <c r="G19888" s="790">
        <v>-27.776030201434715</v>
      </c>
      <c r="H19888" s="790">
        <v>60</v>
      </c>
      <c r="I19888" s="790">
        <v>10</v>
      </c>
      <c r="J19888" s="790">
        <v>10</v>
      </c>
      <c r="K19888" s="614" t="s">
        <v>17292</v>
      </c>
    </row>
    <row r="19889" spans="1:11" x14ac:dyDescent="0.25">
      <c r="A19889" s="791" t="s">
        <v>17413</v>
      </c>
      <c r="B19889" s="791" t="s">
        <v>16756</v>
      </c>
      <c r="C19889" s="791" t="s">
        <v>17407</v>
      </c>
      <c r="D19889" s="791">
        <v>141.67303589738066</v>
      </c>
      <c r="E19889" s="791">
        <v>71871.037252693844</v>
      </c>
      <c r="F19889" s="791">
        <v>1.9712117886829372E-3</v>
      </c>
      <c r="G19889" s="791">
        <v>-17.944596293665978</v>
      </c>
      <c r="H19889" s="791">
        <v>60</v>
      </c>
      <c r="I19889" s="790">
        <v>10</v>
      </c>
      <c r="J19889" s="790">
        <v>10</v>
      </c>
      <c r="K19889" s="614" t="s">
        <v>17292</v>
      </c>
    </row>
    <row r="19890" spans="1:11" x14ac:dyDescent="0.25">
      <c r="A19890" s="790" t="s">
        <v>17414</v>
      </c>
      <c r="B19890" s="790" t="s">
        <v>16756</v>
      </c>
      <c r="C19890" s="790" t="s">
        <v>17407</v>
      </c>
      <c r="D19890" s="790">
        <v>123.03394785744234</v>
      </c>
      <c r="E19890" s="790">
        <v>74739.652838975875</v>
      </c>
      <c r="F19890" s="790">
        <v>1.6461669700622633E-3</v>
      </c>
      <c r="G19890" s="790">
        <v>-28.269308571336172</v>
      </c>
      <c r="H19890" s="790">
        <v>30</v>
      </c>
      <c r="I19890" s="790">
        <v>10</v>
      </c>
      <c r="J19890" s="790">
        <v>10</v>
      </c>
      <c r="K19890" s="614" t="s">
        <v>17292</v>
      </c>
    </row>
    <row r="19891" spans="1:11" x14ac:dyDescent="0.25">
      <c r="A19891" s="791" t="s">
        <v>17415</v>
      </c>
      <c r="B19891" s="791" t="s">
        <v>16756</v>
      </c>
      <c r="C19891" s="791" t="s">
        <v>17407</v>
      </c>
      <c r="D19891" s="791">
        <v>1936.4295774885659</v>
      </c>
      <c r="E19891" s="791">
        <v>71461.501897527633</v>
      </c>
      <c r="F19891" s="791">
        <v>2.7097521407614872E-2</v>
      </c>
      <c r="G19891" s="791">
        <v>96.743170609396913</v>
      </c>
      <c r="H19891" s="791">
        <v>30</v>
      </c>
      <c r="I19891" s="790">
        <v>10</v>
      </c>
      <c r="J19891" s="790">
        <v>10</v>
      </c>
      <c r="K19891" s="614" t="s">
        <v>17292</v>
      </c>
    </row>
    <row r="19892" spans="1:11" x14ac:dyDescent="0.25">
      <c r="A19892" s="790" t="s">
        <v>17416</v>
      </c>
      <c r="B19892" s="790" t="s">
        <v>16756</v>
      </c>
      <c r="C19892" s="790" t="s">
        <v>17407</v>
      </c>
      <c r="D19892" s="790">
        <v>316.17409500362447</v>
      </c>
      <c r="E19892" s="790">
        <v>69170.141450000607</v>
      </c>
      <c r="F19892" s="790">
        <v>4.5709620997691587E-3</v>
      </c>
      <c r="G19892" s="790">
        <v>-9.274491470113281</v>
      </c>
      <c r="H19892" s="790">
        <v>30</v>
      </c>
      <c r="I19892" s="790">
        <v>10</v>
      </c>
      <c r="J19892" s="790">
        <v>10</v>
      </c>
      <c r="K19892" s="614" t="s">
        <v>17292</v>
      </c>
    </row>
    <row r="19893" spans="1:11" x14ac:dyDescent="0.25">
      <c r="A19893" s="791" t="s">
        <v>17417</v>
      </c>
      <c r="B19893" s="791" t="s">
        <v>16756</v>
      </c>
      <c r="C19893" s="791" t="s">
        <v>17407</v>
      </c>
      <c r="D19893" s="791">
        <v>218.97995213134641</v>
      </c>
      <c r="E19893" s="791">
        <v>73558.24081777627</v>
      </c>
      <c r="F19893" s="791">
        <v>2.9769601569703003E-3</v>
      </c>
      <c r="G19893" s="791">
        <v>-21.675879600940075</v>
      </c>
      <c r="H19893" s="791">
        <v>15</v>
      </c>
      <c r="I19893" s="790">
        <v>10</v>
      </c>
      <c r="J19893" s="790">
        <v>10</v>
      </c>
      <c r="K19893" s="614" t="s">
        <v>17292</v>
      </c>
    </row>
    <row r="19894" spans="1:11" x14ac:dyDescent="0.25">
      <c r="A19894" s="790" t="s">
        <v>17418</v>
      </c>
      <c r="B19894" s="790" t="s">
        <v>16756</v>
      </c>
      <c r="C19894" s="790" t="s">
        <v>17407</v>
      </c>
      <c r="D19894" s="790">
        <v>185.4714403111839</v>
      </c>
      <c r="E19894" s="790">
        <v>81222.408959299384</v>
      </c>
      <c r="F19894" s="790">
        <v>2.283500855091897E-3</v>
      </c>
      <c r="G19894" s="790">
        <v>-24.83273361812418</v>
      </c>
      <c r="H19894" s="790">
        <v>15</v>
      </c>
      <c r="I19894" s="790">
        <v>10</v>
      </c>
      <c r="J19894" s="790">
        <v>10</v>
      </c>
      <c r="K19894" s="614" t="s">
        <v>17292</v>
      </c>
    </row>
    <row r="19895" spans="1:11" x14ac:dyDescent="0.25">
      <c r="A19895" s="791" t="s">
        <v>17419</v>
      </c>
      <c r="B19895" s="791" t="s">
        <v>16756</v>
      </c>
      <c r="C19895" s="791" t="s">
        <v>17407</v>
      </c>
      <c r="D19895" s="791">
        <v>1612.4670384069789</v>
      </c>
      <c r="E19895" s="791">
        <v>76289.86457405689</v>
      </c>
      <c r="F19895" s="791">
        <v>2.1136058471328233E-2</v>
      </c>
      <c r="G19895" s="791">
        <v>45.969706921255373</v>
      </c>
      <c r="H19895" s="791">
        <v>15</v>
      </c>
      <c r="I19895" s="790">
        <v>10</v>
      </c>
      <c r="J19895" s="790">
        <v>10</v>
      </c>
      <c r="K19895" s="614" t="s">
        <v>17292</v>
      </c>
    </row>
    <row r="19896" spans="1:11" x14ac:dyDescent="0.25">
      <c r="A19896" s="790" t="s">
        <v>17420</v>
      </c>
      <c r="B19896" s="790" t="s">
        <v>16756</v>
      </c>
      <c r="C19896" s="790" t="s">
        <v>17407</v>
      </c>
      <c r="D19896" s="790">
        <v>2454.2495646765283</v>
      </c>
      <c r="E19896" s="790">
        <v>89130.161764425822</v>
      </c>
      <c r="F19896" s="790">
        <v>2.7535567265806124E-2</v>
      </c>
      <c r="G19896" s="790">
        <v>100</v>
      </c>
      <c r="H19896" s="790">
        <v>0</v>
      </c>
      <c r="I19896" s="790">
        <v>10</v>
      </c>
      <c r="J19896" s="790">
        <v>10</v>
      </c>
      <c r="K19896" s="614" t="s">
        <v>17292</v>
      </c>
    </row>
    <row r="19897" spans="1:11" x14ac:dyDescent="0.25">
      <c r="A19897" s="791" t="s">
        <v>17421</v>
      </c>
      <c r="B19897" s="791" t="s">
        <v>16756</v>
      </c>
      <c r="C19897" s="791" t="s">
        <v>17407</v>
      </c>
      <c r="D19897" s="791">
        <v>2398.1043741245035</v>
      </c>
      <c r="E19897" s="791">
        <v>86380.042588638054</v>
      </c>
      <c r="F19897" s="791">
        <v>2.7762250425654878E-2</v>
      </c>
      <c r="G19897" s="791">
        <v>100</v>
      </c>
      <c r="H19897" s="791">
        <v>0</v>
      </c>
      <c r="I19897" s="790">
        <v>10</v>
      </c>
      <c r="J19897" s="790">
        <v>10</v>
      </c>
      <c r="K19897" s="614" t="s">
        <v>17292</v>
      </c>
    </row>
    <row r="19898" spans="1:11" x14ac:dyDescent="0.25">
      <c r="A19898" s="790" t="s">
        <v>17422</v>
      </c>
      <c r="B19898" s="790" t="s">
        <v>16756</v>
      </c>
      <c r="C19898" s="790" t="s">
        <v>17407</v>
      </c>
      <c r="D19898" s="790">
        <v>3214.9698069023666</v>
      </c>
      <c r="E19898" s="790">
        <v>86106.430729379368</v>
      </c>
      <c r="F19898" s="790">
        <v>3.7337162621530244E-2</v>
      </c>
      <c r="G19898" s="790">
        <v>100</v>
      </c>
      <c r="H19898" s="790">
        <v>0</v>
      </c>
      <c r="I19898" s="790">
        <v>10</v>
      </c>
      <c r="J19898" s="790">
        <v>10</v>
      </c>
      <c r="K19898" s="614" t="s">
        <v>17292</v>
      </c>
    </row>
    <row r="19899" spans="1:11" x14ac:dyDescent="0.25">
      <c r="A19899" s="791"/>
      <c r="B19899" s="791"/>
      <c r="C19899" s="791"/>
      <c r="D19899" s="791"/>
      <c r="E19899" s="791"/>
      <c r="F19899" s="791"/>
      <c r="G19899" s="791"/>
      <c r="H19899" s="791"/>
      <c r="I19899" s="790">
        <v>10</v>
      </c>
      <c r="J19899" s="790">
        <v>10</v>
      </c>
      <c r="K19899" s="614" t="s">
        <v>17292</v>
      </c>
    </row>
    <row r="19900" spans="1:11" x14ac:dyDescent="0.25">
      <c r="A19900" s="790" t="s">
        <v>16889</v>
      </c>
      <c r="B19900" s="790" t="s">
        <v>16773</v>
      </c>
      <c r="C19900" s="790" t="s">
        <v>17423</v>
      </c>
      <c r="D19900" s="790">
        <v>1360.2520087028909</v>
      </c>
      <c r="E19900" s="790">
        <v>66051.324847994649</v>
      </c>
      <c r="F19900" s="790">
        <v>2.0593864117536907E-2</v>
      </c>
      <c r="G19900" s="790"/>
      <c r="H19900" s="790"/>
      <c r="I19900" s="790">
        <v>10</v>
      </c>
      <c r="J19900" s="790">
        <v>10</v>
      </c>
      <c r="K19900" s="614" t="s">
        <v>17292</v>
      </c>
    </row>
    <row r="19901" spans="1:11" x14ac:dyDescent="0.25">
      <c r="A19901" s="791" t="s">
        <v>16892</v>
      </c>
      <c r="B19901" s="791" t="s">
        <v>16773</v>
      </c>
      <c r="C19901" s="791" t="s">
        <v>17423</v>
      </c>
      <c r="D19901" s="791">
        <v>759.93948201455282</v>
      </c>
      <c r="E19901" s="791">
        <v>61253.764067256881</v>
      </c>
      <c r="F19901" s="791">
        <v>1.2406412790896184E-2</v>
      </c>
      <c r="G19901" s="791"/>
      <c r="H19901" s="791"/>
      <c r="I19901" s="790">
        <v>10</v>
      </c>
      <c r="J19901" s="790">
        <v>10</v>
      </c>
      <c r="K19901" s="614" t="s">
        <v>17292</v>
      </c>
    </row>
    <row r="19902" spans="1:11" x14ac:dyDescent="0.25">
      <c r="A19902" s="790" t="s">
        <v>16893</v>
      </c>
      <c r="B19902" s="790" t="s">
        <v>16773</v>
      </c>
      <c r="C19902" s="790" t="s">
        <v>17423</v>
      </c>
      <c r="D19902" s="790">
        <v>834.15089712832469</v>
      </c>
      <c r="E19902" s="790">
        <v>57532.126833237591</v>
      </c>
      <c r="F19902" s="790">
        <v>1.4498871205408265E-2</v>
      </c>
      <c r="G19902" s="790"/>
      <c r="H19902" s="790"/>
      <c r="I19902" s="790">
        <v>10</v>
      </c>
      <c r="J19902" s="790">
        <v>10</v>
      </c>
      <c r="K19902" s="614" t="s">
        <v>17292</v>
      </c>
    </row>
    <row r="19903" spans="1:11" x14ac:dyDescent="0.25">
      <c r="A19903" s="791" t="s">
        <v>17424</v>
      </c>
      <c r="B19903" s="791" t="s">
        <v>16773</v>
      </c>
      <c r="C19903" s="791" t="s">
        <v>17423</v>
      </c>
      <c r="D19903" s="791">
        <v>943.37396447143919</v>
      </c>
      <c r="E19903" s="791">
        <v>77215.3104184689</v>
      </c>
      <c r="F19903" s="791">
        <v>1.2217447023897432E-2</v>
      </c>
      <c r="G19903" s="791">
        <v>-79.969860735067726</v>
      </c>
      <c r="H19903" s="791">
        <v>120</v>
      </c>
      <c r="I19903" s="790">
        <v>10</v>
      </c>
      <c r="J19903" s="790">
        <v>10</v>
      </c>
      <c r="K19903" s="614" t="s">
        <v>17292</v>
      </c>
    </row>
    <row r="19904" spans="1:11" x14ac:dyDescent="0.25">
      <c r="A19904" s="790" t="s">
        <v>17425</v>
      </c>
      <c r="B19904" s="790" t="s">
        <v>16773</v>
      </c>
      <c r="C19904" s="790" t="s">
        <v>17423</v>
      </c>
      <c r="D19904" s="790">
        <v>431.44161705856339</v>
      </c>
      <c r="E19904" s="790">
        <v>75779.217660364113</v>
      </c>
      <c r="F19904" s="790">
        <v>5.6934028930233525E-3</v>
      </c>
      <c r="G19904" s="790">
        <v>-111.69690763228404</v>
      </c>
      <c r="H19904" s="790">
        <v>120</v>
      </c>
      <c r="I19904" s="790">
        <v>10</v>
      </c>
      <c r="J19904" s="790">
        <v>10</v>
      </c>
      <c r="K19904" s="614" t="s">
        <v>17292</v>
      </c>
    </row>
    <row r="19905" spans="1:11" x14ac:dyDescent="0.25">
      <c r="A19905" s="791" t="s">
        <v>17426</v>
      </c>
      <c r="B19905" s="791" t="s">
        <v>16773</v>
      </c>
      <c r="C19905" s="791" t="s">
        <v>17423</v>
      </c>
      <c r="D19905" s="791">
        <v>679.98955319824199</v>
      </c>
      <c r="E19905" s="791">
        <v>75330.314846449313</v>
      </c>
      <c r="F19905" s="791">
        <v>9.0267716865953494E-3</v>
      </c>
      <c r="G19905" s="791">
        <v>-135.26599029009617</v>
      </c>
      <c r="H19905" s="791">
        <v>120</v>
      </c>
      <c r="I19905" s="790">
        <v>10</v>
      </c>
      <c r="J19905" s="790">
        <v>10</v>
      </c>
      <c r="K19905" s="614" t="s">
        <v>17292</v>
      </c>
    </row>
    <row r="19906" spans="1:11" x14ac:dyDescent="0.25">
      <c r="A19906" s="790" t="s">
        <v>17427</v>
      </c>
      <c r="B19906" s="790" t="s">
        <v>16773</v>
      </c>
      <c r="C19906" s="790" t="s">
        <v>17423</v>
      </c>
      <c r="D19906" s="790">
        <v>988.69413513183611</v>
      </c>
      <c r="E19906" s="790">
        <v>75389.742226552684</v>
      </c>
      <c r="F19906" s="790">
        <v>1.3114438462473116E-2</v>
      </c>
      <c r="G19906" s="790">
        <v>-60.130212031618477</v>
      </c>
      <c r="H19906" s="790">
        <v>60</v>
      </c>
      <c r="I19906" s="790">
        <v>10</v>
      </c>
      <c r="J19906" s="790">
        <v>10</v>
      </c>
      <c r="K19906" s="614" t="s">
        <v>17292</v>
      </c>
    </row>
    <row r="19907" spans="1:11" x14ac:dyDescent="0.25">
      <c r="A19907" s="791" t="s">
        <v>17428</v>
      </c>
      <c r="B19907" s="791" t="s">
        <v>16773</v>
      </c>
      <c r="C19907" s="791" t="s">
        <v>17423</v>
      </c>
      <c r="D19907" s="791">
        <v>1097.4865603187559</v>
      </c>
      <c r="E19907" s="791">
        <v>67131.99197219254</v>
      </c>
      <c r="F19907" s="791">
        <v>1.6348190007133372E-2</v>
      </c>
      <c r="G19907" s="791">
        <v>5.6747161889603177</v>
      </c>
      <c r="H19907" s="791">
        <v>60</v>
      </c>
      <c r="I19907" s="790">
        <v>10</v>
      </c>
      <c r="J19907" s="790">
        <v>10</v>
      </c>
      <c r="K19907" s="614" t="s">
        <v>17292</v>
      </c>
    </row>
    <row r="19908" spans="1:11" x14ac:dyDescent="0.25">
      <c r="A19908" s="790" t="s">
        <v>17429</v>
      </c>
      <c r="B19908" s="790" t="s">
        <v>16773</v>
      </c>
      <c r="C19908" s="790" t="s">
        <v>17423</v>
      </c>
      <c r="D19908" s="790">
        <v>1131.859516001974</v>
      </c>
      <c r="E19908" s="790">
        <v>71560.044329776094</v>
      </c>
      <c r="F19908" s="790">
        <v>1.5816920274475121E-2</v>
      </c>
      <c r="G19908" s="790">
        <v>-0.32054499580095064</v>
      </c>
      <c r="H19908" s="790">
        <v>60</v>
      </c>
      <c r="I19908" s="790">
        <v>10</v>
      </c>
      <c r="J19908" s="790">
        <v>10</v>
      </c>
      <c r="K19908" s="614" t="s">
        <v>17292</v>
      </c>
    </row>
    <row r="19909" spans="1:11" x14ac:dyDescent="0.25">
      <c r="A19909" s="791" t="s">
        <v>17430</v>
      </c>
      <c r="B19909" s="791" t="s">
        <v>16773</v>
      </c>
      <c r="C19909" s="791" t="s">
        <v>17423</v>
      </c>
      <c r="D19909" s="791">
        <v>1831.0297000081487</v>
      </c>
      <c r="E19909" s="791">
        <v>69675.341468467741</v>
      </c>
      <c r="F19909" s="791">
        <v>2.6279450683952502E-2</v>
      </c>
      <c r="G19909" s="791">
        <v>231.05341182270101</v>
      </c>
      <c r="H19909" s="791">
        <v>30</v>
      </c>
      <c r="I19909" s="790">
        <v>10</v>
      </c>
      <c r="J19909" s="790">
        <v>10</v>
      </c>
      <c r="K19909" s="614" t="s">
        <v>17292</v>
      </c>
    </row>
    <row r="19910" spans="1:11" x14ac:dyDescent="0.25">
      <c r="A19910" s="790" t="s">
        <v>17431</v>
      </c>
      <c r="B19910" s="790" t="s">
        <v>16773</v>
      </c>
      <c r="C19910" s="790" t="s">
        <v>17423</v>
      </c>
      <c r="D19910" s="790">
        <v>1451.6382843087463</v>
      </c>
      <c r="E19910" s="790">
        <v>62875.296129423834</v>
      </c>
      <c r="F19910" s="790">
        <v>2.3087577692209409E-2</v>
      </c>
      <c r="G19910" s="790">
        <v>79.914855169376125</v>
      </c>
      <c r="H19910" s="790">
        <v>30</v>
      </c>
      <c r="I19910" s="790">
        <v>10</v>
      </c>
      <c r="J19910" s="790">
        <v>10</v>
      </c>
      <c r="K19910" s="614" t="s">
        <v>17292</v>
      </c>
    </row>
    <row r="19911" spans="1:11" x14ac:dyDescent="0.25">
      <c r="A19911" s="791" t="s">
        <v>17432</v>
      </c>
      <c r="B19911" s="791" t="s">
        <v>16773</v>
      </c>
      <c r="C19911" s="791" t="s">
        <v>17423</v>
      </c>
      <c r="D19911" s="791">
        <v>1329.5850392263424</v>
      </c>
      <c r="E19911" s="791">
        <v>66400.563634658261</v>
      </c>
      <c r="F19911" s="791">
        <v>2.0023701102024317E-2</v>
      </c>
      <c r="G19911" s="791">
        <v>83.283798072984567</v>
      </c>
      <c r="H19911" s="791">
        <v>30</v>
      </c>
      <c r="I19911" s="790">
        <v>10</v>
      </c>
      <c r="J19911" s="790">
        <v>10</v>
      </c>
      <c r="K19911" s="614" t="s">
        <v>17292</v>
      </c>
    </row>
    <row r="19912" spans="1:11" x14ac:dyDescent="0.25">
      <c r="A19912" s="790" t="s">
        <v>17433</v>
      </c>
      <c r="B19912" s="790" t="s">
        <v>16773</v>
      </c>
      <c r="C19912" s="790" t="s">
        <v>17423</v>
      </c>
      <c r="D19912" s="790">
        <v>2642.0603781360865</v>
      </c>
      <c r="E19912" s="790">
        <v>74588.626709075746</v>
      </c>
      <c r="F19912" s="790">
        <v>3.5421759250792155E-2</v>
      </c>
      <c r="G19912" s="790">
        <v>433.26291182934932</v>
      </c>
      <c r="H19912" s="790">
        <v>15</v>
      </c>
      <c r="I19912" s="790">
        <v>10</v>
      </c>
      <c r="J19912" s="790">
        <v>10</v>
      </c>
      <c r="K19912" s="614" t="s">
        <v>17292</v>
      </c>
    </row>
    <row r="19913" spans="1:11" x14ac:dyDescent="0.25">
      <c r="A19913" s="791" t="s">
        <v>17434</v>
      </c>
      <c r="B19913" s="791" t="s">
        <v>16773</v>
      </c>
      <c r="C19913" s="791" t="s">
        <v>17423</v>
      </c>
      <c r="D19913" s="791">
        <v>1797.0673749223699</v>
      </c>
      <c r="E19913" s="791">
        <v>77649.831829016664</v>
      </c>
      <c r="F19913" s="791">
        <v>2.3143223012761643E-2</v>
      </c>
      <c r="G19913" s="791">
        <v>80.527836129138365</v>
      </c>
      <c r="H19913" s="791">
        <v>15</v>
      </c>
      <c r="I19913" s="790">
        <v>10</v>
      </c>
      <c r="J19913" s="790">
        <v>10</v>
      </c>
      <c r="K19913" s="614" t="s">
        <v>17292</v>
      </c>
    </row>
    <row r="19914" spans="1:11" x14ac:dyDescent="0.25">
      <c r="A19914" s="790" t="s">
        <v>17435</v>
      </c>
      <c r="B19914" s="790" t="s">
        <v>16773</v>
      </c>
      <c r="C19914" s="790" t="s">
        <v>17423</v>
      </c>
      <c r="D19914" s="790">
        <v>1827.6747633919078</v>
      </c>
      <c r="E19914" s="790">
        <v>76830.006883121983</v>
      </c>
      <c r="F19914" s="790">
        <v>2.3788553945755422E-2</v>
      </c>
      <c r="G19914" s="790">
        <v>158.10539245924619</v>
      </c>
      <c r="H19914" s="790">
        <v>15</v>
      </c>
      <c r="I19914" s="790">
        <v>10</v>
      </c>
      <c r="J19914" s="790">
        <v>10</v>
      </c>
      <c r="K19914" s="614" t="s">
        <v>17292</v>
      </c>
    </row>
    <row r="19915" spans="1:11" x14ac:dyDescent="0.25">
      <c r="A19915" s="791" t="s">
        <v>17436</v>
      </c>
      <c r="B19915" s="791" t="s">
        <v>16773</v>
      </c>
      <c r="C19915" s="791" t="s">
        <v>17423</v>
      </c>
      <c r="D19915" s="791">
        <v>1801.2746657615264</v>
      </c>
      <c r="E19915" s="791">
        <v>88496.219102510091</v>
      </c>
      <c r="F19915" s="791">
        <v>2.0354255628424189E-2</v>
      </c>
      <c r="G19915" s="791">
        <v>100</v>
      </c>
      <c r="H19915" s="791">
        <v>0</v>
      </c>
      <c r="I19915" s="790">
        <v>10</v>
      </c>
      <c r="J19915" s="790">
        <v>10</v>
      </c>
      <c r="K19915" s="614" t="s">
        <v>17292</v>
      </c>
    </row>
    <row r="19916" spans="1:11" x14ac:dyDescent="0.25">
      <c r="A19916" s="790" t="s">
        <v>17437</v>
      </c>
      <c r="B19916" s="790" t="s">
        <v>16773</v>
      </c>
      <c r="C19916" s="790" t="s">
        <v>17423</v>
      </c>
      <c r="D19916" s="790">
        <v>2154.7795216212335</v>
      </c>
      <c r="E19916" s="790">
        <v>86499.564292844603</v>
      </c>
      <c r="F19916" s="790">
        <v>2.4910871392672212E-2</v>
      </c>
      <c r="G19916" s="790">
        <v>100</v>
      </c>
      <c r="H19916" s="790">
        <v>0</v>
      </c>
      <c r="I19916" s="790">
        <v>10</v>
      </c>
      <c r="J19916" s="790">
        <v>10</v>
      </c>
      <c r="K19916" s="614" t="s">
        <v>17292</v>
      </c>
    </row>
    <row r="19917" spans="1:11" x14ac:dyDescent="0.25">
      <c r="A19917" s="791" t="s">
        <v>17438</v>
      </c>
      <c r="B19917" s="791" t="s">
        <v>16773</v>
      </c>
      <c r="C19917" s="791" t="s">
        <v>17423</v>
      </c>
      <c r="D19917" s="791">
        <v>1715.8112686326403</v>
      </c>
      <c r="E19917" s="791">
        <v>82234.64506863711</v>
      </c>
      <c r="F19917" s="791">
        <v>2.0864822450447001E-2</v>
      </c>
      <c r="G19917" s="791">
        <v>100</v>
      </c>
      <c r="H19917" s="791">
        <v>0</v>
      </c>
      <c r="I19917" s="790">
        <v>10</v>
      </c>
      <c r="J19917" s="790">
        <v>10</v>
      </c>
      <c r="K19917" s="614" t="s">
        <v>17292</v>
      </c>
    </row>
    <row r="19918" spans="1:11" x14ac:dyDescent="0.25">
      <c r="A19918" s="614"/>
      <c r="B19918" s="614"/>
      <c r="C19918" s="614"/>
      <c r="D19918" s="614"/>
      <c r="E19918" s="614"/>
      <c r="F19918" s="614"/>
      <c r="G19918" s="614"/>
      <c r="H19918" s="614"/>
      <c r="I19918" s="790">
        <v>10</v>
      </c>
      <c r="J19918" s="790">
        <v>10</v>
      </c>
      <c r="K19918" s="614" t="s">
        <v>17292</v>
      </c>
    </row>
    <row r="19919" spans="1:11" x14ac:dyDescent="0.25">
      <c r="A19919" s="790" t="s">
        <v>17439</v>
      </c>
      <c r="B19919" s="790" t="s">
        <v>16790</v>
      </c>
      <c r="C19919" s="790" t="s">
        <v>17440</v>
      </c>
      <c r="D19919" s="790">
        <v>84.443605887194082</v>
      </c>
      <c r="E19919" s="790">
        <v>89934.154900309353</v>
      </c>
      <c r="F19919" s="790">
        <v>9.3894923436817234E-4</v>
      </c>
      <c r="G19919" s="790"/>
      <c r="H19919" s="790"/>
      <c r="I19919" s="790">
        <v>10</v>
      </c>
      <c r="J19919" s="790">
        <v>10</v>
      </c>
      <c r="K19919" s="614" t="s">
        <v>17292</v>
      </c>
    </row>
    <row r="19920" spans="1:11" x14ac:dyDescent="0.25">
      <c r="A19920" s="791" t="s">
        <v>17441</v>
      </c>
      <c r="B19920" s="791" t="s">
        <v>16790</v>
      </c>
      <c r="C19920" s="791" t="s">
        <v>17440</v>
      </c>
      <c r="D19920" s="791">
        <v>135.22255869484547</v>
      </c>
      <c r="E19920" s="791">
        <v>88350.622608455102</v>
      </c>
      <c r="F19920" s="791">
        <v>1.5305218537521065E-3</v>
      </c>
      <c r="G19920" s="791"/>
      <c r="H19920" s="791"/>
      <c r="I19920" s="790">
        <v>10</v>
      </c>
      <c r="J19920" s="790">
        <v>10</v>
      </c>
      <c r="K19920" s="614" t="s">
        <v>17292</v>
      </c>
    </row>
    <row r="19921" spans="1:11" x14ac:dyDescent="0.25">
      <c r="A19921" s="790" t="s">
        <v>17442</v>
      </c>
      <c r="B19921" s="790" t="s">
        <v>16790</v>
      </c>
      <c r="C19921" s="790" t="s">
        <v>17440</v>
      </c>
      <c r="D19921" s="790">
        <v>110.75077480688439</v>
      </c>
      <c r="E19921" s="790">
        <v>89857.781683599183</v>
      </c>
      <c r="F19921" s="790">
        <v>1.2325117839749498E-3</v>
      </c>
      <c r="G19921" s="790"/>
      <c r="H19921" s="790"/>
      <c r="I19921" s="790">
        <v>10</v>
      </c>
      <c r="J19921" s="790">
        <v>10</v>
      </c>
      <c r="K19921" s="614" t="s">
        <v>17292</v>
      </c>
    </row>
    <row r="19922" spans="1:11" x14ac:dyDescent="0.25">
      <c r="A19922" s="791" t="s">
        <v>17443</v>
      </c>
      <c r="B19922" s="791" t="s">
        <v>16790</v>
      </c>
      <c r="C19922" s="791" t="s">
        <v>17440</v>
      </c>
      <c r="D19922" s="791">
        <v>9817.0233525381009</v>
      </c>
      <c r="E19922" s="791">
        <v>116658.51125659332</v>
      </c>
      <c r="F19922" s="791">
        <v>8.4151796956720218E-2</v>
      </c>
      <c r="G19922" s="791">
        <f>($F$119 -  AVERAGE($F$116,$F$117,$F$118) ) / ($F$131 -  AVERAGE($F$116,$F$117,$F$118) ) * 100</f>
        <v>10.402343029548753</v>
      </c>
      <c r="H19922" s="791">
        <v>120</v>
      </c>
      <c r="I19922" s="790">
        <v>10</v>
      </c>
      <c r="J19922" s="790">
        <v>10</v>
      </c>
      <c r="K19922" s="614" t="s">
        <v>17292</v>
      </c>
    </row>
    <row r="19923" spans="1:11" x14ac:dyDescent="0.25">
      <c r="A19923" s="790" t="s">
        <v>17444</v>
      </c>
      <c r="B19923" s="790" t="s">
        <v>16790</v>
      </c>
      <c r="C19923" s="790" t="s">
        <v>17440</v>
      </c>
      <c r="D19923" s="790">
        <v>3049.886760348089</v>
      </c>
      <c r="E19923" s="790">
        <v>110654.26282726806</v>
      </c>
      <c r="F19923" s="790">
        <v>2.7562306976903182E-2</v>
      </c>
      <c r="G19923" s="790">
        <f>($F$120 -  AVERAGE($F$116,$F$117,$F$118) ) / ($F$132 -  AVERAGE($F$116,$F$117,$F$118) ) * 100</f>
        <v>27.764340510816236</v>
      </c>
      <c r="H19923" s="790">
        <v>120</v>
      </c>
      <c r="I19923" s="790">
        <v>10</v>
      </c>
      <c r="J19923" s="790">
        <v>10</v>
      </c>
      <c r="K19923" s="614" t="s">
        <v>17292</v>
      </c>
    </row>
    <row r="19924" spans="1:11" x14ac:dyDescent="0.25">
      <c r="A19924" s="791" t="s">
        <v>17445</v>
      </c>
      <c r="B19924" s="791" t="s">
        <v>16790</v>
      </c>
      <c r="C19924" s="791" t="s">
        <v>17440</v>
      </c>
      <c r="D19924" s="791">
        <v>8467.9263906753749</v>
      </c>
      <c r="E19924" s="791">
        <v>122214.03264952511</v>
      </c>
      <c r="F19924" s="791">
        <v>6.928767676751954E-2</v>
      </c>
      <c r="G19924" s="791">
        <f>($F$121 -  AVERAGE($F$116,$F$117,$F$118) ) / ($F$133 -  AVERAGE($F$116,$F$117,$F$118) ) * 100</f>
        <v>-1.0827875817662709</v>
      </c>
      <c r="H19924" s="791">
        <v>120</v>
      </c>
      <c r="I19924" s="790">
        <v>10</v>
      </c>
      <c r="J19924" s="790">
        <v>10</v>
      </c>
      <c r="K19924" s="614" t="s">
        <v>17292</v>
      </c>
    </row>
    <row r="19925" spans="1:11" x14ac:dyDescent="0.25">
      <c r="A19925" s="790" t="s">
        <v>17446</v>
      </c>
      <c r="B19925" s="790" t="s">
        <v>16790</v>
      </c>
      <c r="C19925" s="790" t="s">
        <v>17440</v>
      </c>
      <c r="D19925" s="790">
        <v>9623.2357817953671</v>
      </c>
      <c r="E19925" s="790">
        <v>108744.01267236887</v>
      </c>
      <c r="F19925" s="790">
        <v>8.8494396567734598E-2</v>
      </c>
      <c r="G19925" s="790">
        <f>($F$122 -  AVERAGE($F$116,$F$117,$F$118) ) / ($F$131 -  AVERAGE($F$116,$F$117,$F$118) ) * 100</f>
        <v>-1.8365314746558576</v>
      </c>
      <c r="H19925" s="790">
        <v>60</v>
      </c>
      <c r="I19925" s="790">
        <v>10</v>
      </c>
      <c r="J19925" s="790">
        <v>10</v>
      </c>
      <c r="K19925" s="614" t="s">
        <v>17292</v>
      </c>
    </row>
    <row r="19926" spans="1:11" x14ac:dyDescent="0.25">
      <c r="A19926" s="791" t="s">
        <v>17447</v>
      </c>
      <c r="B19926" s="791" t="s">
        <v>16790</v>
      </c>
      <c r="C19926" s="791" t="s">
        <v>17440</v>
      </c>
      <c r="D19926" s="791">
        <v>13927.735046328546</v>
      </c>
      <c r="E19926" s="791">
        <v>110835.28607563682</v>
      </c>
      <c r="F19926" s="791">
        <v>0.12566156085728786</v>
      </c>
      <c r="G19926" s="791">
        <f>($F$123 -  AVERAGE($F$116,$F$117,$F$118) ) / ($F$132 -  AVERAGE($F$116,$F$117,$F$118) ) * 100</f>
        <v>-4.2011320289564082</v>
      </c>
      <c r="H19926" s="791">
        <v>60</v>
      </c>
      <c r="I19926" s="790">
        <v>10</v>
      </c>
      <c r="J19926" s="790">
        <v>10</v>
      </c>
      <c r="K19926" s="614" t="s">
        <v>17292</v>
      </c>
    </row>
    <row r="19927" spans="1:11" x14ac:dyDescent="0.25">
      <c r="A19927" s="790" t="s">
        <v>17448</v>
      </c>
      <c r="B19927" s="790" t="s">
        <v>16790</v>
      </c>
      <c r="C19927" s="790" t="s">
        <v>17440</v>
      </c>
      <c r="D19927" s="790">
        <v>12802.98727336003</v>
      </c>
      <c r="E19927" s="790">
        <v>124976.40184989721</v>
      </c>
      <c r="F19927" s="790">
        <v>0.1024432379541303</v>
      </c>
      <c r="G19927" s="790">
        <f>($F$124 -  AVERAGE($F$116,$F$117,$F$118) ) / ($F$133 -  AVERAGE($F$116,$F$117,$F$118) ) * 100</f>
        <v>3.4630716489224063</v>
      </c>
      <c r="H19927" s="790">
        <v>60</v>
      </c>
      <c r="I19927" s="790">
        <v>10</v>
      </c>
      <c r="J19927" s="790">
        <v>10</v>
      </c>
      <c r="K19927" s="614" t="s">
        <v>17292</v>
      </c>
    </row>
    <row r="19928" spans="1:11" x14ac:dyDescent="0.25">
      <c r="A19928" s="791" t="s">
        <v>17449</v>
      </c>
      <c r="B19928" s="791" t="s">
        <v>16790</v>
      </c>
      <c r="C19928" s="791" t="s">
        <v>17440</v>
      </c>
      <c r="D19928" s="791">
        <v>521.50402975657153</v>
      </c>
      <c r="E19928" s="791">
        <v>712.95022502553479</v>
      </c>
      <c r="F19928" s="791">
        <v>0.73147326622681619</v>
      </c>
      <c r="G19928" s="791">
        <f>($F$125 -  AVERAGE($F$116,$F$117,$F$118) ) / ($F$131 -  AVERAGE($F$116,$F$117,$F$118) ) * 100</f>
        <v>-2.2663031445795352</v>
      </c>
      <c r="H19928" s="791">
        <v>30</v>
      </c>
      <c r="I19928" s="790">
        <v>10</v>
      </c>
      <c r="J19928" s="790">
        <v>10</v>
      </c>
      <c r="K19928" s="614" t="s">
        <v>17292</v>
      </c>
    </row>
    <row r="19929" spans="1:11" x14ac:dyDescent="0.25">
      <c r="A19929" s="790" t="s">
        <v>17450</v>
      </c>
      <c r="B19929" s="790" t="s">
        <v>16790</v>
      </c>
      <c r="C19929" s="790" t="s">
        <v>17440</v>
      </c>
      <c r="D19929" s="790">
        <v>7650.4245651696374</v>
      </c>
      <c r="E19929" s="790">
        <v>103869.62689728821</v>
      </c>
      <c r="F19929" s="790">
        <v>7.3654106534288249E-2</v>
      </c>
      <c r="G19929" s="790">
        <f>($F$126 -  AVERAGE($F$116,$F$117,$F$118) ) / ($F$132 -  AVERAGE($F$116,$F$117,$F$118) ) * 100</f>
        <v>-11.266295565993362</v>
      </c>
      <c r="H19929" s="790">
        <v>30</v>
      </c>
      <c r="I19929" s="790">
        <v>10</v>
      </c>
      <c r="J19929" s="790">
        <v>10</v>
      </c>
      <c r="K19929" s="614" t="s">
        <v>17292</v>
      </c>
    </row>
    <row r="19930" spans="1:11" x14ac:dyDescent="0.25">
      <c r="A19930" s="791" t="s">
        <v>17451</v>
      </c>
      <c r="B19930" s="791" t="s">
        <v>16790</v>
      </c>
      <c r="C19930" s="791" t="s">
        <v>17440</v>
      </c>
      <c r="D19930" s="791">
        <v>37864.330994036573</v>
      </c>
      <c r="E19930" s="791">
        <v>107167.0415295018</v>
      </c>
      <c r="F19930" s="791">
        <v>0.35332067073637535</v>
      </c>
      <c r="G19930" s="791">
        <f>($F$127 -  AVERAGE($F$116,$F$117,$F$118) ) / ($F$133 -  AVERAGE($F$116,$F$117,$F$118) ) * 100</f>
        <v>-8.1338177690645388</v>
      </c>
      <c r="H19930" s="791">
        <v>30</v>
      </c>
      <c r="I19930" s="790">
        <v>10</v>
      </c>
      <c r="J19930" s="790">
        <v>10</v>
      </c>
      <c r="K19930" s="614" t="s">
        <v>17292</v>
      </c>
    </row>
    <row r="19931" spans="1:11" x14ac:dyDescent="0.25">
      <c r="A19931" s="790" t="s">
        <v>17452</v>
      </c>
      <c r="B19931" s="790" t="s">
        <v>16790</v>
      </c>
      <c r="C19931" s="790" t="s">
        <v>17440</v>
      </c>
      <c r="D19931" s="790">
        <v>8613.6520484386183</v>
      </c>
      <c r="E19931" s="790">
        <v>127384.92415837392</v>
      </c>
      <c r="F19931" s="790">
        <v>6.761908526733916E-2</v>
      </c>
      <c r="G19931" s="790">
        <f>($F$128 -  AVERAGE($F$116,$F$117,$F$118) ) / ($F$131 -  AVERAGE($F$116,$F$117,$F$118) ) * 100</f>
        <v>-188.17506139905998</v>
      </c>
      <c r="H19931" s="790">
        <v>15</v>
      </c>
      <c r="I19931" s="790">
        <v>10</v>
      </c>
      <c r="J19931" s="790">
        <v>10</v>
      </c>
      <c r="K19931" s="614" t="s">
        <v>17292</v>
      </c>
    </row>
    <row r="19932" spans="1:11" x14ac:dyDescent="0.25">
      <c r="A19932" s="791" t="s">
        <v>17453</v>
      </c>
      <c r="B19932" s="791" t="s">
        <v>16790</v>
      </c>
      <c r="C19932" s="791" t="s">
        <v>17440</v>
      </c>
      <c r="D19932" s="791">
        <v>2222.3968415219947</v>
      </c>
      <c r="E19932" s="791">
        <v>125650.19191023882</v>
      </c>
      <c r="F19932" s="791">
        <v>1.7687174271167182E-2</v>
      </c>
      <c r="G19932" s="791">
        <f>($F$129 -  AVERAGE($F$116,$F$117,$F$118) ) / ($F$132 -  AVERAGE($F$116,$F$117,$F$118) ) * 100</f>
        <v>-199.08981898385895</v>
      </c>
      <c r="H19932" s="791">
        <v>15</v>
      </c>
      <c r="I19932" s="790">
        <v>10</v>
      </c>
      <c r="J19932" s="790">
        <v>10</v>
      </c>
      <c r="K19932" s="614" t="s">
        <v>17292</v>
      </c>
    </row>
    <row r="19933" spans="1:11" x14ac:dyDescent="0.25">
      <c r="A19933" s="790" t="s">
        <v>17454</v>
      </c>
      <c r="B19933" s="790" t="s">
        <v>16790</v>
      </c>
      <c r="C19933" s="790" t="s">
        <v>17440</v>
      </c>
      <c r="D19933" s="790">
        <v>11306.822609091658</v>
      </c>
      <c r="E19933" s="790">
        <v>123115.67764734976</v>
      </c>
      <c r="F19933" s="790">
        <v>9.183901534846528E-2</v>
      </c>
      <c r="G19933" s="790">
        <f>($F$130 -  AVERAGE($F$116,$F$117,$F$118) ) / ($F$133 -  AVERAGE($F$116,$F$117,$F$118) ) * 100</f>
        <v>-179.05460870893251</v>
      </c>
      <c r="H19933" s="790">
        <v>15</v>
      </c>
      <c r="I19933" s="790">
        <v>10</v>
      </c>
      <c r="J19933" s="790">
        <v>10</v>
      </c>
      <c r="K19933" s="614" t="s">
        <v>17292</v>
      </c>
    </row>
    <row r="19934" spans="1:11" x14ac:dyDescent="0.25">
      <c r="A19934" s="791" t="s">
        <v>17455</v>
      </c>
      <c r="B19934" s="791" t="s">
        <v>16790</v>
      </c>
      <c r="C19934" s="791" t="s">
        <v>17440</v>
      </c>
      <c r="D19934" s="791">
        <v>177753.86660080764</v>
      </c>
      <c r="E19934" s="791">
        <v>131655.56359191818</v>
      </c>
      <c r="F19934" s="791">
        <v>1.3501432203182582</v>
      </c>
      <c r="G19934" s="791">
        <f>($F$131 -  AVERAGE($F$116,$F$117,$F$118) ) / ($F$131 -  AVERAGE($F$116,$F$117,$F$118) ) * 100</f>
        <v>100</v>
      </c>
      <c r="H19934" s="791">
        <v>0</v>
      </c>
      <c r="I19934" s="790">
        <v>10</v>
      </c>
      <c r="J19934" s="790">
        <v>10</v>
      </c>
      <c r="K19934" s="614" t="s">
        <v>17292</v>
      </c>
    </row>
    <row r="19935" spans="1:11" x14ac:dyDescent="0.25">
      <c r="A19935" s="790" t="s">
        <v>17456</v>
      </c>
      <c r="B19935" s="790" t="s">
        <v>16790</v>
      </c>
      <c r="C19935" s="790" t="s">
        <v>17440</v>
      </c>
      <c r="D19935" s="790">
        <v>154391.14430587753</v>
      </c>
      <c r="E19935" s="790">
        <v>125088.87849878633</v>
      </c>
      <c r="F19935" s="790">
        <v>1.2342515670357976</v>
      </c>
      <c r="G19935" s="790">
        <f>($F$132 -  AVERAGE($F$116,$F$117,$F$118) ) / ($F$132 -  AVERAGE($F$116,$F$117,$F$118) ) * 100</f>
        <v>100</v>
      </c>
      <c r="H19935" s="790">
        <v>0</v>
      </c>
      <c r="I19935" s="790">
        <v>10</v>
      </c>
      <c r="J19935" s="790">
        <v>10</v>
      </c>
      <c r="K19935" s="614" t="s">
        <v>17292</v>
      </c>
    </row>
    <row r="19936" spans="1:11" x14ac:dyDescent="0.25">
      <c r="A19936" s="791" t="s">
        <v>17457</v>
      </c>
      <c r="B19936" s="791" t="s">
        <v>16790</v>
      </c>
      <c r="C19936" s="791" t="s">
        <v>17440</v>
      </c>
      <c r="D19936" s="791">
        <v>130699.21102150585</v>
      </c>
      <c r="E19936" s="791">
        <v>128379.79705680755</v>
      </c>
      <c r="F19936" s="791">
        <v>1.018066814388809</v>
      </c>
      <c r="G19936" s="791">
        <f>($F$133 -  AVERAGE($F$116,$F$117,$F$118) ) / ($F$133 -  AVERAGE($F$116,$F$117,$F$118) ) * 100</f>
        <v>100</v>
      </c>
      <c r="H19936" s="791">
        <v>0</v>
      </c>
      <c r="I19936" s="790">
        <v>10</v>
      </c>
      <c r="J19936" s="790">
        <v>10</v>
      </c>
      <c r="K19936" s="614" t="s">
        <v>17292</v>
      </c>
    </row>
    <row r="19937" spans="1:11" x14ac:dyDescent="0.25">
      <c r="A19937" s="790"/>
      <c r="B19937" s="790"/>
      <c r="C19937" s="790"/>
      <c r="D19937" s="790"/>
      <c r="E19937" s="790"/>
      <c r="F19937" s="790"/>
      <c r="G19937" s="790"/>
      <c r="H19937" s="790"/>
      <c r="I19937" s="790">
        <v>10</v>
      </c>
      <c r="J19937" s="790">
        <v>10</v>
      </c>
      <c r="K19937" s="614" t="s">
        <v>17292</v>
      </c>
    </row>
    <row r="19938" spans="1:11" x14ac:dyDescent="0.25">
      <c r="A19938" s="791" t="s">
        <v>16889</v>
      </c>
      <c r="B19938" s="791" t="s">
        <v>16423</v>
      </c>
      <c r="C19938" s="791" t="s">
        <v>16909</v>
      </c>
      <c r="D19938" s="791">
        <v>112.67357498281874</v>
      </c>
      <c r="E19938" s="791">
        <v>66051.324847994649</v>
      </c>
      <c r="F19938" s="791">
        <v>1.7058488265317446E-3</v>
      </c>
      <c r="G19938" s="791"/>
      <c r="H19938" s="791"/>
      <c r="I19938" s="790">
        <v>10</v>
      </c>
      <c r="J19938" s="790">
        <v>10</v>
      </c>
      <c r="K19938" s="614" t="s">
        <v>17292</v>
      </c>
    </row>
    <row r="19939" spans="1:11" x14ac:dyDescent="0.25">
      <c r="A19939" s="790" t="s">
        <v>16892</v>
      </c>
      <c r="B19939" s="790" t="s">
        <v>16423</v>
      </c>
      <c r="C19939" s="790" t="s">
        <v>16909</v>
      </c>
      <c r="D19939" s="790">
        <v>104.76974542951471</v>
      </c>
      <c r="E19939" s="790">
        <v>61253.764067256881</v>
      </c>
      <c r="F19939" s="790">
        <v>1.710421343486371E-3</v>
      </c>
      <c r="G19939" s="790"/>
      <c r="H19939" s="790"/>
      <c r="I19939" s="790">
        <v>10</v>
      </c>
      <c r="J19939" s="790">
        <v>10</v>
      </c>
      <c r="K19939" s="614" t="s">
        <v>17292</v>
      </c>
    </row>
    <row r="19940" spans="1:11" x14ac:dyDescent="0.25">
      <c r="A19940" s="791" t="s">
        <v>16893</v>
      </c>
      <c r="B19940" s="791" t="s">
        <v>16423</v>
      </c>
      <c r="C19940" s="791" t="s">
        <v>16909</v>
      </c>
      <c r="D19940" s="791">
        <v>53.808345160107237</v>
      </c>
      <c r="E19940" s="791">
        <v>57532.126833237591</v>
      </c>
      <c r="F19940" s="791">
        <v>9.3527474338078807E-4</v>
      </c>
      <c r="G19940" s="791"/>
      <c r="H19940" s="791"/>
      <c r="I19940" s="790">
        <v>10</v>
      </c>
      <c r="J19940" s="790">
        <v>10</v>
      </c>
      <c r="K19940" s="614" t="s">
        <v>17292</v>
      </c>
    </row>
    <row r="19941" spans="1:11" x14ac:dyDescent="0.25">
      <c r="A19941" s="790" t="s">
        <v>17458</v>
      </c>
      <c r="B19941" s="790" t="s">
        <v>16423</v>
      </c>
      <c r="C19941" s="790" t="s">
        <v>16909</v>
      </c>
      <c r="D19941" s="790">
        <v>215.94980934457772</v>
      </c>
      <c r="E19941" s="790">
        <v>85879.192844702615</v>
      </c>
      <c r="F19941" s="790">
        <v>2.5145766068747862E-3</v>
      </c>
      <c r="G19941" s="790">
        <f>($F$138 -  AVERAGE($F$135,$F$136,$F$137) ) / ($F$150 -  AVERAGE($F$135,$F$136,$F$137) ) * 100</f>
        <v>0.97691045304423263</v>
      </c>
      <c r="H19941" s="790">
        <v>120</v>
      </c>
      <c r="I19941" s="790">
        <v>10</v>
      </c>
      <c r="J19941" s="790">
        <v>10</v>
      </c>
      <c r="K19941" s="614" t="s">
        <v>17292</v>
      </c>
    </row>
    <row r="19942" spans="1:11" x14ac:dyDescent="0.25">
      <c r="A19942" s="791" t="s">
        <v>17459</v>
      </c>
      <c r="B19942" s="791" t="s">
        <v>16423</v>
      </c>
      <c r="C19942" s="791" t="s">
        <v>16909</v>
      </c>
      <c r="D19942" s="791">
        <v>205.38313902165169</v>
      </c>
      <c r="E19942" s="791">
        <v>79666.989418497818</v>
      </c>
      <c r="F19942" s="791">
        <v>2.5780205894659291E-3</v>
      </c>
      <c r="G19942" s="791">
        <f>($F$139 -  AVERAGE($F$135,$F$136,$F$137) ) / ($F$151 -  AVERAGE($F$135,$F$136,$F$137) ) * 100</f>
        <v>0.42111454285709959</v>
      </c>
      <c r="H19942" s="791">
        <v>120</v>
      </c>
      <c r="I19942" s="790">
        <v>10</v>
      </c>
      <c r="J19942" s="790">
        <v>10</v>
      </c>
      <c r="K19942" s="614" t="s">
        <v>17292</v>
      </c>
    </row>
    <row r="19943" spans="1:11" x14ac:dyDescent="0.25">
      <c r="A19943" s="790" t="s">
        <v>17460</v>
      </c>
      <c r="B19943" s="790" t="s">
        <v>16423</v>
      </c>
      <c r="C19943" s="790" t="s">
        <v>16909</v>
      </c>
      <c r="D19943" s="790">
        <v>239.32390888245178</v>
      </c>
      <c r="E19943" s="790">
        <v>80785.64741832111</v>
      </c>
      <c r="F19943" s="790">
        <v>2.9624557892467453E-3</v>
      </c>
      <c r="G19943" s="790">
        <f>($F$140 -  AVERAGE($F$135,$F$136,$F$137) ) / ($F$152 -  AVERAGE($F$135,$F$136,$F$137) ) * 100</f>
        <v>0.41929150830455608</v>
      </c>
      <c r="H19943" s="790">
        <v>120</v>
      </c>
      <c r="I19943" s="790">
        <v>10</v>
      </c>
      <c r="J19943" s="790">
        <v>10</v>
      </c>
      <c r="K19943" s="614" t="s">
        <v>17292</v>
      </c>
    </row>
    <row r="19944" spans="1:11" x14ac:dyDescent="0.25">
      <c r="A19944" s="791" t="s">
        <v>17461</v>
      </c>
      <c r="B19944" s="791" t="s">
        <v>16423</v>
      </c>
      <c r="C19944" s="791" t="s">
        <v>16909</v>
      </c>
      <c r="D19944" s="791">
        <v>1067.4396573161412</v>
      </c>
      <c r="E19944" s="791">
        <v>77164.925468225672</v>
      </c>
      <c r="F19944" s="791">
        <v>1.3833223460517467E-2</v>
      </c>
      <c r="G19944" s="791">
        <f>($F$141 -  AVERAGE($F$135,$F$136,$F$137) ) / ($F$150 -  AVERAGE($F$135,$F$136,$F$137) ) * 100</f>
        <v>0.84263828716691425</v>
      </c>
      <c r="H19944" s="791">
        <v>60</v>
      </c>
      <c r="I19944" s="790">
        <v>10</v>
      </c>
      <c r="J19944" s="790">
        <v>10</v>
      </c>
      <c r="K19944" s="614" t="s">
        <v>17292</v>
      </c>
    </row>
    <row r="19945" spans="1:11" x14ac:dyDescent="0.25">
      <c r="A19945" s="790" t="s">
        <v>17462</v>
      </c>
      <c r="B19945" s="790" t="s">
        <v>16423</v>
      </c>
      <c r="C19945" s="790" t="s">
        <v>16909</v>
      </c>
      <c r="D19945" s="790">
        <v>982.32580053344816</v>
      </c>
      <c r="E19945" s="790">
        <v>81349.524852054077</v>
      </c>
      <c r="F19945" s="790">
        <v>1.207537231864538E-2</v>
      </c>
      <c r="G19945" s="790">
        <f>($F$142 -  AVERAGE($F$135,$F$136,$F$137) ) / ($F$151 -  AVERAGE($F$135,$F$136,$F$137) ) * 100</f>
        <v>1.4441944859521498</v>
      </c>
      <c r="H19945" s="790">
        <v>60</v>
      </c>
      <c r="I19945" s="790">
        <v>10</v>
      </c>
      <c r="J19945" s="790">
        <v>10</v>
      </c>
      <c r="K19945" s="614" t="s">
        <v>17292</v>
      </c>
    </row>
    <row r="19946" spans="1:11" x14ac:dyDescent="0.25">
      <c r="A19946" s="791" t="s">
        <v>17463</v>
      </c>
      <c r="B19946" s="791" t="s">
        <v>16423</v>
      </c>
      <c r="C19946" s="791" t="s">
        <v>16909</v>
      </c>
      <c r="D19946" s="791">
        <v>857.59697812496518</v>
      </c>
      <c r="E19946" s="791">
        <v>85801.200966436823</v>
      </c>
      <c r="F19946" s="791">
        <v>9.9951628702777077E-3</v>
      </c>
      <c r="G19946" s="791">
        <f>($F$143 -  AVERAGE($F$135,$F$136,$F$137) ) / ($F$152 -  AVERAGE($F$135,$F$136,$F$137) ) * 100</f>
        <v>1.6207705126338665</v>
      </c>
      <c r="H19946" s="791">
        <v>60</v>
      </c>
      <c r="I19946" s="790">
        <v>10</v>
      </c>
      <c r="J19946" s="790">
        <v>10</v>
      </c>
      <c r="K19946" s="614" t="s">
        <v>17292</v>
      </c>
    </row>
    <row r="19947" spans="1:11" x14ac:dyDescent="0.25">
      <c r="A19947" s="790" t="s">
        <v>17464</v>
      </c>
      <c r="B19947" s="790" t="s">
        <v>16423</v>
      </c>
      <c r="C19947" s="790" t="s">
        <v>16909</v>
      </c>
      <c r="D19947" s="790">
        <v>1651.208951747589</v>
      </c>
      <c r="E19947" s="790">
        <v>69445.223247075381</v>
      </c>
      <c r="F19947" s="790">
        <v>2.3777142250271735E-2</v>
      </c>
      <c r="G19947" s="790">
        <f>($F$144 -  AVERAGE($F$135,$F$136,$F$137) ) / ($F$150 -  AVERAGE($F$135,$F$136,$F$137) ) * 100</f>
        <v>0.84373528198617331</v>
      </c>
      <c r="H19947" s="790">
        <v>30</v>
      </c>
      <c r="I19947" s="790">
        <v>10</v>
      </c>
      <c r="J19947" s="790">
        <v>10</v>
      </c>
      <c r="K19947" s="614" t="s">
        <v>17292</v>
      </c>
    </row>
    <row r="19948" spans="1:11" x14ac:dyDescent="0.25">
      <c r="A19948" s="791" t="s">
        <v>17465</v>
      </c>
      <c r="B19948" s="791" t="s">
        <v>16423</v>
      </c>
      <c r="C19948" s="791" t="s">
        <v>16909</v>
      </c>
      <c r="D19948" s="791">
        <v>2139.5515258748796</v>
      </c>
      <c r="E19948" s="791">
        <v>70769.428188846519</v>
      </c>
      <c r="F19948" s="791">
        <v>3.0232708962485012E-2</v>
      </c>
      <c r="G19948" s="791">
        <f>($F$145 -  AVERAGE($F$135,$F$136,$F$137) ) / ($F$151 -  AVERAGE($F$135,$F$136,$F$137) ) * 100</f>
        <v>0.82886866331586107</v>
      </c>
      <c r="H19948" s="791">
        <v>30</v>
      </c>
      <c r="I19948" s="790">
        <v>10</v>
      </c>
      <c r="J19948" s="790">
        <v>10</v>
      </c>
      <c r="K19948" s="614" t="s">
        <v>17292</v>
      </c>
    </row>
    <row r="19949" spans="1:11" x14ac:dyDescent="0.25">
      <c r="A19949" s="790" t="s">
        <v>17466</v>
      </c>
      <c r="B19949" s="790" t="s">
        <v>16423</v>
      </c>
      <c r="C19949" s="790" t="s">
        <v>16909</v>
      </c>
      <c r="D19949" s="790">
        <v>1579.9763301205871</v>
      </c>
      <c r="E19949" s="790">
        <v>66812.715891373169</v>
      </c>
      <c r="F19949" s="790">
        <v>2.3647838724134142E-2</v>
      </c>
      <c r="G19949" s="790">
        <f>($F$146 -  AVERAGE($F$135,$F$136,$F$137) ) / ($F$152 -  AVERAGE($F$135,$F$136,$F$137) ) * 100</f>
        <v>-10.292253177725044</v>
      </c>
      <c r="H19949" s="790">
        <v>30</v>
      </c>
      <c r="I19949" s="790">
        <v>10</v>
      </c>
      <c r="J19949" s="790">
        <v>10</v>
      </c>
      <c r="K19949" s="614" t="s">
        <v>17292</v>
      </c>
    </row>
    <row r="19950" spans="1:11" x14ac:dyDescent="0.25">
      <c r="A19950" s="791" t="s">
        <v>17467</v>
      </c>
      <c r="B19950" s="791" t="s">
        <v>16423</v>
      </c>
      <c r="C19950" s="791" t="s">
        <v>16909</v>
      </c>
      <c r="D19950" s="791">
        <v>4548.5915357919539</v>
      </c>
      <c r="E19950" s="791">
        <v>88787.066553243159</v>
      </c>
      <c r="F19950" s="791">
        <v>5.1230339196579815E-2</v>
      </c>
      <c r="G19950" s="791">
        <f>($F$147 -  AVERAGE($F$135,$F$136,$F$137) ) / ($F$150 -  AVERAGE($F$135,$F$136,$F$137) ) * 100</f>
        <v>-10.651015232138734</v>
      </c>
      <c r="H19950" s="791">
        <v>15</v>
      </c>
      <c r="I19950" s="790">
        <v>10</v>
      </c>
      <c r="J19950" s="790">
        <v>10</v>
      </c>
      <c r="K19950" s="614" t="s">
        <v>17292</v>
      </c>
    </row>
    <row r="19951" spans="1:11" x14ac:dyDescent="0.25">
      <c r="A19951" s="790" t="s">
        <v>17468</v>
      </c>
      <c r="B19951" s="790" t="s">
        <v>16423</v>
      </c>
      <c r="C19951" s="790" t="s">
        <v>16909</v>
      </c>
      <c r="D19951" s="790">
        <v>4158.8369817118391</v>
      </c>
      <c r="E19951" s="790">
        <v>88150.965999203516</v>
      </c>
      <c r="F19951" s="790">
        <v>4.7178575238181919E-2</v>
      </c>
      <c r="G19951" s="790">
        <f>($F$148 -  AVERAGE($F$135,$F$136,$F$137) ) / ($F$151 -  AVERAGE($F$135,$F$136,$F$137) ) * 100</f>
        <v>-10.870159086057543</v>
      </c>
      <c r="H19951" s="790">
        <v>15</v>
      </c>
      <c r="I19951" s="790">
        <v>10</v>
      </c>
      <c r="J19951" s="790">
        <v>10</v>
      </c>
      <c r="K19951" s="614" t="s">
        <v>17292</v>
      </c>
    </row>
    <row r="19952" spans="1:11" x14ac:dyDescent="0.25">
      <c r="A19952" s="791" t="s">
        <v>17469</v>
      </c>
      <c r="B19952" s="791" t="s">
        <v>16423</v>
      </c>
      <c r="C19952" s="791" t="s">
        <v>16909</v>
      </c>
      <c r="D19952" s="791">
        <v>2866.9197830174608</v>
      </c>
      <c r="E19952" s="791">
        <v>87083.287554379844</v>
      </c>
      <c r="F19952" s="791">
        <v>3.2921584192916353E-2</v>
      </c>
      <c r="G19952" s="791">
        <f>($F$149 -  AVERAGE($F$135,$F$136,$F$137) ) / ($F$152 -  AVERAGE($F$135,$F$136,$F$137) ) * 100</f>
        <v>93.348508769574138</v>
      </c>
      <c r="H19952" s="791">
        <v>15</v>
      </c>
      <c r="I19952" s="790">
        <v>10</v>
      </c>
      <c r="J19952" s="790">
        <v>10</v>
      </c>
      <c r="K19952" s="614" t="s">
        <v>17292</v>
      </c>
    </row>
    <row r="19953" spans="1:11" x14ac:dyDescent="0.25">
      <c r="A19953" s="790" t="s">
        <v>17470</v>
      </c>
      <c r="B19953" s="790" t="s">
        <v>16423</v>
      </c>
      <c r="C19953" s="790" t="s">
        <v>16909</v>
      </c>
      <c r="D19953" s="790">
        <v>12774.306176298964</v>
      </c>
      <c r="E19953" s="790">
        <v>91220.524882428872</v>
      </c>
      <c r="F19953" s="790">
        <v>0.14003763070606473</v>
      </c>
      <c r="G19953" s="790">
        <f>($F$150 -  AVERAGE($F$135,$F$136,$F$137) ) / ($F$150 -  AVERAGE($F$135,$F$136,$F$137) ) * 100</f>
        <v>100</v>
      </c>
      <c r="H19953" s="790">
        <v>0</v>
      </c>
      <c r="I19953" s="790">
        <v>10</v>
      </c>
      <c r="J19953" s="790">
        <v>10</v>
      </c>
      <c r="K19953" s="614" t="s">
        <v>17292</v>
      </c>
    </row>
    <row r="19954" spans="1:11" x14ac:dyDescent="0.25">
      <c r="A19954" s="791" t="s">
        <v>17471</v>
      </c>
      <c r="B19954" s="791" t="s">
        <v>16423</v>
      </c>
      <c r="C19954" s="791" t="s">
        <v>16909</v>
      </c>
      <c r="D19954" s="791">
        <v>11627.776411210541</v>
      </c>
      <c r="E19954" s="791">
        <v>95829.353004423014</v>
      </c>
      <c r="F19954" s="791">
        <v>0.12133835872474126</v>
      </c>
      <c r="G19954" s="791">
        <f>($F$151 -  AVERAGE($F$135,$F$136,$F$137) ) / ($F$151 -  AVERAGE($F$135,$F$136,$F$137) ) * 100</f>
        <v>100</v>
      </c>
      <c r="H19954" s="791">
        <v>0</v>
      </c>
      <c r="I19954" s="790">
        <v>10</v>
      </c>
      <c r="J19954" s="790">
        <v>10</v>
      </c>
      <c r="K19954" s="614" t="s">
        <v>17292</v>
      </c>
    </row>
    <row r="19955" spans="1:11" x14ac:dyDescent="0.25">
      <c r="A19955" s="790" t="s">
        <v>17472</v>
      </c>
      <c r="B19955" s="790" t="s">
        <v>16423</v>
      </c>
      <c r="C19955" s="790" t="s">
        <v>16909</v>
      </c>
      <c r="D19955" s="790">
        <v>11098.83269883142</v>
      </c>
      <c r="E19955" s="790">
        <v>85813.932073233445</v>
      </c>
      <c r="F19955" s="790">
        <v>0.12933602307559683</v>
      </c>
      <c r="G19955" s="790">
        <f>($F$152 -  AVERAGE($F$135,$F$136,$F$137) ) / ($F$152 -  AVERAGE($F$135,$F$136,$F$137) ) * 100</f>
        <v>100</v>
      </c>
      <c r="H19955" s="790">
        <v>0</v>
      </c>
      <c r="I19955" s="790">
        <v>10</v>
      </c>
      <c r="J19955" s="790">
        <v>10</v>
      </c>
      <c r="K19955" s="614" t="s">
        <v>17292</v>
      </c>
    </row>
    <row r="19956" spans="1:11" x14ac:dyDescent="0.25">
      <c r="A19956" s="791"/>
      <c r="B19956" s="791"/>
      <c r="C19956" s="791"/>
      <c r="D19956" s="791"/>
      <c r="E19956" s="791"/>
      <c r="F19956" s="791"/>
      <c r="G19956" s="791"/>
      <c r="H19956" s="791"/>
      <c r="I19956" s="790">
        <v>10</v>
      </c>
      <c r="J19956" s="790">
        <v>10</v>
      </c>
      <c r="K19956" s="614" t="s">
        <v>17292</v>
      </c>
    </row>
    <row r="19957" spans="1:11" x14ac:dyDescent="0.25">
      <c r="A19957" s="790" t="s">
        <v>17473</v>
      </c>
      <c r="B19957" s="790" t="s">
        <v>15859</v>
      </c>
      <c r="C19957" s="790" t="s">
        <v>16925</v>
      </c>
      <c r="D19957" s="790">
        <v>207.78438834070931</v>
      </c>
      <c r="E19957" s="790">
        <v>34860.08028710381</v>
      </c>
      <c r="F19957" s="790">
        <v>5.9605252377338148E-3</v>
      </c>
      <c r="G19957" s="790"/>
      <c r="H19957" s="790"/>
      <c r="I19957" s="790">
        <v>10</v>
      </c>
      <c r="J19957" s="790">
        <v>10</v>
      </c>
      <c r="K19957" s="614" t="s">
        <v>17292</v>
      </c>
    </row>
    <row r="19958" spans="1:11" x14ac:dyDescent="0.25">
      <c r="A19958" s="791" t="s">
        <v>17474</v>
      </c>
      <c r="B19958" s="791" t="s">
        <v>15859</v>
      </c>
      <c r="C19958" s="791" t="s">
        <v>16925</v>
      </c>
      <c r="D19958" s="791">
        <v>171.91204155132723</v>
      </c>
      <c r="E19958" s="791">
        <v>32951.366597815773</v>
      </c>
      <c r="F19958" s="791">
        <v>5.2171445163285779E-3</v>
      </c>
      <c r="G19958" s="791"/>
      <c r="H19958" s="791"/>
      <c r="I19958" s="790">
        <v>10</v>
      </c>
      <c r="J19958" s="790">
        <v>10</v>
      </c>
      <c r="K19958" s="614" t="s">
        <v>17292</v>
      </c>
    </row>
    <row r="19959" spans="1:11" x14ac:dyDescent="0.25">
      <c r="A19959" s="790" t="s">
        <v>17475</v>
      </c>
      <c r="B19959" s="790" t="s">
        <v>15859</v>
      </c>
      <c r="C19959" s="790" t="s">
        <v>16925</v>
      </c>
      <c r="D19959" s="790">
        <v>201.83685689306986</v>
      </c>
      <c r="E19959" s="790">
        <v>32392.421792311874</v>
      </c>
      <c r="F19959" s="790">
        <v>6.2309900194302392E-3</v>
      </c>
      <c r="G19959" s="790"/>
      <c r="H19959" s="790"/>
      <c r="I19959" s="790">
        <v>10</v>
      </c>
      <c r="J19959" s="790">
        <v>10</v>
      </c>
      <c r="K19959" s="614" t="s">
        <v>17292</v>
      </c>
    </row>
    <row r="19960" spans="1:11" x14ac:dyDescent="0.25">
      <c r="A19960" s="791" t="s">
        <v>17476</v>
      </c>
      <c r="B19960" s="791" t="s">
        <v>15859</v>
      </c>
      <c r="C19960" s="791" t="s">
        <v>16925</v>
      </c>
      <c r="D19960" s="791">
        <v>68544.154225001388</v>
      </c>
      <c r="E19960" s="791">
        <v>44842.785438817707</v>
      </c>
      <c r="F19960" s="791">
        <v>1.5285436342602132</v>
      </c>
      <c r="G19960" s="791">
        <f>($F$157 -  AVERAGE($F$154,$F$155,$F$156) ) / ($F$169 -  AVERAGE($F$154,$F$155,$F$156) ) * 100</f>
        <v>-4.6417669608143024</v>
      </c>
      <c r="H19960" s="791">
        <v>120</v>
      </c>
      <c r="I19960" s="790">
        <v>10</v>
      </c>
      <c r="J19960" s="790">
        <v>10</v>
      </c>
      <c r="K19960" s="614" t="s">
        <v>17292</v>
      </c>
    </row>
    <row r="19961" spans="1:11" x14ac:dyDescent="0.25">
      <c r="A19961" s="790" t="s">
        <v>17477</v>
      </c>
      <c r="B19961" s="790" t="s">
        <v>15859</v>
      </c>
      <c r="C19961" s="790" t="s">
        <v>16925</v>
      </c>
      <c r="D19961" s="790">
        <v>58334.855948951299</v>
      </c>
      <c r="E19961" s="790">
        <v>40552.050532310415</v>
      </c>
      <c r="F19961" s="790">
        <v>1.438518032583141</v>
      </c>
      <c r="G19961" s="790">
        <f>($F$158 -  AVERAGE($F$154,$F$155,$F$156) ) / ($F$170 -  AVERAGE($F$154,$F$155,$F$156) ) * 100</f>
        <v>-28.479690032132865</v>
      </c>
      <c r="H19961" s="790">
        <v>120</v>
      </c>
      <c r="I19961" s="790">
        <v>10</v>
      </c>
      <c r="J19961" s="790">
        <v>10</v>
      </c>
      <c r="K19961" s="614" t="s">
        <v>17292</v>
      </c>
    </row>
    <row r="19962" spans="1:11" x14ac:dyDescent="0.25">
      <c r="A19962" s="791" t="s">
        <v>17478</v>
      </c>
      <c r="B19962" s="791" t="s">
        <v>15859</v>
      </c>
      <c r="C19962" s="791" t="s">
        <v>16925</v>
      </c>
      <c r="D19962" s="791">
        <v>49090.034790326245</v>
      </c>
      <c r="E19962" s="791">
        <v>40934.357448660739</v>
      </c>
      <c r="F19962" s="791">
        <v>1.1992379470447101</v>
      </c>
      <c r="G19962" s="791">
        <f>($F$159 -  AVERAGE($F$154,$F$155,$F$156) ) / ($F$171 -  AVERAGE($F$154,$F$155,$F$156) ) * 100</f>
        <v>-23.366420401128721</v>
      </c>
      <c r="H19962" s="791">
        <v>120</v>
      </c>
      <c r="I19962" s="790">
        <v>10</v>
      </c>
      <c r="J19962" s="790">
        <v>10</v>
      </c>
      <c r="K19962" s="614" t="s">
        <v>17292</v>
      </c>
    </row>
    <row r="19963" spans="1:11" x14ac:dyDescent="0.25">
      <c r="A19963" s="790" t="s">
        <v>17479</v>
      </c>
      <c r="B19963" s="790" t="s">
        <v>15859</v>
      </c>
      <c r="C19963" s="790" t="s">
        <v>16925</v>
      </c>
      <c r="D19963" s="790">
        <v>123071.4808508726</v>
      </c>
      <c r="E19963" s="790">
        <v>40789.40752323682</v>
      </c>
      <c r="F19963" s="790">
        <v>3.0172411987293883</v>
      </c>
      <c r="G19963" s="790">
        <f>($F$160 -  AVERAGE($F$154,$F$155,$F$156) ) / ($F$169 -  AVERAGE($F$154,$F$155,$F$156) ) * 100</f>
        <v>-11.576056091913864</v>
      </c>
      <c r="H19963" s="790">
        <v>60</v>
      </c>
      <c r="I19963" s="790">
        <v>10</v>
      </c>
      <c r="J19963" s="790">
        <v>10</v>
      </c>
      <c r="K19963" s="614" t="s">
        <v>17292</v>
      </c>
    </row>
    <row r="19964" spans="1:11" x14ac:dyDescent="0.25">
      <c r="A19964" s="791" t="s">
        <v>17480</v>
      </c>
      <c r="B19964" s="791" t="s">
        <v>15859</v>
      </c>
      <c r="C19964" s="791" t="s">
        <v>16925</v>
      </c>
      <c r="D19964" s="791">
        <v>118268.03622521563</v>
      </c>
      <c r="E19964" s="791">
        <v>38169.830147850807</v>
      </c>
      <c r="F19964" s="791">
        <v>3.0984690203520553</v>
      </c>
      <c r="G19964" s="791">
        <f>($F$161 -  AVERAGE($F$154,$F$155,$F$156) ) / ($F$170 -  AVERAGE($F$154,$F$155,$F$156) ) * 100</f>
        <v>1.8129723167397007</v>
      </c>
      <c r="H19964" s="791">
        <v>60</v>
      </c>
      <c r="I19964" s="790">
        <v>10</v>
      </c>
      <c r="J19964" s="790">
        <v>10</v>
      </c>
      <c r="K19964" s="614" t="s">
        <v>17292</v>
      </c>
    </row>
    <row r="19965" spans="1:11" x14ac:dyDescent="0.25">
      <c r="A19965" s="790" t="s">
        <v>17481</v>
      </c>
      <c r="B19965" s="790" t="s">
        <v>15859</v>
      </c>
      <c r="C19965" s="790" t="s">
        <v>16925</v>
      </c>
      <c r="D19965" s="790">
        <v>88640.087707662256</v>
      </c>
      <c r="E19965" s="790">
        <v>37218.896994680603</v>
      </c>
      <c r="F19965" s="790">
        <v>2.3815882485805764</v>
      </c>
      <c r="G19965" s="790">
        <f>($F$162 -  AVERAGE($F$154,$F$155,$F$156) ) / ($F$171 -  AVERAGE($F$154,$F$155,$F$156) ) * 100</f>
        <v>-2.0164457338868744</v>
      </c>
      <c r="H19965" s="790">
        <v>60</v>
      </c>
      <c r="I19965" s="790">
        <v>10</v>
      </c>
      <c r="J19965" s="790">
        <v>10</v>
      </c>
      <c r="K19965" s="614" t="s">
        <v>17292</v>
      </c>
    </row>
    <row r="19966" spans="1:11" x14ac:dyDescent="0.25">
      <c r="A19966" s="791" t="s">
        <v>17482</v>
      </c>
      <c r="B19966" s="791" t="s">
        <v>15859</v>
      </c>
      <c r="C19966" s="791" t="s">
        <v>16925</v>
      </c>
      <c r="D19966" s="791">
        <v>164394.4129212964</v>
      </c>
      <c r="E19966" s="791">
        <v>36579.146356930622</v>
      </c>
      <c r="F19966" s="791">
        <v>4.4942113005365067</v>
      </c>
      <c r="G19966" s="791">
        <f>($F$163 -  AVERAGE($F$154,$F$155,$F$156) ) / ($F$169 -  AVERAGE($F$154,$F$155,$F$156) ) * 100</f>
        <v>-3.0002921453846527</v>
      </c>
      <c r="H19966" s="791">
        <v>30</v>
      </c>
      <c r="I19966" s="790">
        <v>10</v>
      </c>
      <c r="J19966" s="790">
        <v>10</v>
      </c>
      <c r="K19966" s="614" t="s">
        <v>17292</v>
      </c>
    </row>
    <row r="19967" spans="1:11" x14ac:dyDescent="0.25">
      <c r="A19967" s="790" t="s">
        <v>17483</v>
      </c>
      <c r="B19967" s="790" t="s">
        <v>15859</v>
      </c>
      <c r="C19967" s="790" t="s">
        <v>16925</v>
      </c>
      <c r="D19967" s="790">
        <v>183066.59016982303</v>
      </c>
      <c r="E19967" s="790">
        <v>36929.677817186966</v>
      </c>
      <c r="F19967" s="790">
        <v>4.9571672700763276</v>
      </c>
      <c r="G19967" s="790">
        <f>($F$164 -  AVERAGE($F$154,$F$155,$F$156) ) / ($F$170 -  AVERAGE($F$154,$F$155,$F$156) ) * 100</f>
        <v>103.77491409891573</v>
      </c>
      <c r="H19967" s="790">
        <v>30</v>
      </c>
      <c r="I19967" s="790">
        <v>10</v>
      </c>
      <c r="J19967" s="790">
        <v>10</v>
      </c>
      <c r="K19967" s="614" t="s">
        <v>17292</v>
      </c>
    </row>
    <row r="19968" spans="1:11" x14ac:dyDescent="0.25">
      <c r="A19968" s="791" t="s">
        <v>17484</v>
      </c>
      <c r="B19968" s="791" t="s">
        <v>15859</v>
      </c>
      <c r="C19968" s="791" t="s">
        <v>16925</v>
      </c>
      <c r="D19968" s="791">
        <v>140494.03894000506</v>
      </c>
      <c r="E19968" s="791">
        <v>39734.323520697835</v>
      </c>
      <c r="F19968" s="791">
        <v>3.5358356828906605</v>
      </c>
      <c r="G19968" s="791">
        <f>($F$165 -  AVERAGE($F$154,$F$155,$F$156) ) / ($F$171 -  AVERAGE($F$154,$F$155,$F$156) ) * 100</f>
        <v>103.89336964710456</v>
      </c>
      <c r="H19968" s="791">
        <v>30</v>
      </c>
      <c r="I19968" s="790">
        <v>10</v>
      </c>
      <c r="J19968" s="790">
        <v>10</v>
      </c>
      <c r="K19968" s="614" t="s">
        <v>17292</v>
      </c>
    </row>
    <row r="19969" spans="1:11" x14ac:dyDescent="0.25">
      <c r="A19969" s="790" t="s">
        <v>17485</v>
      </c>
      <c r="B19969" s="790" t="s">
        <v>15859</v>
      </c>
      <c r="C19969" s="790" t="s">
        <v>16925</v>
      </c>
      <c r="D19969" s="790">
        <v>215217.18194437813</v>
      </c>
      <c r="E19969" s="790">
        <v>42918.453286858356</v>
      </c>
      <c r="F19969" s="790">
        <v>5.0145605319443725</v>
      </c>
      <c r="G19969" s="790">
        <f>($F$166 -  AVERAGE($F$154,$F$155,$F$156) ) / ($F$169 -  AVERAGE($F$154,$F$155,$F$156) ) * 100</f>
        <v>101.76454447162639</v>
      </c>
      <c r="H19969" s="790">
        <v>15</v>
      </c>
      <c r="I19969" s="790">
        <v>10</v>
      </c>
      <c r="J19969" s="790">
        <v>10</v>
      </c>
      <c r="K19969" s="614" t="s">
        <v>17292</v>
      </c>
    </row>
    <row r="19970" spans="1:11" x14ac:dyDescent="0.25">
      <c r="A19970" s="791" t="s">
        <v>17486</v>
      </c>
      <c r="B19970" s="791" t="s">
        <v>15859</v>
      </c>
      <c r="C19970" s="791" t="s">
        <v>16925</v>
      </c>
      <c r="D19970" s="791">
        <v>205340.74176381703</v>
      </c>
      <c r="E19970" s="791">
        <v>41185.080740801815</v>
      </c>
      <c r="F19970" s="791">
        <v>4.9858040355955202</v>
      </c>
      <c r="G19970" s="791">
        <f>($F$167 -  AVERAGE($F$154,$F$155,$F$156) ) / ($F$170 -  AVERAGE($F$154,$F$155,$F$156) ) * 100</f>
        <v>101.8260593538902</v>
      </c>
      <c r="H19970" s="791">
        <v>15</v>
      </c>
      <c r="I19970" s="790">
        <v>10</v>
      </c>
      <c r="J19970" s="790">
        <v>10</v>
      </c>
      <c r="K19970" s="614" t="s">
        <v>17292</v>
      </c>
    </row>
    <row r="19971" spans="1:11" x14ac:dyDescent="0.25">
      <c r="A19971" s="790" t="s">
        <v>17487</v>
      </c>
      <c r="B19971" s="790" t="s">
        <v>15859</v>
      </c>
      <c r="C19971" s="790" t="s">
        <v>16925</v>
      </c>
      <c r="D19971" s="790">
        <v>166940.79491297095</v>
      </c>
      <c r="E19971" s="790">
        <v>43597.06939667296</v>
      </c>
      <c r="F19971" s="790">
        <v>3.8291746950704617</v>
      </c>
      <c r="G19971" s="790">
        <f>($F$168 -  AVERAGE($F$154,$F$155,$F$156) ) / ($F$171 -  AVERAGE($F$154,$F$155,$F$156) ) * 100</f>
        <v>101.84382058413786</v>
      </c>
      <c r="H19971" s="790">
        <v>15</v>
      </c>
      <c r="I19971" s="790">
        <v>10</v>
      </c>
      <c r="J19971" s="790">
        <v>10</v>
      </c>
      <c r="K19971" s="614" t="s">
        <v>17292</v>
      </c>
    </row>
    <row r="19972" spans="1:11" x14ac:dyDescent="0.25">
      <c r="A19972" s="791" t="s">
        <v>17488</v>
      </c>
      <c r="B19972" s="791" t="s">
        <v>15859</v>
      </c>
      <c r="C19972" s="791" t="s">
        <v>16925</v>
      </c>
      <c r="D19972" s="791">
        <v>265464.69138462562</v>
      </c>
      <c r="E19972" s="791">
        <v>41307.782380836717</v>
      </c>
      <c r="F19972" s="791">
        <v>6.4265055174634247</v>
      </c>
      <c r="G19972" s="791">
        <f>($F$169 -  AVERAGE($F$154,$F$155,$F$156) ) / ($F$169 -  AVERAGE($F$154,$F$155,$F$156) ) * 100</f>
        <v>100</v>
      </c>
      <c r="H19972" s="791">
        <v>0</v>
      </c>
      <c r="I19972" s="790">
        <v>10</v>
      </c>
      <c r="J19972" s="790">
        <v>10</v>
      </c>
      <c r="K19972" s="614" t="s">
        <v>17292</v>
      </c>
    </row>
    <row r="19973" spans="1:11" x14ac:dyDescent="0.25">
      <c r="A19973" s="790" t="s">
        <v>17489</v>
      </c>
      <c r="B19973" s="790" t="s">
        <v>15859</v>
      </c>
      <c r="C19973" s="790" t="s">
        <v>16925</v>
      </c>
      <c r="D19973" s="790">
        <v>282425.28757514298</v>
      </c>
      <c r="E19973" s="790">
        <v>45687.491816607733</v>
      </c>
      <c r="F19973" s="790">
        <v>6.1816763482840038</v>
      </c>
      <c r="G19973" s="790">
        <f>($F$170 -  AVERAGE($F$154,$F$155,$F$156) ) / ($F$170 -  AVERAGE($F$154,$F$155,$F$156) ) * 100</f>
        <v>100</v>
      </c>
      <c r="H19973" s="790">
        <v>0</v>
      </c>
      <c r="I19973" s="790">
        <v>10</v>
      </c>
      <c r="J19973" s="790">
        <v>10</v>
      </c>
      <c r="K19973" s="614" t="s">
        <v>17292</v>
      </c>
    </row>
    <row r="19974" spans="1:11" x14ac:dyDescent="0.25">
      <c r="A19974" s="791" t="s">
        <v>17490</v>
      </c>
      <c r="B19974" s="791" t="s">
        <v>15859</v>
      </c>
      <c r="C19974" s="791" t="s">
        <v>16925</v>
      </c>
      <c r="D19974" s="791">
        <v>282699.1676348226</v>
      </c>
      <c r="E19974" s="791">
        <v>45049.255290991998</v>
      </c>
      <c r="F19974" s="791">
        <v>6.2753349818715165</v>
      </c>
      <c r="G19974" s="791">
        <f>($F$171 -  AVERAGE($F$154,$F$155,$F$156) ) / ($F$171 -  AVERAGE($F$154,$F$155,$F$156) ) * 100</f>
        <v>100</v>
      </c>
      <c r="H19974" s="791">
        <v>0</v>
      </c>
      <c r="I19974" s="790">
        <v>10</v>
      </c>
      <c r="J19974" s="790">
        <v>10</v>
      </c>
      <c r="K19974" s="614" t="s">
        <v>17292</v>
      </c>
    </row>
    <row r="19975" spans="1:11" x14ac:dyDescent="0.25">
      <c r="A19975" s="790"/>
      <c r="B19975" s="790"/>
      <c r="C19975" s="790"/>
      <c r="D19975" s="790"/>
      <c r="E19975" s="790"/>
      <c r="F19975" s="790"/>
      <c r="G19975" s="790"/>
      <c r="H19975" s="790"/>
      <c r="I19975" s="790">
        <v>10</v>
      </c>
      <c r="J19975" s="790">
        <v>10</v>
      </c>
      <c r="K19975" s="614" t="s">
        <v>17292</v>
      </c>
    </row>
    <row r="19976" spans="1:11" x14ac:dyDescent="0.25">
      <c r="A19976" s="791" t="s">
        <v>16889</v>
      </c>
      <c r="B19976" s="791" t="s">
        <v>57</v>
      </c>
      <c r="C19976" s="791" t="s">
        <v>16941</v>
      </c>
      <c r="D19976" s="791">
        <v>109.77152166369171</v>
      </c>
      <c r="E19976" s="791">
        <v>66051.324847994649</v>
      </c>
      <c r="F19976" s="791">
        <v>1.6619124887549388E-3</v>
      </c>
      <c r="G19976" s="791"/>
      <c r="H19976" s="791"/>
      <c r="I19976" s="790">
        <v>10</v>
      </c>
      <c r="J19976" s="790">
        <v>10</v>
      </c>
      <c r="K19976" s="614" t="s">
        <v>17292</v>
      </c>
    </row>
    <row r="19977" spans="1:11" x14ac:dyDescent="0.25">
      <c r="A19977" s="790" t="s">
        <v>16892</v>
      </c>
      <c r="B19977" s="790" t="s">
        <v>57</v>
      </c>
      <c r="C19977" s="790" t="s">
        <v>16941</v>
      </c>
      <c r="D19977" s="790">
        <v>266.42656757710671</v>
      </c>
      <c r="E19977" s="790">
        <v>61253.764067256881</v>
      </c>
      <c r="F19977" s="790">
        <v>4.3495542132654776E-3</v>
      </c>
      <c r="G19977" s="790"/>
      <c r="H19977" s="790"/>
      <c r="I19977" s="790">
        <v>10</v>
      </c>
      <c r="J19977" s="790">
        <v>10</v>
      </c>
      <c r="K19977" s="614" t="s">
        <v>17292</v>
      </c>
    </row>
    <row r="19978" spans="1:11" x14ac:dyDescent="0.25">
      <c r="A19978" s="791" t="s">
        <v>16893</v>
      </c>
      <c r="B19978" s="791" t="s">
        <v>57</v>
      </c>
      <c r="C19978" s="791" t="s">
        <v>16941</v>
      </c>
      <c r="D19978" s="791">
        <v>173.72638518309194</v>
      </c>
      <c r="E19978" s="791">
        <v>57532.126833237591</v>
      </c>
      <c r="F19978" s="791">
        <v>3.0196412812384739E-3</v>
      </c>
      <c r="G19978" s="791"/>
      <c r="H19978" s="791"/>
      <c r="I19978" s="790">
        <v>10</v>
      </c>
      <c r="J19978" s="790">
        <v>10</v>
      </c>
      <c r="K19978" s="614" t="s">
        <v>17292</v>
      </c>
    </row>
    <row r="19979" spans="1:11" x14ac:dyDescent="0.25">
      <c r="A19979" s="790" t="s">
        <v>17491</v>
      </c>
      <c r="B19979" s="790" t="s">
        <v>57</v>
      </c>
      <c r="C19979" s="790" t="s">
        <v>16941</v>
      </c>
      <c r="D19979" s="790">
        <v>160725.22680630622</v>
      </c>
      <c r="E19979" s="790">
        <v>82455.381921590844</v>
      </c>
      <c r="F19979" s="790">
        <v>1.9492387647800162</v>
      </c>
      <c r="G19979" s="790">
        <f>($F$176 -  AVERAGE($F$173,$F$174,$F$175) ) / ($F$188 -  AVERAGE($F$173,$F$174,$F$175) ) * 100</f>
        <v>0.51121341157724243</v>
      </c>
      <c r="H19979" s="790">
        <v>120</v>
      </c>
      <c r="I19979" s="790">
        <v>10</v>
      </c>
      <c r="J19979" s="790">
        <v>10</v>
      </c>
      <c r="K19979" s="614" t="s">
        <v>17292</v>
      </c>
    </row>
    <row r="19980" spans="1:11" x14ac:dyDescent="0.25">
      <c r="A19980" s="791" t="s">
        <v>17492</v>
      </c>
      <c r="B19980" s="791" t="s">
        <v>57</v>
      </c>
      <c r="C19980" s="791" t="s">
        <v>16941</v>
      </c>
      <c r="D19980" s="791">
        <v>186297.77202624726</v>
      </c>
      <c r="E19980" s="791">
        <v>79704.235139578712</v>
      </c>
      <c r="F19980" s="791">
        <v>2.3373635252882243</v>
      </c>
      <c r="G19980" s="791">
        <f>($F$177 -  AVERAGE($F$173,$F$174,$F$175) ) / ($F$189 -  AVERAGE($F$173,$F$174,$F$175) ) * 100</f>
        <v>2.37788611903229</v>
      </c>
      <c r="H19980" s="791">
        <v>120</v>
      </c>
      <c r="I19980" s="790">
        <v>10</v>
      </c>
      <c r="J19980" s="790">
        <v>10</v>
      </c>
      <c r="K19980" s="614" t="s">
        <v>17292</v>
      </c>
    </row>
    <row r="19981" spans="1:11" x14ac:dyDescent="0.25">
      <c r="A19981" s="790" t="s">
        <v>17493</v>
      </c>
      <c r="B19981" s="790" t="s">
        <v>57</v>
      </c>
      <c r="C19981" s="790" t="s">
        <v>16941</v>
      </c>
      <c r="D19981" s="790">
        <v>143522.36057186199</v>
      </c>
      <c r="E19981" s="790">
        <v>83430.918654069654</v>
      </c>
      <c r="F19981" s="790">
        <v>1.7202538685562125</v>
      </c>
      <c r="G19981" s="790">
        <f>($F$178 -  AVERAGE($F$173,$F$174,$F$175) ) / ($F$190 -  AVERAGE($F$173,$F$174,$F$175) ) * 100</f>
        <v>1.8341896585070545</v>
      </c>
      <c r="H19981" s="790">
        <v>120</v>
      </c>
      <c r="I19981" s="790">
        <v>10</v>
      </c>
      <c r="J19981" s="790">
        <v>10</v>
      </c>
      <c r="K19981" s="614" t="s">
        <v>17292</v>
      </c>
    </row>
    <row r="19982" spans="1:11" x14ac:dyDescent="0.25">
      <c r="A19982" s="791" t="s">
        <v>17494</v>
      </c>
      <c r="B19982" s="791" t="s">
        <v>57</v>
      </c>
      <c r="C19982" s="791" t="s">
        <v>16941</v>
      </c>
      <c r="D19982" s="791">
        <v>420905.02942339692</v>
      </c>
      <c r="E19982" s="791">
        <v>79440.866667021604</v>
      </c>
      <c r="F19982" s="791">
        <v>5.2983438761768671</v>
      </c>
      <c r="G19982" s="791">
        <f>($F$179 -  AVERAGE($F$173,$F$174,$F$175) ) / ($F$188 -  AVERAGE($F$173,$F$174,$F$175) ) * 100</f>
        <v>2.5749970356902905</v>
      </c>
      <c r="H19982" s="791">
        <v>60</v>
      </c>
      <c r="I19982" s="790">
        <v>10</v>
      </c>
      <c r="J19982" s="790">
        <v>10</v>
      </c>
      <c r="K19982" s="614" t="s">
        <v>17292</v>
      </c>
    </row>
    <row r="19983" spans="1:11" x14ac:dyDescent="0.25">
      <c r="A19983" s="790" t="s">
        <v>17495</v>
      </c>
      <c r="B19983" s="790" t="s">
        <v>57</v>
      </c>
      <c r="C19983" s="790" t="s">
        <v>16941</v>
      </c>
      <c r="D19983" s="790">
        <v>444258.32769739599</v>
      </c>
      <c r="E19983" s="790">
        <v>76429.559000803114</v>
      </c>
      <c r="F19983" s="790">
        <v>5.8126506747569717</v>
      </c>
      <c r="G19983" s="790">
        <f>($F$180 -  AVERAGE($F$173,$F$174,$F$175) ) / ($F$189 -  AVERAGE($F$173,$F$174,$F$175) ) * 100</f>
        <v>4.8507168482331782</v>
      </c>
      <c r="H19983" s="790">
        <v>60</v>
      </c>
      <c r="I19983" s="790">
        <v>10</v>
      </c>
      <c r="J19983" s="790">
        <v>10</v>
      </c>
      <c r="K19983" s="614" t="s">
        <v>17292</v>
      </c>
    </row>
    <row r="19984" spans="1:11" x14ac:dyDescent="0.25">
      <c r="A19984" s="791" t="s">
        <v>17496</v>
      </c>
      <c r="B19984" s="791" t="s">
        <v>57</v>
      </c>
      <c r="C19984" s="791" t="s">
        <v>16941</v>
      </c>
      <c r="D19984" s="791">
        <v>363239.47312945197</v>
      </c>
      <c r="E19984" s="791">
        <v>82044.566720613657</v>
      </c>
      <c r="F19984" s="791">
        <v>4.4273434262428522</v>
      </c>
      <c r="G19984" s="791">
        <f>($F$181 -  AVERAGE($F$173,$F$174,$F$175) ) / ($F$190 -  AVERAGE($F$173,$F$174,$F$175) ) * 100</f>
        <v>5.0895147116945161</v>
      </c>
      <c r="H19984" s="791">
        <v>60</v>
      </c>
      <c r="I19984" s="790">
        <v>10</v>
      </c>
      <c r="J19984" s="790">
        <v>10</v>
      </c>
      <c r="K19984" s="614" t="s">
        <v>17292</v>
      </c>
    </row>
    <row r="19985" spans="1:11" x14ac:dyDescent="0.25">
      <c r="A19985" s="790" t="s">
        <v>17497</v>
      </c>
      <c r="B19985" s="790" t="s">
        <v>57</v>
      </c>
      <c r="C19985" s="790" t="s">
        <v>16941</v>
      </c>
      <c r="D19985" s="790">
        <v>622281.05049907975</v>
      </c>
      <c r="E19985" s="790">
        <v>72200.565219872151</v>
      </c>
      <c r="F19985" s="790">
        <v>8.6187836425386593</v>
      </c>
      <c r="G19985" s="790">
        <f>($F$182 -  AVERAGE($F$173,$F$174,$F$175) ) / ($F$188 -  AVERAGE($F$173,$F$174,$F$175) ) * 100</f>
        <v>-8.118672238875515</v>
      </c>
      <c r="H19985" s="790">
        <v>30</v>
      </c>
      <c r="I19985" s="790">
        <v>10</v>
      </c>
      <c r="J19985" s="790">
        <v>10</v>
      </c>
      <c r="K19985" s="614" t="s">
        <v>17292</v>
      </c>
    </row>
    <row r="19986" spans="1:11" x14ac:dyDescent="0.25">
      <c r="A19986" s="791" t="s">
        <v>17498</v>
      </c>
      <c r="B19986" s="791" t="s">
        <v>57</v>
      </c>
      <c r="C19986" s="791" t="s">
        <v>16941</v>
      </c>
      <c r="D19986" s="791">
        <v>712612.74094427866</v>
      </c>
      <c r="E19986" s="791">
        <v>72308.316584635715</v>
      </c>
      <c r="F19986" s="791">
        <v>9.8551975015235893</v>
      </c>
      <c r="G19986" s="791">
        <f>($F$183 -  AVERAGE($F$173,$F$174,$F$175) ) / ($F$189 -  AVERAGE($F$173,$F$174,$F$175) ) * 100</f>
        <v>-12.821793237578353</v>
      </c>
      <c r="H19986" s="791">
        <v>30</v>
      </c>
      <c r="I19986" s="790">
        <v>10</v>
      </c>
      <c r="J19986" s="790">
        <v>10</v>
      </c>
      <c r="K19986" s="614" t="s">
        <v>17292</v>
      </c>
    </row>
    <row r="19987" spans="1:11" x14ac:dyDescent="0.25">
      <c r="A19987" s="790" t="s">
        <v>17499</v>
      </c>
      <c r="B19987" s="790" t="s">
        <v>57</v>
      </c>
      <c r="C19987" s="790" t="s">
        <v>16941</v>
      </c>
      <c r="D19987" s="790">
        <v>566027.56093870592</v>
      </c>
      <c r="E19987" s="790">
        <v>76879.478558508374</v>
      </c>
      <c r="F19987" s="790">
        <v>7.3625312183658504</v>
      </c>
      <c r="G19987" s="790">
        <f>($F$184 -  AVERAGE($F$173,$F$174,$F$175) ) / ($F$190 -  AVERAGE($F$173,$F$174,$F$175) ) * 100</f>
        <v>-13.127591049369736</v>
      </c>
      <c r="H19987" s="790">
        <v>30</v>
      </c>
      <c r="I19987" s="790">
        <v>10</v>
      </c>
      <c r="J19987" s="790">
        <v>10</v>
      </c>
      <c r="K19987" s="614" t="s">
        <v>17292</v>
      </c>
    </row>
    <row r="19988" spans="1:11" x14ac:dyDescent="0.25">
      <c r="A19988" s="791" t="s">
        <v>17500</v>
      </c>
      <c r="B19988" s="791" t="s">
        <v>57</v>
      </c>
      <c r="C19988" s="791" t="s">
        <v>16941</v>
      </c>
      <c r="D19988" s="791">
        <v>900072.14054284943</v>
      </c>
      <c r="E19988" s="791">
        <v>82848.857502381739</v>
      </c>
      <c r="F19988" s="791">
        <v>10.86402598269957</v>
      </c>
      <c r="G19988" s="791">
        <f>($F$185 -  AVERAGE($F$173,$F$174,$F$175) ) / ($F$188 -  AVERAGE($F$173,$F$174,$F$175) ) * 100</f>
        <v>79.55531193899138</v>
      </c>
      <c r="H19988" s="791">
        <v>15</v>
      </c>
      <c r="I19988" s="790">
        <v>10</v>
      </c>
      <c r="J19988" s="790">
        <v>10</v>
      </c>
      <c r="K19988" s="614" t="s">
        <v>17292</v>
      </c>
    </row>
    <row r="19989" spans="1:11" x14ac:dyDescent="0.25">
      <c r="A19989" s="790" t="s">
        <v>17501</v>
      </c>
      <c r="B19989" s="790" t="s">
        <v>57</v>
      </c>
      <c r="C19989" s="790" t="s">
        <v>16941</v>
      </c>
      <c r="D19989" s="790">
        <v>852274.69130625296</v>
      </c>
      <c r="E19989" s="790">
        <v>87966.512022045761</v>
      </c>
      <c r="F19989" s="790">
        <v>9.688626634333982</v>
      </c>
      <c r="G19989" s="790">
        <f>($F$186 -  AVERAGE($F$173,$F$174,$F$175) ) / ($F$189 -  AVERAGE($F$173,$F$174,$F$175) ) * 100</f>
        <v>77.0935450806208</v>
      </c>
      <c r="H19989" s="790">
        <v>15</v>
      </c>
      <c r="I19989" s="790">
        <v>10</v>
      </c>
      <c r="J19989" s="790">
        <v>10</v>
      </c>
      <c r="K19989" s="614" t="s">
        <v>17292</v>
      </c>
    </row>
    <row r="19990" spans="1:11" x14ac:dyDescent="0.25">
      <c r="A19990" s="791" t="s">
        <v>17502</v>
      </c>
      <c r="B19990" s="791" t="s">
        <v>57</v>
      </c>
      <c r="C19990" s="791" t="s">
        <v>16941</v>
      </c>
      <c r="D19990" s="791">
        <v>712941.70418627327</v>
      </c>
      <c r="E19990" s="791">
        <v>87602.484947235731</v>
      </c>
      <c r="F19990" s="791">
        <v>8.138373068020714</v>
      </c>
      <c r="G19990" s="791">
        <f>($F$187 -  AVERAGE($F$173,$F$174,$F$175) ) / ($F$190 -  AVERAGE($F$173,$F$174,$F$175) ) * 100</f>
        <v>87.408572221428031</v>
      </c>
      <c r="H19990" s="791">
        <v>15</v>
      </c>
      <c r="I19990" s="790">
        <v>10</v>
      </c>
      <c r="J19990" s="790">
        <v>10</v>
      </c>
      <c r="K19990" s="614" t="s">
        <v>17292</v>
      </c>
    </row>
    <row r="19991" spans="1:11" x14ac:dyDescent="0.25">
      <c r="A19991" s="790" t="s">
        <v>17503</v>
      </c>
      <c r="B19991" s="790" t="s">
        <v>57</v>
      </c>
      <c r="C19991" s="790" t="s">
        <v>16941</v>
      </c>
      <c r="D19991" s="790">
        <v>1327504.24862198</v>
      </c>
      <c r="E19991" s="790">
        <v>92731.14751353256</v>
      </c>
      <c r="F19991" s="790">
        <v>14.315624083356166</v>
      </c>
      <c r="G19991" s="790">
        <f>($F$188 -  AVERAGE($F$173,$F$174,$F$175) ) / ($F$188 -  AVERAGE($F$173,$F$174,$F$175) ) * 100</f>
        <v>100</v>
      </c>
      <c r="H19991" s="790">
        <v>0</v>
      </c>
      <c r="I19991" s="790">
        <v>10</v>
      </c>
      <c r="J19991" s="790">
        <v>10</v>
      </c>
      <c r="K19991" s="614" t="s">
        <v>17292</v>
      </c>
    </row>
    <row r="19992" spans="1:11" x14ac:dyDescent="0.25">
      <c r="A19992" s="791" t="s">
        <v>17504</v>
      </c>
      <c r="B19992" s="791" t="s">
        <v>57</v>
      </c>
      <c r="C19992" s="791" t="s">
        <v>16941</v>
      </c>
      <c r="D19992" s="791">
        <v>1140069.1981554113</v>
      </c>
      <c r="E19992" s="791">
        <v>86328.50278588284</v>
      </c>
      <c r="F19992" s="791">
        <v>13.206173643287659</v>
      </c>
      <c r="G19992" s="791">
        <f>($F$189 -  AVERAGE($F$173,$F$174,$F$175) ) / ($F$189 -  AVERAGE($F$173,$F$174,$F$175) ) * 100</f>
        <v>100</v>
      </c>
      <c r="H19992" s="791">
        <v>0</v>
      </c>
      <c r="I19992" s="790">
        <v>10</v>
      </c>
      <c r="J19992" s="790">
        <v>10</v>
      </c>
      <c r="K19992" s="614" t="s">
        <v>17292</v>
      </c>
    </row>
    <row r="19993" spans="1:11" x14ac:dyDescent="0.25">
      <c r="A19993" s="790" t="s">
        <v>17505</v>
      </c>
      <c r="B19993" s="790" t="s">
        <v>57</v>
      </c>
      <c r="C19993" s="790" t="s">
        <v>16941</v>
      </c>
      <c r="D19993" s="790">
        <v>1176316.39208886</v>
      </c>
      <c r="E19993" s="790">
        <v>93581.247638975896</v>
      </c>
      <c r="F19993" s="790">
        <v>12.57000116761569</v>
      </c>
      <c r="G19993" s="790">
        <f>($F$190 -  AVERAGE($F$173,$F$174,$F$175) ) / ($F$190 -  AVERAGE($F$173,$F$174,$F$175) ) * 100</f>
        <v>100</v>
      </c>
      <c r="H19993" s="790">
        <v>0</v>
      </c>
      <c r="I19993" s="790">
        <v>10</v>
      </c>
      <c r="J19993" s="790">
        <v>10</v>
      </c>
      <c r="K19993" s="614" t="s">
        <v>17292</v>
      </c>
    </row>
    <row r="19994" spans="1:11" x14ac:dyDescent="0.25">
      <c r="A19994" s="614"/>
      <c r="B19994" s="614"/>
      <c r="C19994" s="614"/>
      <c r="D19994" s="614"/>
      <c r="E19994" s="614"/>
      <c r="F19994" s="614"/>
      <c r="G19994" s="614"/>
      <c r="H19994" s="614"/>
      <c r="I19994" s="790">
        <v>10</v>
      </c>
      <c r="J19994" s="790">
        <v>10</v>
      </c>
      <c r="K19994" s="614" t="s">
        <v>17292</v>
      </c>
    </row>
    <row r="19995" spans="1:11" x14ac:dyDescent="0.25">
      <c r="A19995" s="790" t="s">
        <v>233</v>
      </c>
      <c r="B19995" s="790" t="s">
        <v>215</v>
      </c>
      <c r="C19995" s="790" t="s">
        <v>16957</v>
      </c>
      <c r="D19995" s="790">
        <v>0.99</v>
      </c>
      <c r="E19995" s="790">
        <v>20702.756000000001</v>
      </c>
      <c r="F19995" s="790">
        <v>5.0000000000000002E-5</v>
      </c>
      <c r="G19995" s="790"/>
      <c r="H19995" s="790"/>
      <c r="I19995" s="790">
        <v>10</v>
      </c>
      <c r="J19995" s="790">
        <v>10</v>
      </c>
      <c r="K19995" s="614" t="s">
        <v>17292</v>
      </c>
    </row>
    <row r="19996" spans="1:11" x14ac:dyDescent="0.25">
      <c r="A19996" s="791" t="s">
        <v>234</v>
      </c>
      <c r="B19996" s="791" t="s">
        <v>215</v>
      </c>
      <c r="C19996" s="791" t="s">
        <v>16957</v>
      </c>
      <c r="D19996" s="791">
        <v>0.88100000000000001</v>
      </c>
      <c r="E19996" s="791">
        <v>20292.184000000001</v>
      </c>
      <c r="F19996" s="791">
        <v>4.0000000000000003E-5</v>
      </c>
      <c r="G19996" s="791"/>
      <c r="H19996" s="791"/>
      <c r="I19996" s="790">
        <v>10</v>
      </c>
      <c r="J19996" s="790">
        <v>10</v>
      </c>
      <c r="K19996" s="614" t="s">
        <v>17292</v>
      </c>
    </row>
    <row r="19997" spans="1:11" x14ac:dyDescent="0.25">
      <c r="A19997" s="790" t="s">
        <v>235</v>
      </c>
      <c r="B19997" s="790" t="s">
        <v>215</v>
      </c>
      <c r="C19997" s="790" t="s">
        <v>16957</v>
      </c>
      <c r="D19997" s="790">
        <v>1.016</v>
      </c>
      <c r="E19997" s="790">
        <v>20330.758000000002</v>
      </c>
      <c r="F19997" s="790">
        <v>5.0000000000000002E-5</v>
      </c>
      <c r="G19997" s="790"/>
      <c r="H19997" s="790"/>
      <c r="I19997" s="790">
        <v>10</v>
      </c>
      <c r="J19997" s="790">
        <v>10</v>
      </c>
      <c r="K19997" s="614" t="s">
        <v>17292</v>
      </c>
    </row>
    <row r="19998" spans="1:11" x14ac:dyDescent="0.25">
      <c r="A19998" s="791" t="s">
        <v>236</v>
      </c>
      <c r="B19998" s="791" t="s">
        <v>215</v>
      </c>
      <c r="C19998" s="791" t="s">
        <v>16957</v>
      </c>
      <c r="D19998" s="791">
        <v>85143.633000000002</v>
      </c>
      <c r="E19998" s="791">
        <v>17417.259999999998</v>
      </c>
      <c r="F19998" s="791">
        <v>4.8884600000000002</v>
      </c>
      <c r="G19998" s="791">
        <v>100.10566726007799</v>
      </c>
      <c r="H19998" s="791">
        <v>120</v>
      </c>
      <c r="I19998" s="790">
        <v>10</v>
      </c>
      <c r="J19998" s="790">
        <v>10</v>
      </c>
      <c r="K19998" s="614" t="s">
        <v>17292</v>
      </c>
    </row>
    <row r="19999" spans="1:11" x14ac:dyDescent="0.25">
      <c r="A19999" s="790" t="s">
        <v>237</v>
      </c>
      <c r="B19999" s="790" t="s">
        <v>215</v>
      </c>
      <c r="C19999" s="790" t="s">
        <v>16957</v>
      </c>
      <c r="D19999" s="790">
        <v>81917.648000000001</v>
      </c>
      <c r="E19999" s="790">
        <v>16242.512000000001</v>
      </c>
      <c r="F19999" s="790">
        <v>5.0434099999999997</v>
      </c>
      <c r="G19999" s="790">
        <v>99.543078277368906</v>
      </c>
      <c r="H19999" s="790">
        <v>120</v>
      </c>
      <c r="I19999" s="790">
        <v>10</v>
      </c>
      <c r="J19999" s="790">
        <v>10</v>
      </c>
      <c r="K19999" s="614" t="s">
        <v>17292</v>
      </c>
    </row>
    <row r="20000" spans="1:11" x14ac:dyDescent="0.25">
      <c r="A20000" s="791" t="s">
        <v>238</v>
      </c>
      <c r="B20000" s="791" t="s">
        <v>215</v>
      </c>
      <c r="C20000" s="791" t="s">
        <v>16957</v>
      </c>
      <c r="D20000" s="791">
        <v>84897.391000000003</v>
      </c>
      <c r="E20000" s="791">
        <v>17146.023000000001</v>
      </c>
      <c r="F20000" s="791">
        <v>4.9514300000000002</v>
      </c>
      <c r="G20000" s="791">
        <v>96.771282919917269</v>
      </c>
      <c r="H20000" s="791">
        <v>120</v>
      </c>
      <c r="I20000" s="790">
        <v>10</v>
      </c>
      <c r="J20000" s="790">
        <v>10</v>
      </c>
      <c r="K20000" s="614" t="s">
        <v>17292</v>
      </c>
    </row>
    <row r="20001" spans="1:11" x14ac:dyDescent="0.25">
      <c r="A20001" s="790" t="s">
        <v>239</v>
      </c>
      <c r="B20001" s="790" t="s">
        <v>215</v>
      </c>
      <c r="C20001" s="790" t="s">
        <v>16957</v>
      </c>
      <c r="D20001" s="790">
        <v>90996.843999999997</v>
      </c>
      <c r="E20001" s="790">
        <v>17492.041000000001</v>
      </c>
      <c r="F20001" s="790">
        <v>5.2021899999999999</v>
      </c>
      <c r="G20001" s="790">
        <v>106.53027762912157</v>
      </c>
      <c r="H20001" s="790">
        <v>60</v>
      </c>
      <c r="I20001" s="790">
        <v>10</v>
      </c>
      <c r="J20001" s="790">
        <v>10</v>
      </c>
      <c r="K20001" s="614" t="s">
        <v>17292</v>
      </c>
    </row>
    <row r="20002" spans="1:11" x14ac:dyDescent="0.25">
      <c r="A20002" s="791" t="s">
        <v>240</v>
      </c>
      <c r="B20002" s="791" t="s">
        <v>215</v>
      </c>
      <c r="C20002" s="791" t="s">
        <v>16957</v>
      </c>
      <c r="D20002" s="791">
        <v>91857.562999999995</v>
      </c>
      <c r="E20002" s="791">
        <v>18516.715</v>
      </c>
      <c r="F20002" s="791">
        <v>4.9607900000000003</v>
      </c>
      <c r="G20002" s="791">
        <v>97.912371032281243</v>
      </c>
      <c r="H20002" s="791">
        <v>60</v>
      </c>
      <c r="I20002" s="790">
        <v>10</v>
      </c>
      <c r="J20002" s="790">
        <v>10</v>
      </c>
      <c r="K20002" s="614" t="s">
        <v>17292</v>
      </c>
    </row>
    <row r="20003" spans="1:11" x14ac:dyDescent="0.25">
      <c r="A20003" s="790" t="s">
        <v>241</v>
      </c>
      <c r="B20003" s="790" t="s">
        <v>215</v>
      </c>
      <c r="C20003" s="790" t="s">
        <v>16957</v>
      </c>
      <c r="D20003" s="790">
        <v>90108.116999999998</v>
      </c>
      <c r="E20003" s="790">
        <v>18991.646000000001</v>
      </c>
      <c r="F20003" s="790">
        <v>4.7446200000000003</v>
      </c>
      <c r="G20003" s="790">
        <v>92.729327839215642</v>
      </c>
      <c r="H20003" s="790">
        <v>60</v>
      </c>
      <c r="I20003" s="790">
        <v>10</v>
      </c>
      <c r="J20003" s="790">
        <v>10</v>
      </c>
      <c r="K20003" s="614" t="s">
        <v>17292</v>
      </c>
    </row>
    <row r="20004" spans="1:11" x14ac:dyDescent="0.25">
      <c r="A20004" s="791" t="s">
        <v>242</v>
      </c>
      <c r="B20004" s="791" t="s">
        <v>215</v>
      </c>
      <c r="C20004" s="791" t="s">
        <v>16957</v>
      </c>
      <c r="D20004" s="791">
        <v>92525.922000000006</v>
      </c>
      <c r="E20004" s="791">
        <v>18115.703000000001</v>
      </c>
      <c r="F20004" s="791">
        <v>5.1074999999999999</v>
      </c>
      <c r="G20004" s="791">
        <v>104.59120149408589</v>
      </c>
      <c r="H20004" s="791">
        <v>30</v>
      </c>
      <c r="I20004" s="790">
        <v>10</v>
      </c>
      <c r="J20004" s="790">
        <v>10</v>
      </c>
      <c r="K20004" s="614" t="s">
        <v>17292</v>
      </c>
    </row>
    <row r="20005" spans="1:11" x14ac:dyDescent="0.25">
      <c r="A20005" s="790" t="s">
        <v>243</v>
      </c>
      <c r="B20005" s="790" t="s">
        <v>215</v>
      </c>
      <c r="C20005" s="790" t="s">
        <v>16957</v>
      </c>
      <c r="D20005" s="790">
        <v>90009.547000000006</v>
      </c>
      <c r="E20005" s="790">
        <v>17794.717000000001</v>
      </c>
      <c r="F20005" s="790">
        <v>5.0582200000000004</v>
      </c>
      <c r="G20005" s="790">
        <v>99.835389755216283</v>
      </c>
      <c r="H20005" s="790">
        <v>30</v>
      </c>
      <c r="I20005" s="790">
        <v>10</v>
      </c>
      <c r="J20005" s="790">
        <v>10</v>
      </c>
      <c r="K20005" s="614" t="s">
        <v>17292</v>
      </c>
    </row>
    <row r="20006" spans="1:11" x14ac:dyDescent="0.25">
      <c r="A20006" s="791" t="s">
        <v>244</v>
      </c>
      <c r="B20006" s="791" t="s">
        <v>215</v>
      </c>
      <c r="C20006" s="791" t="s">
        <v>16957</v>
      </c>
      <c r="D20006" s="791">
        <v>87616.366999999998</v>
      </c>
      <c r="E20006" s="791">
        <v>16859.719000000001</v>
      </c>
      <c r="F20006" s="791">
        <v>5.19679</v>
      </c>
      <c r="G20006" s="791">
        <v>101.56667046694572</v>
      </c>
      <c r="H20006" s="791">
        <v>30</v>
      </c>
      <c r="I20006" s="790">
        <v>10</v>
      </c>
      <c r="J20006" s="790">
        <v>10</v>
      </c>
      <c r="K20006" s="614" t="s">
        <v>17292</v>
      </c>
    </row>
    <row r="20007" spans="1:11" x14ac:dyDescent="0.25">
      <c r="A20007" s="790" t="s">
        <v>245</v>
      </c>
      <c r="B20007" s="790" t="s">
        <v>215</v>
      </c>
      <c r="C20007" s="790" t="s">
        <v>16957</v>
      </c>
      <c r="D20007" s="790">
        <v>95259.218999999997</v>
      </c>
      <c r="E20007" s="790">
        <v>15039.698</v>
      </c>
      <c r="F20007" s="790">
        <v>6.33385</v>
      </c>
      <c r="G20007" s="790">
        <v>129.70458219110756</v>
      </c>
      <c r="H20007" s="790">
        <v>15</v>
      </c>
      <c r="I20007" s="790">
        <v>10</v>
      </c>
      <c r="J20007" s="790">
        <v>10</v>
      </c>
      <c r="K20007" s="614" t="s">
        <v>17292</v>
      </c>
    </row>
    <row r="20008" spans="1:11" x14ac:dyDescent="0.25">
      <c r="A20008" s="791" t="s">
        <v>246</v>
      </c>
      <c r="B20008" s="791" t="s">
        <v>215</v>
      </c>
      <c r="C20008" s="791" t="s">
        <v>16957</v>
      </c>
      <c r="D20008" s="791">
        <v>91324.781000000003</v>
      </c>
      <c r="E20008" s="791">
        <v>15001.449000000001</v>
      </c>
      <c r="F20008" s="791">
        <v>6.0877299999999996</v>
      </c>
      <c r="G20008" s="791">
        <v>120.15528101508335</v>
      </c>
      <c r="H20008" s="791">
        <v>15</v>
      </c>
      <c r="I20008" s="790">
        <v>10</v>
      </c>
      <c r="J20008" s="790">
        <v>10</v>
      </c>
      <c r="K20008" s="614" t="s">
        <v>17292</v>
      </c>
    </row>
    <row r="20009" spans="1:11" x14ac:dyDescent="0.25">
      <c r="A20009" s="790" t="s">
        <v>247</v>
      </c>
      <c r="B20009" s="790" t="s">
        <v>215</v>
      </c>
      <c r="C20009" s="790" t="s">
        <v>16957</v>
      </c>
      <c r="D20009" s="790">
        <v>88089.125</v>
      </c>
      <c r="E20009" s="790">
        <v>15913.721</v>
      </c>
      <c r="F20009" s="790">
        <v>5.5354200000000002</v>
      </c>
      <c r="G20009" s="790">
        <v>108.18495415234777</v>
      </c>
      <c r="H20009" s="790">
        <v>15</v>
      </c>
      <c r="I20009" s="790">
        <v>10</v>
      </c>
      <c r="J20009" s="790">
        <v>10</v>
      </c>
      <c r="K20009" s="614" t="s">
        <v>17292</v>
      </c>
    </row>
    <row r="20010" spans="1:11" x14ac:dyDescent="0.25">
      <c r="A20010" s="791" t="s">
        <v>248</v>
      </c>
      <c r="B20010" s="791" t="s">
        <v>215</v>
      </c>
      <c r="C20010" s="791" t="s">
        <v>16957</v>
      </c>
      <c r="D20010" s="791">
        <v>88165.960999999996</v>
      </c>
      <c r="E20010" s="791">
        <v>18054.601999999999</v>
      </c>
      <c r="F20010" s="791">
        <v>4.8833000000000002</v>
      </c>
      <c r="G20010" s="791">
        <v>100</v>
      </c>
      <c r="H20010" s="791">
        <v>0</v>
      </c>
      <c r="I20010" s="790">
        <v>10</v>
      </c>
      <c r="J20010" s="790">
        <v>10</v>
      </c>
      <c r="K20010" s="614" t="s">
        <v>17292</v>
      </c>
    </row>
    <row r="20011" spans="1:11" x14ac:dyDescent="0.25">
      <c r="A20011" s="790" t="s">
        <v>249</v>
      </c>
      <c r="B20011" s="790" t="s">
        <v>215</v>
      </c>
      <c r="C20011" s="790" t="s">
        <v>16957</v>
      </c>
      <c r="D20011" s="790">
        <v>96081.241999999998</v>
      </c>
      <c r="E20011" s="790">
        <v>18963.817999999999</v>
      </c>
      <c r="F20011" s="790">
        <v>5.06656</v>
      </c>
      <c r="G20011" s="790">
        <v>100</v>
      </c>
      <c r="H20011" s="790">
        <v>0</v>
      </c>
      <c r="I20011" s="790">
        <v>10</v>
      </c>
      <c r="J20011" s="790">
        <v>10</v>
      </c>
      <c r="K20011" s="614" t="s">
        <v>17292</v>
      </c>
    </row>
    <row r="20012" spans="1:11" x14ac:dyDescent="0.25">
      <c r="A20012" s="791" t="s">
        <v>250</v>
      </c>
      <c r="B20012" s="791" t="s">
        <v>215</v>
      </c>
      <c r="C20012" s="791" t="s">
        <v>16957</v>
      </c>
      <c r="D20012" s="791">
        <v>96009.577999999994</v>
      </c>
      <c r="E20012" s="791">
        <v>18764.219000000001</v>
      </c>
      <c r="F20012" s="791">
        <v>5.1166299999999998</v>
      </c>
      <c r="G20012" s="791">
        <v>100</v>
      </c>
      <c r="H20012" s="791">
        <v>0</v>
      </c>
      <c r="I20012" s="790">
        <v>10</v>
      </c>
      <c r="J20012" s="790">
        <v>10</v>
      </c>
      <c r="K20012" s="614" t="s">
        <v>17292</v>
      </c>
    </row>
    <row r="20013" spans="1:11" x14ac:dyDescent="0.25">
      <c r="A20013" s="614"/>
      <c r="B20013" s="614"/>
      <c r="C20013" s="614"/>
      <c r="D20013" s="614"/>
      <c r="E20013" s="614"/>
      <c r="F20013" s="614"/>
      <c r="G20013" s="614"/>
      <c r="H20013" s="614"/>
      <c r="I20013" s="790">
        <v>10</v>
      </c>
      <c r="J20013" s="790">
        <v>10</v>
      </c>
      <c r="K20013" s="614" t="s">
        <v>17292</v>
      </c>
    </row>
    <row r="20014" spans="1:11" x14ac:dyDescent="0.25">
      <c r="A20014" s="790" t="s">
        <v>17048</v>
      </c>
      <c r="B20014" s="790" t="s">
        <v>17049</v>
      </c>
      <c r="C20014" s="790" t="s">
        <v>17050</v>
      </c>
      <c r="D20014" s="600">
        <v>79.984819429458156</v>
      </c>
      <c r="E20014" s="600">
        <v>21663.696381297443</v>
      </c>
      <c r="F20014" s="790">
        <v>3.692113202736266E-3</v>
      </c>
      <c r="G20014" s="403"/>
      <c r="H20014" s="790"/>
      <c r="I20014" s="790">
        <v>10</v>
      </c>
      <c r="J20014" s="790">
        <v>10</v>
      </c>
      <c r="K20014" s="614" t="s">
        <v>17292</v>
      </c>
    </row>
    <row r="20015" spans="1:11" x14ac:dyDescent="0.25">
      <c r="A20015" s="791" t="s">
        <v>17051</v>
      </c>
      <c r="B20015" s="791" t="s">
        <v>17049</v>
      </c>
      <c r="C20015" s="791" t="s">
        <v>17050</v>
      </c>
      <c r="D20015" s="602">
        <v>102.31984792703294</v>
      </c>
      <c r="E20015" s="602">
        <v>22209.602422227068</v>
      </c>
      <c r="F20015" s="791">
        <v>4.6070094359110464E-3</v>
      </c>
      <c r="G20015" s="404"/>
      <c r="H20015" s="791"/>
      <c r="I20015" s="790">
        <v>10</v>
      </c>
      <c r="J20015" s="790">
        <v>10</v>
      </c>
      <c r="K20015" s="614" t="s">
        <v>17292</v>
      </c>
    </row>
    <row r="20016" spans="1:11" x14ac:dyDescent="0.25">
      <c r="A20016" s="790" t="s">
        <v>17052</v>
      </c>
      <c r="B20016" s="790" t="s">
        <v>17049</v>
      </c>
      <c r="C20016" s="790" t="s">
        <v>17050</v>
      </c>
      <c r="D20016" s="600">
        <v>61.446684348674474</v>
      </c>
      <c r="E20016" s="600">
        <v>22524.125488325182</v>
      </c>
      <c r="F20016" s="790">
        <v>2.7280386259845618E-3</v>
      </c>
      <c r="G20016" s="403"/>
      <c r="H20016" s="790"/>
      <c r="I20016" s="790">
        <v>10</v>
      </c>
      <c r="J20016" s="790">
        <v>10</v>
      </c>
      <c r="K20016" s="614" t="s">
        <v>17292</v>
      </c>
    </row>
    <row r="20017" spans="1:11" x14ac:dyDescent="0.25">
      <c r="A20017" s="791" t="s">
        <v>17506</v>
      </c>
      <c r="B20017" s="791" t="s">
        <v>17049</v>
      </c>
      <c r="C20017" s="791" t="s">
        <v>17050</v>
      </c>
      <c r="D20017" s="602">
        <v>3117125.4567469563</v>
      </c>
      <c r="E20017" s="602">
        <v>38218.463902813324</v>
      </c>
      <c r="F20017" s="791">
        <v>81.560720615919351</v>
      </c>
      <c r="G20017" s="404">
        <v>70.145851354185595</v>
      </c>
      <c r="H20017" s="791">
        <v>120</v>
      </c>
      <c r="I20017" s="790">
        <v>10</v>
      </c>
      <c r="J20017" s="790">
        <v>10</v>
      </c>
      <c r="K20017" s="614" t="s">
        <v>17292</v>
      </c>
    </row>
    <row r="20018" spans="1:11" x14ac:dyDescent="0.25">
      <c r="A20018" s="790" t="s">
        <v>17507</v>
      </c>
      <c r="B20018" s="790" t="s">
        <v>17049</v>
      </c>
      <c r="C20018" s="790" t="s">
        <v>17050</v>
      </c>
      <c r="D20018" s="600">
        <v>3290567.7408113456</v>
      </c>
      <c r="E20018" s="600">
        <v>39735.398402197483</v>
      </c>
      <c r="F20018" s="790">
        <v>82.811998196282531</v>
      </c>
      <c r="G20018" s="403">
        <v>72.452514153097724</v>
      </c>
      <c r="H20018" s="790">
        <v>120</v>
      </c>
      <c r="I20018" s="790">
        <v>10</v>
      </c>
      <c r="J20018" s="790">
        <v>10</v>
      </c>
      <c r="K20018" s="614" t="s">
        <v>17292</v>
      </c>
    </row>
    <row r="20019" spans="1:11" x14ac:dyDescent="0.25">
      <c r="A20019" s="791" t="s">
        <v>17508</v>
      </c>
      <c r="B20019" s="791" t="s">
        <v>17049</v>
      </c>
      <c r="C20019" s="791" t="s">
        <v>17050</v>
      </c>
      <c r="D20019" s="602">
        <v>2799026.6239282344</v>
      </c>
      <c r="E20019" s="602">
        <v>33693.451985498774</v>
      </c>
      <c r="F20019" s="791">
        <v>83.073311251482906</v>
      </c>
      <c r="G20019" s="404">
        <v>74.999041362490232</v>
      </c>
      <c r="H20019" s="791">
        <v>120</v>
      </c>
      <c r="I20019" s="790">
        <v>10</v>
      </c>
      <c r="J20019" s="790">
        <v>10</v>
      </c>
      <c r="K20019" s="614" t="s">
        <v>17292</v>
      </c>
    </row>
    <row r="20020" spans="1:11" x14ac:dyDescent="0.25">
      <c r="A20020" s="790" t="s">
        <v>17509</v>
      </c>
      <c r="B20020" s="790" t="s">
        <v>17049</v>
      </c>
      <c r="C20020" s="790" t="s">
        <v>17050</v>
      </c>
      <c r="D20020" s="600">
        <v>4191208.8814174156</v>
      </c>
      <c r="E20020" s="600">
        <v>39546.774510635209</v>
      </c>
      <c r="F20020" s="790">
        <v>105.98105492245101</v>
      </c>
      <c r="G20020" s="403">
        <v>91.149372784865207</v>
      </c>
      <c r="H20020" s="790">
        <v>60</v>
      </c>
      <c r="I20020" s="790">
        <v>10</v>
      </c>
      <c r="J20020" s="790">
        <v>10</v>
      </c>
      <c r="K20020" s="614" t="s">
        <v>17292</v>
      </c>
    </row>
    <row r="20021" spans="1:11" x14ac:dyDescent="0.25">
      <c r="A20021" s="791" t="s">
        <v>17510</v>
      </c>
      <c r="B20021" s="791" t="s">
        <v>17049</v>
      </c>
      <c r="C20021" s="791" t="s">
        <v>17050</v>
      </c>
      <c r="D20021" s="602">
        <v>3720006.3037404753</v>
      </c>
      <c r="E20021" s="602">
        <v>36157.678060129707</v>
      </c>
      <c r="F20021" s="791">
        <v>102.88288693632809</v>
      </c>
      <c r="G20021" s="404">
        <v>90.013386140660359</v>
      </c>
      <c r="H20021" s="791">
        <v>60</v>
      </c>
      <c r="I20021" s="790">
        <v>10</v>
      </c>
      <c r="J20021" s="790">
        <v>10</v>
      </c>
      <c r="K20021" s="614" t="s">
        <v>17292</v>
      </c>
    </row>
    <row r="20022" spans="1:11" x14ac:dyDescent="0.25">
      <c r="A20022" s="790" t="s">
        <v>17511</v>
      </c>
      <c r="B20022" s="790" t="s">
        <v>17049</v>
      </c>
      <c r="C20022" s="790" t="s">
        <v>17050</v>
      </c>
      <c r="D20022" s="600">
        <v>3609095.2475730069</v>
      </c>
      <c r="E20022" s="600">
        <v>35428.878316820359</v>
      </c>
      <c r="F20022" s="790">
        <v>101.86874151924641</v>
      </c>
      <c r="G20022" s="403">
        <v>91.968409809408527</v>
      </c>
      <c r="H20022" s="790">
        <v>60</v>
      </c>
      <c r="I20022" s="790">
        <v>10</v>
      </c>
      <c r="J20022" s="790">
        <v>10</v>
      </c>
      <c r="K20022" s="614" t="s">
        <v>17292</v>
      </c>
    </row>
    <row r="20023" spans="1:11" x14ac:dyDescent="0.25">
      <c r="A20023" s="791" t="s">
        <v>17512</v>
      </c>
      <c r="B20023" s="791" t="s">
        <v>17049</v>
      </c>
      <c r="C20023" s="791" t="s">
        <v>17050</v>
      </c>
      <c r="D20023" s="602">
        <v>4483272.3188598854</v>
      </c>
      <c r="E20023" s="602">
        <v>37745.378042038959</v>
      </c>
      <c r="F20023" s="791">
        <v>118.7767231756597</v>
      </c>
      <c r="G20023" s="404">
        <v>102.15471321152157</v>
      </c>
      <c r="H20023" s="791">
        <v>30</v>
      </c>
      <c r="I20023" s="790">
        <v>10</v>
      </c>
      <c r="J20023" s="790">
        <v>10</v>
      </c>
      <c r="K20023" s="614" t="s">
        <v>17292</v>
      </c>
    </row>
    <row r="20024" spans="1:11" x14ac:dyDescent="0.25">
      <c r="A20024" s="790" t="s">
        <v>17513</v>
      </c>
      <c r="B20024" s="790" t="s">
        <v>17049</v>
      </c>
      <c r="C20024" s="790" t="s">
        <v>17050</v>
      </c>
      <c r="D20024" s="600">
        <v>4382986.9059653636</v>
      </c>
      <c r="E20024" s="600">
        <v>39061.632172582096</v>
      </c>
      <c r="F20024" s="790">
        <v>112.20695762533556</v>
      </c>
      <c r="G20024" s="403">
        <v>98.171411123677302</v>
      </c>
      <c r="H20024" s="790">
        <v>30</v>
      </c>
      <c r="I20024" s="790">
        <v>10</v>
      </c>
      <c r="J20024" s="790">
        <v>10</v>
      </c>
      <c r="K20024" s="614" t="s">
        <v>17292</v>
      </c>
    </row>
    <row r="20025" spans="1:11" x14ac:dyDescent="0.25">
      <c r="A20025" s="791" t="s">
        <v>17514</v>
      </c>
      <c r="B20025" s="791" t="s">
        <v>17049</v>
      </c>
      <c r="C20025" s="791" t="s">
        <v>17050</v>
      </c>
      <c r="D20025" s="602">
        <v>4359278.6817123098</v>
      </c>
      <c r="E20025" s="602">
        <v>38527.822729839339</v>
      </c>
      <c r="F20025" s="791">
        <v>113.14625049746454</v>
      </c>
      <c r="G20025" s="404">
        <v>102.15025732704899</v>
      </c>
      <c r="H20025" s="791">
        <v>30</v>
      </c>
      <c r="I20025" s="790">
        <v>10</v>
      </c>
      <c r="J20025" s="790">
        <v>10</v>
      </c>
      <c r="K20025" s="614" t="s">
        <v>17292</v>
      </c>
    </row>
    <row r="20026" spans="1:11" x14ac:dyDescent="0.25">
      <c r="A20026" s="790" t="s">
        <v>17515</v>
      </c>
      <c r="B20026" s="790" t="s">
        <v>17049</v>
      </c>
      <c r="C20026" s="790" t="s">
        <v>17050</v>
      </c>
      <c r="D20026" s="600">
        <v>4787644.7808091082</v>
      </c>
      <c r="E20026" s="600">
        <v>37423.502823254312</v>
      </c>
      <c r="F20026" s="790">
        <v>127.93149811284232</v>
      </c>
      <c r="G20026" s="403">
        <v>110.02858214273985</v>
      </c>
      <c r="H20026" s="790">
        <v>15</v>
      </c>
      <c r="I20026" s="790">
        <v>10</v>
      </c>
      <c r="J20026" s="790">
        <v>10</v>
      </c>
      <c r="K20026" s="614" t="s">
        <v>17292</v>
      </c>
    </row>
    <row r="20027" spans="1:11" x14ac:dyDescent="0.25">
      <c r="A20027" s="791" t="s">
        <v>17516</v>
      </c>
      <c r="B20027" s="791" t="s">
        <v>17049</v>
      </c>
      <c r="C20027" s="791" t="s">
        <v>17050</v>
      </c>
      <c r="D20027" s="602">
        <v>4795323.3892815141</v>
      </c>
      <c r="E20027" s="602">
        <v>40079.702920729644</v>
      </c>
      <c r="F20027" s="791">
        <v>119.64468396299721</v>
      </c>
      <c r="G20027" s="404">
        <v>104.67899341292588</v>
      </c>
      <c r="H20027" s="791">
        <v>15</v>
      </c>
      <c r="I20027" s="790">
        <v>10</v>
      </c>
      <c r="J20027" s="790">
        <v>10</v>
      </c>
      <c r="K20027" s="614" t="s">
        <v>17292</v>
      </c>
    </row>
    <row r="20028" spans="1:11" x14ac:dyDescent="0.25">
      <c r="A20028" s="790" t="s">
        <v>17517</v>
      </c>
      <c r="B20028" s="790" t="s">
        <v>17049</v>
      </c>
      <c r="C20028" s="790" t="s">
        <v>17050</v>
      </c>
      <c r="D20028" s="600">
        <v>4645827.000079914</v>
      </c>
      <c r="E20028" s="600">
        <v>36213.510121205873</v>
      </c>
      <c r="F20028" s="790">
        <v>128.28988365199692</v>
      </c>
      <c r="G20028" s="403">
        <v>115.82261741475482</v>
      </c>
      <c r="H20028" s="790">
        <v>15</v>
      </c>
      <c r="I20028" s="790">
        <v>10</v>
      </c>
      <c r="J20028" s="790">
        <v>10</v>
      </c>
      <c r="K20028" s="614" t="s">
        <v>17292</v>
      </c>
    </row>
    <row r="20029" spans="1:11" x14ac:dyDescent="0.25">
      <c r="A20029" s="791" t="s">
        <v>17518</v>
      </c>
      <c r="B20029" s="791" t="s">
        <v>17049</v>
      </c>
      <c r="C20029" s="791" t="s">
        <v>17050</v>
      </c>
      <c r="D20029" s="602">
        <v>4707808.7084561959</v>
      </c>
      <c r="E20029" s="602">
        <v>40489.795889690089</v>
      </c>
      <c r="F20029" s="791">
        <v>116.27148532143983</v>
      </c>
      <c r="G20029" s="404">
        <v>100</v>
      </c>
      <c r="H20029" s="791">
        <v>0</v>
      </c>
      <c r="I20029" s="790">
        <v>10</v>
      </c>
      <c r="J20029" s="790">
        <v>10</v>
      </c>
      <c r="K20029" s="614" t="s">
        <v>17292</v>
      </c>
    </row>
    <row r="20030" spans="1:11" x14ac:dyDescent="0.25">
      <c r="A20030" s="790" t="s">
        <v>17519</v>
      </c>
      <c r="B20030" s="790" t="s">
        <v>17049</v>
      </c>
      <c r="C20030" s="790" t="s">
        <v>17050</v>
      </c>
      <c r="D20030" s="600">
        <v>5052531.205942532</v>
      </c>
      <c r="E20030" s="600">
        <v>44205.317197068078</v>
      </c>
      <c r="F20030" s="790">
        <v>114.29691101227166</v>
      </c>
      <c r="G20030" s="403">
        <v>100</v>
      </c>
      <c r="H20030" s="790">
        <v>0</v>
      </c>
      <c r="I20030" s="790">
        <v>10</v>
      </c>
      <c r="J20030" s="790">
        <v>10</v>
      </c>
      <c r="K20030" s="614" t="s">
        <v>17292</v>
      </c>
    </row>
    <row r="20031" spans="1:11" x14ac:dyDescent="0.25">
      <c r="A20031" s="791" t="s">
        <v>17520</v>
      </c>
      <c r="B20031" s="791" t="s">
        <v>17049</v>
      </c>
      <c r="C20031" s="791" t="s">
        <v>17050</v>
      </c>
      <c r="D20031" s="602">
        <v>5032427.6279206648</v>
      </c>
      <c r="E20031" s="602">
        <v>45433.535430173026</v>
      </c>
      <c r="F20031" s="791">
        <v>110.76460548959528</v>
      </c>
      <c r="G20031" s="404">
        <v>100</v>
      </c>
      <c r="H20031" s="791">
        <v>0</v>
      </c>
      <c r="I20031" s="790">
        <v>10</v>
      </c>
      <c r="J20031" s="790">
        <v>10</v>
      </c>
      <c r="K20031" s="614" t="s">
        <v>17292</v>
      </c>
    </row>
    <row r="20032" spans="1:11" x14ac:dyDescent="0.25">
      <c r="A20032" s="790"/>
      <c r="B20032" s="790"/>
      <c r="C20032" s="790"/>
      <c r="D20032" s="600"/>
      <c r="E20032" s="600"/>
      <c r="F20032" s="790"/>
      <c r="G20032" s="403"/>
      <c r="H20032" s="790"/>
      <c r="I20032" s="790">
        <v>10</v>
      </c>
      <c r="J20032" s="790">
        <v>10</v>
      </c>
      <c r="K20032" s="614" t="s">
        <v>17292</v>
      </c>
    </row>
    <row r="20033" spans="1:11" x14ac:dyDescent="0.25">
      <c r="A20033" s="791" t="s">
        <v>16889</v>
      </c>
      <c r="B20033" s="791" t="s">
        <v>17068</v>
      </c>
      <c r="C20033" s="791" t="s">
        <v>17069</v>
      </c>
      <c r="D20033" s="602">
        <v>34.826587315635869</v>
      </c>
      <c r="E20033" s="602">
        <v>26720.964784040159</v>
      </c>
      <c r="F20033" s="791">
        <v>1.3033431837924138E-3</v>
      </c>
      <c r="G20033" s="404"/>
      <c r="H20033" s="791"/>
      <c r="I20033" s="790">
        <v>10</v>
      </c>
      <c r="J20033" s="790">
        <v>10</v>
      </c>
      <c r="K20033" s="614" t="s">
        <v>17292</v>
      </c>
    </row>
    <row r="20034" spans="1:11" x14ac:dyDescent="0.25">
      <c r="A20034" s="790" t="s">
        <v>16892</v>
      </c>
      <c r="B20034" s="790" t="s">
        <v>17068</v>
      </c>
      <c r="C20034" s="790" t="s">
        <v>17069</v>
      </c>
      <c r="D20034" s="600">
        <v>35.649066957702786</v>
      </c>
      <c r="E20034" s="600">
        <v>26972.15051896725</v>
      </c>
      <c r="F20034" s="790">
        <v>1.3216990959854606E-3</v>
      </c>
      <c r="G20034" s="403"/>
      <c r="H20034" s="790"/>
      <c r="I20034" s="790">
        <v>10</v>
      </c>
      <c r="J20034" s="790">
        <v>10</v>
      </c>
      <c r="K20034" s="614" t="s">
        <v>17292</v>
      </c>
    </row>
    <row r="20035" spans="1:11" x14ac:dyDescent="0.25">
      <c r="A20035" s="791" t="s">
        <v>16893</v>
      </c>
      <c r="B20035" s="791" t="s">
        <v>17068</v>
      </c>
      <c r="C20035" s="791" t="s">
        <v>17069</v>
      </c>
      <c r="D20035" s="602">
        <v>39.806896366823459</v>
      </c>
      <c r="E20035" s="602">
        <v>27059.239216659134</v>
      </c>
      <c r="F20035" s="791">
        <v>1.4711018313595518E-3</v>
      </c>
      <c r="G20035" s="404"/>
      <c r="H20035" s="791"/>
      <c r="I20035" s="790">
        <v>10</v>
      </c>
      <c r="J20035" s="790">
        <v>10</v>
      </c>
      <c r="K20035" s="614" t="s">
        <v>17292</v>
      </c>
    </row>
    <row r="20036" spans="1:11" x14ac:dyDescent="0.25">
      <c r="A20036" s="790" t="s">
        <v>17521</v>
      </c>
      <c r="B20036" s="790" t="s">
        <v>17068</v>
      </c>
      <c r="C20036" s="790" t="s">
        <v>17069</v>
      </c>
      <c r="D20036" s="600">
        <v>1843.0894926387414</v>
      </c>
      <c r="E20036" s="600">
        <v>29107.076188767725</v>
      </c>
      <c r="F20036" s="790">
        <v>6.3321011038201785E-2</v>
      </c>
      <c r="G20036" s="403">
        <v>0.31018550650862631</v>
      </c>
      <c r="H20036" s="790">
        <v>120</v>
      </c>
      <c r="I20036" s="790">
        <v>10</v>
      </c>
      <c r="J20036" s="790">
        <v>10</v>
      </c>
      <c r="K20036" s="614" t="s">
        <v>17292</v>
      </c>
    </row>
    <row r="20037" spans="1:11" x14ac:dyDescent="0.25">
      <c r="A20037" s="791" t="s">
        <v>17522</v>
      </c>
      <c r="B20037" s="791" t="s">
        <v>17068</v>
      </c>
      <c r="C20037" s="791" t="s">
        <v>17069</v>
      </c>
      <c r="D20037" s="602">
        <v>1826.6078125015565</v>
      </c>
      <c r="E20037" s="602">
        <v>32848.90570317096</v>
      </c>
      <c r="F20037" s="791">
        <v>5.5606351974313441E-2</v>
      </c>
      <c r="G20037" s="404">
        <v>0.33082608374820149</v>
      </c>
      <c r="H20037" s="791">
        <v>120</v>
      </c>
      <c r="I20037" s="790">
        <v>10</v>
      </c>
      <c r="J20037" s="790">
        <v>10</v>
      </c>
      <c r="K20037" s="614" t="s">
        <v>17292</v>
      </c>
    </row>
    <row r="20038" spans="1:11" x14ac:dyDescent="0.25">
      <c r="A20038" s="790" t="s">
        <v>17523</v>
      </c>
      <c r="B20038" s="790" t="s">
        <v>17068</v>
      </c>
      <c r="C20038" s="790" t="s">
        <v>17069</v>
      </c>
      <c r="D20038" s="600">
        <v>2095.4713913217097</v>
      </c>
      <c r="E20038" s="600">
        <v>33031.148028430049</v>
      </c>
      <c r="F20038" s="790">
        <v>6.3439254049484708E-2</v>
      </c>
      <c r="G20038" s="403">
        <v>0.39624596401609047</v>
      </c>
      <c r="H20038" s="790">
        <v>120</v>
      </c>
      <c r="I20038" s="790">
        <v>10</v>
      </c>
      <c r="J20038" s="790">
        <v>10</v>
      </c>
      <c r="K20038" s="614" t="s">
        <v>17292</v>
      </c>
    </row>
    <row r="20039" spans="1:11" x14ac:dyDescent="0.25">
      <c r="A20039" s="791" t="s">
        <v>17524</v>
      </c>
      <c r="B20039" s="791" t="s">
        <v>17068</v>
      </c>
      <c r="C20039" s="791" t="s">
        <v>17069</v>
      </c>
      <c r="D20039" s="602">
        <v>2237.4702540122521</v>
      </c>
      <c r="E20039" s="602">
        <v>32658.122991763335</v>
      </c>
      <c r="F20039" s="791">
        <v>6.8511906044831844E-2</v>
      </c>
      <c r="G20039" s="404">
        <v>0.33617411166843947</v>
      </c>
      <c r="H20039" s="791">
        <v>60</v>
      </c>
      <c r="I20039" s="790">
        <v>10</v>
      </c>
      <c r="J20039" s="790">
        <v>10</v>
      </c>
      <c r="K20039" s="614" t="s">
        <v>17292</v>
      </c>
    </row>
    <row r="20040" spans="1:11" x14ac:dyDescent="0.25">
      <c r="A20040" s="790" t="s">
        <v>17525</v>
      </c>
      <c r="B20040" s="790" t="s">
        <v>17068</v>
      </c>
      <c r="C20040" s="790" t="s">
        <v>17069</v>
      </c>
      <c r="D20040" s="600">
        <v>1742.4094614154963</v>
      </c>
      <c r="E20040" s="600">
        <v>31362.202054867543</v>
      </c>
      <c r="F20040" s="790">
        <v>5.5557625015207349E-2</v>
      </c>
      <c r="G20040" s="403">
        <v>0.33052888867822872</v>
      </c>
      <c r="H20040" s="790">
        <v>60</v>
      </c>
      <c r="I20040" s="790">
        <v>10</v>
      </c>
      <c r="J20040" s="790">
        <v>10</v>
      </c>
      <c r="K20040" s="614" t="s">
        <v>17292</v>
      </c>
    </row>
    <row r="20041" spans="1:11" x14ac:dyDescent="0.25">
      <c r="A20041" s="791" t="s">
        <v>17526</v>
      </c>
      <c r="B20041" s="791" t="s">
        <v>17068</v>
      </c>
      <c r="C20041" s="791" t="s">
        <v>17069</v>
      </c>
      <c r="D20041" s="602">
        <v>1391.9536945694958</v>
      </c>
      <c r="E20041" s="602">
        <v>32268.252388630666</v>
      </c>
      <c r="F20041" s="791">
        <v>4.3136940848396678E-2</v>
      </c>
      <c r="G20041" s="404">
        <v>0.26664699880073633</v>
      </c>
      <c r="H20041" s="791">
        <v>60</v>
      </c>
      <c r="I20041" s="790">
        <v>10</v>
      </c>
      <c r="J20041" s="790">
        <v>10</v>
      </c>
      <c r="K20041" s="614" t="s">
        <v>17292</v>
      </c>
    </row>
    <row r="20042" spans="1:11" x14ac:dyDescent="0.25">
      <c r="A20042" s="790" t="s">
        <v>17527</v>
      </c>
      <c r="B20042" s="790" t="s">
        <v>17068</v>
      </c>
      <c r="C20042" s="790" t="s">
        <v>17069</v>
      </c>
      <c r="D20042" s="600">
        <v>3646.8629660127081</v>
      </c>
      <c r="E20042" s="600">
        <v>30968.833157614394</v>
      </c>
      <c r="F20042" s="790">
        <v>0.11775913375399627</v>
      </c>
      <c r="G20042" s="403">
        <v>0.58273405066049644</v>
      </c>
      <c r="H20042" s="790">
        <v>30</v>
      </c>
      <c r="I20042" s="790">
        <v>10</v>
      </c>
      <c r="J20042" s="790">
        <v>10</v>
      </c>
      <c r="K20042" s="614" t="s">
        <v>17292</v>
      </c>
    </row>
    <row r="20043" spans="1:11" x14ac:dyDescent="0.25">
      <c r="A20043" s="791" t="s">
        <v>17528</v>
      </c>
      <c r="B20043" s="791" t="s">
        <v>17068</v>
      </c>
      <c r="C20043" s="791" t="s">
        <v>17069</v>
      </c>
      <c r="D20043" s="602">
        <v>2712.4461742357166</v>
      </c>
      <c r="E20043" s="602">
        <v>30833.647298508618</v>
      </c>
      <c r="F20043" s="791">
        <v>8.797033150103245E-2</v>
      </c>
      <c r="G20043" s="404">
        <v>0.52822020266086744</v>
      </c>
      <c r="H20043" s="791">
        <v>30</v>
      </c>
      <c r="I20043" s="790">
        <v>10</v>
      </c>
      <c r="J20043" s="790">
        <v>10</v>
      </c>
      <c r="K20043" s="614" t="s">
        <v>17292</v>
      </c>
    </row>
    <row r="20044" spans="1:11" x14ac:dyDescent="0.25">
      <c r="A20044" s="790" t="s">
        <v>17529</v>
      </c>
      <c r="B20044" s="790" t="s">
        <v>17068</v>
      </c>
      <c r="C20044" s="790" t="s">
        <v>17069</v>
      </c>
      <c r="D20044" s="600">
        <v>2229.8820228017712</v>
      </c>
      <c r="E20044" s="600">
        <v>32535.097208792464</v>
      </c>
      <c r="F20044" s="790">
        <v>6.8537739675145509E-2</v>
      </c>
      <c r="G20044" s="403">
        <v>0.42879193327123855</v>
      </c>
      <c r="H20044" s="790">
        <v>30</v>
      </c>
      <c r="I20044" s="790">
        <v>10</v>
      </c>
      <c r="J20044" s="790">
        <v>10</v>
      </c>
      <c r="K20044" s="614" t="s">
        <v>17292</v>
      </c>
    </row>
    <row r="20045" spans="1:11" x14ac:dyDescent="0.25">
      <c r="A20045" s="791" t="s">
        <v>17530</v>
      </c>
      <c r="B20045" s="791" t="s">
        <v>17068</v>
      </c>
      <c r="C20045" s="791" t="s">
        <v>17069</v>
      </c>
      <c r="D20045" s="602">
        <v>6851.4303017688571</v>
      </c>
      <c r="E20045" s="602">
        <v>27226.105798046676</v>
      </c>
      <c r="F20045" s="791">
        <v>0.25164929397506453</v>
      </c>
      <c r="G20045" s="404">
        <v>1.2530651793627956</v>
      </c>
      <c r="H20045" s="791">
        <v>15</v>
      </c>
      <c r="I20045" s="790">
        <v>10</v>
      </c>
      <c r="J20045" s="790">
        <v>10</v>
      </c>
      <c r="K20045" s="614" t="s">
        <v>17292</v>
      </c>
    </row>
    <row r="20046" spans="1:11" x14ac:dyDescent="0.25">
      <c r="A20046" s="790" t="s">
        <v>17531</v>
      </c>
      <c r="B20046" s="790" t="s">
        <v>17068</v>
      </c>
      <c r="C20046" s="790" t="s">
        <v>17069</v>
      </c>
      <c r="D20046" s="600">
        <v>5798.0325042185314</v>
      </c>
      <c r="E20046" s="600">
        <v>29849.012207236017</v>
      </c>
      <c r="F20046" s="790">
        <v>0.19424537281045998</v>
      </c>
      <c r="G20046" s="403">
        <v>1.1764120643681886</v>
      </c>
      <c r="H20046" s="790">
        <v>15</v>
      </c>
      <c r="I20046" s="790">
        <v>10</v>
      </c>
      <c r="J20046" s="790">
        <v>10</v>
      </c>
      <c r="K20046" s="614" t="s">
        <v>17292</v>
      </c>
    </row>
    <row r="20047" spans="1:11" x14ac:dyDescent="0.25">
      <c r="A20047" s="791" t="s">
        <v>17532</v>
      </c>
      <c r="B20047" s="791" t="s">
        <v>17068</v>
      </c>
      <c r="C20047" s="791" t="s">
        <v>17069</v>
      </c>
      <c r="D20047" s="602">
        <v>4538.5969196642927</v>
      </c>
      <c r="E20047" s="602">
        <v>29981.583162839372</v>
      </c>
      <c r="F20047" s="791">
        <v>0.15137949503912956</v>
      </c>
      <c r="G20047" s="404">
        <v>0.95760880578508001</v>
      </c>
      <c r="H20047" s="791">
        <v>15</v>
      </c>
      <c r="I20047" s="790">
        <v>10</v>
      </c>
      <c r="J20047" s="790">
        <v>10</v>
      </c>
      <c r="K20047" s="614" t="s">
        <v>17292</v>
      </c>
    </row>
    <row r="20048" spans="1:11" x14ac:dyDescent="0.25">
      <c r="A20048" s="790" t="s">
        <v>17533</v>
      </c>
      <c r="B20048" s="790" t="s">
        <v>17068</v>
      </c>
      <c r="C20048" s="790" t="s">
        <v>17069</v>
      </c>
      <c r="D20048" s="600">
        <v>640475.51515947387</v>
      </c>
      <c r="E20048" s="600">
        <v>32063.695176134675</v>
      </c>
      <c r="F20048" s="790">
        <v>19.975099926604408</v>
      </c>
      <c r="G20048" s="403">
        <v>100</v>
      </c>
      <c r="H20048" s="790">
        <v>0</v>
      </c>
      <c r="I20048" s="790">
        <v>10</v>
      </c>
      <c r="J20048" s="790">
        <v>10</v>
      </c>
      <c r="K20048" s="614" t="s">
        <v>17292</v>
      </c>
    </row>
    <row r="20049" spans="1:11" x14ac:dyDescent="0.25">
      <c r="A20049" s="791" t="s">
        <v>17534</v>
      </c>
      <c r="B20049" s="791" t="s">
        <v>17068</v>
      </c>
      <c r="C20049" s="791" t="s">
        <v>17069</v>
      </c>
      <c r="D20049" s="602">
        <v>511486.87992702588</v>
      </c>
      <c r="E20049" s="602">
        <v>31193.968149513177</v>
      </c>
      <c r="F20049" s="791">
        <v>16.396980258345501</v>
      </c>
      <c r="G20049" s="404">
        <v>100</v>
      </c>
      <c r="H20049" s="791">
        <v>0</v>
      </c>
      <c r="I20049" s="790">
        <v>10</v>
      </c>
      <c r="J20049" s="790">
        <v>10</v>
      </c>
      <c r="K20049" s="614" t="s">
        <v>17292</v>
      </c>
    </row>
    <row r="20050" spans="1:11" x14ac:dyDescent="0.25">
      <c r="A20050" s="790" t="s">
        <v>17535</v>
      </c>
      <c r="B20050" s="790" t="s">
        <v>17068</v>
      </c>
      <c r="C20050" s="790" t="s">
        <v>17069</v>
      </c>
      <c r="D20050" s="600">
        <v>527986.41280956031</v>
      </c>
      <c r="E20050" s="600">
        <v>33700.854004297631</v>
      </c>
      <c r="F20050" s="790">
        <v>15.666855585980995</v>
      </c>
      <c r="G20050" s="403">
        <v>100</v>
      </c>
      <c r="H20050" s="790">
        <v>0</v>
      </c>
      <c r="I20050" s="790">
        <v>10</v>
      </c>
      <c r="J20050" s="790">
        <v>10</v>
      </c>
      <c r="K20050" s="614" t="s">
        <v>17292</v>
      </c>
    </row>
    <row r="20051" spans="1:11" x14ac:dyDescent="0.25">
      <c r="A20051" s="791"/>
      <c r="B20051" s="791"/>
      <c r="C20051" s="791"/>
      <c r="D20051" s="602"/>
      <c r="E20051" s="602"/>
      <c r="F20051" s="791"/>
      <c r="G20051" s="404"/>
      <c r="H20051" s="791"/>
      <c r="I20051" s="790">
        <v>10</v>
      </c>
      <c r="J20051" s="790">
        <v>10</v>
      </c>
      <c r="K20051" s="614" t="s">
        <v>17292</v>
      </c>
    </row>
    <row r="20052" spans="1:11" x14ac:dyDescent="0.25">
      <c r="A20052" s="790" t="s">
        <v>16889</v>
      </c>
      <c r="B20052" s="790" t="s">
        <v>17085</v>
      </c>
      <c r="C20052" s="790" t="s">
        <v>17086</v>
      </c>
      <c r="D20052" s="600">
        <v>68.386183689888057</v>
      </c>
      <c r="E20052" s="600">
        <v>26720.964784040159</v>
      </c>
      <c r="F20052" s="790">
        <v>2.559270753978674E-3</v>
      </c>
      <c r="G20052" s="403"/>
      <c r="H20052" s="790"/>
      <c r="I20052" s="790">
        <v>10</v>
      </c>
      <c r="J20052" s="790">
        <v>10</v>
      </c>
      <c r="K20052" s="614" t="s">
        <v>17292</v>
      </c>
    </row>
    <row r="20053" spans="1:11" x14ac:dyDescent="0.25">
      <c r="A20053" s="791" t="s">
        <v>16892</v>
      </c>
      <c r="B20053" s="791" t="s">
        <v>17085</v>
      </c>
      <c r="C20053" s="791" t="s">
        <v>17086</v>
      </c>
      <c r="D20053" s="602">
        <v>78.961540685595523</v>
      </c>
      <c r="E20053" s="602">
        <v>26972.15051896725</v>
      </c>
      <c r="F20053" s="791">
        <v>2.9275211344408189E-3</v>
      </c>
      <c r="G20053" s="404"/>
      <c r="H20053" s="791"/>
      <c r="I20053" s="790">
        <v>10</v>
      </c>
      <c r="J20053" s="790">
        <v>10</v>
      </c>
      <c r="K20053" s="614" t="s">
        <v>17292</v>
      </c>
    </row>
    <row r="20054" spans="1:11" x14ac:dyDescent="0.25">
      <c r="A20054" s="790" t="s">
        <v>16893</v>
      </c>
      <c r="B20054" s="790" t="s">
        <v>17085</v>
      </c>
      <c r="C20054" s="790" t="s">
        <v>17086</v>
      </c>
      <c r="D20054" s="600">
        <v>77.564520310445616</v>
      </c>
      <c r="E20054" s="600">
        <v>27059.239216659134</v>
      </c>
      <c r="F20054" s="790">
        <v>2.8664708452960752E-3</v>
      </c>
      <c r="G20054" s="403"/>
      <c r="H20054" s="790"/>
      <c r="I20054" s="790">
        <v>10</v>
      </c>
      <c r="J20054" s="790">
        <v>10</v>
      </c>
      <c r="K20054" s="614" t="s">
        <v>17292</v>
      </c>
    </row>
    <row r="20055" spans="1:11" x14ac:dyDescent="0.25">
      <c r="A20055" s="791" t="s">
        <v>17536</v>
      </c>
      <c r="B20055" s="791" t="s">
        <v>17085</v>
      </c>
      <c r="C20055" s="791" t="s">
        <v>17086</v>
      </c>
      <c r="D20055" s="602">
        <v>41681.778376612034</v>
      </c>
      <c r="E20055" s="602">
        <v>30958.88170402222</v>
      </c>
      <c r="F20055" s="791">
        <v>1.3463593024807701</v>
      </c>
      <c r="G20055" s="404">
        <v>100.39293994400789</v>
      </c>
      <c r="H20055" s="791">
        <v>120</v>
      </c>
      <c r="I20055" s="790">
        <v>10</v>
      </c>
      <c r="J20055" s="790">
        <v>10</v>
      </c>
      <c r="K20055" s="614" t="s">
        <v>17292</v>
      </c>
    </row>
    <row r="20056" spans="1:11" x14ac:dyDescent="0.25">
      <c r="A20056" s="790" t="s">
        <v>17537</v>
      </c>
      <c r="B20056" s="790" t="s">
        <v>17085</v>
      </c>
      <c r="C20056" s="790" t="s">
        <v>17086</v>
      </c>
      <c r="D20056" s="600">
        <v>39890.582298619229</v>
      </c>
      <c r="E20056" s="600">
        <v>29387.806386596014</v>
      </c>
      <c r="F20056" s="790">
        <v>1.3573855011108826</v>
      </c>
      <c r="G20056" s="403">
        <v>111.98354698255146</v>
      </c>
      <c r="H20056" s="790">
        <v>120</v>
      </c>
      <c r="I20056" s="790">
        <v>10</v>
      </c>
      <c r="J20056" s="790">
        <v>10</v>
      </c>
      <c r="K20056" s="614" t="s">
        <v>17292</v>
      </c>
    </row>
    <row r="20057" spans="1:11" x14ac:dyDescent="0.25">
      <c r="A20057" s="791" t="s">
        <v>17538</v>
      </c>
      <c r="B20057" s="791" t="s">
        <v>17085</v>
      </c>
      <c r="C20057" s="791" t="s">
        <v>17086</v>
      </c>
      <c r="D20057" s="602">
        <v>37585.301779099602</v>
      </c>
      <c r="E20057" s="602">
        <v>30388.533342929077</v>
      </c>
      <c r="F20057" s="791">
        <v>1.2368251325247026</v>
      </c>
      <c r="G20057" s="404">
        <v>104.773483651219</v>
      </c>
      <c r="H20057" s="791">
        <v>120</v>
      </c>
      <c r="I20057" s="790">
        <v>10</v>
      </c>
      <c r="J20057" s="790">
        <v>10</v>
      </c>
      <c r="K20057" s="614" t="s">
        <v>17292</v>
      </c>
    </row>
    <row r="20058" spans="1:11" x14ac:dyDescent="0.25">
      <c r="A20058" s="790" t="s">
        <v>17539</v>
      </c>
      <c r="B20058" s="790" t="s">
        <v>17085</v>
      </c>
      <c r="C20058" s="790" t="s">
        <v>17086</v>
      </c>
      <c r="D20058" s="600">
        <v>41456.076773962006</v>
      </c>
      <c r="E20058" s="600">
        <v>30365.226763185448</v>
      </c>
      <c r="F20058" s="790">
        <v>1.3652483841886869</v>
      </c>
      <c r="G20058" s="403">
        <v>101.8043465366089</v>
      </c>
      <c r="H20058" s="790">
        <v>60</v>
      </c>
      <c r="I20058" s="790">
        <v>10</v>
      </c>
      <c r="J20058" s="790">
        <v>10</v>
      </c>
      <c r="K20058" s="614" t="s">
        <v>17292</v>
      </c>
    </row>
    <row r="20059" spans="1:11" x14ac:dyDescent="0.25">
      <c r="A20059" s="791" t="s">
        <v>17540</v>
      </c>
      <c r="B20059" s="791" t="s">
        <v>17085</v>
      </c>
      <c r="C20059" s="791" t="s">
        <v>17086</v>
      </c>
      <c r="D20059" s="602">
        <v>41502.757464063834</v>
      </c>
      <c r="E20059" s="602">
        <v>30990.944679972137</v>
      </c>
      <c r="F20059" s="791">
        <v>1.3391898147230388</v>
      </c>
      <c r="G20059" s="404">
        <v>110.47932737777116</v>
      </c>
      <c r="H20059" s="791">
        <v>60</v>
      </c>
      <c r="I20059" s="790">
        <v>10</v>
      </c>
      <c r="J20059" s="790">
        <v>10</v>
      </c>
      <c r="K20059" s="614" t="s">
        <v>17292</v>
      </c>
    </row>
    <row r="20060" spans="1:11" x14ac:dyDescent="0.25">
      <c r="A20060" s="790" t="s">
        <v>17541</v>
      </c>
      <c r="B20060" s="790" t="s">
        <v>17085</v>
      </c>
      <c r="C20060" s="790" t="s">
        <v>17086</v>
      </c>
      <c r="D20060" s="600">
        <v>38653.989709344904</v>
      </c>
      <c r="E20060" s="600">
        <v>29160.828827927704</v>
      </c>
      <c r="F20060" s="790">
        <v>1.3255449609280472</v>
      </c>
      <c r="G20060" s="403">
        <v>112.30604347949506</v>
      </c>
      <c r="H20060" s="790">
        <v>60</v>
      </c>
      <c r="I20060" s="790">
        <v>10</v>
      </c>
      <c r="J20060" s="790">
        <v>10</v>
      </c>
      <c r="K20060" s="614" t="s">
        <v>17292</v>
      </c>
    </row>
    <row r="20061" spans="1:11" x14ac:dyDescent="0.25">
      <c r="A20061" s="791" t="s">
        <v>17542</v>
      </c>
      <c r="B20061" s="791" t="s">
        <v>17085</v>
      </c>
      <c r="C20061" s="791" t="s">
        <v>17086</v>
      </c>
      <c r="D20061" s="602">
        <v>40174.569935713895</v>
      </c>
      <c r="E20061" s="602">
        <v>26252.91894340378</v>
      </c>
      <c r="F20061" s="791">
        <v>1.5302896421659817</v>
      </c>
      <c r="G20061" s="404">
        <v>114.13635521560607</v>
      </c>
      <c r="H20061" s="791">
        <v>30</v>
      </c>
      <c r="I20061" s="790">
        <v>10</v>
      </c>
      <c r="J20061" s="790">
        <v>10</v>
      </c>
      <c r="K20061" s="614" t="s">
        <v>17292</v>
      </c>
    </row>
    <row r="20062" spans="1:11" x14ac:dyDescent="0.25">
      <c r="A20062" s="790" t="s">
        <v>17543</v>
      </c>
      <c r="B20062" s="790" t="s">
        <v>17085</v>
      </c>
      <c r="C20062" s="790" t="s">
        <v>17086</v>
      </c>
      <c r="D20062" s="600">
        <v>41823.598202778492</v>
      </c>
      <c r="E20062" s="600">
        <v>29331.320385861211</v>
      </c>
      <c r="F20062" s="790">
        <v>1.4259023341799173</v>
      </c>
      <c r="G20062" s="403">
        <v>117.64776658730112</v>
      </c>
      <c r="H20062" s="790">
        <v>30</v>
      </c>
      <c r="I20062" s="790">
        <v>10</v>
      </c>
      <c r="J20062" s="790">
        <v>10</v>
      </c>
      <c r="K20062" s="614" t="s">
        <v>17292</v>
      </c>
    </row>
    <row r="20063" spans="1:11" x14ac:dyDescent="0.25">
      <c r="A20063" s="791" t="s">
        <v>17544</v>
      </c>
      <c r="B20063" s="791" t="s">
        <v>17085</v>
      </c>
      <c r="C20063" s="791" t="s">
        <v>17086</v>
      </c>
      <c r="D20063" s="602">
        <v>43410.69581081326</v>
      </c>
      <c r="E20063" s="602">
        <v>30872.941395352274</v>
      </c>
      <c r="F20063" s="791">
        <v>1.4061081921189558</v>
      </c>
      <c r="G20063" s="404">
        <v>119.14608555155431</v>
      </c>
      <c r="H20063" s="791">
        <v>30</v>
      </c>
      <c r="I20063" s="790">
        <v>10</v>
      </c>
      <c r="J20063" s="790">
        <v>10</v>
      </c>
      <c r="K20063" s="614" t="s">
        <v>17292</v>
      </c>
    </row>
    <row r="20064" spans="1:11" x14ac:dyDescent="0.25">
      <c r="A20064" s="790" t="s">
        <v>17545</v>
      </c>
      <c r="B20064" s="790" t="s">
        <v>17085</v>
      </c>
      <c r="C20064" s="790" t="s">
        <v>17086</v>
      </c>
      <c r="D20064" s="600">
        <v>38613.035411104567</v>
      </c>
      <c r="E20064" s="600">
        <v>29183.981435088623</v>
      </c>
      <c r="F20064" s="790">
        <v>1.3230900484564851</v>
      </c>
      <c r="G20064" s="403">
        <v>98.654243535012085</v>
      </c>
      <c r="H20064" s="790">
        <v>15</v>
      </c>
      <c r="I20064" s="790">
        <v>10</v>
      </c>
      <c r="J20064" s="790">
        <v>10</v>
      </c>
      <c r="K20064" s="614" t="s">
        <v>17292</v>
      </c>
    </row>
    <row r="20065" spans="1:11" x14ac:dyDescent="0.25">
      <c r="A20065" s="791" t="s">
        <v>17546</v>
      </c>
      <c r="B20065" s="791" t="s">
        <v>17085</v>
      </c>
      <c r="C20065" s="791" t="s">
        <v>17086</v>
      </c>
      <c r="D20065" s="602">
        <v>42042.588278477342</v>
      </c>
      <c r="E20065" s="602">
        <v>30155.293449780602</v>
      </c>
      <c r="F20065" s="791">
        <v>1.3942025916111001</v>
      </c>
      <c r="G20065" s="404">
        <v>115.02717986019859</v>
      </c>
      <c r="H20065" s="791">
        <v>15</v>
      </c>
      <c r="I20065" s="790">
        <v>10</v>
      </c>
      <c r="J20065" s="790">
        <v>10</v>
      </c>
      <c r="K20065" s="614" t="s">
        <v>17292</v>
      </c>
    </row>
    <row r="20066" spans="1:11" x14ac:dyDescent="0.25">
      <c r="A20066" s="790" t="s">
        <v>17547</v>
      </c>
      <c r="B20066" s="790" t="s">
        <v>17085</v>
      </c>
      <c r="C20066" s="790" t="s">
        <v>17086</v>
      </c>
      <c r="D20066" s="600">
        <v>41871.229412345165</v>
      </c>
      <c r="E20066" s="600">
        <v>31573.030900773454</v>
      </c>
      <c r="F20066" s="790">
        <v>1.3261707291877205</v>
      </c>
      <c r="G20066" s="403">
        <v>112.35917294265403</v>
      </c>
      <c r="H20066" s="790">
        <v>15</v>
      </c>
      <c r="I20066" s="790">
        <v>10</v>
      </c>
      <c r="J20066" s="790">
        <v>10</v>
      </c>
      <c r="K20066" s="614" t="s">
        <v>17292</v>
      </c>
    </row>
    <row r="20067" spans="1:11" x14ac:dyDescent="0.25">
      <c r="A20067" s="791" t="s">
        <v>17548</v>
      </c>
      <c r="B20067" s="791" t="s">
        <v>17085</v>
      </c>
      <c r="C20067" s="791" t="s">
        <v>17086</v>
      </c>
      <c r="D20067" s="602">
        <v>40477.005458860251</v>
      </c>
      <c r="E20067" s="602">
        <v>30181.932477438273</v>
      </c>
      <c r="F20067" s="791">
        <v>1.3411005239349003</v>
      </c>
      <c r="G20067" s="404">
        <v>100</v>
      </c>
      <c r="H20067" s="791">
        <v>0</v>
      </c>
      <c r="I20067" s="790">
        <v>10</v>
      </c>
      <c r="J20067" s="790">
        <v>10</v>
      </c>
      <c r="K20067" s="614" t="s">
        <v>17292</v>
      </c>
    </row>
    <row r="20068" spans="1:11" x14ac:dyDescent="0.25">
      <c r="A20068" s="790" t="s">
        <v>17549</v>
      </c>
      <c r="B20068" s="790" t="s">
        <v>17085</v>
      </c>
      <c r="C20068" s="790" t="s">
        <v>17086</v>
      </c>
      <c r="D20068" s="600">
        <v>35207.192749892223</v>
      </c>
      <c r="E20068" s="600">
        <v>29038.599442260023</v>
      </c>
      <c r="F20068" s="790">
        <v>1.212427369987239</v>
      </c>
      <c r="G20068" s="403">
        <v>100</v>
      </c>
      <c r="H20068" s="790">
        <v>0</v>
      </c>
      <c r="I20068" s="790">
        <v>10</v>
      </c>
      <c r="J20068" s="790">
        <v>10</v>
      </c>
      <c r="K20068" s="614" t="s">
        <v>17292</v>
      </c>
    </row>
    <row r="20069" spans="1:11" x14ac:dyDescent="0.25">
      <c r="A20069" s="791" t="s">
        <v>17550</v>
      </c>
      <c r="B20069" s="791" t="s">
        <v>17085</v>
      </c>
      <c r="C20069" s="791" t="s">
        <v>17086</v>
      </c>
      <c r="D20069" s="602">
        <v>35962.177169336443</v>
      </c>
      <c r="E20069" s="602">
        <v>30460.876120047124</v>
      </c>
      <c r="F20069" s="791">
        <v>1.180602193699503</v>
      </c>
      <c r="G20069" s="404">
        <v>100</v>
      </c>
      <c r="H20069" s="791">
        <v>0</v>
      </c>
      <c r="I20069" s="790">
        <v>10</v>
      </c>
      <c r="J20069" s="790">
        <v>10</v>
      </c>
      <c r="K20069" s="614" t="s">
        <v>17292</v>
      </c>
    </row>
    <row r="20070" spans="1:11" x14ac:dyDescent="0.25">
      <c r="A20070" s="790"/>
      <c r="B20070" s="790"/>
      <c r="C20070" s="790"/>
      <c r="D20070" s="600"/>
      <c r="E20070" s="600"/>
      <c r="F20070" s="790"/>
      <c r="G20070" s="403"/>
      <c r="H20070" s="790"/>
      <c r="I20070" s="790">
        <v>10</v>
      </c>
      <c r="J20070" s="790">
        <v>10</v>
      </c>
      <c r="K20070" s="614" t="s">
        <v>17292</v>
      </c>
    </row>
    <row r="20071" spans="1:11" x14ac:dyDescent="0.25">
      <c r="A20071" s="791" t="s">
        <v>16889</v>
      </c>
      <c r="B20071" s="791" t="s">
        <v>17102</v>
      </c>
      <c r="C20071" s="791" t="s">
        <v>17103</v>
      </c>
      <c r="D20071" s="602">
        <v>82.413729259238877</v>
      </c>
      <c r="E20071" s="602">
        <v>26720.964784040159</v>
      </c>
      <c r="F20071" s="791">
        <v>3.0842347918688465E-3</v>
      </c>
      <c r="G20071" s="404"/>
      <c r="H20071" s="791"/>
      <c r="I20071" s="790">
        <v>10</v>
      </c>
      <c r="J20071" s="790">
        <v>10</v>
      </c>
      <c r="K20071" s="614" t="s">
        <v>17292</v>
      </c>
    </row>
    <row r="20072" spans="1:11" x14ac:dyDescent="0.25">
      <c r="A20072" s="790" t="s">
        <v>16892</v>
      </c>
      <c r="B20072" s="790" t="s">
        <v>17102</v>
      </c>
      <c r="C20072" s="790" t="s">
        <v>17103</v>
      </c>
      <c r="D20072" s="600">
        <v>86.024770281749085</v>
      </c>
      <c r="E20072" s="600">
        <v>26972.15051896725</v>
      </c>
      <c r="F20072" s="790">
        <v>3.1893923408611814E-3</v>
      </c>
      <c r="G20072" s="403"/>
      <c r="H20072" s="790"/>
      <c r="I20072" s="790">
        <v>10</v>
      </c>
      <c r="J20072" s="790">
        <v>10</v>
      </c>
      <c r="K20072" s="614" t="s">
        <v>17292</v>
      </c>
    </row>
    <row r="20073" spans="1:11" x14ac:dyDescent="0.25">
      <c r="A20073" s="791" t="s">
        <v>16893</v>
      </c>
      <c r="B20073" s="791" t="s">
        <v>17102</v>
      </c>
      <c r="C20073" s="791" t="s">
        <v>17103</v>
      </c>
      <c r="D20073" s="602">
        <v>214.7408558924717</v>
      </c>
      <c r="E20073" s="602">
        <v>27059.239216659134</v>
      </c>
      <c r="F20073" s="791">
        <v>7.9359531941410079E-3</v>
      </c>
      <c r="G20073" s="404"/>
      <c r="H20073" s="791"/>
      <c r="I20073" s="790">
        <v>10</v>
      </c>
      <c r="J20073" s="790">
        <v>10</v>
      </c>
      <c r="K20073" s="614" t="s">
        <v>17292</v>
      </c>
    </row>
    <row r="20074" spans="1:11" x14ac:dyDescent="0.25">
      <c r="A20074" s="790" t="s">
        <v>17551</v>
      </c>
      <c r="B20074" s="790" t="s">
        <v>17102</v>
      </c>
      <c r="C20074" s="790" t="s">
        <v>17103</v>
      </c>
      <c r="D20074" s="600">
        <v>11282.2835140236</v>
      </c>
      <c r="E20074" s="600">
        <v>31415.146372150826</v>
      </c>
      <c r="F20074" s="790">
        <v>0.3591351566652326</v>
      </c>
      <c r="G20074" s="403">
        <v>5.3903239082320313</v>
      </c>
      <c r="H20074" s="790">
        <v>120</v>
      </c>
      <c r="I20074" s="790">
        <v>10</v>
      </c>
      <c r="J20074" s="790">
        <v>10</v>
      </c>
      <c r="K20074" s="614" t="s">
        <v>17292</v>
      </c>
    </row>
    <row r="20075" spans="1:11" x14ac:dyDescent="0.25">
      <c r="A20075" s="791" t="s">
        <v>17552</v>
      </c>
      <c r="B20075" s="791" t="s">
        <v>17102</v>
      </c>
      <c r="C20075" s="791" t="s">
        <v>17103</v>
      </c>
      <c r="D20075" s="602">
        <v>25525.998390413788</v>
      </c>
      <c r="E20075" s="602">
        <v>32014.062906499334</v>
      </c>
      <c r="F20075" s="791">
        <v>0.7973370473146546</v>
      </c>
      <c r="G20075" s="404">
        <v>14.816347325551785</v>
      </c>
      <c r="H20075" s="791">
        <v>120</v>
      </c>
      <c r="I20075" s="790">
        <v>10</v>
      </c>
      <c r="J20075" s="790">
        <v>10</v>
      </c>
      <c r="K20075" s="614" t="s">
        <v>17292</v>
      </c>
    </row>
    <row r="20076" spans="1:11" x14ac:dyDescent="0.25">
      <c r="A20076" s="790" t="s">
        <v>17553</v>
      </c>
      <c r="B20076" s="790" t="s">
        <v>17102</v>
      </c>
      <c r="C20076" s="790" t="s">
        <v>17103</v>
      </c>
      <c r="D20076" s="600">
        <v>32024.008259068938</v>
      </c>
      <c r="E20076" s="600">
        <v>32171.508377435213</v>
      </c>
      <c r="F20076" s="790">
        <v>0.99541519419494395</v>
      </c>
      <c r="G20076" s="403">
        <v>19.997046477704302</v>
      </c>
      <c r="H20076" s="790">
        <v>120</v>
      </c>
      <c r="I20076" s="790">
        <v>10</v>
      </c>
      <c r="J20076" s="790">
        <v>10</v>
      </c>
      <c r="K20076" s="614" t="s">
        <v>17292</v>
      </c>
    </row>
    <row r="20077" spans="1:11" x14ac:dyDescent="0.25">
      <c r="A20077" s="791" t="s">
        <v>17554</v>
      </c>
      <c r="B20077" s="791" t="s">
        <v>17102</v>
      </c>
      <c r="C20077" s="791" t="s">
        <v>17103</v>
      </c>
      <c r="D20077" s="602">
        <v>41916.901695519875</v>
      </c>
      <c r="E20077" s="602">
        <v>31257.301625063792</v>
      </c>
      <c r="F20077" s="791">
        <v>1.3410275204916806</v>
      </c>
      <c r="G20077" s="404">
        <v>20.324687186365438</v>
      </c>
      <c r="H20077" s="791">
        <v>60</v>
      </c>
      <c r="I20077" s="790">
        <v>10</v>
      </c>
      <c r="J20077" s="790">
        <v>10</v>
      </c>
      <c r="K20077" s="614" t="s">
        <v>17292</v>
      </c>
    </row>
    <row r="20078" spans="1:11" x14ac:dyDescent="0.25">
      <c r="A20078" s="790" t="s">
        <v>17555</v>
      </c>
      <c r="B20078" s="790" t="s">
        <v>17102</v>
      </c>
      <c r="C20078" s="790" t="s">
        <v>17103</v>
      </c>
      <c r="D20078" s="600">
        <v>61207.533377026812</v>
      </c>
      <c r="E20078" s="600">
        <v>30631.046623926744</v>
      </c>
      <c r="F20078" s="790">
        <v>1.9982188048780527</v>
      </c>
      <c r="G20078" s="403">
        <v>37.264832730126017</v>
      </c>
      <c r="H20078" s="790">
        <v>60</v>
      </c>
      <c r="I20078" s="790">
        <v>10</v>
      </c>
      <c r="J20078" s="790">
        <v>10</v>
      </c>
      <c r="K20078" s="614" t="s">
        <v>17292</v>
      </c>
    </row>
    <row r="20079" spans="1:11" x14ac:dyDescent="0.25">
      <c r="A20079" s="791" t="s">
        <v>17556</v>
      </c>
      <c r="B20079" s="791" t="s">
        <v>17102</v>
      </c>
      <c r="C20079" s="791" t="s">
        <v>17103</v>
      </c>
      <c r="D20079" s="602">
        <v>55271.770422209309</v>
      </c>
      <c r="E20079" s="602">
        <v>30665.721992009865</v>
      </c>
      <c r="F20079" s="791">
        <v>1.8023958619533138</v>
      </c>
      <c r="G20079" s="404">
        <v>36.286112196470448</v>
      </c>
      <c r="H20079" s="791">
        <v>60</v>
      </c>
      <c r="I20079" s="790">
        <v>10</v>
      </c>
      <c r="J20079" s="790">
        <v>10</v>
      </c>
      <c r="K20079" s="614" t="s">
        <v>17292</v>
      </c>
    </row>
    <row r="20080" spans="1:11" x14ac:dyDescent="0.25">
      <c r="A20080" s="790" t="s">
        <v>17557</v>
      </c>
      <c r="B20080" s="790" t="s">
        <v>17102</v>
      </c>
      <c r="C20080" s="790" t="s">
        <v>17103</v>
      </c>
      <c r="D20080" s="600">
        <v>137242.66809180225</v>
      </c>
      <c r="E20080" s="600">
        <v>32132.407854628233</v>
      </c>
      <c r="F20080" s="790">
        <v>4.2711604033133277</v>
      </c>
      <c r="G20080" s="403">
        <v>64.891353083155551</v>
      </c>
      <c r="H20080" s="790">
        <v>30</v>
      </c>
      <c r="I20080" s="790">
        <v>10</v>
      </c>
      <c r="J20080" s="790">
        <v>10</v>
      </c>
      <c r="K20080" s="614" t="s">
        <v>17292</v>
      </c>
    </row>
    <row r="20081" spans="1:11" x14ac:dyDescent="0.25">
      <c r="A20081" s="791" t="s">
        <v>17558</v>
      </c>
      <c r="B20081" s="791" t="s">
        <v>17102</v>
      </c>
      <c r="C20081" s="791" t="s">
        <v>17103</v>
      </c>
      <c r="D20081" s="602">
        <v>140145.62754254014</v>
      </c>
      <c r="E20081" s="602">
        <v>29890.41592009709</v>
      </c>
      <c r="F20081" s="791">
        <v>4.6886476226084213</v>
      </c>
      <c r="G20081" s="404">
        <v>87.55792084348893</v>
      </c>
      <c r="H20081" s="791">
        <v>30</v>
      </c>
      <c r="I20081" s="790">
        <v>10</v>
      </c>
      <c r="J20081" s="790">
        <v>10</v>
      </c>
      <c r="K20081" s="614" t="s">
        <v>17292</v>
      </c>
    </row>
    <row r="20082" spans="1:11" x14ac:dyDescent="0.25">
      <c r="A20082" s="790" t="s">
        <v>17559</v>
      </c>
      <c r="B20082" s="790" t="s">
        <v>17102</v>
      </c>
      <c r="C20082" s="790" t="s">
        <v>17103</v>
      </c>
      <c r="D20082" s="600">
        <v>150804.20870189389</v>
      </c>
      <c r="E20082" s="600">
        <v>32139.37834888068</v>
      </c>
      <c r="F20082" s="790">
        <v>4.6921943251321769</v>
      </c>
      <c r="G20082" s="403">
        <v>94.617270502240999</v>
      </c>
      <c r="H20082" s="790">
        <v>30</v>
      </c>
      <c r="I20082" s="790">
        <v>10</v>
      </c>
      <c r="J20082" s="790">
        <v>10</v>
      </c>
      <c r="K20082" s="614" t="s">
        <v>17292</v>
      </c>
    </row>
    <row r="20083" spans="1:11" x14ac:dyDescent="0.25">
      <c r="A20083" s="791" t="s">
        <v>17560</v>
      </c>
      <c r="B20083" s="791" t="s">
        <v>17102</v>
      </c>
      <c r="C20083" s="791" t="s">
        <v>17103</v>
      </c>
      <c r="D20083" s="602">
        <v>145759.31201548132</v>
      </c>
      <c r="E20083" s="602">
        <v>31670.781634240491</v>
      </c>
      <c r="F20083" s="791">
        <v>4.6023275869483236</v>
      </c>
      <c r="G20083" s="404">
        <v>69.928331888986776</v>
      </c>
      <c r="H20083" s="791">
        <v>15</v>
      </c>
      <c r="I20083" s="790">
        <v>10</v>
      </c>
      <c r="J20083" s="790">
        <v>10</v>
      </c>
      <c r="K20083" s="614" t="s">
        <v>17292</v>
      </c>
    </row>
    <row r="20084" spans="1:11" x14ac:dyDescent="0.25">
      <c r="A20084" s="790" t="s">
        <v>17561</v>
      </c>
      <c r="B20084" s="790" t="s">
        <v>17102</v>
      </c>
      <c r="C20084" s="790" t="s">
        <v>17103</v>
      </c>
      <c r="D20084" s="600">
        <v>150869.09270710769</v>
      </c>
      <c r="E20084" s="600">
        <v>30640.131534265172</v>
      </c>
      <c r="F20084" s="790">
        <v>4.923904864389673</v>
      </c>
      <c r="G20084" s="403">
        <v>91.955663356592282</v>
      </c>
      <c r="H20084" s="790">
        <v>15</v>
      </c>
      <c r="I20084" s="790">
        <v>10</v>
      </c>
      <c r="J20084" s="790">
        <v>10</v>
      </c>
      <c r="K20084" s="614" t="s">
        <v>17292</v>
      </c>
    </row>
    <row r="20085" spans="1:11" x14ac:dyDescent="0.25">
      <c r="A20085" s="791" t="s">
        <v>17562</v>
      </c>
      <c r="B20085" s="791" t="s">
        <v>17102</v>
      </c>
      <c r="C20085" s="791" t="s">
        <v>17103</v>
      </c>
      <c r="D20085" s="602">
        <v>154919.67139671749</v>
      </c>
      <c r="E20085" s="602">
        <v>29287.992326438194</v>
      </c>
      <c r="F20085" s="791">
        <v>5.289528543643871</v>
      </c>
      <c r="G20085" s="404">
        <v>106.67458083215612</v>
      </c>
      <c r="H20085" s="791">
        <v>15</v>
      </c>
      <c r="I20085" s="790">
        <v>10</v>
      </c>
      <c r="J20085" s="790">
        <v>10</v>
      </c>
      <c r="K20085" s="614" t="s">
        <v>17292</v>
      </c>
    </row>
    <row r="20086" spans="1:11" x14ac:dyDescent="0.25">
      <c r="A20086" s="790" t="s">
        <v>17563</v>
      </c>
      <c r="B20086" s="790" t="s">
        <v>17102</v>
      </c>
      <c r="C20086" s="790" t="s">
        <v>17103</v>
      </c>
      <c r="D20086" s="600">
        <v>229687.101108298</v>
      </c>
      <c r="E20086" s="600">
        <v>34909.744932370966</v>
      </c>
      <c r="F20086" s="790">
        <v>6.5794551507970107</v>
      </c>
      <c r="G20086" s="403">
        <v>100</v>
      </c>
      <c r="H20086" s="790">
        <v>0</v>
      </c>
      <c r="I20086" s="790">
        <v>10</v>
      </c>
      <c r="J20086" s="790">
        <v>10</v>
      </c>
      <c r="K20086" s="614" t="s">
        <v>17292</v>
      </c>
    </row>
    <row r="20087" spans="1:11" x14ac:dyDescent="0.25">
      <c r="A20087" s="791" t="s">
        <v>17564</v>
      </c>
      <c r="B20087" s="791" t="s">
        <v>17102</v>
      </c>
      <c r="C20087" s="791" t="s">
        <v>17103</v>
      </c>
      <c r="D20087" s="602">
        <v>179524.8934362226</v>
      </c>
      <c r="E20087" s="602">
        <v>33529.502839718501</v>
      </c>
      <c r="F20087" s="791">
        <v>5.3542366641822179</v>
      </c>
      <c r="G20087" s="404">
        <v>100</v>
      </c>
      <c r="H20087" s="791">
        <v>0</v>
      </c>
      <c r="I20087" s="790">
        <v>10</v>
      </c>
      <c r="J20087" s="790">
        <v>10</v>
      </c>
      <c r="K20087" s="614" t="s">
        <v>17292</v>
      </c>
    </row>
    <row r="20088" spans="1:11" x14ac:dyDescent="0.25">
      <c r="A20088" s="790" t="s">
        <v>17565</v>
      </c>
      <c r="B20088" s="790" t="s">
        <v>17102</v>
      </c>
      <c r="C20088" s="790" t="s">
        <v>17103</v>
      </c>
      <c r="D20088" s="600">
        <v>152453.23115840531</v>
      </c>
      <c r="E20088" s="600">
        <v>30743.595498076687</v>
      </c>
      <c r="F20088" s="790">
        <v>4.958861469795969</v>
      </c>
      <c r="G20088" s="403">
        <v>100</v>
      </c>
      <c r="H20088" s="790">
        <v>0</v>
      </c>
      <c r="I20088" s="790">
        <v>10</v>
      </c>
      <c r="J20088" s="790">
        <v>10</v>
      </c>
      <c r="K20088" s="614" t="s">
        <v>17292</v>
      </c>
    </row>
    <row r="20089" spans="1:11" x14ac:dyDescent="0.25">
      <c r="A20089" s="614"/>
      <c r="B20089" s="614"/>
      <c r="C20089" s="614"/>
      <c r="D20089" s="614"/>
      <c r="E20089" s="614"/>
      <c r="F20089" s="614"/>
      <c r="G20089" s="614"/>
      <c r="H20089" s="614"/>
      <c r="I20089" s="790">
        <v>10</v>
      </c>
      <c r="J20089" s="790">
        <v>10</v>
      </c>
      <c r="K20089" s="614" t="s">
        <v>17292</v>
      </c>
    </row>
    <row r="20090" spans="1:11" x14ac:dyDescent="0.25">
      <c r="A20090" s="791" t="s">
        <v>16889</v>
      </c>
      <c r="B20090" s="791" t="s">
        <v>17119</v>
      </c>
      <c r="C20090" s="791" t="s">
        <v>17120</v>
      </c>
      <c r="D20090" s="602">
        <v>22.26318764508213</v>
      </c>
      <c r="E20090" s="602">
        <v>26720.964784040159</v>
      </c>
      <c r="F20090" s="791">
        <v>8.331730468946031E-4</v>
      </c>
      <c r="G20090" s="404"/>
      <c r="H20090" s="791"/>
      <c r="I20090" s="790">
        <v>10</v>
      </c>
      <c r="J20090" s="790">
        <v>10</v>
      </c>
      <c r="K20090" s="614" t="s">
        <v>17292</v>
      </c>
    </row>
    <row r="20091" spans="1:11" x14ac:dyDescent="0.25">
      <c r="A20091" s="790" t="s">
        <v>16892</v>
      </c>
      <c r="B20091" s="790" t="s">
        <v>17119</v>
      </c>
      <c r="C20091" s="790" t="s">
        <v>17120</v>
      </c>
      <c r="D20091" s="600">
        <v>78.408112438398021</v>
      </c>
      <c r="E20091" s="600">
        <v>26972.15051896725</v>
      </c>
      <c r="F20091" s="790">
        <v>2.9070026278868706E-3</v>
      </c>
      <c r="G20091" s="403"/>
      <c r="H20091" s="790"/>
      <c r="I20091" s="790">
        <v>10</v>
      </c>
      <c r="J20091" s="790">
        <v>10</v>
      </c>
      <c r="K20091" s="614" t="s">
        <v>17292</v>
      </c>
    </row>
    <row r="20092" spans="1:11" x14ac:dyDescent="0.25">
      <c r="A20092" s="791" t="s">
        <v>16893</v>
      </c>
      <c r="B20092" s="791" t="s">
        <v>17119</v>
      </c>
      <c r="C20092" s="791" t="s">
        <v>17120</v>
      </c>
      <c r="D20092" s="602">
        <v>41.896652940816992</v>
      </c>
      <c r="E20092" s="602">
        <v>27059.239216659134</v>
      </c>
      <c r="F20092" s="791">
        <v>1.5483307791973376E-3</v>
      </c>
      <c r="G20092" s="404"/>
      <c r="H20092" s="791"/>
      <c r="I20092" s="790">
        <v>10</v>
      </c>
      <c r="J20092" s="790">
        <v>10</v>
      </c>
      <c r="K20092" s="614" t="s">
        <v>17292</v>
      </c>
    </row>
    <row r="20093" spans="1:11" x14ac:dyDescent="0.25">
      <c r="A20093" s="790" t="s">
        <v>17566</v>
      </c>
      <c r="B20093" s="790" t="s">
        <v>17119</v>
      </c>
      <c r="C20093" s="790" t="s">
        <v>17120</v>
      </c>
      <c r="D20093" s="600">
        <v>65860.708387040926</v>
      </c>
      <c r="E20093" s="600">
        <v>33038.154179170953</v>
      </c>
      <c r="F20093" s="790">
        <v>1.9934742125685427</v>
      </c>
      <c r="G20093" s="403">
        <v>38.371895297129164</v>
      </c>
      <c r="H20093" s="790">
        <v>120</v>
      </c>
      <c r="I20093" s="790">
        <v>10</v>
      </c>
      <c r="J20093" s="790">
        <v>10</v>
      </c>
      <c r="K20093" s="614" t="s">
        <v>17292</v>
      </c>
    </row>
    <row r="20094" spans="1:11" x14ac:dyDescent="0.25">
      <c r="A20094" s="791" t="s">
        <v>17567</v>
      </c>
      <c r="B20094" s="791" t="s">
        <v>17119</v>
      </c>
      <c r="C20094" s="791" t="s">
        <v>17120</v>
      </c>
      <c r="D20094" s="602">
        <v>65867.563597612287</v>
      </c>
      <c r="E20094" s="602">
        <v>30043.691709358191</v>
      </c>
      <c r="F20094" s="791">
        <v>2.1923924740945022</v>
      </c>
      <c r="G20094" s="404">
        <v>42.986738177687222</v>
      </c>
      <c r="H20094" s="791">
        <v>120</v>
      </c>
      <c r="I20094" s="790">
        <v>10</v>
      </c>
      <c r="J20094" s="790">
        <v>10</v>
      </c>
      <c r="K20094" s="614" t="s">
        <v>17292</v>
      </c>
    </row>
    <row r="20095" spans="1:11" x14ac:dyDescent="0.25">
      <c r="A20095" s="790" t="s">
        <v>17568</v>
      </c>
      <c r="B20095" s="790" t="s">
        <v>17119</v>
      </c>
      <c r="C20095" s="790" t="s">
        <v>17120</v>
      </c>
      <c r="D20095" s="600">
        <v>63700.468943265929</v>
      </c>
      <c r="E20095" s="600">
        <v>29671.768234725521</v>
      </c>
      <c r="F20095" s="790">
        <v>2.1468376417390544</v>
      </c>
      <c r="G20095" s="403">
        <v>39.11935373137824</v>
      </c>
      <c r="H20095" s="790">
        <v>120</v>
      </c>
      <c r="I20095" s="790">
        <v>10</v>
      </c>
      <c r="J20095" s="790">
        <v>10</v>
      </c>
      <c r="K20095" s="614" t="s">
        <v>17292</v>
      </c>
    </row>
    <row r="20096" spans="1:11" x14ac:dyDescent="0.25">
      <c r="A20096" s="791" t="s">
        <v>17569</v>
      </c>
      <c r="B20096" s="791" t="s">
        <v>17119</v>
      </c>
      <c r="C20096" s="791" t="s">
        <v>17120</v>
      </c>
      <c r="D20096" s="602">
        <v>109616.68440516386</v>
      </c>
      <c r="E20096" s="602">
        <v>28901.029895403513</v>
      </c>
      <c r="F20096" s="791">
        <v>3.792829695062097</v>
      </c>
      <c r="G20096" s="404">
        <v>73.037902114667205</v>
      </c>
      <c r="H20096" s="791">
        <v>60</v>
      </c>
      <c r="I20096" s="790">
        <v>10</v>
      </c>
      <c r="J20096" s="790">
        <v>10</v>
      </c>
      <c r="K20096" s="614" t="s">
        <v>17292</v>
      </c>
    </row>
    <row r="20097" spans="1:11" x14ac:dyDescent="0.25">
      <c r="A20097" s="790" t="s">
        <v>17570</v>
      </c>
      <c r="B20097" s="790" t="s">
        <v>17119</v>
      </c>
      <c r="C20097" s="790" t="s">
        <v>17120</v>
      </c>
      <c r="D20097" s="600">
        <v>103797.82883651819</v>
      </c>
      <c r="E20097" s="600">
        <v>28916.265109924298</v>
      </c>
      <c r="F20097" s="790">
        <v>3.5896001244259561</v>
      </c>
      <c r="G20097" s="403">
        <v>70.404152050885017</v>
      </c>
      <c r="H20097" s="790">
        <v>60</v>
      </c>
      <c r="I20097" s="790">
        <v>10</v>
      </c>
      <c r="J20097" s="790">
        <v>10</v>
      </c>
      <c r="K20097" s="614" t="s">
        <v>17292</v>
      </c>
    </row>
    <row r="20098" spans="1:11" x14ac:dyDescent="0.25">
      <c r="A20098" s="791" t="s">
        <v>17571</v>
      </c>
      <c r="B20098" s="791" t="s">
        <v>17119</v>
      </c>
      <c r="C20098" s="791" t="s">
        <v>17120</v>
      </c>
      <c r="D20098" s="602">
        <v>104047.14239460848</v>
      </c>
      <c r="E20098" s="602">
        <v>29156.489365177025</v>
      </c>
      <c r="F20098" s="791">
        <v>3.5685758011345805</v>
      </c>
      <c r="G20098" s="404">
        <v>65.047343659108648</v>
      </c>
      <c r="H20098" s="791">
        <v>60</v>
      </c>
      <c r="I20098" s="790">
        <v>10</v>
      </c>
      <c r="J20098" s="790">
        <v>10</v>
      </c>
      <c r="K20098" s="614" t="s">
        <v>17292</v>
      </c>
    </row>
    <row r="20099" spans="1:11" x14ac:dyDescent="0.25">
      <c r="A20099" s="790" t="s">
        <v>17572</v>
      </c>
      <c r="B20099" s="790" t="s">
        <v>17119</v>
      </c>
      <c r="C20099" s="790" t="s">
        <v>17120</v>
      </c>
      <c r="D20099" s="600">
        <v>130877.14599051214</v>
      </c>
      <c r="E20099" s="600">
        <v>31646.808790268002</v>
      </c>
      <c r="F20099" s="790">
        <v>4.1355558741442318</v>
      </c>
      <c r="G20099" s="403">
        <v>79.640793081017776</v>
      </c>
      <c r="H20099" s="790">
        <v>30</v>
      </c>
      <c r="I20099" s="790">
        <v>10</v>
      </c>
      <c r="J20099" s="790">
        <v>10</v>
      </c>
      <c r="K20099" s="614" t="s">
        <v>17292</v>
      </c>
    </row>
    <row r="20100" spans="1:11" x14ac:dyDescent="0.25">
      <c r="A20100" s="791" t="s">
        <v>17573</v>
      </c>
      <c r="B20100" s="791" t="s">
        <v>17119</v>
      </c>
      <c r="C20100" s="791" t="s">
        <v>17120</v>
      </c>
      <c r="D20100" s="602">
        <v>133166.87656031235</v>
      </c>
      <c r="E20100" s="602">
        <v>29508.113980608989</v>
      </c>
      <c r="F20100" s="791">
        <v>4.5128901375337591</v>
      </c>
      <c r="G20100" s="404">
        <v>88.521877364199511</v>
      </c>
      <c r="H20100" s="791">
        <v>30</v>
      </c>
      <c r="I20100" s="790">
        <v>10</v>
      </c>
      <c r="J20100" s="790">
        <v>10</v>
      </c>
      <c r="K20100" s="614" t="s">
        <v>17292</v>
      </c>
    </row>
    <row r="20101" spans="1:11" x14ac:dyDescent="0.25">
      <c r="A20101" s="790" t="s">
        <v>17574</v>
      </c>
      <c r="B20101" s="790" t="s">
        <v>17119</v>
      </c>
      <c r="C20101" s="790" t="s">
        <v>17120</v>
      </c>
      <c r="D20101" s="600">
        <v>138334.6451595134</v>
      </c>
      <c r="E20101" s="600">
        <v>28990.614640454805</v>
      </c>
      <c r="F20101" s="790">
        <v>4.7717044593623426</v>
      </c>
      <c r="G20101" s="403">
        <v>86.988590383158112</v>
      </c>
      <c r="H20101" s="790">
        <v>30</v>
      </c>
      <c r="I20101" s="790">
        <v>10</v>
      </c>
      <c r="J20101" s="790">
        <v>10</v>
      </c>
      <c r="K20101" s="614" t="s">
        <v>17292</v>
      </c>
    </row>
    <row r="20102" spans="1:11" x14ac:dyDescent="0.25">
      <c r="A20102" s="791" t="s">
        <v>17575</v>
      </c>
      <c r="B20102" s="791" t="s">
        <v>17119</v>
      </c>
      <c r="C20102" s="791" t="s">
        <v>17120</v>
      </c>
      <c r="D20102" s="602">
        <v>145514.53685059346</v>
      </c>
      <c r="E20102" s="602">
        <v>27028.872116233633</v>
      </c>
      <c r="F20102" s="791">
        <v>5.3836703294473365</v>
      </c>
      <c r="G20102" s="404">
        <v>103.68670542994698</v>
      </c>
      <c r="H20102" s="791">
        <v>15</v>
      </c>
      <c r="I20102" s="790">
        <v>10</v>
      </c>
      <c r="J20102" s="790">
        <v>10</v>
      </c>
      <c r="K20102" s="614" t="s">
        <v>17292</v>
      </c>
    </row>
    <row r="20103" spans="1:11" x14ac:dyDescent="0.25">
      <c r="A20103" s="790" t="s">
        <v>17576</v>
      </c>
      <c r="B20103" s="790" t="s">
        <v>17119</v>
      </c>
      <c r="C20103" s="790" t="s">
        <v>17120</v>
      </c>
      <c r="D20103" s="600">
        <v>142085.93386663139</v>
      </c>
      <c r="E20103" s="600">
        <v>27044.930116215841</v>
      </c>
      <c r="F20103" s="790">
        <v>5.2536994274367981</v>
      </c>
      <c r="G20103" s="403">
        <v>103.05878238154828</v>
      </c>
      <c r="H20103" s="790">
        <v>15</v>
      </c>
      <c r="I20103" s="790">
        <v>10</v>
      </c>
      <c r="J20103" s="790">
        <v>10</v>
      </c>
      <c r="K20103" s="614" t="s">
        <v>17292</v>
      </c>
    </row>
    <row r="20104" spans="1:11" x14ac:dyDescent="0.25">
      <c r="A20104" s="791" t="s">
        <v>17577</v>
      </c>
      <c r="B20104" s="791" t="s">
        <v>17119</v>
      </c>
      <c r="C20104" s="791" t="s">
        <v>17120</v>
      </c>
      <c r="D20104" s="602">
        <v>137194.54035803964</v>
      </c>
      <c r="E20104" s="602">
        <v>29027.822120246277</v>
      </c>
      <c r="F20104" s="791">
        <v>4.7263118738194763</v>
      </c>
      <c r="G20104" s="404">
        <v>86.160773746901071</v>
      </c>
      <c r="H20104" s="791">
        <v>15</v>
      </c>
      <c r="I20104" s="790">
        <v>10</v>
      </c>
      <c r="J20104" s="790">
        <v>10</v>
      </c>
      <c r="K20104" s="614" t="s">
        <v>17292</v>
      </c>
    </row>
    <row r="20105" spans="1:11" x14ac:dyDescent="0.25">
      <c r="A20105" s="790" t="s">
        <v>17578</v>
      </c>
      <c r="B20105" s="790" t="s">
        <v>17119</v>
      </c>
      <c r="C20105" s="790" t="s">
        <v>17120</v>
      </c>
      <c r="D20105" s="600">
        <v>175407.3756062199</v>
      </c>
      <c r="E20105" s="600">
        <v>33782.145301909091</v>
      </c>
      <c r="F20105" s="790">
        <v>5.1923101401232588</v>
      </c>
      <c r="G20105" s="403">
        <v>100</v>
      </c>
      <c r="H20105" s="790">
        <v>0</v>
      </c>
      <c r="I20105" s="790">
        <v>10</v>
      </c>
      <c r="J20105" s="790">
        <v>10</v>
      </c>
      <c r="K20105" s="614" t="s">
        <v>17292</v>
      </c>
    </row>
    <row r="20106" spans="1:11" x14ac:dyDescent="0.25">
      <c r="A20106" s="791" t="s">
        <v>17579</v>
      </c>
      <c r="B20106" s="791" t="s">
        <v>17119</v>
      </c>
      <c r="C20106" s="791" t="s">
        <v>17120</v>
      </c>
      <c r="D20106" s="602">
        <v>152532.83848146131</v>
      </c>
      <c r="E20106" s="602">
        <v>29921.177420475535</v>
      </c>
      <c r="F20106" s="791">
        <v>5.0978220655541673</v>
      </c>
      <c r="G20106" s="404">
        <v>100</v>
      </c>
      <c r="H20106" s="791">
        <v>0</v>
      </c>
      <c r="I20106" s="790">
        <v>10</v>
      </c>
      <c r="J20106" s="790">
        <v>10</v>
      </c>
      <c r="K20106" s="614" t="s">
        <v>17292</v>
      </c>
    </row>
    <row r="20107" spans="1:11" x14ac:dyDescent="0.25">
      <c r="A20107" s="790" t="s">
        <v>17580</v>
      </c>
      <c r="B20107" s="790" t="s">
        <v>17119</v>
      </c>
      <c r="C20107" s="790" t="s">
        <v>17120</v>
      </c>
      <c r="D20107" s="600">
        <v>159895.98770811118</v>
      </c>
      <c r="E20107" s="600">
        <v>29150.579888637982</v>
      </c>
      <c r="F20107" s="790">
        <v>5.4851734791881039</v>
      </c>
      <c r="G20107" s="403">
        <v>100</v>
      </c>
      <c r="H20107" s="790">
        <v>0</v>
      </c>
      <c r="I20107" s="790">
        <v>10</v>
      </c>
      <c r="J20107" s="790">
        <v>10</v>
      </c>
      <c r="K20107" s="614" t="s">
        <v>17292</v>
      </c>
    </row>
    <row r="20108" spans="1:11" x14ac:dyDescent="0.25">
      <c r="A20108" s="791"/>
      <c r="B20108" s="791"/>
      <c r="C20108" s="791"/>
      <c r="D20108" s="602"/>
      <c r="E20108" s="602"/>
      <c r="F20108" s="791"/>
      <c r="G20108" s="404"/>
      <c r="H20108" s="791"/>
      <c r="I20108" s="790">
        <v>10</v>
      </c>
      <c r="J20108" s="790">
        <v>10</v>
      </c>
      <c r="K20108" s="614" t="s">
        <v>17292</v>
      </c>
    </row>
    <row r="20109" spans="1:11" x14ac:dyDescent="0.25">
      <c r="A20109" s="790" t="s">
        <v>16889</v>
      </c>
      <c r="B20109" s="790" t="s">
        <v>17136</v>
      </c>
      <c r="C20109" s="790" t="s">
        <v>17137</v>
      </c>
      <c r="D20109" s="600">
        <v>20.688967138655531</v>
      </c>
      <c r="E20109" s="600">
        <v>26720.964784040159</v>
      </c>
      <c r="F20109" s="790">
        <v>7.7425973597377716E-4</v>
      </c>
      <c r="G20109" s="403"/>
      <c r="H20109" s="790"/>
      <c r="I20109" s="790">
        <v>10</v>
      </c>
      <c r="J20109" s="790">
        <v>10</v>
      </c>
      <c r="K20109" s="614" t="s">
        <v>17292</v>
      </c>
    </row>
    <row r="20110" spans="1:11" x14ac:dyDescent="0.25">
      <c r="A20110" s="791" t="s">
        <v>16892</v>
      </c>
      <c r="B20110" s="791" t="s">
        <v>17136</v>
      </c>
      <c r="C20110" s="791" t="s">
        <v>17137</v>
      </c>
      <c r="D20110" s="602">
        <v>26.141505110072533</v>
      </c>
      <c r="E20110" s="602">
        <v>26972.15051896725</v>
      </c>
      <c r="F20110" s="791">
        <v>9.6920358989133649E-4</v>
      </c>
      <c r="G20110" s="404"/>
      <c r="H20110" s="791"/>
      <c r="I20110" s="790">
        <v>10</v>
      </c>
      <c r="J20110" s="790">
        <v>10</v>
      </c>
      <c r="K20110" s="614" t="s">
        <v>17292</v>
      </c>
    </row>
    <row r="20111" spans="1:11" x14ac:dyDescent="0.25">
      <c r="A20111" s="790" t="s">
        <v>16893</v>
      </c>
      <c r="B20111" s="790" t="s">
        <v>17136</v>
      </c>
      <c r="C20111" s="790" t="s">
        <v>17137</v>
      </c>
      <c r="D20111" s="600">
        <v>16.145043641908511</v>
      </c>
      <c r="E20111" s="600">
        <v>27059.239216659134</v>
      </c>
      <c r="F20111" s="790">
        <v>5.9665549029806969E-4</v>
      </c>
      <c r="G20111" s="403"/>
      <c r="H20111" s="790"/>
      <c r="I20111" s="790">
        <v>10</v>
      </c>
      <c r="J20111" s="790">
        <v>10</v>
      </c>
      <c r="K20111" s="614" t="s">
        <v>17292</v>
      </c>
    </row>
    <row r="20112" spans="1:11" x14ac:dyDescent="0.25">
      <c r="A20112" s="791" t="s">
        <v>17581</v>
      </c>
      <c r="B20112" s="791" t="s">
        <v>17136</v>
      </c>
      <c r="C20112" s="791" t="s">
        <v>17137</v>
      </c>
      <c r="D20112" s="602">
        <v>32903.535356880231</v>
      </c>
      <c r="E20112" s="602">
        <v>32495.415878539519</v>
      </c>
      <c r="F20112" s="791">
        <v>1.0125592938975199</v>
      </c>
      <c r="G20112" s="404">
        <v>11.088437456838719</v>
      </c>
      <c r="H20112" s="791">
        <v>120</v>
      </c>
      <c r="I20112" s="790">
        <v>10</v>
      </c>
      <c r="J20112" s="790">
        <v>10</v>
      </c>
      <c r="K20112" s="614" t="s">
        <v>17292</v>
      </c>
    </row>
    <row r="20113" spans="1:11" x14ac:dyDescent="0.25">
      <c r="A20113" s="790" t="s">
        <v>17582</v>
      </c>
      <c r="B20113" s="790" t="s">
        <v>17136</v>
      </c>
      <c r="C20113" s="790" t="s">
        <v>17137</v>
      </c>
      <c r="D20113" s="600">
        <v>34007.590069324688</v>
      </c>
      <c r="E20113" s="600">
        <v>29141.513078321896</v>
      </c>
      <c r="F20113" s="790">
        <v>1.1669809312208508</v>
      </c>
      <c r="G20113" s="403">
        <v>19.383205763708908</v>
      </c>
      <c r="H20113" s="790">
        <v>120</v>
      </c>
      <c r="I20113" s="790">
        <v>10</v>
      </c>
      <c r="J20113" s="790">
        <v>10</v>
      </c>
      <c r="K20113" s="614" t="s">
        <v>17292</v>
      </c>
    </row>
    <row r="20114" spans="1:11" x14ac:dyDescent="0.25">
      <c r="A20114" s="791" t="s">
        <v>17583</v>
      </c>
      <c r="B20114" s="791" t="s">
        <v>17136</v>
      </c>
      <c r="C20114" s="791" t="s">
        <v>17137</v>
      </c>
      <c r="D20114" s="602">
        <v>34977.848017342389</v>
      </c>
      <c r="E20114" s="602">
        <v>30328.733986989191</v>
      </c>
      <c r="F20114" s="791">
        <v>1.1532907384906879</v>
      </c>
      <c r="G20114" s="404">
        <v>17.896201451291585</v>
      </c>
      <c r="H20114" s="791">
        <v>120</v>
      </c>
      <c r="I20114" s="790">
        <v>10</v>
      </c>
      <c r="J20114" s="790">
        <v>10</v>
      </c>
      <c r="K20114" s="614" t="s">
        <v>17292</v>
      </c>
    </row>
    <row r="20115" spans="1:11" x14ac:dyDescent="0.25">
      <c r="A20115" s="790" t="s">
        <v>17584</v>
      </c>
      <c r="B20115" s="790" t="s">
        <v>17136</v>
      </c>
      <c r="C20115" s="790" t="s">
        <v>17137</v>
      </c>
      <c r="D20115" s="600">
        <v>80812.624339619986</v>
      </c>
      <c r="E20115" s="600">
        <v>28055.317648612261</v>
      </c>
      <c r="F20115" s="790">
        <v>2.8804744024567239</v>
      </c>
      <c r="G20115" s="403">
        <v>31.559562722629714</v>
      </c>
      <c r="H20115" s="790">
        <v>60</v>
      </c>
      <c r="I20115" s="790">
        <v>10</v>
      </c>
      <c r="J20115" s="790">
        <v>10</v>
      </c>
      <c r="K20115" s="614" t="s">
        <v>17292</v>
      </c>
    </row>
    <row r="20116" spans="1:11" x14ac:dyDescent="0.25">
      <c r="A20116" s="791" t="s">
        <v>17585</v>
      </c>
      <c r="B20116" s="791" t="s">
        <v>17136</v>
      </c>
      <c r="C20116" s="791" t="s">
        <v>17137</v>
      </c>
      <c r="D20116" s="602">
        <v>83681.254791779182</v>
      </c>
      <c r="E20116" s="602">
        <v>27496.869971470995</v>
      </c>
      <c r="F20116" s="791">
        <v>3.0433011058568313</v>
      </c>
      <c r="G20116" s="404">
        <v>50.569170621948444</v>
      </c>
      <c r="H20116" s="791">
        <v>60</v>
      </c>
      <c r="I20116" s="790">
        <v>10</v>
      </c>
      <c r="J20116" s="790">
        <v>10</v>
      </c>
      <c r="K20116" s="614" t="s">
        <v>17292</v>
      </c>
    </row>
    <row r="20117" spans="1:11" x14ac:dyDescent="0.25">
      <c r="A20117" s="790" t="s">
        <v>17586</v>
      </c>
      <c r="B20117" s="790" t="s">
        <v>17136</v>
      </c>
      <c r="C20117" s="790" t="s">
        <v>17137</v>
      </c>
      <c r="D20117" s="600">
        <v>87722.342290158616</v>
      </c>
      <c r="E20117" s="600">
        <v>27946.408750695726</v>
      </c>
      <c r="F20117" s="790">
        <v>3.1389486596546958</v>
      </c>
      <c r="G20117" s="403">
        <v>48.729524044195799</v>
      </c>
      <c r="H20117" s="790">
        <v>60</v>
      </c>
      <c r="I20117" s="790">
        <v>10</v>
      </c>
      <c r="J20117" s="790">
        <v>10</v>
      </c>
      <c r="K20117" s="614" t="s">
        <v>17292</v>
      </c>
    </row>
    <row r="20118" spans="1:11" x14ac:dyDescent="0.25">
      <c r="A20118" s="791" t="s">
        <v>17587</v>
      </c>
      <c r="B20118" s="791" t="s">
        <v>17136</v>
      </c>
      <c r="C20118" s="791" t="s">
        <v>17137</v>
      </c>
      <c r="D20118" s="602">
        <v>126277.76261690004</v>
      </c>
      <c r="E20118" s="602">
        <v>27452.512187159773</v>
      </c>
      <c r="F20118" s="791">
        <v>4.5998618179637241</v>
      </c>
      <c r="G20118" s="404">
        <v>50.402921824970214</v>
      </c>
      <c r="H20118" s="791">
        <v>30</v>
      </c>
      <c r="I20118" s="790">
        <v>10</v>
      </c>
      <c r="J20118" s="790">
        <v>10</v>
      </c>
      <c r="K20118" s="614" t="s">
        <v>17292</v>
      </c>
    </row>
    <row r="20119" spans="1:11" x14ac:dyDescent="0.25">
      <c r="A20119" s="790" t="s">
        <v>17588</v>
      </c>
      <c r="B20119" s="790" t="s">
        <v>17136</v>
      </c>
      <c r="C20119" s="790" t="s">
        <v>17137</v>
      </c>
      <c r="D20119" s="600">
        <v>138569.50879631087</v>
      </c>
      <c r="E20119" s="600">
        <v>28591.882203852823</v>
      </c>
      <c r="F20119" s="790">
        <v>4.846463335584053</v>
      </c>
      <c r="G20119" s="403">
        <v>80.539191032184462</v>
      </c>
      <c r="H20119" s="790">
        <v>30</v>
      </c>
      <c r="I20119" s="790">
        <v>10</v>
      </c>
      <c r="J20119" s="790">
        <v>10</v>
      </c>
      <c r="K20119" s="614" t="s">
        <v>17292</v>
      </c>
    </row>
    <row r="20120" spans="1:11" x14ac:dyDescent="0.25">
      <c r="A20120" s="791" t="s">
        <v>17589</v>
      </c>
      <c r="B20120" s="791" t="s">
        <v>17136</v>
      </c>
      <c r="C20120" s="791" t="s">
        <v>17137</v>
      </c>
      <c r="D20120" s="602">
        <v>143419.23181753437</v>
      </c>
      <c r="E20120" s="602">
        <v>28221.697758576425</v>
      </c>
      <c r="F20120" s="791">
        <v>5.0818782429186076</v>
      </c>
      <c r="G20120" s="404">
        <v>78.899360438248607</v>
      </c>
      <c r="H20120" s="791">
        <v>30</v>
      </c>
      <c r="I20120" s="790">
        <v>10</v>
      </c>
      <c r="J20120" s="790">
        <v>10</v>
      </c>
      <c r="K20120" s="614" t="s">
        <v>17292</v>
      </c>
    </row>
    <row r="20121" spans="1:11" x14ac:dyDescent="0.25">
      <c r="A20121" s="790" t="s">
        <v>17590</v>
      </c>
      <c r="B20121" s="790" t="s">
        <v>17136</v>
      </c>
      <c r="C20121" s="790" t="s">
        <v>17137</v>
      </c>
      <c r="D20121" s="600">
        <v>161501.89560192075</v>
      </c>
      <c r="E20121" s="600">
        <v>27304.539844985597</v>
      </c>
      <c r="F20121" s="790">
        <v>5.914836745786805</v>
      </c>
      <c r="G20121" s="403">
        <v>64.814185134256491</v>
      </c>
      <c r="H20121" s="790">
        <v>15</v>
      </c>
      <c r="I20121" s="790">
        <v>10</v>
      </c>
      <c r="J20121" s="790">
        <v>10</v>
      </c>
      <c r="K20121" s="614" t="s">
        <v>17292</v>
      </c>
    </row>
    <row r="20122" spans="1:11" x14ac:dyDescent="0.25">
      <c r="A20122" s="791" t="s">
        <v>17591</v>
      </c>
      <c r="B20122" s="791" t="s">
        <v>17136</v>
      </c>
      <c r="C20122" s="791" t="s">
        <v>17137</v>
      </c>
      <c r="D20122" s="602">
        <v>172933.85977334279</v>
      </c>
      <c r="E20122" s="602">
        <v>29013.086936862041</v>
      </c>
      <c r="F20122" s="791">
        <v>5.9605467060323347</v>
      </c>
      <c r="G20122" s="404">
        <v>99.05616127511739</v>
      </c>
      <c r="H20122" s="791">
        <v>15</v>
      </c>
      <c r="I20122" s="790">
        <v>10</v>
      </c>
      <c r="J20122" s="790">
        <v>10</v>
      </c>
      <c r="K20122" s="614" t="s">
        <v>17292</v>
      </c>
    </row>
    <row r="20123" spans="1:11" x14ac:dyDescent="0.25">
      <c r="A20123" s="790" t="s">
        <v>17592</v>
      </c>
      <c r="B20123" s="790" t="s">
        <v>17136</v>
      </c>
      <c r="C20123" s="790" t="s">
        <v>17137</v>
      </c>
      <c r="D20123" s="600">
        <v>178900.66197794818</v>
      </c>
      <c r="E20123" s="600">
        <v>28368.809153870418</v>
      </c>
      <c r="F20123" s="790">
        <v>6.306245038612782</v>
      </c>
      <c r="G20123" s="403">
        <v>97.911344315888925</v>
      </c>
      <c r="H20123" s="790">
        <v>15</v>
      </c>
      <c r="I20123" s="790">
        <v>10</v>
      </c>
      <c r="J20123" s="790">
        <v>10</v>
      </c>
      <c r="K20123" s="614" t="s">
        <v>17292</v>
      </c>
    </row>
    <row r="20124" spans="1:11" x14ac:dyDescent="0.25">
      <c r="A20124" s="791" t="s">
        <v>17593</v>
      </c>
      <c r="B20124" s="791" t="s">
        <v>17136</v>
      </c>
      <c r="C20124" s="791" t="s">
        <v>17137</v>
      </c>
      <c r="D20124" s="602">
        <v>263646.73979692417</v>
      </c>
      <c r="E20124" s="602">
        <v>28891.484757569397</v>
      </c>
      <c r="F20124" s="791">
        <v>9.1254133184640267</v>
      </c>
      <c r="G20124" s="404">
        <v>100</v>
      </c>
      <c r="H20124" s="791">
        <v>0</v>
      </c>
      <c r="I20124" s="790">
        <v>10</v>
      </c>
      <c r="J20124" s="790">
        <v>10</v>
      </c>
      <c r="K20124" s="614" t="s">
        <v>17292</v>
      </c>
    </row>
    <row r="20125" spans="1:11" x14ac:dyDescent="0.25">
      <c r="A20125" s="790" t="s">
        <v>17594</v>
      </c>
      <c r="B20125" s="790" t="s">
        <v>17136</v>
      </c>
      <c r="C20125" s="790" t="s">
        <v>17137</v>
      </c>
      <c r="D20125" s="600">
        <v>181498.26351750694</v>
      </c>
      <c r="E20125" s="600">
        <v>30162.574601737459</v>
      </c>
      <c r="F20125" s="790">
        <v>6.0173332652794196</v>
      </c>
      <c r="G20125" s="403">
        <v>100</v>
      </c>
      <c r="H20125" s="790">
        <v>0</v>
      </c>
      <c r="I20125" s="790">
        <v>10</v>
      </c>
      <c r="J20125" s="790">
        <v>10</v>
      </c>
      <c r="K20125" s="614" t="s">
        <v>17292</v>
      </c>
    </row>
    <row r="20126" spans="1:11" x14ac:dyDescent="0.25">
      <c r="A20126" s="791" t="s">
        <v>17595</v>
      </c>
      <c r="B20126" s="791" t="s">
        <v>17136</v>
      </c>
      <c r="C20126" s="791" t="s">
        <v>17137</v>
      </c>
      <c r="D20126" s="602">
        <v>190830.34834120807</v>
      </c>
      <c r="E20126" s="602">
        <v>29628.573104654461</v>
      </c>
      <c r="F20126" s="791">
        <v>6.4407539191021597</v>
      </c>
      <c r="G20126" s="404">
        <v>100</v>
      </c>
      <c r="H20126" s="791">
        <v>0</v>
      </c>
      <c r="I20126" s="790">
        <v>10</v>
      </c>
      <c r="J20126" s="790">
        <v>10</v>
      </c>
      <c r="K20126" s="614" t="s">
        <v>17292</v>
      </c>
    </row>
    <row r="20127" spans="1:11" x14ac:dyDescent="0.25">
      <c r="A20127" s="790"/>
      <c r="B20127" s="790"/>
      <c r="C20127" s="790"/>
      <c r="D20127" s="600"/>
      <c r="E20127" s="600"/>
      <c r="F20127" s="790"/>
      <c r="G20127" s="403"/>
      <c r="H20127" s="790"/>
      <c r="I20127" s="790">
        <v>10</v>
      </c>
      <c r="J20127" s="790">
        <v>10</v>
      </c>
      <c r="K20127" s="614" t="s">
        <v>17292</v>
      </c>
    </row>
    <row r="20128" spans="1:11" x14ac:dyDescent="0.25">
      <c r="A20128" s="791" t="s">
        <v>16889</v>
      </c>
      <c r="B20128" s="791" t="s">
        <v>17153</v>
      </c>
      <c r="C20128" s="791" t="s">
        <v>17154</v>
      </c>
      <c r="D20128" s="602">
        <v>40.495103745184082</v>
      </c>
      <c r="E20128" s="602">
        <v>26720.964784040159</v>
      </c>
      <c r="F20128" s="791">
        <v>1.5154806000631726E-3</v>
      </c>
      <c r="G20128" s="404"/>
      <c r="H20128" s="791"/>
      <c r="I20128" s="790">
        <v>10</v>
      </c>
      <c r="J20128" s="790">
        <v>10</v>
      </c>
      <c r="K20128" s="614" t="s">
        <v>17292</v>
      </c>
    </row>
    <row r="20129" spans="1:11" x14ac:dyDescent="0.25">
      <c r="A20129" s="790" t="s">
        <v>16892</v>
      </c>
      <c r="B20129" s="790" t="s">
        <v>17153</v>
      </c>
      <c r="C20129" s="790" t="s">
        <v>17154</v>
      </c>
      <c r="D20129" s="600">
        <v>24.228353374469702</v>
      </c>
      <c r="E20129" s="600">
        <v>26972.15051896725</v>
      </c>
      <c r="F20129" s="790">
        <v>8.9827295593030061E-4</v>
      </c>
      <c r="G20129" s="403"/>
      <c r="H20129" s="790"/>
      <c r="I20129" s="790">
        <v>10</v>
      </c>
      <c r="J20129" s="790">
        <v>10</v>
      </c>
      <c r="K20129" s="614" t="s">
        <v>17292</v>
      </c>
    </row>
    <row r="20130" spans="1:11" x14ac:dyDescent="0.25">
      <c r="A20130" s="791" t="s">
        <v>16893</v>
      </c>
      <c r="B20130" s="791" t="s">
        <v>17153</v>
      </c>
      <c r="C20130" s="791" t="s">
        <v>17154</v>
      </c>
      <c r="D20130" s="602">
        <v>30.770727861109247</v>
      </c>
      <c r="E20130" s="602">
        <v>27059.239216659134</v>
      </c>
      <c r="F20130" s="791">
        <v>1.137161603647937E-3</v>
      </c>
      <c r="G20130" s="404"/>
      <c r="H20130" s="791"/>
      <c r="I20130" s="790">
        <v>10</v>
      </c>
      <c r="J20130" s="790">
        <v>10</v>
      </c>
      <c r="K20130" s="614" t="s">
        <v>17292</v>
      </c>
    </row>
    <row r="20131" spans="1:11" x14ac:dyDescent="0.25">
      <c r="A20131" s="790" t="s">
        <v>17596</v>
      </c>
      <c r="B20131" s="790" t="s">
        <v>17153</v>
      </c>
      <c r="C20131" s="790" t="s">
        <v>17154</v>
      </c>
      <c r="D20131" s="600">
        <v>3106831.4228725685</v>
      </c>
      <c r="E20131" s="600">
        <v>28316.092133660775</v>
      </c>
      <c r="F20131" s="790">
        <v>109.71963956775379</v>
      </c>
      <c r="G20131" s="403">
        <v>30.635754213308076</v>
      </c>
      <c r="H20131" s="790">
        <v>120</v>
      </c>
      <c r="I20131" s="790">
        <v>10</v>
      </c>
      <c r="J20131" s="790">
        <v>10</v>
      </c>
      <c r="K20131" s="614" t="s">
        <v>17292</v>
      </c>
    </row>
    <row r="20132" spans="1:11" x14ac:dyDescent="0.25">
      <c r="A20132" s="791" t="s">
        <v>17597</v>
      </c>
      <c r="B20132" s="791" t="s">
        <v>17153</v>
      </c>
      <c r="C20132" s="791" t="s">
        <v>17154</v>
      </c>
      <c r="D20132" s="602">
        <v>3408808.6670986973</v>
      </c>
      <c r="E20132" s="602">
        <v>28664.12699062</v>
      </c>
      <c r="F20132" s="791">
        <v>118.92246598733637</v>
      </c>
      <c r="G20132" s="404">
        <v>37.071387856478133</v>
      </c>
      <c r="H20132" s="791">
        <v>120</v>
      </c>
      <c r="I20132" s="790">
        <v>10</v>
      </c>
      <c r="J20132" s="790">
        <v>10</v>
      </c>
      <c r="K20132" s="614" t="s">
        <v>17292</v>
      </c>
    </row>
    <row r="20133" spans="1:11" x14ac:dyDescent="0.25">
      <c r="A20133" s="790" t="s">
        <v>17598</v>
      </c>
      <c r="B20133" s="790" t="s">
        <v>17153</v>
      </c>
      <c r="C20133" s="790" t="s">
        <v>17154</v>
      </c>
      <c r="D20133" s="600">
        <v>3627909.4117101589</v>
      </c>
      <c r="E20133" s="600">
        <v>31423.046236988135</v>
      </c>
      <c r="F20133" s="790">
        <v>115.45377823489751</v>
      </c>
      <c r="G20133" s="403">
        <v>36.145476804311528</v>
      </c>
      <c r="H20133" s="790">
        <v>120</v>
      </c>
      <c r="I20133" s="790">
        <v>10</v>
      </c>
      <c r="J20133" s="790">
        <v>10</v>
      </c>
      <c r="K20133" s="614" t="s">
        <v>17292</v>
      </c>
    </row>
    <row r="20134" spans="1:11" x14ac:dyDescent="0.25">
      <c r="A20134" s="791" t="s">
        <v>17599</v>
      </c>
      <c r="B20134" s="791" t="s">
        <v>17153</v>
      </c>
      <c r="C20134" s="791" t="s">
        <v>17154</v>
      </c>
      <c r="D20134" s="602">
        <v>6470377.5241317963</v>
      </c>
      <c r="E20134" s="602">
        <v>32133.160669380359</v>
      </c>
      <c r="F20134" s="791">
        <v>201.36137838122502</v>
      </c>
      <c r="G20134" s="404">
        <v>56.22409996780042</v>
      </c>
      <c r="H20134" s="791">
        <v>60</v>
      </c>
      <c r="I20134" s="790">
        <v>10</v>
      </c>
      <c r="J20134" s="790">
        <v>10</v>
      </c>
      <c r="K20134" s="614" t="s">
        <v>17292</v>
      </c>
    </row>
    <row r="20135" spans="1:11" x14ac:dyDescent="0.25">
      <c r="A20135" s="790" t="s">
        <v>17600</v>
      </c>
      <c r="B20135" s="790" t="s">
        <v>17153</v>
      </c>
      <c r="C20135" s="790" t="s">
        <v>17154</v>
      </c>
      <c r="D20135" s="600">
        <v>6349165.2671684772</v>
      </c>
      <c r="E20135" s="600">
        <v>30555.003668358175</v>
      </c>
      <c r="F20135" s="790">
        <v>207.79461642622803</v>
      </c>
      <c r="G20135" s="403">
        <v>64.775545543678859</v>
      </c>
      <c r="H20135" s="790">
        <v>60</v>
      </c>
      <c r="I20135" s="790">
        <v>10</v>
      </c>
      <c r="J20135" s="790">
        <v>10</v>
      </c>
      <c r="K20135" s="614" t="s">
        <v>17292</v>
      </c>
    </row>
    <row r="20136" spans="1:11" x14ac:dyDescent="0.25">
      <c r="A20136" s="791" t="s">
        <v>17601</v>
      </c>
      <c r="B20136" s="791" t="s">
        <v>17153</v>
      </c>
      <c r="C20136" s="791" t="s">
        <v>17154</v>
      </c>
      <c r="D20136" s="602">
        <v>6507243.1399100777</v>
      </c>
      <c r="E20136" s="602">
        <v>31311.469390538248</v>
      </c>
      <c r="F20136" s="791">
        <v>207.82298839914702</v>
      </c>
      <c r="G20136" s="404">
        <v>65.06409188691579</v>
      </c>
      <c r="H20136" s="791">
        <v>60</v>
      </c>
      <c r="I20136" s="790">
        <v>10</v>
      </c>
      <c r="J20136" s="790">
        <v>10</v>
      </c>
      <c r="K20136" s="614" t="s">
        <v>17292</v>
      </c>
    </row>
    <row r="20137" spans="1:11" x14ac:dyDescent="0.25">
      <c r="A20137" s="790" t="s">
        <v>17602</v>
      </c>
      <c r="B20137" s="790" t="s">
        <v>17153</v>
      </c>
      <c r="C20137" s="790" t="s">
        <v>17154</v>
      </c>
      <c r="D20137" s="600">
        <v>8390111.2926472034</v>
      </c>
      <c r="E20137" s="600">
        <v>29957.593217939291</v>
      </c>
      <c r="F20137" s="790">
        <v>280.06626672609377</v>
      </c>
      <c r="G20137" s="403">
        <v>78.200198649607316</v>
      </c>
      <c r="H20137" s="790">
        <v>30</v>
      </c>
      <c r="I20137" s="790">
        <v>10</v>
      </c>
      <c r="J20137" s="790">
        <v>10</v>
      </c>
      <c r="K20137" s="614" t="s">
        <v>17292</v>
      </c>
    </row>
    <row r="20138" spans="1:11" x14ac:dyDescent="0.25">
      <c r="A20138" s="791" t="s">
        <v>17603</v>
      </c>
      <c r="B20138" s="791" t="s">
        <v>17153</v>
      </c>
      <c r="C20138" s="791" t="s">
        <v>17154</v>
      </c>
      <c r="D20138" s="602">
        <v>8541145.356252674</v>
      </c>
      <c r="E20138" s="602">
        <v>30098.996241645982</v>
      </c>
      <c r="F20138" s="791">
        <v>283.76844489036012</v>
      </c>
      <c r="G20138" s="404">
        <v>88.458903192573672</v>
      </c>
      <c r="H20138" s="791">
        <v>30</v>
      </c>
      <c r="I20138" s="790">
        <v>10</v>
      </c>
      <c r="J20138" s="790">
        <v>10</v>
      </c>
      <c r="K20138" s="614" t="s">
        <v>17292</v>
      </c>
    </row>
    <row r="20139" spans="1:11" x14ac:dyDescent="0.25">
      <c r="A20139" s="790" t="s">
        <v>17604</v>
      </c>
      <c r="B20139" s="790" t="s">
        <v>17153</v>
      </c>
      <c r="C20139" s="790" t="s">
        <v>17154</v>
      </c>
      <c r="D20139" s="600">
        <v>8585933.9554776121</v>
      </c>
      <c r="E20139" s="600">
        <v>30234.121804158196</v>
      </c>
      <c r="F20139" s="790">
        <v>283.9815891162005</v>
      </c>
      <c r="G20139" s="403">
        <v>88.907548547960545</v>
      </c>
      <c r="H20139" s="790">
        <v>30</v>
      </c>
      <c r="I20139" s="790">
        <v>10</v>
      </c>
      <c r="J20139" s="790">
        <v>10</v>
      </c>
      <c r="K20139" s="614" t="s">
        <v>17292</v>
      </c>
    </row>
    <row r="20140" spans="1:11" x14ac:dyDescent="0.25">
      <c r="A20140" s="791" t="s">
        <v>17605</v>
      </c>
      <c r="B20140" s="791" t="s">
        <v>17153</v>
      </c>
      <c r="C20140" s="791" t="s">
        <v>17154</v>
      </c>
      <c r="D20140" s="602">
        <v>10057815.470465772</v>
      </c>
      <c r="E20140" s="602">
        <v>30123.621166989356</v>
      </c>
      <c r="F20140" s="791">
        <v>333.88467524241474</v>
      </c>
      <c r="G20140" s="404">
        <v>93.227456566168172</v>
      </c>
      <c r="H20140" s="791">
        <v>15</v>
      </c>
      <c r="I20140" s="790">
        <v>10</v>
      </c>
      <c r="J20140" s="790">
        <v>10</v>
      </c>
      <c r="K20140" s="614" t="s">
        <v>17292</v>
      </c>
    </row>
    <row r="20141" spans="1:11" x14ac:dyDescent="0.25">
      <c r="A20141" s="790" t="s">
        <v>17606</v>
      </c>
      <c r="B20141" s="790" t="s">
        <v>17153</v>
      </c>
      <c r="C20141" s="790" t="s">
        <v>17154</v>
      </c>
      <c r="D20141" s="600">
        <v>9347806.2808788307</v>
      </c>
      <c r="E20141" s="600">
        <v>29409.518615056633</v>
      </c>
      <c r="F20141" s="790">
        <v>317.84968680490692</v>
      </c>
      <c r="G20141" s="403">
        <v>99.083064929556329</v>
      </c>
      <c r="H20141" s="790">
        <v>15</v>
      </c>
      <c r="I20141" s="790">
        <v>10</v>
      </c>
      <c r="J20141" s="790">
        <v>10</v>
      </c>
      <c r="K20141" s="614" t="s">
        <v>17292</v>
      </c>
    </row>
    <row r="20142" spans="1:11" x14ac:dyDescent="0.25">
      <c r="A20142" s="791" t="s">
        <v>17607</v>
      </c>
      <c r="B20142" s="791" t="s">
        <v>17153</v>
      </c>
      <c r="C20142" s="791" t="s">
        <v>17154</v>
      </c>
      <c r="D20142" s="602">
        <v>8966497.2007283028</v>
      </c>
      <c r="E20142" s="602">
        <v>30504.154286017128</v>
      </c>
      <c r="F20142" s="791">
        <v>293.943477883551</v>
      </c>
      <c r="G20142" s="404">
        <v>92.026380312857768</v>
      </c>
      <c r="H20142" s="791">
        <v>15</v>
      </c>
      <c r="I20142" s="790">
        <v>10</v>
      </c>
      <c r="J20142" s="790">
        <v>10</v>
      </c>
      <c r="K20142" s="614" t="s">
        <v>17292</v>
      </c>
    </row>
    <row r="20143" spans="1:11" x14ac:dyDescent="0.25">
      <c r="A20143" s="790" t="s">
        <v>17608</v>
      </c>
      <c r="B20143" s="790" t="s">
        <v>17153</v>
      </c>
      <c r="C20143" s="790" t="s">
        <v>17154</v>
      </c>
      <c r="D20143" s="600">
        <v>12026811.25266042</v>
      </c>
      <c r="E20143" s="600">
        <v>33581.334395445279</v>
      </c>
      <c r="F20143" s="790">
        <v>358.13976630695316</v>
      </c>
      <c r="G20143" s="403">
        <v>100</v>
      </c>
      <c r="H20143" s="790">
        <v>0</v>
      </c>
      <c r="I20143" s="790">
        <v>10</v>
      </c>
      <c r="J20143" s="790">
        <v>10</v>
      </c>
      <c r="K20143" s="614" t="s">
        <v>17292</v>
      </c>
    </row>
    <row r="20144" spans="1:11" x14ac:dyDescent="0.25">
      <c r="A20144" s="791" t="s">
        <v>17609</v>
      </c>
      <c r="B20144" s="791" t="s">
        <v>17153</v>
      </c>
      <c r="C20144" s="791" t="s">
        <v>17154</v>
      </c>
      <c r="D20144" s="602">
        <v>10478691.79047964</v>
      </c>
      <c r="E20144" s="602">
        <v>32665.155185202653</v>
      </c>
      <c r="F20144" s="791">
        <v>320.79112225453309</v>
      </c>
      <c r="G20144" s="404">
        <v>100</v>
      </c>
      <c r="H20144" s="791">
        <v>0</v>
      </c>
      <c r="I20144" s="790">
        <v>10</v>
      </c>
      <c r="J20144" s="790">
        <v>10</v>
      </c>
      <c r="K20144" s="614" t="s">
        <v>17292</v>
      </c>
    </row>
    <row r="20145" spans="1:11" x14ac:dyDescent="0.25">
      <c r="A20145" s="790" t="s">
        <v>17610</v>
      </c>
      <c r="B20145" s="790" t="s">
        <v>17153</v>
      </c>
      <c r="C20145" s="790" t="s">
        <v>17154</v>
      </c>
      <c r="D20145" s="600">
        <v>10554430.277748216</v>
      </c>
      <c r="E20145" s="600">
        <v>33043.302528018183</v>
      </c>
      <c r="F20145" s="790">
        <v>319.41208869176648</v>
      </c>
      <c r="G20145" s="403">
        <v>100</v>
      </c>
      <c r="H20145" s="790">
        <v>0</v>
      </c>
      <c r="I20145" s="790">
        <v>10</v>
      </c>
      <c r="J20145" s="790">
        <v>10</v>
      </c>
      <c r="K20145" s="614" t="s">
        <v>17292</v>
      </c>
    </row>
    <row r="20146" spans="1:11" x14ac:dyDescent="0.25">
      <c r="A20146" s="614"/>
      <c r="B20146" s="614"/>
      <c r="C20146" s="614"/>
      <c r="D20146" s="614"/>
      <c r="E20146" s="614"/>
      <c r="F20146" s="614"/>
      <c r="G20146" s="614"/>
      <c r="H20146" s="614"/>
      <c r="I20146" s="790">
        <v>10</v>
      </c>
      <c r="J20146" s="790">
        <v>10</v>
      </c>
      <c r="K20146" s="614" t="s">
        <v>17292</v>
      </c>
    </row>
    <row r="20147" spans="1:11" x14ac:dyDescent="0.25">
      <c r="A20147" s="791" t="s">
        <v>16889</v>
      </c>
      <c r="B20147" s="791" t="s">
        <v>17170</v>
      </c>
      <c r="C20147" s="791" t="s">
        <v>17171</v>
      </c>
      <c r="D20147" s="602">
        <v>214.53471909653479</v>
      </c>
      <c r="E20147" s="602">
        <v>26720.964784040159</v>
      </c>
      <c r="F20147" s="791">
        <v>8.0287040842429314E-3</v>
      </c>
      <c r="G20147" s="404"/>
      <c r="H20147" s="791"/>
      <c r="I20147" s="790">
        <v>10</v>
      </c>
      <c r="J20147" s="790">
        <v>10</v>
      </c>
      <c r="K20147" s="614" t="s">
        <v>17292</v>
      </c>
    </row>
    <row r="20148" spans="1:11" x14ac:dyDescent="0.25">
      <c r="A20148" s="790" t="s">
        <v>16892</v>
      </c>
      <c r="B20148" s="790" t="s">
        <v>17170</v>
      </c>
      <c r="C20148" s="790" t="s">
        <v>17171</v>
      </c>
      <c r="D20148" s="600">
        <v>177.02054636486929</v>
      </c>
      <c r="E20148" s="600">
        <v>26972.15051896725</v>
      </c>
      <c r="F20148" s="790">
        <v>6.5630861076644816E-3</v>
      </c>
      <c r="G20148" s="403"/>
      <c r="H20148" s="790"/>
      <c r="I20148" s="790">
        <v>10</v>
      </c>
      <c r="J20148" s="790">
        <v>10</v>
      </c>
      <c r="K20148" s="614" t="s">
        <v>17292</v>
      </c>
    </row>
    <row r="20149" spans="1:11" x14ac:dyDescent="0.25">
      <c r="A20149" s="791" t="s">
        <v>16893</v>
      </c>
      <c r="B20149" s="791" t="s">
        <v>17170</v>
      </c>
      <c r="C20149" s="791" t="s">
        <v>17171</v>
      </c>
      <c r="D20149" s="602">
        <v>193.60220394198103</v>
      </c>
      <c r="E20149" s="602">
        <v>27059.239216659134</v>
      </c>
      <c r="F20149" s="791">
        <v>7.1547541448537481E-3</v>
      </c>
      <c r="G20149" s="404"/>
      <c r="H20149" s="791"/>
      <c r="I20149" s="790">
        <v>10</v>
      </c>
      <c r="J20149" s="790">
        <v>10</v>
      </c>
      <c r="K20149" s="614" t="s">
        <v>17292</v>
      </c>
    </row>
    <row r="20150" spans="1:11" x14ac:dyDescent="0.25">
      <c r="A20150" s="790" t="s">
        <v>17611</v>
      </c>
      <c r="B20150" s="790" t="s">
        <v>17170</v>
      </c>
      <c r="C20150" s="790" t="s">
        <v>17171</v>
      </c>
      <c r="D20150" s="600">
        <v>64270.996084033242</v>
      </c>
      <c r="E20150" s="600">
        <v>24897.012181119302</v>
      </c>
      <c r="F20150" s="790">
        <v>2.5814742595006352</v>
      </c>
      <c r="G20150" s="403">
        <v>71.096463011828902</v>
      </c>
      <c r="H20150" s="790">
        <v>120</v>
      </c>
      <c r="I20150" s="790">
        <v>10</v>
      </c>
      <c r="J20150" s="790">
        <v>10</v>
      </c>
      <c r="K20150" s="614" t="s">
        <v>17292</v>
      </c>
    </row>
    <row r="20151" spans="1:11" x14ac:dyDescent="0.25">
      <c r="A20151" s="791" t="s">
        <v>17612</v>
      </c>
      <c r="B20151" s="791" t="s">
        <v>17170</v>
      </c>
      <c r="C20151" s="791" t="s">
        <v>17171</v>
      </c>
      <c r="D20151" s="602">
        <v>64787.279140560961</v>
      </c>
      <c r="E20151" s="602">
        <v>25873.227158268488</v>
      </c>
      <c r="F20151" s="791">
        <v>2.504027763689944</v>
      </c>
      <c r="G20151" s="404">
        <v>72.118631857685529</v>
      </c>
      <c r="H20151" s="791">
        <v>120</v>
      </c>
      <c r="I20151" s="790">
        <v>10</v>
      </c>
      <c r="J20151" s="790">
        <v>10</v>
      </c>
      <c r="K20151" s="614" t="s">
        <v>17292</v>
      </c>
    </row>
    <row r="20152" spans="1:11" x14ac:dyDescent="0.25">
      <c r="A20152" s="790" t="s">
        <v>17613</v>
      </c>
      <c r="B20152" s="790" t="s">
        <v>17170</v>
      </c>
      <c r="C20152" s="790" t="s">
        <v>17171</v>
      </c>
      <c r="D20152" s="600">
        <v>68608.045292187016</v>
      </c>
      <c r="E20152" s="600">
        <v>25696.167390969389</v>
      </c>
      <c r="F20152" s="790">
        <v>2.6699719163682945</v>
      </c>
      <c r="G20152" s="403">
        <v>79.807116085788834</v>
      </c>
      <c r="H20152" s="790">
        <v>120</v>
      </c>
      <c r="I20152" s="790">
        <v>10</v>
      </c>
      <c r="J20152" s="790">
        <v>10</v>
      </c>
      <c r="K20152" s="614" t="s">
        <v>17292</v>
      </c>
    </row>
    <row r="20153" spans="1:11" x14ac:dyDescent="0.25">
      <c r="A20153" s="791" t="s">
        <v>17614</v>
      </c>
      <c r="B20153" s="791" t="s">
        <v>17170</v>
      </c>
      <c r="C20153" s="791" t="s">
        <v>17171</v>
      </c>
      <c r="D20153" s="602">
        <v>83419.584418319515</v>
      </c>
      <c r="E20153" s="602">
        <v>25943.378368589867</v>
      </c>
      <c r="F20153" s="791">
        <v>3.2154480127120668</v>
      </c>
      <c r="G20153" s="404">
        <v>88.605920923425359</v>
      </c>
      <c r="H20153" s="791">
        <v>60</v>
      </c>
      <c r="I20153" s="790">
        <v>10</v>
      </c>
      <c r="J20153" s="790">
        <v>10</v>
      </c>
      <c r="K20153" s="614" t="s">
        <v>17292</v>
      </c>
    </row>
    <row r="20154" spans="1:11" x14ac:dyDescent="0.25">
      <c r="A20154" s="790" t="s">
        <v>17615</v>
      </c>
      <c r="B20154" s="790" t="s">
        <v>17170</v>
      </c>
      <c r="C20154" s="790" t="s">
        <v>17171</v>
      </c>
      <c r="D20154" s="600">
        <v>80442.088053712971</v>
      </c>
      <c r="E20154" s="600">
        <v>26163.816413770186</v>
      </c>
      <c r="F20154" s="790">
        <v>3.0745548272298602</v>
      </c>
      <c r="G20154" s="403">
        <v>88.598117087062164</v>
      </c>
      <c r="H20154" s="790">
        <v>60</v>
      </c>
      <c r="I20154" s="790">
        <v>10</v>
      </c>
      <c r="J20154" s="790">
        <v>10</v>
      </c>
      <c r="K20154" s="614" t="s">
        <v>17292</v>
      </c>
    </row>
    <row r="20155" spans="1:11" x14ac:dyDescent="0.25">
      <c r="A20155" s="791" t="s">
        <v>17616</v>
      </c>
      <c r="B20155" s="791" t="s">
        <v>17170</v>
      </c>
      <c r="C20155" s="791" t="s">
        <v>17171</v>
      </c>
      <c r="D20155" s="602">
        <v>86881.245017817317</v>
      </c>
      <c r="E20155" s="602">
        <v>23903.188275111428</v>
      </c>
      <c r="F20155" s="791">
        <v>3.6347136632095287</v>
      </c>
      <c r="G20155" s="404">
        <v>108.72234857873903</v>
      </c>
      <c r="H20155" s="791">
        <v>60</v>
      </c>
      <c r="I20155" s="790">
        <v>10</v>
      </c>
      <c r="J20155" s="790">
        <v>10</v>
      </c>
      <c r="K20155" s="614" t="s">
        <v>17292</v>
      </c>
    </row>
    <row r="20156" spans="1:11" x14ac:dyDescent="0.25">
      <c r="A20156" s="790" t="s">
        <v>17617</v>
      </c>
      <c r="B20156" s="790" t="s">
        <v>17170</v>
      </c>
      <c r="C20156" s="790" t="s">
        <v>17171</v>
      </c>
      <c r="D20156" s="600">
        <v>98463.096255036857</v>
      </c>
      <c r="E20156" s="600">
        <v>24387.675519333221</v>
      </c>
      <c r="F20156" s="790">
        <v>4.0374121009187887</v>
      </c>
      <c r="G20156" s="403">
        <v>111.30740585777015</v>
      </c>
      <c r="H20156" s="790">
        <v>30</v>
      </c>
      <c r="I20156" s="790">
        <v>10</v>
      </c>
      <c r="J20156" s="790">
        <v>10</v>
      </c>
      <c r="K20156" s="614" t="s">
        <v>17292</v>
      </c>
    </row>
    <row r="20157" spans="1:11" x14ac:dyDescent="0.25">
      <c r="A20157" s="791" t="s">
        <v>17618</v>
      </c>
      <c r="B20157" s="791" t="s">
        <v>17170</v>
      </c>
      <c r="C20157" s="791" t="s">
        <v>17171</v>
      </c>
      <c r="D20157" s="602">
        <v>91762.068423313918</v>
      </c>
      <c r="E20157" s="602">
        <v>24363.488965538003</v>
      </c>
      <c r="F20157" s="791">
        <v>3.7663763409711462</v>
      </c>
      <c r="G20157" s="404">
        <v>108.58115232876699</v>
      </c>
      <c r="H20157" s="791">
        <v>30</v>
      </c>
      <c r="I20157" s="790">
        <v>10</v>
      </c>
      <c r="J20157" s="790">
        <v>10</v>
      </c>
      <c r="K20157" s="614" t="s">
        <v>17292</v>
      </c>
    </row>
    <row r="20158" spans="1:11" x14ac:dyDescent="0.25">
      <c r="A20158" s="790" t="s">
        <v>17619</v>
      </c>
      <c r="B20158" s="790" t="s">
        <v>17170</v>
      </c>
      <c r="C20158" s="790" t="s">
        <v>17171</v>
      </c>
      <c r="D20158" s="600">
        <v>92164.182774847548</v>
      </c>
      <c r="E20158" s="600">
        <v>23941.64111118433</v>
      </c>
      <c r="F20158" s="790">
        <v>3.849534889727884</v>
      </c>
      <c r="G20158" s="403">
        <v>115.16096878931566</v>
      </c>
      <c r="H20158" s="790">
        <v>30</v>
      </c>
      <c r="I20158" s="790">
        <v>10</v>
      </c>
      <c r="J20158" s="790">
        <v>10</v>
      </c>
      <c r="K20158" s="614" t="s">
        <v>17292</v>
      </c>
    </row>
    <row r="20159" spans="1:11" x14ac:dyDescent="0.25">
      <c r="A20159" s="791" t="s">
        <v>17620</v>
      </c>
      <c r="B20159" s="791" t="s">
        <v>17170</v>
      </c>
      <c r="C20159" s="791" t="s">
        <v>17171</v>
      </c>
      <c r="D20159" s="602">
        <v>95445.242816342099</v>
      </c>
      <c r="E20159" s="602">
        <v>25508.940653764876</v>
      </c>
      <c r="F20159" s="791">
        <v>3.7416388281986652</v>
      </c>
      <c r="G20159" s="404">
        <v>103.13856662139094</v>
      </c>
      <c r="H20159" s="791">
        <v>15</v>
      </c>
      <c r="I20159" s="790">
        <v>10</v>
      </c>
      <c r="J20159" s="790">
        <v>10</v>
      </c>
      <c r="K20159" s="614" t="s">
        <v>17292</v>
      </c>
    </row>
    <row r="20160" spans="1:11" x14ac:dyDescent="0.25">
      <c r="A20160" s="790" t="s">
        <v>17621</v>
      </c>
      <c r="B20160" s="790" t="s">
        <v>17170</v>
      </c>
      <c r="C20160" s="790" t="s">
        <v>17171</v>
      </c>
      <c r="D20160" s="600">
        <v>95713.106659849625</v>
      </c>
      <c r="E20160" s="600">
        <v>24258.92772879553</v>
      </c>
      <c r="F20160" s="790">
        <v>3.9454796901941154</v>
      </c>
      <c r="G20160" s="403">
        <v>113.75449323872945</v>
      </c>
      <c r="H20160" s="790">
        <v>15</v>
      </c>
      <c r="I20160" s="790">
        <v>10</v>
      </c>
      <c r="J20160" s="790">
        <v>10</v>
      </c>
      <c r="K20160" s="614" t="s">
        <v>17292</v>
      </c>
    </row>
    <row r="20161" spans="1:11" x14ac:dyDescent="0.25">
      <c r="A20161" s="791" t="s">
        <v>17622</v>
      </c>
      <c r="B20161" s="791" t="s">
        <v>17170</v>
      </c>
      <c r="C20161" s="791" t="s">
        <v>17171</v>
      </c>
      <c r="D20161" s="602">
        <v>98533.698714595012</v>
      </c>
      <c r="E20161" s="602">
        <v>25455.885605504885</v>
      </c>
      <c r="F20161" s="791">
        <v>3.8707629442397757</v>
      </c>
      <c r="G20161" s="404">
        <v>115.79721588196415</v>
      </c>
      <c r="H20161" s="791">
        <v>15</v>
      </c>
      <c r="I20161" s="790">
        <v>10</v>
      </c>
      <c r="J20161" s="790">
        <v>10</v>
      </c>
      <c r="K20161" s="614" t="s">
        <v>17292</v>
      </c>
    </row>
    <row r="20162" spans="1:11" x14ac:dyDescent="0.25">
      <c r="A20162" s="790" t="s">
        <v>17623</v>
      </c>
      <c r="B20162" s="790" t="s">
        <v>17170</v>
      </c>
      <c r="C20162" s="790" t="s">
        <v>17171</v>
      </c>
      <c r="D20162" s="600">
        <v>96005.98946073596</v>
      </c>
      <c r="E20162" s="600">
        <v>26462.51695085366</v>
      </c>
      <c r="F20162" s="790">
        <v>3.6279991672386585</v>
      </c>
      <c r="G20162" s="403">
        <v>100</v>
      </c>
      <c r="H20162" s="790">
        <v>0</v>
      </c>
      <c r="I20162" s="790">
        <v>10</v>
      </c>
      <c r="J20162" s="790">
        <v>10</v>
      </c>
      <c r="K20162" s="614" t="s">
        <v>17292</v>
      </c>
    </row>
    <row r="20163" spans="1:11" x14ac:dyDescent="0.25">
      <c r="A20163" s="791" t="s">
        <v>17624</v>
      </c>
      <c r="B20163" s="791" t="s">
        <v>17170</v>
      </c>
      <c r="C20163" s="791" t="s">
        <v>17171</v>
      </c>
      <c r="D20163" s="602">
        <v>111731.84572120306</v>
      </c>
      <c r="E20163" s="602">
        <v>32205.940513768557</v>
      </c>
      <c r="F20163" s="791">
        <v>3.4692930539766693</v>
      </c>
      <c r="G20163" s="404">
        <v>100</v>
      </c>
      <c r="H20163" s="791">
        <v>0</v>
      </c>
      <c r="I20163" s="790">
        <v>10</v>
      </c>
      <c r="J20163" s="790">
        <v>10</v>
      </c>
      <c r="K20163" s="614" t="s">
        <v>17292</v>
      </c>
    </row>
    <row r="20164" spans="1:11" x14ac:dyDescent="0.25">
      <c r="A20164" s="790" t="s">
        <v>17625</v>
      </c>
      <c r="B20164" s="790" t="s">
        <v>17170</v>
      </c>
      <c r="C20164" s="790" t="s">
        <v>17171</v>
      </c>
      <c r="D20164" s="600">
        <v>92016.956492945756</v>
      </c>
      <c r="E20164" s="600">
        <v>27519.525798464583</v>
      </c>
      <c r="F20164" s="790">
        <v>3.34369702322704</v>
      </c>
      <c r="G20164" s="403">
        <v>100</v>
      </c>
      <c r="H20164" s="790">
        <v>0</v>
      </c>
      <c r="I20164" s="790">
        <v>10</v>
      </c>
      <c r="J20164" s="790">
        <v>10</v>
      </c>
      <c r="K20164" s="614" t="s">
        <v>17292</v>
      </c>
    </row>
    <row r="20165" spans="1:11" x14ac:dyDescent="0.25">
      <c r="A20165" s="791"/>
      <c r="B20165" s="791"/>
      <c r="C20165" s="791"/>
      <c r="D20165" s="602"/>
      <c r="E20165" s="602"/>
      <c r="F20165" s="791"/>
      <c r="G20165" s="404"/>
      <c r="H20165" s="791"/>
      <c r="I20165" s="790">
        <v>10</v>
      </c>
      <c r="J20165" s="790">
        <v>10</v>
      </c>
      <c r="K20165" s="614" t="s">
        <v>17292</v>
      </c>
    </row>
    <row r="20166" spans="1:11" x14ac:dyDescent="0.25">
      <c r="A20166" s="790" t="s">
        <v>16889</v>
      </c>
      <c r="B20166" s="790" t="s">
        <v>17187</v>
      </c>
      <c r="C20166" s="790" t="s">
        <v>17188</v>
      </c>
      <c r="D20166" s="600">
        <v>23.310272588095302</v>
      </c>
      <c r="E20166" s="600">
        <v>26720.964784040159</v>
      </c>
      <c r="F20166" s="790">
        <v>8.7235894274363972E-4</v>
      </c>
      <c r="G20166" s="403"/>
      <c r="H20166" s="790"/>
      <c r="I20166" s="790">
        <v>10</v>
      </c>
      <c r="J20166" s="790">
        <v>10</v>
      </c>
      <c r="K20166" s="614" t="s">
        <v>17292</v>
      </c>
    </row>
    <row r="20167" spans="1:11" x14ac:dyDescent="0.25">
      <c r="A20167" s="791" t="s">
        <v>16892</v>
      </c>
      <c r="B20167" s="791" t="s">
        <v>17187</v>
      </c>
      <c r="C20167" s="791" t="s">
        <v>17188</v>
      </c>
      <c r="D20167" s="602">
        <v>31.787943395556024</v>
      </c>
      <c r="E20167" s="602">
        <v>26972.15051896725</v>
      </c>
      <c r="F20167" s="791">
        <v>1.1785468634843274E-3</v>
      </c>
      <c r="G20167" s="404"/>
      <c r="H20167" s="791"/>
      <c r="I20167" s="790">
        <v>10</v>
      </c>
      <c r="J20167" s="790">
        <v>10</v>
      </c>
      <c r="K20167" s="614" t="s">
        <v>17292</v>
      </c>
    </row>
    <row r="20168" spans="1:11" x14ac:dyDescent="0.25">
      <c r="A20168" s="790" t="s">
        <v>16893</v>
      </c>
      <c r="B20168" s="790" t="s">
        <v>17187</v>
      </c>
      <c r="C20168" s="790" t="s">
        <v>17188</v>
      </c>
      <c r="D20168" s="600">
        <v>17.370584326922955</v>
      </c>
      <c r="E20168" s="600">
        <v>27059.239216659134</v>
      </c>
      <c r="F20168" s="790">
        <v>6.419465154891968E-4</v>
      </c>
      <c r="G20168" s="403"/>
      <c r="H20168" s="790"/>
      <c r="I20168" s="790">
        <v>10</v>
      </c>
      <c r="J20168" s="790">
        <v>10</v>
      </c>
      <c r="K20168" s="614" t="s">
        <v>17292</v>
      </c>
    </row>
    <row r="20169" spans="1:11" x14ac:dyDescent="0.25">
      <c r="A20169" s="791" t="s">
        <v>17626</v>
      </c>
      <c r="B20169" s="791" t="s">
        <v>17187</v>
      </c>
      <c r="C20169" s="791" t="s">
        <v>17188</v>
      </c>
      <c r="D20169" s="602">
        <v>354756.11359368905</v>
      </c>
      <c r="E20169" s="602">
        <v>27057.491652846958</v>
      </c>
      <c r="F20169" s="791">
        <v>13.111197377246977</v>
      </c>
      <c r="G20169" s="404">
        <v>79.486389221566739</v>
      </c>
      <c r="H20169" s="791">
        <v>120</v>
      </c>
      <c r="I20169" s="790">
        <v>10</v>
      </c>
      <c r="J20169" s="790">
        <v>10</v>
      </c>
      <c r="K20169" s="614" t="s">
        <v>17292</v>
      </c>
    </row>
    <row r="20170" spans="1:11" x14ac:dyDescent="0.25">
      <c r="A20170" s="790" t="s">
        <v>17627</v>
      </c>
      <c r="B20170" s="790" t="s">
        <v>17187</v>
      </c>
      <c r="C20170" s="790" t="s">
        <v>17188</v>
      </c>
      <c r="D20170" s="600">
        <v>373848.80897315516</v>
      </c>
      <c r="E20170" s="600">
        <v>25116.181940386046</v>
      </c>
      <c r="F20170" s="790">
        <v>14.884778660247632</v>
      </c>
      <c r="G20170" s="403">
        <v>85.98548351726896</v>
      </c>
      <c r="H20170" s="790">
        <v>120</v>
      </c>
      <c r="I20170" s="790">
        <v>10</v>
      </c>
      <c r="J20170" s="790">
        <v>10</v>
      </c>
      <c r="K20170" s="614" t="s">
        <v>17292</v>
      </c>
    </row>
    <row r="20171" spans="1:11" x14ac:dyDescent="0.25">
      <c r="A20171" s="791" t="s">
        <v>17628</v>
      </c>
      <c r="B20171" s="791" t="s">
        <v>17187</v>
      </c>
      <c r="C20171" s="791" t="s">
        <v>17188</v>
      </c>
      <c r="D20171" s="602">
        <v>371358.32790719246</v>
      </c>
      <c r="E20171" s="602">
        <v>28079.063145659231</v>
      </c>
      <c r="F20171" s="791">
        <v>13.22545292842511</v>
      </c>
      <c r="G20171" s="404">
        <v>81.761383777721321</v>
      </c>
      <c r="H20171" s="791">
        <v>120</v>
      </c>
      <c r="I20171" s="790">
        <v>10</v>
      </c>
      <c r="J20171" s="790">
        <v>10</v>
      </c>
      <c r="K20171" s="614" t="s">
        <v>17292</v>
      </c>
    </row>
    <row r="20172" spans="1:11" x14ac:dyDescent="0.25">
      <c r="A20172" s="790" t="s">
        <v>17629</v>
      </c>
      <c r="B20172" s="790" t="s">
        <v>17187</v>
      </c>
      <c r="C20172" s="790" t="s">
        <v>17188</v>
      </c>
      <c r="D20172" s="600">
        <v>407572.18061845237</v>
      </c>
      <c r="E20172" s="600">
        <v>25275.975383932782</v>
      </c>
      <c r="F20172" s="790">
        <v>16.124884378449522</v>
      </c>
      <c r="G20172" s="403">
        <v>97.758061293014393</v>
      </c>
      <c r="H20172" s="790">
        <v>60</v>
      </c>
      <c r="I20172" s="790">
        <v>10</v>
      </c>
      <c r="J20172" s="790">
        <v>10</v>
      </c>
      <c r="K20172" s="614" t="s">
        <v>17292</v>
      </c>
    </row>
    <row r="20173" spans="1:11" x14ac:dyDescent="0.25">
      <c r="A20173" s="791" t="s">
        <v>17630</v>
      </c>
      <c r="B20173" s="791" t="s">
        <v>17187</v>
      </c>
      <c r="C20173" s="791" t="s">
        <v>17188</v>
      </c>
      <c r="D20173" s="602">
        <v>403728.56543894683</v>
      </c>
      <c r="E20173" s="602">
        <v>26720.822178485243</v>
      </c>
      <c r="F20173" s="791">
        <v>15.109137089502292</v>
      </c>
      <c r="G20173" s="404">
        <v>87.2816218003655</v>
      </c>
      <c r="H20173" s="791">
        <v>60</v>
      </c>
      <c r="I20173" s="790">
        <v>10</v>
      </c>
      <c r="J20173" s="790">
        <v>10</v>
      </c>
      <c r="K20173" s="614" t="s">
        <v>17292</v>
      </c>
    </row>
    <row r="20174" spans="1:11" x14ac:dyDescent="0.25">
      <c r="A20174" s="790" t="s">
        <v>17631</v>
      </c>
      <c r="B20174" s="790" t="s">
        <v>17187</v>
      </c>
      <c r="C20174" s="790" t="s">
        <v>17188</v>
      </c>
      <c r="D20174" s="600">
        <v>402797.96015278099</v>
      </c>
      <c r="E20174" s="600">
        <v>26305.962564866975</v>
      </c>
      <c r="F20174" s="790">
        <v>15.312040346728816</v>
      </c>
      <c r="G20174" s="403">
        <v>94.661800516270461</v>
      </c>
      <c r="H20174" s="790">
        <v>60</v>
      </c>
      <c r="I20174" s="790">
        <v>10</v>
      </c>
      <c r="J20174" s="790">
        <v>10</v>
      </c>
      <c r="K20174" s="614" t="s">
        <v>17292</v>
      </c>
    </row>
    <row r="20175" spans="1:11" x14ac:dyDescent="0.25">
      <c r="A20175" s="791" t="s">
        <v>17632</v>
      </c>
      <c r="B20175" s="791" t="s">
        <v>17187</v>
      </c>
      <c r="C20175" s="791" t="s">
        <v>17188</v>
      </c>
      <c r="D20175" s="602">
        <v>414310.73088530055</v>
      </c>
      <c r="E20175" s="602">
        <v>26146.282218849807</v>
      </c>
      <c r="F20175" s="791">
        <v>15.84587542570809</v>
      </c>
      <c r="G20175" s="404">
        <v>96.066458917765985</v>
      </c>
      <c r="H20175" s="791">
        <v>30</v>
      </c>
      <c r="I20175" s="790">
        <v>10</v>
      </c>
      <c r="J20175" s="790">
        <v>10</v>
      </c>
      <c r="K20175" s="614" t="s">
        <v>17292</v>
      </c>
    </row>
    <row r="20176" spans="1:11" x14ac:dyDescent="0.25">
      <c r="A20176" s="790" t="s">
        <v>17633</v>
      </c>
      <c r="B20176" s="790" t="s">
        <v>17187</v>
      </c>
      <c r="C20176" s="790" t="s">
        <v>17188</v>
      </c>
      <c r="D20176" s="600">
        <v>420643.03809834085</v>
      </c>
      <c r="E20176" s="600">
        <v>25466.499963834725</v>
      </c>
      <c r="F20176" s="790">
        <v>16.517504906276912</v>
      </c>
      <c r="G20176" s="403">
        <v>95.417885947279629</v>
      </c>
      <c r="H20176" s="790">
        <v>30</v>
      </c>
      <c r="I20176" s="790">
        <v>10</v>
      </c>
      <c r="J20176" s="790">
        <v>10</v>
      </c>
      <c r="K20176" s="614" t="s">
        <v>17292</v>
      </c>
    </row>
    <row r="20177" spans="1:11" x14ac:dyDescent="0.25">
      <c r="A20177" s="791" t="s">
        <v>17634</v>
      </c>
      <c r="B20177" s="791" t="s">
        <v>17187</v>
      </c>
      <c r="C20177" s="791" t="s">
        <v>17188</v>
      </c>
      <c r="D20177" s="602">
        <v>429577.19829025265</v>
      </c>
      <c r="E20177" s="602">
        <v>25865.477723423737</v>
      </c>
      <c r="F20177" s="791">
        <v>16.608129294330727</v>
      </c>
      <c r="G20177" s="404">
        <v>102.6749263540007</v>
      </c>
      <c r="H20177" s="791">
        <v>30</v>
      </c>
      <c r="I20177" s="790">
        <v>10</v>
      </c>
      <c r="J20177" s="790">
        <v>10</v>
      </c>
      <c r="K20177" s="614" t="s">
        <v>17292</v>
      </c>
    </row>
    <row r="20178" spans="1:11" x14ac:dyDescent="0.25">
      <c r="A20178" s="790" t="s">
        <v>17635</v>
      </c>
      <c r="B20178" s="790" t="s">
        <v>17187</v>
      </c>
      <c r="C20178" s="790" t="s">
        <v>17188</v>
      </c>
      <c r="D20178" s="600">
        <v>425668.35526477435</v>
      </c>
      <c r="E20178" s="600">
        <v>23993.882092042721</v>
      </c>
      <c r="F20178" s="790">
        <v>17.740703802405619</v>
      </c>
      <c r="G20178" s="403">
        <v>107.55460706217373</v>
      </c>
      <c r="H20178" s="790">
        <v>15</v>
      </c>
      <c r="I20178" s="790">
        <v>10</v>
      </c>
      <c r="J20178" s="790">
        <v>10</v>
      </c>
      <c r="K20178" s="614" t="s">
        <v>17292</v>
      </c>
    </row>
    <row r="20179" spans="1:11" x14ac:dyDescent="0.25">
      <c r="A20179" s="791" t="s">
        <v>17636</v>
      </c>
      <c r="B20179" s="791" t="s">
        <v>17187</v>
      </c>
      <c r="C20179" s="791" t="s">
        <v>17188</v>
      </c>
      <c r="D20179" s="602">
        <v>429899.30633811129</v>
      </c>
      <c r="E20179" s="602">
        <v>26386.300128961229</v>
      </c>
      <c r="F20179" s="791">
        <v>16.292519384567292</v>
      </c>
      <c r="G20179" s="404">
        <v>94.118124896183645</v>
      </c>
      <c r="H20179" s="791">
        <v>15</v>
      </c>
      <c r="I20179" s="790">
        <v>10</v>
      </c>
      <c r="J20179" s="790">
        <v>10</v>
      </c>
      <c r="K20179" s="614" t="s">
        <v>17292</v>
      </c>
    </row>
    <row r="20180" spans="1:11" x14ac:dyDescent="0.25">
      <c r="A20180" s="790" t="s">
        <v>17637</v>
      </c>
      <c r="B20180" s="790" t="s">
        <v>17187</v>
      </c>
      <c r="C20180" s="790" t="s">
        <v>17188</v>
      </c>
      <c r="D20180" s="600">
        <v>425787.90038099996</v>
      </c>
      <c r="E20180" s="600">
        <v>26365.864398439095</v>
      </c>
      <c r="F20180" s="790">
        <v>16.149210735006562</v>
      </c>
      <c r="G20180" s="403">
        <v>99.837642561141834</v>
      </c>
      <c r="H20180" s="790">
        <v>15</v>
      </c>
      <c r="I20180" s="790">
        <v>10</v>
      </c>
      <c r="J20180" s="790">
        <v>10</v>
      </c>
      <c r="K20180" s="614" t="s">
        <v>17292</v>
      </c>
    </row>
    <row r="20181" spans="1:11" x14ac:dyDescent="0.25">
      <c r="A20181" s="791" t="s">
        <v>17638</v>
      </c>
      <c r="B20181" s="791" t="s">
        <v>17187</v>
      </c>
      <c r="C20181" s="791" t="s">
        <v>17188</v>
      </c>
      <c r="D20181" s="602">
        <v>474310.54110434634</v>
      </c>
      <c r="E20181" s="602">
        <v>28755.391808337965</v>
      </c>
      <c r="F20181" s="791">
        <v>16.494664522943985</v>
      </c>
      <c r="G20181" s="404">
        <v>100</v>
      </c>
      <c r="H20181" s="791">
        <v>0</v>
      </c>
      <c r="I20181" s="790">
        <v>10</v>
      </c>
      <c r="J20181" s="790">
        <v>10</v>
      </c>
      <c r="K20181" s="614" t="s">
        <v>17292</v>
      </c>
    </row>
    <row r="20182" spans="1:11" x14ac:dyDescent="0.25">
      <c r="A20182" s="790" t="s">
        <v>17639</v>
      </c>
      <c r="B20182" s="790" t="s">
        <v>17187</v>
      </c>
      <c r="C20182" s="790" t="s">
        <v>17188</v>
      </c>
      <c r="D20182" s="600">
        <v>485283.54431669385</v>
      </c>
      <c r="E20182" s="600">
        <v>28033.801381662441</v>
      </c>
      <c r="F20182" s="790">
        <v>17.310657862979976</v>
      </c>
      <c r="G20182" s="403">
        <v>100</v>
      </c>
      <c r="H20182" s="790">
        <v>0</v>
      </c>
      <c r="I20182" s="790">
        <v>10</v>
      </c>
      <c r="J20182" s="790">
        <v>10</v>
      </c>
      <c r="K20182" s="614" t="s">
        <v>17292</v>
      </c>
    </row>
    <row r="20183" spans="1:11" x14ac:dyDescent="0.25">
      <c r="A20183" s="791" t="s">
        <v>17640</v>
      </c>
      <c r="B20183" s="791" t="s">
        <v>17187</v>
      </c>
      <c r="C20183" s="791" t="s">
        <v>17188</v>
      </c>
      <c r="D20183" s="602">
        <v>466523.42520429927</v>
      </c>
      <c r="E20183" s="602">
        <v>28841.411471696178</v>
      </c>
      <c r="F20183" s="791">
        <v>16.175471358679061</v>
      </c>
      <c r="G20183" s="404">
        <v>100</v>
      </c>
      <c r="H20183" s="791">
        <v>0</v>
      </c>
      <c r="I20183" s="790">
        <v>10</v>
      </c>
      <c r="J20183" s="790">
        <v>10</v>
      </c>
      <c r="K20183" s="614" t="s">
        <v>17292</v>
      </c>
    </row>
    <row r="20184" spans="1:11" x14ac:dyDescent="0.25">
      <c r="A20184" s="790"/>
      <c r="B20184" s="790"/>
      <c r="C20184" s="790"/>
      <c r="D20184" s="600"/>
      <c r="E20184" s="600"/>
      <c r="F20184" s="790"/>
      <c r="G20184" s="403"/>
      <c r="H20184" s="790"/>
      <c r="I20184" s="790">
        <v>10</v>
      </c>
      <c r="J20184" s="790">
        <v>10</v>
      </c>
      <c r="K20184" s="614" t="s">
        <v>17292</v>
      </c>
    </row>
    <row r="20185" spans="1:11" x14ac:dyDescent="0.25">
      <c r="A20185" s="791" t="s">
        <v>16889</v>
      </c>
      <c r="B20185" s="791" t="s">
        <v>17204</v>
      </c>
      <c r="C20185" s="791" t="s">
        <v>17205</v>
      </c>
      <c r="D20185" s="602">
        <v>75.936417343782409</v>
      </c>
      <c r="E20185" s="602">
        <v>26720.964784040159</v>
      </c>
      <c r="F20185" s="791">
        <v>2.8418291763603366E-3</v>
      </c>
      <c r="G20185" s="404"/>
      <c r="H20185" s="791"/>
      <c r="I20185" s="790">
        <v>10</v>
      </c>
      <c r="J20185" s="790">
        <v>10</v>
      </c>
      <c r="K20185" s="614" t="s">
        <v>17292</v>
      </c>
    </row>
    <row r="20186" spans="1:11" x14ac:dyDescent="0.25">
      <c r="A20186" s="790" t="s">
        <v>16892</v>
      </c>
      <c r="B20186" s="790" t="s">
        <v>17204</v>
      </c>
      <c r="C20186" s="790" t="s">
        <v>17205</v>
      </c>
      <c r="D20186" s="600">
        <v>44.4789135159861</v>
      </c>
      <c r="E20186" s="600">
        <v>26972.15051896725</v>
      </c>
      <c r="F20186" s="790">
        <v>1.6490681187882224E-3</v>
      </c>
      <c r="G20186" s="403"/>
      <c r="H20186" s="790"/>
      <c r="I20186" s="790">
        <v>10</v>
      </c>
      <c r="J20186" s="790">
        <v>10</v>
      </c>
      <c r="K20186" s="614" t="s">
        <v>17292</v>
      </c>
    </row>
    <row r="20187" spans="1:11" x14ac:dyDescent="0.25">
      <c r="A20187" s="791" t="s">
        <v>16893</v>
      </c>
      <c r="B20187" s="791" t="s">
        <v>17204</v>
      </c>
      <c r="C20187" s="791" t="s">
        <v>17205</v>
      </c>
      <c r="D20187" s="602">
        <v>24.349924229053613</v>
      </c>
      <c r="E20187" s="602">
        <v>27059.239216659134</v>
      </c>
      <c r="F20187" s="791">
        <v>8.9987467992309552E-4</v>
      </c>
      <c r="G20187" s="404"/>
      <c r="H20187" s="791"/>
      <c r="I20187" s="790">
        <v>10</v>
      </c>
      <c r="J20187" s="790">
        <v>10</v>
      </c>
      <c r="K20187" s="614" t="s">
        <v>17292</v>
      </c>
    </row>
    <row r="20188" spans="1:11" x14ac:dyDescent="0.25">
      <c r="A20188" s="790" t="s">
        <v>17641</v>
      </c>
      <c r="B20188" s="790" t="s">
        <v>17204</v>
      </c>
      <c r="C20188" s="790" t="s">
        <v>17205</v>
      </c>
      <c r="D20188" s="600">
        <v>22007.616752637241</v>
      </c>
      <c r="E20188" s="600">
        <v>26438.19580264049</v>
      </c>
      <c r="F20188" s="790">
        <v>0.83241749614545368</v>
      </c>
      <c r="G20188" s="403">
        <v>101.9043873665439</v>
      </c>
      <c r="H20188" s="790">
        <v>120</v>
      </c>
      <c r="I20188" s="790">
        <v>10</v>
      </c>
      <c r="J20188" s="790">
        <v>10</v>
      </c>
      <c r="K20188" s="614" t="s">
        <v>17292</v>
      </c>
    </row>
    <row r="20189" spans="1:11" x14ac:dyDescent="0.25">
      <c r="A20189" s="791" t="s">
        <v>17642</v>
      </c>
      <c r="B20189" s="791" t="s">
        <v>17204</v>
      </c>
      <c r="C20189" s="791" t="s">
        <v>17205</v>
      </c>
      <c r="D20189" s="602">
        <v>21418.126384372521</v>
      </c>
      <c r="E20189" s="602">
        <v>27586.350959604162</v>
      </c>
      <c r="F20189" s="791">
        <v>0.77640302683511753</v>
      </c>
      <c r="G20189" s="404">
        <v>92.661567105449393</v>
      </c>
      <c r="H20189" s="791">
        <v>120</v>
      </c>
      <c r="I20189" s="790">
        <v>10</v>
      </c>
      <c r="J20189" s="790">
        <v>10</v>
      </c>
      <c r="K20189" s="614" t="s">
        <v>17292</v>
      </c>
    </row>
    <row r="20190" spans="1:11" x14ac:dyDescent="0.25">
      <c r="A20190" s="790" t="s">
        <v>17643</v>
      </c>
      <c r="B20190" s="790" t="s">
        <v>17204</v>
      </c>
      <c r="C20190" s="790" t="s">
        <v>17205</v>
      </c>
      <c r="D20190" s="600">
        <v>23187.076673213611</v>
      </c>
      <c r="E20190" s="600">
        <v>27613.880594092043</v>
      </c>
      <c r="F20190" s="790">
        <v>0.83968917712255398</v>
      </c>
      <c r="G20190" s="403">
        <v>103.41452224732745</v>
      </c>
      <c r="H20190" s="790">
        <v>120</v>
      </c>
      <c r="I20190" s="790">
        <v>10</v>
      </c>
      <c r="J20190" s="790">
        <v>10</v>
      </c>
      <c r="K20190" s="614" t="s">
        <v>17292</v>
      </c>
    </row>
    <row r="20191" spans="1:11" x14ac:dyDescent="0.25">
      <c r="A20191" s="791" t="s">
        <v>17644</v>
      </c>
      <c r="B20191" s="791" t="s">
        <v>17204</v>
      </c>
      <c r="C20191" s="791" t="s">
        <v>17205</v>
      </c>
      <c r="D20191" s="602">
        <v>22934.859832908918</v>
      </c>
      <c r="E20191" s="602">
        <v>26172.729123097724</v>
      </c>
      <c r="F20191" s="791">
        <v>0.87628843461603889</v>
      </c>
      <c r="G20191" s="404">
        <v>107.28667773824534</v>
      </c>
      <c r="H20191" s="791">
        <v>60</v>
      </c>
      <c r="I20191" s="790">
        <v>10</v>
      </c>
      <c r="J20191" s="790">
        <v>10</v>
      </c>
      <c r="K20191" s="614" t="s">
        <v>17292</v>
      </c>
    </row>
    <row r="20192" spans="1:11" x14ac:dyDescent="0.25">
      <c r="A20192" s="790" t="s">
        <v>17645</v>
      </c>
      <c r="B20192" s="790" t="s">
        <v>17204</v>
      </c>
      <c r="C20192" s="790" t="s">
        <v>17205</v>
      </c>
      <c r="D20192" s="600">
        <v>22112.710353725837</v>
      </c>
      <c r="E20192" s="600">
        <v>25447.156726314253</v>
      </c>
      <c r="F20192" s="790">
        <v>0.86896585703265028</v>
      </c>
      <c r="G20192" s="403">
        <v>103.73431346044771</v>
      </c>
      <c r="H20192" s="790">
        <v>60</v>
      </c>
      <c r="I20192" s="790">
        <v>10</v>
      </c>
      <c r="J20192" s="790">
        <v>10</v>
      </c>
      <c r="K20192" s="614" t="s">
        <v>17292</v>
      </c>
    </row>
    <row r="20193" spans="1:11" x14ac:dyDescent="0.25">
      <c r="A20193" s="791" t="s">
        <v>17646</v>
      </c>
      <c r="B20193" s="791" t="s">
        <v>17204</v>
      </c>
      <c r="C20193" s="791" t="s">
        <v>17205</v>
      </c>
      <c r="D20193" s="602">
        <v>23241.734676289845</v>
      </c>
      <c r="E20193" s="602">
        <v>26882.826310858069</v>
      </c>
      <c r="F20193" s="791">
        <v>0.86455696315317954</v>
      </c>
      <c r="G20193" s="404">
        <v>106.483759612987</v>
      </c>
      <c r="H20193" s="791">
        <v>60</v>
      </c>
      <c r="I20193" s="790">
        <v>10</v>
      </c>
      <c r="J20193" s="790">
        <v>10</v>
      </c>
      <c r="K20193" s="614" t="s">
        <v>17292</v>
      </c>
    </row>
    <row r="20194" spans="1:11" x14ac:dyDescent="0.25">
      <c r="A20194" s="790" t="s">
        <v>17647</v>
      </c>
      <c r="B20194" s="790" t="s">
        <v>17204</v>
      </c>
      <c r="C20194" s="790" t="s">
        <v>17205</v>
      </c>
      <c r="D20194" s="600">
        <v>21959.658011793035</v>
      </c>
      <c r="E20194" s="600">
        <v>26675.901615858565</v>
      </c>
      <c r="F20194" s="790">
        <v>0.82320209183625981</v>
      </c>
      <c r="G20194" s="403">
        <v>100.77379878982664</v>
      </c>
      <c r="H20194" s="790">
        <v>30</v>
      </c>
      <c r="I20194" s="790">
        <v>10</v>
      </c>
      <c r="J20194" s="790">
        <v>10</v>
      </c>
      <c r="K20194" s="614" t="s">
        <v>17292</v>
      </c>
    </row>
    <row r="20195" spans="1:11" x14ac:dyDescent="0.25">
      <c r="A20195" s="791" t="s">
        <v>17648</v>
      </c>
      <c r="B20195" s="791" t="s">
        <v>17204</v>
      </c>
      <c r="C20195" s="791" t="s">
        <v>17205</v>
      </c>
      <c r="D20195" s="602">
        <v>23058.183889921213</v>
      </c>
      <c r="E20195" s="602">
        <v>27107.894062496933</v>
      </c>
      <c r="F20195" s="791">
        <v>0.85060771732252016</v>
      </c>
      <c r="G20195" s="404">
        <v>101.53823730194978</v>
      </c>
      <c r="H20195" s="791">
        <v>30</v>
      </c>
      <c r="I20195" s="790">
        <v>10</v>
      </c>
      <c r="J20195" s="790">
        <v>10</v>
      </c>
      <c r="K20195" s="614" t="s">
        <v>17292</v>
      </c>
    </row>
    <row r="20196" spans="1:11" x14ac:dyDescent="0.25">
      <c r="A20196" s="790" t="s">
        <v>17649</v>
      </c>
      <c r="B20196" s="790" t="s">
        <v>17204</v>
      </c>
      <c r="C20196" s="790" t="s">
        <v>17205</v>
      </c>
      <c r="D20196" s="600">
        <v>23160.412571937137</v>
      </c>
      <c r="E20196" s="600">
        <v>24378.817091850044</v>
      </c>
      <c r="F20196" s="790">
        <v>0.95002200002886006</v>
      </c>
      <c r="G20196" s="403">
        <v>117.03204422156701</v>
      </c>
      <c r="H20196" s="790">
        <v>30</v>
      </c>
      <c r="I20196" s="790">
        <v>10</v>
      </c>
      <c r="J20196" s="790">
        <v>10</v>
      </c>
      <c r="K20196" s="614" t="s">
        <v>17292</v>
      </c>
    </row>
    <row r="20197" spans="1:11" x14ac:dyDescent="0.25">
      <c r="A20197" s="791" t="s">
        <v>17650</v>
      </c>
      <c r="B20197" s="791" t="s">
        <v>17204</v>
      </c>
      <c r="C20197" s="791" t="s">
        <v>17205</v>
      </c>
      <c r="D20197" s="602">
        <v>21721.855759350805</v>
      </c>
      <c r="E20197" s="602">
        <v>27036.175712026576</v>
      </c>
      <c r="F20197" s="791">
        <v>0.80343669869286327</v>
      </c>
      <c r="G20197" s="404">
        <v>98.348888611989324</v>
      </c>
      <c r="H20197" s="791">
        <v>15</v>
      </c>
      <c r="I20197" s="790">
        <v>10</v>
      </c>
      <c r="J20197" s="790">
        <v>10</v>
      </c>
      <c r="K20197" s="614" t="s">
        <v>17292</v>
      </c>
    </row>
    <row r="20198" spans="1:11" x14ac:dyDescent="0.25">
      <c r="A20198" s="790" t="s">
        <v>17651</v>
      </c>
      <c r="B20198" s="790" t="s">
        <v>17204</v>
      </c>
      <c r="C20198" s="790" t="s">
        <v>17205</v>
      </c>
      <c r="D20198" s="600">
        <v>21870.480713407218</v>
      </c>
      <c r="E20198" s="600">
        <v>26956.959578634585</v>
      </c>
      <c r="F20198" s="790">
        <v>0.81131110686315</v>
      </c>
      <c r="G20198" s="403">
        <v>96.837415176057419</v>
      </c>
      <c r="H20198" s="790">
        <v>15</v>
      </c>
      <c r="I20198" s="790">
        <v>10</v>
      </c>
      <c r="J20198" s="790">
        <v>10</v>
      </c>
      <c r="K20198" s="614" t="s">
        <v>17292</v>
      </c>
    </row>
    <row r="20199" spans="1:11" x14ac:dyDescent="0.25">
      <c r="A20199" s="791" t="s">
        <v>17652</v>
      </c>
      <c r="B20199" s="791" t="s">
        <v>17204</v>
      </c>
      <c r="C20199" s="791" t="s">
        <v>17205</v>
      </c>
      <c r="D20199" s="602">
        <v>21204.66905356089</v>
      </c>
      <c r="E20199" s="602">
        <v>28005.182448622974</v>
      </c>
      <c r="F20199" s="791">
        <v>0.75716946648935446</v>
      </c>
      <c r="G20199" s="404">
        <v>93.229756343080311</v>
      </c>
      <c r="H20199" s="791">
        <v>15</v>
      </c>
      <c r="I20199" s="790">
        <v>10</v>
      </c>
      <c r="J20199" s="790">
        <v>10</v>
      </c>
      <c r="K20199" s="614" t="s">
        <v>17292</v>
      </c>
    </row>
    <row r="20200" spans="1:11" x14ac:dyDescent="0.25">
      <c r="A20200" s="790" t="s">
        <v>17653</v>
      </c>
      <c r="B20200" s="790" t="s">
        <v>17204</v>
      </c>
      <c r="C20200" s="790" t="s">
        <v>17205</v>
      </c>
      <c r="D20200" s="600">
        <v>23063.333509569922</v>
      </c>
      <c r="E20200" s="600">
        <v>28232.927210416448</v>
      </c>
      <c r="F20200" s="790">
        <v>0.81689487376501213</v>
      </c>
      <c r="G20200" s="403">
        <v>100</v>
      </c>
      <c r="H20200" s="790">
        <v>0</v>
      </c>
      <c r="I20200" s="790">
        <v>10</v>
      </c>
      <c r="J20200" s="790">
        <v>10</v>
      </c>
      <c r="K20200" s="614" t="s">
        <v>17292</v>
      </c>
    </row>
    <row r="20201" spans="1:11" x14ac:dyDescent="0.25">
      <c r="A20201" s="791" t="s">
        <v>17654</v>
      </c>
      <c r="B20201" s="791" t="s">
        <v>17204</v>
      </c>
      <c r="C20201" s="791" t="s">
        <v>17205</v>
      </c>
      <c r="D20201" s="602">
        <v>24092.363150558056</v>
      </c>
      <c r="E20201" s="602">
        <v>28758.457580452956</v>
      </c>
      <c r="F20201" s="791">
        <v>0.83774879383425516</v>
      </c>
      <c r="G20201" s="404">
        <v>100</v>
      </c>
      <c r="H20201" s="791">
        <v>0</v>
      </c>
      <c r="I20201" s="790">
        <v>10</v>
      </c>
      <c r="J20201" s="790">
        <v>10</v>
      </c>
      <c r="K20201" s="614" t="s">
        <v>17292</v>
      </c>
    </row>
    <row r="20202" spans="1:11" x14ac:dyDescent="0.25">
      <c r="A20202" s="790" t="s">
        <v>17655</v>
      </c>
      <c r="B20202" s="790" t="s">
        <v>17204</v>
      </c>
      <c r="C20202" s="790" t="s">
        <v>17205</v>
      </c>
      <c r="D20202" s="600">
        <v>23115.52664176184</v>
      </c>
      <c r="E20202" s="600">
        <v>28466.562970940857</v>
      </c>
      <c r="F20202" s="790">
        <v>0.81202380018123566</v>
      </c>
      <c r="G20202" s="403">
        <v>100</v>
      </c>
      <c r="H20202" s="790">
        <v>0</v>
      </c>
      <c r="I20202" s="790">
        <v>10</v>
      </c>
      <c r="J20202" s="790">
        <v>10</v>
      </c>
      <c r="K20202" s="614" t="s">
        <v>17292</v>
      </c>
    </row>
    <row r="20203" spans="1:11" x14ac:dyDescent="0.25">
      <c r="A20203" s="614"/>
      <c r="B20203" s="614"/>
      <c r="C20203" s="614"/>
      <c r="D20203" s="614"/>
      <c r="E20203" s="614"/>
      <c r="F20203" s="614"/>
      <c r="G20203" s="614"/>
      <c r="H20203" s="614"/>
      <c r="I20203" s="790">
        <v>10</v>
      </c>
      <c r="J20203" s="790">
        <v>10</v>
      </c>
      <c r="K20203" s="614" t="s">
        <v>17292</v>
      </c>
    </row>
    <row r="20204" spans="1:11" x14ac:dyDescent="0.25">
      <c r="A20204" s="790" t="s">
        <v>17221</v>
      </c>
      <c r="B20204" s="790" t="s">
        <v>17222</v>
      </c>
      <c r="C20204" s="790" t="s">
        <v>17223</v>
      </c>
      <c r="D20204" s="600">
        <v>69.22650000000003</v>
      </c>
      <c r="E20204" s="600">
        <v>290058.46712767449</v>
      </c>
      <c r="F20204" s="790">
        <v>2.3866395173883592E-4</v>
      </c>
      <c r="G20204" s="600"/>
      <c r="H20204" s="790"/>
      <c r="I20204" s="790">
        <v>10</v>
      </c>
      <c r="J20204" s="790">
        <v>10</v>
      </c>
      <c r="K20204" s="614" t="s">
        <v>17292</v>
      </c>
    </row>
    <row r="20205" spans="1:11" x14ac:dyDescent="0.25">
      <c r="A20205" s="791" t="s">
        <v>17224</v>
      </c>
      <c r="B20205" s="791" t="s">
        <v>17222</v>
      </c>
      <c r="C20205" s="791" t="s">
        <v>17223</v>
      </c>
      <c r="D20205" s="602">
        <v>57.56</v>
      </c>
      <c r="E20205" s="602">
        <v>274906.2567249774</v>
      </c>
      <c r="F20205" s="791">
        <v>2.0938046549294934E-4</v>
      </c>
      <c r="G20205" s="602"/>
      <c r="H20205" s="791"/>
      <c r="I20205" s="790">
        <v>10</v>
      </c>
      <c r="J20205" s="790">
        <v>10</v>
      </c>
      <c r="K20205" s="614" t="s">
        <v>17292</v>
      </c>
    </row>
    <row r="20206" spans="1:11" x14ac:dyDescent="0.25">
      <c r="A20206" s="790" t="s">
        <v>17225</v>
      </c>
      <c r="B20206" s="790" t="s">
        <v>17222</v>
      </c>
      <c r="C20206" s="790" t="s">
        <v>17223</v>
      </c>
      <c r="D20206" s="600">
        <v>68.26799999999993</v>
      </c>
      <c r="E20206" s="600">
        <v>265277.72954037145</v>
      </c>
      <c r="F20206" s="790">
        <v>2.5734538710913736E-4</v>
      </c>
      <c r="G20206" s="600"/>
      <c r="H20206" s="790"/>
      <c r="I20206" s="790">
        <v>10</v>
      </c>
      <c r="J20206" s="790">
        <v>10</v>
      </c>
      <c r="K20206" s="614" t="s">
        <v>17292</v>
      </c>
    </row>
    <row r="20207" spans="1:11" x14ac:dyDescent="0.25">
      <c r="A20207" s="791" t="s">
        <v>17656</v>
      </c>
      <c r="B20207" s="791" t="s">
        <v>17222</v>
      </c>
      <c r="C20207" s="791" t="s">
        <v>17223</v>
      </c>
      <c r="D20207" s="602">
        <v>115783.75550000004</v>
      </c>
      <c r="E20207" s="602">
        <v>209334.57138942814</v>
      </c>
      <c r="F20207" s="791">
        <v>0.55310384104977028</v>
      </c>
      <c r="G20207" s="602">
        <v>5.674919831883015</v>
      </c>
      <c r="H20207" s="791">
        <v>120</v>
      </c>
      <c r="I20207" s="790">
        <v>10</v>
      </c>
      <c r="J20207" s="790">
        <v>10</v>
      </c>
      <c r="K20207" s="614" t="s">
        <v>17292</v>
      </c>
    </row>
    <row r="20208" spans="1:11" x14ac:dyDescent="0.25">
      <c r="A20208" s="790" t="s">
        <v>17657</v>
      </c>
      <c r="B20208" s="790" t="s">
        <v>17222</v>
      </c>
      <c r="C20208" s="790" t="s">
        <v>17223</v>
      </c>
      <c r="D20208" s="600">
        <v>101831.99322025801</v>
      </c>
      <c r="E20208" s="600">
        <v>213404.21742202109</v>
      </c>
      <c r="F20208" s="790">
        <v>0.47717891637951299</v>
      </c>
      <c r="G20208" s="600">
        <v>5.2357302553241203</v>
      </c>
      <c r="H20208" s="790">
        <v>120</v>
      </c>
      <c r="I20208" s="790">
        <v>10</v>
      </c>
      <c r="J20208" s="790">
        <v>10</v>
      </c>
      <c r="K20208" s="614" t="s">
        <v>17292</v>
      </c>
    </row>
    <row r="20209" spans="1:11" x14ac:dyDescent="0.25">
      <c r="A20209" s="791" t="s">
        <v>17658</v>
      </c>
      <c r="B20209" s="791" t="s">
        <v>17222</v>
      </c>
      <c r="C20209" s="791" t="s">
        <v>17223</v>
      </c>
      <c r="D20209" s="602">
        <v>80294.802500000049</v>
      </c>
      <c r="E20209" s="602">
        <v>181358.49172986462</v>
      </c>
      <c r="F20209" s="791">
        <v>0.44274079329905325</v>
      </c>
      <c r="G20209" s="602">
        <v>4.7396853701262414</v>
      </c>
      <c r="H20209" s="791">
        <v>120</v>
      </c>
      <c r="I20209" s="790">
        <v>10</v>
      </c>
      <c r="J20209" s="790">
        <v>10</v>
      </c>
      <c r="K20209" s="614" t="s">
        <v>17292</v>
      </c>
    </row>
    <row r="20210" spans="1:11" x14ac:dyDescent="0.25">
      <c r="A20210" s="790" t="s">
        <v>17659</v>
      </c>
      <c r="B20210" s="790" t="s">
        <v>17222</v>
      </c>
      <c r="C20210" s="790" t="s">
        <v>17223</v>
      </c>
      <c r="D20210" s="600">
        <v>269.86249999999984</v>
      </c>
      <c r="E20210" s="400">
        <v>2807.4272032345889</v>
      </c>
      <c r="F20210" s="790">
        <v>9.6124487106585221E-2</v>
      </c>
      <c r="G20210" s="600">
        <v>0.98425612399615414</v>
      </c>
      <c r="H20210" s="790">
        <v>60</v>
      </c>
      <c r="I20210" s="790">
        <v>10</v>
      </c>
      <c r="J20210" s="790">
        <v>10</v>
      </c>
      <c r="K20210" s="614" t="s">
        <v>17292</v>
      </c>
    </row>
    <row r="20211" spans="1:11" x14ac:dyDescent="0.25">
      <c r="A20211" s="791" t="s">
        <v>17660</v>
      </c>
      <c r="B20211" s="791" t="s">
        <v>17222</v>
      </c>
      <c r="C20211" s="791" t="s">
        <v>17223</v>
      </c>
      <c r="D20211" s="602">
        <v>48.902500000000018</v>
      </c>
      <c r="E20211" s="804">
        <v>698.5395749270026</v>
      </c>
      <c r="F20211" s="791">
        <v>7.0006770919328845E-2</v>
      </c>
      <c r="G20211" s="602">
        <v>0.76592986856899559</v>
      </c>
      <c r="H20211" s="791">
        <v>60</v>
      </c>
      <c r="I20211" s="790">
        <v>10</v>
      </c>
      <c r="J20211" s="790">
        <v>10</v>
      </c>
      <c r="K20211" s="614" t="s">
        <v>17292</v>
      </c>
    </row>
    <row r="20212" spans="1:11" x14ac:dyDescent="0.25">
      <c r="A20212" s="790" t="s">
        <v>17661</v>
      </c>
      <c r="B20212" s="790" t="s">
        <v>17222</v>
      </c>
      <c r="C20212" s="790" t="s">
        <v>17223</v>
      </c>
      <c r="D20212" s="600">
        <v>458387.25900000008</v>
      </c>
      <c r="E20212" s="600">
        <v>182062.8445151014</v>
      </c>
      <c r="F20212" s="790">
        <v>2.5177419380700639</v>
      </c>
      <c r="G20212" s="600">
        <v>26.965056440168933</v>
      </c>
      <c r="H20212" s="790">
        <v>60</v>
      </c>
      <c r="I20212" s="790">
        <v>10</v>
      </c>
      <c r="J20212" s="790">
        <v>10</v>
      </c>
      <c r="K20212" s="614" t="s">
        <v>17292</v>
      </c>
    </row>
    <row r="20213" spans="1:11" x14ac:dyDescent="0.25">
      <c r="A20213" s="791" t="s">
        <v>17662</v>
      </c>
      <c r="B20213" s="791" t="s">
        <v>17222</v>
      </c>
      <c r="C20213" s="791" t="s">
        <v>17223</v>
      </c>
      <c r="D20213" s="602">
        <v>1008932.1394545996</v>
      </c>
      <c r="E20213" s="602">
        <v>210699.34508250767</v>
      </c>
      <c r="F20213" s="791">
        <v>4.7884920527850348</v>
      </c>
      <c r="G20213" s="602">
        <v>49.149054061737999</v>
      </c>
      <c r="H20213" s="791">
        <v>30</v>
      </c>
      <c r="I20213" s="790">
        <v>10</v>
      </c>
      <c r="J20213" s="790">
        <v>10</v>
      </c>
      <c r="K20213" s="614" t="s">
        <v>17292</v>
      </c>
    </row>
    <row r="20214" spans="1:11" x14ac:dyDescent="0.25">
      <c r="A20214" s="790" t="s">
        <v>17663</v>
      </c>
      <c r="B20214" s="790" t="s">
        <v>17222</v>
      </c>
      <c r="C20214" s="790" t="s">
        <v>17223</v>
      </c>
      <c r="D20214" s="600">
        <v>905346.73968411644</v>
      </c>
      <c r="E20214" s="600">
        <v>198278.13968325735</v>
      </c>
      <c r="F20214" s="790">
        <v>4.5660441495485955</v>
      </c>
      <c r="G20214" s="600">
        <v>50.121932821938373</v>
      </c>
      <c r="H20214" s="790">
        <v>30</v>
      </c>
      <c r="I20214" s="790">
        <v>10</v>
      </c>
      <c r="J20214" s="790">
        <v>10</v>
      </c>
      <c r="K20214" s="614" t="s">
        <v>17292</v>
      </c>
    </row>
    <row r="20215" spans="1:11" x14ac:dyDescent="0.25">
      <c r="A20215" s="791" t="s">
        <v>17664</v>
      </c>
      <c r="B20215" s="791" t="s">
        <v>17222</v>
      </c>
      <c r="C20215" s="791" t="s">
        <v>17223</v>
      </c>
      <c r="D20215" s="602">
        <v>922061.81044375431</v>
      </c>
      <c r="E20215" s="602">
        <v>200725.04472854122</v>
      </c>
      <c r="F20215" s="791">
        <v>4.593656021802075</v>
      </c>
      <c r="G20215" s="602">
        <v>49.200206014297599</v>
      </c>
      <c r="H20215" s="791">
        <v>30</v>
      </c>
      <c r="I20215" s="790">
        <v>10</v>
      </c>
      <c r="J20215" s="790">
        <v>10</v>
      </c>
      <c r="K20215" s="614" t="s">
        <v>17292</v>
      </c>
    </row>
    <row r="20216" spans="1:11" x14ac:dyDescent="0.25">
      <c r="A20216" s="790" t="s">
        <v>17665</v>
      </c>
      <c r="B20216" s="790" t="s">
        <v>17222</v>
      </c>
      <c r="C20216" s="790" t="s">
        <v>17223</v>
      </c>
      <c r="D20216" s="600">
        <v>1401270.8116440678</v>
      </c>
      <c r="E20216" s="600">
        <v>219108.49343800795</v>
      </c>
      <c r="F20216" s="790">
        <v>6.3953285865685867</v>
      </c>
      <c r="G20216" s="600">
        <v>65.642424601323228</v>
      </c>
      <c r="H20216" s="790">
        <v>15</v>
      </c>
      <c r="I20216" s="790">
        <v>10</v>
      </c>
      <c r="J20216" s="790">
        <v>10</v>
      </c>
      <c r="K20216" s="614" t="s">
        <v>17292</v>
      </c>
    </row>
    <row r="20217" spans="1:11" x14ac:dyDescent="0.25">
      <c r="A20217" s="791" t="s">
        <v>17666</v>
      </c>
      <c r="B20217" s="791" t="s">
        <v>17222</v>
      </c>
      <c r="C20217" s="791" t="s">
        <v>17223</v>
      </c>
      <c r="D20217" s="602">
        <v>1262858.3199128616</v>
      </c>
      <c r="E20217" s="602">
        <v>179743.73828889371</v>
      </c>
      <c r="F20217" s="791">
        <v>7.0258821360615542</v>
      </c>
      <c r="G20217" s="602">
        <v>77.125216091829259</v>
      </c>
      <c r="H20217" s="791">
        <v>15</v>
      </c>
      <c r="I20217" s="790">
        <v>10</v>
      </c>
      <c r="J20217" s="790">
        <v>10</v>
      </c>
      <c r="K20217" s="614" t="s">
        <v>17292</v>
      </c>
    </row>
    <row r="20218" spans="1:11" x14ac:dyDescent="0.25">
      <c r="A20218" s="790" t="s">
        <v>17667</v>
      </c>
      <c r="B20218" s="790" t="s">
        <v>17222</v>
      </c>
      <c r="C20218" s="790" t="s">
        <v>17223</v>
      </c>
      <c r="D20218" s="600">
        <v>1270074.1574234643</v>
      </c>
      <c r="E20218" s="600">
        <v>218928.92936803744</v>
      </c>
      <c r="F20218" s="790">
        <v>5.8013080367664243</v>
      </c>
      <c r="G20218" s="600">
        <v>62.135386423091745</v>
      </c>
      <c r="H20218" s="790">
        <v>15</v>
      </c>
      <c r="I20218" s="790">
        <v>10</v>
      </c>
      <c r="J20218" s="790">
        <v>10</v>
      </c>
      <c r="K20218" s="614" t="s">
        <v>17292</v>
      </c>
    </row>
    <row r="20219" spans="1:11" x14ac:dyDescent="0.25">
      <c r="A20219" s="791" t="s">
        <v>17668</v>
      </c>
      <c r="B20219" s="791" t="s">
        <v>17222</v>
      </c>
      <c r="C20219" s="791" t="s">
        <v>17223</v>
      </c>
      <c r="D20219" s="602">
        <v>1814360.6964042787</v>
      </c>
      <c r="E20219" s="602">
        <v>186230.52445767479</v>
      </c>
      <c r="F20219" s="791">
        <v>9.7425526867193799</v>
      </c>
      <c r="G20219" s="602">
        <v>100</v>
      </c>
      <c r="H20219" s="791">
        <v>0</v>
      </c>
      <c r="I20219" s="790">
        <v>10</v>
      </c>
      <c r="J20219" s="790">
        <v>10</v>
      </c>
      <c r="K20219" s="614" t="s">
        <v>17292</v>
      </c>
    </row>
    <row r="20220" spans="1:11" x14ac:dyDescent="0.25">
      <c r="A20220" s="790" t="s">
        <v>17669</v>
      </c>
      <c r="B20220" s="790" t="s">
        <v>17222</v>
      </c>
      <c r="C20220" s="790" t="s">
        <v>17223</v>
      </c>
      <c r="D20220" s="600">
        <v>1776455.5985963512</v>
      </c>
      <c r="E20220" s="600">
        <v>195008.35358102666</v>
      </c>
      <c r="F20220" s="790">
        <v>9.109638464068297</v>
      </c>
      <c r="G20220" s="600">
        <v>100</v>
      </c>
      <c r="H20220" s="790">
        <v>0</v>
      </c>
      <c r="I20220" s="790">
        <v>10</v>
      </c>
      <c r="J20220" s="790">
        <v>10</v>
      </c>
      <c r="K20220" s="614" t="s">
        <v>17292</v>
      </c>
    </row>
    <row r="20221" spans="1:11" x14ac:dyDescent="0.25">
      <c r="A20221" s="791" t="s">
        <v>17670</v>
      </c>
      <c r="B20221" s="791" t="s">
        <v>17222</v>
      </c>
      <c r="C20221" s="791" t="s">
        <v>17223</v>
      </c>
      <c r="D20221" s="602">
        <v>1751349.2417879209</v>
      </c>
      <c r="E20221" s="602">
        <v>187582.57840789345</v>
      </c>
      <c r="F20221" s="791">
        <v>9.3364173616360979</v>
      </c>
      <c r="G20221" s="602">
        <v>100</v>
      </c>
      <c r="H20221" s="791">
        <v>0</v>
      </c>
      <c r="I20221" s="790">
        <v>10</v>
      </c>
      <c r="J20221" s="790">
        <v>10</v>
      </c>
      <c r="K20221" s="614" t="s">
        <v>17292</v>
      </c>
    </row>
    <row r="20222" spans="1:11" x14ac:dyDescent="0.25">
      <c r="A20222" s="790"/>
      <c r="B20222" s="790"/>
      <c r="C20222" s="790"/>
      <c r="D20222" s="600"/>
      <c r="E20222" s="600"/>
      <c r="F20222" s="790"/>
      <c r="G20222" s="600"/>
      <c r="H20222" s="790"/>
      <c r="I20222" s="790">
        <v>10</v>
      </c>
      <c r="J20222" s="790">
        <v>10</v>
      </c>
      <c r="K20222" s="614" t="s">
        <v>17292</v>
      </c>
    </row>
    <row r="20223" spans="1:11" x14ac:dyDescent="0.25">
      <c r="A20223" s="791" t="s">
        <v>17221</v>
      </c>
      <c r="B20223" s="791" t="s">
        <v>17241</v>
      </c>
      <c r="C20223" s="791" t="s">
        <v>17242</v>
      </c>
      <c r="D20223" s="602">
        <v>74.362500000000026</v>
      </c>
      <c r="E20223" s="602">
        <v>290058.46712767449</v>
      </c>
      <c r="F20223" s="791">
        <v>2.5637072668962299E-4</v>
      </c>
      <c r="G20223" s="602"/>
      <c r="H20223" s="791"/>
      <c r="I20223" s="790">
        <v>10</v>
      </c>
      <c r="J20223" s="790">
        <v>10</v>
      </c>
      <c r="K20223" s="614" t="s">
        <v>17292</v>
      </c>
    </row>
    <row r="20224" spans="1:11" x14ac:dyDescent="0.25">
      <c r="A20224" s="790" t="s">
        <v>17224</v>
      </c>
      <c r="B20224" s="790" t="s">
        <v>17241</v>
      </c>
      <c r="C20224" s="790" t="s">
        <v>17242</v>
      </c>
      <c r="D20224" s="600">
        <v>331.16050000000018</v>
      </c>
      <c r="E20224" s="600">
        <v>274906.2567249774</v>
      </c>
      <c r="F20224" s="790">
        <v>1.2046306400777952E-3</v>
      </c>
      <c r="G20224" s="600"/>
      <c r="H20224" s="790"/>
      <c r="I20224" s="790">
        <v>10</v>
      </c>
      <c r="J20224" s="790">
        <v>10</v>
      </c>
      <c r="K20224" s="614" t="s">
        <v>17292</v>
      </c>
    </row>
    <row r="20225" spans="1:11" x14ac:dyDescent="0.25">
      <c r="A20225" s="791" t="s">
        <v>17225</v>
      </c>
      <c r="B20225" s="791" t="s">
        <v>17241</v>
      </c>
      <c r="C20225" s="791" t="s">
        <v>17242</v>
      </c>
      <c r="D20225" s="602">
        <v>150.83500000000004</v>
      </c>
      <c r="E20225" s="602">
        <v>265277.72954037145</v>
      </c>
      <c r="F20225" s="791">
        <v>5.685927735484675E-4</v>
      </c>
      <c r="G20225" s="602"/>
      <c r="H20225" s="791"/>
      <c r="I20225" s="790">
        <v>10</v>
      </c>
      <c r="J20225" s="790">
        <v>10</v>
      </c>
      <c r="K20225" s="614" t="s">
        <v>17292</v>
      </c>
    </row>
    <row r="20226" spans="1:11" x14ac:dyDescent="0.25">
      <c r="A20226" s="790" t="s">
        <v>17671</v>
      </c>
      <c r="B20226" s="790" t="s">
        <v>17241</v>
      </c>
      <c r="C20226" s="790" t="s">
        <v>17242</v>
      </c>
      <c r="D20226" s="600">
        <v>85379.093134661947</v>
      </c>
      <c r="E20226" s="600">
        <v>195773.33839041961</v>
      </c>
      <c r="F20226" s="790">
        <v>0.43611195393928098</v>
      </c>
      <c r="G20226" s="600">
        <v>13.769346002694169</v>
      </c>
      <c r="H20226" s="790">
        <v>120</v>
      </c>
      <c r="I20226" s="790">
        <v>10</v>
      </c>
      <c r="J20226" s="790">
        <v>10</v>
      </c>
      <c r="K20226" s="614" t="s">
        <v>17292</v>
      </c>
    </row>
    <row r="20227" spans="1:11" x14ac:dyDescent="0.25">
      <c r="A20227" s="791" t="s">
        <v>17672</v>
      </c>
      <c r="B20227" s="791" t="s">
        <v>17241</v>
      </c>
      <c r="C20227" s="791" t="s">
        <v>17242</v>
      </c>
      <c r="D20227" s="602">
        <v>88921.373428717823</v>
      </c>
      <c r="E20227" s="602">
        <v>190580.99803412557</v>
      </c>
      <c r="F20227" s="791">
        <v>0.46658047940747743</v>
      </c>
      <c r="G20227" s="602">
        <v>8.7664833596059157</v>
      </c>
      <c r="H20227" s="791">
        <v>120</v>
      </c>
      <c r="I20227" s="790">
        <v>10</v>
      </c>
      <c r="J20227" s="790">
        <v>10</v>
      </c>
      <c r="K20227" s="614" t="s">
        <v>17292</v>
      </c>
    </row>
    <row r="20228" spans="1:11" x14ac:dyDescent="0.25">
      <c r="A20228" s="790" t="s">
        <v>17673</v>
      </c>
      <c r="B20228" s="790" t="s">
        <v>17241</v>
      </c>
      <c r="C20228" s="790" t="s">
        <v>17242</v>
      </c>
      <c r="D20228" s="600">
        <v>89866.78542404667</v>
      </c>
      <c r="E20228" s="600">
        <v>190723.83967619311</v>
      </c>
      <c r="F20228" s="790">
        <v>0.47118800448135162</v>
      </c>
      <c r="G20228" s="600">
        <v>20.918494468663731</v>
      </c>
      <c r="H20228" s="790">
        <v>120</v>
      </c>
      <c r="I20228" s="790">
        <v>10</v>
      </c>
      <c r="J20228" s="790">
        <v>10</v>
      </c>
      <c r="K20228" s="614" t="s">
        <v>17292</v>
      </c>
    </row>
    <row r="20229" spans="1:11" x14ac:dyDescent="0.25">
      <c r="A20229" s="791" t="s">
        <v>17674</v>
      </c>
      <c r="B20229" s="791" t="s">
        <v>17241</v>
      </c>
      <c r="C20229" s="791" t="s">
        <v>17242</v>
      </c>
      <c r="D20229" s="602">
        <v>528.90600000000006</v>
      </c>
      <c r="E20229" s="804">
        <v>1228.1549999999993</v>
      </c>
      <c r="F20229" s="791">
        <v>0.43065085433027622</v>
      </c>
      <c r="G20229" s="602">
        <v>13.596655022181794</v>
      </c>
      <c r="H20229" s="791">
        <v>60</v>
      </c>
      <c r="I20229" s="790">
        <v>10</v>
      </c>
      <c r="J20229" s="790">
        <v>10</v>
      </c>
      <c r="K20229" s="614" t="s">
        <v>17292</v>
      </c>
    </row>
    <row r="20230" spans="1:11" x14ac:dyDescent="0.25">
      <c r="A20230" s="790" t="s">
        <v>17675</v>
      </c>
      <c r="B20230" s="790" t="s">
        <v>17241</v>
      </c>
      <c r="C20230" s="790" t="s">
        <v>17242</v>
      </c>
      <c r="D20230" s="600">
        <v>193.85750000000007</v>
      </c>
      <c r="E20230" s="400">
        <v>640.49850000000015</v>
      </c>
      <c r="F20230" s="790">
        <v>0.30266659484760705</v>
      </c>
      <c r="G20230" s="600">
        <v>5.6822675089215018</v>
      </c>
      <c r="H20230" s="790">
        <v>60</v>
      </c>
      <c r="I20230" s="790">
        <v>10</v>
      </c>
      <c r="J20230" s="790">
        <v>10</v>
      </c>
      <c r="K20230" s="614" t="s">
        <v>17292</v>
      </c>
    </row>
    <row r="20231" spans="1:11" x14ac:dyDescent="0.25">
      <c r="A20231" s="791" t="s">
        <v>17676</v>
      </c>
      <c r="B20231" s="791" t="s">
        <v>17241</v>
      </c>
      <c r="C20231" s="791" t="s">
        <v>17242</v>
      </c>
      <c r="D20231" s="602">
        <v>187819.42255734219</v>
      </c>
      <c r="E20231" s="602">
        <v>208271.50249400857</v>
      </c>
      <c r="F20231" s="791">
        <v>0.90180087197837</v>
      </c>
      <c r="G20231" s="602">
        <v>40.063134720472185</v>
      </c>
      <c r="H20231" s="791">
        <v>60</v>
      </c>
      <c r="I20231" s="790">
        <v>10</v>
      </c>
      <c r="J20231" s="790">
        <v>10</v>
      </c>
      <c r="K20231" s="614" t="s">
        <v>17292</v>
      </c>
    </row>
    <row r="20232" spans="1:11" x14ac:dyDescent="0.25">
      <c r="A20232" s="790" t="s">
        <v>17677</v>
      </c>
      <c r="B20232" s="790" t="s">
        <v>17241</v>
      </c>
      <c r="C20232" s="790" t="s">
        <v>17242</v>
      </c>
      <c r="D20232" s="600">
        <v>382400.46940013918</v>
      </c>
      <c r="E20232" s="600">
        <v>185803.21533116826</v>
      </c>
      <c r="F20232" s="790">
        <v>2.0580939286683697</v>
      </c>
      <c r="G20232" s="600">
        <v>65.05968634505075</v>
      </c>
      <c r="H20232" s="790">
        <v>30</v>
      </c>
      <c r="I20232" s="790">
        <v>10</v>
      </c>
      <c r="J20232" s="790">
        <v>10</v>
      </c>
      <c r="K20232" s="614" t="s">
        <v>17292</v>
      </c>
    </row>
    <row r="20233" spans="1:11" x14ac:dyDescent="0.25">
      <c r="A20233" s="791" t="s">
        <v>17678</v>
      </c>
      <c r="B20233" s="791" t="s">
        <v>17241</v>
      </c>
      <c r="C20233" s="791" t="s">
        <v>17242</v>
      </c>
      <c r="D20233" s="602">
        <v>359927.86623140832</v>
      </c>
      <c r="E20233" s="602">
        <v>196765.68460247788</v>
      </c>
      <c r="F20233" s="791">
        <v>1.8292207147733306</v>
      </c>
      <c r="G20233" s="602">
        <v>34.406023438717739</v>
      </c>
      <c r="H20233" s="791">
        <v>30</v>
      </c>
      <c r="I20233" s="790">
        <v>10</v>
      </c>
      <c r="J20233" s="790">
        <v>10</v>
      </c>
      <c r="K20233" s="614" t="s">
        <v>17292</v>
      </c>
    </row>
    <row r="20234" spans="1:11" x14ac:dyDescent="0.25">
      <c r="A20234" s="790" t="s">
        <v>17679</v>
      </c>
      <c r="B20234" s="790" t="s">
        <v>17241</v>
      </c>
      <c r="C20234" s="790" t="s">
        <v>17242</v>
      </c>
      <c r="D20234" s="600">
        <v>400152.37533961679</v>
      </c>
      <c r="E20234" s="600">
        <v>207456.42326227602</v>
      </c>
      <c r="F20234" s="790">
        <v>1.9288502570668811</v>
      </c>
      <c r="G20234" s="600">
        <v>85.724777654300127</v>
      </c>
      <c r="H20234" s="790">
        <v>30</v>
      </c>
      <c r="I20234" s="790">
        <v>10</v>
      </c>
      <c r="J20234" s="790">
        <v>10</v>
      </c>
      <c r="K20234" s="614" t="s">
        <v>17292</v>
      </c>
    </row>
    <row r="20235" spans="1:11" x14ac:dyDescent="0.25">
      <c r="A20235" s="791" t="s">
        <v>17680</v>
      </c>
      <c r="B20235" s="791" t="s">
        <v>17241</v>
      </c>
      <c r="C20235" s="791" t="s">
        <v>17242</v>
      </c>
      <c r="D20235" s="602">
        <v>395068.62649251643</v>
      </c>
      <c r="E20235" s="602">
        <v>184859.94354644237</v>
      </c>
      <c r="F20235" s="791">
        <v>2.1371240243469147</v>
      </c>
      <c r="G20235" s="602">
        <v>67.55877731387524</v>
      </c>
      <c r="H20235" s="791">
        <v>15</v>
      </c>
      <c r="I20235" s="790">
        <v>10</v>
      </c>
      <c r="J20235" s="790">
        <v>10</v>
      </c>
      <c r="K20235" s="614" t="s">
        <v>17292</v>
      </c>
    </row>
    <row r="20236" spans="1:11" x14ac:dyDescent="0.25">
      <c r="A20236" s="790" t="s">
        <v>17681</v>
      </c>
      <c r="B20236" s="790" t="s">
        <v>17241</v>
      </c>
      <c r="C20236" s="790" t="s">
        <v>17242</v>
      </c>
      <c r="D20236" s="600">
        <v>439083.82053200679</v>
      </c>
      <c r="E20236" s="600">
        <v>199762.55959063504</v>
      </c>
      <c r="F20236" s="790">
        <v>2.1980286067209125</v>
      </c>
      <c r="G20236" s="600">
        <v>41.345540181039631</v>
      </c>
      <c r="H20236" s="790">
        <v>15</v>
      </c>
      <c r="I20236" s="790">
        <v>10</v>
      </c>
      <c r="J20236" s="790">
        <v>10</v>
      </c>
      <c r="K20236" s="614" t="s">
        <v>17292</v>
      </c>
    </row>
    <row r="20237" spans="1:11" x14ac:dyDescent="0.25">
      <c r="A20237" s="791" t="s">
        <v>17682</v>
      </c>
      <c r="B20237" s="791" t="s">
        <v>17241</v>
      </c>
      <c r="C20237" s="791" t="s">
        <v>17242</v>
      </c>
      <c r="D20237" s="602">
        <v>400788.26805332367</v>
      </c>
      <c r="E20237" s="602">
        <v>217873.37332100407</v>
      </c>
      <c r="F20237" s="791">
        <v>1.8395468062213443</v>
      </c>
      <c r="G20237" s="602">
        <v>81.754430809765353</v>
      </c>
      <c r="H20237" s="791">
        <v>15</v>
      </c>
      <c r="I20237" s="790">
        <v>10</v>
      </c>
      <c r="J20237" s="790">
        <v>10</v>
      </c>
      <c r="K20237" s="614" t="s">
        <v>17292</v>
      </c>
    </row>
    <row r="20238" spans="1:11" x14ac:dyDescent="0.25">
      <c r="A20238" s="790" t="s">
        <v>17683</v>
      </c>
      <c r="B20238" s="790" t="s">
        <v>17241</v>
      </c>
      <c r="C20238" s="790" t="s">
        <v>17242</v>
      </c>
      <c r="D20238" s="600">
        <v>579865.72544895334</v>
      </c>
      <c r="E20238" s="600">
        <v>183326.01440000007</v>
      </c>
      <c r="F20238" s="790">
        <v>3.1630302297618331</v>
      </c>
      <c r="G20238" s="600">
        <v>100</v>
      </c>
      <c r="H20238" s="790">
        <v>0</v>
      </c>
      <c r="I20238" s="790">
        <v>10</v>
      </c>
      <c r="J20238" s="790">
        <v>10</v>
      </c>
      <c r="K20238" s="614" t="s">
        <v>17292</v>
      </c>
    </row>
    <row r="20239" spans="1:11" x14ac:dyDescent="0.25">
      <c r="A20239" s="791" t="s">
        <v>17684</v>
      </c>
      <c r="B20239" s="791" t="s">
        <v>17241</v>
      </c>
      <c r="C20239" s="791" t="s">
        <v>17242</v>
      </c>
      <c r="D20239" s="595">
        <v>3786.36612800488</v>
      </c>
      <c r="E20239" s="807">
        <v>712.35478815966599</v>
      </c>
      <c r="F20239" s="791">
        <v>5.3152813611132919</v>
      </c>
      <c r="G20239" s="602">
        <v>100</v>
      </c>
      <c r="H20239" s="791">
        <v>0</v>
      </c>
      <c r="I20239" s="790">
        <v>10</v>
      </c>
      <c r="J20239" s="790">
        <v>10</v>
      </c>
      <c r="K20239" s="614" t="s">
        <v>17292</v>
      </c>
    </row>
    <row r="20240" spans="1:11" x14ac:dyDescent="0.25">
      <c r="A20240" s="790" t="s">
        <v>17685</v>
      </c>
      <c r="B20240" s="790" t="s">
        <v>17241</v>
      </c>
      <c r="C20240" s="790" t="s">
        <v>17242</v>
      </c>
      <c r="D20240" s="600">
        <v>500477.38705158123</v>
      </c>
      <c r="E20240" s="600">
        <v>222440.60065902336</v>
      </c>
      <c r="F20240" s="790">
        <v>2.2499372217518747</v>
      </c>
      <c r="G20240" s="600">
        <v>100</v>
      </c>
      <c r="H20240" s="790">
        <v>0</v>
      </c>
      <c r="I20240" s="790">
        <v>10</v>
      </c>
      <c r="J20240" s="790">
        <v>10</v>
      </c>
      <c r="K20240" s="614" t="s">
        <v>17292</v>
      </c>
    </row>
    <row r="20241" spans="1:11" x14ac:dyDescent="0.25">
      <c r="A20241" s="614"/>
      <c r="B20241" s="614"/>
      <c r="C20241" s="614"/>
      <c r="D20241" s="614"/>
      <c r="E20241" s="614"/>
      <c r="F20241" s="614"/>
      <c r="G20241" s="614"/>
      <c r="H20241" s="614"/>
      <c r="I20241" s="790">
        <v>10</v>
      </c>
      <c r="J20241" s="790">
        <v>10</v>
      </c>
      <c r="K20241" s="614" t="s">
        <v>17292</v>
      </c>
    </row>
    <row r="20242" spans="1:11" x14ac:dyDescent="0.25">
      <c r="A20242" s="791" t="s">
        <v>17221</v>
      </c>
      <c r="B20242" s="791" t="s">
        <v>17258</v>
      </c>
      <c r="C20242" s="791" t="s">
        <v>17259</v>
      </c>
      <c r="D20242" s="602">
        <v>2837.9538261732769</v>
      </c>
      <c r="E20242" s="602">
        <v>290058.46712767449</v>
      </c>
      <c r="F20242" s="791">
        <v>9.7840751013970571E-3</v>
      </c>
      <c r="G20242" s="602"/>
      <c r="H20242" s="791"/>
      <c r="I20242" s="790">
        <v>10</v>
      </c>
      <c r="J20242" s="790">
        <v>10</v>
      </c>
      <c r="K20242" s="614" t="s">
        <v>17292</v>
      </c>
    </row>
    <row r="20243" spans="1:11" x14ac:dyDescent="0.25">
      <c r="A20243" s="790" t="s">
        <v>17224</v>
      </c>
      <c r="B20243" s="790" t="s">
        <v>17258</v>
      </c>
      <c r="C20243" s="790" t="s">
        <v>17259</v>
      </c>
      <c r="D20243" s="600">
        <v>2293.3119813226226</v>
      </c>
      <c r="E20243" s="600">
        <v>274906.2567249774</v>
      </c>
      <c r="F20243" s="790">
        <v>8.3421600099007759E-3</v>
      </c>
      <c r="G20243" s="600"/>
      <c r="H20243" s="790"/>
      <c r="I20243" s="790">
        <v>10</v>
      </c>
      <c r="J20243" s="790">
        <v>10</v>
      </c>
      <c r="K20243" s="614" t="s">
        <v>17292</v>
      </c>
    </row>
    <row r="20244" spans="1:11" x14ac:dyDescent="0.25">
      <c r="A20244" s="791" t="s">
        <v>17225</v>
      </c>
      <c r="B20244" s="791" t="s">
        <v>17258</v>
      </c>
      <c r="C20244" s="791" t="s">
        <v>17259</v>
      </c>
      <c r="D20244" s="602">
        <v>2676.6386202267709</v>
      </c>
      <c r="E20244" s="602">
        <v>265277.72954037145</v>
      </c>
      <c r="F20244" s="791">
        <v>1.0089948465950757E-2</v>
      </c>
      <c r="G20244" s="602"/>
      <c r="H20244" s="791"/>
      <c r="I20244" s="790">
        <v>10</v>
      </c>
      <c r="J20244" s="790">
        <v>10</v>
      </c>
      <c r="K20244" s="614" t="s">
        <v>17292</v>
      </c>
    </row>
    <row r="20245" spans="1:11" x14ac:dyDescent="0.25">
      <c r="A20245" s="790" t="s">
        <v>17686</v>
      </c>
      <c r="B20245" s="790" t="s">
        <v>17258</v>
      </c>
      <c r="C20245" s="790" t="s">
        <v>17259</v>
      </c>
      <c r="D20245" s="600">
        <v>19168994.360000007</v>
      </c>
      <c r="E20245" s="600">
        <v>154124.50396172435</v>
      </c>
      <c r="F20245" s="790">
        <v>124.37343749544512</v>
      </c>
      <c r="G20245" s="600">
        <v>83.125619300506997</v>
      </c>
      <c r="H20245" s="790">
        <v>120</v>
      </c>
      <c r="I20245" s="790">
        <v>10</v>
      </c>
      <c r="J20245" s="790">
        <v>10</v>
      </c>
      <c r="K20245" s="614" t="s">
        <v>17292</v>
      </c>
    </row>
    <row r="20246" spans="1:11" x14ac:dyDescent="0.25">
      <c r="A20246" s="791" t="s">
        <v>17687</v>
      </c>
      <c r="B20246" s="791" t="s">
        <v>17258</v>
      </c>
      <c r="C20246" s="791" t="s">
        <v>17259</v>
      </c>
      <c r="D20246" s="602">
        <v>19421439.562887654</v>
      </c>
      <c r="E20246" s="602">
        <v>159121.0379884365</v>
      </c>
      <c r="F20246" s="791">
        <v>122.05450522701487</v>
      </c>
      <c r="G20246" s="602">
        <v>85.242809257746345</v>
      </c>
      <c r="H20246" s="791">
        <v>120</v>
      </c>
      <c r="I20246" s="790">
        <v>10</v>
      </c>
      <c r="J20246" s="790">
        <v>10</v>
      </c>
      <c r="K20246" s="614" t="s">
        <v>17292</v>
      </c>
    </row>
    <row r="20247" spans="1:11" x14ac:dyDescent="0.25">
      <c r="A20247" s="790" t="s">
        <v>17688</v>
      </c>
      <c r="B20247" s="790" t="s">
        <v>17258</v>
      </c>
      <c r="C20247" s="790" t="s">
        <v>17259</v>
      </c>
      <c r="D20247" s="600">
        <v>19183034.93883713</v>
      </c>
      <c r="E20247" s="600">
        <v>152941.78551202684</v>
      </c>
      <c r="F20247" s="790">
        <v>125.4270366637549</v>
      </c>
      <c r="G20247" s="600">
        <v>85.4726320229815</v>
      </c>
      <c r="H20247" s="790">
        <v>120</v>
      </c>
      <c r="I20247" s="790">
        <v>10</v>
      </c>
      <c r="J20247" s="790">
        <v>10</v>
      </c>
      <c r="K20247" s="614" t="s">
        <v>17292</v>
      </c>
    </row>
    <row r="20248" spans="1:11" x14ac:dyDescent="0.25">
      <c r="A20248" s="791" t="s">
        <v>17689</v>
      </c>
      <c r="B20248" s="791" t="s">
        <v>17258</v>
      </c>
      <c r="C20248" s="791" t="s">
        <v>17259</v>
      </c>
      <c r="D20248" s="602">
        <v>21809347.609947152</v>
      </c>
      <c r="E20248" s="602">
        <v>170751.8612082437</v>
      </c>
      <c r="F20248" s="791">
        <v>127.72538732886282</v>
      </c>
      <c r="G20248" s="602">
        <v>85.366081442655712</v>
      </c>
      <c r="H20248" s="791">
        <v>60</v>
      </c>
      <c r="I20248" s="790">
        <v>10</v>
      </c>
      <c r="J20248" s="790">
        <v>10</v>
      </c>
      <c r="K20248" s="614" t="s">
        <v>17292</v>
      </c>
    </row>
    <row r="20249" spans="1:11" x14ac:dyDescent="0.25">
      <c r="A20249" s="790" t="s">
        <v>17690</v>
      </c>
      <c r="B20249" s="790" t="s">
        <v>17258</v>
      </c>
      <c r="C20249" s="790" t="s">
        <v>17259</v>
      </c>
      <c r="D20249" s="600">
        <v>162874.41398160162</v>
      </c>
      <c r="E20249" s="400">
        <v>1134.4252884742234</v>
      </c>
      <c r="F20249" s="790">
        <v>143.57438575850514</v>
      </c>
      <c r="G20249" s="600">
        <v>100.27344198214993</v>
      </c>
      <c r="H20249" s="790">
        <v>60</v>
      </c>
      <c r="I20249" s="790">
        <v>10</v>
      </c>
      <c r="J20249" s="790">
        <v>10</v>
      </c>
      <c r="K20249" s="614" t="s">
        <v>17292</v>
      </c>
    </row>
    <row r="20250" spans="1:11" x14ac:dyDescent="0.25">
      <c r="A20250" s="791" t="s">
        <v>17691</v>
      </c>
      <c r="B20250" s="791" t="s">
        <v>17258</v>
      </c>
      <c r="C20250" s="791" t="s">
        <v>17259</v>
      </c>
      <c r="D20250" s="602">
        <v>20813217.32855463</v>
      </c>
      <c r="E20250" s="602">
        <v>150570.27749634619</v>
      </c>
      <c r="F20250" s="791">
        <v>138.22925529947099</v>
      </c>
      <c r="G20250" s="602">
        <v>94.197396726752345</v>
      </c>
      <c r="H20250" s="791">
        <v>60</v>
      </c>
      <c r="I20250" s="790">
        <v>10</v>
      </c>
      <c r="J20250" s="790">
        <v>10</v>
      </c>
      <c r="K20250" s="614" t="s">
        <v>17292</v>
      </c>
    </row>
    <row r="20251" spans="1:11" x14ac:dyDescent="0.25">
      <c r="A20251" s="790" t="s">
        <v>17692</v>
      </c>
      <c r="B20251" s="790" t="s">
        <v>17258</v>
      </c>
      <c r="C20251" s="790" t="s">
        <v>17259</v>
      </c>
      <c r="D20251" s="600">
        <v>20872632.483210791</v>
      </c>
      <c r="E20251" s="600">
        <v>158877.33081503323</v>
      </c>
      <c r="F20251" s="790">
        <v>131.37577510986097</v>
      </c>
      <c r="G20251" s="600">
        <v>87.806021189352222</v>
      </c>
      <c r="H20251" s="790">
        <v>30</v>
      </c>
      <c r="I20251" s="790">
        <v>10</v>
      </c>
      <c r="J20251" s="790">
        <v>10</v>
      </c>
      <c r="K20251" s="614" t="s">
        <v>17292</v>
      </c>
    </row>
    <row r="20252" spans="1:11" x14ac:dyDescent="0.25">
      <c r="A20252" s="791" t="s">
        <v>17693</v>
      </c>
      <c r="B20252" s="791" t="s">
        <v>17258</v>
      </c>
      <c r="C20252" s="791" t="s">
        <v>17259</v>
      </c>
      <c r="D20252" s="602">
        <v>20358667.43827787</v>
      </c>
      <c r="E20252" s="602">
        <v>154005.18367813461</v>
      </c>
      <c r="F20252" s="791">
        <v>132.19468950361286</v>
      </c>
      <c r="G20252" s="602">
        <v>92.32525497096897</v>
      </c>
      <c r="H20252" s="791">
        <v>30</v>
      </c>
      <c r="I20252" s="790">
        <v>10</v>
      </c>
      <c r="J20252" s="790">
        <v>10</v>
      </c>
      <c r="K20252" s="614" t="s">
        <v>17292</v>
      </c>
    </row>
    <row r="20253" spans="1:11" x14ac:dyDescent="0.25">
      <c r="A20253" s="790" t="s">
        <v>17694</v>
      </c>
      <c r="B20253" s="790" t="s">
        <v>17258</v>
      </c>
      <c r="C20253" s="790" t="s">
        <v>17259</v>
      </c>
      <c r="D20253" s="600">
        <v>21916067.591051716</v>
      </c>
      <c r="E20253" s="600">
        <v>171355.41989747281</v>
      </c>
      <c r="F20253" s="790">
        <v>127.89830402892871</v>
      </c>
      <c r="G20253" s="600">
        <v>87.156810905936752</v>
      </c>
      <c r="H20253" s="790">
        <v>30</v>
      </c>
      <c r="I20253" s="790">
        <v>10</v>
      </c>
      <c r="J20253" s="790">
        <v>10</v>
      </c>
      <c r="K20253" s="614" t="s">
        <v>17292</v>
      </c>
    </row>
    <row r="20254" spans="1:11" x14ac:dyDescent="0.25">
      <c r="A20254" s="791" t="s">
        <v>17695</v>
      </c>
      <c r="B20254" s="791" t="s">
        <v>17258</v>
      </c>
      <c r="C20254" s="791" t="s">
        <v>17259</v>
      </c>
      <c r="D20254" s="602">
        <v>21911156.48953975</v>
      </c>
      <c r="E20254" s="602">
        <v>181471.57726415078</v>
      </c>
      <c r="F20254" s="791">
        <v>120.74153330163533</v>
      </c>
      <c r="G20254" s="602">
        <v>80.69803408756087</v>
      </c>
      <c r="H20254" s="791">
        <v>15</v>
      </c>
      <c r="I20254" s="790">
        <v>10</v>
      </c>
      <c r="J20254" s="790">
        <v>10</v>
      </c>
      <c r="K20254" s="614" t="s">
        <v>17292</v>
      </c>
    </row>
    <row r="20255" spans="1:11" x14ac:dyDescent="0.25">
      <c r="A20255" s="790" t="s">
        <v>17696</v>
      </c>
      <c r="B20255" s="790" t="s">
        <v>17258</v>
      </c>
      <c r="C20255" s="790" t="s">
        <v>17259</v>
      </c>
      <c r="D20255" s="600">
        <v>21211083.931282878</v>
      </c>
      <c r="E20255" s="600">
        <v>159860.52180009539</v>
      </c>
      <c r="F20255" s="790">
        <v>132.68494117520277</v>
      </c>
      <c r="G20255" s="600">
        <v>92.667672895055958</v>
      </c>
      <c r="H20255" s="790">
        <v>15</v>
      </c>
      <c r="I20255" s="790">
        <v>10</v>
      </c>
      <c r="J20255" s="790">
        <v>10</v>
      </c>
      <c r="K20255" s="614" t="s">
        <v>17292</v>
      </c>
    </row>
    <row r="20256" spans="1:11" x14ac:dyDescent="0.25">
      <c r="A20256" s="791" t="s">
        <v>17697</v>
      </c>
      <c r="B20256" s="791" t="s">
        <v>17258</v>
      </c>
      <c r="C20256" s="791" t="s">
        <v>17259</v>
      </c>
      <c r="D20256" s="602">
        <v>22608045.814295687</v>
      </c>
      <c r="E20256" s="602">
        <v>177203.44073974638</v>
      </c>
      <c r="F20256" s="791">
        <v>127.58243135639492</v>
      </c>
      <c r="G20256" s="602">
        <v>86.941542379236225</v>
      </c>
      <c r="H20256" s="791">
        <v>15</v>
      </c>
      <c r="I20256" s="790">
        <v>10</v>
      </c>
      <c r="J20256" s="790">
        <v>10</v>
      </c>
      <c r="K20256" s="614" t="s">
        <v>17292</v>
      </c>
    </row>
    <row r="20257" spans="1:11" x14ac:dyDescent="0.25">
      <c r="A20257" s="790" t="s">
        <v>17698</v>
      </c>
      <c r="B20257" s="790" t="s">
        <v>17258</v>
      </c>
      <c r="C20257" s="790" t="s">
        <v>17259</v>
      </c>
      <c r="D20257" s="600">
        <v>23146583.722730938</v>
      </c>
      <c r="E20257" s="600">
        <v>154703.34328527973</v>
      </c>
      <c r="F20257" s="790">
        <v>149.61915645253785</v>
      </c>
      <c r="G20257" s="600">
        <v>100</v>
      </c>
      <c r="H20257" s="790">
        <v>0</v>
      </c>
      <c r="I20257" s="790">
        <v>10</v>
      </c>
      <c r="J20257" s="790">
        <v>10</v>
      </c>
      <c r="K20257" s="614" t="s">
        <v>17292</v>
      </c>
    </row>
    <row r="20258" spans="1:11" x14ac:dyDescent="0.25">
      <c r="A20258" s="791" t="s">
        <v>17699</v>
      </c>
      <c r="B20258" s="791" t="s">
        <v>17258</v>
      </c>
      <c r="C20258" s="791" t="s">
        <v>17259</v>
      </c>
      <c r="D20258" s="602">
        <v>25781718.085487708</v>
      </c>
      <c r="E20258" s="602">
        <v>180061.4459118293</v>
      </c>
      <c r="F20258" s="791">
        <v>143.18288934607492</v>
      </c>
      <c r="G20258" s="602">
        <v>100</v>
      </c>
      <c r="H20258" s="791">
        <v>0</v>
      </c>
      <c r="I20258" s="790">
        <v>10</v>
      </c>
      <c r="J20258" s="790">
        <v>10</v>
      </c>
      <c r="K20258" s="614" t="s">
        <v>17292</v>
      </c>
    </row>
    <row r="20259" spans="1:11" x14ac:dyDescent="0.25">
      <c r="A20259" s="790" t="s">
        <v>17700</v>
      </c>
      <c r="B20259" s="790" t="s">
        <v>17258</v>
      </c>
      <c r="C20259" s="790" t="s">
        <v>17259</v>
      </c>
      <c r="D20259" s="600">
        <v>24665977.232273828</v>
      </c>
      <c r="E20259" s="600">
        <v>168088.87608835916</v>
      </c>
      <c r="F20259" s="790">
        <v>146.74366208093201</v>
      </c>
      <c r="G20259" s="600">
        <v>100</v>
      </c>
      <c r="H20259" s="790">
        <v>0</v>
      </c>
      <c r="I20259" s="790">
        <v>10</v>
      </c>
      <c r="J20259" s="790">
        <v>10</v>
      </c>
      <c r="K20259" s="614" t="s">
        <v>17292</v>
      </c>
    </row>
    <row r="20260" spans="1:11" x14ac:dyDescent="0.25">
      <c r="A20260" s="614"/>
      <c r="B20260" s="614"/>
      <c r="C20260" s="614"/>
      <c r="D20260" s="614"/>
      <c r="E20260" s="614"/>
      <c r="F20260" s="614"/>
      <c r="G20260" s="614"/>
      <c r="H20260" s="614"/>
      <c r="I20260" s="790">
        <v>10</v>
      </c>
      <c r="J20260" s="790">
        <v>10</v>
      </c>
      <c r="K20260" s="614" t="s">
        <v>17292</v>
      </c>
    </row>
    <row r="20261" spans="1:11" x14ac:dyDescent="0.25">
      <c r="A20261" s="791" t="s">
        <v>16869</v>
      </c>
      <c r="B20261" s="791" t="s">
        <v>17275</v>
      </c>
      <c r="C20261" s="791" t="s">
        <v>17276</v>
      </c>
      <c r="D20261" s="602"/>
      <c r="E20261" s="602">
        <v>89956.876626892728</v>
      </c>
      <c r="F20261" s="791">
        <v>0</v>
      </c>
      <c r="G20261" s="602"/>
      <c r="H20261" s="791"/>
      <c r="I20261" s="790">
        <v>10</v>
      </c>
      <c r="J20261" s="790">
        <v>10</v>
      </c>
      <c r="K20261" s="614" t="s">
        <v>17292</v>
      </c>
    </row>
    <row r="20262" spans="1:11" x14ac:dyDescent="0.25">
      <c r="A20262" s="790" t="s">
        <v>16872</v>
      </c>
      <c r="B20262" s="790" t="s">
        <v>17275</v>
      </c>
      <c r="C20262" s="790" t="s">
        <v>17276</v>
      </c>
      <c r="D20262" s="600"/>
      <c r="E20262" s="600">
        <v>92177.992358435702</v>
      </c>
      <c r="F20262" s="790">
        <v>0</v>
      </c>
      <c r="G20262" s="600"/>
      <c r="H20262" s="790"/>
      <c r="I20262" s="790">
        <v>10</v>
      </c>
      <c r="J20262" s="790">
        <v>10</v>
      </c>
      <c r="K20262" s="614" t="s">
        <v>17292</v>
      </c>
    </row>
    <row r="20263" spans="1:11" x14ac:dyDescent="0.25">
      <c r="A20263" s="791" t="s">
        <v>16873</v>
      </c>
      <c r="B20263" s="791" t="s">
        <v>17275</v>
      </c>
      <c r="C20263" s="791" t="s">
        <v>17276</v>
      </c>
      <c r="D20263" s="602"/>
      <c r="E20263" s="602">
        <v>93365.423835389796</v>
      </c>
      <c r="F20263" s="791">
        <v>0</v>
      </c>
      <c r="G20263" s="602"/>
      <c r="H20263" s="791"/>
      <c r="I20263" s="790">
        <v>10</v>
      </c>
      <c r="J20263" s="790">
        <v>10</v>
      </c>
      <c r="K20263" s="614" t="s">
        <v>17292</v>
      </c>
    </row>
    <row r="20264" spans="1:11" x14ac:dyDescent="0.25">
      <c r="A20264" s="790" t="s">
        <v>17701</v>
      </c>
      <c r="B20264" s="790" t="s">
        <v>17275</v>
      </c>
      <c r="C20264" s="790" t="s">
        <v>17276</v>
      </c>
      <c r="D20264" s="600">
        <v>188663.18049999984</v>
      </c>
      <c r="E20264" s="600">
        <v>86421.147500000065</v>
      </c>
      <c r="F20264" s="790">
        <v>2.1830672926438486</v>
      </c>
      <c r="G20264" s="600">
        <v>94.605009240309741</v>
      </c>
      <c r="H20264" s="790">
        <v>120</v>
      </c>
      <c r="I20264" s="790">
        <v>10</v>
      </c>
      <c r="J20264" s="790">
        <v>10</v>
      </c>
      <c r="K20264" s="614" t="s">
        <v>17292</v>
      </c>
    </row>
    <row r="20265" spans="1:11" x14ac:dyDescent="0.25">
      <c r="A20265" s="791" t="s">
        <v>17702</v>
      </c>
      <c r="B20265" s="791" t="s">
        <v>17275</v>
      </c>
      <c r="C20265" s="791" t="s">
        <v>17276</v>
      </c>
      <c r="D20265" s="602">
        <v>158714.34950000007</v>
      </c>
      <c r="E20265" s="602">
        <v>88973.532999999938</v>
      </c>
      <c r="F20265" s="791">
        <v>1.7838377790393036</v>
      </c>
      <c r="G20265" s="602">
        <v>91.142658087419619</v>
      </c>
      <c r="H20265" s="791">
        <v>120</v>
      </c>
      <c r="I20265" s="790">
        <v>10</v>
      </c>
      <c r="J20265" s="790">
        <v>10</v>
      </c>
      <c r="K20265" s="614" t="s">
        <v>17292</v>
      </c>
    </row>
    <row r="20266" spans="1:11" x14ac:dyDescent="0.25">
      <c r="A20266" s="790" t="s">
        <v>17703</v>
      </c>
      <c r="B20266" s="790" t="s">
        <v>17275</v>
      </c>
      <c r="C20266" s="790" t="s">
        <v>17276</v>
      </c>
      <c r="D20266" s="600">
        <v>189137.81350000002</v>
      </c>
      <c r="E20266" s="600">
        <v>92126.037501022831</v>
      </c>
      <c r="F20266" s="790">
        <v>2.0530331991962654</v>
      </c>
      <c r="G20266" s="600">
        <v>99.722381990834791</v>
      </c>
      <c r="H20266" s="790">
        <v>120</v>
      </c>
      <c r="I20266" s="790">
        <v>10</v>
      </c>
      <c r="J20266" s="790">
        <v>10</v>
      </c>
      <c r="K20266" s="614" t="s">
        <v>17292</v>
      </c>
    </row>
    <row r="20267" spans="1:11" x14ac:dyDescent="0.25">
      <c r="A20267" s="791" t="s">
        <v>17704</v>
      </c>
      <c r="B20267" s="791" t="s">
        <v>17275</v>
      </c>
      <c r="C20267" s="791" t="s">
        <v>17276</v>
      </c>
      <c r="D20267" s="602">
        <v>172164.87499999991</v>
      </c>
      <c r="E20267" s="602">
        <v>83005.88063415252</v>
      </c>
      <c r="F20267" s="791">
        <v>2.0741286482919765</v>
      </c>
      <c r="G20267" s="602">
        <v>89.884063857515685</v>
      </c>
      <c r="H20267" s="791">
        <v>60</v>
      </c>
      <c r="I20267" s="790">
        <v>10</v>
      </c>
      <c r="J20267" s="790">
        <v>10</v>
      </c>
      <c r="K20267" s="614" t="s">
        <v>17292</v>
      </c>
    </row>
    <row r="20268" spans="1:11" x14ac:dyDescent="0.25">
      <c r="A20268" s="790" t="s">
        <v>17705</v>
      </c>
      <c r="B20268" s="790" t="s">
        <v>17275</v>
      </c>
      <c r="C20268" s="790" t="s">
        <v>17276</v>
      </c>
      <c r="D20268" s="600">
        <v>185866.7635</v>
      </c>
      <c r="E20268" s="600">
        <v>87896.599499999938</v>
      </c>
      <c r="F20268" s="790">
        <v>2.1146069877253915</v>
      </c>
      <c r="G20268" s="600">
        <v>108.04284107903581</v>
      </c>
      <c r="H20268" s="790">
        <v>60</v>
      </c>
      <c r="I20268" s="790">
        <v>10</v>
      </c>
      <c r="J20268" s="790">
        <v>10</v>
      </c>
      <c r="K20268" s="614" t="s">
        <v>17292</v>
      </c>
    </row>
    <row r="20269" spans="1:11" x14ac:dyDescent="0.25">
      <c r="A20269" s="791" t="s">
        <v>17706</v>
      </c>
      <c r="B20269" s="791" t="s">
        <v>17275</v>
      </c>
      <c r="C20269" s="791" t="s">
        <v>17276</v>
      </c>
      <c r="D20269" s="602">
        <v>820.07350000000042</v>
      </c>
      <c r="E20269" s="804">
        <v>385.93895143753639</v>
      </c>
      <c r="F20269" s="791">
        <v>2.1248788103543572</v>
      </c>
      <c r="G20269" s="602">
        <v>103.21215287377865</v>
      </c>
      <c r="H20269" s="791">
        <v>60</v>
      </c>
      <c r="I20269" s="790">
        <v>10</v>
      </c>
      <c r="J20269" s="790">
        <v>10</v>
      </c>
      <c r="K20269" s="614" t="s">
        <v>17292</v>
      </c>
    </row>
    <row r="20270" spans="1:11" x14ac:dyDescent="0.25">
      <c r="A20270" s="790" t="s">
        <v>17707</v>
      </c>
      <c r="B20270" s="790" t="s">
        <v>17275</v>
      </c>
      <c r="C20270" s="790" t="s">
        <v>17276</v>
      </c>
      <c r="D20270" s="600">
        <v>177793.9965000001</v>
      </c>
      <c r="E20270" s="600">
        <v>88432.125999999873</v>
      </c>
      <c r="F20270" s="790">
        <v>2.0105136508874653</v>
      </c>
      <c r="G20270" s="600">
        <v>87.12725583902008</v>
      </c>
      <c r="H20270" s="790">
        <v>30</v>
      </c>
      <c r="I20270" s="790">
        <v>10</v>
      </c>
      <c r="J20270" s="790">
        <v>10</v>
      </c>
      <c r="K20270" s="614" t="s">
        <v>17292</v>
      </c>
    </row>
    <row r="20271" spans="1:11" x14ac:dyDescent="0.25">
      <c r="A20271" s="791" t="s">
        <v>17708</v>
      </c>
      <c r="B20271" s="791" t="s">
        <v>17275</v>
      </c>
      <c r="C20271" s="791" t="s">
        <v>17276</v>
      </c>
      <c r="D20271" s="602">
        <v>191094.26799999987</v>
      </c>
      <c r="E20271" s="602">
        <v>94790.518287756422</v>
      </c>
      <c r="F20271" s="791">
        <v>2.0159639534820699</v>
      </c>
      <c r="G20271" s="602">
        <v>103.00281532759858</v>
      </c>
      <c r="H20271" s="791">
        <v>30</v>
      </c>
      <c r="I20271" s="790">
        <v>10</v>
      </c>
      <c r="J20271" s="790">
        <v>10</v>
      </c>
      <c r="K20271" s="614" t="s">
        <v>17292</v>
      </c>
    </row>
    <row r="20272" spans="1:11" x14ac:dyDescent="0.25">
      <c r="A20272" s="790" t="s">
        <v>17709</v>
      </c>
      <c r="B20272" s="790" t="s">
        <v>17275</v>
      </c>
      <c r="C20272" s="790" t="s">
        <v>17276</v>
      </c>
      <c r="D20272" s="600">
        <v>183706.52749999988</v>
      </c>
      <c r="E20272" s="600">
        <v>86652.184499999872</v>
      </c>
      <c r="F20272" s="790">
        <v>2.1200449655138254</v>
      </c>
      <c r="G20272" s="600">
        <v>102.97735758558717</v>
      </c>
      <c r="H20272" s="790">
        <v>30</v>
      </c>
      <c r="I20272" s="790">
        <v>10</v>
      </c>
      <c r="J20272" s="790">
        <v>10</v>
      </c>
      <c r="K20272" s="614" t="s">
        <v>17292</v>
      </c>
    </row>
    <row r="20273" spans="1:11" x14ac:dyDescent="0.25">
      <c r="A20273" s="791" t="s">
        <v>17710</v>
      </c>
      <c r="B20273" s="791" t="s">
        <v>17275</v>
      </c>
      <c r="C20273" s="791" t="s">
        <v>17276</v>
      </c>
      <c r="D20273" s="602">
        <v>193161.71849999999</v>
      </c>
      <c r="E20273" s="602">
        <v>89748.357000000047</v>
      </c>
      <c r="F20273" s="791">
        <v>2.1522591048658404</v>
      </c>
      <c r="G20273" s="602">
        <v>93.269911188482908</v>
      </c>
      <c r="H20273" s="791">
        <v>15</v>
      </c>
      <c r="I20273" s="790">
        <v>10</v>
      </c>
      <c r="J20273" s="790">
        <v>10</v>
      </c>
      <c r="K20273" s="614" t="s">
        <v>17292</v>
      </c>
    </row>
    <row r="20274" spans="1:11" x14ac:dyDescent="0.25">
      <c r="A20274" s="790" t="s">
        <v>17711</v>
      </c>
      <c r="B20274" s="790" t="s">
        <v>17275</v>
      </c>
      <c r="C20274" s="790" t="s">
        <v>17276</v>
      </c>
      <c r="D20274" s="600">
        <v>184982.09500000023</v>
      </c>
      <c r="E20274" s="600">
        <v>88511.345499999908</v>
      </c>
      <c r="F20274" s="790">
        <v>2.0899252401490207</v>
      </c>
      <c r="G20274" s="600">
        <v>106.78176223723401</v>
      </c>
      <c r="H20274" s="790">
        <v>15</v>
      </c>
      <c r="I20274" s="790">
        <v>10</v>
      </c>
      <c r="J20274" s="790">
        <v>10</v>
      </c>
      <c r="K20274" s="614" t="s">
        <v>17292</v>
      </c>
    </row>
    <row r="20275" spans="1:11" x14ac:dyDescent="0.25">
      <c r="A20275" s="791" t="s">
        <v>17712</v>
      </c>
      <c r="B20275" s="791" t="s">
        <v>17275</v>
      </c>
      <c r="C20275" s="791" t="s">
        <v>17276</v>
      </c>
      <c r="D20275" s="602">
        <v>188906.12049999999</v>
      </c>
      <c r="E20275" s="602">
        <v>85877.463000000003</v>
      </c>
      <c r="F20275" s="791">
        <v>2.1997170608079095</v>
      </c>
      <c r="G20275" s="602">
        <v>106.84728580888003</v>
      </c>
      <c r="H20275" s="791">
        <v>15</v>
      </c>
      <c r="I20275" s="790">
        <v>10</v>
      </c>
      <c r="J20275" s="790">
        <v>10</v>
      </c>
      <c r="K20275" s="614" t="s">
        <v>17292</v>
      </c>
    </row>
    <row r="20276" spans="1:11" x14ac:dyDescent="0.25">
      <c r="A20276" s="790" t="s">
        <v>17713</v>
      </c>
      <c r="B20276" s="790" t="s">
        <v>17275</v>
      </c>
      <c r="C20276" s="790" t="s">
        <v>17276</v>
      </c>
      <c r="D20276" s="600">
        <v>200551.15800000005</v>
      </c>
      <c r="E20276" s="600">
        <v>86910.486999999921</v>
      </c>
      <c r="F20276" s="790">
        <v>2.307559938077441</v>
      </c>
      <c r="G20276" s="600">
        <v>100</v>
      </c>
      <c r="H20276" s="790">
        <v>0</v>
      </c>
      <c r="I20276" s="790">
        <v>10</v>
      </c>
      <c r="J20276" s="790">
        <v>10</v>
      </c>
      <c r="K20276" s="614" t="s">
        <v>17292</v>
      </c>
    </row>
    <row r="20277" spans="1:11" x14ac:dyDescent="0.25">
      <c r="A20277" s="791" t="s">
        <v>17714</v>
      </c>
      <c r="B20277" s="791" t="s">
        <v>17275</v>
      </c>
      <c r="C20277" s="791" t="s">
        <v>17276</v>
      </c>
      <c r="D20277" s="602">
        <v>180805.44500000012</v>
      </c>
      <c r="E20277" s="602">
        <v>92379.974500000069</v>
      </c>
      <c r="F20277" s="791">
        <v>1.9571930602773655</v>
      </c>
      <c r="G20277" s="602">
        <v>100</v>
      </c>
      <c r="H20277" s="791">
        <v>0</v>
      </c>
      <c r="I20277" s="790">
        <v>10</v>
      </c>
      <c r="J20277" s="790">
        <v>10</v>
      </c>
      <c r="K20277" s="614" t="s">
        <v>17292</v>
      </c>
    </row>
    <row r="20278" spans="1:11" x14ac:dyDescent="0.25">
      <c r="A20278" s="790" t="s">
        <v>17715</v>
      </c>
      <c r="B20278" s="790" t="s">
        <v>17275</v>
      </c>
      <c r="C20278" s="790" t="s">
        <v>17276</v>
      </c>
      <c r="D20278" s="600">
        <v>184507.01449999996</v>
      </c>
      <c r="E20278" s="600">
        <v>89620.951999999976</v>
      </c>
      <c r="F20278" s="790">
        <v>2.0587486562294051</v>
      </c>
      <c r="G20278" s="600">
        <v>100</v>
      </c>
      <c r="H20278" s="790">
        <v>0</v>
      </c>
      <c r="I20278" s="790">
        <v>10</v>
      </c>
      <c r="J20278" s="790">
        <v>10</v>
      </c>
      <c r="K20278" s="614" t="s">
        <v>17292</v>
      </c>
    </row>
    <row r="20279" spans="1:11" x14ac:dyDescent="0.25">
      <c r="A20279" s="614"/>
      <c r="B20279" s="614"/>
      <c r="C20279" s="614"/>
      <c r="D20279" s="614"/>
      <c r="E20279" s="614"/>
      <c r="F20279" s="614"/>
      <c r="G20279" s="614"/>
      <c r="H20279" s="614"/>
      <c r="I20279" s="790">
        <v>10</v>
      </c>
      <c r="J20279" s="790">
        <v>10</v>
      </c>
      <c r="K20279" s="614" t="s">
        <v>17292</v>
      </c>
    </row>
    <row r="20280" spans="1:11" x14ac:dyDescent="0.25">
      <c r="A20280" s="790" t="s">
        <v>16869</v>
      </c>
      <c r="B20280" s="790" t="s">
        <v>510</v>
      </c>
      <c r="C20280" s="790" t="s">
        <v>17716</v>
      </c>
      <c r="D20280" s="600">
        <v>23.429000000000038</v>
      </c>
      <c r="E20280" s="600">
        <v>89956.876626892728</v>
      </c>
      <c r="F20280" s="790">
        <v>2.6044701504227089E-4</v>
      </c>
      <c r="G20280" s="600"/>
      <c r="H20280" s="790"/>
      <c r="I20280" s="790">
        <v>10</v>
      </c>
      <c r="J20280" s="790">
        <v>10</v>
      </c>
      <c r="K20280" s="614" t="s">
        <v>17292</v>
      </c>
    </row>
    <row r="20281" spans="1:11" x14ac:dyDescent="0.25">
      <c r="A20281" s="791" t="s">
        <v>16872</v>
      </c>
      <c r="B20281" s="791" t="s">
        <v>510</v>
      </c>
      <c r="C20281" s="791" t="s">
        <v>17716</v>
      </c>
      <c r="D20281" s="602">
        <v>35.645000000000032</v>
      </c>
      <c r="E20281" s="602">
        <v>92177.992358435702</v>
      </c>
      <c r="F20281" s="791">
        <v>3.8669750867857742E-4</v>
      </c>
      <c r="G20281" s="602"/>
      <c r="H20281" s="791"/>
      <c r="I20281" s="790">
        <v>10</v>
      </c>
      <c r="J20281" s="790">
        <v>10</v>
      </c>
      <c r="K20281" s="614" t="s">
        <v>17292</v>
      </c>
    </row>
    <row r="20282" spans="1:11" x14ac:dyDescent="0.25">
      <c r="A20282" s="790" t="s">
        <v>16873</v>
      </c>
      <c r="B20282" s="790" t="s">
        <v>510</v>
      </c>
      <c r="C20282" s="790" t="s">
        <v>17716</v>
      </c>
      <c r="D20282" s="600">
        <v>12.858000000000009</v>
      </c>
      <c r="E20282" s="600">
        <v>93365.423835389796</v>
      </c>
      <c r="F20282" s="790">
        <v>1.3771693494017253E-4</v>
      </c>
      <c r="G20282" s="600"/>
      <c r="H20282" s="790"/>
      <c r="I20282" s="790">
        <v>10</v>
      </c>
      <c r="J20282" s="790">
        <v>10</v>
      </c>
      <c r="K20282" s="614" t="s">
        <v>17292</v>
      </c>
    </row>
    <row r="20283" spans="1:11" x14ac:dyDescent="0.25">
      <c r="A20283" s="791" t="s">
        <v>17717</v>
      </c>
      <c r="B20283" s="791" t="s">
        <v>510</v>
      </c>
      <c r="C20283" s="791" t="s">
        <v>17716</v>
      </c>
      <c r="D20283" s="602">
        <v>5954.4714999999987</v>
      </c>
      <c r="E20283" s="602">
        <v>104190.08733763712</v>
      </c>
      <c r="F20283" s="791">
        <v>5.7150076865796373E-2</v>
      </c>
      <c r="G20283" s="602">
        <v>47.965307163699855</v>
      </c>
      <c r="H20283" s="791">
        <v>120</v>
      </c>
      <c r="I20283" s="790">
        <v>10</v>
      </c>
      <c r="J20283" s="790">
        <v>10</v>
      </c>
      <c r="K20283" s="614" t="s">
        <v>17292</v>
      </c>
    </row>
    <row r="20284" spans="1:11" x14ac:dyDescent="0.25">
      <c r="A20284" s="790" t="s">
        <v>17718</v>
      </c>
      <c r="B20284" s="790" t="s">
        <v>510</v>
      </c>
      <c r="C20284" s="790" t="s">
        <v>17716</v>
      </c>
      <c r="D20284" s="600">
        <v>17327.204999999987</v>
      </c>
      <c r="E20284" s="600">
        <v>100831.33449999998</v>
      </c>
      <c r="F20284" s="790">
        <v>0.17184345606374962</v>
      </c>
      <c r="G20284" s="600">
        <v>73.421061469760218</v>
      </c>
      <c r="H20284" s="790">
        <v>120</v>
      </c>
      <c r="I20284" s="790">
        <v>10</v>
      </c>
      <c r="J20284" s="790">
        <v>10</v>
      </c>
      <c r="K20284" s="614" t="s">
        <v>17292</v>
      </c>
    </row>
    <row r="20285" spans="1:11" x14ac:dyDescent="0.25">
      <c r="A20285" s="791" t="s">
        <v>17719</v>
      </c>
      <c r="B20285" s="791" t="s">
        <v>510</v>
      </c>
      <c r="C20285" s="791" t="s">
        <v>17716</v>
      </c>
      <c r="D20285" s="602">
        <v>21404.028499999989</v>
      </c>
      <c r="E20285" s="602">
        <v>104616.21500000001</v>
      </c>
      <c r="F20285" s="791">
        <v>0.20459570727157342</v>
      </c>
      <c r="G20285" s="602">
        <v>71.664020102765917</v>
      </c>
      <c r="H20285" s="791">
        <v>120</v>
      </c>
      <c r="I20285" s="790">
        <v>10</v>
      </c>
      <c r="J20285" s="790">
        <v>10</v>
      </c>
      <c r="K20285" s="614" t="s">
        <v>17292</v>
      </c>
    </row>
    <row r="20286" spans="1:11" x14ac:dyDescent="0.25">
      <c r="A20286" s="790" t="s">
        <v>17720</v>
      </c>
      <c r="B20286" s="790" t="s">
        <v>510</v>
      </c>
      <c r="C20286" s="790" t="s">
        <v>17716</v>
      </c>
      <c r="D20286" s="600">
        <v>15476.9995</v>
      </c>
      <c r="E20286" s="600">
        <v>100775.48217216275</v>
      </c>
      <c r="F20286" s="790">
        <v>0.15357901710218974</v>
      </c>
      <c r="G20286" s="600">
        <v>129.26903787222386</v>
      </c>
      <c r="H20286" s="790">
        <v>60</v>
      </c>
      <c r="I20286" s="790">
        <v>10</v>
      </c>
      <c r="J20286" s="790">
        <v>10</v>
      </c>
      <c r="K20286" s="614" t="s">
        <v>17292</v>
      </c>
    </row>
    <row r="20287" spans="1:11" x14ac:dyDescent="0.25">
      <c r="A20287" s="791" t="s">
        <v>17721</v>
      </c>
      <c r="B20287" s="791" t="s">
        <v>510</v>
      </c>
      <c r="C20287" s="791" t="s">
        <v>17716</v>
      </c>
      <c r="D20287" s="602">
        <v>26.609500000000036</v>
      </c>
      <c r="E20287" s="804">
        <v>119.81141320542301</v>
      </c>
      <c r="F20287" s="791">
        <v>0.22209486799372477</v>
      </c>
      <c r="G20287" s="602">
        <v>94.923990330699226</v>
      </c>
      <c r="H20287" s="791">
        <v>60</v>
      </c>
      <c r="I20287" s="790">
        <v>10</v>
      </c>
      <c r="J20287" s="790">
        <v>10</v>
      </c>
      <c r="K20287" s="614" t="s">
        <v>17292</v>
      </c>
    </row>
    <row r="20288" spans="1:11" x14ac:dyDescent="0.25">
      <c r="A20288" s="790" t="s">
        <v>17722</v>
      </c>
      <c r="B20288" s="790" t="s">
        <v>510</v>
      </c>
      <c r="C20288" s="790" t="s">
        <v>17716</v>
      </c>
      <c r="D20288" s="400">
        <v>1276.8139999999994</v>
      </c>
      <c r="E20288" s="600">
        <v>106970.4</v>
      </c>
      <c r="F20288" s="790">
        <v>1.1936143082572371E-2</v>
      </c>
      <c r="G20288" s="600">
        <v>4.0944868044167091</v>
      </c>
      <c r="H20288" s="790">
        <v>60</v>
      </c>
      <c r="I20288" s="790">
        <v>10</v>
      </c>
      <c r="J20288" s="790">
        <v>10</v>
      </c>
      <c r="K20288" s="614" t="s">
        <v>17292</v>
      </c>
    </row>
    <row r="20289" spans="1:11" x14ac:dyDescent="0.25">
      <c r="A20289" s="791" t="s">
        <v>17723</v>
      </c>
      <c r="B20289" s="791" t="s">
        <v>510</v>
      </c>
      <c r="C20289" s="791" t="s">
        <v>17716</v>
      </c>
      <c r="D20289" s="602">
        <v>16568.846000000001</v>
      </c>
      <c r="E20289" s="602">
        <v>97229.124000000011</v>
      </c>
      <c r="F20289" s="791">
        <v>0.17041031862016981</v>
      </c>
      <c r="G20289" s="602">
        <v>143.46029210292582</v>
      </c>
      <c r="H20289" s="791">
        <v>30</v>
      </c>
      <c r="I20289" s="790">
        <v>10</v>
      </c>
      <c r="J20289" s="790">
        <v>10</v>
      </c>
      <c r="K20289" s="614" t="s">
        <v>17292</v>
      </c>
    </row>
    <row r="20290" spans="1:11" x14ac:dyDescent="0.25">
      <c r="A20290" s="790" t="s">
        <v>17724</v>
      </c>
      <c r="B20290" s="790" t="s">
        <v>510</v>
      </c>
      <c r="C20290" s="790" t="s">
        <v>17716</v>
      </c>
      <c r="D20290" s="600">
        <v>27822.475499999997</v>
      </c>
      <c r="E20290" s="600">
        <v>97976.750118185941</v>
      </c>
      <c r="F20290" s="790">
        <v>0.28397018135872759</v>
      </c>
      <c r="G20290" s="600">
        <v>121.40086750561329</v>
      </c>
      <c r="H20290" s="790">
        <v>30</v>
      </c>
      <c r="I20290" s="790">
        <v>10</v>
      </c>
      <c r="J20290" s="790">
        <v>10</v>
      </c>
      <c r="K20290" s="614" t="s">
        <v>17292</v>
      </c>
    </row>
    <row r="20291" spans="1:11" x14ac:dyDescent="0.25">
      <c r="A20291" s="791" t="s">
        <v>17725</v>
      </c>
      <c r="B20291" s="791" t="s">
        <v>510</v>
      </c>
      <c r="C20291" s="791" t="s">
        <v>17716</v>
      </c>
      <c r="D20291" s="602">
        <v>36546.477499999979</v>
      </c>
      <c r="E20291" s="602">
        <v>96142.322487186204</v>
      </c>
      <c r="F20291" s="791">
        <v>0.38012892298156076</v>
      </c>
      <c r="G20291" s="602">
        <v>133.22700304529366</v>
      </c>
      <c r="H20291" s="791">
        <v>30</v>
      </c>
      <c r="I20291" s="790">
        <v>10</v>
      </c>
      <c r="J20291" s="790">
        <v>10</v>
      </c>
      <c r="K20291" s="614" t="s">
        <v>17292</v>
      </c>
    </row>
    <row r="20292" spans="1:11" x14ac:dyDescent="0.25">
      <c r="A20292" s="790" t="s">
        <v>17726</v>
      </c>
      <c r="B20292" s="790" t="s">
        <v>510</v>
      </c>
      <c r="C20292" s="790" t="s">
        <v>17716</v>
      </c>
      <c r="D20292" s="600">
        <v>19950.260500000008</v>
      </c>
      <c r="E20292" s="600">
        <v>105999.53466945305</v>
      </c>
      <c r="F20292" s="790">
        <v>0.18821083094574448</v>
      </c>
      <c r="G20292" s="600">
        <v>158.46873310667831</v>
      </c>
      <c r="H20292" s="790">
        <v>15</v>
      </c>
      <c r="I20292" s="790">
        <v>10</v>
      </c>
      <c r="J20292" s="790">
        <v>10</v>
      </c>
      <c r="K20292" s="614" t="s">
        <v>17292</v>
      </c>
    </row>
    <row r="20293" spans="1:11" x14ac:dyDescent="0.25">
      <c r="A20293" s="791" t="s">
        <v>17727</v>
      </c>
      <c r="B20293" s="791" t="s">
        <v>510</v>
      </c>
      <c r="C20293" s="791" t="s">
        <v>17716</v>
      </c>
      <c r="D20293" s="602">
        <v>31080.357999999997</v>
      </c>
      <c r="E20293" s="602">
        <v>103015.37921790079</v>
      </c>
      <c r="F20293" s="791">
        <v>0.30170599997751812</v>
      </c>
      <c r="G20293" s="602">
        <v>128.99014771492978</v>
      </c>
      <c r="H20293" s="791">
        <v>15</v>
      </c>
      <c r="I20293" s="790">
        <v>10</v>
      </c>
      <c r="J20293" s="790">
        <v>10</v>
      </c>
      <c r="K20293" s="614" t="s">
        <v>17292</v>
      </c>
    </row>
    <row r="20294" spans="1:11" x14ac:dyDescent="0.25">
      <c r="A20294" s="790" t="s">
        <v>17728</v>
      </c>
      <c r="B20294" s="790" t="s">
        <v>510</v>
      </c>
      <c r="C20294" s="790" t="s">
        <v>17716</v>
      </c>
      <c r="D20294" s="600">
        <v>33436.95400000002</v>
      </c>
      <c r="E20294" s="600">
        <v>104287.71363877128</v>
      </c>
      <c r="F20294" s="790">
        <v>0.32062217909789409</v>
      </c>
      <c r="G20294" s="600">
        <v>112.35680680432603</v>
      </c>
      <c r="H20294" s="790">
        <v>15</v>
      </c>
      <c r="I20294" s="790">
        <v>10</v>
      </c>
      <c r="J20294" s="790">
        <v>10</v>
      </c>
      <c r="K20294" s="614" t="s">
        <v>17292</v>
      </c>
    </row>
    <row r="20295" spans="1:11" x14ac:dyDescent="0.25">
      <c r="A20295" s="791" t="s">
        <v>17729</v>
      </c>
      <c r="B20295" s="791" t="s">
        <v>510</v>
      </c>
      <c r="C20295" s="791" t="s">
        <v>17716</v>
      </c>
      <c r="D20295" s="602">
        <v>11074.016499999998</v>
      </c>
      <c r="E20295" s="602">
        <v>93164.68407940281</v>
      </c>
      <c r="F20295" s="791">
        <v>0.11886496057413543</v>
      </c>
      <c r="G20295" s="602">
        <v>100</v>
      </c>
      <c r="H20295" s="791">
        <v>0</v>
      </c>
      <c r="I20295" s="790">
        <v>10</v>
      </c>
      <c r="J20295" s="790">
        <v>10</v>
      </c>
      <c r="K20295" s="614" t="s">
        <v>17292</v>
      </c>
    </row>
    <row r="20296" spans="1:11" x14ac:dyDescent="0.25">
      <c r="A20296" s="790" t="s">
        <v>17730</v>
      </c>
      <c r="B20296" s="790" t="s">
        <v>510</v>
      </c>
      <c r="C20296" s="790" t="s">
        <v>17716</v>
      </c>
      <c r="D20296" s="600">
        <v>22461.869500000001</v>
      </c>
      <c r="E20296" s="600">
        <v>96008.422010512571</v>
      </c>
      <c r="F20296" s="790">
        <v>0.2339572823886274</v>
      </c>
      <c r="G20296" s="600">
        <v>100</v>
      </c>
      <c r="H20296" s="790">
        <v>0</v>
      </c>
      <c r="I20296" s="790">
        <v>10</v>
      </c>
      <c r="J20296" s="790">
        <v>10</v>
      </c>
      <c r="K20296" s="614" t="s">
        <v>17292</v>
      </c>
    </row>
    <row r="20297" spans="1:11" x14ac:dyDescent="0.25">
      <c r="A20297" s="791" t="s">
        <v>17731</v>
      </c>
      <c r="B20297" s="791" t="s">
        <v>510</v>
      </c>
      <c r="C20297" s="791" t="s">
        <v>17716</v>
      </c>
      <c r="D20297" s="602">
        <v>28983.764499999983</v>
      </c>
      <c r="E20297" s="602">
        <v>101558.62951970332</v>
      </c>
      <c r="F20297" s="791">
        <v>0.28538948031370259</v>
      </c>
      <c r="G20297" s="602">
        <v>100</v>
      </c>
      <c r="H20297" s="791">
        <v>0</v>
      </c>
      <c r="I20297" s="790">
        <v>10</v>
      </c>
      <c r="J20297" s="790">
        <v>10</v>
      </c>
      <c r="K20297" s="614" t="s">
        <v>17292</v>
      </c>
    </row>
    <row r="20298" spans="1:11" x14ac:dyDescent="0.25">
      <c r="A20298" s="790" t="s">
        <v>17732</v>
      </c>
      <c r="B20298" s="790" t="s">
        <v>25</v>
      </c>
      <c r="C20298" s="790" t="s">
        <v>13209</v>
      </c>
      <c r="D20298" s="600"/>
      <c r="E20298" s="600">
        <v>177511.875</v>
      </c>
      <c r="F20298" s="396">
        <v>0</v>
      </c>
      <c r="G20298" s="790"/>
      <c r="H20298" s="790"/>
      <c r="I20298" s="790">
        <v>1</v>
      </c>
      <c r="J20298" s="790">
        <v>8</v>
      </c>
      <c r="K20298" t="s">
        <v>17840</v>
      </c>
    </row>
    <row r="20299" spans="1:11" x14ac:dyDescent="0.25">
      <c r="A20299" s="791" t="s">
        <v>17733</v>
      </c>
      <c r="B20299" s="791" t="s">
        <v>25</v>
      </c>
      <c r="C20299" s="791" t="s">
        <v>13209</v>
      </c>
      <c r="D20299" s="602"/>
      <c r="E20299" s="602">
        <v>177075.06299999999</v>
      </c>
      <c r="F20299" s="394">
        <v>0</v>
      </c>
      <c r="G20299" s="791"/>
      <c r="H20299" s="791"/>
      <c r="I20299" s="790">
        <v>1</v>
      </c>
      <c r="J20299" s="790">
        <v>8</v>
      </c>
      <c r="K20299" s="614" t="s">
        <v>17840</v>
      </c>
    </row>
    <row r="20300" spans="1:11" x14ac:dyDescent="0.25">
      <c r="A20300" s="790" t="s">
        <v>17734</v>
      </c>
      <c r="B20300" s="790" t="s">
        <v>25</v>
      </c>
      <c r="C20300" s="790" t="s">
        <v>13209</v>
      </c>
      <c r="D20300" s="600"/>
      <c r="E20300" s="600">
        <v>172165.03099999999</v>
      </c>
      <c r="F20300" s="396">
        <v>0</v>
      </c>
      <c r="G20300" s="790"/>
      <c r="H20300" s="790"/>
      <c r="I20300" s="790">
        <v>1</v>
      </c>
      <c r="J20300" s="790">
        <v>8</v>
      </c>
      <c r="K20300" s="614" t="s">
        <v>17840</v>
      </c>
    </row>
    <row r="20301" spans="1:11" x14ac:dyDescent="0.25">
      <c r="A20301" s="791" t="s">
        <v>17735</v>
      </c>
      <c r="B20301" s="791" t="s">
        <v>25</v>
      </c>
      <c r="C20301" s="791" t="s">
        <v>13209</v>
      </c>
      <c r="D20301" s="602">
        <v>1853.1120000000001</v>
      </c>
      <c r="E20301" s="602">
        <v>154996.109</v>
      </c>
      <c r="F20301" s="394">
        <v>1.196E-2</v>
      </c>
      <c r="G20301" s="791">
        <f>($F$5 -  AVERAGE($F$2,$F$3,$F$4) ) / ($F$17 -  AVERAGE($F$2,$F$3,$F$4) ) * 100</f>
        <v>6.3109656204285578</v>
      </c>
      <c r="H20301" s="791">
        <v>120</v>
      </c>
      <c r="I20301" s="790">
        <v>1</v>
      </c>
      <c r="J20301" s="790">
        <v>8</v>
      </c>
      <c r="K20301" s="614" t="s">
        <v>17840</v>
      </c>
    </row>
    <row r="20302" spans="1:11" x14ac:dyDescent="0.25">
      <c r="A20302" s="790" t="s">
        <v>17736</v>
      </c>
      <c r="B20302" s="790" t="s">
        <v>25</v>
      </c>
      <c r="C20302" s="790" t="s">
        <v>13209</v>
      </c>
      <c r="D20302" s="600">
        <v>3648.625</v>
      </c>
      <c r="E20302" s="600">
        <v>154958.43799999999</v>
      </c>
      <c r="F20302" s="396">
        <v>2.3550000000000001E-2</v>
      </c>
      <c r="G20302" s="790">
        <f>($F$6 -  AVERAGE($F$2,$F$3,$F$4) ) / ($F$18 -  AVERAGE($F$2,$F$3,$F$4) ) * 100</f>
        <v>5.4397898237188302</v>
      </c>
      <c r="H20302" s="790">
        <v>120</v>
      </c>
      <c r="I20302" s="790">
        <v>1</v>
      </c>
      <c r="J20302" s="790">
        <v>8</v>
      </c>
      <c r="K20302" s="614" t="s">
        <v>17840</v>
      </c>
    </row>
    <row r="20303" spans="1:11" x14ac:dyDescent="0.25">
      <c r="A20303" s="791" t="s">
        <v>17737</v>
      </c>
      <c r="B20303" s="791" t="s">
        <v>25</v>
      </c>
      <c r="C20303" s="791" t="s">
        <v>13209</v>
      </c>
      <c r="D20303" s="602">
        <v>8.7260000000000009</v>
      </c>
      <c r="E20303" s="602">
        <v>148508.891</v>
      </c>
      <c r="F20303" s="394">
        <v>6.0000000000000002E-5</v>
      </c>
      <c r="G20303" s="791">
        <f>($F$7 -  AVERAGE($F$2,$F$3,$F$4) ) / ($F$19 -  AVERAGE($F$2,$F$3,$F$4) ) * 100</f>
        <v>6.2203795178667249</v>
      </c>
      <c r="H20303" s="791">
        <v>120</v>
      </c>
      <c r="I20303" s="790">
        <v>1</v>
      </c>
      <c r="J20303" s="790">
        <v>8</v>
      </c>
      <c r="K20303" s="614" t="s">
        <v>17840</v>
      </c>
    </row>
    <row r="20304" spans="1:11" x14ac:dyDescent="0.25">
      <c r="A20304" s="790" t="s">
        <v>17738</v>
      </c>
      <c r="B20304" s="790" t="s">
        <v>25</v>
      </c>
      <c r="C20304" s="790" t="s">
        <v>13209</v>
      </c>
      <c r="D20304" s="600">
        <v>5341.04</v>
      </c>
      <c r="E20304" s="600">
        <v>161247.78099999999</v>
      </c>
      <c r="F20304" s="396">
        <v>3.3119999999999997E-2</v>
      </c>
      <c r="G20304" s="790">
        <f>($F$8 -  AVERAGE($F$2,$F$3,$F$4) ) / ($F$17 -  AVERAGE($F$2,$F$3,$F$4) ) * 100</f>
        <v>14.596944053690661</v>
      </c>
      <c r="H20304" s="790">
        <v>60</v>
      </c>
      <c r="I20304" s="790">
        <v>1</v>
      </c>
      <c r="J20304" s="790">
        <v>8</v>
      </c>
      <c r="K20304" s="614" t="s">
        <v>17840</v>
      </c>
    </row>
    <row r="20305" spans="1:11" x14ac:dyDescent="0.25">
      <c r="A20305" s="791" t="s">
        <v>17739</v>
      </c>
      <c r="B20305" s="791" t="s">
        <v>25</v>
      </c>
      <c r="C20305" s="791" t="s">
        <v>13209</v>
      </c>
      <c r="D20305" s="602">
        <v>8484.4390000000003</v>
      </c>
      <c r="E20305" s="602">
        <v>156169.984</v>
      </c>
      <c r="F20305" s="394">
        <v>5.4330000000000003E-2</v>
      </c>
      <c r="G20305" s="791">
        <f>($F$9 -  AVERAGE($F$2,$F$3,$F$4) ) / ($F$18 -  AVERAGE($F$2,$F$3,$F$4) ) * 100</f>
        <v>20.261139912555397</v>
      </c>
      <c r="H20305" s="791">
        <v>60</v>
      </c>
      <c r="I20305" s="790">
        <v>1</v>
      </c>
      <c r="J20305" s="790">
        <v>8</v>
      </c>
      <c r="K20305" s="614" t="s">
        <v>17840</v>
      </c>
    </row>
    <row r="20306" spans="1:11" x14ac:dyDescent="0.25">
      <c r="A20306" s="790" t="s">
        <v>17740</v>
      </c>
      <c r="B20306" s="790" t="s">
        <v>25</v>
      </c>
      <c r="C20306" s="790" t="s">
        <v>13209</v>
      </c>
      <c r="D20306" s="600">
        <v>5859.509</v>
      </c>
      <c r="E20306" s="600">
        <v>153367.42199999999</v>
      </c>
      <c r="F20306" s="396">
        <v>3.8210000000000001E-2</v>
      </c>
      <c r="G20306" s="790">
        <f>($F$10 -  AVERAGE($F$2,$F$3,$F$4) ) / ($F$19 -  AVERAGE($F$2,$F$3,$F$4) ) * 100</f>
        <v>19.464844404913666</v>
      </c>
      <c r="H20306" s="790">
        <v>60</v>
      </c>
      <c r="I20306" s="790">
        <v>1</v>
      </c>
      <c r="J20306" s="790">
        <v>8</v>
      </c>
      <c r="K20306" s="614" t="s">
        <v>17840</v>
      </c>
    </row>
    <row r="20307" spans="1:11" x14ac:dyDescent="0.25">
      <c r="A20307" s="791" t="s">
        <v>17741</v>
      </c>
      <c r="B20307" s="791" t="s">
        <v>25</v>
      </c>
      <c r="C20307" s="791" t="s">
        <v>13209</v>
      </c>
      <c r="D20307" s="602">
        <v>11124.245000000001</v>
      </c>
      <c r="E20307" s="602">
        <v>164590.81299999999</v>
      </c>
      <c r="F20307" s="394">
        <v>6.7589999999999997E-2</v>
      </c>
      <c r="G20307" s="791">
        <f>($F$11 -  AVERAGE($F$2,$F$3,$F$4) ) / ($F$17 -  AVERAGE($F$2,$F$3,$F$4) ) * 100</f>
        <v>29.162060181126133</v>
      </c>
      <c r="H20307" s="791">
        <v>30</v>
      </c>
      <c r="I20307" s="790">
        <v>1</v>
      </c>
      <c r="J20307" s="790">
        <v>8</v>
      </c>
      <c r="K20307" s="614" t="s">
        <v>17840</v>
      </c>
    </row>
    <row r="20308" spans="1:11" x14ac:dyDescent="0.25">
      <c r="A20308" s="790" t="s">
        <v>17742</v>
      </c>
      <c r="B20308" s="790" t="s">
        <v>25</v>
      </c>
      <c r="C20308" s="790" t="s">
        <v>13209</v>
      </c>
      <c r="D20308" s="600">
        <v>13923.109</v>
      </c>
      <c r="E20308" s="600">
        <v>153848.234</v>
      </c>
      <c r="F20308" s="396">
        <v>9.0499999999999997E-2</v>
      </c>
      <c r="G20308" s="790">
        <f>($F$12 -  AVERAGE($F$2,$F$3,$F$4) ) / ($F$18 -  AVERAGE($F$2,$F$3,$F$4) ) * 100</f>
        <v>33.396816219369079</v>
      </c>
      <c r="H20308" s="790">
        <v>30</v>
      </c>
      <c r="I20308" s="790">
        <v>1</v>
      </c>
      <c r="J20308" s="790">
        <v>8</v>
      </c>
      <c r="K20308" s="614" t="s">
        <v>17840</v>
      </c>
    </row>
    <row r="20309" spans="1:11" x14ac:dyDescent="0.25">
      <c r="A20309" s="791" t="s">
        <v>17743</v>
      </c>
      <c r="B20309" s="791" t="s">
        <v>25</v>
      </c>
      <c r="C20309" s="791" t="s">
        <v>13209</v>
      </c>
      <c r="D20309" s="602">
        <v>12999.391</v>
      </c>
      <c r="E20309" s="602">
        <v>142908.31299999999</v>
      </c>
      <c r="F20309" s="394">
        <v>9.0959999999999999E-2</v>
      </c>
      <c r="G20309" s="791">
        <f>($F$13 -  AVERAGE($F$2,$F$3,$F$4) ) / ($F$19 -  AVERAGE($F$2,$F$3,$F$4) ) * 100</f>
        <v>37.395467680601378</v>
      </c>
      <c r="H20309" s="791">
        <v>30</v>
      </c>
      <c r="I20309" s="790">
        <v>1</v>
      </c>
      <c r="J20309" s="790">
        <v>8</v>
      </c>
      <c r="K20309" s="614" t="s">
        <v>17840</v>
      </c>
    </row>
    <row r="20310" spans="1:11" x14ac:dyDescent="0.25">
      <c r="A20310" s="790" t="s">
        <v>17744</v>
      </c>
      <c r="B20310" s="790" t="s">
        <v>25</v>
      </c>
      <c r="C20310" s="790" t="s">
        <v>13209</v>
      </c>
      <c r="D20310" s="600">
        <v>17124.855</v>
      </c>
      <c r="E20310" s="600">
        <v>162923.65599999999</v>
      </c>
      <c r="F20310" s="396">
        <v>0.10511</v>
      </c>
      <c r="G20310" s="790">
        <f>($F$14 -  AVERAGE($F$2,$F$3,$F$4) ) / ($F$17 -  AVERAGE($F$2,$F$3,$F$4) ) * 100</f>
        <v>57.356096168780333</v>
      </c>
      <c r="H20310" s="790">
        <v>15</v>
      </c>
      <c r="I20310" s="790">
        <v>1</v>
      </c>
      <c r="J20310" s="790">
        <v>8</v>
      </c>
      <c r="K20310" s="614" t="s">
        <v>17840</v>
      </c>
    </row>
    <row r="20311" spans="1:11" x14ac:dyDescent="0.25">
      <c r="A20311" s="791" t="s">
        <v>17745</v>
      </c>
      <c r="B20311" s="791" t="s">
        <v>25</v>
      </c>
      <c r="C20311" s="791" t="s">
        <v>13209</v>
      </c>
      <c r="D20311" s="602">
        <v>18796.085999999999</v>
      </c>
      <c r="E20311" s="602">
        <v>159795.93799999999</v>
      </c>
      <c r="F20311" s="394">
        <v>0.11763</v>
      </c>
      <c r="G20311" s="791">
        <f>($F$15 -  AVERAGE($F$2,$F$3,$F$4) ) / ($F$18 -  AVERAGE($F$2,$F$3,$F$4) ) * 100</f>
        <v>56.572347315367878</v>
      </c>
      <c r="H20311" s="791">
        <v>15</v>
      </c>
      <c r="I20311" s="790">
        <v>1</v>
      </c>
      <c r="J20311" s="790">
        <v>8</v>
      </c>
      <c r="K20311" s="614" t="s">
        <v>17840</v>
      </c>
    </row>
    <row r="20312" spans="1:11" x14ac:dyDescent="0.25">
      <c r="A20312" s="790" t="s">
        <v>17746</v>
      </c>
      <c r="B20312" s="790" t="s">
        <v>25</v>
      </c>
      <c r="C20312" s="790" t="s">
        <v>13209</v>
      </c>
      <c r="D20312" s="600">
        <v>17508.592000000001</v>
      </c>
      <c r="E20312" s="600">
        <v>164916.54699999999</v>
      </c>
      <c r="F20312" s="396">
        <v>0.10617</v>
      </c>
      <c r="G20312" s="790">
        <f>($F$16 -  AVERAGE($F$2,$F$3,$F$4) ) / ($F$19 -  AVERAGE($F$2,$F$3,$F$4) ) * 100</f>
        <v>55.926902224206422</v>
      </c>
      <c r="H20312" s="790">
        <v>15</v>
      </c>
      <c r="I20312" s="790">
        <v>1</v>
      </c>
      <c r="J20312" s="790">
        <v>8</v>
      </c>
      <c r="K20312" s="614" t="s">
        <v>17840</v>
      </c>
    </row>
    <row r="20313" spans="1:11" x14ac:dyDescent="0.25">
      <c r="A20313" s="791" t="s">
        <v>17747</v>
      </c>
      <c r="B20313" s="791" t="s">
        <v>25</v>
      </c>
      <c r="C20313" s="791" t="s">
        <v>13209</v>
      </c>
      <c r="D20313" s="602">
        <v>25883.918000000001</v>
      </c>
      <c r="E20313" s="602">
        <v>140914.45300000001</v>
      </c>
      <c r="F20313" s="394">
        <v>0.18368999999999999</v>
      </c>
      <c r="G20313" s="791">
        <f>($F$17 -  AVERAGE($F$2,$F$3,$F$4) ) / ($F$17 -  AVERAGE($F$2,$F$3,$F$4) ) * 100</f>
        <v>100</v>
      </c>
      <c r="H20313" s="791">
        <v>0</v>
      </c>
      <c r="I20313" s="790">
        <v>1</v>
      </c>
      <c r="J20313" s="790">
        <v>8</v>
      </c>
      <c r="K20313" s="614" t="s">
        <v>17840</v>
      </c>
    </row>
    <row r="20314" spans="1:11" x14ac:dyDescent="0.25">
      <c r="A20314" s="790" t="s">
        <v>17748</v>
      </c>
      <c r="B20314" s="790" t="s">
        <v>25</v>
      </c>
      <c r="C20314" s="790" t="s">
        <v>13209</v>
      </c>
      <c r="D20314" s="600">
        <v>26044.412</v>
      </c>
      <c r="E20314" s="600">
        <v>137242.42199999999</v>
      </c>
      <c r="F20314" s="396">
        <v>0.18976999999999999</v>
      </c>
      <c r="G20314" s="790">
        <f>($F$18 -  AVERAGE($F$2,$F$3,$F$4) ) / ($F$18 -  AVERAGE($F$2,$F$3,$F$4) ) * 100</f>
        <v>100</v>
      </c>
      <c r="H20314" s="790">
        <v>0</v>
      </c>
      <c r="I20314" s="790">
        <v>1</v>
      </c>
      <c r="J20314" s="790">
        <v>8</v>
      </c>
      <c r="K20314" s="614" t="s">
        <v>17840</v>
      </c>
    </row>
    <row r="20315" spans="1:11" x14ac:dyDescent="0.25">
      <c r="A20315" s="791" t="s">
        <v>17749</v>
      </c>
      <c r="B20315" s="791" t="s">
        <v>25</v>
      </c>
      <c r="C20315" s="791" t="s">
        <v>13209</v>
      </c>
      <c r="D20315" s="602">
        <v>26933.294999999998</v>
      </c>
      <c r="E20315" s="602">
        <v>148587.516</v>
      </c>
      <c r="F20315" s="394">
        <v>0.18126</v>
      </c>
      <c r="G20315" s="791">
        <f>($F$19 -  AVERAGE($F$2,$F$3,$F$4) ) / ($F$19 -  AVERAGE($F$2,$F$3,$F$4) ) * 100</f>
        <v>100</v>
      </c>
      <c r="H20315" s="791">
        <v>0</v>
      </c>
      <c r="I20315" s="790">
        <v>1</v>
      </c>
      <c r="J20315" s="790">
        <v>8</v>
      </c>
      <c r="K20315" s="614" t="s">
        <v>17840</v>
      </c>
    </row>
    <row r="20316" spans="1:11" x14ac:dyDescent="0.25">
      <c r="A20316" s="790"/>
      <c r="B20316" s="790"/>
      <c r="C20316" s="790"/>
      <c r="D20316" s="600"/>
      <c r="E20316" s="600"/>
      <c r="F20316" s="396"/>
      <c r="G20316" s="790"/>
      <c r="H20316" s="790"/>
      <c r="I20316" s="790">
        <v>1</v>
      </c>
      <c r="J20316" s="790">
        <v>8</v>
      </c>
      <c r="K20316" s="614" t="s">
        <v>17840</v>
      </c>
    </row>
    <row r="20317" spans="1:11" x14ac:dyDescent="0.25">
      <c r="A20317" s="791" t="s">
        <v>17750</v>
      </c>
      <c r="B20317" s="791" t="s">
        <v>17751</v>
      </c>
      <c r="C20317" s="791" t="s">
        <v>17752</v>
      </c>
      <c r="D20317" s="602"/>
      <c r="E20317" s="602">
        <v>168397.609</v>
      </c>
      <c r="F20317" s="394">
        <v>0</v>
      </c>
      <c r="G20317" s="791"/>
      <c r="H20317" s="791"/>
      <c r="I20317" s="790">
        <v>1</v>
      </c>
      <c r="J20317" s="790">
        <v>8</v>
      </c>
      <c r="K20317" s="614" t="s">
        <v>17840</v>
      </c>
    </row>
    <row r="20318" spans="1:11" x14ac:dyDescent="0.25">
      <c r="A20318" s="790" t="s">
        <v>17753</v>
      </c>
      <c r="B20318" s="790" t="s">
        <v>17751</v>
      </c>
      <c r="C20318" s="790" t="s">
        <v>17752</v>
      </c>
      <c r="D20318" s="600"/>
      <c r="E20318" s="600">
        <v>163156.40599999999</v>
      </c>
      <c r="F20318" s="396">
        <v>0</v>
      </c>
      <c r="G20318" s="790"/>
      <c r="H20318" s="790"/>
      <c r="I20318" s="790">
        <v>1</v>
      </c>
      <c r="J20318" s="790">
        <v>8</v>
      </c>
      <c r="K20318" s="614" t="s">
        <v>17840</v>
      </c>
    </row>
    <row r="20319" spans="1:11" x14ac:dyDescent="0.25">
      <c r="A20319" s="791" t="s">
        <v>17754</v>
      </c>
      <c r="B20319" s="791" t="s">
        <v>17751</v>
      </c>
      <c r="C20319" s="791" t="s">
        <v>17752</v>
      </c>
      <c r="D20319" s="602">
        <v>3.3769999999999998</v>
      </c>
      <c r="E20319" s="602">
        <v>164698.68799999999</v>
      </c>
      <c r="F20319" s="394">
        <v>2.0000000000000002E-5</v>
      </c>
      <c r="G20319" s="791"/>
      <c r="H20319" s="791"/>
      <c r="I20319" s="790">
        <v>1</v>
      </c>
      <c r="J20319" s="790">
        <v>8</v>
      </c>
      <c r="K20319" s="614" t="s">
        <v>17840</v>
      </c>
    </row>
    <row r="20320" spans="1:11" x14ac:dyDescent="0.25">
      <c r="A20320" s="790" t="s">
        <v>17755</v>
      </c>
      <c r="B20320" s="790" t="s">
        <v>17751</v>
      </c>
      <c r="C20320" s="790" t="s">
        <v>17752</v>
      </c>
      <c r="D20320" s="600">
        <v>3.6320000000000001</v>
      </c>
      <c r="E20320" s="600">
        <v>135591.641</v>
      </c>
      <c r="F20320" s="396">
        <v>3.0000000000000001E-5</v>
      </c>
      <c r="G20320" s="790">
        <f>($F$24 -  AVERAGE($F$21,$F$22,$F$23) ) / ($F$36 -  AVERAGE($F$21,$F$22,$F$23) ) * 100</f>
        <v>8.0143283944762658</v>
      </c>
      <c r="H20320" s="790">
        <v>120</v>
      </c>
      <c r="I20320" s="790">
        <v>1</v>
      </c>
      <c r="J20320" s="790">
        <v>8</v>
      </c>
      <c r="K20320" s="614" t="s">
        <v>17840</v>
      </c>
    </row>
    <row r="20321" spans="1:11" x14ac:dyDescent="0.25">
      <c r="A20321" s="791" t="s">
        <v>17756</v>
      </c>
      <c r="B20321" s="791" t="s">
        <v>17751</v>
      </c>
      <c r="C20321" s="791" t="s">
        <v>17752</v>
      </c>
      <c r="D20321" s="602"/>
      <c r="E20321" s="602">
        <v>130463.758</v>
      </c>
      <c r="F20321" s="394"/>
      <c r="G20321" s="791">
        <f>($F$25 -  AVERAGE($F$21,$F$22,$F$23) ) / ($F$37 -  AVERAGE($F$21,$F$22,$F$23) ) * 100</f>
        <v>6.6185186817590775</v>
      </c>
      <c r="H20321" s="791">
        <v>120</v>
      </c>
      <c r="I20321" s="790">
        <v>1</v>
      </c>
      <c r="J20321" s="790">
        <v>8</v>
      </c>
      <c r="K20321" s="614" t="s">
        <v>17840</v>
      </c>
    </row>
    <row r="20322" spans="1:11" x14ac:dyDescent="0.25">
      <c r="A20322" s="790" t="s">
        <v>17757</v>
      </c>
      <c r="B20322" s="790" t="s">
        <v>17751</v>
      </c>
      <c r="C20322" s="790" t="s">
        <v>17752</v>
      </c>
      <c r="D20322" s="600"/>
      <c r="E20322" s="600">
        <v>122340.102</v>
      </c>
      <c r="F20322" s="396"/>
      <c r="G20322" s="790">
        <f>($F$26 -  AVERAGE($F$21,$F$22,$F$23) ) / ($F$38 -  AVERAGE($F$21,$F$22,$F$23) ) * 100</f>
        <v>-546.00436341867885</v>
      </c>
      <c r="H20322" s="790">
        <v>120</v>
      </c>
      <c r="I20322" s="790">
        <v>1</v>
      </c>
      <c r="J20322" s="790">
        <v>8</v>
      </c>
      <c r="K20322" s="614" t="s">
        <v>17840</v>
      </c>
    </row>
    <row r="20323" spans="1:11" x14ac:dyDescent="0.25">
      <c r="A20323" s="791" t="s">
        <v>17758</v>
      </c>
      <c r="B20323" s="791" t="s">
        <v>17751</v>
      </c>
      <c r="C20323" s="791" t="s">
        <v>17752</v>
      </c>
      <c r="D20323" s="602">
        <v>4.1710000000000003</v>
      </c>
      <c r="E20323" s="602">
        <v>132745.06299999999</v>
      </c>
      <c r="F20323" s="394">
        <v>3.0000000000000001E-5</v>
      </c>
      <c r="G20323" s="791">
        <f>($F$27 -  AVERAGE($F$21,$F$22,$F$23) ) / ($F$36 -  AVERAGE($F$21,$F$22,$F$23) ) * 100</f>
        <v>29.750126222254647</v>
      </c>
      <c r="H20323" s="791">
        <v>60</v>
      </c>
      <c r="I20323" s="790">
        <v>1</v>
      </c>
      <c r="J20323" s="790">
        <v>8</v>
      </c>
      <c r="K20323" s="614" t="s">
        <v>17840</v>
      </c>
    </row>
    <row r="20324" spans="1:11" x14ac:dyDescent="0.25">
      <c r="A20324" s="790" t="s">
        <v>17759</v>
      </c>
      <c r="B20324" s="790" t="s">
        <v>17751</v>
      </c>
      <c r="C20324" s="790" t="s">
        <v>17752</v>
      </c>
      <c r="D20324" s="600"/>
      <c r="E20324" s="600">
        <v>136590.95300000001</v>
      </c>
      <c r="F20324" s="396"/>
      <c r="G20324" s="790">
        <f>($F$28 -  AVERAGE($F$21,$F$22,$F$23) ) / ($F$37 -  AVERAGE($F$21,$F$22,$F$23) ) * 100</f>
        <v>27.592866220079603</v>
      </c>
      <c r="H20324" s="790">
        <v>60</v>
      </c>
      <c r="I20324" s="790">
        <v>1</v>
      </c>
      <c r="J20324" s="790">
        <v>8</v>
      </c>
      <c r="K20324" s="614" t="s">
        <v>17840</v>
      </c>
    </row>
    <row r="20325" spans="1:11" x14ac:dyDescent="0.25">
      <c r="A20325" s="791" t="s">
        <v>17760</v>
      </c>
      <c r="B20325" s="791" t="s">
        <v>17751</v>
      </c>
      <c r="C20325" s="791" t="s">
        <v>17752</v>
      </c>
      <c r="D20325" s="602"/>
      <c r="E20325" s="602">
        <v>133508.125</v>
      </c>
      <c r="F20325" s="394"/>
      <c r="G20325" s="791">
        <f>($F$29 -  AVERAGE($F$21,$F$22,$F$23) ) / ($F$38 -  AVERAGE($F$21,$F$22,$F$23) ) * 100</f>
        <v>-1176.493461901274</v>
      </c>
      <c r="H20325" s="791">
        <v>60</v>
      </c>
      <c r="I20325" s="790">
        <v>1</v>
      </c>
      <c r="J20325" s="790">
        <v>8</v>
      </c>
      <c r="K20325" s="614" t="s">
        <v>17840</v>
      </c>
    </row>
    <row r="20326" spans="1:11" x14ac:dyDescent="0.25">
      <c r="A20326" s="790" t="s">
        <v>17761</v>
      </c>
      <c r="B20326" s="790" t="s">
        <v>17751</v>
      </c>
      <c r="C20326" s="790" t="s">
        <v>17752</v>
      </c>
      <c r="D20326" s="600"/>
      <c r="E20326" s="600">
        <v>139020.734</v>
      </c>
      <c r="F20326" s="396"/>
      <c r="G20326" s="790">
        <f>($F$30 -  AVERAGE($F$21,$F$22,$F$23) ) / ($F$36 -  AVERAGE($F$21,$F$22,$F$23) ) * 100</f>
        <v>57.636074459225448</v>
      </c>
      <c r="H20326" s="790">
        <v>30</v>
      </c>
      <c r="I20326" s="790">
        <v>1</v>
      </c>
      <c r="J20326" s="790">
        <v>8</v>
      </c>
      <c r="K20326" s="614" t="s">
        <v>17840</v>
      </c>
    </row>
    <row r="20327" spans="1:11" x14ac:dyDescent="0.25">
      <c r="A20327" s="791" t="s">
        <v>17762</v>
      </c>
      <c r="B20327" s="791" t="s">
        <v>17751</v>
      </c>
      <c r="C20327" s="791" t="s">
        <v>17752</v>
      </c>
      <c r="D20327" s="602"/>
      <c r="E20327" s="602">
        <v>138812.93799999999</v>
      </c>
      <c r="F20327" s="394"/>
      <c r="G20327" s="791">
        <f>($F$31 -  AVERAGE($F$21,$F$22,$F$23) ) / ($F$37 -  AVERAGE($F$21,$F$22,$F$23) ) * 100</f>
        <v>60.57619040623338</v>
      </c>
      <c r="H20327" s="791">
        <v>30</v>
      </c>
      <c r="I20327" s="790">
        <v>1</v>
      </c>
      <c r="J20327" s="790">
        <v>8</v>
      </c>
      <c r="K20327" s="614" t="s">
        <v>17840</v>
      </c>
    </row>
    <row r="20328" spans="1:11" x14ac:dyDescent="0.25">
      <c r="A20328" s="790" t="s">
        <v>17763</v>
      </c>
      <c r="B20328" s="790" t="s">
        <v>17751</v>
      </c>
      <c r="C20328" s="790" t="s">
        <v>17752</v>
      </c>
      <c r="D20328" s="600"/>
      <c r="E20328" s="600">
        <v>137064.234</v>
      </c>
      <c r="F20328" s="396"/>
      <c r="G20328" s="790">
        <f>($F$32 -  AVERAGE($F$21,$F$22,$F$23) ) / ($F$38 -  AVERAGE($F$21,$F$22,$F$23) ) * 100</f>
        <v>-1413.0552947606247</v>
      </c>
      <c r="H20328" s="790">
        <v>30</v>
      </c>
      <c r="I20328" s="790">
        <v>1</v>
      </c>
      <c r="J20328" s="790">
        <v>8</v>
      </c>
      <c r="K20328" s="614" t="s">
        <v>17840</v>
      </c>
    </row>
    <row r="20329" spans="1:11" x14ac:dyDescent="0.25">
      <c r="A20329" s="791" t="s">
        <v>17764</v>
      </c>
      <c r="B20329" s="791" t="s">
        <v>17751</v>
      </c>
      <c r="C20329" s="791" t="s">
        <v>17752</v>
      </c>
      <c r="D20329" s="602">
        <v>9.4760000000000009</v>
      </c>
      <c r="E20329" s="602">
        <v>144378.18799999999</v>
      </c>
      <c r="F20329" s="394">
        <v>6.9999999999999994E-5</v>
      </c>
      <c r="G20329" s="791">
        <f>($F$33 -  AVERAGE($F$21,$F$22,$F$23) ) / ($F$36 -  AVERAGE($F$21,$F$22,$F$23) ) * 100</f>
        <v>73.639771506671835</v>
      </c>
      <c r="H20329" s="791">
        <v>15</v>
      </c>
      <c r="I20329" s="790">
        <v>1</v>
      </c>
      <c r="J20329" s="790">
        <v>8</v>
      </c>
      <c r="K20329" s="614" t="s">
        <v>17840</v>
      </c>
    </row>
    <row r="20330" spans="1:11" x14ac:dyDescent="0.25">
      <c r="A20330" s="790" t="s">
        <v>17765</v>
      </c>
      <c r="B20330" s="790" t="s">
        <v>17751</v>
      </c>
      <c r="C20330" s="790" t="s">
        <v>17752</v>
      </c>
      <c r="D20330" s="600"/>
      <c r="E20330" s="600">
        <v>149199.17199999999</v>
      </c>
      <c r="F20330" s="396"/>
      <c r="G20330" s="790">
        <f>($F$34 -  AVERAGE($F$21,$F$22,$F$23) ) / ($F$37 -  AVERAGE($F$21,$F$22,$F$23) ) * 100</f>
        <v>68.690407400829329</v>
      </c>
      <c r="H20330" s="790">
        <v>15</v>
      </c>
      <c r="I20330" s="790">
        <v>1</v>
      </c>
      <c r="J20330" s="790">
        <v>8</v>
      </c>
      <c r="K20330" s="614" t="s">
        <v>17840</v>
      </c>
    </row>
    <row r="20331" spans="1:11" x14ac:dyDescent="0.25">
      <c r="A20331" s="791" t="s">
        <v>17766</v>
      </c>
      <c r="B20331" s="791" t="s">
        <v>17751</v>
      </c>
      <c r="C20331" s="791" t="s">
        <v>17752</v>
      </c>
      <c r="D20331" s="602">
        <v>2.081</v>
      </c>
      <c r="E20331" s="602">
        <v>143296.5</v>
      </c>
      <c r="F20331" s="394">
        <v>1.0000000000000001E-5</v>
      </c>
      <c r="G20331" s="791">
        <f>($F$35 -  AVERAGE($F$21,$F$22,$F$23) ) / ($F$38 -  AVERAGE($F$21,$F$22,$F$23) ) * 100</f>
        <v>-1803.7030412454721</v>
      </c>
      <c r="H20331" s="791">
        <v>15</v>
      </c>
      <c r="I20331" s="790">
        <v>1</v>
      </c>
      <c r="J20331" s="790">
        <v>8</v>
      </c>
      <c r="K20331" s="614" t="s">
        <v>17840</v>
      </c>
    </row>
    <row r="20332" spans="1:11" x14ac:dyDescent="0.25">
      <c r="A20332" s="790" t="s">
        <v>17767</v>
      </c>
      <c r="B20332" s="790" t="s">
        <v>17751</v>
      </c>
      <c r="C20332" s="790" t="s">
        <v>17752</v>
      </c>
      <c r="D20332" s="600">
        <v>490.209</v>
      </c>
      <c r="E20332" s="600">
        <v>141445.57800000001</v>
      </c>
      <c r="F20332" s="396">
        <v>3.47E-3</v>
      </c>
      <c r="G20332" s="790">
        <f>($F$36 -  AVERAGE($F$21,$F$22,$F$23) ) / ($F$36 -  AVERAGE($F$21,$F$22,$F$23) ) * 100</f>
        <v>100</v>
      </c>
      <c r="H20332" s="790">
        <v>0</v>
      </c>
      <c r="I20332" s="790">
        <v>1</v>
      </c>
      <c r="J20332" s="790">
        <v>8</v>
      </c>
      <c r="K20332" s="614" t="s">
        <v>17840</v>
      </c>
    </row>
    <row r="20333" spans="1:11" x14ac:dyDescent="0.25">
      <c r="A20333" s="791" t="s">
        <v>17768</v>
      </c>
      <c r="B20333" s="791" t="s">
        <v>17751</v>
      </c>
      <c r="C20333" s="791" t="s">
        <v>17752</v>
      </c>
      <c r="D20333" s="602">
        <v>280.928</v>
      </c>
      <c r="E20333" s="602">
        <v>127950.67200000001</v>
      </c>
      <c r="F20333" s="394">
        <v>2.2000000000000001E-3</v>
      </c>
      <c r="G20333" s="791">
        <f>($F$37 -  AVERAGE($F$21,$F$22,$F$23) ) / ($F$37 -  AVERAGE($F$21,$F$22,$F$23) ) * 100</f>
        <v>100</v>
      </c>
      <c r="H20333" s="791">
        <v>0</v>
      </c>
      <c r="I20333" s="790">
        <v>1</v>
      </c>
      <c r="J20333" s="790">
        <v>8</v>
      </c>
      <c r="K20333" s="614" t="s">
        <v>17840</v>
      </c>
    </row>
    <row r="20334" spans="1:11" x14ac:dyDescent="0.25">
      <c r="A20334" s="790" t="s">
        <v>17769</v>
      </c>
      <c r="B20334" s="790" t="s">
        <v>17751</v>
      </c>
      <c r="C20334" s="790" t="s">
        <v>17752</v>
      </c>
      <c r="D20334" s="600">
        <v>310.32400000000001</v>
      </c>
      <c r="E20334" s="600">
        <v>128031.266</v>
      </c>
      <c r="F20334" s="396">
        <v>2.4199999999999998E-3</v>
      </c>
      <c r="G20334" s="790">
        <f>($F$38 -  AVERAGE($F$21,$F$22,$F$23) ) / ($F$38 -  AVERAGE($F$21,$F$22,$F$23) ) * 100</f>
        <v>100</v>
      </c>
      <c r="H20334" s="790">
        <v>0</v>
      </c>
      <c r="I20334" s="790">
        <v>1</v>
      </c>
      <c r="J20334" s="790">
        <v>8</v>
      </c>
      <c r="K20334" s="614" t="s">
        <v>17840</v>
      </c>
    </row>
    <row r="20335" spans="1:11" x14ac:dyDescent="0.25">
      <c r="A20335" s="791"/>
      <c r="B20335" s="791"/>
      <c r="C20335" s="791"/>
      <c r="D20335" s="602"/>
      <c r="E20335" s="602"/>
      <c r="F20335" s="394"/>
      <c r="G20335" s="791"/>
      <c r="H20335" s="791"/>
      <c r="I20335" s="790">
        <v>1</v>
      </c>
      <c r="J20335" s="790">
        <v>8</v>
      </c>
      <c r="K20335" s="614" t="s">
        <v>17840</v>
      </c>
    </row>
    <row r="20336" spans="1:11" x14ac:dyDescent="0.25">
      <c r="A20336" s="790" t="s">
        <v>17770</v>
      </c>
      <c r="B20336" s="790" t="s">
        <v>17771</v>
      </c>
      <c r="C20336" s="790" t="s">
        <v>17772</v>
      </c>
      <c r="D20336" s="600">
        <v>304.959</v>
      </c>
      <c r="E20336" s="600">
        <v>150334.609</v>
      </c>
      <c r="F20336" s="396">
        <v>2.0300000000000001E-3</v>
      </c>
      <c r="G20336" s="790"/>
      <c r="H20336" s="790"/>
      <c r="I20336" s="790">
        <v>1</v>
      </c>
      <c r="J20336" s="790">
        <v>8</v>
      </c>
      <c r="K20336" s="614" t="s">
        <v>17840</v>
      </c>
    </row>
    <row r="20337" spans="1:11" x14ac:dyDescent="0.25">
      <c r="A20337" s="791" t="s">
        <v>17773</v>
      </c>
      <c r="B20337" s="791" t="s">
        <v>17771</v>
      </c>
      <c r="C20337" s="791" t="s">
        <v>17772</v>
      </c>
      <c r="D20337" s="602">
        <v>283.13499999999999</v>
      </c>
      <c r="E20337" s="602">
        <v>146358.07800000001</v>
      </c>
      <c r="F20337" s="394">
        <v>1.9300000000000001E-3</v>
      </c>
      <c r="G20337" s="791"/>
      <c r="H20337" s="791"/>
      <c r="I20337" s="790">
        <v>1</v>
      </c>
      <c r="J20337" s="790">
        <v>8</v>
      </c>
      <c r="K20337" s="614" t="s">
        <v>17840</v>
      </c>
    </row>
    <row r="20338" spans="1:11" x14ac:dyDescent="0.25">
      <c r="A20338" s="790" t="s">
        <v>17774</v>
      </c>
      <c r="B20338" s="790" t="s">
        <v>17771</v>
      </c>
      <c r="C20338" s="790" t="s">
        <v>17772</v>
      </c>
      <c r="D20338" s="600">
        <v>285.57400000000001</v>
      </c>
      <c r="E20338" s="600">
        <v>145243.609</v>
      </c>
      <c r="F20338" s="396">
        <v>1.97E-3</v>
      </c>
      <c r="G20338" s="790"/>
      <c r="H20338" s="790"/>
      <c r="I20338" s="790">
        <v>1</v>
      </c>
      <c r="J20338" s="790">
        <v>8</v>
      </c>
      <c r="K20338" s="614" t="s">
        <v>17840</v>
      </c>
    </row>
    <row r="20339" spans="1:11" x14ac:dyDescent="0.25">
      <c r="A20339" s="791" t="s">
        <v>17775</v>
      </c>
      <c r="B20339" s="791" t="s">
        <v>17771</v>
      </c>
      <c r="C20339" s="791" t="s">
        <v>17772</v>
      </c>
      <c r="D20339" s="602">
        <v>258.37</v>
      </c>
      <c r="E20339" s="602">
        <v>125138.734</v>
      </c>
      <c r="F20339" s="394">
        <v>2.0600000000000002E-3</v>
      </c>
      <c r="G20339" s="791">
        <f>($F$43 -  AVERAGE($F$40,$F$41,$F$42) ) / ($F$55 -  AVERAGE($F$40,$F$41,$F$42) ) * 100</f>
        <v>311.14319399774917</v>
      </c>
      <c r="H20339" s="791">
        <v>120</v>
      </c>
      <c r="I20339" s="790">
        <v>1</v>
      </c>
      <c r="J20339" s="790">
        <v>8</v>
      </c>
      <c r="K20339" s="614" t="s">
        <v>17840</v>
      </c>
    </row>
    <row r="20340" spans="1:11" x14ac:dyDescent="0.25">
      <c r="A20340" s="790" t="s">
        <v>17776</v>
      </c>
      <c r="B20340" s="790" t="s">
        <v>17771</v>
      </c>
      <c r="C20340" s="790" t="s">
        <v>17772</v>
      </c>
      <c r="D20340" s="600">
        <v>216.74700000000001</v>
      </c>
      <c r="E20340" s="600">
        <v>136033.21900000001</v>
      </c>
      <c r="F20340" s="396">
        <v>1.5900000000000001E-3</v>
      </c>
      <c r="G20340" s="790">
        <f>($F$44 -  AVERAGE($F$40,$F$41,$F$42) ) / ($F$56 -  AVERAGE($F$40,$F$41,$F$42) ) * 100</f>
        <v>-163.85305839560667</v>
      </c>
      <c r="H20340" s="790">
        <v>120</v>
      </c>
      <c r="I20340" s="790">
        <v>1</v>
      </c>
      <c r="J20340" s="790">
        <v>8</v>
      </c>
      <c r="K20340" s="614" t="s">
        <v>17840</v>
      </c>
    </row>
    <row r="20341" spans="1:11" x14ac:dyDescent="0.25">
      <c r="A20341" s="791" t="s">
        <v>17777</v>
      </c>
      <c r="B20341" s="791" t="s">
        <v>17771</v>
      </c>
      <c r="C20341" s="791" t="s">
        <v>17772</v>
      </c>
      <c r="D20341" s="602">
        <v>283.60599999999999</v>
      </c>
      <c r="E20341" s="602">
        <v>141021.96900000001</v>
      </c>
      <c r="F20341" s="394">
        <v>2.0100000000000001E-3</v>
      </c>
      <c r="G20341" s="791">
        <f>($F$45 -  AVERAGE($F$40,$F$41,$F$42) ) / ($F$57 -  AVERAGE($F$40,$F$41,$F$42) ) * 100</f>
        <v>-162.73001706745913</v>
      </c>
      <c r="H20341" s="791">
        <v>120</v>
      </c>
      <c r="I20341" s="790">
        <v>1</v>
      </c>
      <c r="J20341" s="790">
        <v>8</v>
      </c>
      <c r="K20341" s="614" t="s">
        <v>17840</v>
      </c>
    </row>
    <row r="20342" spans="1:11" x14ac:dyDescent="0.25">
      <c r="A20342" s="790" t="s">
        <v>17778</v>
      </c>
      <c r="B20342" s="790" t="s">
        <v>17771</v>
      </c>
      <c r="C20342" s="790" t="s">
        <v>17772</v>
      </c>
      <c r="D20342" s="600">
        <v>182.67500000000001</v>
      </c>
      <c r="E20342" s="600">
        <v>166407.625</v>
      </c>
      <c r="F20342" s="396">
        <v>1.1000000000000001E-3</v>
      </c>
      <c r="G20342" s="790">
        <f>($F$46 -  AVERAGE($F$40,$F$41,$F$42) ) / ($F$55 -  AVERAGE($F$40,$F$41,$F$42) ) * 100</f>
        <v>34.128512670707131</v>
      </c>
      <c r="H20342" s="790">
        <v>60</v>
      </c>
      <c r="I20342" s="790">
        <v>1</v>
      </c>
      <c r="J20342" s="790">
        <v>8</v>
      </c>
      <c r="K20342" s="614" t="s">
        <v>17840</v>
      </c>
    </row>
    <row r="20343" spans="1:11" x14ac:dyDescent="0.25">
      <c r="A20343" s="791" t="s">
        <v>17779</v>
      </c>
      <c r="B20343" s="791" t="s">
        <v>17771</v>
      </c>
      <c r="C20343" s="791" t="s">
        <v>17772</v>
      </c>
      <c r="D20343" s="602">
        <v>276.07299999999998</v>
      </c>
      <c r="E20343" s="602">
        <v>129437.734</v>
      </c>
      <c r="F20343" s="394">
        <v>2.1299999999999999E-3</v>
      </c>
      <c r="G20343" s="791">
        <f>($F$47 -  AVERAGE($F$40,$F$41,$F$42) ) / ($F$56 -  AVERAGE($F$40,$F$41,$F$42) ) * 100</f>
        <v>-282.20388700678399</v>
      </c>
      <c r="H20343" s="791">
        <v>60</v>
      </c>
      <c r="I20343" s="790">
        <v>1</v>
      </c>
      <c r="J20343" s="790">
        <v>8</v>
      </c>
      <c r="K20343" s="614" t="s">
        <v>17840</v>
      </c>
    </row>
    <row r="20344" spans="1:11" x14ac:dyDescent="0.25">
      <c r="A20344" s="790" t="s">
        <v>17780</v>
      </c>
      <c r="B20344" s="790" t="s">
        <v>17771</v>
      </c>
      <c r="C20344" s="790" t="s">
        <v>17772</v>
      </c>
      <c r="D20344" s="600">
        <v>221.876</v>
      </c>
      <c r="E20344" s="600">
        <v>129210.477</v>
      </c>
      <c r="F20344" s="396">
        <v>1.72E-3</v>
      </c>
      <c r="G20344" s="790">
        <f>($F$48 -  AVERAGE($F$40,$F$41,$F$42) ) / ($F$57 -  AVERAGE($F$40,$F$41,$F$42) ) * 100</f>
        <v>-278.33189550269759</v>
      </c>
      <c r="H20344" s="790">
        <v>60</v>
      </c>
      <c r="I20344" s="790">
        <v>1</v>
      </c>
      <c r="J20344" s="790">
        <v>8</v>
      </c>
      <c r="K20344" s="614" t="s">
        <v>17840</v>
      </c>
    </row>
    <row r="20345" spans="1:11" x14ac:dyDescent="0.25">
      <c r="A20345" s="791" t="s">
        <v>17781</v>
      </c>
      <c r="B20345" s="791" t="s">
        <v>17771</v>
      </c>
      <c r="C20345" s="791" t="s">
        <v>17772</v>
      </c>
      <c r="D20345" s="602">
        <v>283.38299999999998</v>
      </c>
      <c r="E20345" s="602">
        <v>135335.40599999999</v>
      </c>
      <c r="F20345" s="394">
        <v>2.0899999999999998E-3</v>
      </c>
      <c r="G20345" s="791">
        <f>($F$49 -  AVERAGE($F$40,$F$41,$F$42) ) / ($F$55 -  AVERAGE($F$40,$F$41,$F$42) ) * 100</f>
        <v>66.701088324021612</v>
      </c>
      <c r="H20345" s="791">
        <v>30</v>
      </c>
      <c r="I20345" s="790">
        <v>1</v>
      </c>
      <c r="J20345" s="790">
        <v>8</v>
      </c>
      <c r="K20345" s="614" t="s">
        <v>17840</v>
      </c>
    </row>
    <row r="20346" spans="1:11" x14ac:dyDescent="0.25">
      <c r="A20346" s="790" t="s">
        <v>17782</v>
      </c>
      <c r="B20346" s="790" t="s">
        <v>17771</v>
      </c>
      <c r="C20346" s="790" t="s">
        <v>17772</v>
      </c>
      <c r="D20346" s="600">
        <v>306.01100000000002</v>
      </c>
      <c r="E20346" s="600">
        <v>137508.141</v>
      </c>
      <c r="F20346" s="396">
        <v>2.2300000000000002E-3</v>
      </c>
      <c r="G20346" s="790">
        <f>($F$50 -  AVERAGE($F$40,$F$41,$F$42) ) / ($F$56 -  AVERAGE($F$40,$F$41,$F$42) ) * 100</f>
        <v>-352.51762384061811</v>
      </c>
      <c r="H20346" s="790">
        <v>30</v>
      </c>
      <c r="I20346" s="790">
        <v>1</v>
      </c>
      <c r="J20346" s="790">
        <v>8</v>
      </c>
      <c r="K20346" s="614" t="s">
        <v>17840</v>
      </c>
    </row>
    <row r="20347" spans="1:11" x14ac:dyDescent="0.25">
      <c r="A20347" s="791" t="s">
        <v>17783</v>
      </c>
      <c r="B20347" s="791" t="s">
        <v>17771</v>
      </c>
      <c r="C20347" s="791" t="s">
        <v>17772</v>
      </c>
      <c r="D20347" s="602">
        <v>229.245</v>
      </c>
      <c r="E20347" s="602">
        <v>126066.344</v>
      </c>
      <c r="F20347" s="394">
        <v>1.82E-3</v>
      </c>
      <c r="G20347" s="791">
        <f>($F$51 -  AVERAGE($F$40,$F$41,$F$42) ) / ($F$57 -  AVERAGE($F$40,$F$41,$F$42) ) * 100</f>
        <v>-356.19165670427651</v>
      </c>
      <c r="H20347" s="791">
        <v>30</v>
      </c>
      <c r="I20347" s="790">
        <v>1</v>
      </c>
      <c r="J20347" s="790">
        <v>8</v>
      </c>
      <c r="K20347" s="614" t="s">
        <v>17840</v>
      </c>
    </row>
    <row r="20348" spans="1:11" x14ac:dyDescent="0.25">
      <c r="A20348" s="790" t="s">
        <v>17784</v>
      </c>
      <c r="B20348" s="790" t="s">
        <v>17771</v>
      </c>
      <c r="C20348" s="790" t="s">
        <v>17772</v>
      </c>
      <c r="D20348" s="600">
        <v>271.19</v>
      </c>
      <c r="E20348" s="600">
        <v>134042.04699999999</v>
      </c>
      <c r="F20348" s="396">
        <v>2.0200000000000001E-3</v>
      </c>
      <c r="G20348" s="790">
        <f>($F$52 -  AVERAGE($F$40,$F$41,$F$42) ) / ($F$55 -  AVERAGE($F$40,$F$41,$F$42) ) * 100</f>
        <v>69.641103514648762</v>
      </c>
      <c r="H20348" s="790">
        <v>15</v>
      </c>
      <c r="I20348" s="790">
        <v>1</v>
      </c>
      <c r="J20348" s="790">
        <v>8</v>
      </c>
      <c r="K20348" s="614" t="s">
        <v>17840</v>
      </c>
    </row>
    <row r="20349" spans="1:11" x14ac:dyDescent="0.25">
      <c r="A20349" s="791" t="s">
        <v>17785</v>
      </c>
      <c r="B20349" s="791" t="s">
        <v>17771</v>
      </c>
      <c r="C20349" s="791" t="s">
        <v>17772</v>
      </c>
      <c r="D20349" s="602">
        <v>206.04</v>
      </c>
      <c r="E20349" s="602">
        <v>132992.109</v>
      </c>
      <c r="F20349" s="394">
        <v>1.5499999999999999E-3</v>
      </c>
      <c r="G20349" s="791">
        <f>($F$53 -  AVERAGE($F$40,$F$41,$F$42) ) / ($F$56 -  AVERAGE($F$40,$F$41,$F$42) ) * 100</f>
        <v>-486.5899297043793</v>
      </c>
      <c r="H20349" s="791">
        <v>15</v>
      </c>
      <c r="I20349" s="790">
        <v>1</v>
      </c>
      <c r="J20349" s="790">
        <v>8</v>
      </c>
      <c r="K20349" s="614" t="s">
        <v>17840</v>
      </c>
    </row>
    <row r="20350" spans="1:11" x14ac:dyDescent="0.25">
      <c r="A20350" s="790" t="s">
        <v>17786</v>
      </c>
      <c r="B20350" s="790" t="s">
        <v>17771</v>
      </c>
      <c r="C20350" s="790" t="s">
        <v>17772</v>
      </c>
      <c r="D20350" s="600">
        <v>259.17</v>
      </c>
      <c r="E20350" s="600">
        <v>132119.734</v>
      </c>
      <c r="F20350" s="396">
        <v>1.9599999999999999E-3</v>
      </c>
      <c r="G20350" s="790">
        <f>($F$54 -  AVERAGE($F$40,$F$41,$F$42) ) / ($F$57 -  AVERAGE($F$40,$F$41,$F$42) ) * 100</f>
        <v>-466.6464083167748</v>
      </c>
      <c r="H20350" s="790">
        <v>15</v>
      </c>
      <c r="I20350" s="790">
        <v>1</v>
      </c>
      <c r="J20350" s="790">
        <v>8</v>
      </c>
      <c r="K20350" s="614" t="s">
        <v>17840</v>
      </c>
    </row>
    <row r="20351" spans="1:11" x14ac:dyDescent="0.25">
      <c r="A20351" s="791" t="s">
        <v>17787</v>
      </c>
      <c r="B20351" s="791" t="s">
        <v>17771</v>
      </c>
      <c r="C20351" s="791" t="s">
        <v>17772</v>
      </c>
      <c r="D20351" s="602">
        <v>312.858</v>
      </c>
      <c r="E20351" s="602">
        <v>141824.43799999999</v>
      </c>
      <c r="F20351" s="394">
        <v>2.2100000000000002E-3</v>
      </c>
      <c r="G20351" s="791">
        <f>($F$55 -  AVERAGE($F$40,$F$41,$F$42) ) / ($F$55 -  AVERAGE($F$40,$F$41,$F$42) ) * 100</f>
        <v>100</v>
      </c>
      <c r="H20351" s="791">
        <v>0</v>
      </c>
      <c r="I20351" s="790">
        <v>1</v>
      </c>
      <c r="J20351" s="790">
        <v>8</v>
      </c>
      <c r="K20351" s="614" t="s">
        <v>17840</v>
      </c>
    </row>
    <row r="20352" spans="1:11" x14ac:dyDescent="0.25">
      <c r="A20352" s="790" t="s">
        <v>17788</v>
      </c>
      <c r="B20352" s="790" t="s">
        <v>17771</v>
      </c>
      <c r="C20352" s="790" t="s">
        <v>17772</v>
      </c>
      <c r="D20352" s="600">
        <v>286.43099999999998</v>
      </c>
      <c r="E20352" s="600">
        <v>138193.359</v>
      </c>
      <c r="F20352" s="396">
        <v>2.0699999999999998E-3</v>
      </c>
      <c r="G20352" s="790">
        <f>($F$56 -  AVERAGE($F$40,$F$41,$F$42) ) / ($F$56 -  AVERAGE($F$40,$F$41,$F$42) ) * 100</f>
        <v>100</v>
      </c>
      <c r="H20352" s="790">
        <v>0</v>
      </c>
      <c r="I20352" s="790">
        <v>1</v>
      </c>
      <c r="J20352" s="790">
        <v>8</v>
      </c>
      <c r="K20352" s="614" t="s">
        <v>17840</v>
      </c>
    </row>
    <row r="20353" spans="1:11" x14ac:dyDescent="0.25">
      <c r="A20353" s="791" t="s">
        <v>17789</v>
      </c>
      <c r="B20353" s="791" t="s">
        <v>17771</v>
      </c>
      <c r="C20353" s="791" t="s">
        <v>17772</v>
      </c>
      <c r="D20353" s="602">
        <v>315.31400000000002</v>
      </c>
      <c r="E20353" s="602">
        <v>139170.375</v>
      </c>
      <c r="F20353" s="394">
        <v>2.2699999999999999E-3</v>
      </c>
      <c r="G20353" s="791">
        <f>($F$57 -  AVERAGE($F$40,$F$41,$F$42) ) / ($F$57 -  AVERAGE($F$40,$F$41,$F$42) ) * 100</f>
        <v>100</v>
      </c>
      <c r="H20353" s="791">
        <v>0</v>
      </c>
      <c r="I20353" s="790">
        <v>1</v>
      </c>
      <c r="J20353" s="790">
        <v>8</v>
      </c>
      <c r="K20353" s="614" t="s">
        <v>17840</v>
      </c>
    </row>
    <row r="20354" spans="1:11" x14ac:dyDescent="0.25">
      <c r="A20354" s="790"/>
      <c r="B20354" s="790"/>
      <c r="C20354" s="790"/>
      <c r="D20354" s="600"/>
      <c r="E20354" s="600"/>
      <c r="F20354" s="396"/>
      <c r="G20354" s="790"/>
      <c r="H20354" s="790"/>
      <c r="I20354" s="790">
        <v>1</v>
      </c>
      <c r="J20354" s="790">
        <v>8</v>
      </c>
      <c r="K20354" s="614" t="s">
        <v>17840</v>
      </c>
    </row>
    <row r="20355" spans="1:11" x14ac:dyDescent="0.25">
      <c r="A20355" s="791" t="s">
        <v>17790</v>
      </c>
      <c r="B20355" s="791" t="s">
        <v>17791</v>
      </c>
      <c r="C20355" s="791" t="s">
        <v>17792</v>
      </c>
      <c r="D20355" s="602">
        <v>410.54899999999998</v>
      </c>
      <c r="E20355" s="602">
        <v>127068.789</v>
      </c>
      <c r="F20355" s="394">
        <v>3.2299999999999998E-3</v>
      </c>
      <c r="G20355" s="791"/>
      <c r="H20355" s="791"/>
      <c r="I20355" s="790">
        <v>1</v>
      </c>
      <c r="J20355" s="790">
        <v>8</v>
      </c>
      <c r="K20355" s="614" t="s">
        <v>17840</v>
      </c>
    </row>
    <row r="20356" spans="1:11" x14ac:dyDescent="0.25">
      <c r="A20356" s="790" t="s">
        <v>17793</v>
      </c>
      <c r="B20356" s="790" t="s">
        <v>17791</v>
      </c>
      <c r="C20356" s="790" t="s">
        <v>17792</v>
      </c>
      <c r="D20356" s="600">
        <v>263.23899999999998</v>
      </c>
      <c r="E20356" s="600">
        <v>145747.67199999999</v>
      </c>
      <c r="F20356" s="396">
        <v>1.81E-3</v>
      </c>
      <c r="G20356" s="790"/>
      <c r="H20356" s="790"/>
      <c r="I20356" s="790">
        <v>1</v>
      </c>
      <c r="J20356" s="790">
        <v>8</v>
      </c>
      <c r="K20356" s="614" t="s">
        <v>17840</v>
      </c>
    </row>
    <row r="20357" spans="1:11" x14ac:dyDescent="0.25">
      <c r="A20357" s="791" t="s">
        <v>17794</v>
      </c>
      <c r="B20357" s="791" t="s">
        <v>17791</v>
      </c>
      <c r="C20357" s="791" t="s">
        <v>17792</v>
      </c>
      <c r="D20357" s="602">
        <v>349.70100000000002</v>
      </c>
      <c r="E20357" s="602">
        <v>128413.773</v>
      </c>
      <c r="F20357" s="394">
        <v>2.7200000000000002E-3</v>
      </c>
      <c r="G20357" s="791"/>
      <c r="H20357" s="791"/>
      <c r="I20357" s="790">
        <v>1</v>
      </c>
      <c r="J20357" s="790">
        <v>8</v>
      </c>
      <c r="K20357" s="614" t="s">
        <v>17840</v>
      </c>
    </row>
    <row r="20358" spans="1:11" x14ac:dyDescent="0.25">
      <c r="A20358" s="790" t="s">
        <v>17795</v>
      </c>
      <c r="B20358" s="790" t="s">
        <v>17791</v>
      </c>
      <c r="C20358" s="790" t="s">
        <v>17792</v>
      </c>
      <c r="D20358" s="600">
        <v>691.53499999999997</v>
      </c>
      <c r="E20358" s="600">
        <v>143162.57800000001</v>
      </c>
      <c r="F20358" s="396">
        <v>4.8300000000000001E-3</v>
      </c>
      <c r="G20358" s="790">
        <f>($F$62 -  AVERAGE($F$59,$F$60,$F$61) ) / ($F$74 -  AVERAGE($F$59,$F$60,$F$61) ) * 100</f>
        <v>-21.844259666848099</v>
      </c>
      <c r="H20358" s="790">
        <v>120</v>
      </c>
      <c r="I20358" s="790">
        <v>1</v>
      </c>
      <c r="J20358" s="790">
        <v>8</v>
      </c>
      <c r="K20358" s="614" t="s">
        <v>17840</v>
      </c>
    </row>
    <row r="20359" spans="1:11" x14ac:dyDescent="0.25">
      <c r="A20359" s="791" t="s">
        <v>17796</v>
      </c>
      <c r="B20359" s="791" t="s">
        <v>17791</v>
      </c>
      <c r="C20359" s="791" t="s">
        <v>17792</v>
      </c>
      <c r="D20359" s="602">
        <v>477.31700000000001</v>
      </c>
      <c r="E20359" s="602">
        <v>136059.15599999999</v>
      </c>
      <c r="F20359" s="394">
        <v>3.5100000000000001E-3</v>
      </c>
      <c r="G20359" s="791">
        <f>($F$63 -  AVERAGE($F$59,$F$60,$F$61) ) / ($F$75 -  AVERAGE($F$59,$F$60,$F$61) ) * 100</f>
        <v>9.1166634792733898</v>
      </c>
      <c r="H20359" s="791">
        <v>120</v>
      </c>
      <c r="I20359" s="790">
        <v>1</v>
      </c>
      <c r="J20359" s="790">
        <v>8</v>
      </c>
      <c r="K20359" s="614" t="s">
        <v>17840</v>
      </c>
    </row>
    <row r="20360" spans="1:11" x14ac:dyDescent="0.25">
      <c r="A20360" s="790" t="s">
        <v>17797</v>
      </c>
      <c r="B20360" s="790" t="s">
        <v>17791</v>
      </c>
      <c r="C20360" s="790" t="s">
        <v>17792</v>
      </c>
      <c r="D20360" s="600">
        <v>678.54200000000003</v>
      </c>
      <c r="E20360" s="600">
        <v>142820.859</v>
      </c>
      <c r="F20360" s="396">
        <v>4.7499999999999999E-3</v>
      </c>
      <c r="G20360" s="790">
        <f>($F$64 -  AVERAGE($F$59,$F$60,$F$61) ) / ($F$76 -  AVERAGE($F$59,$F$60,$F$61) ) * 100</f>
        <v>17.16639045297806</v>
      </c>
      <c r="H20360" s="790">
        <v>120</v>
      </c>
      <c r="I20360" s="790">
        <v>1</v>
      </c>
      <c r="J20360" s="790">
        <v>8</v>
      </c>
      <c r="K20360" s="614" t="s">
        <v>17840</v>
      </c>
    </row>
    <row r="20361" spans="1:11" x14ac:dyDescent="0.25">
      <c r="A20361" s="791" t="s">
        <v>17798</v>
      </c>
      <c r="B20361" s="791" t="s">
        <v>17791</v>
      </c>
      <c r="C20361" s="791" t="s">
        <v>17792</v>
      </c>
      <c r="D20361" s="602">
        <v>261.995</v>
      </c>
      <c r="E20361" s="602">
        <v>143362.17199999999</v>
      </c>
      <c r="F20361" s="394">
        <v>1.83E-3</v>
      </c>
      <c r="G20361" s="791">
        <f>($F$65 -  AVERAGE($F$59,$F$60,$F$61) ) / ($F$74 -  AVERAGE($F$59,$F$60,$F$61) ) * 100</f>
        <v>-39.975914650396049</v>
      </c>
      <c r="H20361" s="791">
        <v>60</v>
      </c>
      <c r="I20361" s="790">
        <v>1</v>
      </c>
      <c r="J20361" s="790">
        <v>8</v>
      </c>
      <c r="K20361" s="614" t="s">
        <v>17840</v>
      </c>
    </row>
    <row r="20362" spans="1:11" x14ac:dyDescent="0.25">
      <c r="A20362" s="790" t="s">
        <v>17799</v>
      </c>
      <c r="B20362" s="790" t="s">
        <v>17791</v>
      </c>
      <c r="C20362" s="790" t="s">
        <v>17792</v>
      </c>
      <c r="D20362" s="600">
        <v>363.61</v>
      </c>
      <c r="E20362" s="600">
        <v>137391.79699999999</v>
      </c>
      <c r="F20362" s="396">
        <v>2.65E-3</v>
      </c>
      <c r="G20362" s="790">
        <f>($F$66 -  AVERAGE($F$59,$F$60,$F$61) ) / ($F$75 -  AVERAGE($F$59,$F$60,$F$61) ) * 100</f>
        <v>-67.060158886330953</v>
      </c>
      <c r="H20362" s="790">
        <v>60</v>
      </c>
      <c r="I20362" s="790">
        <v>1</v>
      </c>
      <c r="J20362" s="790">
        <v>8</v>
      </c>
      <c r="K20362" s="614" t="s">
        <v>17840</v>
      </c>
    </row>
    <row r="20363" spans="1:11" x14ac:dyDescent="0.25">
      <c r="A20363" s="791" t="s">
        <v>17800</v>
      </c>
      <c r="B20363" s="791" t="s">
        <v>17791</v>
      </c>
      <c r="C20363" s="791" t="s">
        <v>17792</v>
      </c>
      <c r="D20363" s="602">
        <v>272.75900000000001</v>
      </c>
      <c r="E20363" s="602">
        <v>134696.625</v>
      </c>
      <c r="F20363" s="394">
        <v>2.0200000000000001E-3</v>
      </c>
      <c r="G20363" s="791">
        <f>($F$67 -  AVERAGE($F$59,$F$60,$F$61) ) / ($F$76 -  AVERAGE($F$59,$F$60,$F$61) ) * 100</f>
        <v>-86.690365555795665</v>
      </c>
      <c r="H20363" s="791">
        <v>60</v>
      </c>
      <c r="I20363" s="790">
        <v>1</v>
      </c>
      <c r="J20363" s="790">
        <v>8</v>
      </c>
      <c r="K20363" s="614" t="s">
        <v>17840</v>
      </c>
    </row>
    <row r="20364" spans="1:11" x14ac:dyDescent="0.25">
      <c r="A20364" s="790" t="s">
        <v>17801</v>
      </c>
      <c r="B20364" s="790" t="s">
        <v>17791</v>
      </c>
      <c r="C20364" s="790" t="s">
        <v>17792</v>
      </c>
      <c r="D20364" s="600">
        <v>458.93299999999999</v>
      </c>
      <c r="E20364" s="600">
        <v>142982.46900000001</v>
      </c>
      <c r="F20364" s="396">
        <v>3.2100000000000002E-3</v>
      </c>
      <c r="G20364" s="790">
        <f>($F$68 -  AVERAGE($F$59,$F$60,$F$61) ) / ($F$74 -  AVERAGE($F$59,$F$60,$F$61) ) * 100</f>
        <v>-86.947654500347099</v>
      </c>
      <c r="H20364" s="790">
        <v>30</v>
      </c>
      <c r="I20364" s="790">
        <v>1</v>
      </c>
      <c r="J20364" s="790">
        <v>8</v>
      </c>
      <c r="K20364" s="614" t="s">
        <v>17840</v>
      </c>
    </row>
    <row r="20365" spans="1:11" x14ac:dyDescent="0.25">
      <c r="A20365" s="791" t="s">
        <v>17802</v>
      </c>
      <c r="B20365" s="791" t="s">
        <v>17791</v>
      </c>
      <c r="C20365" s="791" t="s">
        <v>17792</v>
      </c>
      <c r="D20365" s="602">
        <v>391.267</v>
      </c>
      <c r="E20365" s="602">
        <v>144151.67199999999</v>
      </c>
      <c r="F20365" s="394">
        <v>2.7100000000000002E-3</v>
      </c>
      <c r="G20365" s="791">
        <f>($F$69 -  AVERAGE($F$59,$F$60,$F$61) ) / ($F$75 -  AVERAGE($F$59,$F$60,$F$61) ) * 100</f>
        <v>-157.96423704871839</v>
      </c>
      <c r="H20365" s="791">
        <v>30</v>
      </c>
      <c r="I20365" s="790">
        <v>1</v>
      </c>
      <c r="J20365" s="790">
        <v>8</v>
      </c>
      <c r="K20365" s="614" t="s">
        <v>17840</v>
      </c>
    </row>
    <row r="20366" spans="1:11" x14ac:dyDescent="0.25">
      <c r="A20366" s="790" t="s">
        <v>17803</v>
      </c>
      <c r="B20366" s="790" t="s">
        <v>17791</v>
      </c>
      <c r="C20366" s="790" t="s">
        <v>17792</v>
      </c>
      <c r="D20366" s="600">
        <v>176.44399999999999</v>
      </c>
      <c r="E20366" s="600">
        <v>143244.34400000001</v>
      </c>
      <c r="F20366" s="396">
        <v>1.23E-3</v>
      </c>
      <c r="G20366" s="790">
        <f>($F$70 -  AVERAGE($F$59,$F$60,$F$61) ) / ($F$76 -  AVERAGE($F$59,$F$60,$F$61) ) * 100</f>
        <v>-396.72165488528822</v>
      </c>
      <c r="H20366" s="790">
        <v>30</v>
      </c>
      <c r="I20366" s="790">
        <v>1</v>
      </c>
      <c r="J20366" s="790">
        <v>8</v>
      </c>
      <c r="K20366" s="614" t="s">
        <v>17840</v>
      </c>
    </row>
    <row r="20367" spans="1:11" x14ac:dyDescent="0.25">
      <c r="A20367" s="791" t="s">
        <v>17804</v>
      </c>
      <c r="B20367" s="791" t="s">
        <v>17791</v>
      </c>
      <c r="C20367" s="791" t="s">
        <v>17792</v>
      </c>
      <c r="D20367" s="602">
        <v>316.02</v>
      </c>
      <c r="E20367" s="602">
        <v>143274.46900000001</v>
      </c>
      <c r="F20367" s="394">
        <v>2.2100000000000002E-3</v>
      </c>
      <c r="G20367" s="791">
        <f>($F$71 -  AVERAGE($F$59,$F$60,$F$61) ) / ($F$74 -  AVERAGE($F$59,$F$60,$F$61) ) * 100</f>
        <v>-244.13964613786271</v>
      </c>
      <c r="H20367" s="791">
        <v>15</v>
      </c>
      <c r="I20367" s="790">
        <v>1</v>
      </c>
      <c r="J20367" s="790">
        <v>8</v>
      </c>
      <c r="K20367" s="614" t="s">
        <v>17840</v>
      </c>
    </row>
    <row r="20368" spans="1:11" x14ac:dyDescent="0.25">
      <c r="A20368" s="790" t="s">
        <v>17805</v>
      </c>
      <c r="B20368" s="790" t="s">
        <v>17791</v>
      </c>
      <c r="C20368" s="790" t="s">
        <v>17792</v>
      </c>
      <c r="D20368" s="600">
        <v>518.41200000000003</v>
      </c>
      <c r="E20368" s="600">
        <v>150307.875</v>
      </c>
      <c r="F20368" s="396">
        <v>3.4499999999999999E-3</v>
      </c>
      <c r="G20368" s="790">
        <f>($F$72 -  AVERAGE($F$59,$F$60,$F$61) ) / ($F$75 -  AVERAGE($F$59,$F$60,$F$61) ) * 100</f>
        <v>-242.05812721601373</v>
      </c>
      <c r="H20368" s="790">
        <v>15</v>
      </c>
      <c r="I20368" s="790">
        <v>1</v>
      </c>
      <c r="J20368" s="790">
        <v>8</v>
      </c>
      <c r="K20368" s="614" t="s">
        <v>17840</v>
      </c>
    </row>
    <row r="20369" spans="1:11" x14ac:dyDescent="0.25">
      <c r="A20369" s="791" t="s">
        <v>17806</v>
      </c>
      <c r="B20369" s="791" t="s">
        <v>17791</v>
      </c>
      <c r="C20369" s="791" t="s">
        <v>17792</v>
      </c>
      <c r="D20369" s="602">
        <v>423.93400000000003</v>
      </c>
      <c r="E20369" s="602">
        <v>144981.516</v>
      </c>
      <c r="F20369" s="394">
        <v>2.9199999999999999E-3</v>
      </c>
      <c r="G20369" s="791">
        <f>($F$73 -  AVERAGE($F$59,$F$60,$F$61) ) / ($F$76 -  AVERAGE($F$59,$F$60,$F$61) ) * 100</f>
        <v>-313.23483986825954</v>
      </c>
      <c r="H20369" s="791">
        <v>15</v>
      </c>
      <c r="I20369" s="790">
        <v>1</v>
      </c>
      <c r="J20369" s="790">
        <v>8</v>
      </c>
      <c r="K20369" s="614" t="s">
        <v>17840</v>
      </c>
    </row>
    <row r="20370" spans="1:11" x14ac:dyDescent="0.25">
      <c r="A20370" s="790" t="s">
        <v>17807</v>
      </c>
      <c r="B20370" s="790" t="s">
        <v>17791</v>
      </c>
      <c r="C20370" s="790" t="s">
        <v>17792</v>
      </c>
      <c r="D20370" s="600">
        <v>392.839</v>
      </c>
      <c r="E20370" s="600">
        <v>147679.93799999999</v>
      </c>
      <c r="F20370" s="396">
        <v>2.66E-3</v>
      </c>
      <c r="G20370" s="790">
        <f>($F$74 -  AVERAGE($F$59,$F$60,$F$61) ) / ($F$74 -  AVERAGE($F$59,$F$60,$F$61) ) * 100</f>
        <v>100</v>
      </c>
      <c r="H20370" s="790">
        <v>0</v>
      </c>
      <c r="I20370" s="790">
        <v>1</v>
      </c>
      <c r="J20370" s="790">
        <v>8</v>
      </c>
      <c r="K20370" s="614" t="s">
        <v>17840</v>
      </c>
    </row>
    <row r="20371" spans="1:11" x14ac:dyDescent="0.25">
      <c r="A20371" s="791" t="s">
        <v>17808</v>
      </c>
      <c r="B20371" s="791" t="s">
        <v>17791</v>
      </c>
      <c r="C20371" s="791" t="s">
        <v>17792</v>
      </c>
      <c r="D20371" s="602">
        <v>571.28899999999999</v>
      </c>
      <c r="E20371" s="602">
        <v>144544.09400000001</v>
      </c>
      <c r="F20371" s="394">
        <v>3.9500000000000004E-3</v>
      </c>
      <c r="G20371" s="791">
        <f>($F$75 -  AVERAGE($F$59,$F$60,$F$61) ) / ($F$75 -  AVERAGE($F$59,$F$60,$F$61) ) * 100</f>
        <v>100</v>
      </c>
      <c r="H20371" s="791">
        <v>0</v>
      </c>
      <c r="I20371" s="790">
        <v>1</v>
      </c>
      <c r="J20371" s="790">
        <v>8</v>
      </c>
      <c r="K20371" s="614" t="s">
        <v>17840</v>
      </c>
    </row>
    <row r="20372" spans="1:11" x14ac:dyDescent="0.25">
      <c r="A20372" s="790" t="s">
        <v>17809</v>
      </c>
      <c r="B20372" s="790" t="s">
        <v>17791</v>
      </c>
      <c r="C20372" s="790" t="s">
        <v>17792</v>
      </c>
      <c r="D20372" s="600">
        <v>693.21500000000003</v>
      </c>
      <c r="E20372" s="600">
        <v>146810.56299999999</v>
      </c>
      <c r="F20372" s="396">
        <v>4.7200000000000002E-3</v>
      </c>
      <c r="G20372" s="790">
        <f>($F$76 -  AVERAGE($F$59,$F$60,$F$61) ) / ($F$76 -  AVERAGE($F$59,$F$60,$F$61) ) * 100</f>
        <v>100</v>
      </c>
      <c r="H20372" s="790">
        <v>0</v>
      </c>
      <c r="I20372" s="790">
        <v>1</v>
      </c>
      <c r="J20372" s="790">
        <v>8</v>
      </c>
      <c r="K20372" s="614" t="s">
        <v>17840</v>
      </c>
    </row>
    <row r="20373" spans="1:11" x14ac:dyDescent="0.25">
      <c r="A20373" s="791"/>
      <c r="B20373" s="791"/>
      <c r="C20373" s="791"/>
      <c r="D20373" s="602"/>
      <c r="E20373" s="602"/>
      <c r="F20373" s="394"/>
      <c r="G20373" s="791"/>
      <c r="H20373" s="791"/>
      <c r="I20373" s="790">
        <v>1</v>
      </c>
      <c r="J20373" s="790">
        <v>8</v>
      </c>
      <c r="K20373" s="614" t="s">
        <v>17840</v>
      </c>
    </row>
    <row r="20374" spans="1:11" x14ac:dyDescent="0.25">
      <c r="A20374" s="790" t="s">
        <v>17732</v>
      </c>
      <c r="B20374" s="790" t="s">
        <v>41</v>
      </c>
      <c r="C20374" s="790" t="s">
        <v>13316</v>
      </c>
      <c r="D20374" s="600">
        <v>102.61199999999999</v>
      </c>
      <c r="E20374" s="600">
        <v>177511.875</v>
      </c>
      <c r="F20374" s="396">
        <v>5.8E-4</v>
      </c>
      <c r="G20374" s="790"/>
      <c r="H20374" s="790"/>
      <c r="I20374" s="790">
        <v>1</v>
      </c>
      <c r="J20374" s="790">
        <v>8</v>
      </c>
      <c r="K20374" s="614" t="s">
        <v>17840</v>
      </c>
    </row>
    <row r="20375" spans="1:11" x14ac:dyDescent="0.25">
      <c r="A20375" s="791" t="s">
        <v>17733</v>
      </c>
      <c r="B20375" s="791" t="s">
        <v>41</v>
      </c>
      <c r="C20375" s="791" t="s">
        <v>13316</v>
      </c>
      <c r="D20375" s="602">
        <v>41.186999999999998</v>
      </c>
      <c r="E20375" s="602">
        <v>177075.06299999999</v>
      </c>
      <c r="F20375" s="394">
        <v>2.3000000000000001E-4</v>
      </c>
      <c r="G20375" s="791"/>
      <c r="H20375" s="791"/>
      <c r="I20375" s="790">
        <v>1</v>
      </c>
      <c r="J20375" s="790">
        <v>8</v>
      </c>
      <c r="K20375" s="614" t="s">
        <v>17840</v>
      </c>
    </row>
    <row r="20376" spans="1:11" x14ac:dyDescent="0.25">
      <c r="A20376" s="790" t="s">
        <v>17734</v>
      </c>
      <c r="B20376" s="790" t="s">
        <v>41</v>
      </c>
      <c r="C20376" s="790" t="s">
        <v>13316</v>
      </c>
      <c r="D20376" s="600">
        <v>81.849999999999994</v>
      </c>
      <c r="E20376" s="600">
        <v>172165.03099999999</v>
      </c>
      <c r="F20376" s="396">
        <v>4.8000000000000001E-4</v>
      </c>
      <c r="G20376" s="790"/>
      <c r="H20376" s="790"/>
      <c r="I20376" s="790">
        <v>1</v>
      </c>
      <c r="J20376" s="790">
        <v>8</v>
      </c>
      <c r="K20376" s="614" t="s">
        <v>17840</v>
      </c>
    </row>
    <row r="20377" spans="1:11" x14ac:dyDescent="0.25">
      <c r="A20377" s="791" t="s">
        <v>17810</v>
      </c>
      <c r="B20377" s="791" t="s">
        <v>41</v>
      </c>
      <c r="C20377" s="791" t="s">
        <v>13316</v>
      </c>
      <c r="D20377" s="602">
        <v>83538.741999999998</v>
      </c>
      <c r="E20377" s="602">
        <v>164560.141</v>
      </c>
      <c r="F20377" s="394">
        <v>0.50765000000000005</v>
      </c>
      <c r="G20377" s="791">
        <f>($F$81 -  AVERAGE($F$78,$F$79,$F$80) ) / ($F$93 -  AVERAGE($F$78,$F$79,$F$80) ) * 100</f>
        <v>-46.017710376490989</v>
      </c>
      <c r="H20377" s="791">
        <v>120</v>
      </c>
      <c r="I20377" s="790">
        <v>1</v>
      </c>
      <c r="J20377" s="790">
        <v>8</v>
      </c>
      <c r="K20377" s="614" t="s">
        <v>17840</v>
      </c>
    </row>
    <row r="20378" spans="1:11" x14ac:dyDescent="0.25">
      <c r="A20378" s="790" t="s">
        <v>17811</v>
      </c>
      <c r="B20378" s="790" t="s">
        <v>41</v>
      </c>
      <c r="C20378" s="790" t="s">
        <v>13316</v>
      </c>
      <c r="D20378" s="600">
        <v>98448.031000000003</v>
      </c>
      <c r="E20378" s="600">
        <v>172693.81299999999</v>
      </c>
      <c r="F20378" s="396">
        <v>0.57006999999999997</v>
      </c>
      <c r="G20378" s="790">
        <f>($F$82 -  AVERAGE($F$78,$F$79,$F$80) ) / ($F$94 -  AVERAGE($F$78,$F$79,$F$80) ) * 100</f>
        <v>-43.277993628587708</v>
      </c>
      <c r="H20378" s="790">
        <v>120</v>
      </c>
      <c r="I20378" s="790">
        <v>1</v>
      </c>
      <c r="J20378" s="790">
        <v>8</v>
      </c>
      <c r="K20378" s="614" t="s">
        <v>17840</v>
      </c>
    </row>
    <row r="20379" spans="1:11" x14ac:dyDescent="0.25">
      <c r="A20379" s="791" t="s">
        <v>17812</v>
      </c>
      <c r="B20379" s="791" t="s">
        <v>41</v>
      </c>
      <c r="C20379" s="791" t="s">
        <v>13316</v>
      </c>
      <c r="D20379" s="602">
        <v>84404.008000000002</v>
      </c>
      <c r="E20379" s="602">
        <v>153784.79699999999</v>
      </c>
      <c r="F20379" s="394">
        <v>0.54883999999999999</v>
      </c>
      <c r="G20379" s="791">
        <f>($F$83 -  AVERAGE($F$78,$F$79,$F$80) ) / ($F$95 -  AVERAGE($F$78,$F$79,$F$80) ) * 100</f>
        <v>-341.44744718067426</v>
      </c>
      <c r="H20379" s="791">
        <v>120</v>
      </c>
      <c r="I20379" s="790">
        <v>1</v>
      </c>
      <c r="J20379" s="790">
        <v>8</v>
      </c>
      <c r="K20379" s="614" t="s">
        <v>17840</v>
      </c>
    </row>
    <row r="20380" spans="1:11" x14ac:dyDescent="0.25">
      <c r="A20380" s="790" t="s">
        <v>17813</v>
      </c>
      <c r="B20380" s="790" t="s">
        <v>41</v>
      </c>
      <c r="C20380" s="790" t="s">
        <v>13316</v>
      </c>
      <c r="D20380" s="600">
        <v>184037.766</v>
      </c>
      <c r="E20380" s="600">
        <v>161502</v>
      </c>
      <c r="F20380" s="396">
        <v>1.13954</v>
      </c>
      <c r="G20380" s="790">
        <f>($F$84 -  AVERAGE($F$78,$F$79,$F$80) ) / ($F$93 -  AVERAGE($F$78,$F$79,$F$80) ) * 100</f>
        <v>-144.39944571224399</v>
      </c>
      <c r="H20380" s="790">
        <v>60</v>
      </c>
      <c r="I20380" s="790">
        <v>1</v>
      </c>
      <c r="J20380" s="790">
        <v>8</v>
      </c>
      <c r="K20380" s="614" t="s">
        <v>17840</v>
      </c>
    </row>
    <row r="20381" spans="1:11" x14ac:dyDescent="0.25">
      <c r="A20381" s="791" t="s">
        <v>17814</v>
      </c>
      <c r="B20381" s="791" t="s">
        <v>41</v>
      </c>
      <c r="C20381" s="791" t="s">
        <v>13316</v>
      </c>
      <c r="D20381" s="602">
        <v>179206.34400000001</v>
      </c>
      <c r="E20381" s="602">
        <v>165162.734</v>
      </c>
      <c r="F20381" s="394">
        <v>1.0850299999999999</v>
      </c>
      <c r="G20381" s="791">
        <f>($F$85 -  AVERAGE($F$78,$F$79,$F$80) ) / ($F$94 -  AVERAGE($F$78,$F$79,$F$80) ) * 100</f>
        <v>-132.48860602343893</v>
      </c>
      <c r="H20381" s="791">
        <v>60</v>
      </c>
      <c r="I20381" s="790">
        <v>1</v>
      </c>
      <c r="J20381" s="790">
        <v>8</v>
      </c>
      <c r="K20381" s="614" t="s">
        <v>17840</v>
      </c>
    </row>
    <row r="20382" spans="1:11" x14ac:dyDescent="0.25">
      <c r="A20382" s="790" t="s">
        <v>17815</v>
      </c>
      <c r="B20382" s="790" t="s">
        <v>41</v>
      </c>
      <c r="C20382" s="790" t="s">
        <v>13316</v>
      </c>
      <c r="D20382" s="600">
        <v>188929.93799999999</v>
      </c>
      <c r="E20382" s="600">
        <v>159103.57800000001</v>
      </c>
      <c r="F20382" s="396">
        <v>1.18747</v>
      </c>
      <c r="G20382" s="790">
        <f>($F$86 -  AVERAGE($F$78,$F$79,$F$80) ) / ($F$95 -  AVERAGE($F$78,$F$79,$F$80) ) * 100</f>
        <v>-382.28194516305393</v>
      </c>
      <c r="H20382" s="790">
        <v>60</v>
      </c>
      <c r="I20382" s="790">
        <v>1</v>
      </c>
      <c r="J20382" s="790">
        <v>8</v>
      </c>
      <c r="K20382" s="614" t="s">
        <v>17840</v>
      </c>
    </row>
    <row r="20383" spans="1:11" x14ac:dyDescent="0.25">
      <c r="A20383" s="791" t="s">
        <v>17816</v>
      </c>
      <c r="B20383" s="791" t="s">
        <v>41</v>
      </c>
      <c r="C20383" s="791" t="s">
        <v>13316</v>
      </c>
      <c r="D20383" s="602">
        <v>263350.93800000002</v>
      </c>
      <c r="E20383" s="602">
        <v>162441.859</v>
      </c>
      <c r="F20383" s="394">
        <v>1.6212</v>
      </c>
      <c r="G20383" s="791">
        <f>($F$87 -  AVERAGE($F$78,$F$79,$F$80) ) / ($F$93 -  AVERAGE($F$78,$F$79,$F$80) ) * 100</f>
        <v>-159.64012482500925</v>
      </c>
      <c r="H20383" s="791">
        <v>30</v>
      </c>
      <c r="I20383" s="790">
        <v>1</v>
      </c>
      <c r="J20383" s="790">
        <v>8</v>
      </c>
      <c r="K20383" s="614" t="s">
        <v>17840</v>
      </c>
    </row>
    <row r="20384" spans="1:11" x14ac:dyDescent="0.25">
      <c r="A20384" s="790" t="s">
        <v>17817</v>
      </c>
      <c r="B20384" s="790" t="s">
        <v>41</v>
      </c>
      <c r="C20384" s="790" t="s">
        <v>13316</v>
      </c>
      <c r="D20384" s="600">
        <v>236827.625</v>
      </c>
      <c r="E20384" s="600">
        <v>147384.375</v>
      </c>
      <c r="F20384" s="396">
        <v>1.60687</v>
      </c>
      <c r="G20384" s="790">
        <f>($F$88 -  AVERAGE($F$78,$F$79,$F$80) ) / ($F$94 -  AVERAGE($F$78,$F$79,$F$80) ) * 100</f>
        <v>-141.15811316006079</v>
      </c>
      <c r="H20384" s="790">
        <v>30</v>
      </c>
      <c r="I20384" s="790">
        <v>1</v>
      </c>
      <c r="J20384" s="790">
        <v>8</v>
      </c>
      <c r="K20384" s="614" t="s">
        <v>17840</v>
      </c>
    </row>
    <row r="20385" spans="1:11" x14ac:dyDescent="0.25">
      <c r="A20385" s="791" t="s">
        <v>17818</v>
      </c>
      <c r="B20385" s="791" t="s">
        <v>41</v>
      </c>
      <c r="C20385" s="791" t="s">
        <v>13316</v>
      </c>
      <c r="D20385" s="602">
        <v>324595.25</v>
      </c>
      <c r="E20385" s="602">
        <v>149569.40599999999</v>
      </c>
      <c r="F20385" s="394">
        <v>2.1701999999999999</v>
      </c>
      <c r="G20385" s="791">
        <f>($F$89 -  AVERAGE($F$78,$F$79,$F$80) ) / ($F$95 -  AVERAGE($F$78,$F$79,$F$80) ) * 100</f>
        <v>-443.28821949937566</v>
      </c>
      <c r="H20385" s="791">
        <v>30</v>
      </c>
      <c r="I20385" s="790">
        <v>1</v>
      </c>
      <c r="J20385" s="790">
        <v>8</v>
      </c>
      <c r="K20385" s="614" t="s">
        <v>17840</v>
      </c>
    </row>
    <row r="20386" spans="1:11" x14ac:dyDescent="0.25">
      <c r="A20386" s="790" t="s">
        <v>17819</v>
      </c>
      <c r="B20386" s="790" t="s">
        <v>41</v>
      </c>
      <c r="C20386" s="790" t="s">
        <v>13316</v>
      </c>
      <c r="D20386" s="600">
        <v>329715.46899999998</v>
      </c>
      <c r="E20386" s="600">
        <v>158637.109</v>
      </c>
      <c r="F20386" s="396">
        <v>2.07843</v>
      </c>
      <c r="G20386" s="790">
        <f>($F$90 -  AVERAGE($F$78,$F$79,$F$80) ) / ($F$93 -  AVERAGE($F$78,$F$79,$F$80) ) * 100</f>
        <v>-186.13353719094445</v>
      </c>
      <c r="H20386" s="790">
        <v>15</v>
      </c>
      <c r="I20386" s="790">
        <v>1</v>
      </c>
      <c r="J20386" s="790">
        <v>8</v>
      </c>
      <c r="K20386" s="614" t="s">
        <v>17840</v>
      </c>
    </row>
    <row r="20387" spans="1:11" x14ac:dyDescent="0.25">
      <c r="A20387" s="791" t="s">
        <v>17820</v>
      </c>
      <c r="B20387" s="791" t="s">
        <v>41</v>
      </c>
      <c r="C20387" s="791" t="s">
        <v>13316</v>
      </c>
      <c r="D20387" s="602">
        <v>304694.96899999998</v>
      </c>
      <c r="E20387" s="602">
        <v>160275.15599999999</v>
      </c>
      <c r="F20387" s="394">
        <v>1.90107</v>
      </c>
      <c r="G20387" s="791">
        <f>($F$91 -  AVERAGE($F$78,$F$79,$F$80) ) / ($F$94 -  AVERAGE($F$78,$F$79,$F$80) ) * 100</f>
        <v>-175.6329753021933</v>
      </c>
      <c r="H20387" s="791">
        <v>15</v>
      </c>
      <c r="I20387" s="790">
        <v>1</v>
      </c>
      <c r="J20387" s="790">
        <v>8</v>
      </c>
      <c r="K20387" s="614" t="s">
        <v>17840</v>
      </c>
    </row>
    <row r="20388" spans="1:11" x14ac:dyDescent="0.25">
      <c r="A20388" s="790" t="s">
        <v>17821</v>
      </c>
      <c r="B20388" s="790" t="s">
        <v>41</v>
      </c>
      <c r="C20388" s="790" t="s">
        <v>13316</v>
      </c>
      <c r="D20388" s="600">
        <v>338709.34399999998</v>
      </c>
      <c r="E20388" s="600">
        <v>157047.891</v>
      </c>
      <c r="F20388" s="396">
        <v>2.15673</v>
      </c>
      <c r="G20388" s="790">
        <f>($F$92 -  AVERAGE($F$78,$F$79,$F$80) ) / ($F$95 -  AVERAGE($F$78,$F$79,$F$80) ) * 100</f>
        <v>266.18737227704423</v>
      </c>
      <c r="H20388" s="790">
        <v>15</v>
      </c>
      <c r="I20388" s="790">
        <v>1</v>
      </c>
      <c r="J20388" s="790">
        <v>8</v>
      </c>
      <c r="K20388" s="614" t="s">
        <v>17840</v>
      </c>
    </row>
    <row r="20389" spans="1:11" x14ac:dyDescent="0.25">
      <c r="A20389" s="791" t="s">
        <v>17822</v>
      </c>
      <c r="B20389" s="791" t="s">
        <v>41</v>
      </c>
      <c r="C20389" s="791" t="s">
        <v>13316</v>
      </c>
      <c r="D20389" s="602">
        <v>444167.125</v>
      </c>
      <c r="E20389" s="602">
        <v>134095.46900000001</v>
      </c>
      <c r="F20389" s="394">
        <v>3.3123200000000002</v>
      </c>
      <c r="G20389" s="791">
        <f>($F$93 -  AVERAGE($F$78,$F$79,$F$80) ) / ($F$93 -  AVERAGE($F$78,$F$79,$F$80) ) * 100</f>
        <v>100</v>
      </c>
      <c r="H20389" s="791">
        <v>0</v>
      </c>
      <c r="I20389" s="790">
        <v>1</v>
      </c>
      <c r="J20389" s="790">
        <v>8</v>
      </c>
      <c r="K20389" s="614" t="s">
        <v>17840</v>
      </c>
    </row>
    <row r="20390" spans="1:11" x14ac:dyDescent="0.25">
      <c r="A20390" s="790" t="s">
        <v>17823</v>
      </c>
      <c r="B20390" s="790" t="s">
        <v>41</v>
      </c>
      <c r="C20390" s="790" t="s">
        <v>13316</v>
      </c>
      <c r="D20390" s="600">
        <v>445520.93800000002</v>
      </c>
      <c r="E20390" s="600">
        <v>135956.25</v>
      </c>
      <c r="F20390" s="396">
        <v>3.2769400000000002</v>
      </c>
      <c r="G20390" s="790">
        <f>($F$94 -  AVERAGE($F$78,$F$79,$F$80) ) / ($F$94 -  AVERAGE($F$78,$F$79,$F$80) ) * 100</f>
        <v>100</v>
      </c>
      <c r="H20390" s="790">
        <v>0</v>
      </c>
      <c r="I20390" s="790">
        <v>1</v>
      </c>
      <c r="J20390" s="790">
        <v>8</v>
      </c>
      <c r="K20390" s="614" t="s">
        <v>17840</v>
      </c>
    </row>
    <row r="20391" spans="1:11" x14ac:dyDescent="0.25">
      <c r="A20391" s="791" t="s">
        <v>17824</v>
      </c>
      <c r="B20391" s="791" t="s">
        <v>41</v>
      </c>
      <c r="C20391" s="791" t="s">
        <v>13316</v>
      </c>
      <c r="D20391" s="602">
        <v>447343.90600000002</v>
      </c>
      <c r="E20391" s="602">
        <v>139578.109</v>
      </c>
      <c r="F20391" s="394">
        <v>3.2049699999999999</v>
      </c>
      <c r="G20391" s="791">
        <f>($F$95 -  AVERAGE($F$78,$F$79,$F$80) ) / ($F$95 -  AVERAGE($F$78,$F$79,$F$80) ) * 100</f>
        <v>100</v>
      </c>
      <c r="H20391" s="791">
        <v>0</v>
      </c>
      <c r="I20391" s="790">
        <v>1</v>
      </c>
      <c r="J20391" s="790">
        <v>8</v>
      </c>
      <c r="K20391" s="614" t="s">
        <v>17840</v>
      </c>
    </row>
    <row r="20392" spans="1:11" x14ac:dyDescent="0.25">
      <c r="A20392" s="790"/>
      <c r="B20392" s="790"/>
      <c r="C20392" s="790"/>
      <c r="D20392" s="600"/>
      <c r="E20392" s="600"/>
      <c r="F20392" s="396"/>
      <c r="G20392" s="790"/>
      <c r="H20392" s="790"/>
      <c r="I20392" s="790">
        <v>1</v>
      </c>
      <c r="J20392" s="790">
        <v>8</v>
      </c>
      <c r="K20392" s="614" t="s">
        <v>17840</v>
      </c>
    </row>
    <row r="20393" spans="1:11" x14ac:dyDescent="0.25">
      <c r="A20393" s="791" t="s">
        <v>17770</v>
      </c>
      <c r="B20393" s="791" t="s">
        <v>57</v>
      </c>
      <c r="C20393" s="791"/>
      <c r="D20393" s="602"/>
      <c r="E20393" s="602">
        <v>150334.609</v>
      </c>
      <c r="F20393" s="394">
        <v>0</v>
      </c>
      <c r="G20393" s="791"/>
      <c r="H20393" s="791"/>
      <c r="I20393" s="790">
        <v>1</v>
      </c>
      <c r="J20393" s="790">
        <v>8</v>
      </c>
      <c r="K20393" s="614" t="s">
        <v>17840</v>
      </c>
    </row>
    <row r="20394" spans="1:11" x14ac:dyDescent="0.25">
      <c r="A20394" s="790" t="s">
        <v>17732</v>
      </c>
      <c r="B20394" s="790" t="s">
        <v>57</v>
      </c>
      <c r="C20394" s="790" t="s">
        <v>13317</v>
      </c>
      <c r="D20394" s="600">
        <v>46.533000000000001</v>
      </c>
      <c r="E20394" s="600">
        <v>177511.875</v>
      </c>
      <c r="F20394" s="396">
        <v>2.5999999999999998E-4</v>
      </c>
      <c r="G20394" s="790"/>
      <c r="H20394" s="790"/>
      <c r="I20394" s="790">
        <v>1</v>
      </c>
      <c r="J20394" s="790">
        <v>8</v>
      </c>
      <c r="K20394" s="614" t="s">
        <v>17840</v>
      </c>
    </row>
    <row r="20395" spans="1:11" x14ac:dyDescent="0.25">
      <c r="A20395" s="791" t="s">
        <v>17773</v>
      </c>
      <c r="B20395" s="791" t="s">
        <v>57</v>
      </c>
      <c r="C20395" s="791"/>
      <c r="D20395" s="602"/>
      <c r="E20395" s="602">
        <v>146358.07800000001</v>
      </c>
      <c r="F20395" s="394">
        <v>0</v>
      </c>
      <c r="G20395" s="791"/>
      <c r="H20395" s="791"/>
      <c r="I20395" s="790">
        <v>1</v>
      </c>
      <c r="J20395" s="790">
        <v>8</v>
      </c>
      <c r="K20395" s="614" t="s">
        <v>17840</v>
      </c>
    </row>
    <row r="20396" spans="1:11" x14ac:dyDescent="0.25">
      <c r="A20396" s="790" t="s">
        <v>17733</v>
      </c>
      <c r="B20396" s="790" t="s">
        <v>57</v>
      </c>
      <c r="C20396" s="790" t="s">
        <v>13317</v>
      </c>
      <c r="D20396" s="600">
        <v>78.149000000000001</v>
      </c>
      <c r="E20396" s="600">
        <v>177075.06299999999</v>
      </c>
      <c r="F20396" s="396">
        <v>4.4000000000000002E-4</v>
      </c>
      <c r="G20396" s="790"/>
      <c r="H20396" s="790"/>
      <c r="I20396" s="790">
        <v>1</v>
      </c>
      <c r="J20396" s="790">
        <v>8</v>
      </c>
      <c r="K20396" s="614" t="s">
        <v>17840</v>
      </c>
    </row>
    <row r="20397" spans="1:11" x14ac:dyDescent="0.25">
      <c r="A20397" s="791" t="s">
        <v>17774</v>
      </c>
      <c r="B20397" s="791" t="s">
        <v>57</v>
      </c>
      <c r="C20397" s="791"/>
      <c r="D20397" s="602"/>
      <c r="E20397" s="602">
        <v>145243.609</v>
      </c>
      <c r="F20397" s="394">
        <v>0</v>
      </c>
      <c r="G20397" s="791"/>
      <c r="H20397" s="791"/>
      <c r="I20397" s="790">
        <v>1</v>
      </c>
      <c r="J20397" s="790">
        <v>8</v>
      </c>
      <c r="K20397" s="614" t="s">
        <v>17840</v>
      </c>
    </row>
    <row r="20398" spans="1:11" x14ac:dyDescent="0.25">
      <c r="A20398" s="790" t="s">
        <v>17734</v>
      </c>
      <c r="B20398" s="790" t="s">
        <v>57</v>
      </c>
      <c r="C20398" s="790" t="s">
        <v>13317</v>
      </c>
      <c r="D20398" s="600">
        <v>43.780999999999999</v>
      </c>
      <c r="E20398" s="600">
        <v>172165.03099999999</v>
      </c>
      <c r="F20398" s="396">
        <v>2.5000000000000001E-4</v>
      </c>
      <c r="G20398" s="790"/>
      <c r="H20398" s="790"/>
      <c r="I20398" s="790">
        <v>1</v>
      </c>
      <c r="J20398" s="790">
        <v>8</v>
      </c>
      <c r="K20398" s="614" t="s">
        <v>17840</v>
      </c>
    </row>
    <row r="20399" spans="1:11" x14ac:dyDescent="0.25">
      <c r="A20399" s="791" t="s">
        <v>17825</v>
      </c>
      <c r="B20399" s="791" t="s">
        <v>57</v>
      </c>
      <c r="C20399" s="791" t="s">
        <v>13317</v>
      </c>
      <c r="D20399" s="602">
        <v>151344.18799999999</v>
      </c>
      <c r="E20399" s="602">
        <v>145062.141</v>
      </c>
      <c r="F20399" s="394">
        <v>1.04331</v>
      </c>
      <c r="G20399" s="791">
        <f>($F$103 -  AVERAGE($F$97,$F$98,$F$99,$F$100,$F$101,$F$102) ) / ($F$115 -  AVERAGE($F$97,$F$98,$F$99,$F$100,$F$101,$F$102) ) * 100</f>
        <v>-0.36842840660959097</v>
      </c>
      <c r="H20399" s="791">
        <v>120</v>
      </c>
      <c r="I20399" s="790">
        <v>1</v>
      </c>
      <c r="J20399" s="790">
        <v>8</v>
      </c>
      <c r="K20399" s="614" t="s">
        <v>17840</v>
      </c>
    </row>
    <row r="20400" spans="1:11" x14ac:dyDescent="0.25">
      <c r="A20400" s="790" t="s">
        <v>17826</v>
      </c>
      <c r="B20400" s="790" t="s">
        <v>57</v>
      </c>
      <c r="C20400" s="790" t="s">
        <v>13317</v>
      </c>
      <c r="D20400" s="600">
        <v>165197.79699999999</v>
      </c>
      <c r="E20400" s="600">
        <v>166365.20300000001</v>
      </c>
      <c r="F20400" s="396">
        <v>0.99297999999999997</v>
      </c>
      <c r="G20400" s="790">
        <f>($F$104 -  AVERAGE($F$97,$F$98,$F$99,$F$100,$F$101,$F$102) ) / ($F$116 -  AVERAGE($F$97,$F$98,$F$99,$F$100,$F$101,$F$102) ) * 100</f>
        <v>0.29589138983620694</v>
      </c>
      <c r="H20400" s="790">
        <v>120</v>
      </c>
      <c r="I20400" s="790">
        <v>1</v>
      </c>
      <c r="J20400" s="790">
        <v>8</v>
      </c>
      <c r="K20400" s="614" t="s">
        <v>17840</v>
      </c>
    </row>
    <row r="20401" spans="1:11" x14ac:dyDescent="0.25">
      <c r="A20401" s="791" t="s">
        <v>17827</v>
      </c>
      <c r="B20401" s="791" t="s">
        <v>57</v>
      </c>
      <c r="C20401" s="791" t="s">
        <v>13317</v>
      </c>
      <c r="D20401" s="602">
        <v>180280.375</v>
      </c>
      <c r="E20401" s="602">
        <v>153365.266</v>
      </c>
      <c r="F20401" s="394">
        <v>1.1755</v>
      </c>
      <c r="G20401" s="791">
        <f>($F$105 -  AVERAGE($F$97,$F$98,$F$99,$F$100,$F$101,$F$102) ) / ($F$117 -  AVERAGE($F$97,$F$98,$F$99,$F$100,$F$101,$F$102) ) * 100</f>
        <v>-2.1322707037215421E-2</v>
      </c>
      <c r="H20401" s="791">
        <v>120</v>
      </c>
      <c r="I20401" s="790">
        <v>1</v>
      </c>
      <c r="J20401" s="790">
        <v>8</v>
      </c>
      <c r="K20401" s="614" t="s">
        <v>17840</v>
      </c>
    </row>
    <row r="20402" spans="1:11" x14ac:dyDescent="0.25">
      <c r="A20402" s="790" t="s">
        <v>17828</v>
      </c>
      <c r="B20402" s="790" t="s">
        <v>57</v>
      </c>
      <c r="C20402" s="790" t="s">
        <v>13317</v>
      </c>
      <c r="D20402" s="600">
        <v>248203.81299999999</v>
      </c>
      <c r="E20402" s="600">
        <v>156854.15599999999</v>
      </c>
      <c r="F20402" s="396">
        <v>1.58239</v>
      </c>
      <c r="G20402" s="790">
        <f>($F$106 -  AVERAGE($F$97,$F$98,$F$99,$F$100,$F$101,$F$102) ) / ($F$115 -  AVERAGE($F$97,$F$98,$F$99,$F$100,$F$101,$F$102) ) * 100</f>
        <v>-1.0129418394958598</v>
      </c>
      <c r="H20402" s="790">
        <v>60</v>
      </c>
      <c r="I20402" s="790">
        <v>1</v>
      </c>
      <c r="J20402" s="790">
        <v>8</v>
      </c>
      <c r="K20402" s="614" t="s">
        <v>17840</v>
      </c>
    </row>
    <row r="20403" spans="1:11" x14ac:dyDescent="0.25">
      <c r="A20403" s="791" t="s">
        <v>17829</v>
      </c>
      <c r="B20403" s="791" t="s">
        <v>57</v>
      </c>
      <c r="C20403" s="791" t="s">
        <v>13317</v>
      </c>
      <c r="D20403" s="602">
        <v>267118.40600000002</v>
      </c>
      <c r="E20403" s="602">
        <v>151719.859</v>
      </c>
      <c r="F20403" s="394">
        <v>1.7605999999999999</v>
      </c>
      <c r="G20403" s="791">
        <f>($F$107 -  AVERAGE($F$97,$F$98,$F$99,$F$100,$F$101,$F$102) ) / ($F$116 -  AVERAGE($F$97,$F$98,$F$99,$F$100,$F$101,$F$102) ) * 100</f>
        <v>-1.6577924058236684</v>
      </c>
      <c r="H20403" s="791">
        <v>60</v>
      </c>
      <c r="I20403" s="790">
        <v>1</v>
      </c>
      <c r="J20403" s="790">
        <v>8</v>
      </c>
      <c r="K20403" s="614" t="s">
        <v>17840</v>
      </c>
    </row>
    <row r="20404" spans="1:11" x14ac:dyDescent="0.25">
      <c r="A20404" s="790" t="s">
        <v>17830</v>
      </c>
      <c r="B20404" s="790" t="s">
        <v>57</v>
      </c>
      <c r="C20404" s="790" t="s">
        <v>13317</v>
      </c>
      <c r="D20404" s="600">
        <v>274572.06300000002</v>
      </c>
      <c r="E20404" s="600">
        <v>149139.43799999999</v>
      </c>
      <c r="F20404" s="396">
        <v>1.84104</v>
      </c>
      <c r="G20404" s="790">
        <f>($F$108 -  AVERAGE($F$97,$F$98,$F$99,$F$100,$F$101,$F$102) ) / ($F$117 -  AVERAGE($F$97,$F$98,$F$99,$F$100,$F$101,$F$102) ) * 100</f>
        <v>-1.1958525915902452</v>
      </c>
      <c r="H20404" s="790">
        <v>60</v>
      </c>
      <c r="I20404" s="790">
        <v>1</v>
      </c>
      <c r="J20404" s="790">
        <v>8</v>
      </c>
      <c r="K20404" s="614" t="s">
        <v>17840</v>
      </c>
    </row>
    <row r="20405" spans="1:11" x14ac:dyDescent="0.25">
      <c r="A20405" s="791" t="s">
        <v>17831</v>
      </c>
      <c r="B20405" s="791" t="s">
        <v>57</v>
      </c>
      <c r="C20405" s="791" t="s">
        <v>13317</v>
      </c>
      <c r="D20405" s="602">
        <v>343222.31300000002</v>
      </c>
      <c r="E20405" s="602">
        <v>166876.359</v>
      </c>
      <c r="F20405" s="394">
        <v>2.0567500000000001</v>
      </c>
      <c r="G20405" s="791">
        <f>($F$109 -  AVERAGE($F$97,$F$98,$F$99,$F$100,$F$101,$F$102) ) / ($F$115 -  AVERAGE($F$97,$F$98,$F$99,$F$100,$F$101,$F$102) ) * 100</f>
        <v>-0.70147838451082012</v>
      </c>
      <c r="H20405" s="791">
        <v>30</v>
      </c>
      <c r="I20405" s="790">
        <v>1</v>
      </c>
      <c r="J20405" s="790">
        <v>8</v>
      </c>
      <c r="K20405" s="614" t="s">
        <v>17840</v>
      </c>
    </row>
    <row r="20406" spans="1:11" x14ac:dyDescent="0.25">
      <c r="A20406" s="790" t="s">
        <v>17832</v>
      </c>
      <c r="B20406" s="790" t="s">
        <v>57</v>
      </c>
      <c r="C20406" s="790" t="s">
        <v>13317</v>
      </c>
      <c r="D20406" s="600">
        <v>362226.43800000002</v>
      </c>
      <c r="E20406" s="600">
        <v>156917.016</v>
      </c>
      <c r="F20406" s="396">
        <v>2.3083900000000002</v>
      </c>
      <c r="G20406" s="790">
        <f>($F$110 -  AVERAGE($F$97,$F$98,$F$99,$F$100,$F$101,$F$102) ) / ($F$116 -  AVERAGE($F$97,$F$98,$F$99,$F$100,$F$101,$F$102) ) * 100</f>
        <v>-16.640837717866159</v>
      </c>
      <c r="H20406" s="790">
        <v>30</v>
      </c>
      <c r="I20406" s="790">
        <v>1</v>
      </c>
      <c r="J20406" s="790">
        <v>8</v>
      </c>
      <c r="K20406" s="614" t="s">
        <v>17840</v>
      </c>
    </row>
    <row r="20407" spans="1:11" x14ac:dyDescent="0.25">
      <c r="A20407" s="791" t="s">
        <v>17833</v>
      </c>
      <c r="B20407" s="791" t="s">
        <v>57</v>
      </c>
      <c r="C20407" s="791" t="s">
        <v>13317</v>
      </c>
      <c r="D20407" s="602">
        <v>382815.75</v>
      </c>
      <c r="E20407" s="602">
        <v>149374.516</v>
      </c>
      <c r="F20407" s="394">
        <v>2.5627900000000001</v>
      </c>
      <c r="G20407" s="791">
        <f>($F$111 -  AVERAGE($F$97,$F$98,$F$99,$F$100,$F$101,$F$102) ) / ($F$117 -  AVERAGE($F$97,$F$98,$F$99,$F$100,$F$101,$F$102) ) * 100</f>
        <v>-16.66432615469385</v>
      </c>
      <c r="H20407" s="791">
        <v>30</v>
      </c>
      <c r="I20407" s="790">
        <v>1</v>
      </c>
      <c r="J20407" s="790">
        <v>8</v>
      </c>
      <c r="K20407" s="614" t="s">
        <v>17840</v>
      </c>
    </row>
    <row r="20408" spans="1:11" x14ac:dyDescent="0.25">
      <c r="A20408" s="790" t="s">
        <v>17834</v>
      </c>
      <c r="B20408" s="790" t="s">
        <v>57</v>
      </c>
      <c r="C20408" s="790" t="s">
        <v>13317</v>
      </c>
      <c r="D20408" s="600">
        <v>410662.03100000002</v>
      </c>
      <c r="E20408" s="600">
        <v>170320.78099999999</v>
      </c>
      <c r="F20408" s="396">
        <v>2.4111099999999999</v>
      </c>
      <c r="G20408" s="790">
        <f>($F$112 -  AVERAGE($F$97,$F$98,$F$99,$F$100,$F$101,$F$102) ) / ($F$115 -  AVERAGE($F$97,$F$98,$F$99,$F$100,$F$101,$F$102) ) * 100</f>
        <v>-15.897145746590885</v>
      </c>
      <c r="H20408" s="790">
        <v>15</v>
      </c>
      <c r="I20408" s="790">
        <v>1</v>
      </c>
      <c r="J20408" s="790">
        <v>8</v>
      </c>
      <c r="K20408" s="614" t="s">
        <v>17840</v>
      </c>
    </row>
    <row r="20409" spans="1:11" x14ac:dyDescent="0.25">
      <c r="A20409" s="791" t="s">
        <v>17835</v>
      </c>
      <c r="B20409" s="791" t="s">
        <v>57</v>
      </c>
      <c r="C20409" s="791" t="s">
        <v>13317</v>
      </c>
      <c r="D20409" s="602">
        <v>416482.81300000002</v>
      </c>
      <c r="E20409" s="602">
        <v>166561.625</v>
      </c>
      <c r="F20409" s="394">
        <v>2.50047</v>
      </c>
      <c r="G20409" s="791">
        <f>($F$113 -  AVERAGE($F$97,$F$98,$F$99,$F$100,$F$101,$F$102) ) / ($F$116 -  AVERAGE($F$97,$F$98,$F$99,$F$100,$F$101,$F$102) ) * 100</f>
        <v>106.72495132761534</v>
      </c>
      <c r="H20409" s="791">
        <v>15</v>
      </c>
      <c r="I20409" s="790">
        <v>1</v>
      </c>
      <c r="J20409" s="790">
        <v>8</v>
      </c>
      <c r="K20409" s="614" t="s">
        <v>17840</v>
      </c>
    </row>
    <row r="20410" spans="1:11" x14ac:dyDescent="0.25">
      <c r="A20410" s="790" t="s">
        <v>17836</v>
      </c>
      <c r="B20410" s="790" t="s">
        <v>57</v>
      </c>
      <c r="C20410" s="790" t="s">
        <v>13317</v>
      </c>
      <c r="D20410" s="600">
        <v>429706.93800000002</v>
      </c>
      <c r="E20410" s="600">
        <v>170360.266</v>
      </c>
      <c r="F20410" s="396">
        <v>2.5223399999999998</v>
      </c>
      <c r="G20410" s="790">
        <f>($F$114 -  AVERAGE($F$97,$F$98,$F$99,$F$100,$F$101,$F$102) ) / ($F$117 -  AVERAGE($F$97,$F$98,$F$99,$F$100,$F$101,$F$102) ) * 100</f>
        <v>112.8323991938573</v>
      </c>
      <c r="H20410" s="790">
        <v>15</v>
      </c>
      <c r="I20410" s="790">
        <v>1</v>
      </c>
      <c r="J20410" s="790">
        <v>8</v>
      </c>
      <c r="K20410" s="614" t="s">
        <v>17840</v>
      </c>
    </row>
    <row r="20411" spans="1:11" x14ac:dyDescent="0.25">
      <c r="A20411" s="791" t="s">
        <v>17837</v>
      </c>
      <c r="B20411" s="791" t="s">
        <v>57</v>
      </c>
      <c r="C20411" s="791" t="s">
        <v>13317</v>
      </c>
      <c r="D20411" s="602">
        <v>518336.43800000002</v>
      </c>
      <c r="E20411" s="602">
        <v>146430.766</v>
      </c>
      <c r="F20411" s="394">
        <v>3.5398100000000001</v>
      </c>
      <c r="G20411" s="791">
        <f>($F$115 -  AVERAGE($F$97,$F$98,$F$99,$F$100,$F$101,$F$102) ) / ($F$115 -  AVERAGE($F$97,$F$98,$F$99,$F$100,$F$101,$F$102) ) * 100</f>
        <v>100</v>
      </c>
      <c r="H20411" s="791">
        <v>0</v>
      </c>
      <c r="I20411" s="790">
        <v>1</v>
      </c>
      <c r="J20411" s="790">
        <v>8</v>
      </c>
      <c r="K20411" s="614" t="s">
        <v>17840</v>
      </c>
    </row>
    <row r="20412" spans="1:11" x14ac:dyDescent="0.25">
      <c r="A20412" s="790" t="s">
        <v>17838</v>
      </c>
      <c r="B20412" s="790" t="s">
        <v>57</v>
      </c>
      <c r="C20412" s="790" t="s">
        <v>13317</v>
      </c>
      <c r="D20412" s="600">
        <v>533267</v>
      </c>
      <c r="E20412" s="600">
        <v>139641.84400000001</v>
      </c>
      <c r="F20412" s="396">
        <v>3.8188200000000001</v>
      </c>
      <c r="G20412" s="790">
        <f>($F$116 -  AVERAGE($F$97,$F$98,$F$99,$F$100,$F$101,$F$102) ) / ($F$116 -  AVERAGE($F$97,$F$98,$F$99,$F$100,$F$101,$F$102) ) * 100</f>
        <v>100</v>
      </c>
      <c r="H20412" s="790">
        <v>0</v>
      </c>
      <c r="I20412" s="790">
        <v>1</v>
      </c>
      <c r="J20412" s="790">
        <v>8</v>
      </c>
      <c r="K20412" s="614" t="s">
        <v>17840</v>
      </c>
    </row>
    <row r="20413" spans="1:11" x14ac:dyDescent="0.25">
      <c r="A20413" s="791" t="s">
        <v>17839</v>
      </c>
      <c r="B20413" s="791" t="s">
        <v>57</v>
      </c>
      <c r="C20413" s="791" t="s">
        <v>13317</v>
      </c>
      <c r="D20413" s="602">
        <v>508224.25</v>
      </c>
      <c r="E20413" s="602">
        <v>149414.43799999999</v>
      </c>
      <c r="F20413" s="394">
        <v>3.40144</v>
      </c>
      <c r="G20413" s="791">
        <f>($F$117 -  AVERAGE($F$97,$F$98,$F$99,$F$100,$F$101,$F$102) ) / ($F$117 -  AVERAGE($F$97,$F$98,$F$99,$F$100,$F$101,$F$102) ) * 100</f>
        <v>100</v>
      </c>
      <c r="H20413" s="791">
        <v>0</v>
      </c>
      <c r="I20413" s="790">
        <v>1</v>
      </c>
      <c r="J20413" s="790">
        <v>8</v>
      </c>
      <c r="K20413" s="614" t="s">
        <v>17840</v>
      </c>
    </row>
    <row r="20414" spans="1:11" x14ac:dyDescent="0.25">
      <c r="A20414" s="790" t="s">
        <v>17750</v>
      </c>
      <c r="B20414" s="790" t="s">
        <v>17751</v>
      </c>
      <c r="C20414" s="790" t="s">
        <v>17752</v>
      </c>
      <c r="D20414" s="600"/>
      <c r="E20414" s="790">
        <v>168397.609</v>
      </c>
      <c r="F20414" s="790">
        <v>0</v>
      </c>
      <c r="G20414" s="790"/>
      <c r="H20414" s="790"/>
      <c r="I20414" s="790">
        <v>10</v>
      </c>
      <c r="J20414" s="790">
        <v>8</v>
      </c>
      <c r="K20414" t="s">
        <v>17886</v>
      </c>
    </row>
    <row r="20415" spans="1:11" x14ac:dyDescent="0.25">
      <c r="A20415" s="791" t="s">
        <v>17753</v>
      </c>
      <c r="B20415" s="791" t="s">
        <v>17751</v>
      </c>
      <c r="C20415" s="791" t="s">
        <v>17752</v>
      </c>
      <c r="D20415" s="602"/>
      <c r="E20415" s="791">
        <v>163156.40599999999</v>
      </c>
      <c r="F20415" s="791">
        <v>0</v>
      </c>
      <c r="G20415" s="791"/>
      <c r="H20415" s="791"/>
      <c r="I20415" s="790">
        <v>10</v>
      </c>
      <c r="J20415" s="790">
        <v>8</v>
      </c>
      <c r="K20415" s="614" t="s">
        <v>17886</v>
      </c>
    </row>
    <row r="20416" spans="1:11" x14ac:dyDescent="0.25">
      <c r="A20416" s="790" t="s">
        <v>17754</v>
      </c>
      <c r="B20416" s="790" t="s">
        <v>17751</v>
      </c>
      <c r="C20416" s="790" t="s">
        <v>17752</v>
      </c>
      <c r="D20416" s="600">
        <v>3.3769999999999998</v>
      </c>
      <c r="E20416" s="790">
        <v>164698.68799999999</v>
      </c>
      <c r="F20416" s="790">
        <v>2.0000000000000002E-5</v>
      </c>
      <c r="G20416" s="790"/>
      <c r="H20416" s="790"/>
      <c r="I20416" s="790">
        <v>10</v>
      </c>
      <c r="J20416" s="790">
        <v>8</v>
      </c>
      <c r="K20416" s="614" t="s">
        <v>17886</v>
      </c>
    </row>
    <row r="20417" spans="1:11" x14ac:dyDescent="0.25">
      <c r="A20417" s="791" t="s">
        <v>17841</v>
      </c>
      <c r="B20417" s="791" t="s">
        <v>17751</v>
      </c>
      <c r="C20417" s="791" t="s">
        <v>17752</v>
      </c>
      <c r="D20417" s="602"/>
      <c r="E20417" s="791">
        <v>134436.141</v>
      </c>
      <c r="F20417" s="791"/>
      <c r="G20417" s="791">
        <f>($F$5 -  AVERAGE($F$2,$F$3,$F$4) ) / ($F$17 -  AVERAGE($F$2,$F$3,$F$4) ) * 100</f>
        <v>6.3109656204285578</v>
      </c>
      <c r="H20417" s="791">
        <v>120</v>
      </c>
      <c r="I20417" s="790">
        <v>10</v>
      </c>
      <c r="J20417" s="790">
        <v>8</v>
      </c>
      <c r="K20417" s="614" t="s">
        <v>17886</v>
      </c>
    </row>
    <row r="20418" spans="1:11" x14ac:dyDescent="0.25">
      <c r="A20418" s="790" t="s">
        <v>17842</v>
      </c>
      <c r="B20418" s="790" t="s">
        <v>17751</v>
      </c>
      <c r="C20418" s="790" t="s">
        <v>17752</v>
      </c>
      <c r="D20418" s="600">
        <v>15.358000000000001</v>
      </c>
      <c r="E20418" s="790">
        <v>123997.57</v>
      </c>
      <c r="F20418" s="790">
        <v>1.2E-4</v>
      </c>
      <c r="G20418" s="790">
        <f>($F$6 -  AVERAGE($F$2,$F$3,$F$4) ) / ($F$18 -  AVERAGE($F$2,$F$3,$F$4) ) * 100</f>
        <v>5.4397898237188302</v>
      </c>
      <c r="H20418" s="790">
        <v>120</v>
      </c>
      <c r="I20418" s="790">
        <v>10</v>
      </c>
      <c r="J20418" s="790">
        <v>8</v>
      </c>
      <c r="K20418" s="614" t="s">
        <v>17886</v>
      </c>
    </row>
    <row r="20419" spans="1:11" x14ac:dyDescent="0.25">
      <c r="A20419" s="791" t="s">
        <v>17843</v>
      </c>
      <c r="B20419" s="791" t="s">
        <v>17751</v>
      </c>
      <c r="C20419" s="791" t="s">
        <v>17752</v>
      </c>
      <c r="D20419" s="602"/>
      <c r="E20419" s="791">
        <v>118791.32799999999</v>
      </c>
      <c r="F20419" s="791"/>
      <c r="G20419" s="791">
        <f>($F$7 -  AVERAGE($F$2,$F$3,$F$4) ) / ($F$19 -  AVERAGE($F$2,$F$3,$F$4) ) * 100</f>
        <v>6.2203795178667249</v>
      </c>
      <c r="H20419" s="791">
        <v>120</v>
      </c>
      <c r="I20419" s="790">
        <v>10</v>
      </c>
      <c r="J20419" s="790">
        <v>8</v>
      </c>
      <c r="K20419" s="614" t="s">
        <v>17886</v>
      </c>
    </row>
    <row r="20420" spans="1:11" x14ac:dyDescent="0.25">
      <c r="A20420" s="790" t="s">
        <v>17844</v>
      </c>
      <c r="B20420" s="790" t="s">
        <v>17751</v>
      </c>
      <c r="C20420" s="790" t="s">
        <v>17752</v>
      </c>
      <c r="D20420" s="600">
        <v>4.3719999999999999</v>
      </c>
      <c r="E20420" s="790">
        <v>131803.891</v>
      </c>
      <c r="F20420" s="790">
        <v>3.0000000000000001E-5</v>
      </c>
      <c r="G20420" s="790">
        <f>($F$8 -  AVERAGE($F$2,$F$3,$F$4) ) / ($F$17 -  AVERAGE($F$2,$F$3,$F$4) ) * 100</f>
        <v>14.596944053690661</v>
      </c>
      <c r="H20420" s="790">
        <v>60</v>
      </c>
      <c r="I20420" s="790">
        <v>10</v>
      </c>
      <c r="J20420" s="790">
        <v>8</v>
      </c>
      <c r="K20420" s="614" t="s">
        <v>17886</v>
      </c>
    </row>
    <row r="20421" spans="1:11" x14ac:dyDescent="0.25">
      <c r="A20421" s="791" t="s">
        <v>17845</v>
      </c>
      <c r="B20421" s="791" t="s">
        <v>17751</v>
      </c>
      <c r="C20421" s="791" t="s">
        <v>17752</v>
      </c>
      <c r="D20421" s="602">
        <v>4.2300000000000004</v>
      </c>
      <c r="E20421" s="791">
        <v>127970.80499999999</v>
      </c>
      <c r="F20421" s="791">
        <v>3.0000000000000001E-5</v>
      </c>
      <c r="G20421" s="791">
        <f>($F$9 -  AVERAGE($F$2,$F$3,$F$4) ) / ($F$18 -  AVERAGE($F$2,$F$3,$F$4) ) * 100</f>
        <v>20.261139912555397</v>
      </c>
      <c r="H20421" s="791">
        <v>60</v>
      </c>
      <c r="I20421" s="790">
        <v>10</v>
      </c>
      <c r="J20421" s="790">
        <v>8</v>
      </c>
      <c r="K20421" s="614" t="s">
        <v>17886</v>
      </c>
    </row>
    <row r="20422" spans="1:11" x14ac:dyDescent="0.25">
      <c r="A20422" s="790" t="s">
        <v>17846</v>
      </c>
      <c r="B20422" s="790" t="s">
        <v>17751</v>
      </c>
      <c r="C20422" s="790" t="s">
        <v>17752</v>
      </c>
      <c r="D20422" s="600"/>
      <c r="E20422" s="790">
        <v>128016.102</v>
      </c>
      <c r="F20422" s="790"/>
      <c r="G20422" s="790">
        <f>($F$10 -  AVERAGE($F$2,$F$3,$F$4) ) / ($F$19 -  AVERAGE($F$2,$F$3,$F$4) ) * 100</f>
        <v>19.464844404913666</v>
      </c>
      <c r="H20422" s="790">
        <v>60</v>
      </c>
      <c r="I20422" s="790">
        <v>10</v>
      </c>
      <c r="J20422" s="790">
        <v>8</v>
      </c>
      <c r="K20422" s="614" t="s">
        <v>17886</v>
      </c>
    </row>
    <row r="20423" spans="1:11" x14ac:dyDescent="0.25">
      <c r="A20423" s="791" t="s">
        <v>17847</v>
      </c>
      <c r="B20423" s="791" t="s">
        <v>17751</v>
      </c>
      <c r="C20423" s="791" t="s">
        <v>17752</v>
      </c>
      <c r="D20423" s="602">
        <v>84.537999999999997</v>
      </c>
      <c r="E20423" s="791">
        <v>137451.57800000001</v>
      </c>
      <c r="F20423" s="791">
        <v>6.2E-4</v>
      </c>
      <c r="G20423" s="791">
        <f>($F$11 -  AVERAGE($F$2,$F$3,$F$4) ) / ($F$17 -  AVERAGE($F$2,$F$3,$F$4) ) * 100</f>
        <v>29.162060181126133</v>
      </c>
      <c r="H20423" s="791">
        <v>30</v>
      </c>
      <c r="I20423" s="790">
        <v>10</v>
      </c>
      <c r="J20423" s="790">
        <v>8</v>
      </c>
      <c r="K20423" s="614" t="s">
        <v>17886</v>
      </c>
    </row>
    <row r="20424" spans="1:11" x14ac:dyDescent="0.25">
      <c r="A20424" s="790" t="s">
        <v>17848</v>
      </c>
      <c r="B20424" s="790" t="s">
        <v>17751</v>
      </c>
      <c r="C20424" s="790" t="s">
        <v>17752</v>
      </c>
      <c r="D20424" s="600">
        <v>446.18900000000002</v>
      </c>
      <c r="E20424" s="790">
        <v>142301.59400000001</v>
      </c>
      <c r="F20424" s="790">
        <v>3.14E-3</v>
      </c>
      <c r="G20424" s="790">
        <f>($F$12 -  AVERAGE($F$2,$F$3,$F$4) ) / ($F$18 -  AVERAGE($F$2,$F$3,$F$4) ) * 100</f>
        <v>33.396816219369079</v>
      </c>
      <c r="H20424" s="790">
        <v>30</v>
      </c>
      <c r="I20424" s="790">
        <v>10</v>
      </c>
      <c r="J20424" s="790">
        <v>8</v>
      </c>
      <c r="K20424" s="614" t="s">
        <v>17886</v>
      </c>
    </row>
    <row r="20425" spans="1:11" x14ac:dyDescent="0.25">
      <c r="A20425" s="791" t="s">
        <v>17849</v>
      </c>
      <c r="B20425" s="791" t="s">
        <v>17751</v>
      </c>
      <c r="C20425" s="791" t="s">
        <v>17752</v>
      </c>
      <c r="D20425" s="602">
        <v>132.357</v>
      </c>
      <c r="E20425" s="791">
        <v>132514.28099999999</v>
      </c>
      <c r="F20425" s="791">
        <v>1E-3</v>
      </c>
      <c r="G20425" s="791">
        <f>($F$13 -  AVERAGE($F$2,$F$3,$F$4) ) / ($F$19 -  AVERAGE($F$2,$F$3,$F$4) ) * 100</f>
        <v>37.395467680601378</v>
      </c>
      <c r="H20425" s="791">
        <v>30</v>
      </c>
      <c r="I20425" s="790">
        <v>10</v>
      </c>
      <c r="J20425" s="790">
        <v>8</v>
      </c>
      <c r="K20425" s="614" t="s">
        <v>17886</v>
      </c>
    </row>
    <row r="20426" spans="1:11" x14ac:dyDescent="0.25">
      <c r="A20426" s="790" t="s">
        <v>17850</v>
      </c>
      <c r="B20426" s="790" t="s">
        <v>17751</v>
      </c>
      <c r="C20426" s="790" t="s">
        <v>17752</v>
      </c>
      <c r="D20426" s="600">
        <v>359.24299999999999</v>
      </c>
      <c r="E20426" s="790">
        <v>141074.96900000001</v>
      </c>
      <c r="F20426" s="790">
        <v>2.5500000000000002E-3</v>
      </c>
      <c r="G20426" s="790">
        <f>($F$14 -  AVERAGE($F$2,$F$3,$F$4) ) / ($F$17 -  AVERAGE($F$2,$F$3,$F$4) ) * 100</f>
        <v>57.356096168780333</v>
      </c>
      <c r="H20426" s="790">
        <v>15</v>
      </c>
      <c r="I20426" s="790">
        <v>10</v>
      </c>
      <c r="J20426" s="790">
        <v>8</v>
      </c>
      <c r="K20426" s="614" t="s">
        <v>17886</v>
      </c>
    </row>
    <row r="20427" spans="1:11" x14ac:dyDescent="0.25">
      <c r="A20427" s="791" t="s">
        <v>17851</v>
      </c>
      <c r="B20427" s="791" t="s">
        <v>17751</v>
      </c>
      <c r="C20427" s="791" t="s">
        <v>17752</v>
      </c>
      <c r="D20427" s="602">
        <v>934.52</v>
      </c>
      <c r="E20427" s="791">
        <v>137462.859</v>
      </c>
      <c r="F20427" s="791">
        <v>6.7999999999999996E-3</v>
      </c>
      <c r="G20427" s="791">
        <f>($F$15 -  AVERAGE($F$2,$F$3,$F$4) ) / ($F$18 -  AVERAGE($F$2,$F$3,$F$4) ) * 100</f>
        <v>56.572347315367878</v>
      </c>
      <c r="H20427" s="791">
        <v>15</v>
      </c>
      <c r="I20427" s="790">
        <v>10</v>
      </c>
      <c r="J20427" s="790">
        <v>8</v>
      </c>
      <c r="K20427" s="614" t="s">
        <v>17886</v>
      </c>
    </row>
    <row r="20428" spans="1:11" x14ac:dyDescent="0.25">
      <c r="A20428" s="790" t="s">
        <v>17852</v>
      </c>
      <c r="B20428" s="790" t="s">
        <v>17751</v>
      </c>
      <c r="C20428" s="790" t="s">
        <v>17752</v>
      </c>
      <c r="D20428" s="600">
        <v>882.29200000000003</v>
      </c>
      <c r="E20428" s="790">
        <v>136721.78099999999</v>
      </c>
      <c r="F20428" s="790">
        <v>6.45E-3</v>
      </c>
      <c r="G20428" s="790">
        <f>($F$16 -  AVERAGE($F$2,$F$3,$F$4) ) / ($F$19 -  AVERAGE($F$2,$F$3,$F$4) ) * 100</f>
        <v>55.926902224206422</v>
      </c>
      <c r="H20428" s="790">
        <v>15</v>
      </c>
      <c r="I20428" s="790">
        <v>10</v>
      </c>
      <c r="J20428" s="790">
        <v>8</v>
      </c>
      <c r="K20428" s="614" t="s">
        <v>17886</v>
      </c>
    </row>
    <row r="20429" spans="1:11" x14ac:dyDescent="0.25">
      <c r="A20429" s="791" t="s">
        <v>17853</v>
      </c>
      <c r="B20429" s="791" t="s">
        <v>17751</v>
      </c>
      <c r="C20429" s="791" t="s">
        <v>17752</v>
      </c>
      <c r="D20429" s="602">
        <v>6062.2780000000002</v>
      </c>
      <c r="E20429" s="791">
        <v>131603.92199999999</v>
      </c>
      <c r="F20429" s="791">
        <v>4.6059999999999997E-2</v>
      </c>
      <c r="G20429" s="791">
        <f>($F$17 -  AVERAGE($F$2,$F$3,$F$4) ) / ($F$17 -  AVERAGE($F$2,$F$3,$F$4) ) * 100</f>
        <v>100</v>
      </c>
      <c r="H20429" s="791">
        <v>0</v>
      </c>
      <c r="I20429" s="790">
        <v>10</v>
      </c>
      <c r="J20429" s="790">
        <v>8</v>
      </c>
      <c r="K20429" s="614" t="s">
        <v>17886</v>
      </c>
    </row>
    <row r="20430" spans="1:11" x14ac:dyDescent="0.25">
      <c r="A20430" s="790" t="s">
        <v>17854</v>
      </c>
      <c r="B20430" s="790" t="s">
        <v>17751</v>
      </c>
      <c r="C20430" s="790" t="s">
        <v>17752</v>
      </c>
      <c r="D20430" s="600">
        <v>7139.9549999999999</v>
      </c>
      <c r="E20430" s="790">
        <v>132311.625</v>
      </c>
      <c r="F20430" s="790">
        <v>5.3960000000000001E-2</v>
      </c>
      <c r="G20430" s="790">
        <f>($F$18 -  AVERAGE($F$2,$F$3,$F$4) ) / ($F$18 -  AVERAGE($F$2,$F$3,$F$4) ) * 100</f>
        <v>100</v>
      </c>
      <c r="H20430" s="790">
        <v>0</v>
      </c>
      <c r="I20430" s="790">
        <v>10</v>
      </c>
      <c r="J20430" s="790">
        <v>8</v>
      </c>
      <c r="K20430" s="614" t="s">
        <v>17886</v>
      </c>
    </row>
    <row r="20431" spans="1:11" x14ac:dyDescent="0.25">
      <c r="A20431" s="791" t="s">
        <v>17855</v>
      </c>
      <c r="B20431" s="791" t="s">
        <v>17751</v>
      </c>
      <c r="C20431" s="791" t="s">
        <v>17752</v>
      </c>
      <c r="D20431" s="602">
        <v>7188.8890000000001</v>
      </c>
      <c r="E20431" s="791">
        <v>129862.57</v>
      </c>
      <c r="F20431" s="791">
        <v>5.5359999999999999E-2</v>
      </c>
      <c r="G20431" s="791">
        <f>($F$19 -  AVERAGE($F$2,$F$3,$F$4) ) / ($F$19 -  AVERAGE($F$2,$F$3,$F$4) ) * 100</f>
        <v>100</v>
      </c>
      <c r="H20431" s="791">
        <v>0</v>
      </c>
      <c r="I20431" s="790">
        <v>10</v>
      </c>
      <c r="J20431" s="790">
        <v>8</v>
      </c>
      <c r="K20431" s="614" t="s">
        <v>17886</v>
      </c>
    </row>
    <row r="20432" spans="1:11" x14ac:dyDescent="0.25">
      <c r="A20432" s="790"/>
      <c r="B20432" s="790"/>
      <c r="C20432" s="790"/>
      <c r="D20432" s="600"/>
      <c r="E20432" s="790"/>
      <c r="F20432" s="790"/>
      <c r="G20432" s="790"/>
      <c r="H20432" s="790"/>
      <c r="I20432" s="790">
        <v>10</v>
      </c>
      <c r="J20432" s="790">
        <v>8</v>
      </c>
      <c r="K20432" s="614" t="s">
        <v>17886</v>
      </c>
    </row>
    <row r="20433" spans="1:11" x14ac:dyDescent="0.25">
      <c r="A20433" s="791" t="s">
        <v>17770</v>
      </c>
      <c r="B20433" s="791" t="s">
        <v>17771</v>
      </c>
      <c r="C20433" s="791" t="s">
        <v>17772</v>
      </c>
      <c r="D20433" s="602">
        <v>304.959</v>
      </c>
      <c r="E20433" s="791">
        <v>150334.609</v>
      </c>
      <c r="F20433" s="791">
        <v>2.0300000000000001E-3</v>
      </c>
      <c r="G20433" s="791"/>
      <c r="H20433" s="791"/>
      <c r="I20433" s="790">
        <v>10</v>
      </c>
      <c r="J20433" s="790">
        <v>8</v>
      </c>
      <c r="K20433" s="614" t="s">
        <v>17886</v>
      </c>
    </row>
    <row r="20434" spans="1:11" x14ac:dyDescent="0.25">
      <c r="A20434" s="790" t="s">
        <v>17773</v>
      </c>
      <c r="B20434" s="790" t="s">
        <v>17771</v>
      </c>
      <c r="C20434" s="790" t="s">
        <v>17772</v>
      </c>
      <c r="D20434" s="600">
        <v>283.13499999999999</v>
      </c>
      <c r="E20434" s="790">
        <v>146358.07800000001</v>
      </c>
      <c r="F20434" s="790">
        <v>1.9300000000000001E-3</v>
      </c>
      <c r="G20434" s="790"/>
      <c r="H20434" s="790"/>
      <c r="I20434" s="790">
        <v>10</v>
      </c>
      <c r="J20434" s="790">
        <v>8</v>
      </c>
      <c r="K20434" s="614" t="s">
        <v>17886</v>
      </c>
    </row>
    <row r="20435" spans="1:11" x14ac:dyDescent="0.25">
      <c r="A20435" s="791" t="s">
        <v>17774</v>
      </c>
      <c r="B20435" s="791" t="s">
        <v>17771</v>
      </c>
      <c r="C20435" s="791" t="s">
        <v>17772</v>
      </c>
      <c r="D20435" s="602">
        <v>285.57400000000001</v>
      </c>
      <c r="E20435" s="791">
        <v>145243.609</v>
      </c>
      <c r="F20435" s="791">
        <v>1.97E-3</v>
      </c>
      <c r="G20435" s="791"/>
      <c r="H20435" s="791"/>
      <c r="I20435" s="790">
        <v>10</v>
      </c>
      <c r="J20435" s="790">
        <v>8</v>
      </c>
      <c r="K20435" s="614" t="s">
        <v>17886</v>
      </c>
    </row>
    <row r="20436" spans="1:11" x14ac:dyDescent="0.25">
      <c r="A20436" s="790" t="s">
        <v>17856</v>
      </c>
      <c r="B20436" s="790" t="s">
        <v>17771</v>
      </c>
      <c r="C20436" s="790" t="s">
        <v>17772</v>
      </c>
      <c r="D20436" s="600">
        <v>547.72299999999996</v>
      </c>
      <c r="E20436" s="790">
        <v>134012.17199999999</v>
      </c>
      <c r="F20436" s="790">
        <v>4.0899999999999999E-3</v>
      </c>
      <c r="G20436" s="790">
        <f>($F$24 -  AVERAGE($F$21,$F$22,$F$23) ) / ($F$36 -  AVERAGE($F$21,$F$22,$F$23) ) * 100</f>
        <v>8.0143283944762658</v>
      </c>
      <c r="H20436" s="790">
        <v>120</v>
      </c>
      <c r="I20436" s="790">
        <v>10</v>
      </c>
      <c r="J20436" s="790">
        <v>8</v>
      </c>
      <c r="K20436" s="614" t="s">
        <v>17886</v>
      </c>
    </row>
    <row r="20437" spans="1:11" x14ac:dyDescent="0.25">
      <c r="A20437" s="791" t="s">
        <v>17857</v>
      </c>
      <c r="B20437" s="791" t="s">
        <v>17771</v>
      </c>
      <c r="C20437" s="791" t="s">
        <v>17772</v>
      </c>
      <c r="D20437" s="602">
        <v>686.68100000000004</v>
      </c>
      <c r="E20437" s="791">
        <v>126860.258</v>
      </c>
      <c r="F20437" s="791">
        <v>5.4099999999999999E-3</v>
      </c>
      <c r="G20437" s="791">
        <f>($F$25 -  AVERAGE($F$21,$F$22,$F$23) ) / ($F$37 -  AVERAGE($F$21,$F$22,$F$23) ) * 100</f>
        <v>6.6185186817590775</v>
      </c>
      <c r="H20437" s="791">
        <v>120</v>
      </c>
      <c r="I20437" s="790">
        <v>10</v>
      </c>
      <c r="J20437" s="790">
        <v>8</v>
      </c>
      <c r="K20437" s="614" t="s">
        <v>17886</v>
      </c>
    </row>
    <row r="20438" spans="1:11" x14ac:dyDescent="0.25">
      <c r="A20438" s="790" t="s">
        <v>17858</v>
      </c>
      <c r="B20438" s="790" t="s">
        <v>17771</v>
      </c>
      <c r="C20438" s="790" t="s">
        <v>17772</v>
      </c>
      <c r="D20438" s="600">
        <v>500.97300000000001</v>
      </c>
      <c r="E20438" s="790">
        <v>121030.344</v>
      </c>
      <c r="F20438" s="790">
        <v>4.1399999999999996E-3</v>
      </c>
      <c r="G20438" s="790">
        <f>($F$26 -  AVERAGE($F$21,$F$22,$F$23) ) / ($F$38 -  AVERAGE($F$21,$F$22,$F$23) ) * 100</f>
        <v>-546.00436341867885</v>
      </c>
      <c r="H20438" s="790">
        <v>120</v>
      </c>
      <c r="I20438" s="790">
        <v>10</v>
      </c>
      <c r="J20438" s="790">
        <v>8</v>
      </c>
      <c r="K20438" s="614" t="s">
        <v>17886</v>
      </c>
    </row>
    <row r="20439" spans="1:11" x14ac:dyDescent="0.25">
      <c r="A20439" s="791" t="s">
        <v>17859</v>
      </c>
      <c r="B20439" s="791" t="s">
        <v>17771</v>
      </c>
      <c r="C20439" s="791" t="s">
        <v>17772</v>
      </c>
      <c r="D20439" s="602">
        <v>586.25300000000004</v>
      </c>
      <c r="E20439" s="791">
        <v>131928.266</v>
      </c>
      <c r="F20439" s="791">
        <v>4.4400000000000004E-3</v>
      </c>
      <c r="G20439" s="791">
        <f>($F$27 -  AVERAGE($F$21,$F$22,$F$23) ) / ($F$36 -  AVERAGE($F$21,$F$22,$F$23) ) * 100</f>
        <v>29.750126222254647</v>
      </c>
      <c r="H20439" s="791">
        <v>60</v>
      </c>
      <c r="I20439" s="790">
        <v>10</v>
      </c>
      <c r="J20439" s="790">
        <v>8</v>
      </c>
      <c r="K20439" s="614" t="s">
        <v>17886</v>
      </c>
    </row>
    <row r="20440" spans="1:11" x14ac:dyDescent="0.25">
      <c r="A20440" s="790" t="s">
        <v>17860</v>
      </c>
      <c r="B20440" s="790" t="s">
        <v>17771</v>
      </c>
      <c r="C20440" s="790" t="s">
        <v>17772</v>
      </c>
      <c r="D20440" s="600">
        <v>533.16499999999996</v>
      </c>
      <c r="E20440" s="790">
        <v>137711.96900000001</v>
      </c>
      <c r="F20440" s="790">
        <v>3.8700000000000002E-3</v>
      </c>
      <c r="G20440" s="790">
        <f>($F$28 -  AVERAGE($F$21,$F$22,$F$23) ) / ($F$37 -  AVERAGE($F$21,$F$22,$F$23) ) * 100</f>
        <v>27.592866220079603</v>
      </c>
      <c r="H20440" s="790">
        <v>60</v>
      </c>
      <c r="I20440" s="790">
        <v>10</v>
      </c>
      <c r="J20440" s="790">
        <v>8</v>
      </c>
      <c r="K20440" s="614" t="s">
        <v>17886</v>
      </c>
    </row>
    <row r="20441" spans="1:11" x14ac:dyDescent="0.25">
      <c r="A20441" s="791" t="s">
        <v>17861</v>
      </c>
      <c r="B20441" s="791" t="s">
        <v>17771</v>
      </c>
      <c r="C20441" s="791" t="s">
        <v>17772</v>
      </c>
      <c r="D20441" s="602">
        <v>529.48</v>
      </c>
      <c r="E20441" s="791">
        <v>136209.54699999999</v>
      </c>
      <c r="F20441" s="791">
        <v>3.8899999999999998E-3</v>
      </c>
      <c r="G20441" s="791">
        <f>($F$29 -  AVERAGE($F$21,$F$22,$F$23) ) / ($F$38 -  AVERAGE($F$21,$F$22,$F$23) ) * 100</f>
        <v>-1176.493461901274</v>
      </c>
      <c r="H20441" s="791">
        <v>60</v>
      </c>
      <c r="I20441" s="790">
        <v>10</v>
      </c>
      <c r="J20441" s="790">
        <v>8</v>
      </c>
      <c r="K20441" s="614" t="s">
        <v>17886</v>
      </c>
    </row>
    <row r="20442" spans="1:11" x14ac:dyDescent="0.25">
      <c r="A20442" s="790" t="s">
        <v>17862</v>
      </c>
      <c r="B20442" s="790" t="s">
        <v>17771</v>
      </c>
      <c r="C20442" s="790" t="s">
        <v>17772</v>
      </c>
      <c r="D20442" s="600">
        <v>475.798</v>
      </c>
      <c r="E20442" s="790">
        <v>131973.141</v>
      </c>
      <c r="F20442" s="790">
        <v>3.6099999999999999E-3</v>
      </c>
      <c r="G20442" s="790">
        <f>($F$30 -  AVERAGE($F$21,$F$22,$F$23) ) / ($F$36 -  AVERAGE($F$21,$F$22,$F$23) ) * 100</f>
        <v>57.636074459225448</v>
      </c>
      <c r="H20442" s="790">
        <v>30</v>
      </c>
      <c r="I20442" s="790">
        <v>10</v>
      </c>
      <c r="J20442" s="790">
        <v>8</v>
      </c>
      <c r="K20442" s="614" t="s">
        <v>17886</v>
      </c>
    </row>
    <row r="20443" spans="1:11" x14ac:dyDescent="0.25">
      <c r="A20443" s="791" t="s">
        <v>17863</v>
      </c>
      <c r="B20443" s="791" t="s">
        <v>17771</v>
      </c>
      <c r="C20443" s="791" t="s">
        <v>17772</v>
      </c>
      <c r="D20443" s="602">
        <v>518.76400000000001</v>
      </c>
      <c r="E20443" s="791">
        <v>129523.039</v>
      </c>
      <c r="F20443" s="791">
        <v>4.0099999999999997E-3</v>
      </c>
      <c r="G20443" s="791">
        <f>($F$31 -  AVERAGE($F$21,$F$22,$F$23) ) / ($F$37 -  AVERAGE($F$21,$F$22,$F$23) ) * 100</f>
        <v>60.57619040623338</v>
      </c>
      <c r="H20443" s="791">
        <v>30</v>
      </c>
      <c r="I20443" s="790">
        <v>10</v>
      </c>
      <c r="J20443" s="790">
        <v>8</v>
      </c>
      <c r="K20443" s="614" t="s">
        <v>17886</v>
      </c>
    </row>
    <row r="20444" spans="1:11" x14ac:dyDescent="0.25">
      <c r="A20444" s="790" t="s">
        <v>17864</v>
      </c>
      <c r="B20444" s="790" t="s">
        <v>17771</v>
      </c>
      <c r="C20444" s="790" t="s">
        <v>17772</v>
      </c>
      <c r="D20444" s="600">
        <v>472.18200000000002</v>
      </c>
      <c r="E20444" s="790">
        <v>128041.859</v>
      </c>
      <c r="F20444" s="790">
        <v>3.6900000000000001E-3</v>
      </c>
      <c r="G20444" s="790">
        <f>($F$32 -  AVERAGE($F$21,$F$22,$F$23) ) / ($F$38 -  AVERAGE($F$21,$F$22,$F$23) ) * 100</f>
        <v>-1413.0552947606247</v>
      </c>
      <c r="H20444" s="790">
        <v>30</v>
      </c>
      <c r="I20444" s="790">
        <v>10</v>
      </c>
      <c r="J20444" s="790">
        <v>8</v>
      </c>
      <c r="K20444" s="614" t="s">
        <v>17886</v>
      </c>
    </row>
    <row r="20445" spans="1:11" x14ac:dyDescent="0.25">
      <c r="A20445" s="791" t="s">
        <v>17865</v>
      </c>
      <c r="B20445" s="791" t="s">
        <v>17771</v>
      </c>
      <c r="C20445" s="791" t="s">
        <v>17772</v>
      </c>
      <c r="D20445" s="602">
        <v>496.88200000000001</v>
      </c>
      <c r="E20445" s="791">
        <v>129040.81299999999</v>
      </c>
      <c r="F20445" s="791">
        <v>3.8500000000000001E-3</v>
      </c>
      <c r="G20445" s="791">
        <f>($F$33 -  AVERAGE($F$21,$F$22,$F$23) ) / ($F$36 -  AVERAGE($F$21,$F$22,$F$23) ) * 100</f>
        <v>73.639771506671835</v>
      </c>
      <c r="H20445" s="791">
        <v>15</v>
      </c>
      <c r="I20445" s="790">
        <v>10</v>
      </c>
      <c r="J20445" s="790">
        <v>8</v>
      </c>
      <c r="K20445" s="614" t="s">
        <v>17886</v>
      </c>
    </row>
    <row r="20446" spans="1:11" x14ac:dyDescent="0.25">
      <c r="A20446" s="790" t="s">
        <v>17866</v>
      </c>
      <c r="B20446" s="790" t="s">
        <v>17771</v>
      </c>
      <c r="C20446" s="790" t="s">
        <v>17772</v>
      </c>
      <c r="D20446" s="600">
        <v>521.98699999999997</v>
      </c>
      <c r="E20446" s="790">
        <v>129093.95299999999</v>
      </c>
      <c r="F20446" s="790">
        <v>4.0400000000000002E-3</v>
      </c>
      <c r="G20446" s="790">
        <f>($F$34 -  AVERAGE($F$21,$F$22,$F$23) ) / ($F$37 -  AVERAGE($F$21,$F$22,$F$23) ) * 100</f>
        <v>68.690407400829329</v>
      </c>
      <c r="H20446" s="790">
        <v>15</v>
      </c>
      <c r="I20446" s="790">
        <v>10</v>
      </c>
      <c r="J20446" s="790">
        <v>8</v>
      </c>
      <c r="K20446" s="614" t="s">
        <v>17886</v>
      </c>
    </row>
    <row r="20447" spans="1:11" x14ac:dyDescent="0.25">
      <c r="A20447" s="791" t="s">
        <v>17867</v>
      </c>
      <c r="B20447" s="791" t="s">
        <v>17771</v>
      </c>
      <c r="C20447" s="791" t="s">
        <v>17772</v>
      </c>
      <c r="D20447" s="602">
        <v>244.91499999999999</v>
      </c>
      <c r="E20447" s="791">
        <v>418.46800000000002</v>
      </c>
      <c r="F20447" s="791">
        <v>0.58526999999999996</v>
      </c>
      <c r="G20447" s="791">
        <f>($F$35 -  AVERAGE($F$21,$F$22,$F$23) ) / ($F$38 -  AVERAGE($F$21,$F$22,$F$23) ) * 100</f>
        <v>-1803.7030412454721</v>
      </c>
      <c r="H20447" s="791">
        <v>15</v>
      </c>
      <c r="I20447" s="790">
        <v>10</v>
      </c>
      <c r="J20447" s="790">
        <v>8</v>
      </c>
      <c r="K20447" s="614" t="s">
        <v>17886</v>
      </c>
    </row>
    <row r="20448" spans="1:11" x14ac:dyDescent="0.25">
      <c r="A20448" s="790" t="s">
        <v>17868</v>
      </c>
      <c r="B20448" s="790" t="s">
        <v>17771</v>
      </c>
      <c r="C20448" s="790" t="s">
        <v>17772</v>
      </c>
      <c r="D20448" s="600">
        <v>649.47500000000002</v>
      </c>
      <c r="E20448" s="790">
        <v>141402.31299999999</v>
      </c>
      <c r="F20448" s="790">
        <v>4.5900000000000003E-3</v>
      </c>
      <c r="G20448" s="790">
        <f>($F$36 -  AVERAGE($F$21,$F$22,$F$23) ) / ($F$36 -  AVERAGE($F$21,$F$22,$F$23) ) * 100</f>
        <v>100</v>
      </c>
      <c r="H20448" s="790">
        <v>0</v>
      </c>
      <c r="I20448" s="790">
        <v>10</v>
      </c>
      <c r="J20448" s="790">
        <v>8</v>
      </c>
      <c r="K20448" s="614" t="s">
        <v>17886</v>
      </c>
    </row>
    <row r="20449" spans="1:11" x14ac:dyDescent="0.25">
      <c r="A20449" s="791" t="s">
        <v>17869</v>
      </c>
      <c r="B20449" s="791" t="s">
        <v>17771</v>
      </c>
      <c r="C20449" s="791" t="s">
        <v>17772</v>
      </c>
      <c r="D20449" s="602">
        <v>671.16700000000003</v>
      </c>
      <c r="E20449" s="791">
        <v>136731.234</v>
      </c>
      <c r="F20449" s="791">
        <v>4.9100000000000003E-3</v>
      </c>
      <c r="G20449" s="791">
        <f>($F$37 -  AVERAGE($F$21,$F$22,$F$23) ) / ($F$37 -  AVERAGE($F$21,$F$22,$F$23) ) * 100</f>
        <v>100</v>
      </c>
      <c r="H20449" s="791">
        <v>0</v>
      </c>
      <c r="I20449" s="790">
        <v>10</v>
      </c>
      <c r="J20449" s="790">
        <v>8</v>
      </c>
      <c r="K20449" s="614" t="s">
        <v>17886</v>
      </c>
    </row>
    <row r="20450" spans="1:11" x14ac:dyDescent="0.25">
      <c r="A20450" s="790" t="s">
        <v>17870</v>
      </c>
      <c r="B20450" s="790" t="s">
        <v>17771</v>
      </c>
      <c r="C20450" s="790" t="s">
        <v>17772</v>
      </c>
      <c r="D20450" s="600">
        <v>634.35199999999998</v>
      </c>
      <c r="E20450" s="790">
        <v>130512.219</v>
      </c>
      <c r="F20450" s="790">
        <v>4.8599999999999997E-3</v>
      </c>
      <c r="G20450" s="790">
        <f>($F$38 -  AVERAGE($F$21,$F$22,$F$23) ) / ($F$38 -  AVERAGE($F$21,$F$22,$F$23) ) * 100</f>
        <v>100</v>
      </c>
      <c r="H20450" s="790">
        <v>0</v>
      </c>
      <c r="I20450" s="790">
        <v>10</v>
      </c>
      <c r="J20450" s="790">
        <v>8</v>
      </c>
      <c r="K20450" s="614" t="s">
        <v>17886</v>
      </c>
    </row>
    <row r="20451" spans="1:11" x14ac:dyDescent="0.25">
      <c r="A20451" s="791"/>
      <c r="B20451" s="791"/>
      <c r="C20451" s="791"/>
      <c r="D20451" s="602"/>
      <c r="E20451" s="791"/>
      <c r="F20451" s="791"/>
      <c r="G20451" s="791"/>
      <c r="H20451" s="791"/>
      <c r="I20451" s="790">
        <v>10</v>
      </c>
      <c r="J20451" s="790">
        <v>8</v>
      </c>
      <c r="K20451" s="614" t="s">
        <v>17886</v>
      </c>
    </row>
    <row r="20452" spans="1:11" x14ac:dyDescent="0.25">
      <c r="A20452" s="790" t="s">
        <v>17790</v>
      </c>
      <c r="B20452" s="790" t="s">
        <v>17791</v>
      </c>
      <c r="C20452" s="790" t="s">
        <v>17792</v>
      </c>
      <c r="D20452" s="600">
        <v>410.54899999999998</v>
      </c>
      <c r="E20452" s="790">
        <v>127068.789</v>
      </c>
      <c r="F20452" s="790">
        <v>3.2299999999999998E-3</v>
      </c>
      <c r="G20452" s="790"/>
      <c r="H20452" s="790"/>
      <c r="I20452" s="790">
        <v>10</v>
      </c>
      <c r="J20452" s="790">
        <v>8</v>
      </c>
      <c r="K20452" s="614" t="s">
        <v>17886</v>
      </c>
    </row>
    <row r="20453" spans="1:11" x14ac:dyDescent="0.25">
      <c r="A20453" s="791" t="s">
        <v>17793</v>
      </c>
      <c r="B20453" s="791" t="s">
        <v>17791</v>
      </c>
      <c r="C20453" s="791" t="s">
        <v>17792</v>
      </c>
      <c r="D20453" s="602">
        <v>263.23899999999998</v>
      </c>
      <c r="E20453" s="791">
        <v>145747.67199999999</v>
      </c>
      <c r="F20453" s="791">
        <v>1.81E-3</v>
      </c>
      <c r="G20453" s="791"/>
      <c r="H20453" s="791"/>
      <c r="I20453" s="790">
        <v>10</v>
      </c>
      <c r="J20453" s="790">
        <v>8</v>
      </c>
      <c r="K20453" s="614" t="s">
        <v>17886</v>
      </c>
    </row>
    <row r="20454" spans="1:11" x14ac:dyDescent="0.25">
      <c r="A20454" s="790" t="s">
        <v>17794</v>
      </c>
      <c r="B20454" s="790" t="s">
        <v>17791</v>
      </c>
      <c r="C20454" s="790" t="s">
        <v>17792</v>
      </c>
      <c r="D20454" s="600">
        <v>349.70100000000002</v>
      </c>
      <c r="E20454" s="790">
        <v>128413.773</v>
      </c>
      <c r="F20454" s="790">
        <v>2.7200000000000002E-3</v>
      </c>
      <c r="G20454" s="790"/>
      <c r="H20454" s="790"/>
      <c r="I20454" s="790">
        <v>10</v>
      </c>
      <c r="J20454" s="790">
        <v>8</v>
      </c>
      <c r="K20454" s="614" t="s">
        <v>17886</v>
      </c>
    </row>
    <row r="20455" spans="1:11" x14ac:dyDescent="0.25">
      <c r="A20455" s="791" t="s">
        <v>17871</v>
      </c>
      <c r="B20455" s="791" t="s">
        <v>17791</v>
      </c>
      <c r="C20455" s="791" t="s">
        <v>17792</v>
      </c>
      <c r="D20455" s="602">
        <v>2629.7759999999998</v>
      </c>
      <c r="E20455" s="791">
        <v>138205.875</v>
      </c>
      <c r="F20455" s="791">
        <v>1.9029999999999998E-2</v>
      </c>
      <c r="G20455" s="791">
        <f>($F$43 -  AVERAGE($F$40,$F$41,$F$42) ) / ($F$55 -  AVERAGE($F$40,$F$41,$F$42) ) * 100</f>
        <v>311.14319399774917</v>
      </c>
      <c r="H20455" s="791">
        <v>120</v>
      </c>
      <c r="I20455" s="790">
        <v>10</v>
      </c>
      <c r="J20455" s="790">
        <v>8</v>
      </c>
      <c r="K20455" s="614" t="s">
        <v>17886</v>
      </c>
    </row>
    <row r="20456" spans="1:11" x14ac:dyDescent="0.25">
      <c r="A20456" s="790" t="s">
        <v>17872</v>
      </c>
      <c r="B20456" s="790" t="s">
        <v>17791</v>
      </c>
      <c r="C20456" s="790" t="s">
        <v>17792</v>
      </c>
      <c r="D20456" s="600">
        <v>1021.524</v>
      </c>
      <c r="E20456" s="790">
        <v>133208.03099999999</v>
      </c>
      <c r="F20456" s="790">
        <v>7.6699999999999997E-3</v>
      </c>
      <c r="G20456" s="790">
        <f>($F$44 -  AVERAGE($F$40,$F$41,$F$42) ) / ($F$56 -  AVERAGE($F$40,$F$41,$F$42) ) * 100</f>
        <v>-163.85305839560667</v>
      </c>
      <c r="H20456" s="790">
        <v>120</v>
      </c>
      <c r="I20456" s="790">
        <v>10</v>
      </c>
      <c r="J20456" s="790">
        <v>8</v>
      </c>
      <c r="K20456" s="614" t="s">
        <v>17886</v>
      </c>
    </row>
    <row r="20457" spans="1:11" x14ac:dyDescent="0.25">
      <c r="A20457" s="791" t="s">
        <v>17873</v>
      </c>
      <c r="B20457" s="791" t="s">
        <v>17791</v>
      </c>
      <c r="C20457" s="791" t="s">
        <v>17792</v>
      </c>
      <c r="D20457" s="602">
        <v>1327.5309999999999</v>
      </c>
      <c r="E20457" s="791">
        <v>129883.383</v>
      </c>
      <c r="F20457" s="791">
        <v>1.022E-2</v>
      </c>
      <c r="G20457" s="791">
        <f>($F$45 -  AVERAGE($F$40,$F$41,$F$42) ) / ($F$57 -  AVERAGE($F$40,$F$41,$F$42) ) * 100</f>
        <v>-162.73001706745913</v>
      </c>
      <c r="H20457" s="791">
        <v>120</v>
      </c>
      <c r="I20457" s="790">
        <v>10</v>
      </c>
      <c r="J20457" s="790">
        <v>8</v>
      </c>
      <c r="K20457" s="614" t="s">
        <v>17886</v>
      </c>
    </row>
    <row r="20458" spans="1:11" x14ac:dyDescent="0.25">
      <c r="A20458" s="790" t="s">
        <v>17874</v>
      </c>
      <c r="B20458" s="790" t="s">
        <v>17791</v>
      </c>
      <c r="C20458" s="790" t="s">
        <v>17792</v>
      </c>
      <c r="D20458" s="600">
        <v>2134.2359999999999</v>
      </c>
      <c r="E20458" s="790">
        <v>136871.21900000001</v>
      </c>
      <c r="F20458" s="790">
        <v>1.559E-2</v>
      </c>
      <c r="G20458" s="790">
        <f>($F$46 -  AVERAGE($F$40,$F$41,$F$42) ) / ($F$55 -  AVERAGE($F$40,$F$41,$F$42) ) * 100</f>
        <v>34.128512670707131</v>
      </c>
      <c r="H20458" s="790">
        <v>60</v>
      </c>
      <c r="I20458" s="790">
        <v>10</v>
      </c>
      <c r="J20458" s="790">
        <v>8</v>
      </c>
      <c r="K20458" s="614" t="s">
        <v>17886</v>
      </c>
    </row>
    <row r="20459" spans="1:11" x14ac:dyDescent="0.25">
      <c r="A20459" s="791" t="s">
        <v>17875</v>
      </c>
      <c r="B20459" s="791" t="s">
        <v>17791</v>
      </c>
      <c r="C20459" s="791" t="s">
        <v>17792</v>
      </c>
      <c r="D20459" s="602">
        <v>1275.239</v>
      </c>
      <c r="E20459" s="791">
        <v>131129.25</v>
      </c>
      <c r="F20459" s="791">
        <v>9.7300000000000008E-3</v>
      </c>
      <c r="G20459" s="791">
        <f>($F$47 -  AVERAGE($F$40,$F$41,$F$42) ) / ($F$56 -  AVERAGE($F$40,$F$41,$F$42) ) * 100</f>
        <v>-282.20388700678399</v>
      </c>
      <c r="H20459" s="791">
        <v>60</v>
      </c>
      <c r="I20459" s="790">
        <v>10</v>
      </c>
      <c r="J20459" s="790">
        <v>8</v>
      </c>
      <c r="K20459" s="614" t="s">
        <v>17886</v>
      </c>
    </row>
    <row r="20460" spans="1:11" x14ac:dyDescent="0.25">
      <c r="A20460" s="790" t="s">
        <v>17876</v>
      </c>
      <c r="B20460" s="790" t="s">
        <v>17791</v>
      </c>
      <c r="C20460" s="790" t="s">
        <v>17792</v>
      </c>
      <c r="D20460" s="600">
        <v>515.29999999999995</v>
      </c>
      <c r="E20460" s="790">
        <v>130818.211</v>
      </c>
      <c r="F20460" s="790">
        <v>3.9399999999999999E-3</v>
      </c>
      <c r="G20460" s="790">
        <f>($F$48 -  AVERAGE($F$40,$F$41,$F$42) ) / ($F$57 -  AVERAGE($F$40,$F$41,$F$42) ) * 100</f>
        <v>-278.33189550269759</v>
      </c>
      <c r="H20460" s="790">
        <v>60</v>
      </c>
      <c r="I20460" s="790">
        <v>10</v>
      </c>
      <c r="J20460" s="790">
        <v>8</v>
      </c>
      <c r="K20460" s="614" t="s">
        <v>17886</v>
      </c>
    </row>
    <row r="20461" spans="1:11" x14ac:dyDescent="0.25">
      <c r="A20461" s="791" t="s">
        <v>17877</v>
      </c>
      <c r="B20461" s="791" t="s">
        <v>17791</v>
      </c>
      <c r="C20461" s="791" t="s">
        <v>17792</v>
      </c>
      <c r="D20461" s="602">
        <v>2357.3240000000001</v>
      </c>
      <c r="E20461" s="791">
        <v>143861.40599999999</v>
      </c>
      <c r="F20461" s="791">
        <v>1.6389999999999998E-2</v>
      </c>
      <c r="G20461" s="791">
        <f>($F$49 -  AVERAGE($F$40,$F$41,$F$42) ) / ($F$55 -  AVERAGE($F$40,$F$41,$F$42) ) * 100</f>
        <v>66.701088324021612</v>
      </c>
      <c r="H20461" s="791">
        <v>30</v>
      </c>
      <c r="I20461" s="790">
        <v>10</v>
      </c>
      <c r="J20461" s="790">
        <v>8</v>
      </c>
      <c r="K20461" s="614" t="s">
        <v>17886</v>
      </c>
    </row>
    <row r="20462" spans="1:11" x14ac:dyDescent="0.25">
      <c r="A20462" s="790" t="s">
        <v>17878</v>
      </c>
      <c r="B20462" s="790" t="s">
        <v>17791</v>
      </c>
      <c r="C20462" s="790" t="s">
        <v>17792</v>
      </c>
      <c r="D20462" s="600">
        <v>2134.0210000000002</v>
      </c>
      <c r="E20462" s="790">
        <v>132270.016</v>
      </c>
      <c r="F20462" s="790">
        <v>1.6129999999999999E-2</v>
      </c>
      <c r="G20462" s="790">
        <f>($F$50 -  AVERAGE($F$40,$F$41,$F$42) ) / ($F$56 -  AVERAGE($F$40,$F$41,$F$42) ) * 100</f>
        <v>-352.51762384061811</v>
      </c>
      <c r="H20462" s="790">
        <v>30</v>
      </c>
      <c r="I20462" s="790">
        <v>10</v>
      </c>
      <c r="J20462" s="790">
        <v>8</v>
      </c>
      <c r="K20462" s="614" t="s">
        <v>17886</v>
      </c>
    </row>
    <row r="20463" spans="1:11" x14ac:dyDescent="0.25">
      <c r="A20463" s="791" t="s">
        <v>17879</v>
      </c>
      <c r="B20463" s="791" t="s">
        <v>17791</v>
      </c>
      <c r="C20463" s="791" t="s">
        <v>17792</v>
      </c>
      <c r="D20463" s="602">
        <v>1377.9949999999999</v>
      </c>
      <c r="E20463" s="791">
        <v>143542.359</v>
      </c>
      <c r="F20463" s="791">
        <v>9.5999999999999992E-3</v>
      </c>
      <c r="G20463" s="791">
        <f>($F$51 -  AVERAGE($F$40,$F$41,$F$42) ) / ($F$57 -  AVERAGE($F$40,$F$41,$F$42) ) * 100</f>
        <v>-356.19165670427651</v>
      </c>
      <c r="H20463" s="791">
        <v>30</v>
      </c>
      <c r="I20463" s="790">
        <v>10</v>
      </c>
      <c r="J20463" s="790">
        <v>8</v>
      </c>
      <c r="K20463" s="614" t="s">
        <v>17886</v>
      </c>
    </row>
    <row r="20464" spans="1:11" x14ac:dyDescent="0.25">
      <c r="A20464" s="790" t="s">
        <v>17880</v>
      </c>
      <c r="B20464" s="790" t="s">
        <v>17791</v>
      </c>
      <c r="C20464" s="790" t="s">
        <v>17792</v>
      </c>
      <c r="D20464" s="600">
        <v>1461.616</v>
      </c>
      <c r="E20464" s="790">
        <v>140805.25</v>
      </c>
      <c r="F20464" s="790">
        <v>1.038E-2</v>
      </c>
      <c r="G20464" s="790">
        <f>($F$52 -  AVERAGE($F$40,$F$41,$F$42) ) / ($F$55 -  AVERAGE($F$40,$F$41,$F$42) ) * 100</f>
        <v>69.641103514648762</v>
      </c>
      <c r="H20464" s="790">
        <v>15</v>
      </c>
      <c r="I20464" s="790">
        <v>10</v>
      </c>
      <c r="J20464" s="790">
        <v>8</v>
      </c>
      <c r="K20464" s="614" t="s">
        <v>17886</v>
      </c>
    </row>
    <row r="20465" spans="1:11" x14ac:dyDescent="0.25">
      <c r="A20465" s="791" t="s">
        <v>17881</v>
      </c>
      <c r="B20465" s="791" t="s">
        <v>17791</v>
      </c>
      <c r="C20465" s="791" t="s">
        <v>17792</v>
      </c>
      <c r="D20465" s="602">
        <v>1240.7639999999999</v>
      </c>
      <c r="E20465" s="791">
        <v>139034.391</v>
      </c>
      <c r="F20465" s="791">
        <v>8.9200000000000008E-3</v>
      </c>
      <c r="G20465" s="791">
        <f>($F$53 -  AVERAGE($F$40,$F$41,$F$42) ) / ($F$56 -  AVERAGE($F$40,$F$41,$F$42) ) * 100</f>
        <v>-486.5899297043793</v>
      </c>
      <c r="H20465" s="791">
        <v>15</v>
      </c>
      <c r="I20465" s="790">
        <v>10</v>
      </c>
      <c r="J20465" s="790">
        <v>8</v>
      </c>
      <c r="K20465" s="614" t="s">
        <v>17886</v>
      </c>
    </row>
    <row r="20466" spans="1:11" x14ac:dyDescent="0.25">
      <c r="A20466" s="790" t="s">
        <v>17882</v>
      </c>
      <c r="B20466" s="790" t="s">
        <v>17791</v>
      </c>
      <c r="C20466" s="790" t="s">
        <v>17792</v>
      </c>
      <c r="D20466" s="600">
        <v>2200.7289999999998</v>
      </c>
      <c r="E20466" s="790">
        <v>140413.68799999999</v>
      </c>
      <c r="F20466" s="790">
        <v>1.567E-2</v>
      </c>
      <c r="G20466" s="790">
        <f>($F$54 -  AVERAGE($F$40,$F$41,$F$42) ) / ($F$57 -  AVERAGE($F$40,$F$41,$F$42) ) * 100</f>
        <v>-466.6464083167748</v>
      </c>
      <c r="H20466" s="790">
        <v>15</v>
      </c>
      <c r="I20466" s="790">
        <v>10</v>
      </c>
      <c r="J20466" s="790">
        <v>8</v>
      </c>
      <c r="K20466" s="614" t="s">
        <v>17886</v>
      </c>
    </row>
    <row r="20467" spans="1:11" x14ac:dyDescent="0.25">
      <c r="A20467" s="791" t="s">
        <v>17883</v>
      </c>
      <c r="B20467" s="791" t="s">
        <v>17791</v>
      </c>
      <c r="C20467" s="791" t="s">
        <v>17792</v>
      </c>
      <c r="D20467" s="602">
        <v>2236.3829999999998</v>
      </c>
      <c r="E20467" s="791">
        <v>160654.70300000001</v>
      </c>
      <c r="F20467" s="791">
        <v>1.392E-2</v>
      </c>
      <c r="G20467" s="791">
        <f>($F$55 -  AVERAGE($F$40,$F$41,$F$42) ) / ($F$55 -  AVERAGE($F$40,$F$41,$F$42) ) * 100</f>
        <v>100</v>
      </c>
      <c r="H20467" s="791">
        <v>0</v>
      </c>
      <c r="I20467" s="790">
        <v>10</v>
      </c>
      <c r="J20467" s="790">
        <v>8</v>
      </c>
      <c r="K20467" s="614" t="s">
        <v>17886</v>
      </c>
    </row>
    <row r="20468" spans="1:11" x14ac:dyDescent="0.25">
      <c r="A20468" s="790" t="s">
        <v>17884</v>
      </c>
      <c r="B20468" s="790" t="s">
        <v>17791</v>
      </c>
      <c r="C20468" s="790" t="s">
        <v>17792</v>
      </c>
      <c r="D20468" s="600">
        <v>2227.1210000000001</v>
      </c>
      <c r="E20468" s="790">
        <v>150843.516</v>
      </c>
      <c r="F20468" s="790">
        <v>1.4760000000000001E-2</v>
      </c>
      <c r="G20468" s="790">
        <f>($F$56 -  AVERAGE($F$40,$F$41,$F$42) ) / ($F$56 -  AVERAGE($F$40,$F$41,$F$42) ) * 100</f>
        <v>100</v>
      </c>
      <c r="H20468" s="790">
        <v>0</v>
      </c>
      <c r="I20468" s="790">
        <v>10</v>
      </c>
      <c r="J20468" s="790">
        <v>8</v>
      </c>
      <c r="K20468" s="614" t="s">
        <v>17886</v>
      </c>
    </row>
    <row r="20469" spans="1:11" x14ac:dyDescent="0.25">
      <c r="A20469" s="791" t="s">
        <v>17885</v>
      </c>
      <c r="B20469" s="791" t="s">
        <v>17791</v>
      </c>
      <c r="C20469" s="791" t="s">
        <v>17792</v>
      </c>
      <c r="D20469" s="602">
        <v>1873.317</v>
      </c>
      <c r="E20469" s="791">
        <v>136328.875</v>
      </c>
      <c r="F20469" s="791">
        <v>1.374E-2</v>
      </c>
      <c r="G20469" s="791">
        <f>($F$57 -  AVERAGE($F$40,$F$41,$F$42) ) / ($F$57 -  AVERAGE($F$40,$F$41,$F$42) ) * 100</f>
        <v>100</v>
      </c>
      <c r="H20469" s="791">
        <v>0</v>
      </c>
      <c r="I20469" s="790">
        <v>10</v>
      </c>
      <c r="J20469" s="790">
        <v>8</v>
      </c>
      <c r="K20469" s="614" t="s">
        <v>17886</v>
      </c>
    </row>
    <row r="20470" spans="1:11" x14ac:dyDescent="0.25">
      <c r="A20470" s="790" t="s">
        <v>17887</v>
      </c>
      <c r="B20470" s="790" t="s">
        <v>17888</v>
      </c>
      <c r="C20470" s="790" t="s">
        <v>17889</v>
      </c>
      <c r="D20470" s="600">
        <v>52.984999999999999</v>
      </c>
      <c r="E20470" s="600">
        <v>116518.648</v>
      </c>
      <c r="F20470" s="397">
        <v>0</v>
      </c>
      <c r="G20470" s="808"/>
      <c r="H20470" s="808"/>
      <c r="I20470" s="790">
        <v>1</v>
      </c>
      <c r="J20470" s="790">
        <v>11</v>
      </c>
      <c r="K20470" t="s">
        <v>17974</v>
      </c>
    </row>
    <row r="20471" spans="1:11" x14ac:dyDescent="0.25">
      <c r="A20471" s="791" t="s">
        <v>17890</v>
      </c>
      <c r="B20471" s="791" t="s">
        <v>17888</v>
      </c>
      <c r="C20471" s="791" t="s">
        <v>17889</v>
      </c>
      <c r="D20471" s="602">
        <v>27.617999999999999</v>
      </c>
      <c r="E20471" s="602">
        <v>116779.383</v>
      </c>
      <c r="F20471" s="398">
        <v>0</v>
      </c>
      <c r="G20471" s="809"/>
      <c r="H20471" s="809"/>
      <c r="I20471" s="790">
        <v>1</v>
      </c>
      <c r="J20471" s="790">
        <v>11</v>
      </c>
      <c r="K20471" s="614" t="s">
        <v>17974</v>
      </c>
    </row>
    <row r="20472" spans="1:11" x14ac:dyDescent="0.25">
      <c r="A20472" s="790" t="s">
        <v>17891</v>
      </c>
      <c r="B20472" s="790" t="s">
        <v>17888</v>
      </c>
      <c r="C20472" s="790" t="s">
        <v>17889</v>
      </c>
      <c r="D20472" s="600">
        <v>33.563000000000002</v>
      </c>
      <c r="E20472" s="600">
        <v>112696.992</v>
      </c>
      <c r="F20472" s="397">
        <v>0</v>
      </c>
      <c r="G20472" s="808"/>
      <c r="H20472" s="808"/>
      <c r="I20472" s="790">
        <v>1</v>
      </c>
      <c r="J20472" s="790">
        <v>11</v>
      </c>
      <c r="K20472" s="614" t="s">
        <v>17974</v>
      </c>
    </row>
    <row r="20473" spans="1:11" x14ac:dyDescent="0.25">
      <c r="A20473" s="791" t="s">
        <v>17892</v>
      </c>
      <c r="B20473" s="791" t="s">
        <v>17888</v>
      </c>
      <c r="C20473" s="791" t="s">
        <v>17889</v>
      </c>
      <c r="D20473" s="602">
        <v>66253.179999999993</v>
      </c>
      <c r="E20473" s="602">
        <v>56973.785000000003</v>
      </c>
      <c r="F20473" s="398">
        <v>1.163</v>
      </c>
      <c r="G20473" s="809">
        <f>($F$5 -  AVERAGE($F$2,$F$3,$F$4) ) / ($F$17 -  AVERAGE($F$2,$F$3,$F$4) ) * 100</f>
        <v>6.3109656204285578</v>
      </c>
      <c r="H20473" s="809">
        <v>120</v>
      </c>
      <c r="I20473" s="790">
        <v>1</v>
      </c>
      <c r="J20473" s="790">
        <v>11</v>
      </c>
      <c r="K20473" s="614" t="s">
        <v>17974</v>
      </c>
    </row>
    <row r="20474" spans="1:11" x14ac:dyDescent="0.25">
      <c r="A20474" s="790" t="s">
        <v>17893</v>
      </c>
      <c r="B20474" s="790" t="s">
        <v>17888</v>
      </c>
      <c r="C20474" s="790" t="s">
        <v>17889</v>
      </c>
      <c r="D20474" s="600">
        <v>66397.172000000006</v>
      </c>
      <c r="E20474" s="600">
        <v>58234.343999999997</v>
      </c>
      <c r="F20474" s="397">
        <v>1.1399999999999999</v>
      </c>
      <c r="G20474" s="808">
        <f>($F$6 -  AVERAGE($F$2,$F$3,$F$4) ) / ($F$18 -  AVERAGE($F$2,$F$3,$F$4) ) * 100</f>
        <v>5.4397898237188302</v>
      </c>
      <c r="H20474" s="808">
        <v>120</v>
      </c>
      <c r="I20474" s="790">
        <v>1</v>
      </c>
      <c r="J20474" s="790">
        <v>11</v>
      </c>
      <c r="K20474" s="614" t="s">
        <v>17974</v>
      </c>
    </row>
    <row r="20475" spans="1:11" x14ac:dyDescent="0.25">
      <c r="A20475" s="791" t="s">
        <v>17894</v>
      </c>
      <c r="B20475" s="791" t="s">
        <v>17888</v>
      </c>
      <c r="C20475" s="791" t="s">
        <v>17889</v>
      </c>
      <c r="D20475" s="602">
        <v>66535.968999999997</v>
      </c>
      <c r="E20475" s="602">
        <v>57954.75</v>
      </c>
      <c r="F20475" s="398">
        <v>1.1479999999999999</v>
      </c>
      <c r="G20475" s="809">
        <f>($F$7 -  AVERAGE($F$2,$F$3,$F$4) ) / ($F$19 -  AVERAGE($F$2,$F$3,$F$4) ) * 100</f>
        <v>6.2203795178667249</v>
      </c>
      <c r="H20475" s="809">
        <v>120</v>
      </c>
      <c r="I20475" s="790">
        <v>1</v>
      </c>
      <c r="J20475" s="790">
        <v>11</v>
      </c>
      <c r="K20475" s="614" t="s">
        <v>17974</v>
      </c>
    </row>
    <row r="20476" spans="1:11" x14ac:dyDescent="0.25">
      <c r="A20476" s="790" t="s">
        <v>17895</v>
      </c>
      <c r="B20476" s="790" t="s">
        <v>17888</v>
      </c>
      <c r="C20476" s="790" t="s">
        <v>17889</v>
      </c>
      <c r="D20476" s="600">
        <v>72649.733999999997</v>
      </c>
      <c r="E20476" s="600">
        <v>54708.656000000003</v>
      </c>
      <c r="F20476" s="397">
        <v>1.3280000000000001</v>
      </c>
      <c r="G20476" s="808">
        <f>($F$8 -  AVERAGE($F$2,$F$3,$F$4) ) / ($F$17 -  AVERAGE($F$2,$F$3,$F$4) ) * 100</f>
        <v>14.596944053690661</v>
      </c>
      <c r="H20476" s="808">
        <v>60</v>
      </c>
      <c r="I20476" s="790">
        <v>1</v>
      </c>
      <c r="J20476" s="790">
        <v>11</v>
      </c>
      <c r="K20476" s="614" t="s">
        <v>17974</v>
      </c>
    </row>
    <row r="20477" spans="1:11" x14ac:dyDescent="0.25">
      <c r="A20477" s="791" t="s">
        <v>17896</v>
      </c>
      <c r="B20477" s="791" t="s">
        <v>17888</v>
      </c>
      <c r="C20477" s="791" t="s">
        <v>17889</v>
      </c>
      <c r="D20477" s="602">
        <v>77518.562999999995</v>
      </c>
      <c r="E20477" s="602">
        <v>56882.690999999999</v>
      </c>
      <c r="F20477" s="398">
        <v>1.363</v>
      </c>
      <c r="G20477" s="809">
        <f>($F$9 -  AVERAGE($F$2,$F$3,$F$4) ) / ($F$18 -  AVERAGE($F$2,$F$3,$F$4) ) * 100</f>
        <v>20.261139912555397</v>
      </c>
      <c r="H20477" s="809">
        <v>60</v>
      </c>
      <c r="I20477" s="790">
        <v>1</v>
      </c>
      <c r="J20477" s="790">
        <v>11</v>
      </c>
      <c r="K20477" s="614" t="s">
        <v>17974</v>
      </c>
    </row>
    <row r="20478" spans="1:11" x14ac:dyDescent="0.25">
      <c r="A20478" s="790" t="s">
        <v>17897</v>
      </c>
      <c r="B20478" s="790" t="s">
        <v>17888</v>
      </c>
      <c r="C20478" s="790" t="s">
        <v>17889</v>
      </c>
      <c r="D20478" s="600">
        <v>79097.226999999999</v>
      </c>
      <c r="E20478" s="600">
        <v>54689.788999999997</v>
      </c>
      <c r="F20478" s="397">
        <v>1.446</v>
      </c>
      <c r="G20478" s="808">
        <f>($F$10 -  AVERAGE($F$2,$F$3,$F$4) ) / ($F$19 -  AVERAGE($F$2,$F$3,$F$4) ) * 100</f>
        <v>19.464844404913666</v>
      </c>
      <c r="H20478" s="808">
        <v>60</v>
      </c>
      <c r="I20478" s="790">
        <v>1</v>
      </c>
      <c r="J20478" s="790">
        <v>11</v>
      </c>
      <c r="K20478" s="614" t="s">
        <v>17974</v>
      </c>
    </row>
    <row r="20479" spans="1:11" x14ac:dyDescent="0.25">
      <c r="A20479" s="791" t="s">
        <v>17898</v>
      </c>
      <c r="B20479" s="791" t="s">
        <v>17888</v>
      </c>
      <c r="C20479" s="791" t="s">
        <v>17889</v>
      </c>
      <c r="D20479" s="602">
        <v>75282.687999999995</v>
      </c>
      <c r="E20479" s="602">
        <v>55874.413999999997</v>
      </c>
      <c r="F20479" s="398">
        <v>1.347</v>
      </c>
      <c r="G20479" s="809">
        <f>($F$11 -  AVERAGE($F$2,$F$3,$F$4) ) / ($F$17 -  AVERAGE($F$2,$F$3,$F$4) ) * 100</f>
        <v>29.162060181126133</v>
      </c>
      <c r="H20479" s="809">
        <v>30</v>
      </c>
      <c r="I20479" s="790">
        <v>1</v>
      </c>
      <c r="J20479" s="790">
        <v>11</v>
      </c>
      <c r="K20479" s="614" t="s">
        <v>17974</v>
      </c>
    </row>
    <row r="20480" spans="1:11" x14ac:dyDescent="0.25">
      <c r="A20480" s="790" t="s">
        <v>17899</v>
      </c>
      <c r="B20480" s="790" t="s">
        <v>17888</v>
      </c>
      <c r="C20480" s="790" t="s">
        <v>17889</v>
      </c>
      <c r="D20480" s="600">
        <v>74106.516000000003</v>
      </c>
      <c r="E20480" s="600">
        <v>53897.663999999997</v>
      </c>
      <c r="F20480" s="397">
        <v>1.375</v>
      </c>
      <c r="G20480" s="808">
        <f>($F$12 -  AVERAGE($F$2,$F$3,$F$4) ) / ($F$18 -  AVERAGE($F$2,$F$3,$F$4) ) * 100</f>
        <v>33.396816219369079</v>
      </c>
      <c r="H20480" s="808">
        <v>30</v>
      </c>
      <c r="I20480" s="790">
        <v>1</v>
      </c>
      <c r="J20480" s="790">
        <v>11</v>
      </c>
      <c r="K20480" s="614" t="s">
        <v>17974</v>
      </c>
    </row>
    <row r="20481" spans="1:11" x14ac:dyDescent="0.25">
      <c r="A20481" s="791" t="s">
        <v>17900</v>
      </c>
      <c r="B20481" s="791" t="s">
        <v>17888</v>
      </c>
      <c r="C20481" s="791" t="s">
        <v>17889</v>
      </c>
      <c r="D20481" s="602">
        <v>73257.187999999995</v>
      </c>
      <c r="E20481" s="602">
        <v>53075.684000000001</v>
      </c>
      <c r="F20481" s="398">
        <v>1.38</v>
      </c>
      <c r="G20481" s="809">
        <f>($F$13 -  AVERAGE($F$2,$F$3,$F$4) ) / ($F$19 -  AVERAGE($F$2,$F$3,$F$4) ) * 100</f>
        <v>37.395467680601378</v>
      </c>
      <c r="H20481" s="809">
        <v>30</v>
      </c>
      <c r="I20481" s="790">
        <v>1</v>
      </c>
      <c r="J20481" s="790">
        <v>11</v>
      </c>
      <c r="K20481" s="614" t="s">
        <v>17974</v>
      </c>
    </row>
    <row r="20482" spans="1:11" x14ac:dyDescent="0.25">
      <c r="A20482" s="790" t="s">
        <v>17901</v>
      </c>
      <c r="B20482" s="790" t="s">
        <v>17888</v>
      </c>
      <c r="C20482" s="790" t="s">
        <v>17889</v>
      </c>
      <c r="D20482" s="600">
        <v>71987.616999999998</v>
      </c>
      <c r="E20482" s="600">
        <v>56375.383000000002</v>
      </c>
      <c r="F20482" s="397">
        <v>1.2769999999999999</v>
      </c>
      <c r="G20482" s="808">
        <f>($F$14 -  AVERAGE($F$2,$F$3,$F$4) ) / ($F$17 -  AVERAGE($F$2,$F$3,$F$4) ) * 100</f>
        <v>57.356096168780333</v>
      </c>
      <c r="H20482" s="808">
        <v>15</v>
      </c>
      <c r="I20482" s="790">
        <v>1</v>
      </c>
      <c r="J20482" s="790">
        <v>11</v>
      </c>
      <c r="K20482" s="614" t="s">
        <v>17974</v>
      </c>
    </row>
    <row r="20483" spans="1:11" x14ac:dyDescent="0.25">
      <c r="A20483" s="791" t="s">
        <v>17902</v>
      </c>
      <c r="B20483" s="791" t="s">
        <v>17888</v>
      </c>
      <c r="C20483" s="791" t="s">
        <v>17889</v>
      </c>
      <c r="D20483" s="602">
        <v>69794.406000000003</v>
      </c>
      <c r="E20483" s="602">
        <v>55230.93</v>
      </c>
      <c r="F20483" s="398">
        <v>1.264</v>
      </c>
      <c r="G20483" s="809">
        <f>($F$15 -  AVERAGE($F$2,$F$3,$F$4) ) / ($F$18 -  AVERAGE($F$2,$F$3,$F$4) ) * 100</f>
        <v>56.572347315367878</v>
      </c>
      <c r="H20483" s="809">
        <v>15</v>
      </c>
      <c r="I20483" s="790">
        <v>1</v>
      </c>
      <c r="J20483" s="790">
        <v>11</v>
      </c>
      <c r="K20483" s="614" t="s">
        <v>17974</v>
      </c>
    </row>
    <row r="20484" spans="1:11" x14ac:dyDescent="0.25">
      <c r="A20484" s="790" t="s">
        <v>17903</v>
      </c>
      <c r="B20484" s="790" t="s">
        <v>17888</v>
      </c>
      <c r="C20484" s="790" t="s">
        <v>17889</v>
      </c>
      <c r="D20484" s="600">
        <v>67996.741999999998</v>
      </c>
      <c r="E20484" s="600">
        <v>53926.961000000003</v>
      </c>
      <c r="F20484" s="397">
        <v>1.2609999999999999</v>
      </c>
      <c r="G20484" s="808">
        <f>($F$16 -  AVERAGE($F$2,$F$3,$F$4) ) / ($F$19 -  AVERAGE($F$2,$F$3,$F$4) ) * 100</f>
        <v>55.926902224206422</v>
      </c>
      <c r="H20484" s="808">
        <v>15</v>
      </c>
      <c r="I20484" s="790">
        <v>1</v>
      </c>
      <c r="J20484" s="790">
        <v>11</v>
      </c>
      <c r="K20484" s="614" t="s">
        <v>17974</v>
      </c>
    </row>
    <row r="20485" spans="1:11" x14ac:dyDescent="0.25">
      <c r="A20485" s="791" t="s">
        <v>17904</v>
      </c>
      <c r="B20485" s="791" t="s">
        <v>17888</v>
      </c>
      <c r="C20485" s="791" t="s">
        <v>17889</v>
      </c>
      <c r="D20485" s="602">
        <v>69848.460999999996</v>
      </c>
      <c r="E20485" s="602">
        <v>53768.707000000002</v>
      </c>
      <c r="F20485" s="398">
        <v>1.2989999999999999</v>
      </c>
      <c r="G20485" s="809">
        <f>($F$17 -  AVERAGE($F$2,$F$3,$F$4) ) / ($F$17 -  AVERAGE($F$2,$F$3,$F$4) ) * 100</f>
        <v>100</v>
      </c>
      <c r="H20485" s="809">
        <v>0</v>
      </c>
      <c r="I20485" s="790">
        <v>1</v>
      </c>
      <c r="J20485" s="790">
        <v>11</v>
      </c>
      <c r="K20485" s="614" t="s">
        <v>17974</v>
      </c>
    </row>
    <row r="20486" spans="1:11" x14ac:dyDescent="0.25">
      <c r="A20486" s="790" t="s">
        <v>17905</v>
      </c>
      <c r="B20486" s="790" t="s">
        <v>17888</v>
      </c>
      <c r="C20486" s="790" t="s">
        <v>17889</v>
      </c>
      <c r="D20486" s="600">
        <v>69529.804999999993</v>
      </c>
      <c r="E20486" s="600">
        <v>52868.199000000001</v>
      </c>
      <c r="F20486" s="397">
        <v>1.3149999999999999</v>
      </c>
      <c r="G20486" s="808">
        <f>($F$18 -  AVERAGE($F$2,$F$3,$F$4) ) / ($F$18 -  AVERAGE($F$2,$F$3,$F$4) ) * 100</f>
        <v>100</v>
      </c>
      <c r="H20486" s="808">
        <v>0</v>
      </c>
      <c r="I20486" s="790">
        <v>1</v>
      </c>
      <c r="J20486" s="790">
        <v>11</v>
      </c>
      <c r="K20486" s="614" t="s">
        <v>17974</v>
      </c>
    </row>
    <row r="20487" spans="1:11" x14ac:dyDescent="0.25">
      <c r="A20487" s="791" t="s">
        <v>17906</v>
      </c>
      <c r="B20487" s="791" t="s">
        <v>17888</v>
      </c>
      <c r="C20487" s="791" t="s">
        <v>17889</v>
      </c>
      <c r="D20487" s="602">
        <v>67355.008000000002</v>
      </c>
      <c r="E20487" s="602">
        <v>52601.73</v>
      </c>
      <c r="F20487" s="398">
        <v>1.28</v>
      </c>
      <c r="G20487" s="809">
        <f>($F$19 -  AVERAGE($F$2,$F$3,$F$4) ) / ($F$19 -  AVERAGE($F$2,$F$3,$F$4) ) * 100</f>
        <v>100</v>
      </c>
      <c r="H20487" s="809">
        <v>0</v>
      </c>
      <c r="I20487" s="790">
        <v>1</v>
      </c>
      <c r="J20487" s="790">
        <v>11</v>
      </c>
      <c r="K20487" s="614" t="s">
        <v>17974</v>
      </c>
    </row>
    <row r="20488" spans="1:11" x14ac:dyDescent="0.25">
      <c r="A20488" s="790"/>
      <c r="B20488" s="790"/>
      <c r="C20488" s="790"/>
      <c r="D20488" s="600"/>
      <c r="E20488" s="600"/>
      <c r="F20488" s="397"/>
      <c r="G20488" s="808"/>
      <c r="H20488" s="808"/>
      <c r="I20488" s="790">
        <v>1</v>
      </c>
      <c r="J20488" s="790">
        <v>11</v>
      </c>
      <c r="K20488" s="614" t="s">
        <v>17974</v>
      </c>
    </row>
    <row r="20489" spans="1:11" x14ac:dyDescent="0.25">
      <c r="A20489" s="791" t="s">
        <v>17887</v>
      </c>
      <c r="B20489" s="791" t="s">
        <v>17907</v>
      </c>
      <c r="C20489" s="791" t="s">
        <v>17908</v>
      </c>
      <c r="D20489" s="602"/>
      <c r="E20489" s="602">
        <v>116518.648</v>
      </c>
      <c r="F20489" s="398">
        <v>0</v>
      </c>
      <c r="G20489" s="809"/>
      <c r="H20489" s="809"/>
      <c r="I20489" s="790">
        <v>1</v>
      </c>
      <c r="J20489" s="790">
        <v>11</v>
      </c>
      <c r="K20489" s="614" t="s">
        <v>17974</v>
      </c>
    </row>
    <row r="20490" spans="1:11" x14ac:dyDescent="0.25">
      <c r="A20490" s="790" t="s">
        <v>17890</v>
      </c>
      <c r="B20490" s="790" t="s">
        <v>17907</v>
      </c>
      <c r="C20490" s="790" t="s">
        <v>17908</v>
      </c>
      <c r="D20490" s="600"/>
      <c r="E20490" s="600">
        <v>116779.383</v>
      </c>
      <c r="F20490" s="397">
        <v>0</v>
      </c>
      <c r="G20490" s="808"/>
      <c r="H20490" s="808"/>
      <c r="I20490" s="790">
        <v>1</v>
      </c>
      <c r="J20490" s="790">
        <v>11</v>
      </c>
      <c r="K20490" s="614" t="s">
        <v>17974</v>
      </c>
    </row>
    <row r="20491" spans="1:11" x14ac:dyDescent="0.25">
      <c r="A20491" s="791" t="s">
        <v>17891</v>
      </c>
      <c r="B20491" s="791" t="s">
        <v>17907</v>
      </c>
      <c r="C20491" s="791" t="s">
        <v>17908</v>
      </c>
      <c r="D20491" s="602"/>
      <c r="E20491" s="602">
        <v>112696.992</v>
      </c>
      <c r="F20491" s="398">
        <v>0</v>
      </c>
      <c r="G20491" s="809"/>
      <c r="H20491" s="809"/>
      <c r="I20491" s="790">
        <v>1</v>
      </c>
      <c r="J20491" s="790">
        <v>11</v>
      </c>
      <c r="K20491" s="614" t="s">
        <v>17974</v>
      </c>
    </row>
    <row r="20492" spans="1:11" x14ac:dyDescent="0.25">
      <c r="A20492" s="790" t="s">
        <v>17909</v>
      </c>
      <c r="B20492" s="790" t="s">
        <v>17907</v>
      </c>
      <c r="C20492" s="790" t="s">
        <v>17908</v>
      </c>
      <c r="D20492" s="600">
        <v>28939.171999999999</v>
      </c>
      <c r="E20492" s="600">
        <v>51314.163999999997</v>
      </c>
      <c r="F20492" s="397">
        <v>0.56399999999999995</v>
      </c>
      <c r="G20492" s="808">
        <f>($F$24 -  AVERAGE($F$21,$F$22,$F$23) ) / ($F$36 -  AVERAGE($F$21,$F$22,$F$23) ) * 100</f>
        <v>8.0143283944762658</v>
      </c>
      <c r="H20492" s="808">
        <v>120</v>
      </c>
      <c r="I20492" s="790">
        <v>1</v>
      </c>
      <c r="J20492" s="790">
        <v>11</v>
      </c>
      <c r="K20492" s="614" t="s">
        <v>17974</v>
      </c>
    </row>
    <row r="20493" spans="1:11" x14ac:dyDescent="0.25">
      <c r="A20493" s="791" t="s">
        <v>17910</v>
      </c>
      <c r="B20493" s="791" t="s">
        <v>17907</v>
      </c>
      <c r="C20493" s="791" t="s">
        <v>17908</v>
      </c>
      <c r="D20493" s="602">
        <v>30287.940999999999</v>
      </c>
      <c r="E20493" s="602">
        <v>49253.891000000003</v>
      </c>
      <c r="F20493" s="398">
        <v>0.61499999999999999</v>
      </c>
      <c r="G20493" s="809">
        <f>($F$25 -  AVERAGE($F$21,$F$22,$F$23) ) / ($F$37 -  AVERAGE($F$21,$F$22,$F$23) ) * 100</f>
        <v>6.6185186817590775</v>
      </c>
      <c r="H20493" s="809">
        <v>120</v>
      </c>
      <c r="I20493" s="790">
        <v>1</v>
      </c>
      <c r="J20493" s="790">
        <v>11</v>
      </c>
      <c r="K20493" s="614" t="s">
        <v>17974</v>
      </c>
    </row>
    <row r="20494" spans="1:11" x14ac:dyDescent="0.25">
      <c r="A20494" s="790" t="s">
        <v>17911</v>
      </c>
      <c r="B20494" s="790" t="s">
        <v>17907</v>
      </c>
      <c r="C20494" s="790" t="s">
        <v>17908</v>
      </c>
      <c r="D20494" s="600">
        <v>30091.044999999998</v>
      </c>
      <c r="E20494" s="600">
        <v>51224.464999999997</v>
      </c>
      <c r="F20494" s="397">
        <v>0.58699999999999997</v>
      </c>
      <c r="G20494" s="808">
        <f>($F$26 -  AVERAGE($F$21,$F$22,$F$23) ) / ($F$38 -  AVERAGE($F$21,$F$22,$F$23) ) * 100</f>
        <v>-546.00436341867885</v>
      </c>
      <c r="H20494" s="808">
        <v>120</v>
      </c>
      <c r="I20494" s="790">
        <v>1</v>
      </c>
      <c r="J20494" s="790">
        <v>11</v>
      </c>
      <c r="K20494" s="614" t="s">
        <v>17974</v>
      </c>
    </row>
    <row r="20495" spans="1:11" x14ac:dyDescent="0.25">
      <c r="A20495" s="791" t="s">
        <v>17912</v>
      </c>
      <c r="B20495" s="791" t="s">
        <v>17907</v>
      </c>
      <c r="C20495" s="791" t="s">
        <v>17908</v>
      </c>
      <c r="D20495" s="602">
        <v>43430.616999999998</v>
      </c>
      <c r="E20495" s="602">
        <v>51816.097999999998</v>
      </c>
      <c r="F20495" s="398">
        <v>0.83799999999999997</v>
      </c>
      <c r="G20495" s="809">
        <f>($F$27 -  AVERAGE($F$21,$F$22,$F$23) ) / ($F$36 -  AVERAGE($F$21,$F$22,$F$23) ) * 100</f>
        <v>29.750126222254647</v>
      </c>
      <c r="H20495" s="809">
        <v>60</v>
      </c>
      <c r="I20495" s="790">
        <v>1</v>
      </c>
      <c r="J20495" s="790">
        <v>11</v>
      </c>
      <c r="K20495" s="614" t="s">
        <v>17974</v>
      </c>
    </row>
    <row r="20496" spans="1:11" x14ac:dyDescent="0.25">
      <c r="A20496" s="790" t="s">
        <v>17913</v>
      </c>
      <c r="B20496" s="790" t="s">
        <v>17907</v>
      </c>
      <c r="C20496" s="790" t="s">
        <v>17908</v>
      </c>
      <c r="D20496" s="600">
        <v>47087.538999999997</v>
      </c>
      <c r="E20496" s="600">
        <v>50559.66</v>
      </c>
      <c r="F20496" s="397">
        <v>0.93100000000000005</v>
      </c>
      <c r="G20496" s="808">
        <f>($F$28 -  AVERAGE($F$21,$F$22,$F$23) ) / ($F$37 -  AVERAGE($F$21,$F$22,$F$23) ) * 100</f>
        <v>27.592866220079603</v>
      </c>
      <c r="H20496" s="808">
        <v>60</v>
      </c>
      <c r="I20496" s="790">
        <v>1</v>
      </c>
      <c r="J20496" s="790">
        <v>11</v>
      </c>
      <c r="K20496" s="614" t="s">
        <v>17974</v>
      </c>
    </row>
    <row r="20497" spans="1:11" x14ac:dyDescent="0.25">
      <c r="A20497" s="791" t="s">
        <v>17914</v>
      </c>
      <c r="B20497" s="791" t="s">
        <v>17907</v>
      </c>
      <c r="C20497" s="791" t="s">
        <v>17908</v>
      </c>
      <c r="D20497" s="602">
        <v>48172.336000000003</v>
      </c>
      <c r="E20497" s="602">
        <v>52199.762000000002</v>
      </c>
      <c r="F20497" s="398">
        <v>0.92300000000000004</v>
      </c>
      <c r="G20497" s="809">
        <f>($F$29 -  AVERAGE($F$21,$F$22,$F$23) ) / ($F$38 -  AVERAGE($F$21,$F$22,$F$23) ) * 100</f>
        <v>-1176.493461901274</v>
      </c>
      <c r="H20497" s="809">
        <v>60</v>
      </c>
      <c r="I20497" s="790">
        <v>1</v>
      </c>
      <c r="J20497" s="790">
        <v>11</v>
      </c>
      <c r="K20497" s="614" t="s">
        <v>17974</v>
      </c>
    </row>
    <row r="20498" spans="1:11" x14ac:dyDescent="0.25">
      <c r="A20498" s="790" t="s">
        <v>17915</v>
      </c>
      <c r="B20498" s="790" t="s">
        <v>17907</v>
      </c>
      <c r="C20498" s="790" t="s">
        <v>17908</v>
      </c>
      <c r="D20498" s="600">
        <v>59087.144999999997</v>
      </c>
      <c r="E20498" s="600">
        <v>50911.870999999999</v>
      </c>
      <c r="F20498" s="397">
        <v>1.161</v>
      </c>
      <c r="G20498" s="808">
        <f>($F$30 -  AVERAGE($F$21,$F$22,$F$23) ) / ($F$36 -  AVERAGE($F$21,$F$22,$F$23) ) * 100</f>
        <v>57.636074459225448</v>
      </c>
      <c r="H20498" s="808">
        <v>30</v>
      </c>
      <c r="I20498" s="790">
        <v>1</v>
      </c>
      <c r="J20498" s="790">
        <v>11</v>
      </c>
      <c r="K20498" s="614" t="s">
        <v>17974</v>
      </c>
    </row>
    <row r="20499" spans="1:11" x14ac:dyDescent="0.25">
      <c r="A20499" s="791" t="s">
        <v>17916</v>
      </c>
      <c r="B20499" s="791" t="s">
        <v>17907</v>
      </c>
      <c r="C20499" s="791" t="s">
        <v>17908</v>
      </c>
      <c r="D20499" s="602">
        <v>61934.917999999998</v>
      </c>
      <c r="E20499" s="602">
        <v>47733.68</v>
      </c>
      <c r="F20499" s="398">
        <v>1.298</v>
      </c>
      <c r="G20499" s="809">
        <f>($F$31 -  AVERAGE($F$21,$F$22,$F$23) ) / ($F$37 -  AVERAGE($F$21,$F$22,$F$23) ) * 100</f>
        <v>60.57619040623338</v>
      </c>
      <c r="H20499" s="809">
        <v>30</v>
      </c>
      <c r="I20499" s="790">
        <v>1</v>
      </c>
      <c r="J20499" s="790">
        <v>11</v>
      </c>
      <c r="K20499" s="614" t="s">
        <v>17974</v>
      </c>
    </row>
    <row r="20500" spans="1:11" x14ac:dyDescent="0.25">
      <c r="A20500" s="790" t="s">
        <v>17917</v>
      </c>
      <c r="B20500" s="790" t="s">
        <v>17907</v>
      </c>
      <c r="C20500" s="790" t="s">
        <v>17908</v>
      </c>
      <c r="D20500" s="600">
        <v>62307.288999999997</v>
      </c>
      <c r="E20500" s="600">
        <v>49195.434000000001</v>
      </c>
      <c r="F20500" s="397">
        <v>1.2669999999999999</v>
      </c>
      <c r="G20500" s="808">
        <f>($F$32 -  AVERAGE($F$21,$F$22,$F$23) ) / ($F$38 -  AVERAGE($F$21,$F$22,$F$23) ) * 100</f>
        <v>-1413.0552947606247</v>
      </c>
      <c r="H20500" s="808">
        <v>30</v>
      </c>
      <c r="I20500" s="790">
        <v>1</v>
      </c>
      <c r="J20500" s="790">
        <v>11</v>
      </c>
      <c r="K20500" s="614" t="s">
        <v>17974</v>
      </c>
    </row>
    <row r="20501" spans="1:11" x14ac:dyDescent="0.25">
      <c r="A20501" s="791" t="s">
        <v>17918</v>
      </c>
      <c r="B20501" s="791" t="s">
        <v>17907</v>
      </c>
      <c r="C20501" s="791" t="s">
        <v>17908</v>
      </c>
      <c r="D20501" s="602">
        <v>80540.633000000002</v>
      </c>
      <c r="E20501" s="602">
        <v>47144.105000000003</v>
      </c>
      <c r="F20501" s="398">
        <v>1.708</v>
      </c>
      <c r="G20501" s="809">
        <f>($F$33 -  AVERAGE($F$21,$F$22,$F$23) ) / ($F$36 -  AVERAGE($F$21,$F$22,$F$23) ) * 100</f>
        <v>73.639771506671835</v>
      </c>
      <c r="H20501" s="809">
        <v>15</v>
      </c>
      <c r="I20501" s="790">
        <v>1</v>
      </c>
      <c r="J20501" s="790">
        <v>11</v>
      </c>
      <c r="K20501" s="614" t="s">
        <v>17974</v>
      </c>
    </row>
    <row r="20502" spans="1:11" x14ac:dyDescent="0.25">
      <c r="A20502" s="790" t="s">
        <v>17919</v>
      </c>
      <c r="B20502" s="790" t="s">
        <v>17907</v>
      </c>
      <c r="C20502" s="790" t="s">
        <v>17908</v>
      </c>
      <c r="D20502" s="600">
        <v>86663.133000000002</v>
      </c>
      <c r="E20502" s="600">
        <v>48293.675999999999</v>
      </c>
      <c r="F20502" s="397">
        <v>1.7949999999999999</v>
      </c>
      <c r="G20502" s="808">
        <f>($F$34 -  AVERAGE($F$21,$F$22,$F$23) ) / ($F$37 -  AVERAGE($F$21,$F$22,$F$23) ) * 100</f>
        <v>68.690407400829329</v>
      </c>
      <c r="H20502" s="808">
        <v>15</v>
      </c>
      <c r="I20502" s="790">
        <v>1</v>
      </c>
      <c r="J20502" s="790">
        <v>11</v>
      </c>
      <c r="K20502" s="614" t="s">
        <v>17974</v>
      </c>
    </row>
    <row r="20503" spans="1:11" x14ac:dyDescent="0.25">
      <c r="A20503" s="791" t="s">
        <v>17920</v>
      </c>
      <c r="B20503" s="791" t="s">
        <v>17907</v>
      </c>
      <c r="C20503" s="791" t="s">
        <v>17908</v>
      </c>
      <c r="D20503" s="602">
        <v>88218.5</v>
      </c>
      <c r="E20503" s="602">
        <v>49608.538999999997</v>
      </c>
      <c r="F20503" s="398">
        <v>1.778</v>
      </c>
      <c r="G20503" s="809">
        <f>($F$35 -  AVERAGE($F$21,$F$22,$F$23) ) / ($F$38 -  AVERAGE($F$21,$F$22,$F$23) ) * 100</f>
        <v>-1803.7030412454721</v>
      </c>
      <c r="H20503" s="809">
        <v>15</v>
      </c>
      <c r="I20503" s="790">
        <v>1</v>
      </c>
      <c r="J20503" s="790">
        <v>11</v>
      </c>
      <c r="K20503" s="614" t="s">
        <v>17974</v>
      </c>
    </row>
    <row r="20504" spans="1:11" x14ac:dyDescent="0.25">
      <c r="A20504" s="790" t="s">
        <v>17921</v>
      </c>
      <c r="B20504" s="790" t="s">
        <v>17907</v>
      </c>
      <c r="C20504" s="790" t="s">
        <v>17908</v>
      </c>
      <c r="D20504" s="600">
        <v>184239.891</v>
      </c>
      <c r="E20504" s="600">
        <v>48241.245999999999</v>
      </c>
      <c r="F20504" s="397">
        <v>3.819</v>
      </c>
      <c r="G20504" s="808">
        <f>($F$36 -  AVERAGE($F$21,$F$22,$F$23) ) / ($F$36 -  AVERAGE($F$21,$F$22,$F$23) ) * 100</f>
        <v>100</v>
      </c>
      <c r="H20504" s="808">
        <v>0</v>
      </c>
      <c r="I20504" s="790">
        <v>1</v>
      </c>
      <c r="J20504" s="790">
        <v>11</v>
      </c>
      <c r="K20504" s="614" t="s">
        <v>17974</v>
      </c>
    </row>
    <row r="20505" spans="1:11" x14ac:dyDescent="0.25">
      <c r="A20505" s="791" t="s">
        <v>17922</v>
      </c>
      <c r="B20505" s="791" t="s">
        <v>17907</v>
      </c>
      <c r="C20505" s="791" t="s">
        <v>17908</v>
      </c>
      <c r="D20505" s="602">
        <v>184602.641</v>
      </c>
      <c r="E20505" s="602">
        <v>48357.112999999998</v>
      </c>
      <c r="F20505" s="398">
        <v>3.8170000000000002</v>
      </c>
      <c r="G20505" s="809">
        <f>($F$37 -  AVERAGE($F$21,$F$22,$F$23) ) / ($F$37 -  AVERAGE($F$21,$F$22,$F$23) ) * 100</f>
        <v>100</v>
      </c>
      <c r="H20505" s="809">
        <v>0</v>
      </c>
      <c r="I20505" s="790">
        <v>1</v>
      </c>
      <c r="J20505" s="790">
        <v>11</v>
      </c>
      <c r="K20505" s="614" t="s">
        <v>17974</v>
      </c>
    </row>
    <row r="20506" spans="1:11" x14ac:dyDescent="0.25">
      <c r="A20506" s="790" t="s">
        <v>17923</v>
      </c>
      <c r="B20506" s="790" t="s">
        <v>17907</v>
      </c>
      <c r="C20506" s="790" t="s">
        <v>17908</v>
      </c>
      <c r="D20506" s="600">
        <v>173325.21900000001</v>
      </c>
      <c r="E20506" s="600">
        <v>47683.641000000003</v>
      </c>
      <c r="F20506" s="397">
        <v>3.6349999999999998</v>
      </c>
      <c r="G20506" s="808">
        <f>($F$38 -  AVERAGE($F$21,$F$22,$F$23) ) / ($F$38 -  AVERAGE($F$21,$F$22,$F$23) ) * 100</f>
        <v>100</v>
      </c>
      <c r="H20506" s="808">
        <v>0</v>
      </c>
      <c r="I20506" s="790">
        <v>1</v>
      </c>
      <c r="J20506" s="790">
        <v>11</v>
      </c>
      <c r="K20506" s="614" t="s">
        <v>17974</v>
      </c>
    </row>
    <row r="20507" spans="1:11" x14ac:dyDescent="0.25">
      <c r="A20507" s="791"/>
      <c r="B20507" s="791"/>
      <c r="C20507" s="791"/>
      <c r="D20507" s="602"/>
      <c r="E20507" s="602"/>
      <c r="F20507" s="398"/>
      <c r="G20507" s="809"/>
      <c r="H20507" s="809"/>
      <c r="I20507" s="790">
        <v>1</v>
      </c>
      <c r="J20507" s="790">
        <v>11</v>
      </c>
      <c r="K20507" s="614" t="s">
        <v>17974</v>
      </c>
    </row>
    <row r="20508" spans="1:11" x14ac:dyDescent="0.25">
      <c r="A20508" s="790" t="s">
        <v>17887</v>
      </c>
      <c r="B20508" s="790" t="s">
        <v>11845</v>
      </c>
      <c r="C20508" s="790" t="s">
        <v>17924</v>
      </c>
      <c r="D20508" s="600">
        <v>2.1389999999999998</v>
      </c>
      <c r="E20508" s="600">
        <v>116518.648</v>
      </c>
      <c r="F20508" s="397">
        <v>0</v>
      </c>
      <c r="G20508" s="808"/>
      <c r="H20508" s="808"/>
      <c r="I20508" s="790">
        <v>1</v>
      </c>
      <c r="J20508" s="790">
        <v>11</v>
      </c>
      <c r="K20508" s="614" t="s">
        <v>17974</v>
      </c>
    </row>
    <row r="20509" spans="1:11" x14ac:dyDescent="0.25">
      <c r="A20509" s="791" t="s">
        <v>17890</v>
      </c>
      <c r="B20509" s="791" t="s">
        <v>11845</v>
      </c>
      <c r="C20509" s="791" t="s">
        <v>17924</v>
      </c>
      <c r="D20509" s="602">
        <v>2.84</v>
      </c>
      <c r="E20509" s="602">
        <v>116779.383</v>
      </c>
      <c r="F20509" s="398">
        <v>0</v>
      </c>
      <c r="G20509" s="809"/>
      <c r="H20509" s="809"/>
      <c r="I20509" s="790">
        <v>1</v>
      </c>
      <c r="J20509" s="790">
        <v>11</v>
      </c>
      <c r="K20509" s="614" t="s">
        <v>17974</v>
      </c>
    </row>
    <row r="20510" spans="1:11" x14ac:dyDescent="0.25">
      <c r="A20510" s="790" t="s">
        <v>17891</v>
      </c>
      <c r="B20510" s="790" t="s">
        <v>11845</v>
      </c>
      <c r="C20510" s="790" t="s">
        <v>17924</v>
      </c>
      <c r="D20510" s="600"/>
      <c r="E20510" s="600">
        <v>112696.992</v>
      </c>
      <c r="F20510" s="397">
        <v>0</v>
      </c>
      <c r="G20510" s="808"/>
      <c r="H20510" s="808"/>
      <c r="I20510" s="790">
        <v>1</v>
      </c>
      <c r="J20510" s="790">
        <v>11</v>
      </c>
      <c r="K20510" s="614" t="s">
        <v>17974</v>
      </c>
    </row>
    <row r="20511" spans="1:11" x14ac:dyDescent="0.25">
      <c r="A20511" s="791" t="s">
        <v>17925</v>
      </c>
      <c r="B20511" s="791" t="s">
        <v>11845</v>
      </c>
      <c r="C20511" s="791" t="s">
        <v>17924</v>
      </c>
      <c r="D20511" s="602">
        <v>0.92100000000000004</v>
      </c>
      <c r="E20511" s="602">
        <v>48216.616999999998</v>
      </c>
      <c r="F20511" s="398">
        <v>0</v>
      </c>
      <c r="G20511" s="809">
        <f>($F$43 -  AVERAGE($F$40,$F$41,$F$42) ) / ($F$55 -  AVERAGE($F$40,$F$41,$F$42) ) * 100</f>
        <v>311.14319399774917</v>
      </c>
      <c r="H20511" s="809">
        <v>120</v>
      </c>
      <c r="I20511" s="790">
        <v>1</v>
      </c>
      <c r="J20511" s="790">
        <v>11</v>
      </c>
      <c r="K20511" s="614" t="s">
        <v>17974</v>
      </c>
    </row>
    <row r="20512" spans="1:11" x14ac:dyDescent="0.25">
      <c r="A20512" s="790" t="s">
        <v>17926</v>
      </c>
      <c r="B20512" s="790" t="s">
        <v>11845</v>
      </c>
      <c r="C20512" s="790" t="s">
        <v>17924</v>
      </c>
      <c r="D20512" s="600">
        <v>0.92100000000000004</v>
      </c>
      <c r="E20512" s="600">
        <v>48315.925999999999</v>
      </c>
      <c r="F20512" s="397">
        <v>0</v>
      </c>
      <c r="G20512" s="808">
        <f>($F$44 -  AVERAGE($F$40,$F$41,$F$42) ) / ($F$56 -  AVERAGE($F$40,$F$41,$F$42) ) * 100</f>
        <v>-163.85305839560667</v>
      </c>
      <c r="H20512" s="808">
        <v>120</v>
      </c>
      <c r="I20512" s="790">
        <v>1</v>
      </c>
      <c r="J20512" s="790">
        <v>11</v>
      </c>
      <c r="K20512" s="614" t="s">
        <v>17974</v>
      </c>
    </row>
    <row r="20513" spans="1:11" x14ac:dyDescent="0.25">
      <c r="A20513" s="791" t="s">
        <v>17927</v>
      </c>
      <c r="B20513" s="791" t="s">
        <v>11845</v>
      </c>
      <c r="C20513" s="791" t="s">
        <v>17924</v>
      </c>
      <c r="D20513" s="602">
        <v>1.204</v>
      </c>
      <c r="E20513" s="602">
        <v>48220.160000000003</v>
      </c>
      <c r="F20513" s="398">
        <v>0</v>
      </c>
      <c r="G20513" s="809">
        <f>($F$45 -  AVERAGE($F$40,$F$41,$F$42) ) / ($F$57 -  AVERAGE($F$40,$F$41,$F$42) ) * 100</f>
        <v>-162.73001706745913</v>
      </c>
      <c r="H20513" s="809">
        <v>120</v>
      </c>
      <c r="I20513" s="790">
        <v>1</v>
      </c>
      <c r="J20513" s="790">
        <v>11</v>
      </c>
      <c r="K20513" s="614" t="s">
        <v>17974</v>
      </c>
    </row>
    <row r="20514" spans="1:11" x14ac:dyDescent="0.25">
      <c r="A20514" s="790" t="s">
        <v>17928</v>
      </c>
      <c r="B20514" s="790" t="s">
        <v>11845</v>
      </c>
      <c r="C20514" s="790" t="s">
        <v>17924</v>
      </c>
      <c r="D20514" s="600">
        <v>0.91300000000000003</v>
      </c>
      <c r="E20514" s="600">
        <v>46063.300999999999</v>
      </c>
      <c r="F20514" s="397">
        <v>0</v>
      </c>
      <c r="G20514" s="808">
        <f>($F$46 -  AVERAGE($F$40,$F$41,$F$42) ) / ($F$55 -  AVERAGE($F$40,$F$41,$F$42) ) * 100</f>
        <v>34.128512670707131</v>
      </c>
      <c r="H20514" s="808">
        <v>60</v>
      </c>
      <c r="I20514" s="790">
        <v>1</v>
      </c>
      <c r="J20514" s="790">
        <v>11</v>
      </c>
      <c r="K20514" s="614" t="s">
        <v>17974</v>
      </c>
    </row>
    <row r="20515" spans="1:11" x14ac:dyDescent="0.25">
      <c r="A20515" s="791" t="s">
        <v>17929</v>
      </c>
      <c r="B20515" s="791" t="s">
        <v>11845</v>
      </c>
      <c r="C20515" s="791" t="s">
        <v>17924</v>
      </c>
      <c r="D20515" s="602">
        <v>0.27800000000000002</v>
      </c>
      <c r="E20515" s="602">
        <v>46181.796999999999</v>
      </c>
      <c r="F20515" s="398">
        <v>0</v>
      </c>
      <c r="G20515" s="809">
        <f>($F$47 -  AVERAGE($F$40,$F$41,$F$42) ) / ($F$56 -  AVERAGE($F$40,$F$41,$F$42) ) * 100</f>
        <v>-282.20388700678399</v>
      </c>
      <c r="H20515" s="809">
        <v>60</v>
      </c>
      <c r="I20515" s="790">
        <v>1</v>
      </c>
      <c r="J20515" s="790">
        <v>11</v>
      </c>
      <c r="K20515" s="614" t="s">
        <v>17974</v>
      </c>
    </row>
    <row r="20516" spans="1:11" x14ac:dyDescent="0.25">
      <c r="A20516" s="790" t="s">
        <v>17930</v>
      </c>
      <c r="B20516" s="790" t="s">
        <v>11845</v>
      </c>
      <c r="C20516" s="790" t="s">
        <v>17924</v>
      </c>
      <c r="D20516" s="600">
        <v>0.17699999999999999</v>
      </c>
      <c r="E20516" s="600">
        <v>46823.663999999997</v>
      </c>
      <c r="F20516" s="397">
        <v>0</v>
      </c>
      <c r="G20516" s="808">
        <f>($F$48 -  AVERAGE($F$40,$F$41,$F$42) ) / ($F$57 -  AVERAGE($F$40,$F$41,$F$42) ) * 100</f>
        <v>-278.33189550269759</v>
      </c>
      <c r="H20516" s="808">
        <v>60</v>
      </c>
      <c r="I20516" s="790">
        <v>1</v>
      </c>
      <c r="J20516" s="790">
        <v>11</v>
      </c>
      <c r="K20516" s="614" t="s">
        <v>17974</v>
      </c>
    </row>
    <row r="20517" spans="1:11" x14ac:dyDescent="0.25">
      <c r="A20517" s="791" t="s">
        <v>17931</v>
      </c>
      <c r="B20517" s="791" t="s">
        <v>11845</v>
      </c>
      <c r="C20517" s="791" t="s">
        <v>17924</v>
      </c>
      <c r="D20517" s="602">
        <v>13.992000000000001</v>
      </c>
      <c r="E20517" s="602">
        <v>45875.167999999998</v>
      </c>
      <c r="F20517" s="398">
        <v>0</v>
      </c>
      <c r="G20517" s="809">
        <f>($F$49 -  AVERAGE($F$40,$F$41,$F$42) ) / ($F$55 -  AVERAGE($F$40,$F$41,$F$42) ) * 100</f>
        <v>66.701088324021612</v>
      </c>
      <c r="H20517" s="809">
        <v>30</v>
      </c>
      <c r="I20517" s="790">
        <v>1</v>
      </c>
      <c r="J20517" s="790">
        <v>11</v>
      </c>
      <c r="K20517" s="614" t="s">
        <v>17974</v>
      </c>
    </row>
    <row r="20518" spans="1:11" x14ac:dyDescent="0.25">
      <c r="A20518" s="790" t="s">
        <v>17932</v>
      </c>
      <c r="B20518" s="790" t="s">
        <v>11845</v>
      </c>
      <c r="C20518" s="790" t="s">
        <v>17924</v>
      </c>
      <c r="D20518" s="600">
        <v>1.9E-2</v>
      </c>
      <c r="E20518" s="600">
        <v>47532.23</v>
      </c>
      <c r="F20518" s="397">
        <v>0</v>
      </c>
      <c r="G20518" s="808">
        <f>($F$50 -  AVERAGE($F$40,$F$41,$F$42) ) / ($F$56 -  AVERAGE($F$40,$F$41,$F$42) ) * 100</f>
        <v>-352.51762384061811</v>
      </c>
      <c r="H20518" s="808">
        <v>30</v>
      </c>
      <c r="I20518" s="790">
        <v>1</v>
      </c>
      <c r="J20518" s="790">
        <v>11</v>
      </c>
      <c r="K20518" s="614" t="s">
        <v>17974</v>
      </c>
    </row>
    <row r="20519" spans="1:11" x14ac:dyDescent="0.25">
      <c r="A20519" s="791" t="s">
        <v>17933</v>
      </c>
      <c r="B20519" s="791" t="s">
        <v>11845</v>
      </c>
      <c r="C20519" s="791" t="s">
        <v>17924</v>
      </c>
      <c r="D20519" s="602"/>
      <c r="E20519" s="602">
        <v>47347.144999999997</v>
      </c>
      <c r="F20519" s="398"/>
      <c r="G20519" s="809">
        <f>($F$51 -  AVERAGE($F$40,$F$41,$F$42) ) / ($F$57 -  AVERAGE($F$40,$F$41,$F$42) ) * 100</f>
        <v>-356.19165670427651</v>
      </c>
      <c r="H20519" s="809">
        <v>30</v>
      </c>
      <c r="I20519" s="790">
        <v>1</v>
      </c>
      <c r="J20519" s="790">
        <v>11</v>
      </c>
      <c r="K20519" s="614" t="s">
        <v>17974</v>
      </c>
    </row>
    <row r="20520" spans="1:11" x14ac:dyDescent="0.25">
      <c r="A20520" s="790" t="s">
        <v>17934</v>
      </c>
      <c r="B20520" s="790" t="s">
        <v>11845</v>
      </c>
      <c r="C20520" s="790" t="s">
        <v>17924</v>
      </c>
      <c r="D20520" s="600">
        <v>0.877</v>
      </c>
      <c r="E20520" s="600">
        <v>47253.538999999997</v>
      </c>
      <c r="F20520" s="397">
        <v>0</v>
      </c>
      <c r="G20520" s="808">
        <f>($F$52 -  AVERAGE($F$40,$F$41,$F$42) ) / ($F$55 -  AVERAGE($F$40,$F$41,$F$42) ) * 100</f>
        <v>69.641103514648762</v>
      </c>
      <c r="H20520" s="808">
        <v>15</v>
      </c>
      <c r="I20520" s="790">
        <v>1</v>
      </c>
      <c r="J20520" s="790">
        <v>11</v>
      </c>
      <c r="K20520" s="614" t="s">
        <v>17974</v>
      </c>
    </row>
    <row r="20521" spans="1:11" x14ac:dyDescent="0.25">
      <c r="A20521" s="791" t="s">
        <v>17935</v>
      </c>
      <c r="B20521" s="791" t="s">
        <v>11845</v>
      </c>
      <c r="C20521" s="791" t="s">
        <v>17924</v>
      </c>
      <c r="D20521" s="602">
        <v>0.156</v>
      </c>
      <c r="E20521" s="602">
        <v>47209.137000000002</v>
      </c>
      <c r="F20521" s="398">
        <v>0</v>
      </c>
      <c r="G20521" s="809">
        <f>($F$53 -  AVERAGE($F$40,$F$41,$F$42) ) / ($F$56 -  AVERAGE($F$40,$F$41,$F$42) ) * 100</f>
        <v>-486.5899297043793</v>
      </c>
      <c r="H20521" s="809">
        <v>15</v>
      </c>
      <c r="I20521" s="790">
        <v>1</v>
      </c>
      <c r="J20521" s="790">
        <v>11</v>
      </c>
      <c r="K20521" s="614" t="s">
        <v>17974</v>
      </c>
    </row>
    <row r="20522" spans="1:11" x14ac:dyDescent="0.25">
      <c r="A20522" s="790" t="s">
        <v>17936</v>
      </c>
      <c r="B20522" s="790" t="s">
        <v>11845</v>
      </c>
      <c r="C20522" s="790" t="s">
        <v>17924</v>
      </c>
      <c r="D20522" s="600">
        <v>0.66900000000000004</v>
      </c>
      <c r="E20522" s="600">
        <v>47815.625</v>
      </c>
      <c r="F20522" s="397">
        <v>0</v>
      </c>
      <c r="G20522" s="808">
        <f>($F$54 -  AVERAGE($F$40,$F$41,$F$42) ) / ($F$57 -  AVERAGE($F$40,$F$41,$F$42) ) * 100</f>
        <v>-466.6464083167748</v>
      </c>
      <c r="H20522" s="808">
        <v>15</v>
      </c>
      <c r="I20522" s="790">
        <v>1</v>
      </c>
      <c r="J20522" s="790">
        <v>11</v>
      </c>
      <c r="K20522" s="614" t="s">
        <v>17974</v>
      </c>
    </row>
    <row r="20523" spans="1:11" x14ac:dyDescent="0.25">
      <c r="A20523" s="791" t="s">
        <v>17937</v>
      </c>
      <c r="B20523" s="791" t="s">
        <v>11845</v>
      </c>
      <c r="C20523" s="791" t="s">
        <v>17924</v>
      </c>
      <c r="D20523" s="602">
        <v>2.2770000000000001</v>
      </c>
      <c r="E20523" s="602">
        <v>48675.156000000003</v>
      </c>
      <c r="F20523" s="398">
        <v>0</v>
      </c>
      <c r="G20523" s="809">
        <f>($F$55 -  AVERAGE($F$40,$F$41,$F$42) ) / ($F$55 -  AVERAGE($F$40,$F$41,$F$42) ) * 100</f>
        <v>100</v>
      </c>
      <c r="H20523" s="809">
        <v>0</v>
      </c>
      <c r="I20523" s="790">
        <v>1</v>
      </c>
      <c r="J20523" s="790">
        <v>11</v>
      </c>
      <c r="K20523" s="614" t="s">
        <v>17974</v>
      </c>
    </row>
    <row r="20524" spans="1:11" x14ac:dyDescent="0.25">
      <c r="A20524" s="790" t="s">
        <v>17938</v>
      </c>
      <c r="B20524" s="790" t="s">
        <v>11845</v>
      </c>
      <c r="C20524" s="790" t="s">
        <v>17924</v>
      </c>
      <c r="D20524" s="600"/>
      <c r="E20524" s="600">
        <v>44959.866999999998</v>
      </c>
      <c r="F20524" s="397"/>
      <c r="G20524" s="808">
        <f>($F$56 -  AVERAGE($F$40,$F$41,$F$42) ) / ($F$56 -  AVERAGE($F$40,$F$41,$F$42) ) * 100</f>
        <v>100</v>
      </c>
      <c r="H20524" s="808">
        <v>0</v>
      </c>
      <c r="I20524" s="790">
        <v>1</v>
      </c>
      <c r="J20524" s="790">
        <v>11</v>
      </c>
      <c r="K20524" s="614" t="s">
        <v>17974</v>
      </c>
    </row>
    <row r="20525" spans="1:11" x14ac:dyDescent="0.25">
      <c r="A20525" s="791" t="s">
        <v>17939</v>
      </c>
      <c r="B20525" s="791" t="s">
        <v>11845</v>
      </c>
      <c r="C20525" s="791" t="s">
        <v>17924</v>
      </c>
      <c r="D20525" s="602">
        <v>0.17100000000000001</v>
      </c>
      <c r="E20525" s="602">
        <v>45097.195</v>
      </c>
      <c r="F20525" s="398">
        <v>0</v>
      </c>
      <c r="G20525" s="809">
        <f>($F$57 -  AVERAGE($F$40,$F$41,$F$42) ) / ($F$57 -  AVERAGE($F$40,$F$41,$F$42) ) * 100</f>
        <v>100</v>
      </c>
      <c r="H20525" s="809">
        <v>0</v>
      </c>
      <c r="I20525" s="790">
        <v>1</v>
      </c>
      <c r="J20525" s="790">
        <v>11</v>
      </c>
      <c r="K20525" s="614" t="s">
        <v>17974</v>
      </c>
    </row>
    <row r="20526" spans="1:11" x14ac:dyDescent="0.25">
      <c r="A20526" s="790"/>
      <c r="B20526" s="790"/>
      <c r="C20526" s="790"/>
      <c r="D20526" s="600"/>
      <c r="E20526" s="600"/>
      <c r="F20526" s="397"/>
      <c r="G20526" s="808"/>
      <c r="H20526" s="808"/>
      <c r="I20526" s="790">
        <v>1</v>
      </c>
      <c r="J20526" s="790">
        <v>11</v>
      </c>
      <c r="K20526" s="614" t="s">
        <v>17974</v>
      </c>
    </row>
    <row r="20527" spans="1:11" x14ac:dyDescent="0.25">
      <c r="A20527" s="791" t="s">
        <v>17887</v>
      </c>
      <c r="B20527" s="791" t="s">
        <v>17940</v>
      </c>
      <c r="C20527" s="791" t="s">
        <v>17941</v>
      </c>
      <c r="D20527" s="602">
        <v>20.343</v>
      </c>
      <c r="E20527" s="602">
        <v>116518.648</v>
      </c>
      <c r="F20527" s="398">
        <v>0</v>
      </c>
      <c r="G20527" s="809"/>
      <c r="H20527" s="809"/>
      <c r="I20527" s="790">
        <v>1</v>
      </c>
      <c r="J20527" s="790">
        <v>11</v>
      </c>
      <c r="K20527" s="614" t="s">
        <v>17974</v>
      </c>
    </row>
    <row r="20528" spans="1:11" x14ac:dyDescent="0.25">
      <c r="A20528" s="790" t="s">
        <v>17890</v>
      </c>
      <c r="B20528" s="790" t="s">
        <v>17940</v>
      </c>
      <c r="C20528" s="790" t="s">
        <v>17941</v>
      </c>
      <c r="D20528" s="600">
        <v>41.314</v>
      </c>
      <c r="E20528" s="600">
        <v>116779.383</v>
      </c>
      <c r="F20528" s="397">
        <v>0</v>
      </c>
      <c r="G20528" s="808"/>
      <c r="H20528" s="808"/>
      <c r="I20528" s="790">
        <v>1</v>
      </c>
      <c r="J20528" s="790">
        <v>11</v>
      </c>
      <c r="K20528" s="614" t="s">
        <v>17974</v>
      </c>
    </row>
    <row r="20529" spans="1:11" x14ac:dyDescent="0.25">
      <c r="A20529" s="791" t="s">
        <v>17891</v>
      </c>
      <c r="B20529" s="791" t="s">
        <v>17940</v>
      </c>
      <c r="C20529" s="791" t="s">
        <v>17941</v>
      </c>
      <c r="D20529" s="602">
        <v>18.367000000000001</v>
      </c>
      <c r="E20529" s="602">
        <v>112696.992</v>
      </c>
      <c r="F20529" s="398">
        <v>0</v>
      </c>
      <c r="G20529" s="809"/>
      <c r="H20529" s="809"/>
      <c r="I20529" s="790">
        <v>1</v>
      </c>
      <c r="J20529" s="790">
        <v>11</v>
      </c>
      <c r="K20529" s="614" t="s">
        <v>17974</v>
      </c>
    </row>
    <row r="20530" spans="1:11" x14ac:dyDescent="0.25">
      <c r="A20530" s="790" t="s">
        <v>17942</v>
      </c>
      <c r="B20530" s="790" t="s">
        <v>17940</v>
      </c>
      <c r="C20530" s="790" t="s">
        <v>17941</v>
      </c>
      <c r="D20530" s="600">
        <v>39976.402000000002</v>
      </c>
      <c r="E20530" s="600">
        <v>44187.504000000001</v>
      </c>
      <c r="F20530" s="397">
        <v>0.90500000000000003</v>
      </c>
      <c r="G20530" s="808">
        <f>($F$62 -  AVERAGE($F$59,$F$60,$F$61) ) / ($F$74 -  AVERAGE($F$59,$F$60,$F$61) ) * 100</f>
        <v>-21.844259666848099</v>
      </c>
      <c r="H20530" s="808">
        <v>120</v>
      </c>
      <c r="I20530" s="790">
        <v>1</v>
      </c>
      <c r="J20530" s="790">
        <v>11</v>
      </c>
      <c r="K20530" s="614" t="s">
        <v>17974</v>
      </c>
    </row>
    <row r="20531" spans="1:11" x14ac:dyDescent="0.25">
      <c r="A20531" s="791" t="s">
        <v>17943</v>
      </c>
      <c r="B20531" s="791" t="s">
        <v>17940</v>
      </c>
      <c r="C20531" s="791" t="s">
        <v>17941</v>
      </c>
      <c r="D20531" s="602">
        <v>38647.546999999999</v>
      </c>
      <c r="E20531" s="602">
        <v>44436.25</v>
      </c>
      <c r="F20531" s="398">
        <v>0.87</v>
      </c>
      <c r="G20531" s="809">
        <f>($F$63 -  AVERAGE($F$59,$F$60,$F$61) ) / ($F$75 -  AVERAGE($F$59,$F$60,$F$61) ) * 100</f>
        <v>9.1166634792733898</v>
      </c>
      <c r="H20531" s="809">
        <v>120</v>
      </c>
      <c r="I20531" s="790">
        <v>1</v>
      </c>
      <c r="J20531" s="790">
        <v>11</v>
      </c>
      <c r="K20531" s="614" t="s">
        <v>17974</v>
      </c>
    </row>
    <row r="20532" spans="1:11" x14ac:dyDescent="0.25">
      <c r="A20532" s="790" t="s">
        <v>17944</v>
      </c>
      <c r="B20532" s="790" t="s">
        <v>17940</v>
      </c>
      <c r="C20532" s="790" t="s">
        <v>17941</v>
      </c>
      <c r="D20532" s="600">
        <v>38356.332000000002</v>
      </c>
      <c r="E20532" s="600">
        <v>44752.332000000002</v>
      </c>
      <c r="F20532" s="397">
        <v>0.85699999999999998</v>
      </c>
      <c r="G20532" s="808">
        <f>($F$64 -  AVERAGE($F$59,$F$60,$F$61) ) / ($F$76 -  AVERAGE($F$59,$F$60,$F$61) ) * 100</f>
        <v>17.16639045297806</v>
      </c>
      <c r="H20532" s="808">
        <v>120</v>
      </c>
      <c r="I20532" s="790">
        <v>1</v>
      </c>
      <c r="J20532" s="790">
        <v>11</v>
      </c>
      <c r="K20532" s="614" t="s">
        <v>17974</v>
      </c>
    </row>
    <row r="20533" spans="1:11" x14ac:dyDescent="0.25">
      <c r="A20533" s="791" t="s">
        <v>17945</v>
      </c>
      <c r="B20533" s="791" t="s">
        <v>17940</v>
      </c>
      <c r="C20533" s="791" t="s">
        <v>17941</v>
      </c>
      <c r="D20533" s="602">
        <v>36728.413999999997</v>
      </c>
      <c r="E20533" s="602">
        <v>45473.417999999998</v>
      </c>
      <c r="F20533" s="398">
        <v>0.80800000000000005</v>
      </c>
      <c r="G20533" s="809">
        <f>($F$65 -  AVERAGE($F$59,$F$60,$F$61) ) / ($F$74 -  AVERAGE($F$59,$F$60,$F$61) ) * 100</f>
        <v>-39.975914650396049</v>
      </c>
      <c r="H20533" s="809">
        <v>60</v>
      </c>
      <c r="I20533" s="790">
        <v>1</v>
      </c>
      <c r="J20533" s="790">
        <v>11</v>
      </c>
      <c r="K20533" s="614" t="s">
        <v>17974</v>
      </c>
    </row>
    <row r="20534" spans="1:11" x14ac:dyDescent="0.25">
      <c r="A20534" s="790" t="s">
        <v>17946</v>
      </c>
      <c r="B20534" s="790" t="s">
        <v>17940</v>
      </c>
      <c r="C20534" s="790" t="s">
        <v>17941</v>
      </c>
      <c r="D20534" s="600">
        <v>38203.184000000001</v>
      </c>
      <c r="E20534" s="600">
        <v>46887</v>
      </c>
      <c r="F20534" s="397">
        <v>0.81499999999999995</v>
      </c>
      <c r="G20534" s="808">
        <f>($F$66 -  AVERAGE($F$59,$F$60,$F$61) ) / ($F$75 -  AVERAGE($F$59,$F$60,$F$61) ) * 100</f>
        <v>-67.060158886330953</v>
      </c>
      <c r="H20534" s="808">
        <v>60</v>
      </c>
      <c r="I20534" s="790">
        <v>1</v>
      </c>
      <c r="J20534" s="790">
        <v>11</v>
      </c>
      <c r="K20534" s="614" t="s">
        <v>17974</v>
      </c>
    </row>
    <row r="20535" spans="1:11" x14ac:dyDescent="0.25">
      <c r="A20535" s="791" t="s">
        <v>17947</v>
      </c>
      <c r="B20535" s="791" t="s">
        <v>17940</v>
      </c>
      <c r="C20535" s="791" t="s">
        <v>17941</v>
      </c>
      <c r="D20535" s="602">
        <v>37932.906000000003</v>
      </c>
      <c r="E20535" s="602">
        <v>46496.663999999997</v>
      </c>
      <c r="F20535" s="398">
        <v>0.81599999999999995</v>
      </c>
      <c r="G20535" s="809">
        <f>($F$67 -  AVERAGE($F$59,$F$60,$F$61) ) / ($F$76 -  AVERAGE($F$59,$F$60,$F$61) ) * 100</f>
        <v>-86.690365555795665</v>
      </c>
      <c r="H20535" s="809">
        <v>60</v>
      </c>
      <c r="I20535" s="790">
        <v>1</v>
      </c>
      <c r="J20535" s="790">
        <v>11</v>
      </c>
      <c r="K20535" s="614" t="s">
        <v>17974</v>
      </c>
    </row>
    <row r="20536" spans="1:11" x14ac:dyDescent="0.25">
      <c r="A20536" s="790" t="s">
        <v>17948</v>
      </c>
      <c r="B20536" s="790" t="s">
        <v>17940</v>
      </c>
      <c r="C20536" s="790" t="s">
        <v>17941</v>
      </c>
      <c r="D20536" s="600">
        <v>39859.480000000003</v>
      </c>
      <c r="E20536" s="600">
        <v>46423.972999999998</v>
      </c>
      <c r="F20536" s="397">
        <v>0.85899999999999999</v>
      </c>
      <c r="G20536" s="808">
        <f>($F$68 -  AVERAGE($F$59,$F$60,$F$61) ) / ($F$74 -  AVERAGE($F$59,$F$60,$F$61) ) * 100</f>
        <v>-86.947654500347099</v>
      </c>
      <c r="H20536" s="808">
        <v>30</v>
      </c>
      <c r="I20536" s="790">
        <v>1</v>
      </c>
      <c r="J20536" s="790">
        <v>11</v>
      </c>
      <c r="K20536" s="614" t="s">
        <v>17974</v>
      </c>
    </row>
    <row r="20537" spans="1:11" x14ac:dyDescent="0.25">
      <c r="A20537" s="791" t="s">
        <v>17949</v>
      </c>
      <c r="B20537" s="791" t="s">
        <v>17940</v>
      </c>
      <c r="C20537" s="791" t="s">
        <v>17941</v>
      </c>
      <c r="D20537" s="602">
        <v>39596.495999999999</v>
      </c>
      <c r="E20537" s="602">
        <v>45148.733999999997</v>
      </c>
      <c r="F20537" s="398">
        <v>0.877</v>
      </c>
      <c r="G20537" s="809">
        <f>($F$69 -  AVERAGE($F$59,$F$60,$F$61) ) / ($F$75 -  AVERAGE($F$59,$F$60,$F$61) ) * 100</f>
        <v>-157.96423704871839</v>
      </c>
      <c r="H20537" s="809">
        <v>30</v>
      </c>
      <c r="I20537" s="790">
        <v>1</v>
      </c>
      <c r="J20537" s="790">
        <v>11</v>
      </c>
      <c r="K20537" s="614" t="s">
        <v>17974</v>
      </c>
    </row>
    <row r="20538" spans="1:11" x14ac:dyDescent="0.25">
      <c r="A20538" s="790" t="s">
        <v>17950</v>
      </c>
      <c r="B20538" s="790" t="s">
        <v>17940</v>
      </c>
      <c r="C20538" s="790" t="s">
        <v>17941</v>
      </c>
      <c r="D20538" s="600">
        <v>39281.315999999999</v>
      </c>
      <c r="E20538" s="600">
        <v>43547.203000000001</v>
      </c>
      <c r="F20538" s="397">
        <v>0.90200000000000002</v>
      </c>
      <c r="G20538" s="808">
        <f>($F$70 -  AVERAGE($F$59,$F$60,$F$61) ) / ($F$76 -  AVERAGE($F$59,$F$60,$F$61) ) * 100</f>
        <v>-396.72165488528822</v>
      </c>
      <c r="H20538" s="808">
        <v>30</v>
      </c>
      <c r="I20538" s="790">
        <v>1</v>
      </c>
      <c r="J20538" s="790">
        <v>11</v>
      </c>
      <c r="K20538" s="614" t="s">
        <v>17974</v>
      </c>
    </row>
    <row r="20539" spans="1:11" x14ac:dyDescent="0.25">
      <c r="A20539" s="791" t="s">
        <v>17951</v>
      </c>
      <c r="B20539" s="791" t="s">
        <v>17940</v>
      </c>
      <c r="C20539" s="791" t="s">
        <v>17941</v>
      </c>
      <c r="D20539" s="602">
        <v>44176.695</v>
      </c>
      <c r="E20539" s="602">
        <v>44967.542999999998</v>
      </c>
      <c r="F20539" s="398">
        <v>0.98199999999999998</v>
      </c>
      <c r="G20539" s="809">
        <f>($F$71 -  AVERAGE($F$59,$F$60,$F$61) ) / ($F$74 -  AVERAGE($F$59,$F$60,$F$61) ) * 100</f>
        <v>-244.13964613786271</v>
      </c>
      <c r="H20539" s="809">
        <v>15</v>
      </c>
      <c r="I20539" s="790">
        <v>1</v>
      </c>
      <c r="J20539" s="790">
        <v>11</v>
      </c>
      <c r="K20539" s="614" t="s">
        <v>17974</v>
      </c>
    </row>
    <row r="20540" spans="1:11" x14ac:dyDescent="0.25">
      <c r="A20540" s="790" t="s">
        <v>17952</v>
      </c>
      <c r="B20540" s="790" t="s">
        <v>17940</v>
      </c>
      <c r="C20540" s="790" t="s">
        <v>17941</v>
      </c>
      <c r="D20540" s="600">
        <v>41376.707000000002</v>
      </c>
      <c r="E20540" s="600">
        <v>41788.699000000001</v>
      </c>
      <c r="F20540" s="397">
        <v>0.99</v>
      </c>
      <c r="G20540" s="808">
        <f>($F$72 -  AVERAGE($F$59,$F$60,$F$61) ) / ($F$75 -  AVERAGE($F$59,$F$60,$F$61) ) * 100</f>
        <v>-242.05812721601373</v>
      </c>
      <c r="H20540" s="808">
        <v>15</v>
      </c>
      <c r="I20540" s="790">
        <v>1</v>
      </c>
      <c r="J20540" s="790">
        <v>11</v>
      </c>
      <c r="K20540" s="614" t="s">
        <v>17974</v>
      </c>
    </row>
    <row r="20541" spans="1:11" x14ac:dyDescent="0.25">
      <c r="A20541" s="791" t="s">
        <v>17953</v>
      </c>
      <c r="B20541" s="791" t="s">
        <v>17940</v>
      </c>
      <c r="C20541" s="791" t="s">
        <v>17941</v>
      </c>
      <c r="D20541" s="602">
        <v>39488.875</v>
      </c>
      <c r="E20541" s="602">
        <v>42535.156000000003</v>
      </c>
      <c r="F20541" s="398">
        <v>0.92800000000000005</v>
      </c>
      <c r="G20541" s="809">
        <f>($F$73 -  AVERAGE($F$59,$F$60,$F$61) ) / ($F$76 -  AVERAGE($F$59,$F$60,$F$61) ) * 100</f>
        <v>-313.23483986825954</v>
      </c>
      <c r="H20541" s="809">
        <v>15</v>
      </c>
      <c r="I20541" s="790">
        <v>1</v>
      </c>
      <c r="J20541" s="790">
        <v>11</v>
      </c>
      <c r="K20541" s="614" t="s">
        <v>17974</v>
      </c>
    </row>
    <row r="20542" spans="1:11" x14ac:dyDescent="0.25">
      <c r="A20542" s="790" t="s">
        <v>17954</v>
      </c>
      <c r="B20542" s="790" t="s">
        <v>17940</v>
      </c>
      <c r="C20542" s="790" t="s">
        <v>17941</v>
      </c>
      <c r="D20542" s="600">
        <v>40592.370999999999</v>
      </c>
      <c r="E20542" s="600">
        <v>42706.976999999999</v>
      </c>
      <c r="F20542" s="397">
        <v>0.95</v>
      </c>
      <c r="G20542" s="808">
        <f>($F$74 -  AVERAGE($F$59,$F$60,$F$61) ) / ($F$74 -  AVERAGE($F$59,$F$60,$F$61) ) * 100</f>
        <v>100</v>
      </c>
      <c r="H20542" s="808">
        <v>0</v>
      </c>
      <c r="I20542" s="790">
        <v>1</v>
      </c>
      <c r="J20542" s="790">
        <v>11</v>
      </c>
      <c r="K20542" s="614" t="s">
        <v>17974</v>
      </c>
    </row>
    <row r="20543" spans="1:11" x14ac:dyDescent="0.25">
      <c r="A20543" s="791" t="s">
        <v>17955</v>
      </c>
      <c r="B20543" s="791" t="s">
        <v>17940</v>
      </c>
      <c r="C20543" s="791" t="s">
        <v>17941</v>
      </c>
      <c r="D20543" s="595">
        <v>500.89600000000002</v>
      </c>
      <c r="E20543" s="595">
        <v>632.40800000000002</v>
      </c>
      <c r="F20543" s="398">
        <v>0.79200000000000004</v>
      </c>
      <c r="G20543" s="809">
        <f>($F$75 -  AVERAGE($F$59,$F$60,$F$61) ) / ($F$75 -  AVERAGE($F$59,$F$60,$F$61) ) * 100</f>
        <v>100</v>
      </c>
      <c r="H20543" s="809">
        <v>0</v>
      </c>
      <c r="I20543" s="790">
        <v>1</v>
      </c>
      <c r="J20543" s="790">
        <v>11</v>
      </c>
      <c r="K20543" s="614" t="s">
        <v>17974</v>
      </c>
    </row>
    <row r="20544" spans="1:11" x14ac:dyDescent="0.25">
      <c r="A20544" s="790" t="s">
        <v>17956</v>
      </c>
      <c r="B20544" s="790" t="s">
        <v>17940</v>
      </c>
      <c r="C20544" s="790" t="s">
        <v>17941</v>
      </c>
      <c r="D20544" s="600">
        <v>41921.358999999997</v>
      </c>
      <c r="E20544" s="600">
        <v>43937.690999999999</v>
      </c>
      <c r="F20544" s="397">
        <v>0.95399999999999996</v>
      </c>
      <c r="G20544" s="808">
        <f>($F$76 -  AVERAGE($F$59,$F$60,$F$61) ) / ($F$76 -  AVERAGE($F$59,$F$60,$F$61) ) * 100</f>
        <v>100</v>
      </c>
      <c r="H20544" s="808">
        <v>0</v>
      </c>
      <c r="I20544" s="790">
        <v>1</v>
      </c>
      <c r="J20544" s="790">
        <v>11</v>
      </c>
      <c r="K20544" s="614" t="s">
        <v>17974</v>
      </c>
    </row>
    <row r="20545" spans="1:11" x14ac:dyDescent="0.25">
      <c r="A20545" s="791"/>
      <c r="B20545" s="791"/>
      <c r="C20545" s="791"/>
      <c r="D20545" s="602"/>
      <c r="E20545" s="602"/>
      <c r="F20545" s="398"/>
      <c r="G20545" s="809"/>
      <c r="H20545" s="809"/>
      <c r="I20545" s="790">
        <v>1</v>
      </c>
      <c r="J20545" s="790">
        <v>11</v>
      </c>
      <c r="K20545" s="614" t="s">
        <v>17974</v>
      </c>
    </row>
    <row r="20546" spans="1:11" x14ac:dyDescent="0.25">
      <c r="A20546" s="790" t="s">
        <v>17887</v>
      </c>
      <c r="B20546" s="790" t="s">
        <v>17957</v>
      </c>
      <c r="C20546" s="790" t="s">
        <v>17958</v>
      </c>
      <c r="D20546" s="600">
        <v>43.887999999999998</v>
      </c>
      <c r="E20546" s="600">
        <v>116518.648</v>
      </c>
      <c r="F20546" s="397">
        <v>0</v>
      </c>
      <c r="G20546" s="808"/>
      <c r="H20546" s="808"/>
      <c r="I20546" s="790">
        <v>1</v>
      </c>
      <c r="J20546" s="790">
        <v>11</v>
      </c>
      <c r="K20546" s="614" t="s">
        <v>17974</v>
      </c>
    </row>
    <row r="20547" spans="1:11" x14ac:dyDescent="0.25">
      <c r="A20547" s="791" t="s">
        <v>17890</v>
      </c>
      <c r="B20547" s="791" t="s">
        <v>17957</v>
      </c>
      <c r="C20547" s="791" t="s">
        <v>17958</v>
      </c>
      <c r="D20547" s="602">
        <v>65.975999999999999</v>
      </c>
      <c r="E20547" s="602">
        <v>116779.383</v>
      </c>
      <c r="F20547" s="398">
        <v>1E-3</v>
      </c>
      <c r="G20547" s="809"/>
      <c r="H20547" s="809"/>
      <c r="I20547" s="790">
        <v>1</v>
      </c>
      <c r="J20547" s="790">
        <v>11</v>
      </c>
      <c r="K20547" s="614" t="s">
        <v>17974</v>
      </c>
    </row>
    <row r="20548" spans="1:11" x14ac:dyDescent="0.25">
      <c r="A20548" s="790" t="s">
        <v>17891</v>
      </c>
      <c r="B20548" s="790" t="s">
        <v>17957</v>
      </c>
      <c r="C20548" s="790" t="s">
        <v>17958</v>
      </c>
      <c r="D20548" s="600">
        <v>71.438999999999993</v>
      </c>
      <c r="E20548" s="600">
        <v>112696.992</v>
      </c>
      <c r="F20548" s="397">
        <v>1E-3</v>
      </c>
      <c r="G20548" s="808"/>
      <c r="H20548" s="808"/>
      <c r="I20548" s="790">
        <v>1</v>
      </c>
      <c r="J20548" s="790">
        <v>11</v>
      </c>
      <c r="K20548" s="614" t="s">
        <v>17974</v>
      </c>
    </row>
    <row r="20549" spans="1:11" x14ac:dyDescent="0.25">
      <c r="A20549" s="791" t="s">
        <v>17959</v>
      </c>
      <c r="B20549" s="791" t="s">
        <v>17957</v>
      </c>
      <c r="C20549" s="791" t="s">
        <v>17958</v>
      </c>
      <c r="D20549" s="602">
        <v>754350.56299999997</v>
      </c>
      <c r="E20549" s="602">
        <v>44834.394999999997</v>
      </c>
      <c r="F20549" s="398">
        <v>16.824999999999999</v>
      </c>
      <c r="G20549" s="809">
        <f>($F$81 -  AVERAGE($F$78,$F$79,$F$80) ) / ($F$93 -  AVERAGE($F$78,$F$79,$F$80) ) * 100</f>
        <v>-46.017710376490989</v>
      </c>
      <c r="H20549" s="809">
        <v>120</v>
      </c>
      <c r="I20549" s="790">
        <v>1</v>
      </c>
      <c r="J20549" s="790">
        <v>11</v>
      </c>
      <c r="K20549" s="614" t="s">
        <v>17974</v>
      </c>
    </row>
    <row r="20550" spans="1:11" x14ac:dyDescent="0.25">
      <c r="A20550" s="790" t="s">
        <v>17960</v>
      </c>
      <c r="B20550" s="790" t="s">
        <v>17957</v>
      </c>
      <c r="C20550" s="790" t="s">
        <v>17958</v>
      </c>
      <c r="D20550" s="600">
        <v>742313.31299999997</v>
      </c>
      <c r="E20550" s="600">
        <v>43581.391000000003</v>
      </c>
      <c r="F20550" s="397">
        <v>17.033000000000001</v>
      </c>
      <c r="G20550" s="808">
        <f>($F$82 -  AVERAGE($F$78,$F$79,$F$80) ) / ($F$94 -  AVERAGE($F$78,$F$79,$F$80) ) * 100</f>
        <v>-43.277993628587708</v>
      </c>
      <c r="H20550" s="808">
        <v>120</v>
      </c>
      <c r="I20550" s="790">
        <v>1</v>
      </c>
      <c r="J20550" s="790">
        <v>11</v>
      </c>
      <c r="K20550" s="614" t="s">
        <v>17974</v>
      </c>
    </row>
    <row r="20551" spans="1:11" x14ac:dyDescent="0.25">
      <c r="A20551" s="791" t="s">
        <v>17961</v>
      </c>
      <c r="B20551" s="791" t="s">
        <v>17957</v>
      </c>
      <c r="C20551" s="791" t="s">
        <v>17958</v>
      </c>
      <c r="D20551" s="602">
        <v>741422.75</v>
      </c>
      <c r="E20551" s="602">
        <v>40312.313000000002</v>
      </c>
      <c r="F20551" s="398">
        <v>18.391999999999999</v>
      </c>
      <c r="G20551" s="809">
        <f>($F$83 -  AVERAGE($F$78,$F$79,$F$80) ) / ($F$95 -  AVERAGE($F$78,$F$79,$F$80) ) * 100</f>
        <v>-341.44744718067426</v>
      </c>
      <c r="H20551" s="809">
        <v>120</v>
      </c>
      <c r="I20551" s="790">
        <v>1</v>
      </c>
      <c r="J20551" s="790">
        <v>11</v>
      </c>
      <c r="K20551" s="614" t="s">
        <v>17974</v>
      </c>
    </row>
    <row r="20552" spans="1:11" x14ac:dyDescent="0.25">
      <c r="A20552" s="790" t="s">
        <v>17962</v>
      </c>
      <c r="B20552" s="790" t="s">
        <v>17957</v>
      </c>
      <c r="C20552" s="790" t="s">
        <v>17958</v>
      </c>
      <c r="D20552" s="600">
        <v>836174.31299999997</v>
      </c>
      <c r="E20552" s="600">
        <v>45002.453000000001</v>
      </c>
      <c r="F20552" s="397">
        <v>18.581</v>
      </c>
      <c r="G20552" s="808">
        <f>($F$84 -  AVERAGE($F$78,$F$79,$F$80) ) / ($F$93 -  AVERAGE($F$78,$F$79,$F$80) ) * 100</f>
        <v>-144.39944571224399</v>
      </c>
      <c r="H20552" s="808">
        <v>60</v>
      </c>
      <c r="I20552" s="790">
        <v>1</v>
      </c>
      <c r="J20552" s="790">
        <v>11</v>
      </c>
      <c r="K20552" s="614" t="s">
        <v>17974</v>
      </c>
    </row>
    <row r="20553" spans="1:11" x14ac:dyDescent="0.25">
      <c r="A20553" s="791" t="s">
        <v>17963</v>
      </c>
      <c r="B20553" s="791" t="s">
        <v>17957</v>
      </c>
      <c r="C20553" s="791" t="s">
        <v>17958</v>
      </c>
      <c r="D20553" s="602">
        <v>869301.68799999997</v>
      </c>
      <c r="E20553" s="602">
        <v>42414.559000000001</v>
      </c>
      <c r="F20553" s="398">
        <v>20.495000000000001</v>
      </c>
      <c r="G20553" s="809">
        <f>($F$85 -  AVERAGE($F$78,$F$79,$F$80) ) / ($F$94 -  AVERAGE($F$78,$F$79,$F$80) ) * 100</f>
        <v>-132.48860602343893</v>
      </c>
      <c r="H20553" s="809">
        <v>60</v>
      </c>
      <c r="I20553" s="790">
        <v>1</v>
      </c>
      <c r="J20553" s="790">
        <v>11</v>
      </c>
      <c r="K20553" s="614" t="s">
        <v>17974</v>
      </c>
    </row>
    <row r="20554" spans="1:11" x14ac:dyDescent="0.25">
      <c r="A20554" s="790" t="s">
        <v>17964</v>
      </c>
      <c r="B20554" s="790" t="s">
        <v>17957</v>
      </c>
      <c r="C20554" s="790" t="s">
        <v>17958</v>
      </c>
      <c r="D20554" s="600">
        <v>872946.43799999997</v>
      </c>
      <c r="E20554" s="600">
        <v>43597.141000000003</v>
      </c>
      <c r="F20554" s="397">
        <v>20.023</v>
      </c>
      <c r="G20554" s="808">
        <f>($F$86 -  AVERAGE($F$78,$F$79,$F$80) ) / ($F$95 -  AVERAGE($F$78,$F$79,$F$80) ) * 100</f>
        <v>-382.28194516305393</v>
      </c>
      <c r="H20554" s="808">
        <v>60</v>
      </c>
      <c r="I20554" s="790">
        <v>1</v>
      </c>
      <c r="J20554" s="790">
        <v>11</v>
      </c>
      <c r="K20554" s="614" t="s">
        <v>17974</v>
      </c>
    </row>
    <row r="20555" spans="1:11" x14ac:dyDescent="0.25">
      <c r="A20555" s="791" t="s">
        <v>17965</v>
      </c>
      <c r="B20555" s="791" t="s">
        <v>17957</v>
      </c>
      <c r="C20555" s="791" t="s">
        <v>17958</v>
      </c>
      <c r="D20555" s="602">
        <v>895892.56299999997</v>
      </c>
      <c r="E20555" s="602">
        <v>66886.687999999995</v>
      </c>
      <c r="F20555" s="398">
        <v>13.394</v>
      </c>
      <c r="G20555" s="809">
        <f>($F$87 -  AVERAGE($F$78,$F$79,$F$80) ) / ($F$93 -  AVERAGE($F$78,$F$79,$F$80) ) * 100</f>
        <v>-159.64012482500925</v>
      </c>
      <c r="H20555" s="809">
        <v>30</v>
      </c>
      <c r="I20555" s="790">
        <v>1</v>
      </c>
      <c r="J20555" s="790">
        <v>11</v>
      </c>
      <c r="K20555" s="614" t="s">
        <v>17974</v>
      </c>
    </row>
    <row r="20556" spans="1:11" x14ac:dyDescent="0.25">
      <c r="A20556" s="790" t="s">
        <v>17966</v>
      </c>
      <c r="B20556" s="790" t="s">
        <v>17957</v>
      </c>
      <c r="C20556" s="790" t="s">
        <v>17958</v>
      </c>
      <c r="D20556" s="600">
        <v>922257.18799999997</v>
      </c>
      <c r="E20556" s="600">
        <v>44513.148000000001</v>
      </c>
      <c r="F20556" s="397">
        <v>20.719000000000001</v>
      </c>
      <c r="G20556" s="808">
        <f>($F$88 -  AVERAGE($F$78,$F$79,$F$80) ) / ($F$94 -  AVERAGE($F$78,$F$79,$F$80) ) * 100</f>
        <v>-141.15811316006079</v>
      </c>
      <c r="H20556" s="808">
        <v>30</v>
      </c>
      <c r="I20556" s="790">
        <v>1</v>
      </c>
      <c r="J20556" s="790">
        <v>11</v>
      </c>
      <c r="K20556" s="614" t="s">
        <v>17974</v>
      </c>
    </row>
    <row r="20557" spans="1:11" x14ac:dyDescent="0.25">
      <c r="A20557" s="791" t="s">
        <v>17967</v>
      </c>
      <c r="B20557" s="791" t="s">
        <v>17957</v>
      </c>
      <c r="C20557" s="791" t="s">
        <v>17958</v>
      </c>
      <c r="D20557" s="602">
        <v>932490.06299999997</v>
      </c>
      <c r="E20557" s="602">
        <v>45151.66</v>
      </c>
      <c r="F20557" s="398">
        <v>20.652000000000001</v>
      </c>
      <c r="G20557" s="809">
        <f>($F$89 -  AVERAGE($F$78,$F$79,$F$80) ) / ($F$95 -  AVERAGE($F$78,$F$79,$F$80) ) * 100</f>
        <v>-443.28821949937566</v>
      </c>
      <c r="H20557" s="809">
        <v>30</v>
      </c>
      <c r="I20557" s="790">
        <v>1</v>
      </c>
      <c r="J20557" s="790">
        <v>11</v>
      </c>
      <c r="K20557" s="614" t="s">
        <v>17974</v>
      </c>
    </row>
    <row r="20558" spans="1:11" x14ac:dyDescent="0.25">
      <c r="A20558" s="790" t="s">
        <v>17968</v>
      </c>
      <c r="B20558" s="790" t="s">
        <v>17957</v>
      </c>
      <c r="C20558" s="790" t="s">
        <v>17958</v>
      </c>
      <c r="D20558" s="600">
        <v>918034.25</v>
      </c>
      <c r="E20558" s="600">
        <v>44367.296999999999</v>
      </c>
      <c r="F20558" s="397">
        <v>20.692</v>
      </c>
      <c r="G20558" s="808">
        <f>($F$90 -  AVERAGE($F$78,$F$79,$F$80) ) / ($F$93 -  AVERAGE($F$78,$F$79,$F$80) ) * 100</f>
        <v>-186.13353719094445</v>
      </c>
      <c r="H20558" s="808">
        <v>15</v>
      </c>
      <c r="I20558" s="790">
        <v>1</v>
      </c>
      <c r="J20558" s="790">
        <v>11</v>
      </c>
      <c r="K20558" s="614" t="s">
        <v>17974</v>
      </c>
    </row>
    <row r="20559" spans="1:11" x14ac:dyDescent="0.25">
      <c r="A20559" s="791" t="s">
        <v>17969</v>
      </c>
      <c r="B20559" s="791" t="s">
        <v>17957</v>
      </c>
      <c r="C20559" s="791" t="s">
        <v>17958</v>
      </c>
      <c r="D20559" s="602">
        <v>965930.06299999997</v>
      </c>
      <c r="E20559" s="602">
        <v>43495.093999999997</v>
      </c>
      <c r="F20559" s="398">
        <v>22.207999999999998</v>
      </c>
      <c r="G20559" s="809">
        <f>($F$91 -  AVERAGE($F$78,$F$79,$F$80) ) / ($F$94 -  AVERAGE($F$78,$F$79,$F$80) ) * 100</f>
        <v>-175.6329753021933</v>
      </c>
      <c r="H20559" s="809">
        <v>15</v>
      </c>
      <c r="I20559" s="790">
        <v>1</v>
      </c>
      <c r="J20559" s="790">
        <v>11</v>
      </c>
      <c r="K20559" s="614" t="s">
        <v>17974</v>
      </c>
    </row>
    <row r="20560" spans="1:11" x14ac:dyDescent="0.25">
      <c r="A20560" s="790" t="s">
        <v>17970</v>
      </c>
      <c r="B20560" s="790" t="s">
        <v>17957</v>
      </c>
      <c r="C20560" s="790" t="s">
        <v>17958</v>
      </c>
      <c r="D20560" s="600">
        <v>933314.5</v>
      </c>
      <c r="E20560" s="600">
        <v>41676.660000000003</v>
      </c>
      <c r="F20560" s="397">
        <v>22.393999999999998</v>
      </c>
      <c r="G20560" s="808">
        <f>($F$92 -  AVERAGE($F$78,$F$79,$F$80) ) / ($F$95 -  AVERAGE($F$78,$F$79,$F$80) ) * 100</f>
        <v>266.18737227704423</v>
      </c>
      <c r="H20560" s="808">
        <v>15</v>
      </c>
      <c r="I20560" s="790">
        <v>1</v>
      </c>
      <c r="J20560" s="790">
        <v>11</v>
      </c>
      <c r="K20560" s="614" t="s">
        <v>17974</v>
      </c>
    </row>
    <row r="20561" spans="1:11" x14ac:dyDescent="0.25">
      <c r="A20561" s="791" t="s">
        <v>17971</v>
      </c>
      <c r="B20561" s="791" t="s">
        <v>17957</v>
      </c>
      <c r="C20561" s="791" t="s">
        <v>17958</v>
      </c>
      <c r="D20561" s="602">
        <v>1025888.938</v>
      </c>
      <c r="E20561" s="602">
        <v>44227.483999999997</v>
      </c>
      <c r="F20561" s="398">
        <v>23.196000000000002</v>
      </c>
      <c r="G20561" s="809">
        <f>($F$93 -  AVERAGE($F$78,$F$79,$F$80) ) / ($F$93 -  AVERAGE($F$78,$F$79,$F$80) ) * 100</f>
        <v>100</v>
      </c>
      <c r="H20561" s="809">
        <v>0</v>
      </c>
      <c r="I20561" s="790">
        <v>1</v>
      </c>
      <c r="J20561" s="790">
        <v>11</v>
      </c>
      <c r="K20561" s="614" t="s">
        <v>17974</v>
      </c>
    </row>
    <row r="20562" spans="1:11" x14ac:dyDescent="0.25">
      <c r="A20562" s="790" t="s">
        <v>17972</v>
      </c>
      <c r="B20562" s="790" t="s">
        <v>17957</v>
      </c>
      <c r="C20562" s="790" t="s">
        <v>17958</v>
      </c>
      <c r="D20562" s="600">
        <v>1046418.25</v>
      </c>
      <c r="E20562" s="600">
        <v>41262.652000000002</v>
      </c>
      <c r="F20562" s="397">
        <v>25.36</v>
      </c>
      <c r="G20562" s="808">
        <f>($F$94 -  AVERAGE($F$78,$F$79,$F$80) ) / ($F$94 -  AVERAGE($F$78,$F$79,$F$80) ) * 100</f>
        <v>100</v>
      </c>
      <c r="H20562" s="808">
        <v>0</v>
      </c>
      <c r="I20562" s="790">
        <v>1</v>
      </c>
      <c r="J20562" s="790">
        <v>11</v>
      </c>
      <c r="K20562" s="614" t="s">
        <v>17974</v>
      </c>
    </row>
    <row r="20563" spans="1:11" x14ac:dyDescent="0.25">
      <c r="A20563" s="791" t="s">
        <v>17973</v>
      </c>
      <c r="B20563" s="791" t="s">
        <v>17957</v>
      </c>
      <c r="C20563" s="791" t="s">
        <v>17958</v>
      </c>
      <c r="D20563" s="602">
        <v>1060120.375</v>
      </c>
      <c r="E20563" s="602">
        <v>42635.43</v>
      </c>
      <c r="F20563" s="398">
        <v>24.864999999999998</v>
      </c>
      <c r="G20563" s="809">
        <f>($F$95 -  AVERAGE($F$78,$F$79,$F$80) ) / ($F$95 -  AVERAGE($F$78,$F$79,$F$80) ) * 100</f>
        <v>100</v>
      </c>
      <c r="H20563" s="809">
        <v>0</v>
      </c>
      <c r="I20563" s="790">
        <v>1</v>
      </c>
      <c r="J20563" s="790">
        <v>11</v>
      </c>
      <c r="K20563" s="614" t="s">
        <v>17974</v>
      </c>
    </row>
    <row r="20564" spans="1:11" x14ac:dyDescent="0.25">
      <c r="A20564" s="790" t="s">
        <v>17975</v>
      </c>
      <c r="B20564" s="790" t="s">
        <v>17888</v>
      </c>
      <c r="C20564" s="790" t="s">
        <v>17889</v>
      </c>
      <c r="D20564" s="600">
        <v>7.8979999999999997</v>
      </c>
      <c r="E20564" s="600">
        <v>77851.039000000004</v>
      </c>
      <c r="F20564" s="397">
        <v>0</v>
      </c>
      <c r="G20564" s="808"/>
      <c r="H20564" s="808"/>
      <c r="I20564" s="790">
        <v>10</v>
      </c>
      <c r="J20564" s="790">
        <v>11</v>
      </c>
      <c r="K20564" s="810" t="s">
        <v>18053</v>
      </c>
    </row>
    <row r="20565" spans="1:11" x14ac:dyDescent="0.25">
      <c r="A20565" s="791" t="s">
        <v>17976</v>
      </c>
      <c r="B20565" s="791" t="s">
        <v>17888</v>
      </c>
      <c r="C20565" s="791" t="s">
        <v>17889</v>
      </c>
      <c r="D20565" s="602">
        <v>17.555</v>
      </c>
      <c r="E20565" s="602">
        <v>77226.406000000003</v>
      </c>
      <c r="F20565" s="398">
        <v>0</v>
      </c>
      <c r="G20565" s="809"/>
      <c r="H20565" s="809"/>
      <c r="I20565" s="790">
        <v>10</v>
      </c>
      <c r="J20565" s="790">
        <v>11</v>
      </c>
      <c r="K20565" s="810" t="s">
        <v>18053</v>
      </c>
    </row>
    <row r="20566" spans="1:11" x14ac:dyDescent="0.25">
      <c r="A20566" s="790" t="s">
        <v>17977</v>
      </c>
      <c r="B20566" s="790" t="s">
        <v>17888</v>
      </c>
      <c r="C20566" s="790" t="s">
        <v>17889</v>
      </c>
      <c r="D20566" s="600">
        <v>33.091999999999999</v>
      </c>
      <c r="E20566" s="600">
        <v>77395.554999999993</v>
      </c>
      <c r="F20566" s="397">
        <v>0</v>
      </c>
      <c r="G20566" s="808"/>
      <c r="H20566" s="808"/>
      <c r="I20566" s="790">
        <v>10</v>
      </c>
      <c r="J20566" s="790">
        <v>11</v>
      </c>
      <c r="K20566" s="810" t="s">
        <v>18053</v>
      </c>
    </row>
    <row r="20567" spans="1:11" x14ac:dyDescent="0.25">
      <c r="A20567" s="791" t="s">
        <v>17978</v>
      </c>
      <c r="B20567" s="791" t="s">
        <v>17888</v>
      </c>
      <c r="C20567" s="791" t="s">
        <v>17889</v>
      </c>
      <c r="D20567" s="602">
        <v>264224.34399999998</v>
      </c>
      <c r="E20567" s="602">
        <v>34477.531000000003</v>
      </c>
      <c r="F20567" s="398">
        <v>7.6639999999999997</v>
      </c>
      <c r="G20567" s="809">
        <f>($F$5 -  AVERAGE($F$2,$F$3,$F$4) ) / ($F$17 -  AVERAGE($F$2,$F$3,$F$4) ) * 100</f>
        <v>6.3109656204285578</v>
      </c>
      <c r="H20567" s="809">
        <v>120</v>
      </c>
      <c r="I20567" s="790">
        <v>10</v>
      </c>
      <c r="J20567" s="790">
        <v>11</v>
      </c>
      <c r="K20567" s="810" t="s">
        <v>18053</v>
      </c>
    </row>
    <row r="20568" spans="1:11" x14ac:dyDescent="0.25">
      <c r="A20568" s="790" t="s">
        <v>17979</v>
      </c>
      <c r="B20568" s="790" t="s">
        <v>17888</v>
      </c>
      <c r="C20568" s="790" t="s">
        <v>17889</v>
      </c>
      <c r="D20568" s="600">
        <v>256726.65599999999</v>
      </c>
      <c r="E20568" s="600">
        <v>34162.082000000002</v>
      </c>
      <c r="F20568" s="397">
        <v>7.5149999999999997</v>
      </c>
      <c r="G20568" s="808">
        <f>($F$6 -  AVERAGE($F$2,$F$3,$F$4) ) / ($F$18 -  AVERAGE($F$2,$F$3,$F$4) ) * 100</f>
        <v>5.4397898237188302</v>
      </c>
      <c r="H20568" s="808">
        <v>120</v>
      </c>
      <c r="I20568" s="790">
        <v>10</v>
      </c>
      <c r="J20568" s="790">
        <v>11</v>
      </c>
      <c r="K20568" s="810" t="s">
        <v>18053</v>
      </c>
    </row>
    <row r="20569" spans="1:11" x14ac:dyDescent="0.25">
      <c r="A20569" s="791" t="s">
        <v>17980</v>
      </c>
      <c r="B20569" s="791" t="s">
        <v>17888</v>
      </c>
      <c r="C20569" s="791" t="s">
        <v>17889</v>
      </c>
      <c r="D20569" s="602">
        <v>260319.984</v>
      </c>
      <c r="E20569" s="602">
        <v>34313.351999999999</v>
      </c>
      <c r="F20569" s="398">
        <v>7.5869999999999997</v>
      </c>
      <c r="G20569" s="809">
        <f>($F$7 -  AVERAGE($F$2,$F$3,$F$4) ) / ($F$19 -  AVERAGE($F$2,$F$3,$F$4) ) * 100</f>
        <v>6.2203795178667249</v>
      </c>
      <c r="H20569" s="809">
        <v>120</v>
      </c>
      <c r="I20569" s="790">
        <v>10</v>
      </c>
      <c r="J20569" s="790">
        <v>11</v>
      </c>
      <c r="K20569" s="810" t="s">
        <v>18053</v>
      </c>
    </row>
    <row r="20570" spans="1:11" x14ac:dyDescent="0.25">
      <c r="A20570" s="790" t="s">
        <v>17981</v>
      </c>
      <c r="B20570" s="790" t="s">
        <v>17888</v>
      </c>
      <c r="C20570" s="790" t="s">
        <v>17889</v>
      </c>
      <c r="D20570" s="600">
        <v>250555.5</v>
      </c>
      <c r="E20570" s="600">
        <v>37085.487999999998</v>
      </c>
      <c r="F20570" s="397">
        <v>6.7560000000000002</v>
      </c>
      <c r="G20570" s="808">
        <f>($F$8 -  AVERAGE($F$2,$F$3,$F$4) ) / ($F$17 -  AVERAGE($F$2,$F$3,$F$4) ) * 100</f>
        <v>14.596944053690661</v>
      </c>
      <c r="H20570" s="808">
        <v>60</v>
      </c>
      <c r="I20570" s="790">
        <v>10</v>
      </c>
      <c r="J20570" s="790">
        <v>11</v>
      </c>
      <c r="K20570" s="810" t="s">
        <v>18053</v>
      </c>
    </row>
    <row r="20571" spans="1:11" x14ac:dyDescent="0.25">
      <c r="A20571" s="791" t="s">
        <v>17982</v>
      </c>
      <c r="B20571" s="791" t="s">
        <v>17888</v>
      </c>
      <c r="C20571" s="791" t="s">
        <v>17889</v>
      </c>
      <c r="D20571" s="602">
        <v>252304.20300000001</v>
      </c>
      <c r="E20571" s="602">
        <v>36196.745999999999</v>
      </c>
      <c r="F20571" s="398">
        <v>6.97</v>
      </c>
      <c r="G20571" s="809">
        <f>($F$9 -  AVERAGE($F$2,$F$3,$F$4) ) / ($F$18 -  AVERAGE($F$2,$F$3,$F$4) ) * 100</f>
        <v>20.261139912555397</v>
      </c>
      <c r="H20571" s="809">
        <v>60</v>
      </c>
      <c r="I20571" s="790">
        <v>10</v>
      </c>
      <c r="J20571" s="790">
        <v>11</v>
      </c>
      <c r="K20571" s="810" t="s">
        <v>18053</v>
      </c>
    </row>
    <row r="20572" spans="1:11" x14ac:dyDescent="0.25">
      <c r="A20572" s="790" t="s">
        <v>17983</v>
      </c>
      <c r="B20572" s="790" t="s">
        <v>17888</v>
      </c>
      <c r="C20572" s="790" t="s">
        <v>17889</v>
      </c>
      <c r="D20572" s="600">
        <v>264240.81300000002</v>
      </c>
      <c r="E20572" s="600">
        <v>37029.343999999997</v>
      </c>
      <c r="F20572" s="397">
        <v>7.1360000000000001</v>
      </c>
      <c r="G20572" s="808">
        <f>($F$10 -  AVERAGE($F$2,$F$3,$F$4) ) / ($F$19 -  AVERAGE($F$2,$F$3,$F$4) ) * 100</f>
        <v>19.464844404913666</v>
      </c>
      <c r="H20572" s="808">
        <v>60</v>
      </c>
      <c r="I20572" s="790">
        <v>10</v>
      </c>
      <c r="J20572" s="790">
        <v>11</v>
      </c>
      <c r="K20572" s="810" t="s">
        <v>18053</v>
      </c>
    </row>
    <row r="20573" spans="1:11" x14ac:dyDescent="0.25">
      <c r="A20573" s="791" t="s">
        <v>17984</v>
      </c>
      <c r="B20573" s="791" t="s">
        <v>17888</v>
      </c>
      <c r="C20573" s="791" t="s">
        <v>17889</v>
      </c>
      <c r="D20573" s="602">
        <v>320748.5</v>
      </c>
      <c r="E20573" s="602">
        <v>39003.237999999998</v>
      </c>
      <c r="F20573" s="398">
        <v>8.2240000000000002</v>
      </c>
      <c r="G20573" s="809">
        <f>($F$11 -  AVERAGE($F$2,$F$3,$F$4) ) / ($F$17 -  AVERAGE($F$2,$F$3,$F$4) ) * 100</f>
        <v>29.162060181126133</v>
      </c>
      <c r="H20573" s="809">
        <v>30</v>
      </c>
      <c r="I20573" s="790">
        <v>10</v>
      </c>
      <c r="J20573" s="790">
        <v>11</v>
      </c>
      <c r="K20573" s="810" t="s">
        <v>18053</v>
      </c>
    </row>
    <row r="20574" spans="1:11" x14ac:dyDescent="0.25">
      <c r="A20574" s="790" t="s">
        <v>17985</v>
      </c>
      <c r="B20574" s="790" t="s">
        <v>17888</v>
      </c>
      <c r="C20574" s="790" t="s">
        <v>17889</v>
      </c>
      <c r="D20574" s="600">
        <v>315201.25</v>
      </c>
      <c r="E20574" s="600">
        <v>37689.309000000001</v>
      </c>
      <c r="F20574" s="397">
        <v>8.3629999999999995</v>
      </c>
      <c r="G20574" s="808">
        <f>($F$12 -  AVERAGE($F$2,$F$3,$F$4) ) / ($F$18 -  AVERAGE($F$2,$F$3,$F$4) ) * 100</f>
        <v>33.396816219369079</v>
      </c>
      <c r="H20574" s="808">
        <v>30</v>
      </c>
      <c r="I20574" s="790">
        <v>10</v>
      </c>
      <c r="J20574" s="790">
        <v>11</v>
      </c>
      <c r="K20574" s="810" t="s">
        <v>18053</v>
      </c>
    </row>
    <row r="20575" spans="1:11" x14ac:dyDescent="0.25">
      <c r="A20575" s="791" t="s">
        <v>17986</v>
      </c>
      <c r="B20575" s="791" t="s">
        <v>17888</v>
      </c>
      <c r="C20575" s="791" t="s">
        <v>17889</v>
      </c>
      <c r="D20575" s="602">
        <v>304846.96899999998</v>
      </c>
      <c r="E20575" s="602">
        <v>36642.18</v>
      </c>
      <c r="F20575" s="398">
        <v>8.32</v>
      </c>
      <c r="G20575" s="809">
        <f>($F$13 -  AVERAGE($F$2,$F$3,$F$4) ) / ($F$19 -  AVERAGE($F$2,$F$3,$F$4) ) * 100</f>
        <v>37.395467680601378</v>
      </c>
      <c r="H20575" s="809">
        <v>30</v>
      </c>
      <c r="I20575" s="790">
        <v>10</v>
      </c>
      <c r="J20575" s="790">
        <v>11</v>
      </c>
      <c r="K20575" s="810" t="s">
        <v>18053</v>
      </c>
    </row>
    <row r="20576" spans="1:11" x14ac:dyDescent="0.25">
      <c r="A20576" s="790" t="s">
        <v>17987</v>
      </c>
      <c r="B20576" s="790" t="s">
        <v>17888</v>
      </c>
      <c r="C20576" s="790" t="s">
        <v>17889</v>
      </c>
      <c r="D20576" s="600">
        <v>311223.06300000002</v>
      </c>
      <c r="E20576" s="600">
        <v>33564.949000000001</v>
      </c>
      <c r="F20576" s="397">
        <v>9.2720000000000002</v>
      </c>
      <c r="G20576" s="808">
        <f>($F$14 -  AVERAGE($F$2,$F$3,$F$4) ) / ($F$17 -  AVERAGE($F$2,$F$3,$F$4) ) * 100</f>
        <v>57.356096168780333</v>
      </c>
      <c r="H20576" s="808">
        <v>15</v>
      </c>
      <c r="I20576" s="790">
        <v>10</v>
      </c>
      <c r="J20576" s="790">
        <v>11</v>
      </c>
      <c r="K20576" s="810" t="s">
        <v>18053</v>
      </c>
    </row>
    <row r="20577" spans="1:11" x14ac:dyDescent="0.25">
      <c r="A20577" s="791" t="s">
        <v>17988</v>
      </c>
      <c r="B20577" s="791" t="s">
        <v>17888</v>
      </c>
      <c r="C20577" s="791" t="s">
        <v>17889</v>
      </c>
      <c r="D20577" s="602">
        <v>302692.06300000002</v>
      </c>
      <c r="E20577" s="602">
        <v>33881.391000000003</v>
      </c>
      <c r="F20577" s="398">
        <v>8.9339999999999993</v>
      </c>
      <c r="G20577" s="809">
        <f>($F$15 -  AVERAGE($F$2,$F$3,$F$4) ) / ($F$18 -  AVERAGE($F$2,$F$3,$F$4) ) * 100</f>
        <v>56.572347315367878</v>
      </c>
      <c r="H20577" s="809">
        <v>15</v>
      </c>
      <c r="I20577" s="790">
        <v>10</v>
      </c>
      <c r="J20577" s="790">
        <v>11</v>
      </c>
      <c r="K20577" s="810" t="s">
        <v>18053</v>
      </c>
    </row>
    <row r="20578" spans="1:11" x14ac:dyDescent="0.25">
      <c r="A20578" s="790" t="s">
        <v>17989</v>
      </c>
      <c r="B20578" s="790" t="s">
        <v>17888</v>
      </c>
      <c r="C20578" s="790" t="s">
        <v>17889</v>
      </c>
      <c r="D20578" s="600">
        <v>308343.46899999998</v>
      </c>
      <c r="E20578" s="600">
        <v>36211.421999999999</v>
      </c>
      <c r="F20578" s="397">
        <v>8.5150000000000006</v>
      </c>
      <c r="G20578" s="808">
        <f>($F$16 -  AVERAGE($F$2,$F$3,$F$4) ) / ($F$19 -  AVERAGE($F$2,$F$3,$F$4) ) * 100</f>
        <v>55.926902224206422</v>
      </c>
      <c r="H20578" s="808">
        <v>15</v>
      </c>
      <c r="I20578" s="790">
        <v>10</v>
      </c>
      <c r="J20578" s="790">
        <v>11</v>
      </c>
      <c r="K20578" s="810" t="s">
        <v>18053</v>
      </c>
    </row>
    <row r="20579" spans="1:11" x14ac:dyDescent="0.25">
      <c r="A20579" s="791" t="s">
        <v>17990</v>
      </c>
      <c r="B20579" s="791" t="s">
        <v>17888</v>
      </c>
      <c r="C20579" s="791" t="s">
        <v>17889</v>
      </c>
      <c r="D20579" s="602">
        <v>353500.03100000002</v>
      </c>
      <c r="E20579" s="602">
        <v>36678.987999999998</v>
      </c>
      <c r="F20579" s="398">
        <v>9.6379999999999999</v>
      </c>
      <c r="G20579" s="809">
        <f>($F$17 -  AVERAGE($F$2,$F$3,$F$4) ) / ($F$17 -  AVERAGE($F$2,$F$3,$F$4) ) * 100</f>
        <v>100</v>
      </c>
      <c r="H20579" s="809">
        <v>0</v>
      </c>
      <c r="I20579" s="790">
        <v>10</v>
      </c>
      <c r="J20579" s="790">
        <v>11</v>
      </c>
      <c r="K20579" s="810" t="s">
        <v>18053</v>
      </c>
    </row>
    <row r="20580" spans="1:11" x14ac:dyDescent="0.25">
      <c r="A20580" s="790" t="s">
        <v>17991</v>
      </c>
      <c r="B20580" s="790" t="s">
        <v>17888</v>
      </c>
      <c r="C20580" s="790" t="s">
        <v>17889</v>
      </c>
      <c r="D20580" s="600">
        <v>341696.18800000002</v>
      </c>
      <c r="E20580" s="600">
        <v>36473.207000000002</v>
      </c>
      <c r="F20580" s="397">
        <v>9.3680000000000003</v>
      </c>
      <c r="G20580" s="808">
        <f>($F$18 -  AVERAGE($F$2,$F$3,$F$4) ) / ($F$18 -  AVERAGE($F$2,$F$3,$F$4) ) * 100</f>
        <v>100</v>
      </c>
      <c r="H20580" s="808">
        <v>0</v>
      </c>
      <c r="I20580" s="790">
        <v>10</v>
      </c>
      <c r="J20580" s="790">
        <v>11</v>
      </c>
      <c r="K20580" s="810" t="s">
        <v>18053</v>
      </c>
    </row>
    <row r="20581" spans="1:11" x14ac:dyDescent="0.25">
      <c r="A20581" s="791" t="s">
        <v>17992</v>
      </c>
      <c r="B20581" s="791" t="s">
        <v>17888</v>
      </c>
      <c r="C20581" s="791" t="s">
        <v>17889</v>
      </c>
      <c r="D20581" s="602">
        <v>348076.46899999998</v>
      </c>
      <c r="E20581" s="602">
        <v>36960.593999999997</v>
      </c>
      <c r="F20581" s="398">
        <v>9.4179999999999993</v>
      </c>
      <c r="G20581" s="809">
        <f>($F$19 -  AVERAGE($F$2,$F$3,$F$4) ) / ($F$19 -  AVERAGE($F$2,$F$3,$F$4) ) * 100</f>
        <v>100</v>
      </c>
      <c r="H20581" s="809">
        <v>0</v>
      </c>
      <c r="I20581" s="790">
        <v>10</v>
      </c>
      <c r="J20581" s="790">
        <v>11</v>
      </c>
      <c r="K20581" s="810" t="s">
        <v>18053</v>
      </c>
    </row>
    <row r="20582" spans="1:11" x14ac:dyDescent="0.25">
      <c r="A20582" s="790"/>
      <c r="B20582" s="790"/>
      <c r="C20582" s="790"/>
      <c r="D20582" s="600"/>
      <c r="E20582" s="600"/>
      <c r="F20582" s="397"/>
      <c r="G20582" s="808"/>
      <c r="H20582" s="808"/>
      <c r="I20582" s="790">
        <v>10</v>
      </c>
      <c r="J20582" s="790">
        <v>11</v>
      </c>
      <c r="K20582" s="810" t="s">
        <v>18053</v>
      </c>
    </row>
    <row r="20583" spans="1:11" x14ac:dyDescent="0.25">
      <c r="A20583" s="791" t="s">
        <v>17975</v>
      </c>
      <c r="B20583" s="791" t="s">
        <v>17907</v>
      </c>
      <c r="C20583" s="791" t="s">
        <v>17908</v>
      </c>
      <c r="D20583" s="602"/>
      <c r="E20583" s="602">
        <v>77851.039000000004</v>
      </c>
      <c r="F20583" s="398">
        <v>0</v>
      </c>
      <c r="G20583" s="809"/>
      <c r="H20583" s="809"/>
      <c r="I20583" s="790">
        <v>10</v>
      </c>
      <c r="J20583" s="790">
        <v>11</v>
      </c>
      <c r="K20583" s="810" t="s">
        <v>18053</v>
      </c>
    </row>
    <row r="20584" spans="1:11" x14ac:dyDescent="0.25">
      <c r="A20584" s="790" t="s">
        <v>17976</v>
      </c>
      <c r="B20584" s="790" t="s">
        <v>17907</v>
      </c>
      <c r="C20584" s="790" t="s">
        <v>17908</v>
      </c>
      <c r="D20584" s="600"/>
      <c r="E20584" s="600">
        <v>77226.406000000003</v>
      </c>
      <c r="F20584" s="397">
        <v>0</v>
      </c>
      <c r="G20584" s="808"/>
      <c r="H20584" s="808"/>
      <c r="I20584" s="790">
        <v>10</v>
      </c>
      <c r="J20584" s="790">
        <v>11</v>
      </c>
      <c r="K20584" s="810" t="s">
        <v>18053</v>
      </c>
    </row>
    <row r="20585" spans="1:11" x14ac:dyDescent="0.25">
      <c r="A20585" s="791" t="s">
        <v>17977</v>
      </c>
      <c r="B20585" s="791" t="s">
        <v>17907</v>
      </c>
      <c r="C20585" s="791" t="s">
        <v>17908</v>
      </c>
      <c r="D20585" s="602"/>
      <c r="E20585" s="602">
        <v>77395.554999999993</v>
      </c>
      <c r="F20585" s="398">
        <v>0</v>
      </c>
      <c r="G20585" s="809"/>
      <c r="H20585" s="809"/>
      <c r="I20585" s="790">
        <v>10</v>
      </c>
      <c r="J20585" s="790">
        <v>11</v>
      </c>
      <c r="K20585" s="810" t="s">
        <v>18053</v>
      </c>
    </row>
    <row r="20586" spans="1:11" x14ac:dyDescent="0.25">
      <c r="A20586" s="790" t="s">
        <v>17993</v>
      </c>
      <c r="B20586" s="790" t="s">
        <v>17907</v>
      </c>
      <c r="C20586" s="790" t="s">
        <v>17908</v>
      </c>
      <c r="D20586" s="600">
        <v>468867.625</v>
      </c>
      <c r="E20586" s="600">
        <v>35049.273000000001</v>
      </c>
      <c r="F20586" s="397">
        <v>13.377000000000001</v>
      </c>
      <c r="G20586" s="808">
        <f>($F$24 -  AVERAGE($F$21,$F$22,$F$23) ) / ($F$36 -  AVERAGE($F$21,$F$22,$F$23) ) * 100</f>
        <v>8.0143283944762658</v>
      </c>
      <c r="H20586" s="808">
        <v>120</v>
      </c>
      <c r="I20586" s="790">
        <v>10</v>
      </c>
      <c r="J20586" s="790">
        <v>11</v>
      </c>
      <c r="K20586" s="810" t="s">
        <v>18053</v>
      </c>
    </row>
    <row r="20587" spans="1:11" x14ac:dyDescent="0.25">
      <c r="A20587" s="791" t="s">
        <v>17994</v>
      </c>
      <c r="B20587" s="791" t="s">
        <v>17907</v>
      </c>
      <c r="C20587" s="791" t="s">
        <v>17908</v>
      </c>
      <c r="D20587" s="602">
        <v>452496.06300000002</v>
      </c>
      <c r="E20587" s="602">
        <v>34690.32</v>
      </c>
      <c r="F20587" s="398">
        <v>13.044</v>
      </c>
      <c r="G20587" s="809">
        <f>($F$25 -  AVERAGE($F$21,$F$22,$F$23) ) / ($F$37 -  AVERAGE($F$21,$F$22,$F$23) ) * 100</f>
        <v>6.6185186817590775</v>
      </c>
      <c r="H20587" s="809">
        <v>120</v>
      </c>
      <c r="I20587" s="790">
        <v>10</v>
      </c>
      <c r="J20587" s="790">
        <v>11</v>
      </c>
      <c r="K20587" s="810" t="s">
        <v>18053</v>
      </c>
    </row>
    <row r="20588" spans="1:11" x14ac:dyDescent="0.25">
      <c r="A20588" s="790" t="s">
        <v>17995</v>
      </c>
      <c r="B20588" s="790" t="s">
        <v>17907</v>
      </c>
      <c r="C20588" s="790" t="s">
        <v>17908</v>
      </c>
      <c r="D20588" s="600">
        <v>492302.18800000002</v>
      </c>
      <c r="E20588" s="600">
        <v>36148.358999999997</v>
      </c>
      <c r="F20588" s="397">
        <v>13.619</v>
      </c>
      <c r="G20588" s="808">
        <f>($F$26 -  AVERAGE($F$21,$F$22,$F$23) ) / ($F$38 -  AVERAGE($F$21,$F$22,$F$23) ) * 100</f>
        <v>-546.00436341867885</v>
      </c>
      <c r="H20588" s="808">
        <v>120</v>
      </c>
      <c r="I20588" s="790">
        <v>10</v>
      </c>
      <c r="J20588" s="790">
        <v>11</v>
      </c>
      <c r="K20588" s="810" t="s">
        <v>18053</v>
      </c>
    </row>
    <row r="20589" spans="1:11" x14ac:dyDescent="0.25">
      <c r="A20589" s="791" t="s">
        <v>17996</v>
      </c>
      <c r="B20589" s="791" t="s">
        <v>17907</v>
      </c>
      <c r="C20589" s="791" t="s">
        <v>17908</v>
      </c>
      <c r="D20589" s="602">
        <v>614607.43799999997</v>
      </c>
      <c r="E20589" s="602">
        <v>36439.773000000001</v>
      </c>
      <c r="F20589" s="398">
        <v>16.866</v>
      </c>
      <c r="G20589" s="809">
        <f>($F$27 -  AVERAGE($F$21,$F$22,$F$23) ) / ($F$36 -  AVERAGE($F$21,$F$22,$F$23) ) * 100</f>
        <v>29.750126222254647</v>
      </c>
      <c r="H20589" s="809">
        <v>60</v>
      </c>
      <c r="I20589" s="790">
        <v>10</v>
      </c>
      <c r="J20589" s="790">
        <v>11</v>
      </c>
      <c r="K20589" s="810" t="s">
        <v>18053</v>
      </c>
    </row>
    <row r="20590" spans="1:11" x14ac:dyDescent="0.25">
      <c r="A20590" s="790" t="s">
        <v>17997</v>
      </c>
      <c r="B20590" s="790" t="s">
        <v>17907</v>
      </c>
      <c r="C20590" s="790" t="s">
        <v>17908</v>
      </c>
      <c r="D20590" s="600">
        <v>620379.93799999997</v>
      </c>
      <c r="E20590" s="600">
        <v>36968.214999999997</v>
      </c>
      <c r="F20590" s="397">
        <v>16.780999999999999</v>
      </c>
      <c r="G20590" s="808">
        <f>($F$28 -  AVERAGE($F$21,$F$22,$F$23) ) / ($F$37 -  AVERAGE($F$21,$F$22,$F$23) ) * 100</f>
        <v>27.592866220079603</v>
      </c>
      <c r="H20590" s="808">
        <v>60</v>
      </c>
      <c r="I20590" s="790">
        <v>10</v>
      </c>
      <c r="J20590" s="790">
        <v>11</v>
      </c>
      <c r="K20590" s="810" t="s">
        <v>18053</v>
      </c>
    </row>
    <row r="20591" spans="1:11" x14ac:dyDescent="0.25">
      <c r="A20591" s="791" t="s">
        <v>17998</v>
      </c>
      <c r="B20591" s="791" t="s">
        <v>17907</v>
      </c>
      <c r="C20591" s="791" t="s">
        <v>17908</v>
      </c>
      <c r="D20591" s="602">
        <v>650792.375</v>
      </c>
      <c r="E20591" s="602">
        <v>37434.633000000002</v>
      </c>
      <c r="F20591" s="398">
        <v>17.385000000000002</v>
      </c>
      <c r="G20591" s="809">
        <f>($F$29 -  AVERAGE($F$21,$F$22,$F$23) ) / ($F$38 -  AVERAGE($F$21,$F$22,$F$23) ) * 100</f>
        <v>-1176.493461901274</v>
      </c>
      <c r="H20591" s="809">
        <v>60</v>
      </c>
      <c r="I20591" s="790">
        <v>10</v>
      </c>
      <c r="J20591" s="790">
        <v>11</v>
      </c>
      <c r="K20591" s="810" t="s">
        <v>18053</v>
      </c>
    </row>
    <row r="20592" spans="1:11" x14ac:dyDescent="0.25">
      <c r="A20592" s="790" t="s">
        <v>17999</v>
      </c>
      <c r="B20592" s="790" t="s">
        <v>17907</v>
      </c>
      <c r="C20592" s="790" t="s">
        <v>17908</v>
      </c>
      <c r="D20592" s="600">
        <v>706129.75</v>
      </c>
      <c r="E20592" s="600">
        <v>38511.254000000001</v>
      </c>
      <c r="F20592" s="397">
        <v>18.335999999999999</v>
      </c>
      <c r="G20592" s="808">
        <f>($F$30 -  AVERAGE($F$21,$F$22,$F$23) ) / ($F$36 -  AVERAGE($F$21,$F$22,$F$23) ) * 100</f>
        <v>57.636074459225448</v>
      </c>
      <c r="H20592" s="808">
        <v>30</v>
      </c>
      <c r="I20592" s="790">
        <v>10</v>
      </c>
      <c r="J20592" s="790">
        <v>11</v>
      </c>
      <c r="K20592" s="810" t="s">
        <v>18053</v>
      </c>
    </row>
    <row r="20593" spans="1:11" x14ac:dyDescent="0.25">
      <c r="A20593" s="791" t="s">
        <v>18000</v>
      </c>
      <c r="B20593" s="791" t="s">
        <v>17907</v>
      </c>
      <c r="C20593" s="791" t="s">
        <v>17908</v>
      </c>
      <c r="D20593" s="602">
        <v>658685.18799999997</v>
      </c>
      <c r="E20593" s="602">
        <v>38190.258000000002</v>
      </c>
      <c r="F20593" s="398">
        <v>17.247</v>
      </c>
      <c r="G20593" s="809">
        <f>($F$31 -  AVERAGE($F$21,$F$22,$F$23) ) / ($F$37 -  AVERAGE($F$21,$F$22,$F$23) ) * 100</f>
        <v>60.57619040623338</v>
      </c>
      <c r="H20593" s="809">
        <v>30</v>
      </c>
      <c r="I20593" s="790">
        <v>10</v>
      </c>
      <c r="J20593" s="790">
        <v>11</v>
      </c>
      <c r="K20593" s="810" t="s">
        <v>18053</v>
      </c>
    </row>
    <row r="20594" spans="1:11" x14ac:dyDescent="0.25">
      <c r="A20594" s="790" t="s">
        <v>18001</v>
      </c>
      <c r="B20594" s="790" t="s">
        <v>17907</v>
      </c>
      <c r="C20594" s="790" t="s">
        <v>17908</v>
      </c>
      <c r="D20594" s="600">
        <v>683292</v>
      </c>
      <c r="E20594" s="600">
        <v>36208.707000000002</v>
      </c>
      <c r="F20594" s="397">
        <v>18.870999999999999</v>
      </c>
      <c r="G20594" s="808">
        <f>($F$32 -  AVERAGE($F$21,$F$22,$F$23) ) / ($F$38 -  AVERAGE($F$21,$F$22,$F$23) ) * 100</f>
        <v>-1413.0552947606247</v>
      </c>
      <c r="H20594" s="808">
        <v>30</v>
      </c>
      <c r="I20594" s="790">
        <v>10</v>
      </c>
      <c r="J20594" s="790">
        <v>11</v>
      </c>
      <c r="K20594" s="810" t="s">
        <v>18053</v>
      </c>
    </row>
    <row r="20595" spans="1:11" x14ac:dyDescent="0.25">
      <c r="A20595" s="791" t="s">
        <v>18002</v>
      </c>
      <c r="B20595" s="791" t="s">
        <v>17907</v>
      </c>
      <c r="C20595" s="791" t="s">
        <v>17908</v>
      </c>
      <c r="D20595" s="602">
        <v>900916.75</v>
      </c>
      <c r="E20595" s="602">
        <v>37454.031000000003</v>
      </c>
      <c r="F20595" s="398">
        <v>24.053999999999998</v>
      </c>
      <c r="G20595" s="809">
        <f>($F$33 -  AVERAGE($F$21,$F$22,$F$23) ) / ($F$36 -  AVERAGE($F$21,$F$22,$F$23) ) * 100</f>
        <v>73.639771506671835</v>
      </c>
      <c r="H20595" s="809">
        <v>15</v>
      </c>
      <c r="I20595" s="790">
        <v>10</v>
      </c>
      <c r="J20595" s="790">
        <v>11</v>
      </c>
      <c r="K20595" s="810" t="s">
        <v>18053</v>
      </c>
    </row>
    <row r="20596" spans="1:11" x14ac:dyDescent="0.25">
      <c r="A20596" s="790" t="s">
        <v>18003</v>
      </c>
      <c r="B20596" s="790" t="s">
        <v>17907</v>
      </c>
      <c r="C20596" s="790" t="s">
        <v>17908</v>
      </c>
      <c r="D20596" s="600">
        <v>834692.56299999997</v>
      </c>
      <c r="E20596" s="600">
        <v>36556.195</v>
      </c>
      <c r="F20596" s="397">
        <v>22.832999999999998</v>
      </c>
      <c r="G20596" s="808">
        <f>($F$34 -  AVERAGE($F$21,$F$22,$F$23) ) / ($F$37 -  AVERAGE($F$21,$F$22,$F$23) ) * 100</f>
        <v>68.690407400829329</v>
      </c>
      <c r="H20596" s="808">
        <v>15</v>
      </c>
      <c r="I20596" s="790">
        <v>10</v>
      </c>
      <c r="J20596" s="790">
        <v>11</v>
      </c>
      <c r="K20596" s="810" t="s">
        <v>18053</v>
      </c>
    </row>
    <row r="20597" spans="1:11" x14ac:dyDescent="0.25">
      <c r="A20597" s="791" t="s">
        <v>18004</v>
      </c>
      <c r="B20597" s="791" t="s">
        <v>17907</v>
      </c>
      <c r="C20597" s="791" t="s">
        <v>17908</v>
      </c>
      <c r="D20597" s="602">
        <v>874138.625</v>
      </c>
      <c r="E20597" s="602">
        <v>34809.065999999999</v>
      </c>
      <c r="F20597" s="398">
        <v>25.111999999999998</v>
      </c>
      <c r="G20597" s="809">
        <f>($F$35 -  AVERAGE($F$21,$F$22,$F$23) ) / ($F$38 -  AVERAGE($F$21,$F$22,$F$23) ) * 100</f>
        <v>-1803.7030412454721</v>
      </c>
      <c r="H20597" s="809">
        <v>15</v>
      </c>
      <c r="I20597" s="790">
        <v>10</v>
      </c>
      <c r="J20597" s="790">
        <v>11</v>
      </c>
      <c r="K20597" s="810" t="s">
        <v>18053</v>
      </c>
    </row>
    <row r="20598" spans="1:11" x14ac:dyDescent="0.25">
      <c r="A20598" s="790" t="s">
        <v>18005</v>
      </c>
      <c r="B20598" s="790" t="s">
        <v>17907</v>
      </c>
      <c r="C20598" s="790" t="s">
        <v>17908</v>
      </c>
      <c r="D20598" s="600">
        <v>1567478.125</v>
      </c>
      <c r="E20598" s="600">
        <v>35211.879000000001</v>
      </c>
      <c r="F20598" s="397">
        <v>44.515999999999998</v>
      </c>
      <c r="G20598" s="808">
        <f>($F$36 -  AVERAGE($F$21,$F$22,$F$23) ) / ($F$36 -  AVERAGE($F$21,$F$22,$F$23) ) * 100</f>
        <v>100</v>
      </c>
      <c r="H20598" s="808">
        <v>0</v>
      </c>
      <c r="I20598" s="790">
        <v>10</v>
      </c>
      <c r="J20598" s="790">
        <v>11</v>
      </c>
      <c r="K20598" s="810" t="s">
        <v>18053</v>
      </c>
    </row>
    <row r="20599" spans="1:11" x14ac:dyDescent="0.25">
      <c r="A20599" s="791" t="s">
        <v>18006</v>
      </c>
      <c r="B20599" s="791" t="s">
        <v>17907</v>
      </c>
      <c r="C20599" s="791" t="s">
        <v>17908</v>
      </c>
      <c r="D20599" s="602">
        <v>1643959.125</v>
      </c>
      <c r="E20599" s="602">
        <v>37073.093999999997</v>
      </c>
      <c r="F20599" s="398">
        <v>44.344000000000001</v>
      </c>
      <c r="G20599" s="809">
        <f>($F$37 -  AVERAGE($F$21,$F$22,$F$23) ) / ($F$37 -  AVERAGE($F$21,$F$22,$F$23) ) * 100</f>
        <v>100</v>
      </c>
      <c r="H20599" s="809">
        <v>0</v>
      </c>
      <c r="I20599" s="790">
        <v>10</v>
      </c>
      <c r="J20599" s="790">
        <v>11</v>
      </c>
      <c r="K20599" s="810" t="s">
        <v>18053</v>
      </c>
    </row>
    <row r="20600" spans="1:11" x14ac:dyDescent="0.25">
      <c r="A20600" s="790" t="s">
        <v>18007</v>
      </c>
      <c r="B20600" s="790" t="s">
        <v>17907</v>
      </c>
      <c r="C20600" s="790" t="s">
        <v>17908</v>
      </c>
      <c r="D20600" s="600">
        <v>1617525.375</v>
      </c>
      <c r="E20600" s="600">
        <v>36627.792999999998</v>
      </c>
      <c r="F20600" s="397">
        <v>44.161000000000001</v>
      </c>
      <c r="G20600" s="808">
        <f>($F$38 -  AVERAGE($F$21,$F$22,$F$23) ) / ($F$38 -  AVERAGE($F$21,$F$22,$F$23) ) * 100</f>
        <v>100</v>
      </c>
      <c r="H20600" s="808">
        <v>0</v>
      </c>
      <c r="I20600" s="790">
        <v>10</v>
      </c>
      <c r="J20600" s="790">
        <v>11</v>
      </c>
      <c r="K20600" s="810" t="s">
        <v>18053</v>
      </c>
    </row>
    <row r="20601" spans="1:11" x14ac:dyDescent="0.25">
      <c r="A20601" s="791"/>
      <c r="B20601" s="791"/>
      <c r="C20601" s="791"/>
      <c r="D20601" s="602"/>
      <c r="E20601" s="602"/>
      <c r="F20601" s="398"/>
      <c r="G20601" s="809"/>
      <c r="H20601" s="809"/>
      <c r="I20601" s="790">
        <v>10</v>
      </c>
      <c r="J20601" s="790">
        <v>11</v>
      </c>
      <c r="K20601" s="810" t="s">
        <v>18053</v>
      </c>
    </row>
    <row r="20602" spans="1:11" x14ac:dyDescent="0.25">
      <c r="A20602" s="790" t="s">
        <v>17975</v>
      </c>
      <c r="B20602" s="790" t="s">
        <v>11845</v>
      </c>
      <c r="C20602" s="790" t="s">
        <v>17924</v>
      </c>
      <c r="D20602" s="600">
        <v>2.1000000000000001E-2</v>
      </c>
      <c r="E20602" s="600">
        <v>77851.039000000004</v>
      </c>
      <c r="F20602" s="397">
        <v>0</v>
      </c>
      <c r="G20602" s="808"/>
      <c r="H20602" s="808"/>
      <c r="I20602" s="790">
        <v>10</v>
      </c>
      <c r="J20602" s="790">
        <v>11</v>
      </c>
      <c r="K20602" s="810" t="s">
        <v>18053</v>
      </c>
    </row>
    <row r="20603" spans="1:11" x14ac:dyDescent="0.25">
      <c r="A20603" s="791" t="s">
        <v>17976</v>
      </c>
      <c r="B20603" s="791" t="s">
        <v>11845</v>
      </c>
      <c r="C20603" s="791" t="s">
        <v>17924</v>
      </c>
      <c r="D20603" s="602">
        <v>0.41599999999999998</v>
      </c>
      <c r="E20603" s="602">
        <v>77226.406000000003</v>
      </c>
      <c r="F20603" s="398">
        <v>0</v>
      </c>
      <c r="G20603" s="809"/>
      <c r="H20603" s="809"/>
      <c r="I20603" s="790">
        <v>10</v>
      </c>
      <c r="J20603" s="790">
        <v>11</v>
      </c>
      <c r="K20603" s="810" t="s">
        <v>18053</v>
      </c>
    </row>
    <row r="20604" spans="1:11" x14ac:dyDescent="0.25">
      <c r="A20604" s="790" t="s">
        <v>17977</v>
      </c>
      <c r="B20604" s="790" t="s">
        <v>11845</v>
      </c>
      <c r="C20604" s="790" t="s">
        <v>17924</v>
      </c>
      <c r="D20604" s="600">
        <v>0.36899999999999999</v>
      </c>
      <c r="E20604" s="600">
        <v>77395.554999999993</v>
      </c>
      <c r="F20604" s="397">
        <v>0</v>
      </c>
      <c r="G20604" s="808"/>
      <c r="H20604" s="808"/>
      <c r="I20604" s="790">
        <v>10</v>
      </c>
      <c r="J20604" s="790">
        <v>11</v>
      </c>
      <c r="K20604" s="810" t="s">
        <v>18053</v>
      </c>
    </row>
    <row r="20605" spans="1:11" x14ac:dyDescent="0.25">
      <c r="A20605" s="791" t="s">
        <v>18008</v>
      </c>
      <c r="B20605" s="791" t="s">
        <v>11845</v>
      </c>
      <c r="C20605" s="791" t="s">
        <v>17924</v>
      </c>
      <c r="D20605" s="602">
        <v>2.2669999999999999</v>
      </c>
      <c r="E20605" s="602">
        <v>36853.718999999997</v>
      </c>
      <c r="F20605" s="398">
        <v>0</v>
      </c>
      <c r="G20605" s="809">
        <f>($F$43 -  AVERAGE($F$40,$F$41,$F$42) ) / ($F$55 -  AVERAGE($F$40,$F$41,$F$42) ) * 100</f>
        <v>311.14319399774917</v>
      </c>
      <c r="H20605" s="809">
        <v>120</v>
      </c>
      <c r="I20605" s="790">
        <v>10</v>
      </c>
      <c r="J20605" s="790">
        <v>11</v>
      </c>
      <c r="K20605" s="810" t="s">
        <v>18053</v>
      </c>
    </row>
    <row r="20606" spans="1:11" x14ac:dyDescent="0.25">
      <c r="A20606" s="790" t="s">
        <v>18009</v>
      </c>
      <c r="B20606" s="790" t="s">
        <v>11845</v>
      </c>
      <c r="C20606" s="790" t="s">
        <v>17924</v>
      </c>
      <c r="D20606" s="600">
        <v>3.3420000000000001</v>
      </c>
      <c r="E20606" s="600">
        <v>37054.241999999998</v>
      </c>
      <c r="F20606" s="397">
        <v>0</v>
      </c>
      <c r="G20606" s="808">
        <f>($F$44 -  AVERAGE($F$40,$F$41,$F$42) ) / ($F$56 -  AVERAGE($F$40,$F$41,$F$42) ) * 100</f>
        <v>-163.85305839560667</v>
      </c>
      <c r="H20606" s="808">
        <v>120</v>
      </c>
      <c r="I20606" s="790">
        <v>10</v>
      </c>
      <c r="J20606" s="790">
        <v>11</v>
      </c>
      <c r="K20606" s="810" t="s">
        <v>18053</v>
      </c>
    </row>
    <row r="20607" spans="1:11" x14ac:dyDescent="0.25">
      <c r="A20607" s="791" t="s">
        <v>18010</v>
      </c>
      <c r="B20607" s="791" t="s">
        <v>11845</v>
      </c>
      <c r="C20607" s="791" t="s">
        <v>17924</v>
      </c>
      <c r="D20607" s="602">
        <v>0.73899999999999999</v>
      </c>
      <c r="E20607" s="602">
        <v>36427.578000000001</v>
      </c>
      <c r="F20607" s="398">
        <v>0</v>
      </c>
      <c r="G20607" s="809">
        <f>($F$45 -  AVERAGE($F$40,$F$41,$F$42) ) / ($F$57 -  AVERAGE($F$40,$F$41,$F$42) ) * 100</f>
        <v>-162.73001706745913</v>
      </c>
      <c r="H20607" s="809">
        <v>120</v>
      </c>
      <c r="I20607" s="790">
        <v>10</v>
      </c>
      <c r="J20607" s="790">
        <v>11</v>
      </c>
      <c r="K20607" s="810" t="s">
        <v>18053</v>
      </c>
    </row>
    <row r="20608" spans="1:11" x14ac:dyDescent="0.25">
      <c r="A20608" s="790" t="s">
        <v>18011</v>
      </c>
      <c r="B20608" s="790" t="s">
        <v>11845</v>
      </c>
      <c r="C20608" s="790" t="s">
        <v>17924</v>
      </c>
      <c r="D20608" s="600">
        <v>0.59799999999999998</v>
      </c>
      <c r="E20608" s="600">
        <v>36347.832000000002</v>
      </c>
      <c r="F20608" s="397">
        <v>0</v>
      </c>
      <c r="G20608" s="808">
        <f>($F$46 -  AVERAGE($F$40,$F$41,$F$42) ) / ($F$55 -  AVERAGE($F$40,$F$41,$F$42) ) * 100</f>
        <v>34.128512670707131</v>
      </c>
      <c r="H20608" s="808">
        <v>60</v>
      </c>
      <c r="I20608" s="790">
        <v>10</v>
      </c>
      <c r="J20608" s="790">
        <v>11</v>
      </c>
      <c r="K20608" s="810" t="s">
        <v>18053</v>
      </c>
    </row>
    <row r="20609" spans="1:11" x14ac:dyDescent="0.25">
      <c r="A20609" s="791" t="s">
        <v>18012</v>
      </c>
      <c r="B20609" s="791" t="s">
        <v>11845</v>
      </c>
      <c r="C20609" s="791" t="s">
        <v>17924</v>
      </c>
      <c r="D20609" s="602">
        <v>0.52900000000000003</v>
      </c>
      <c r="E20609" s="602">
        <v>35998.059000000001</v>
      </c>
      <c r="F20609" s="398">
        <v>0</v>
      </c>
      <c r="G20609" s="809">
        <f>($F$47 -  AVERAGE($F$40,$F$41,$F$42) ) / ($F$56 -  AVERAGE($F$40,$F$41,$F$42) ) * 100</f>
        <v>-282.20388700678399</v>
      </c>
      <c r="H20609" s="809">
        <v>60</v>
      </c>
      <c r="I20609" s="790">
        <v>10</v>
      </c>
      <c r="J20609" s="790">
        <v>11</v>
      </c>
      <c r="K20609" s="810" t="s">
        <v>18053</v>
      </c>
    </row>
    <row r="20610" spans="1:11" x14ac:dyDescent="0.25">
      <c r="A20610" s="790" t="s">
        <v>18013</v>
      </c>
      <c r="B20610" s="790" t="s">
        <v>11845</v>
      </c>
      <c r="C20610" s="790" t="s">
        <v>17924</v>
      </c>
      <c r="D20610" s="600">
        <v>1.0389999999999999</v>
      </c>
      <c r="E20610" s="600">
        <v>35195.313000000002</v>
      </c>
      <c r="F20610" s="397">
        <v>0</v>
      </c>
      <c r="G20610" s="808">
        <f>($F$48 -  AVERAGE($F$40,$F$41,$F$42) ) / ($F$57 -  AVERAGE($F$40,$F$41,$F$42) ) * 100</f>
        <v>-278.33189550269759</v>
      </c>
      <c r="H20610" s="808">
        <v>60</v>
      </c>
      <c r="I20610" s="790">
        <v>10</v>
      </c>
      <c r="J20610" s="790">
        <v>11</v>
      </c>
      <c r="K20610" s="810" t="s">
        <v>18053</v>
      </c>
    </row>
    <row r="20611" spans="1:11" x14ac:dyDescent="0.25">
      <c r="A20611" s="791" t="s">
        <v>18014</v>
      </c>
      <c r="B20611" s="791" t="s">
        <v>11845</v>
      </c>
      <c r="C20611" s="791" t="s">
        <v>17924</v>
      </c>
      <c r="D20611" s="602">
        <v>0.30399999999999999</v>
      </c>
      <c r="E20611" s="602">
        <v>34187.32</v>
      </c>
      <c r="F20611" s="398">
        <v>0</v>
      </c>
      <c r="G20611" s="809">
        <f>($F$49 -  AVERAGE($F$40,$F$41,$F$42) ) / ($F$55 -  AVERAGE($F$40,$F$41,$F$42) ) * 100</f>
        <v>66.701088324021612</v>
      </c>
      <c r="H20611" s="809">
        <v>30</v>
      </c>
      <c r="I20611" s="790">
        <v>10</v>
      </c>
      <c r="J20611" s="790">
        <v>11</v>
      </c>
      <c r="K20611" s="810" t="s">
        <v>18053</v>
      </c>
    </row>
    <row r="20612" spans="1:11" x14ac:dyDescent="0.25">
      <c r="A20612" s="790" t="s">
        <v>18015</v>
      </c>
      <c r="B20612" s="790" t="s">
        <v>11845</v>
      </c>
      <c r="C20612" s="790" t="s">
        <v>17924</v>
      </c>
      <c r="D20612" s="600">
        <v>0.219</v>
      </c>
      <c r="E20612" s="600">
        <v>35363.089999999997</v>
      </c>
      <c r="F20612" s="397">
        <v>0</v>
      </c>
      <c r="G20612" s="808">
        <f>($F$50 -  AVERAGE($F$40,$F$41,$F$42) ) / ($F$56 -  AVERAGE($F$40,$F$41,$F$42) ) * 100</f>
        <v>-352.51762384061811</v>
      </c>
      <c r="H20612" s="808">
        <v>30</v>
      </c>
      <c r="I20612" s="790">
        <v>10</v>
      </c>
      <c r="J20612" s="790">
        <v>11</v>
      </c>
      <c r="K20612" s="810" t="s">
        <v>18053</v>
      </c>
    </row>
    <row r="20613" spans="1:11" x14ac:dyDescent="0.25">
      <c r="A20613" s="791" t="s">
        <v>18016</v>
      </c>
      <c r="B20613" s="791" t="s">
        <v>11845</v>
      </c>
      <c r="C20613" s="791" t="s">
        <v>17924</v>
      </c>
      <c r="D20613" s="602">
        <v>0.24299999999999999</v>
      </c>
      <c r="E20613" s="602">
        <v>36642.038999999997</v>
      </c>
      <c r="F20613" s="398">
        <v>0</v>
      </c>
      <c r="G20613" s="809">
        <f>($F$51 -  AVERAGE($F$40,$F$41,$F$42) ) / ($F$57 -  AVERAGE($F$40,$F$41,$F$42) ) * 100</f>
        <v>-356.19165670427651</v>
      </c>
      <c r="H20613" s="809">
        <v>30</v>
      </c>
      <c r="I20613" s="790">
        <v>10</v>
      </c>
      <c r="J20613" s="790">
        <v>11</v>
      </c>
      <c r="K20613" s="810" t="s">
        <v>18053</v>
      </c>
    </row>
    <row r="20614" spans="1:11" x14ac:dyDescent="0.25">
      <c r="A20614" s="790" t="s">
        <v>18017</v>
      </c>
      <c r="B20614" s="790" t="s">
        <v>11845</v>
      </c>
      <c r="C20614" s="790" t="s">
        <v>17924</v>
      </c>
      <c r="D20614" s="600">
        <v>3.3849999999999998</v>
      </c>
      <c r="E20614" s="600">
        <v>36670.508000000002</v>
      </c>
      <c r="F20614" s="397">
        <v>0</v>
      </c>
      <c r="G20614" s="808">
        <f>($F$52 -  AVERAGE($F$40,$F$41,$F$42) ) / ($F$55 -  AVERAGE($F$40,$F$41,$F$42) ) * 100</f>
        <v>69.641103514648762</v>
      </c>
      <c r="H20614" s="808">
        <v>15</v>
      </c>
      <c r="I20614" s="790">
        <v>10</v>
      </c>
      <c r="J20614" s="790">
        <v>11</v>
      </c>
      <c r="K20614" s="810" t="s">
        <v>18053</v>
      </c>
    </row>
    <row r="20615" spans="1:11" x14ac:dyDescent="0.25">
      <c r="A20615" s="791" t="s">
        <v>18018</v>
      </c>
      <c r="B20615" s="791" t="s">
        <v>11845</v>
      </c>
      <c r="C20615" s="791" t="s">
        <v>17924</v>
      </c>
      <c r="D20615" s="602">
        <v>3.278</v>
      </c>
      <c r="E20615" s="602">
        <v>37362.75</v>
      </c>
      <c r="F20615" s="398">
        <v>0</v>
      </c>
      <c r="G20615" s="809">
        <f>($F$53 -  AVERAGE($F$40,$F$41,$F$42) ) / ($F$56 -  AVERAGE($F$40,$F$41,$F$42) ) * 100</f>
        <v>-486.5899297043793</v>
      </c>
      <c r="H20615" s="809">
        <v>15</v>
      </c>
      <c r="I20615" s="790">
        <v>10</v>
      </c>
      <c r="J20615" s="790">
        <v>11</v>
      </c>
      <c r="K20615" s="810" t="s">
        <v>18053</v>
      </c>
    </row>
    <row r="20616" spans="1:11" x14ac:dyDescent="0.25">
      <c r="A20616" s="790" t="s">
        <v>18019</v>
      </c>
      <c r="B20616" s="790" t="s">
        <v>11845</v>
      </c>
      <c r="C20616" s="790" t="s">
        <v>17924</v>
      </c>
      <c r="D20616" s="600"/>
      <c r="E20616" s="600">
        <v>37544.550999999999</v>
      </c>
      <c r="F20616" s="397"/>
      <c r="G20616" s="808">
        <f>($F$54 -  AVERAGE($F$40,$F$41,$F$42) ) / ($F$57 -  AVERAGE($F$40,$F$41,$F$42) ) * 100</f>
        <v>-466.6464083167748</v>
      </c>
      <c r="H20616" s="808">
        <v>15</v>
      </c>
      <c r="I20616" s="790">
        <v>10</v>
      </c>
      <c r="J20616" s="790">
        <v>11</v>
      </c>
      <c r="K20616" s="810" t="s">
        <v>18053</v>
      </c>
    </row>
    <row r="20617" spans="1:11" x14ac:dyDescent="0.25">
      <c r="A20617" s="791" t="s">
        <v>18020</v>
      </c>
      <c r="B20617" s="791" t="s">
        <v>11845</v>
      </c>
      <c r="C20617" s="791" t="s">
        <v>17924</v>
      </c>
      <c r="D20617" s="602">
        <v>0.17499999999999999</v>
      </c>
      <c r="E20617" s="602">
        <v>34713.777000000002</v>
      </c>
      <c r="F20617" s="398">
        <v>0</v>
      </c>
      <c r="G20617" s="809">
        <f>($F$55 -  AVERAGE($F$40,$F$41,$F$42) ) / ($F$55 -  AVERAGE($F$40,$F$41,$F$42) ) * 100</f>
        <v>100</v>
      </c>
      <c r="H20617" s="809">
        <v>0</v>
      </c>
      <c r="I20617" s="790">
        <v>10</v>
      </c>
      <c r="J20617" s="790">
        <v>11</v>
      </c>
      <c r="K20617" s="810" t="s">
        <v>18053</v>
      </c>
    </row>
    <row r="20618" spans="1:11" x14ac:dyDescent="0.25">
      <c r="A20618" s="790" t="s">
        <v>18021</v>
      </c>
      <c r="B20618" s="790" t="s">
        <v>11845</v>
      </c>
      <c r="C20618" s="790" t="s">
        <v>17924</v>
      </c>
      <c r="D20618" s="600"/>
      <c r="E20618" s="600">
        <v>33457.940999999999</v>
      </c>
      <c r="F20618" s="397"/>
      <c r="G20618" s="808">
        <f>($F$56 -  AVERAGE($F$40,$F$41,$F$42) ) / ($F$56 -  AVERAGE($F$40,$F$41,$F$42) ) * 100</f>
        <v>100</v>
      </c>
      <c r="H20618" s="808">
        <v>0</v>
      </c>
      <c r="I20618" s="790">
        <v>10</v>
      </c>
      <c r="J20618" s="790">
        <v>11</v>
      </c>
      <c r="K20618" s="810" t="s">
        <v>18053</v>
      </c>
    </row>
    <row r="20619" spans="1:11" x14ac:dyDescent="0.25">
      <c r="A20619" s="791" t="s">
        <v>18022</v>
      </c>
      <c r="B20619" s="791" t="s">
        <v>11845</v>
      </c>
      <c r="C20619" s="791" t="s">
        <v>17924</v>
      </c>
      <c r="D20619" s="602">
        <v>3.3</v>
      </c>
      <c r="E20619" s="602">
        <v>32845.741999999998</v>
      </c>
      <c r="F20619" s="398">
        <v>0</v>
      </c>
      <c r="G20619" s="809">
        <f>($F$57 -  AVERAGE($F$40,$F$41,$F$42) ) / ($F$57 -  AVERAGE($F$40,$F$41,$F$42) ) * 100</f>
        <v>100</v>
      </c>
      <c r="H20619" s="809">
        <v>0</v>
      </c>
      <c r="I20619" s="790">
        <v>10</v>
      </c>
      <c r="J20619" s="790">
        <v>11</v>
      </c>
      <c r="K20619" s="810" t="s">
        <v>18053</v>
      </c>
    </row>
    <row r="20620" spans="1:11" x14ac:dyDescent="0.25">
      <c r="A20620" s="790"/>
      <c r="B20620" s="790"/>
      <c r="C20620" s="790"/>
      <c r="D20620" s="600"/>
      <c r="E20620" s="600"/>
      <c r="F20620" s="397"/>
      <c r="G20620" s="808"/>
      <c r="H20620" s="808"/>
      <c r="I20620" s="790">
        <v>10</v>
      </c>
      <c r="J20620" s="790">
        <v>11</v>
      </c>
      <c r="K20620" s="810" t="s">
        <v>18053</v>
      </c>
    </row>
    <row r="20621" spans="1:11" x14ac:dyDescent="0.25">
      <c r="A20621" s="791" t="s">
        <v>17975</v>
      </c>
      <c r="B20621" s="791" t="s">
        <v>17940</v>
      </c>
      <c r="C20621" s="791" t="s">
        <v>17941</v>
      </c>
      <c r="D20621" s="602"/>
      <c r="E20621" s="602">
        <v>77851.039000000004</v>
      </c>
      <c r="F20621" s="398">
        <v>0</v>
      </c>
      <c r="G20621" s="809"/>
      <c r="H20621" s="809"/>
      <c r="I20621" s="790">
        <v>10</v>
      </c>
      <c r="J20621" s="790">
        <v>11</v>
      </c>
      <c r="K20621" s="810" t="s">
        <v>18053</v>
      </c>
    </row>
    <row r="20622" spans="1:11" x14ac:dyDescent="0.25">
      <c r="A20622" s="790" t="s">
        <v>17976</v>
      </c>
      <c r="B20622" s="790" t="s">
        <v>17940</v>
      </c>
      <c r="C20622" s="790" t="s">
        <v>17941</v>
      </c>
      <c r="D20622" s="600">
        <v>15.231999999999999</v>
      </c>
      <c r="E20622" s="600">
        <v>77226.406000000003</v>
      </c>
      <c r="F20622" s="397">
        <v>0</v>
      </c>
      <c r="G20622" s="808"/>
      <c r="H20622" s="808"/>
      <c r="I20622" s="790">
        <v>10</v>
      </c>
      <c r="J20622" s="790">
        <v>11</v>
      </c>
      <c r="K20622" s="810" t="s">
        <v>18053</v>
      </c>
    </row>
    <row r="20623" spans="1:11" x14ac:dyDescent="0.25">
      <c r="A20623" s="791" t="s">
        <v>17977</v>
      </c>
      <c r="B20623" s="791" t="s">
        <v>17940</v>
      </c>
      <c r="C20623" s="791" t="s">
        <v>17941</v>
      </c>
      <c r="D20623" s="602">
        <v>11.795</v>
      </c>
      <c r="E20623" s="602">
        <v>77395.554999999993</v>
      </c>
      <c r="F20623" s="398">
        <v>0</v>
      </c>
      <c r="G20623" s="809"/>
      <c r="H20623" s="809"/>
      <c r="I20623" s="790">
        <v>10</v>
      </c>
      <c r="J20623" s="790">
        <v>11</v>
      </c>
      <c r="K20623" s="810" t="s">
        <v>18053</v>
      </c>
    </row>
    <row r="20624" spans="1:11" x14ac:dyDescent="0.25">
      <c r="A20624" s="790" t="s">
        <v>18023</v>
      </c>
      <c r="B20624" s="790" t="s">
        <v>17940</v>
      </c>
      <c r="C20624" s="790" t="s">
        <v>17941</v>
      </c>
      <c r="D20624" s="600">
        <v>308752.71899999998</v>
      </c>
      <c r="E20624" s="600">
        <v>34736.18</v>
      </c>
      <c r="F20624" s="397">
        <v>8.8889999999999993</v>
      </c>
      <c r="G20624" s="808">
        <f>($F$62 -  AVERAGE($F$59,$F$60,$F$61) ) / ($F$74 -  AVERAGE($F$59,$F$60,$F$61) ) * 100</f>
        <v>-21.844259666848099</v>
      </c>
      <c r="H20624" s="808">
        <v>120</v>
      </c>
      <c r="I20624" s="790">
        <v>10</v>
      </c>
      <c r="J20624" s="790">
        <v>11</v>
      </c>
      <c r="K20624" s="810" t="s">
        <v>18053</v>
      </c>
    </row>
    <row r="20625" spans="1:11" x14ac:dyDescent="0.25">
      <c r="A20625" s="791" t="s">
        <v>18024</v>
      </c>
      <c r="B20625" s="791" t="s">
        <v>17940</v>
      </c>
      <c r="C20625" s="791" t="s">
        <v>17941</v>
      </c>
      <c r="D20625" s="602">
        <v>292115.68800000002</v>
      </c>
      <c r="E20625" s="602">
        <v>34123.101999999999</v>
      </c>
      <c r="F20625" s="398">
        <v>8.5609999999999999</v>
      </c>
      <c r="G20625" s="809">
        <f>($F$63 -  AVERAGE($F$59,$F$60,$F$61) ) / ($F$75 -  AVERAGE($F$59,$F$60,$F$61) ) * 100</f>
        <v>9.1166634792733898</v>
      </c>
      <c r="H20625" s="809">
        <v>120</v>
      </c>
      <c r="I20625" s="790">
        <v>10</v>
      </c>
      <c r="J20625" s="790">
        <v>11</v>
      </c>
      <c r="K20625" s="810" t="s">
        <v>18053</v>
      </c>
    </row>
    <row r="20626" spans="1:11" x14ac:dyDescent="0.25">
      <c r="A20626" s="790" t="s">
        <v>18025</v>
      </c>
      <c r="B20626" s="790" t="s">
        <v>17940</v>
      </c>
      <c r="C20626" s="790" t="s">
        <v>17941</v>
      </c>
      <c r="D20626" s="600">
        <v>301215.56300000002</v>
      </c>
      <c r="E20626" s="600">
        <v>36387.546999999999</v>
      </c>
      <c r="F20626" s="397">
        <v>8.2780000000000005</v>
      </c>
      <c r="G20626" s="808">
        <f>($F$64 -  AVERAGE($F$59,$F$60,$F$61) ) / ($F$76 -  AVERAGE($F$59,$F$60,$F$61) ) * 100</f>
        <v>17.16639045297806</v>
      </c>
      <c r="H20626" s="808">
        <v>120</v>
      </c>
      <c r="I20626" s="790">
        <v>10</v>
      </c>
      <c r="J20626" s="790">
        <v>11</v>
      </c>
      <c r="K20626" s="810" t="s">
        <v>18053</v>
      </c>
    </row>
    <row r="20627" spans="1:11" x14ac:dyDescent="0.25">
      <c r="A20627" s="791" t="s">
        <v>18026</v>
      </c>
      <c r="B20627" s="791" t="s">
        <v>17940</v>
      </c>
      <c r="C20627" s="791" t="s">
        <v>17941</v>
      </c>
      <c r="D20627" s="602">
        <v>310274.18800000002</v>
      </c>
      <c r="E20627" s="602">
        <v>36563.078000000001</v>
      </c>
      <c r="F20627" s="398">
        <v>8.4860000000000007</v>
      </c>
      <c r="G20627" s="809">
        <f>($F$65 -  AVERAGE($F$59,$F$60,$F$61) ) / ($F$74 -  AVERAGE($F$59,$F$60,$F$61) ) * 100</f>
        <v>-39.975914650396049</v>
      </c>
      <c r="H20627" s="809">
        <v>60</v>
      </c>
      <c r="I20627" s="790">
        <v>10</v>
      </c>
      <c r="J20627" s="790">
        <v>11</v>
      </c>
      <c r="K20627" s="810" t="s">
        <v>18053</v>
      </c>
    </row>
    <row r="20628" spans="1:11" x14ac:dyDescent="0.25">
      <c r="A20628" s="790" t="s">
        <v>18027</v>
      </c>
      <c r="B20628" s="790" t="s">
        <v>17940</v>
      </c>
      <c r="C20628" s="790" t="s">
        <v>17941</v>
      </c>
      <c r="D20628" s="600">
        <v>312738.625</v>
      </c>
      <c r="E20628" s="600">
        <v>36772.160000000003</v>
      </c>
      <c r="F20628" s="397">
        <v>8.5050000000000008</v>
      </c>
      <c r="G20628" s="808">
        <f>($F$66 -  AVERAGE($F$59,$F$60,$F$61) ) / ($F$75 -  AVERAGE($F$59,$F$60,$F$61) ) * 100</f>
        <v>-67.060158886330953</v>
      </c>
      <c r="H20628" s="808">
        <v>60</v>
      </c>
      <c r="I20628" s="790">
        <v>10</v>
      </c>
      <c r="J20628" s="790">
        <v>11</v>
      </c>
      <c r="K20628" s="810" t="s">
        <v>18053</v>
      </c>
    </row>
    <row r="20629" spans="1:11" x14ac:dyDescent="0.25">
      <c r="A20629" s="791" t="s">
        <v>18028</v>
      </c>
      <c r="B20629" s="791" t="s">
        <v>17940</v>
      </c>
      <c r="C20629" s="791" t="s">
        <v>17941</v>
      </c>
      <c r="D20629" s="602">
        <v>300019.56300000002</v>
      </c>
      <c r="E20629" s="602">
        <v>35236.440999999999</v>
      </c>
      <c r="F20629" s="398">
        <v>8.5139999999999993</v>
      </c>
      <c r="G20629" s="809">
        <f>($F$67 -  AVERAGE($F$59,$F$60,$F$61) ) / ($F$76 -  AVERAGE($F$59,$F$60,$F$61) ) * 100</f>
        <v>-86.690365555795665</v>
      </c>
      <c r="H20629" s="809">
        <v>60</v>
      </c>
      <c r="I20629" s="790">
        <v>10</v>
      </c>
      <c r="J20629" s="790">
        <v>11</v>
      </c>
      <c r="K20629" s="810" t="s">
        <v>18053</v>
      </c>
    </row>
    <row r="20630" spans="1:11" x14ac:dyDescent="0.25">
      <c r="A20630" s="790" t="s">
        <v>18029</v>
      </c>
      <c r="B20630" s="790" t="s">
        <v>17940</v>
      </c>
      <c r="C20630" s="790" t="s">
        <v>17941</v>
      </c>
      <c r="D20630" s="600">
        <v>296038.31300000002</v>
      </c>
      <c r="E20630" s="600">
        <v>34582.987999999998</v>
      </c>
      <c r="F20630" s="397">
        <v>8.56</v>
      </c>
      <c r="G20630" s="808">
        <f>($F$68 -  AVERAGE($F$59,$F$60,$F$61) ) / ($F$74 -  AVERAGE($F$59,$F$60,$F$61) ) * 100</f>
        <v>-86.947654500347099</v>
      </c>
      <c r="H20630" s="808">
        <v>30</v>
      </c>
      <c r="I20630" s="790">
        <v>10</v>
      </c>
      <c r="J20630" s="790">
        <v>11</v>
      </c>
      <c r="K20630" s="810" t="s">
        <v>18053</v>
      </c>
    </row>
    <row r="20631" spans="1:11" x14ac:dyDescent="0.25">
      <c r="A20631" s="791" t="s">
        <v>18030</v>
      </c>
      <c r="B20631" s="791" t="s">
        <v>17940</v>
      </c>
      <c r="C20631" s="791" t="s">
        <v>17941</v>
      </c>
      <c r="D20631" s="602">
        <v>286198.68800000002</v>
      </c>
      <c r="E20631" s="602">
        <v>33594.851999999999</v>
      </c>
      <c r="F20631" s="398">
        <v>8.5190000000000001</v>
      </c>
      <c r="G20631" s="809">
        <f>($F$69 -  AVERAGE($F$59,$F$60,$F$61) ) / ($F$75 -  AVERAGE($F$59,$F$60,$F$61) ) * 100</f>
        <v>-157.96423704871839</v>
      </c>
      <c r="H20631" s="809">
        <v>30</v>
      </c>
      <c r="I20631" s="790">
        <v>10</v>
      </c>
      <c r="J20631" s="790">
        <v>11</v>
      </c>
      <c r="K20631" s="810" t="s">
        <v>18053</v>
      </c>
    </row>
    <row r="20632" spans="1:11" x14ac:dyDescent="0.25">
      <c r="A20632" s="790" t="s">
        <v>18031</v>
      </c>
      <c r="B20632" s="790" t="s">
        <v>17940</v>
      </c>
      <c r="C20632" s="790" t="s">
        <v>17941</v>
      </c>
      <c r="D20632" s="600">
        <v>291307.25</v>
      </c>
      <c r="E20632" s="600">
        <v>34336.18</v>
      </c>
      <c r="F20632" s="397">
        <v>8.484</v>
      </c>
      <c r="G20632" s="808">
        <f>($F$70 -  AVERAGE($F$59,$F$60,$F$61) ) / ($F$76 -  AVERAGE($F$59,$F$60,$F$61) ) * 100</f>
        <v>-396.72165488528822</v>
      </c>
      <c r="H20632" s="808">
        <v>30</v>
      </c>
      <c r="I20632" s="790">
        <v>10</v>
      </c>
      <c r="J20632" s="790">
        <v>11</v>
      </c>
      <c r="K20632" s="810" t="s">
        <v>18053</v>
      </c>
    </row>
    <row r="20633" spans="1:11" x14ac:dyDescent="0.25">
      <c r="A20633" s="791" t="s">
        <v>18032</v>
      </c>
      <c r="B20633" s="791" t="s">
        <v>17940</v>
      </c>
      <c r="C20633" s="791" t="s">
        <v>17941</v>
      </c>
      <c r="D20633" s="602">
        <v>325639.46899999998</v>
      </c>
      <c r="E20633" s="602">
        <v>34507.464999999997</v>
      </c>
      <c r="F20633" s="398">
        <v>9.4369999999999994</v>
      </c>
      <c r="G20633" s="809">
        <f>($F$71 -  AVERAGE($F$59,$F$60,$F$61) ) / ($F$74 -  AVERAGE($F$59,$F$60,$F$61) ) * 100</f>
        <v>-244.13964613786271</v>
      </c>
      <c r="H20633" s="809">
        <v>15</v>
      </c>
      <c r="I20633" s="790">
        <v>10</v>
      </c>
      <c r="J20633" s="790">
        <v>11</v>
      </c>
      <c r="K20633" s="810" t="s">
        <v>18053</v>
      </c>
    </row>
    <row r="20634" spans="1:11" x14ac:dyDescent="0.25">
      <c r="A20634" s="790" t="s">
        <v>18033</v>
      </c>
      <c r="B20634" s="790" t="s">
        <v>17940</v>
      </c>
      <c r="C20634" s="790" t="s">
        <v>17941</v>
      </c>
      <c r="D20634" s="600">
        <v>321781.28100000002</v>
      </c>
      <c r="E20634" s="600">
        <v>35571.410000000003</v>
      </c>
      <c r="F20634" s="397">
        <v>9.0459999999999994</v>
      </c>
      <c r="G20634" s="808">
        <f>($F$72 -  AVERAGE($F$59,$F$60,$F$61) ) / ($F$75 -  AVERAGE($F$59,$F$60,$F$61) ) * 100</f>
        <v>-242.05812721601373</v>
      </c>
      <c r="H20634" s="808">
        <v>15</v>
      </c>
      <c r="I20634" s="790">
        <v>10</v>
      </c>
      <c r="J20634" s="790">
        <v>11</v>
      </c>
      <c r="K20634" s="810" t="s">
        <v>18053</v>
      </c>
    </row>
    <row r="20635" spans="1:11" x14ac:dyDescent="0.25">
      <c r="A20635" s="791" t="s">
        <v>18034</v>
      </c>
      <c r="B20635" s="791" t="s">
        <v>17940</v>
      </c>
      <c r="C20635" s="791" t="s">
        <v>17941</v>
      </c>
      <c r="D20635" s="602">
        <v>314916.81300000002</v>
      </c>
      <c r="E20635" s="602">
        <v>36156.355000000003</v>
      </c>
      <c r="F20635" s="398">
        <v>8.7100000000000009</v>
      </c>
      <c r="G20635" s="809">
        <f>($F$73 -  AVERAGE($F$59,$F$60,$F$61) ) / ($F$76 -  AVERAGE($F$59,$F$60,$F$61) ) * 100</f>
        <v>-313.23483986825954</v>
      </c>
      <c r="H20635" s="809">
        <v>15</v>
      </c>
      <c r="I20635" s="790">
        <v>10</v>
      </c>
      <c r="J20635" s="790">
        <v>11</v>
      </c>
      <c r="K20635" s="810" t="s">
        <v>18053</v>
      </c>
    </row>
    <row r="20636" spans="1:11" x14ac:dyDescent="0.25">
      <c r="A20636" s="790" t="s">
        <v>18035</v>
      </c>
      <c r="B20636" s="790" t="s">
        <v>17940</v>
      </c>
      <c r="C20636" s="790" t="s">
        <v>17941</v>
      </c>
      <c r="D20636" s="600">
        <v>326170.03100000002</v>
      </c>
      <c r="E20636" s="600">
        <v>34252.968999999997</v>
      </c>
      <c r="F20636" s="397">
        <v>9.5220000000000002</v>
      </c>
      <c r="G20636" s="808">
        <f>($F$74 -  AVERAGE($F$59,$F$60,$F$61) ) / ($F$74 -  AVERAGE($F$59,$F$60,$F$61) ) * 100</f>
        <v>100</v>
      </c>
      <c r="H20636" s="808">
        <v>0</v>
      </c>
      <c r="I20636" s="790">
        <v>10</v>
      </c>
      <c r="J20636" s="790">
        <v>11</v>
      </c>
      <c r="K20636" s="810" t="s">
        <v>18053</v>
      </c>
    </row>
    <row r="20637" spans="1:11" x14ac:dyDescent="0.25">
      <c r="A20637" s="791" t="s">
        <v>18036</v>
      </c>
      <c r="B20637" s="791" t="s">
        <v>17940</v>
      </c>
      <c r="C20637" s="791" t="s">
        <v>17941</v>
      </c>
      <c r="D20637" s="602">
        <v>313302.78100000002</v>
      </c>
      <c r="E20637" s="602">
        <v>32170.107</v>
      </c>
      <c r="F20637" s="398">
        <v>9.7390000000000008</v>
      </c>
      <c r="G20637" s="809">
        <f>($F$75 -  AVERAGE($F$59,$F$60,$F$61) ) / ($F$75 -  AVERAGE($F$59,$F$60,$F$61) ) * 100</f>
        <v>100</v>
      </c>
      <c r="H20637" s="809">
        <v>0</v>
      </c>
      <c r="I20637" s="790">
        <v>10</v>
      </c>
      <c r="J20637" s="790">
        <v>11</v>
      </c>
      <c r="K20637" s="810" t="s">
        <v>18053</v>
      </c>
    </row>
    <row r="20638" spans="1:11" x14ac:dyDescent="0.25">
      <c r="A20638" s="790" t="s">
        <v>18037</v>
      </c>
      <c r="B20638" s="790" t="s">
        <v>17940</v>
      </c>
      <c r="C20638" s="790" t="s">
        <v>17941</v>
      </c>
      <c r="D20638" s="600">
        <v>333247.90600000002</v>
      </c>
      <c r="E20638" s="600">
        <v>33503.203000000001</v>
      </c>
      <c r="F20638" s="397">
        <v>9.9469999999999992</v>
      </c>
      <c r="G20638" s="808">
        <f>($F$76 -  AVERAGE($F$59,$F$60,$F$61) ) / ($F$76 -  AVERAGE($F$59,$F$60,$F$61) ) * 100</f>
        <v>100</v>
      </c>
      <c r="H20638" s="808">
        <v>0</v>
      </c>
      <c r="I20638" s="790">
        <v>10</v>
      </c>
      <c r="J20638" s="790">
        <v>11</v>
      </c>
      <c r="K20638" s="810" t="s">
        <v>18053</v>
      </c>
    </row>
    <row r="20639" spans="1:11" x14ac:dyDescent="0.25">
      <c r="A20639" s="791"/>
      <c r="B20639" s="791"/>
      <c r="C20639" s="791"/>
      <c r="D20639" s="602"/>
      <c r="E20639" s="602"/>
      <c r="F20639" s="398"/>
      <c r="G20639" s="809"/>
      <c r="H20639" s="809"/>
      <c r="I20639" s="790">
        <v>10</v>
      </c>
      <c r="J20639" s="790">
        <v>11</v>
      </c>
      <c r="K20639" s="810" t="s">
        <v>18053</v>
      </c>
    </row>
    <row r="20640" spans="1:11" x14ac:dyDescent="0.25">
      <c r="A20640" s="790" t="s">
        <v>17975</v>
      </c>
      <c r="B20640" s="790" t="s">
        <v>17957</v>
      </c>
      <c r="C20640" s="790" t="s">
        <v>17958</v>
      </c>
      <c r="D20640" s="600">
        <v>77.037000000000006</v>
      </c>
      <c r="E20640" s="600">
        <v>77851.039000000004</v>
      </c>
      <c r="F20640" s="397">
        <v>1E-3</v>
      </c>
      <c r="G20640" s="808"/>
      <c r="H20640" s="808"/>
      <c r="I20640" s="790">
        <v>10</v>
      </c>
      <c r="J20640" s="790">
        <v>11</v>
      </c>
      <c r="K20640" s="810" t="s">
        <v>18053</v>
      </c>
    </row>
    <row r="20641" spans="1:11" x14ac:dyDescent="0.25">
      <c r="A20641" s="791" t="s">
        <v>17976</v>
      </c>
      <c r="B20641" s="791" t="s">
        <v>17957</v>
      </c>
      <c r="C20641" s="791" t="s">
        <v>17958</v>
      </c>
      <c r="D20641" s="602">
        <v>85.465999999999994</v>
      </c>
      <c r="E20641" s="602">
        <v>77226.406000000003</v>
      </c>
      <c r="F20641" s="398">
        <v>1E-3</v>
      </c>
      <c r="G20641" s="809"/>
      <c r="H20641" s="809"/>
      <c r="I20641" s="790">
        <v>10</v>
      </c>
      <c r="J20641" s="790">
        <v>11</v>
      </c>
      <c r="K20641" s="810" t="s">
        <v>18053</v>
      </c>
    </row>
    <row r="20642" spans="1:11" x14ac:dyDescent="0.25">
      <c r="A20642" s="790" t="s">
        <v>17977</v>
      </c>
      <c r="B20642" s="790" t="s">
        <v>17957</v>
      </c>
      <c r="C20642" s="790" t="s">
        <v>17958</v>
      </c>
      <c r="D20642" s="600">
        <v>159.45099999999999</v>
      </c>
      <c r="E20642" s="600">
        <v>77395.554999999993</v>
      </c>
      <c r="F20642" s="397">
        <v>2E-3</v>
      </c>
      <c r="G20642" s="808"/>
      <c r="H20642" s="808"/>
      <c r="I20642" s="790">
        <v>10</v>
      </c>
      <c r="J20642" s="790">
        <v>11</v>
      </c>
      <c r="K20642" s="810" t="s">
        <v>18053</v>
      </c>
    </row>
    <row r="20643" spans="1:11" x14ac:dyDescent="0.25">
      <c r="A20643" s="791" t="s">
        <v>18038</v>
      </c>
      <c r="B20643" s="791" t="s">
        <v>17957</v>
      </c>
      <c r="C20643" s="791" t="s">
        <v>17958</v>
      </c>
      <c r="D20643" s="602">
        <v>6044708</v>
      </c>
      <c r="E20643" s="602">
        <v>36598.449000000001</v>
      </c>
      <c r="F20643" s="398">
        <v>165.16300000000001</v>
      </c>
      <c r="G20643" s="809">
        <f>($F$81 -  AVERAGE($F$78,$F$79,$F$80) ) / ($F$93 -  AVERAGE($F$78,$F$79,$F$80) ) * 100</f>
        <v>-46.017710376490989</v>
      </c>
      <c r="H20643" s="809">
        <v>120</v>
      </c>
      <c r="I20643" s="790">
        <v>10</v>
      </c>
      <c r="J20643" s="790">
        <v>11</v>
      </c>
      <c r="K20643" s="810" t="s">
        <v>18053</v>
      </c>
    </row>
    <row r="20644" spans="1:11" x14ac:dyDescent="0.25">
      <c r="A20644" s="790" t="s">
        <v>18039</v>
      </c>
      <c r="B20644" s="790" t="s">
        <v>17957</v>
      </c>
      <c r="C20644" s="790" t="s">
        <v>17958</v>
      </c>
      <c r="D20644" s="600">
        <v>6041781</v>
      </c>
      <c r="E20644" s="600">
        <v>36932.262000000002</v>
      </c>
      <c r="F20644" s="397">
        <v>163.59100000000001</v>
      </c>
      <c r="G20644" s="808">
        <f>($F$82 -  AVERAGE($F$78,$F$79,$F$80) ) / ($F$94 -  AVERAGE($F$78,$F$79,$F$80) ) * 100</f>
        <v>-43.277993628587708</v>
      </c>
      <c r="H20644" s="808">
        <v>120</v>
      </c>
      <c r="I20644" s="790">
        <v>10</v>
      </c>
      <c r="J20644" s="790">
        <v>11</v>
      </c>
      <c r="K20644" s="810" t="s">
        <v>18053</v>
      </c>
    </row>
    <row r="20645" spans="1:11" x14ac:dyDescent="0.25">
      <c r="A20645" s="791" t="s">
        <v>18040</v>
      </c>
      <c r="B20645" s="791" t="s">
        <v>17957</v>
      </c>
      <c r="C20645" s="791" t="s">
        <v>17958</v>
      </c>
      <c r="D20645" s="602">
        <v>6106580.5</v>
      </c>
      <c r="E20645" s="602">
        <v>37288.258000000002</v>
      </c>
      <c r="F20645" s="398">
        <v>163.767</v>
      </c>
      <c r="G20645" s="809">
        <f>($F$83 -  AVERAGE($F$78,$F$79,$F$80) ) / ($F$95 -  AVERAGE($F$78,$F$79,$F$80) ) * 100</f>
        <v>-341.44744718067426</v>
      </c>
      <c r="H20645" s="809">
        <v>120</v>
      </c>
      <c r="I20645" s="790">
        <v>10</v>
      </c>
      <c r="J20645" s="790">
        <v>11</v>
      </c>
      <c r="K20645" s="810" t="s">
        <v>18053</v>
      </c>
    </row>
    <row r="20646" spans="1:11" x14ac:dyDescent="0.25">
      <c r="A20646" s="790" t="s">
        <v>18041</v>
      </c>
      <c r="B20646" s="790" t="s">
        <v>17957</v>
      </c>
      <c r="C20646" s="790" t="s">
        <v>17958</v>
      </c>
      <c r="D20646" s="600">
        <v>6586730</v>
      </c>
      <c r="E20646" s="600">
        <v>36818.5</v>
      </c>
      <c r="F20646" s="397">
        <v>178.89699999999999</v>
      </c>
      <c r="G20646" s="808">
        <f>($F$84 -  AVERAGE($F$78,$F$79,$F$80) ) / ($F$93 -  AVERAGE($F$78,$F$79,$F$80) ) * 100</f>
        <v>-144.39944571224399</v>
      </c>
      <c r="H20646" s="808">
        <v>60</v>
      </c>
      <c r="I20646" s="790">
        <v>10</v>
      </c>
      <c r="J20646" s="790">
        <v>11</v>
      </c>
      <c r="K20646" s="810" t="s">
        <v>18053</v>
      </c>
    </row>
    <row r="20647" spans="1:11" x14ac:dyDescent="0.25">
      <c r="A20647" s="791" t="s">
        <v>18042</v>
      </c>
      <c r="B20647" s="791" t="s">
        <v>17957</v>
      </c>
      <c r="C20647" s="791" t="s">
        <v>17958</v>
      </c>
      <c r="D20647" s="602">
        <v>6631676</v>
      </c>
      <c r="E20647" s="602">
        <v>36975.565999999999</v>
      </c>
      <c r="F20647" s="398">
        <v>179.35300000000001</v>
      </c>
      <c r="G20647" s="809">
        <f>($F$85 -  AVERAGE($F$78,$F$79,$F$80) ) / ($F$94 -  AVERAGE($F$78,$F$79,$F$80) ) * 100</f>
        <v>-132.48860602343893</v>
      </c>
      <c r="H20647" s="809">
        <v>60</v>
      </c>
      <c r="I20647" s="790">
        <v>10</v>
      </c>
      <c r="J20647" s="790">
        <v>11</v>
      </c>
      <c r="K20647" s="810" t="s">
        <v>18053</v>
      </c>
    </row>
    <row r="20648" spans="1:11" x14ac:dyDescent="0.25">
      <c r="A20648" s="790" t="s">
        <v>18043</v>
      </c>
      <c r="B20648" s="790" t="s">
        <v>17957</v>
      </c>
      <c r="C20648" s="790" t="s">
        <v>17958</v>
      </c>
      <c r="D20648" s="600">
        <v>6519155</v>
      </c>
      <c r="E20648" s="600">
        <v>37283.5</v>
      </c>
      <c r="F20648" s="397">
        <v>174.85400000000001</v>
      </c>
      <c r="G20648" s="808">
        <f>($F$86 -  AVERAGE($F$78,$F$79,$F$80) ) / ($F$95 -  AVERAGE($F$78,$F$79,$F$80) ) * 100</f>
        <v>-382.28194516305393</v>
      </c>
      <c r="H20648" s="808">
        <v>60</v>
      </c>
      <c r="I20648" s="790">
        <v>10</v>
      </c>
      <c r="J20648" s="790">
        <v>11</v>
      </c>
      <c r="K20648" s="810" t="s">
        <v>18053</v>
      </c>
    </row>
    <row r="20649" spans="1:11" x14ac:dyDescent="0.25">
      <c r="A20649" s="791" t="s">
        <v>18044</v>
      </c>
      <c r="B20649" s="791" t="s">
        <v>17957</v>
      </c>
      <c r="C20649" s="791" t="s">
        <v>17958</v>
      </c>
      <c r="D20649" s="602">
        <v>6670490</v>
      </c>
      <c r="E20649" s="602">
        <v>35801.258000000002</v>
      </c>
      <c r="F20649" s="398">
        <v>186.32</v>
      </c>
      <c r="G20649" s="809">
        <f>($F$87 -  AVERAGE($F$78,$F$79,$F$80) ) / ($F$93 -  AVERAGE($F$78,$F$79,$F$80) ) * 100</f>
        <v>-159.64012482500925</v>
      </c>
      <c r="H20649" s="809">
        <v>30</v>
      </c>
      <c r="I20649" s="790">
        <v>10</v>
      </c>
      <c r="J20649" s="790">
        <v>11</v>
      </c>
      <c r="K20649" s="810" t="s">
        <v>18053</v>
      </c>
    </row>
    <row r="20650" spans="1:11" x14ac:dyDescent="0.25">
      <c r="A20650" s="790" t="s">
        <v>18045</v>
      </c>
      <c r="B20650" s="790" t="s">
        <v>17957</v>
      </c>
      <c r="C20650" s="790" t="s">
        <v>17958</v>
      </c>
      <c r="D20650" s="600">
        <v>6677963.5</v>
      </c>
      <c r="E20650" s="600">
        <v>34610.773000000001</v>
      </c>
      <c r="F20650" s="397">
        <v>192.94499999999999</v>
      </c>
      <c r="G20650" s="808">
        <f>($F$88 -  AVERAGE($F$78,$F$79,$F$80) ) / ($F$94 -  AVERAGE($F$78,$F$79,$F$80) ) * 100</f>
        <v>-141.15811316006079</v>
      </c>
      <c r="H20650" s="808">
        <v>30</v>
      </c>
      <c r="I20650" s="790">
        <v>10</v>
      </c>
      <c r="J20650" s="790">
        <v>11</v>
      </c>
      <c r="K20650" s="810" t="s">
        <v>18053</v>
      </c>
    </row>
    <row r="20651" spans="1:11" x14ac:dyDescent="0.25">
      <c r="A20651" s="791" t="s">
        <v>18046</v>
      </c>
      <c r="B20651" s="791" t="s">
        <v>17957</v>
      </c>
      <c r="C20651" s="791" t="s">
        <v>17958</v>
      </c>
      <c r="D20651" s="602">
        <v>6682322.5</v>
      </c>
      <c r="E20651" s="602">
        <v>34662.940999999999</v>
      </c>
      <c r="F20651" s="398">
        <v>192.78</v>
      </c>
      <c r="G20651" s="809">
        <f>($F$89 -  AVERAGE($F$78,$F$79,$F$80) ) / ($F$95 -  AVERAGE($F$78,$F$79,$F$80) ) * 100</f>
        <v>-443.28821949937566</v>
      </c>
      <c r="H20651" s="809">
        <v>30</v>
      </c>
      <c r="I20651" s="790">
        <v>10</v>
      </c>
      <c r="J20651" s="790">
        <v>11</v>
      </c>
      <c r="K20651" s="810" t="s">
        <v>18053</v>
      </c>
    </row>
    <row r="20652" spans="1:11" x14ac:dyDescent="0.25">
      <c r="A20652" s="790" t="s">
        <v>18047</v>
      </c>
      <c r="B20652" s="790" t="s">
        <v>17957</v>
      </c>
      <c r="C20652" s="790" t="s">
        <v>17958</v>
      </c>
      <c r="D20652" s="600">
        <v>6781200.5</v>
      </c>
      <c r="E20652" s="600">
        <v>32955.953000000001</v>
      </c>
      <c r="F20652" s="397">
        <v>205.76599999999999</v>
      </c>
      <c r="G20652" s="808">
        <f>($F$90 -  AVERAGE($F$78,$F$79,$F$80) ) / ($F$93 -  AVERAGE($F$78,$F$79,$F$80) ) * 100</f>
        <v>-186.13353719094445</v>
      </c>
      <c r="H20652" s="808">
        <v>15</v>
      </c>
      <c r="I20652" s="790">
        <v>10</v>
      </c>
      <c r="J20652" s="790">
        <v>11</v>
      </c>
      <c r="K20652" s="810" t="s">
        <v>18053</v>
      </c>
    </row>
    <row r="20653" spans="1:11" x14ac:dyDescent="0.25">
      <c r="A20653" s="791" t="s">
        <v>18048</v>
      </c>
      <c r="B20653" s="791" t="s">
        <v>17957</v>
      </c>
      <c r="C20653" s="791" t="s">
        <v>17958</v>
      </c>
      <c r="D20653" s="602">
        <v>6837865.5</v>
      </c>
      <c r="E20653" s="602">
        <v>35693.862999999998</v>
      </c>
      <c r="F20653" s="398">
        <v>191.57</v>
      </c>
      <c r="G20653" s="809">
        <f>($F$91 -  AVERAGE($F$78,$F$79,$F$80) ) / ($F$94 -  AVERAGE($F$78,$F$79,$F$80) ) * 100</f>
        <v>-175.6329753021933</v>
      </c>
      <c r="H20653" s="809">
        <v>15</v>
      </c>
      <c r="I20653" s="790">
        <v>10</v>
      </c>
      <c r="J20653" s="790">
        <v>11</v>
      </c>
      <c r="K20653" s="810" t="s">
        <v>18053</v>
      </c>
    </row>
    <row r="20654" spans="1:11" x14ac:dyDescent="0.25">
      <c r="A20654" s="790" t="s">
        <v>18049</v>
      </c>
      <c r="B20654" s="790" t="s">
        <v>17957</v>
      </c>
      <c r="C20654" s="790" t="s">
        <v>17958</v>
      </c>
      <c r="D20654" s="600">
        <v>6853292</v>
      </c>
      <c r="E20654" s="600">
        <v>35309.949000000001</v>
      </c>
      <c r="F20654" s="397">
        <v>194.09</v>
      </c>
      <c r="G20654" s="808">
        <f>($F$92 -  AVERAGE($F$78,$F$79,$F$80) ) / ($F$95 -  AVERAGE($F$78,$F$79,$F$80) ) * 100</f>
        <v>266.18737227704423</v>
      </c>
      <c r="H20654" s="808">
        <v>15</v>
      </c>
      <c r="I20654" s="790">
        <v>10</v>
      </c>
      <c r="J20654" s="790">
        <v>11</v>
      </c>
      <c r="K20654" s="810" t="s">
        <v>18053</v>
      </c>
    </row>
    <row r="20655" spans="1:11" x14ac:dyDescent="0.25">
      <c r="A20655" s="791" t="s">
        <v>18050</v>
      </c>
      <c r="B20655" s="791" t="s">
        <v>17957</v>
      </c>
      <c r="C20655" s="791" t="s">
        <v>17958</v>
      </c>
      <c r="D20655" s="602">
        <v>6836100.5</v>
      </c>
      <c r="E20655" s="602">
        <v>36374.542999999998</v>
      </c>
      <c r="F20655" s="398">
        <v>187.93600000000001</v>
      </c>
      <c r="G20655" s="809">
        <f>($F$93 -  AVERAGE($F$78,$F$79,$F$80) ) / ($F$93 -  AVERAGE($F$78,$F$79,$F$80) ) * 100</f>
        <v>100</v>
      </c>
      <c r="H20655" s="809">
        <v>0</v>
      </c>
      <c r="I20655" s="790">
        <v>10</v>
      </c>
      <c r="J20655" s="790">
        <v>11</v>
      </c>
      <c r="K20655" s="810" t="s">
        <v>18053</v>
      </c>
    </row>
    <row r="20656" spans="1:11" x14ac:dyDescent="0.25">
      <c r="A20656" s="790" t="s">
        <v>18051</v>
      </c>
      <c r="B20656" s="790" t="s">
        <v>17957</v>
      </c>
      <c r="C20656" s="790" t="s">
        <v>17958</v>
      </c>
      <c r="D20656" s="600">
        <v>7025488</v>
      </c>
      <c r="E20656" s="600">
        <v>37926.016000000003</v>
      </c>
      <c r="F20656" s="397">
        <v>185.24199999999999</v>
      </c>
      <c r="G20656" s="808">
        <f>($F$94 -  AVERAGE($F$78,$F$79,$F$80) ) / ($F$94 -  AVERAGE($F$78,$F$79,$F$80) ) * 100</f>
        <v>100</v>
      </c>
      <c r="H20656" s="808">
        <v>0</v>
      </c>
      <c r="I20656" s="790">
        <v>10</v>
      </c>
      <c r="J20656" s="790">
        <v>11</v>
      </c>
      <c r="K20656" s="810" t="s">
        <v>18053</v>
      </c>
    </row>
    <row r="20657" spans="1:11" x14ac:dyDescent="0.25">
      <c r="A20657" s="791" t="s">
        <v>18052</v>
      </c>
      <c r="B20657" s="791" t="s">
        <v>17957</v>
      </c>
      <c r="C20657" s="791" t="s">
        <v>17958</v>
      </c>
      <c r="D20657" s="602">
        <v>7157213.5</v>
      </c>
      <c r="E20657" s="602">
        <v>37456.218999999997</v>
      </c>
      <c r="F20657" s="398">
        <v>191.08199999999999</v>
      </c>
      <c r="G20657" s="809">
        <f>($F$95 -  AVERAGE($F$78,$F$79,$F$80) ) / ($F$95 -  AVERAGE($F$78,$F$79,$F$80) ) * 100</f>
        <v>100</v>
      </c>
      <c r="H20657" s="809">
        <v>0</v>
      </c>
      <c r="I20657" s="790">
        <v>10</v>
      </c>
      <c r="J20657" s="790">
        <v>11</v>
      </c>
      <c r="K20657" s="810" t="s">
        <v>18053</v>
      </c>
    </row>
    <row r="20658" spans="1:11" x14ac:dyDescent="0.25">
      <c r="A20658" s="802" t="s">
        <v>16210</v>
      </c>
      <c r="B20658" s="802" t="s">
        <v>16211</v>
      </c>
      <c r="C20658" s="802" t="s">
        <v>16212</v>
      </c>
      <c r="D20658" s="400">
        <v>226.63200000000001</v>
      </c>
      <c r="E20658" s="400">
        <v>56235.839999999997</v>
      </c>
      <c r="F20658" s="802">
        <v>4.0299999999999997E-3</v>
      </c>
      <c r="G20658" s="802"/>
      <c r="H20658" s="802"/>
      <c r="I20658" s="790">
        <v>1</v>
      </c>
      <c r="J20658" s="790">
        <v>11</v>
      </c>
      <c r="K20658" s="813" t="s">
        <v>18054</v>
      </c>
    </row>
    <row r="20659" spans="1:11" x14ac:dyDescent="0.25">
      <c r="A20659" s="803" t="s">
        <v>16213</v>
      </c>
      <c r="B20659" s="803" t="s">
        <v>16211</v>
      </c>
      <c r="C20659" s="803" t="s">
        <v>16212</v>
      </c>
      <c r="D20659" s="804">
        <v>337.483</v>
      </c>
      <c r="E20659" s="804">
        <v>54062.597999999998</v>
      </c>
      <c r="F20659" s="803">
        <v>6.2399999999999999E-3</v>
      </c>
      <c r="G20659" s="803"/>
      <c r="H20659" s="803"/>
      <c r="I20659" s="790">
        <v>1</v>
      </c>
      <c r="J20659" s="790">
        <v>11</v>
      </c>
      <c r="K20659" s="813" t="s">
        <v>18054</v>
      </c>
    </row>
    <row r="20660" spans="1:11" x14ac:dyDescent="0.25">
      <c r="A20660" s="802" t="s">
        <v>16214</v>
      </c>
      <c r="B20660" s="802" t="s">
        <v>16211</v>
      </c>
      <c r="C20660" s="802" t="s">
        <v>16212</v>
      </c>
      <c r="D20660" s="400">
        <v>242.35599999999999</v>
      </c>
      <c r="E20660" s="400">
        <v>53939.93</v>
      </c>
      <c r="F20660" s="802">
        <v>4.4900000000000001E-3</v>
      </c>
      <c r="G20660" s="802"/>
      <c r="H20660" s="802"/>
      <c r="I20660" s="790">
        <v>1</v>
      </c>
      <c r="J20660" s="790">
        <v>11</v>
      </c>
      <c r="K20660" s="813" t="s">
        <v>18054</v>
      </c>
    </row>
    <row r="20661" spans="1:11" x14ac:dyDescent="0.25">
      <c r="A20661" s="803" t="s">
        <v>16215</v>
      </c>
      <c r="B20661" s="803" t="s">
        <v>16211</v>
      </c>
      <c r="C20661" s="803" t="s">
        <v>16212</v>
      </c>
      <c r="D20661" s="804">
        <v>394.35</v>
      </c>
      <c r="E20661" s="804">
        <v>72533.233999999997</v>
      </c>
      <c r="F20661" s="803">
        <v>5.4400000000000004E-3</v>
      </c>
      <c r="G20661" s="803">
        <f>($F$5 -  AVERAGE($F$2,$F$3,$F$4) ) / ($F$17 -  AVERAGE($F$2,$F$3,$F$4) ) * 100</f>
        <v>6.3109656204285578</v>
      </c>
      <c r="H20661" s="803">
        <v>120</v>
      </c>
      <c r="I20661" s="790">
        <v>1</v>
      </c>
      <c r="J20661" s="790">
        <v>11</v>
      </c>
      <c r="K20661" s="813" t="s">
        <v>18054</v>
      </c>
    </row>
    <row r="20662" spans="1:11" x14ac:dyDescent="0.25">
      <c r="A20662" s="802" t="s">
        <v>16216</v>
      </c>
      <c r="B20662" s="802" t="s">
        <v>16211</v>
      </c>
      <c r="C20662" s="802" t="s">
        <v>16212</v>
      </c>
      <c r="D20662" s="400">
        <v>336.09199999999998</v>
      </c>
      <c r="E20662" s="400">
        <v>75876.516000000003</v>
      </c>
      <c r="F20662" s="802">
        <v>4.4299999999999999E-3</v>
      </c>
      <c r="G20662" s="802">
        <f>($F$6 -  AVERAGE($F$2,$F$3,$F$4) ) / ($F$18 -  AVERAGE($F$2,$F$3,$F$4) ) * 100</f>
        <v>5.4397898237188302</v>
      </c>
      <c r="H20662" s="802">
        <v>120</v>
      </c>
      <c r="I20662" s="790">
        <v>1</v>
      </c>
      <c r="J20662" s="790">
        <v>11</v>
      </c>
      <c r="K20662" s="813" t="s">
        <v>18054</v>
      </c>
    </row>
    <row r="20663" spans="1:11" x14ac:dyDescent="0.25">
      <c r="A20663" s="803" t="s">
        <v>16217</v>
      </c>
      <c r="B20663" s="803" t="s">
        <v>16211</v>
      </c>
      <c r="C20663" s="803" t="s">
        <v>16212</v>
      </c>
      <c r="D20663" s="804">
        <v>414.077</v>
      </c>
      <c r="E20663" s="804">
        <v>77782.039000000004</v>
      </c>
      <c r="F20663" s="803">
        <v>5.3200000000000001E-3</v>
      </c>
      <c r="G20663" s="803">
        <f>($F$7 -  AVERAGE($F$2,$F$3,$F$4) ) / ($F$19 -  AVERAGE($F$2,$F$3,$F$4) ) * 100</f>
        <v>6.2203795178667249</v>
      </c>
      <c r="H20663" s="803">
        <v>120</v>
      </c>
      <c r="I20663" s="790">
        <v>1</v>
      </c>
      <c r="J20663" s="790">
        <v>11</v>
      </c>
      <c r="K20663" s="813" t="s">
        <v>18054</v>
      </c>
    </row>
    <row r="20664" spans="1:11" x14ac:dyDescent="0.25">
      <c r="A20664" s="802" t="s">
        <v>16218</v>
      </c>
      <c r="B20664" s="802" t="s">
        <v>16211</v>
      </c>
      <c r="C20664" s="802" t="s">
        <v>16212</v>
      </c>
      <c r="D20664" s="400">
        <v>317.20499999999998</v>
      </c>
      <c r="E20664" s="400">
        <v>75036.516000000003</v>
      </c>
      <c r="F20664" s="802">
        <v>4.2300000000000003E-3</v>
      </c>
      <c r="G20664" s="802">
        <f>($F$8 -  AVERAGE($F$2,$F$3,$F$4) ) / ($F$17 -  AVERAGE($F$2,$F$3,$F$4) ) * 100</f>
        <v>14.596944053690661</v>
      </c>
      <c r="H20664" s="802">
        <v>60</v>
      </c>
      <c r="I20664" s="790">
        <v>1</v>
      </c>
      <c r="J20664" s="790">
        <v>11</v>
      </c>
      <c r="K20664" s="813" t="s">
        <v>18054</v>
      </c>
    </row>
    <row r="20665" spans="1:11" x14ac:dyDescent="0.25">
      <c r="A20665" s="803" t="s">
        <v>16219</v>
      </c>
      <c r="B20665" s="803" t="s">
        <v>16211</v>
      </c>
      <c r="C20665" s="803" t="s">
        <v>16212</v>
      </c>
      <c r="D20665" s="804">
        <v>434.87299999999999</v>
      </c>
      <c r="E20665" s="804">
        <v>76648.773000000001</v>
      </c>
      <c r="F20665" s="803">
        <v>5.6699999999999997E-3</v>
      </c>
      <c r="G20665" s="803">
        <f>($F$9 -  AVERAGE($F$2,$F$3,$F$4) ) / ($F$18 -  AVERAGE($F$2,$F$3,$F$4) ) * 100</f>
        <v>20.261139912555397</v>
      </c>
      <c r="H20665" s="803">
        <v>60</v>
      </c>
      <c r="I20665" s="790">
        <v>1</v>
      </c>
      <c r="J20665" s="790">
        <v>11</v>
      </c>
      <c r="K20665" s="813" t="s">
        <v>18054</v>
      </c>
    </row>
    <row r="20666" spans="1:11" x14ac:dyDescent="0.25">
      <c r="A20666" s="802" t="s">
        <v>16220</v>
      </c>
      <c r="B20666" s="802" t="s">
        <v>16211</v>
      </c>
      <c r="C20666" s="802" t="s">
        <v>16212</v>
      </c>
      <c r="D20666" s="400">
        <v>486.911</v>
      </c>
      <c r="E20666" s="400">
        <v>73459.577999999994</v>
      </c>
      <c r="F20666" s="802">
        <v>6.6299999999999996E-3</v>
      </c>
      <c r="G20666" s="802">
        <f>($F$10 -  AVERAGE($F$2,$F$3,$F$4) ) / ($F$19 -  AVERAGE($F$2,$F$3,$F$4) ) * 100</f>
        <v>19.464844404913666</v>
      </c>
      <c r="H20666" s="802">
        <v>60</v>
      </c>
      <c r="I20666" s="790">
        <v>1</v>
      </c>
      <c r="J20666" s="790">
        <v>11</v>
      </c>
      <c r="K20666" s="813" t="s">
        <v>18054</v>
      </c>
    </row>
    <row r="20667" spans="1:11" x14ac:dyDescent="0.25">
      <c r="A20667" s="803" t="s">
        <v>16221</v>
      </c>
      <c r="B20667" s="803" t="s">
        <v>16211</v>
      </c>
      <c r="C20667" s="803" t="s">
        <v>16212</v>
      </c>
      <c r="D20667" s="804">
        <v>449.77</v>
      </c>
      <c r="E20667" s="804">
        <v>77355.547000000006</v>
      </c>
      <c r="F20667" s="803">
        <v>5.8100000000000001E-3</v>
      </c>
      <c r="G20667" s="803">
        <f>($F$11 -  AVERAGE($F$2,$F$3,$F$4) ) / ($F$17 -  AVERAGE($F$2,$F$3,$F$4) ) * 100</f>
        <v>29.162060181126133</v>
      </c>
      <c r="H20667" s="803">
        <v>30</v>
      </c>
      <c r="I20667" s="790">
        <v>1</v>
      </c>
      <c r="J20667" s="790">
        <v>11</v>
      </c>
      <c r="K20667" s="813" t="s">
        <v>18054</v>
      </c>
    </row>
    <row r="20668" spans="1:11" x14ac:dyDescent="0.25">
      <c r="A20668" s="802" t="s">
        <v>16222</v>
      </c>
      <c r="B20668" s="802" t="s">
        <v>16211</v>
      </c>
      <c r="C20668" s="802" t="s">
        <v>16212</v>
      </c>
      <c r="D20668" s="400">
        <v>285.09199999999998</v>
      </c>
      <c r="E20668" s="400">
        <v>77874.016000000003</v>
      </c>
      <c r="F20668" s="802">
        <v>3.6600000000000001E-3</v>
      </c>
      <c r="G20668" s="802">
        <f>($F$12 -  AVERAGE($F$2,$F$3,$F$4) ) / ($F$18 -  AVERAGE($F$2,$F$3,$F$4) ) * 100</f>
        <v>33.396816219369079</v>
      </c>
      <c r="H20668" s="802">
        <v>30</v>
      </c>
      <c r="I20668" s="790">
        <v>1</v>
      </c>
      <c r="J20668" s="790">
        <v>11</v>
      </c>
      <c r="K20668" s="813" t="s">
        <v>18054</v>
      </c>
    </row>
    <row r="20669" spans="1:11" x14ac:dyDescent="0.25">
      <c r="A20669" s="803" t="s">
        <v>16223</v>
      </c>
      <c r="B20669" s="803" t="s">
        <v>16211</v>
      </c>
      <c r="C20669" s="803" t="s">
        <v>16212</v>
      </c>
      <c r="D20669" s="804">
        <v>288.59500000000003</v>
      </c>
      <c r="E20669" s="804">
        <v>77940.679999999993</v>
      </c>
      <c r="F20669" s="803">
        <v>3.7000000000000002E-3</v>
      </c>
      <c r="G20669" s="803">
        <f>($F$13 -  AVERAGE($F$2,$F$3,$F$4) ) / ($F$19 -  AVERAGE($F$2,$F$3,$F$4) ) * 100</f>
        <v>37.395467680601378</v>
      </c>
      <c r="H20669" s="803">
        <v>30</v>
      </c>
      <c r="I20669" s="790">
        <v>1</v>
      </c>
      <c r="J20669" s="790">
        <v>11</v>
      </c>
      <c r="K20669" s="813" t="s">
        <v>18054</v>
      </c>
    </row>
    <row r="20670" spans="1:11" x14ac:dyDescent="0.25">
      <c r="A20670" s="802" t="s">
        <v>16224</v>
      </c>
      <c r="B20670" s="802" t="s">
        <v>16211</v>
      </c>
      <c r="C20670" s="802" t="s">
        <v>16212</v>
      </c>
      <c r="D20670" s="400">
        <v>367.12200000000001</v>
      </c>
      <c r="E20670" s="400">
        <v>73605.445000000007</v>
      </c>
      <c r="F20670" s="802">
        <v>4.9899999999999996E-3</v>
      </c>
      <c r="G20670" s="802">
        <f>($F$14 -  AVERAGE($F$2,$F$3,$F$4) ) / ($F$17 -  AVERAGE($F$2,$F$3,$F$4) ) * 100</f>
        <v>57.356096168780333</v>
      </c>
      <c r="H20670" s="802">
        <v>15</v>
      </c>
      <c r="I20670" s="790">
        <v>1</v>
      </c>
      <c r="J20670" s="790">
        <v>11</v>
      </c>
      <c r="K20670" s="813" t="s">
        <v>18054</v>
      </c>
    </row>
    <row r="20671" spans="1:11" x14ac:dyDescent="0.25">
      <c r="A20671" s="803" t="s">
        <v>16225</v>
      </c>
      <c r="B20671" s="803" t="s">
        <v>16211</v>
      </c>
      <c r="C20671" s="803" t="s">
        <v>16212</v>
      </c>
      <c r="D20671" s="804">
        <v>410.029</v>
      </c>
      <c r="E20671" s="804">
        <v>72079.945000000007</v>
      </c>
      <c r="F20671" s="803">
        <v>5.6899999999999997E-3</v>
      </c>
      <c r="G20671" s="803">
        <f>($F$15 -  AVERAGE($F$2,$F$3,$F$4) ) / ($F$18 -  AVERAGE($F$2,$F$3,$F$4) ) * 100</f>
        <v>56.572347315367878</v>
      </c>
      <c r="H20671" s="803">
        <v>15</v>
      </c>
      <c r="I20671" s="790">
        <v>1</v>
      </c>
      <c r="J20671" s="790">
        <v>11</v>
      </c>
      <c r="K20671" s="813" t="s">
        <v>18054</v>
      </c>
    </row>
    <row r="20672" spans="1:11" x14ac:dyDescent="0.25">
      <c r="A20672" s="802" t="s">
        <v>16226</v>
      </c>
      <c r="B20672" s="802" t="s">
        <v>16211</v>
      </c>
      <c r="C20672" s="802" t="s">
        <v>16212</v>
      </c>
      <c r="D20672" s="400">
        <v>347.9</v>
      </c>
      <c r="E20672" s="400">
        <v>73551.085999999996</v>
      </c>
      <c r="F20672" s="802">
        <v>4.7299999999999998E-3</v>
      </c>
      <c r="G20672" s="802">
        <f>($F$16 -  AVERAGE($F$2,$F$3,$F$4) ) / ($F$19 -  AVERAGE($F$2,$F$3,$F$4) ) * 100</f>
        <v>55.926902224206422</v>
      </c>
      <c r="H20672" s="802">
        <v>15</v>
      </c>
      <c r="I20672" s="790">
        <v>1</v>
      </c>
      <c r="J20672" s="790">
        <v>11</v>
      </c>
      <c r="K20672" s="813" t="s">
        <v>18054</v>
      </c>
    </row>
    <row r="20673" spans="1:11" x14ac:dyDescent="0.25">
      <c r="A20673" s="803" t="s">
        <v>16227</v>
      </c>
      <c r="B20673" s="803" t="s">
        <v>16211</v>
      </c>
      <c r="C20673" s="803" t="s">
        <v>16212</v>
      </c>
      <c r="D20673" s="804">
        <v>373.798</v>
      </c>
      <c r="E20673" s="804">
        <v>72733.226999999999</v>
      </c>
      <c r="F20673" s="803">
        <v>5.1399999999999996E-3</v>
      </c>
      <c r="G20673" s="803">
        <f>($F$17 -  AVERAGE($F$2,$F$3,$F$4) ) / ($F$17 -  AVERAGE($F$2,$F$3,$F$4) ) * 100</f>
        <v>100</v>
      </c>
      <c r="H20673" s="803">
        <v>0</v>
      </c>
      <c r="I20673" s="790">
        <v>1</v>
      </c>
      <c r="J20673" s="790">
        <v>11</v>
      </c>
      <c r="K20673" s="813" t="s">
        <v>18054</v>
      </c>
    </row>
    <row r="20674" spans="1:11" x14ac:dyDescent="0.25">
      <c r="A20674" s="802" t="s">
        <v>16228</v>
      </c>
      <c r="B20674" s="802" t="s">
        <v>16211</v>
      </c>
      <c r="C20674" s="802" t="s">
        <v>16212</v>
      </c>
      <c r="D20674" s="400">
        <v>383.77499999999998</v>
      </c>
      <c r="E20674" s="400">
        <v>71324.266000000003</v>
      </c>
      <c r="F20674" s="802">
        <v>5.3800000000000002E-3</v>
      </c>
      <c r="G20674" s="802">
        <f>($F$18 -  AVERAGE($F$2,$F$3,$F$4) ) / ($F$18 -  AVERAGE($F$2,$F$3,$F$4) ) * 100</f>
        <v>100</v>
      </c>
      <c r="H20674" s="802">
        <v>0</v>
      </c>
      <c r="I20674" s="790">
        <v>1</v>
      </c>
      <c r="J20674" s="790">
        <v>11</v>
      </c>
      <c r="K20674" s="813" t="s">
        <v>18054</v>
      </c>
    </row>
    <row r="20675" spans="1:11" x14ac:dyDescent="0.25">
      <c r="A20675" s="803" t="s">
        <v>16229</v>
      </c>
      <c r="B20675" s="803" t="s">
        <v>16211</v>
      </c>
      <c r="C20675" s="803" t="s">
        <v>16212</v>
      </c>
      <c r="D20675" s="804">
        <v>327.23500000000001</v>
      </c>
      <c r="E20675" s="804">
        <v>71706.391000000003</v>
      </c>
      <c r="F20675" s="803">
        <v>4.5599999999999998E-3</v>
      </c>
      <c r="G20675" s="803">
        <f>($F$19 -  AVERAGE($F$2,$F$3,$F$4) ) / ($F$19 -  AVERAGE($F$2,$F$3,$F$4) ) * 100</f>
        <v>100</v>
      </c>
      <c r="H20675" s="803">
        <v>0</v>
      </c>
      <c r="I20675" s="790">
        <v>1</v>
      </c>
      <c r="J20675" s="790">
        <v>11</v>
      </c>
      <c r="K20675" s="813" t="s">
        <v>18054</v>
      </c>
    </row>
    <row r="20676" spans="1:11" x14ac:dyDescent="0.25">
      <c r="A20676" s="790"/>
      <c r="B20676" s="790"/>
      <c r="C20676" s="790"/>
      <c r="D20676" s="600"/>
      <c r="E20676" s="600"/>
      <c r="F20676" s="790"/>
      <c r="G20676" s="790"/>
      <c r="H20676" s="790"/>
      <c r="I20676" s="790">
        <v>1</v>
      </c>
      <c r="J20676" s="790">
        <v>11</v>
      </c>
      <c r="K20676" s="813" t="s">
        <v>18054</v>
      </c>
    </row>
    <row r="20677" spans="1:11" x14ac:dyDescent="0.25">
      <c r="A20677" s="803" t="s">
        <v>16230</v>
      </c>
      <c r="B20677" s="803" t="s">
        <v>5678</v>
      </c>
      <c r="C20677" s="803" t="s">
        <v>16231</v>
      </c>
      <c r="D20677" s="804"/>
      <c r="E20677" s="804">
        <v>54432.972999999998</v>
      </c>
      <c r="F20677" s="803">
        <v>0</v>
      </c>
      <c r="G20677" s="803"/>
      <c r="H20677" s="803"/>
      <c r="I20677" s="790">
        <v>1</v>
      </c>
      <c r="J20677" s="790">
        <v>11</v>
      </c>
      <c r="K20677" s="813" t="s">
        <v>18054</v>
      </c>
    </row>
    <row r="20678" spans="1:11" x14ac:dyDescent="0.25">
      <c r="A20678" s="802" t="s">
        <v>16232</v>
      </c>
      <c r="B20678" s="802" t="s">
        <v>5678</v>
      </c>
      <c r="C20678" s="802" t="s">
        <v>16231</v>
      </c>
      <c r="D20678" s="400">
        <v>7.3999999999999996E-2</v>
      </c>
      <c r="E20678" s="400">
        <v>53184.972999999998</v>
      </c>
      <c r="F20678" s="802">
        <v>0</v>
      </c>
      <c r="G20678" s="802"/>
      <c r="H20678" s="802"/>
      <c r="I20678" s="790">
        <v>1</v>
      </c>
      <c r="J20678" s="790">
        <v>11</v>
      </c>
      <c r="K20678" s="813" t="s">
        <v>18054</v>
      </c>
    </row>
    <row r="20679" spans="1:11" x14ac:dyDescent="0.25">
      <c r="A20679" s="803" t="s">
        <v>16233</v>
      </c>
      <c r="B20679" s="803" t="s">
        <v>5678</v>
      </c>
      <c r="C20679" s="803" t="s">
        <v>16231</v>
      </c>
      <c r="D20679" s="804">
        <v>0.23799999999999999</v>
      </c>
      <c r="E20679" s="804">
        <v>52227.383000000002</v>
      </c>
      <c r="F20679" s="803">
        <v>0</v>
      </c>
      <c r="G20679" s="803"/>
      <c r="H20679" s="803"/>
      <c r="I20679" s="790">
        <v>1</v>
      </c>
      <c r="J20679" s="790">
        <v>11</v>
      </c>
      <c r="K20679" s="813" t="s">
        <v>18054</v>
      </c>
    </row>
    <row r="20680" spans="1:11" x14ac:dyDescent="0.25">
      <c r="A20680" s="802" t="s">
        <v>16234</v>
      </c>
      <c r="B20680" s="802" t="s">
        <v>5678</v>
      </c>
      <c r="C20680" s="802" t="s">
        <v>16231</v>
      </c>
      <c r="D20680" s="400"/>
      <c r="E20680" s="400">
        <v>73176.429999999993</v>
      </c>
      <c r="F20680" s="802"/>
      <c r="G20680" s="802">
        <f>($F$24 -  AVERAGE($F$21,$F$22,$F$23) ) / ($F$36 -  AVERAGE($F$21,$F$22,$F$23) ) * 100</f>
        <v>8.0143283944762658</v>
      </c>
      <c r="H20680" s="802">
        <v>120</v>
      </c>
      <c r="I20680" s="790">
        <v>1</v>
      </c>
      <c r="J20680" s="790">
        <v>11</v>
      </c>
      <c r="K20680" s="813" t="s">
        <v>18054</v>
      </c>
    </row>
    <row r="20681" spans="1:11" x14ac:dyDescent="0.25">
      <c r="A20681" s="803" t="s">
        <v>16235</v>
      </c>
      <c r="B20681" s="803" t="s">
        <v>5678</v>
      </c>
      <c r="C20681" s="803" t="s">
        <v>16231</v>
      </c>
      <c r="D20681" s="804"/>
      <c r="E20681" s="804">
        <v>73075.562999999995</v>
      </c>
      <c r="F20681" s="803"/>
      <c r="G20681" s="803">
        <f>($F$25 -  AVERAGE($F$21,$F$22,$F$23) ) / ($F$37 -  AVERAGE($F$21,$F$22,$F$23) ) * 100</f>
        <v>6.6185186817590775</v>
      </c>
      <c r="H20681" s="803">
        <v>120</v>
      </c>
      <c r="I20681" s="790">
        <v>1</v>
      </c>
      <c r="J20681" s="790">
        <v>11</v>
      </c>
      <c r="K20681" s="813" t="s">
        <v>18054</v>
      </c>
    </row>
    <row r="20682" spans="1:11" x14ac:dyDescent="0.25">
      <c r="A20682" s="802" t="s">
        <v>16236</v>
      </c>
      <c r="B20682" s="802" t="s">
        <v>5678</v>
      </c>
      <c r="C20682" s="802" t="s">
        <v>16231</v>
      </c>
      <c r="D20682" s="400">
        <v>6.6000000000000003E-2</v>
      </c>
      <c r="E20682" s="400">
        <v>70525.062999999995</v>
      </c>
      <c r="F20682" s="802">
        <v>0</v>
      </c>
      <c r="G20682" s="802">
        <f>($F$26 -  AVERAGE($F$21,$F$22,$F$23) ) / ($F$38 -  AVERAGE($F$21,$F$22,$F$23) ) * 100</f>
        <v>-546.00436341867885</v>
      </c>
      <c r="H20682" s="802">
        <v>120</v>
      </c>
      <c r="I20682" s="790">
        <v>1</v>
      </c>
      <c r="J20682" s="790">
        <v>11</v>
      </c>
      <c r="K20682" s="813" t="s">
        <v>18054</v>
      </c>
    </row>
    <row r="20683" spans="1:11" x14ac:dyDescent="0.25">
      <c r="A20683" s="803" t="s">
        <v>16237</v>
      </c>
      <c r="B20683" s="803" t="s">
        <v>5678</v>
      </c>
      <c r="C20683" s="803" t="s">
        <v>16231</v>
      </c>
      <c r="D20683" s="804">
        <v>0.27500000000000002</v>
      </c>
      <c r="E20683" s="804">
        <v>71681.883000000002</v>
      </c>
      <c r="F20683" s="803">
        <v>0</v>
      </c>
      <c r="G20683" s="803">
        <f>($F$27 -  AVERAGE($F$21,$F$22,$F$23) ) / ($F$36 -  AVERAGE($F$21,$F$22,$F$23) ) * 100</f>
        <v>29.750126222254647</v>
      </c>
      <c r="H20683" s="803">
        <v>60</v>
      </c>
      <c r="I20683" s="790">
        <v>1</v>
      </c>
      <c r="J20683" s="790">
        <v>11</v>
      </c>
      <c r="K20683" s="813" t="s">
        <v>18054</v>
      </c>
    </row>
    <row r="20684" spans="1:11" x14ac:dyDescent="0.25">
      <c r="A20684" s="802" t="s">
        <v>16238</v>
      </c>
      <c r="B20684" s="802" t="s">
        <v>5678</v>
      </c>
      <c r="C20684" s="802" t="s">
        <v>16231</v>
      </c>
      <c r="D20684" s="400">
        <v>8.7189999999999994</v>
      </c>
      <c r="E20684" s="400">
        <v>72898.687999999995</v>
      </c>
      <c r="F20684" s="802">
        <v>1.2E-4</v>
      </c>
      <c r="G20684" s="802">
        <f>($F$28 -  AVERAGE($F$21,$F$22,$F$23) ) / ($F$37 -  AVERAGE($F$21,$F$22,$F$23) ) * 100</f>
        <v>27.592866220079603</v>
      </c>
      <c r="H20684" s="802">
        <v>60</v>
      </c>
      <c r="I20684" s="790">
        <v>1</v>
      </c>
      <c r="J20684" s="790">
        <v>11</v>
      </c>
      <c r="K20684" s="813" t="s">
        <v>18054</v>
      </c>
    </row>
    <row r="20685" spans="1:11" x14ac:dyDescent="0.25">
      <c r="A20685" s="803" t="s">
        <v>16239</v>
      </c>
      <c r="B20685" s="803" t="s">
        <v>5678</v>
      </c>
      <c r="C20685" s="803" t="s">
        <v>16231</v>
      </c>
      <c r="D20685" s="804">
        <v>9.3859999999999992</v>
      </c>
      <c r="E20685" s="804">
        <v>72007.062999999995</v>
      </c>
      <c r="F20685" s="803">
        <v>1.2999999999999999E-4</v>
      </c>
      <c r="G20685" s="803">
        <f>($F$29 -  AVERAGE($F$21,$F$22,$F$23) ) / ($F$38 -  AVERAGE($F$21,$F$22,$F$23) ) * 100</f>
        <v>-1176.493461901274</v>
      </c>
      <c r="H20685" s="803">
        <v>60</v>
      </c>
      <c r="I20685" s="790">
        <v>1</v>
      </c>
      <c r="J20685" s="790">
        <v>11</v>
      </c>
      <c r="K20685" s="813" t="s">
        <v>18054</v>
      </c>
    </row>
    <row r="20686" spans="1:11" x14ac:dyDescent="0.25">
      <c r="A20686" s="802" t="s">
        <v>16240</v>
      </c>
      <c r="B20686" s="802" t="s">
        <v>5678</v>
      </c>
      <c r="C20686" s="802" t="s">
        <v>16231</v>
      </c>
      <c r="D20686" s="400">
        <v>13.526</v>
      </c>
      <c r="E20686" s="400">
        <v>77371.297000000006</v>
      </c>
      <c r="F20686" s="802">
        <v>1.7000000000000001E-4</v>
      </c>
      <c r="G20686" s="802">
        <f>($F$30 -  AVERAGE($F$21,$F$22,$F$23) ) / ($F$36 -  AVERAGE($F$21,$F$22,$F$23) ) * 100</f>
        <v>57.636074459225448</v>
      </c>
      <c r="H20686" s="802">
        <v>30</v>
      </c>
      <c r="I20686" s="790">
        <v>1</v>
      </c>
      <c r="J20686" s="790">
        <v>11</v>
      </c>
      <c r="K20686" s="813" t="s">
        <v>18054</v>
      </c>
    </row>
    <row r="20687" spans="1:11" x14ac:dyDescent="0.25">
      <c r="A20687" s="803" t="s">
        <v>16241</v>
      </c>
      <c r="B20687" s="803" t="s">
        <v>5678</v>
      </c>
      <c r="C20687" s="803" t="s">
        <v>16231</v>
      </c>
      <c r="D20687" s="804">
        <v>11.055</v>
      </c>
      <c r="E20687" s="804">
        <v>77223.991999999998</v>
      </c>
      <c r="F20687" s="803">
        <v>1.3999999999999999E-4</v>
      </c>
      <c r="G20687" s="803">
        <f>($F$31 -  AVERAGE($F$21,$F$22,$F$23) ) / ($F$37 -  AVERAGE($F$21,$F$22,$F$23) ) * 100</f>
        <v>60.57619040623338</v>
      </c>
      <c r="H20687" s="803">
        <v>30</v>
      </c>
      <c r="I20687" s="790">
        <v>1</v>
      </c>
      <c r="J20687" s="790">
        <v>11</v>
      </c>
      <c r="K20687" s="813" t="s">
        <v>18054</v>
      </c>
    </row>
    <row r="20688" spans="1:11" x14ac:dyDescent="0.25">
      <c r="A20688" s="802" t="s">
        <v>16242</v>
      </c>
      <c r="B20688" s="802" t="s">
        <v>5678</v>
      </c>
      <c r="C20688" s="802" t="s">
        <v>16231</v>
      </c>
      <c r="D20688" s="400">
        <v>18.483000000000001</v>
      </c>
      <c r="E20688" s="400">
        <v>76504.516000000003</v>
      </c>
      <c r="F20688" s="802">
        <v>2.4000000000000001E-4</v>
      </c>
      <c r="G20688" s="802">
        <f>($F$32 -  AVERAGE($F$21,$F$22,$F$23) ) / ($F$38 -  AVERAGE($F$21,$F$22,$F$23) ) * 100</f>
        <v>-1413.0552947606247</v>
      </c>
      <c r="H20688" s="802">
        <v>30</v>
      </c>
      <c r="I20688" s="790">
        <v>1</v>
      </c>
      <c r="J20688" s="790">
        <v>11</v>
      </c>
      <c r="K20688" s="813" t="s">
        <v>18054</v>
      </c>
    </row>
    <row r="20689" spans="1:11" x14ac:dyDescent="0.25">
      <c r="A20689" s="803" t="s">
        <v>16243</v>
      </c>
      <c r="B20689" s="803" t="s">
        <v>5678</v>
      </c>
      <c r="C20689" s="803" t="s">
        <v>16231</v>
      </c>
      <c r="D20689" s="804">
        <v>13.365</v>
      </c>
      <c r="E20689" s="804">
        <v>74203.172000000006</v>
      </c>
      <c r="F20689" s="803">
        <v>1.8000000000000001E-4</v>
      </c>
      <c r="G20689" s="803">
        <f>($F$33 -  AVERAGE($F$21,$F$22,$F$23) ) / ($F$36 -  AVERAGE($F$21,$F$22,$F$23) ) * 100</f>
        <v>73.639771506671835</v>
      </c>
      <c r="H20689" s="803">
        <v>15</v>
      </c>
      <c r="I20689" s="790">
        <v>1</v>
      </c>
      <c r="J20689" s="790">
        <v>11</v>
      </c>
      <c r="K20689" s="813" t="s">
        <v>18054</v>
      </c>
    </row>
    <row r="20690" spans="1:11" x14ac:dyDescent="0.25">
      <c r="A20690" s="802" t="s">
        <v>16244</v>
      </c>
      <c r="B20690" s="802" t="s">
        <v>5678</v>
      </c>
      <c r="C20690" s="802" t="s">
        <v>16231</v>
      </c>
      <c r="D20690" s="400">
        <v>9.0510000000000002</v>
      </c>
      <c r="E20690" s="400">
        <v>73588.187999999995</v>
      </c>
      <c r="F20690" s="802">
        <v>1.2E-4</v>
      </c>
      <c r="G20690" s="802">
        <f>($F$34 -  AVERAGE($F$21,$F$22,$F$23) ) / ($F$37 -  AVERAGE($F$21,$F$22,$F$23) ) * 100</f>
        <v>68.690407400829329</v>
      </c>
      <c r="H20690" s="802">
        <v>15</v>
      </c>
      <c r="I20690" s="790">
        <v>1</v>
      </c>
      <c r="J20690" s="790">
        <v>11</v>
      </c>
      <c r="K20690" s="813" t="s">
        <v>18054</v>
      </c>
    </row>
    <row r="20691" spans="1:11" x14ac:dyDescent="0.25">
      <c r="A20691" s="803" t="s">
        <v>16245</v>
      </c>
      <c r="B20691" s="803" t="s">
        <v>5678</v>
      </c>
      <c r="C20691" s="803" t="s">
        <v>16231</v>
      </c>
      <c r="D20691" s="804">
        <v>9.4380000000000006</v>
      </c>
      <c r="E20691" s="804">
        <v>74048.797000000006</v>
      </c>
      <c r="F20691" s="803">
        <v>1.2999999999999999E-4</v>
      </c>
      <c r="G20691" s="803">
        <f>($F$35 -  AVERAGE($F$21,$F$22,$F$23) ) / ($F$38 -  AVERAGE($F$21,$F$22,$F$23) ) * 100</f>
        <v>-1803.7030412454721</v>
      </c>
      <c r="H20691" s="803">
        <v>15</v>
      </c>
      <c r="I20691" s="790">
        <v>1</v>
      </c>
      <c r="J20691" s="790">
        <v>11</v>
      </c>
      <c r="K20691" s="813" t="s">
        <v>18054</v>
      </c>
    </row>
    <row r="20692" spans="1:11" x14ac:dyDescent="0.25">
      <c r="A20692" s="802" t="s">
        <v>16246</v>
      </c>
      <c r="B20692" s="802" t="s">
        <v>5678</v>
      </c>
      <c r="C20692" s="802" t="s">
        <v>16231</v>
      </c>
      <c r="D20692" s="400">
        <v>5.0789999999999997</v>
      </c>
      <c r="E20692" s="400">
        <v>68808.366999999998</v>
      </c>
      <c r="F20692" s="802">
        <v>6.9999999999999994E-5</v>
      </c>
      <c r="G20692" s="802">
        <f>($F$36 -  AVERAGE($F$21,$F$22,$F$23) ) / ($F$36 -  AVERAGE($F$21,$F$22,$F$23) ) * 100</f>
        <v>100</v>
      </c>
      <c r="H20692" s="802">
        <v>0</v>
      </c>
      <c r="I20692" s="790">
        <v>1</v>
      </c>
      <c r="J20692" s="790">
        <v>11</v>
      </c>
      <c r="K20692" s="813" t="s">
        <v>18054</v>
      </c>
    </row>
    <row r="20693" spans="1:11" x14ac:dyDescent="0.25">
      <c r="A20693" s="803" t="s">
        <v>16247</v>
      </c>
      <c r="B20693" s="803" t="s">
        <v>5678</v>
      </c>
      <c r="C20693" s="803" t="s">
        <v>16231</v>
      </c>
      <c r="D20693" s="804">
        <v>9.8030000000000008</v>
      </c>
      <c r="E20693" s="804">
        <v>68773.75</v>
      </c>
      <c r="F20693" s="803">
        <v>1.3999999999999999E-4</v>
      </c>
      <c r="G20693" s="803">
        <f>($F$37 -  AVERAGE($F$21,$F$22,$F$23) ) / ($F$37 -  AVERAGE($F$21,$F$22,$F$23) ) * 100</f>
        <v>100</v>
      </c>
      <c r="H20693" s="803">
        <v>0</v>
      </c>
      <c r="I20693" s="790">
        <v>1</v>
      </c>
      <c r="J20693" s="790">
        <v>11</v>
      </c>
      <c r="K20693" s="813" t="s">
        <v>18054</v>
      </c>
    </row>
    <row r="20694" spans="1:11" x14ac:dyDescent="0.25">
      <c r="A20694" s="802" t="s">
        <v>16248</v>
      </c>
      <c r="B20694" s="802" t="s">
        <v>5678</v>
      </c>
      <c r="C20694" s="802" t="s">
        <v>16231</v>
      </c>
      <c r="D20694" s="400">
        <v>9.94</v>
      </c>
      <c r="E20694" s="400">
        <v>67994.258000000002</v>
      </c>
      <c r="F20694" s="802">
        <v>1.4999999999999999E-4</v>
      </c>
      <c r="G20694" s="802">
        <f>($F$38 -  AVERAGE($F$21,$F$22,$F$23) ) / ($F$38 -  AVERAGE($F$21,$F$22,$F$23) ) * 100</f>
        <v>100</v>
      </c>
      <c r="H20694" s="802">
        <v>0</v>
      </c>
      <c r="I20694" s="790">
        <v>1</v>
      </c>
      <c r="J20694" s="790">
        <v>11</v>
      </c>
      <c r="K20694" s="813" t="s">
        <v>18054</v>
      </c>
    </row>
    <row r="20695" spans="1:11" x14ac:dyDescent="0.25">
      <c r="A20695" s="791"/>
      <c r="B20695" s="791"/>
      <c r="C20695" s="791"/>
      <c r="D20695" s="602"/>
      <c r="E20695" s="602"/>
      <c r="F20695" s="791"/>
      <c r="G20695" s="791"/>
      <c r="H20695" s="791"/>
      <c r="I20695" s="790">
        <v>1</v>
      </c>
      <c r="J20695" s="790">
        <v>11</v>
      </c>
      <c r="K20695" s="813" t="s">
        <v>18054</v>
      </c>
    </row>
    <row r="20696" spans="1:11" x14ac:dyDescent="0.25">
      <c r="A20696" s="802" t="s">
        <v>16249</v>
      </c>
      <c r="B20696" s="802" t="s">
        <v>16250</v>
      </c>
      <c r="C20696" s="802" t="s">
        <v>16251</v>
      </c>
      <c r="D20696" s="400">
        <v>606.38499999999999</v>
      </c>
      <c r="E20696" s="400">
        <v>52287.625</v>
      </c>
      <c r="F20696" s="802">
        <v>1.1599999999999999E-2</v>
      </c>
      <c r="G20696" s="802"/>
      <c r="H20696" s="802"/>
      <c r="I20696" s="790">
        <v>1</v>
      </c>
      <c r="J20696" s="790">
        <v>11</v>
      </c>
      <c r="K20696" s="813" t="s">
        <v>18054</v>
      </c>
    </row>
    <row r="20697" spans="1:11" x14ac:dyDescent="0.25">
      <c r="A20697" s="803" t="s">
        <v>16252</v>
      </c>
      <c r="B20697" s="803" t="s">
        <v>16250</v>
      </c>
      <c r="C20697" s="803" t="s">
        <v>16251</v>
      </c>
      <c r="D20697" s="804">
        <v>84.253</v>
      </c>
      <c r="E20697" s="804">
        <v>51375.152000000002</v>
      </c>
      <c r="F20697" s="803">
        <v>1.64E-3</v>
      </c>
      <c r="G20697" s="803"/>
      <c r="H20697" s="803"/>
      <c r="I20697" s="790">
        <v>1</v>
      </c>
      <c r="J20697" s="790">
        <v>11</v>
      </c>
      <c r="K20697" s="813" t="s">
        <v>18054</v>
      </c>
    </row>
    <row r="20698" spans="1:11" x14ac:dyDescent="0.25">
      <c r="A20698" s="802" t="s">
        <v>16253</v>
      </c>
      <c r="B20698" s="802" t="s">
        <v>16250</v>
      </c>
      <c r="C20698" s="802" t="s">
        <v>16251</v>
      </c>
      <c r="D20698" s="400">
        <v>430.06900000000002</v>
      </c>
      <c r="E20698" s="400">
        <v>51977.379000000001</v>
      </c>
      <c r="F20698" s="802">
        <v>8.2699999999999996E-3</v>
      </c>
      <c r="G20698" s="802"/>
      <c r="H20698" s="802"/>
      <c r="I20698" s="790">
        <v>1</v>
      </c>
      <c r="J20698" s="790">
        <v>11</v>
      </c>
      <c r="K20698" s="813" t="s">
        <v>18054</v>
      </c>
    </row>
    <row r="20699" spans="1:11" x14ac:dyDescent="0.25">
      <c r="A20699" s="803" t="s">
        <v>16254</v>
      </c>
      <c r="B20699" s="803" t="s">
        <v>16250</v>
      </c>
      <c r="C20699" s="803" t="s">
        <v>16251</v>
      </c>
      <c r="D20699" s="804">
        <v>775.33199999999999</v>
      </c>
      <c r="E20699" s="804">
        <v>69393.023000000001</v>
      </c>
      <c r="F20699" s="803">
        <v>1.1169999999999999E-2</v>
      </c>
      <c r="G20699" s="803">
        <f>($F$43 -  AVERAGE($F$40,$F$41,$F$42) ) / ($F$55 -  AVERAGE($F$40,$F$41,$F$42) ) * 100</f>
        <v>311.14319399774917</v>
      </c>
      <c r="H20699" s="803">
        <v>120</v>
      </c>
      <c r="I20699" s="790">
        <v>1</v>
      </c>
      <c r="J20699" s="790">
        <v>11</v>
      </c>
      <c r="K20699" s="813" t="s">
        <v>18054</v>
      </c>
    </row>
    <row r="20700" spans="1:11" x14ac:dyDescent="0.25">
      <c r="A20700" s="802" t="s">
        <v>16255</v>
      </c>
      <c r="B20700" s="802" t="s">
        <v>16250</v>
      </c>
      <c r="C20700" s="802" t="s">
        <v>16251</v>
      </c>
      <c r="D20700" s="400">
        <v>972.15499999999997</v>
      </c>
      <c r="E20700" s="400">
        <v>72560.039000000004</v>
      </c>
      <c r="F20700" s="802">
        <v>1.34E-2</v>
      </c>
      <c r="G20700" s="802">
        <f>($F$44 -  AVERAGE($F$40,$F$41,$F$42) ) / ($F$56 -  AVERAGE($F$40,$F$41,$F$42) ) * 100</f>
        <v>-163.85305839560667</v>
      </c>
      <c r="H20700" s="802">
        <v>120</v>
      </c>
      <c r="I20700" s="790">
        <v>1</v>
      </c>
      <c r="J20700" s="790">
        <v>11</v>
      </c>
      <c r="K20700" s="813" t="s">
        <v>18054</v>
      </c>
    </row>
    <row r="20701" spans="1:11" x14ac:dyDescent="0.25">
      <c r="A20701" s="803" t="s">
        <v>16256</v>
      </c>
      <c r="B20701" s="803" t="s">
        <v>16250</v>
      </c>
      <c r="C20701" s="803" t="s">
        <v>16251</v>
      </c>
      <c r="D20701" s="804">
        <v>736.65899999999999</v>
      </c>
      <c r="E20701" s="804">
        <v>71603.741999999998</v>
      </c>
      <c r="F20701" s="803">
        <v>1.0290000000000001E-2</v>
      </c>
      <c r="G20701" s="803">
        <f>($F$45 -  AVERAGE($F$40,$F$41,$F$42) ) / ($F$57 -  AVERAGE($F$40,$F$41,$F$42) ) * 100</f>
        <v>-162.73001706745913</v>
      </c>
      <c r="H20701" s="803">
        <v>120</v>
      </c>
      <c r="I20701" s="790">
        <v>1</v>
      </c>
      <c r="J20701" s="790">
        <v>11</v>
      </c>
      <c r="K20701" s="813" t="s">
        <v>18054</v>
      </c>
    </row>
    <row r="20702" spans="1:11" x14ac:dyDescent="0.25">
      <c r="A20702" s="802" t="s">
        <v>16257</v>
      </c>
      <c r="B20702" s="802" t="s">
        <v>16250</v>
      </c>
      <c r="C20702" s="802" t="s">
        <v>16251</v>
      </c>
      <c r="D20702" s="400">
        <v>111058.82799999999</v>
      </c>
      <c r="E20702" s="400">
        <v>78710.75</v>
      </c>
      <c r="F20702" s="802">
        <v>1.4109700000000001</v>
      </c>
      <c r="G20702" s="802">
        <f>($F$46 -  AVERAGE($F$40,$F$41,$F$42) ) / ($F$55 -  AVERAGE($F$40,$F$41,$F$42) ) * 100</f>
        <v>34.128512670707131</v>
      </c>
      <c r="H20702" s="802">
        <v>60</v>
      </c>
      <c r="I20702" s="790">
        <v>1</v>
      </c>
      <c r="J20702" s="790">
        <v>11</v>
      </c>
      <c r="K20702" s="813" t="s">
        <v>18054</v>
      </c>
    </row>
    <row r="20703" spans="1:11" x14ac:dyDescent="0.25">
      <c r="A20703" s="803" t="s">
        <v>16258</v>
      </c>
      <c r="B20703" s="803" t="s">
        <v>16250</v>
      </c>
      <c r="C20703" s="803" t="s">
        <v>16251</v>
      </c>
      <c r="D20703" s="804">
        <v>130859.44500000001</v>
      </c>
      <c r="E20703" s="804">
        <v>76361.616999999998</v>
      </c>
      <c r="F20703" s="803">
        <v>1.7136800000000001</v>
      </c>
      <c r="G20703" s="803">
        <f>($F$47 -  AVERAGE($F$40,$F$41,$F$42) ) / ($F$56 -  AVERAGE($F$40,$F$41,$F$42) ) * 100</f>
        <v>-282.20388700678399</v>
      </c>
      <c r="H20703" s="803">
        <v>60</v>
      </c>
      <c r="I20703" s="790">
        <v>1</v>
      </c>
      <c r="J20703" s="790">
        <v>11</v>
      </c>
      <c r="K20703" s="813" t="s">
        <v>18054</v>
      </c>
    </row>
    <row r="20704" spans="1:11" x14ac:dyDescent="0.25">
      <c r="A20704" s="802" t="s">
        <v>16259</v>
      </c>
      <c r="B20704" s="802" t="s">
        <v>16250</v>
      </c>
      <c r="C20704" s="802" t="s">
        <v>16251</v>
      </c>
      <c r="D20704" s="400">
        <v>109597.094</v>
      </c>
      <c r="E20704" s="400">
        <v>79133.883000000002</v>
      </c>
      <c r="F20704" s="802">
        <v>1.38496</v>
      </c>
      <c r="G20704" s="802">
        <f>($F$48 -  AVERAGE($F$40,$F$41,$F$42) ) / ($F$57 -  AVERAGE($F$40,$F$41,$F$42) ) * 100</f>
        <v>-278.33189550269759</v>
      </c>
      <c r="H20704" s="802">
        <v>60</v>
      </c>
      <c r="I20704" s="790">
        <v>1</v>
      </c>
      <c r="J20704" s="790">
        <v>11</v>
      </c>
      <c r="K20704" s="813" t="s">
        <v>18054</v>
      </c>
    </row>
    <row r="20705" spans="1:11" x14ac:dyDescent="0.25">
      <c r="A20705" s="803" t="s">
        <v>16260</v>
      </c>
      <c r="B20705" s="803" t="s">
        <v>16250</v>
      </c>
      <c r="C20705" s="803" t="s">
        <v>16251</v>
      </c>
      <c r="D20705" s="804">
        <v>92926.116999999998</v>
      </c>
      <c r="E20705" s="804">
        <v>74883.312999999995</v>
      </c>
      <c r="F20705" s="803">
        <v>1.24095</v>
      </c>
      <c r="G20705" s="803">
        <f>($F$49 -  AVERAGE($F$40,$F$41,$F$42) ) / ($F$55 -  AVERAGE($F$40,$F$41,$F$42) ) * 100</f>
        <v>66.701088324021612</v>
      </c>
      <c r="H20705" s="803">
        <v>30</v>
      </c>
      <c r="I20705" s="790">
        <v>1</v>
      </c>
      <c r="J20705" s="790">
        <v>11</v>
      </c>
      <c r="K20705" s="813" t="s">
        <v>18054</v>
      </c>
    </row>
    <row r="20706" spans="1:11" x14ac:dyDescent="0.25">
      <c r="A20706" s="802" t="s">
        <v>16261</v>
      </c>
      <c r="B20706" s="802" t="s">
        <v>16250</v>
      </c>
      <c r="C20706" s="802" t="s">
        <v>16251</v>
      </c>
      <c r="D20706" s="400">
        <v>87145.468999999997</v>
      </c>
      <c r="E20706" s="400">
        <v>72810.616999999998</v>
      </c>
      <c r="F20706" s="802">
        <v>1.1968799999999999</v>
      </c>
      <c r="G20706" s="802">
        <f>($F$50 -  AVERAGE($F$40,$F$41,$F$42) ) / ($F$56 -  AVERAGE($F$40,$F$41,$F$42) ) * 100</f>
        <v>-352.51762384061811</v>
      </c>
      <c r="H20706" s="802">
        <v>30</v>
      </c>
      <c r="I20706" s="790">
        <v>1</v>
      </c>
      <c r="J20706" s="790">
        <v>11</v>
      </c>
      <c r="K20706" s="813" t="s">
        <v>18054</v>
      </c>
    </row>
    <row r="20707" spans="1:11" x14ac:dyDescent="0.25">
      <c r="A20707" s="803" t="s">
        <v>16262</v>
      </c>
      <c r="B20707" s="803" t="s">
        <v>16250</v>
      </c>
      <c r="C20707" s="803" t="s">
        <v>16251</v>
      </c>
      <c r="D20707" s="804">
        <v>89783.358999999997</v>
      </c>
      <c r="E20707" s="804">
        <v>73259.866999999998</v>
      </c>
      <c r="F20707" s="803">
        <v>1.2255499999999999</v>
      </c>
      <c r="G20707" s="803">
        <f>($F$51 -  AVERAGE($F$40,$F$41,$F$42) ) / ($F$57 -  AVERAGE($F$40,$F$41,$F$42) ) * 100</f>
        <v>-356.19165670427651</v>
      </c>
      <c r="H20707" s="803">
        <v>30</v>
      </c>
      <c r="I20707" s="790">
        <v>1</v>
      </c>
      <c r="J20707" s="790">
        <v>11</v>
      </c>
      <c r="K20707" s="813" t="s">
        <v>18054</v>
      </c>
    </row>
    <row r="20708" spans="1:11" x14ac:dyDescent="0.25">
      <c r="A20708" s="802" t="s">
        <v>16263</v>
      </c>
      <c r="B20708" s="802" t="s">
        <v>16250</v>
      </c>
      <c r="C20708" s="802" t="s">
        <v>16251</v>
      </c>
      <c r="D20708" s="400">
        <v>103174.359</v>
      </c>
      <c r="E20708" s="400">
        <v>74056.429999999993</v>
      </c>
      <c r="F20708" s="802">
        <v>1.3931899999999999</v>
      </c>
      <c r="G20708" s="802">
        <f>($F$52 -  AVERAGE($F$40,$F$41,$F$42) ) / ($F$55 -  AVERAGE($F$40,$F$41,$F$42) ) * 100</f>
        <v>69.641103514648762</v>
      </c>
      <c r="H20708" s="802">
        <v>15</v>
      </c>
      <c r="I20708" s="790">
        <v>1</v>
      </c>
      <c r="J20708" s="790">
        <v>11</v>
      </c>
      <c r="K20708" s="813" t="s">
        <v>18054</v>
      </c>
    </row>
    <row r="20709" spans="1:11" x14ac:dyDescent="0.25">
      <c r="A20709" s="803" t="s">
        <v>16264</v>
      </c>
      <c r="B20709" s="803" t="s">
        <v>16250</v>
      </c>
      <c r="C20709" s="803" t="s">
        <v>16251</v>
      </c>
      <c r="D20709" s="804">
        <v>91795.468999999997</v>
      </c>
      <c r="E20709" s="804">
        <v>69867.656000000003</v>
      </c>
      <c r="F20709" s="803">
        <v>1.31385</v>
      </c>
      <c r="G20709" s="803">
        <f>($F$53 -  AVERAGE($F$40,$F$41,$F$42) ) / ($F$56 -  AVERAGE($F$40,$F$41,$F$42) ) * 100</f>
        <v>-486.5899297043793</v>
      </c>
      <c r="H20709" s="803">
        <v>15</v>
      </c>
      <c r="I20709" s="790">
        <v>1</v>
      </c>
      <c r="J20709" s="790">
        <v>11</v>
      </c>
      <c r="K20709" s="813" t="s">
        <v>18054</v>
      </c>
    </row>
    <row r="20710" spans="1:11" x14ac:dyDescent="0.25">
      <c r="A20710" s="802" t="s">
        <v>16265</v>
      </c>
      <c r="B20710" s="802" t="s">
        <v>16250</v>
      </c>
      <c r="C20710" s="802" t="s">
        <v>16251</v>
      </c>
      <c r="D20710" s="400">
        <v>99512.25</v>
      </c>
      <c r="E20710" s="400">
        <v>74369.508000000002</v>
      </c>
      <c r="F20710" s="802">
        <v>1.3380799999999999</v>
      </c>
      <c r="G20710" s="802">
        <f>($F$54 -  AVERAGE($F$40,$F$41,$F$42) ) / ($F$57 -  AVERAGE($F$40,$F$41,$F$42) ) * 100</f>
        <v>-466.6464083167748</v>
      </c>
      <c r="H20710" s="802">
        <v>15</v>
      </c>
      <c r="I20710" s="790">
        <v>1</v>
      </c>
      <c r="J20710" s="790">
        <v>11</v>
      </c>
      <c r="K20710" s="813" t="s">
        <v>18054</v>
      </c>
    </row>
    <row r="20711" spans="1:11" x14ac:dyDescent="0.25">
      <c r="A20711" s="803" t="s">
        <v>16266</v>
      </c>
      <c r="B20711" s="803" t="s">
        <v>16250</v>
      </c>
      <c r="C20711" s="803" t="s">
        <v>16251</v>
      </c>
      <c r="D20711" s="804">
        <v>52650.141000000003</v>
      </c>
      <c r="E20711" s="804">
        <v>75724.289000000004</v>
      </c>
      <c r="F20711" s="803">
        <v>0.69528999999999996</v>
      </c>
      <c r="G20711" s="803">
        <f>($F$55 -  AVERAGE($F$40,$F$41,$F$42) ) / ($F$55 -  AVERAGE($F$40,$F$41,$F$42) ) * 100</f>
        <v>100</v>
      </c>
      <c r="H20711" s="803">
        <v>0</v>
      </c>
      <c r="I20711" s="790">
        <v>1</v>
      </c>
      <c r="J20711" s="790">
        <v>11</v>
      </c>
      <c r="K20711" s="813" t="s">
        <v>18054</v>
      </c>
    </row>
    <row r="20712" spans="1:11" x14ac:dyDescent="0.25">
      <c r="A20712" s="802" t="s">
        <v>16267</v>
      </c>
      <c r="B20712" s="802" t="s">
        <v>16250</v>
      </c>
      <c r="C20712" s="802" t="s">
        <v>16251</v>
      </c>
      <c r="D20712" s="400">
        <v>66842.108999999997</v>
      </c>
      <c r="E20712" s="400">
        <v>70485.422000000006</v>
      </c>
      <c r="F20712" s="802">
        <v>0.94830999999999999</v>
      </c>
      <c r="G20712" s="802">
        <f>($F$56 -  AVERAGE($F$40,$F$41,$F$42) ) / ($F$56 -  AVERAGE($F$40,$F$41,$F$42) ) * 100</f>
        <v>100</v>
      </c>
      <c r="H20712" s="802">
        <v>0</v>
      </c>
      <c r="I20712" s="790">
        <v>1</v>
      </c>
      <c r="J20712" s="790">
        <v>11</v>
      </c>
      <c r="K20712" s="813" t="s">
        <v>18054</v>
      </c>
    </row>
    <row r="20713" spans="1:11" x14ac:dyDescent="0.25">
      <c r="A20713" s="803" t="s">
        <v>16268</v>
      </c>
      <c r="B20713" s="803" t="s">
        <v>16250</v>
      </c>
      <c r="C20713" s="803" t="s">
        <v>16251</v>
      </c>
      <c r="D20713" s="804">
        <v>51573.961000000003</v>
      </c>
      <c r="E20713" s="804">
        <v>69331.883000000002</v>
      </c>
      <c r="F20713" s="803">
        <v>0.74387000000000003</v>
      </c>
      <c r="G20713" s="803">
        <f>($F$57 -  AVERAGE($F$40,$F$41,$F$42) ) / ($F$57 -  AVERAGE($F$40,$F$41,$F$42) ) * 100</f>
        <v>100</v>
      </c>
      <c r="H20713" s="803">
        <v>0</v>
      </c>
      <c r="I20713" s="790">
        <v>1</v>
      </c>
      <c r="J20713" s="790">
        <v>11</v>
      </c>
      <c r="K20713" s="813" t="s">
        <v>18054</v>
      </c>
    </row>
    <row r="20714" spans="1:11" x14ac:dyDescent="0.25">
      <c r="A20714" s="802"/>
      <c r="B20714" s="802"/>
      <c r="C20714" s="802"/>
      <c r="D20714" s="400"/>
      <c r="E20714" s="400"/>
      <c r="F20714" s="802"/>
      <c r="G20714" s="802"/>
      <c r="H20714" s="802"/>
      <c r="I20714" s="790">
        <v>1</v>
      </c>
      <c r="J20714" s="790">
        <v>11</v>
      </c>
      <c r="K20714" s="813" t="s">
        <v>18054</v>
      </c>
    </row>
    <row r="20715" spans="1:11" x14ac:dyDescent="0.25">
      <c r="A20715" s="791" t="s">
        <v>16230</v>
      </c>
      <c r="B20715" s="791" t="s">
        <v>510</v>
      </c>
      <c r="C20715" s="791" t="s">
        <v>16269</v>
      </c>
      <c r="D20715" s="595">
        <v>8992.6810000000005</v>
      </c>
      <c r="E20715" s="602">
        <v>54432.972999999998</v>
      </c>
      <c r="F20715" s="791">
        <v>0.16521</v>
      </c>
      <c r="G20715" s="791"/>
      <c r="H20715" s="791"/>
      <c r="I20715" s="790">
        <v>1</v>
      </c>
      <c r="J20715" s="790">
        <v>11</v>
      </c>
      <c r="K20715" s="813" t="s">
        <v>18054</v>
      </c>
    </row>
    <row r="20716" spans="1:11" x14ac:dyDescent="0.25">
      <c r="A20716" s="790" t="s">
        <v>16232</v>
      </c>
      <c r="B20716" s="790" t="s">
        <v>510</v>
      </c>
      <c r="C20716" s="790" t="s">
        <v>16269</v>
      </c>
      <c r="D20716" s="595">
        <v>9156.7929999999997</v>
      </c>
      <c r="E20716" s="600">
        <v>53184.972999999998</v>
      </c>
      <c r="F20716" s="790">
        <v>0.17216999999999999</v>
      </c>
      <c r="G20716" s="790"/>
      <c r="H20716" s="790"/>
      <c r="I20716" s="790">
        <v>1</v>
      </c>
      <c r="J20716" s="790">
        <v>11</v>
      </c>
      <c r="K20716" s="813" t="s">
        <v>18054</v>
      </c>
    </row>
    <row r="20717" spans="1:11" x14ac:dyDescent="0.25">
      <c r="A20717" s="791" t="s">
        <v>16233</v>
      </c>
      <c r="B20717" s="791" t="s">
        <v>510</v>
      </c>
      <c r="C20717" s="791" t="s">
        <v>16269</v>
      </c>
      <c r="D20717" s="595">
        <v>7673.6040000000003</v>
      </c>
      <c r="E20717" s="602">
        <v>52227.383000000002</v>
      </c>
      <c r="F20717" s="791">
        <v>0.14693000000000001</v>
      </c>
      <c r="G20717" s="791"/>
      <c r="H20717" s="791"/>
      <c r="I20717" s="790">
        <v>1</v>
      </c>
      <c r="J20717" s="790">
        <v>11</v>
      </c>
      <c r="K20717" s="813" t="s">
        <v>18054</v>
      </c>
    </row>
    <row r="20718" spans="1:11" x14ac:dyDescent="0.25">
      <c r="A20718" s="790" t="s">
        <v>16270</v>
      </c>
      <c r="B20718" s="790" t="s">
        <v>510</v>
      </c>
      <c r="C20718" s="790" t="s">
        <v>16269</v>
      </c>
      <c r="D20718" s="600">
        <v>7362.2380000000003</v>
      </c>
      <c r="E20718" s="600">
        <v>69099.343999999997</v>
      </c>
      <c r="F20718" s="790">
        <v>0.10655000000000001</v>
      </c>
      <c r="G20718" s="790">
        <f>($F$62 -  AVERAGE($F$59,$F$60,$F$61) ) / ($F$74 -  AVERAGE($F$59,$F$60,$F$61) ) * 100</f>
        <v>-21.844259666848099</v>
      </c>
      <c r="H20718" s="790">
        <v>120</v>
      </c>
      <c r="I20718" s="790">
        <v>1</v>
      </c>
      <c r="J20718" s="790">
        <v>11</v>
      </c>
      <c r="K20718" s="813" t="s">
        <v>18054</v>
      </c>
    </row>
    <row r="20719" spans="1:11" x14ac:dyDescent="0.25">
      <c r="A20719" s="791" t="s">
        <v>16271</v>
      </c>
      <c r="B20719" s="791" t="s">
        <v>510</v>
      </c>
      <c r="C20719" s="791" t="s">
        <v>16269</v>
      </c>
      <c r="D20719" s="602">
        <v>7641.35</v>
      </c>
      <c r="E20719" s="602">
        <v>68779.898000000001</v>
      </c>
      <c r="F20719" s="791">
        <v>0.1111</v>
      </c>
      <c r="G20719" s="791">
        <f>($F$63 -  AVERAGE($F$59,$F$60,$F$61) ) / ($F$75 -  AVERAGE($F$59,$F$60,$F$61) ) * 100</f>
        <v>9.1166634792733898</v>
      </c>
      <c r="H20719" s="791">
        <v>120</v>
      </c>
      <c r="I20719" s="790">
        <v>1</v>
      </c>
      <c r="J20719" s="790">
        <v>11</v>
      </c>
      <c r="K20719" s="813" t="s">
        <v>18054</v>
      </c>
    </row>
    <row r="20720" spans="1:11" x14ac:dyDescent="0.25">
      <c r="A20720" s="790" t="s">
        <v>16272</v>
      </c>
      <c r="B20720" s="790" t="s">
        <v>510</v>
      </c>
      <c r="C20720" s="790" t="s">
        <v>16269</v>
      </c>
      <c r="D20720" s="600">
        <v>7880.1610000000001</v>
      </c>
      <c r="E20720" s="600">
        <v>69162.843999999997</v>
      </c>
      <c r="F20720" s="790">
        <v>0.11394</v>
      </c>
      <c r="G20720" s="790">
        <f>($F$64 -  AVERAGE($F$59,$F$60,$F$61) ) / ($F$76 -  AVERAGE($F$59,$F$60,$F$61) ) * 100</f>
        <v>17.16639045297806</v>
      </c>
      <c r="H20720" s="790">
        <v>120</v>
      </c>
      <c r="I20720" s="790">
        <v>1</v>
      </c>
      <c r="J20720" s="790">
        <v>11</v>
      </c>
      <c r="K20720" s="813" t="s">
        <v>18054</v>
      </c>
    </row>
    <row r="20721" spans="1:11" x14ac:dyDescent="0.25">
      <c r="A20721" s="791" t="s">
        <v>16273</v>
      </c>
      <c r="B20721" s="791" t="s">
        <v>510</v>
      </c>
      <c r="C20721" s="791" t="s">
        <v>16269</v>
      </c>
      <c r="D20721" s="602">
        <v>7797.0550000000003</v>
      </c>
      <c r="E20721" s="602">
        <v>75069.429999999993</v>
      </c>
      <c r="F20721" s="791">
        <v>0.10385999999999999</v>
      </c>
      <c r="G20721" s="791">
        <f>($F$65 -  AVERAGE($F$59,$F$60,$F$61) ) / ($F$74 -  AVERAGE($F$59,$F$60,$F$61) ) * 100</f>
        <v>-39.975914650396049</v>
      </c>
      <c r="H20721" s="791">
        <v>60</v>
      </c>
      <c r="I20721" s="790">
        <v>1</v>
      </c>
      <c r="J20721" s="790">
        <v>11</v>
      </c>
      <c r="K20721" s="813" t="s">
        <v>18054</v>
      </c>
    </row>
    <row r="20722" spans="1:11" x14ac:dyDescent="0.25">
      <c r="A20722" s="790" t="s">
        <v>16274</v>
      </c>
      <c r="B20722" s="790" t="s">
        <v>510</v>
      </c>
      <c r="C20722" s="790" t="s">
        <v>16269</v>
      </c>
      <c r="D20722" s="600">
        <v>2741.0360000000001</v>
      </c>
      <c r="E20722" s="600">
        <v>74304.531000000003</v>
      </c>
      <c r="F20722" s="790">
        <v>3.6889999999999999E-2</v>
      </c>
      <c r="G20722" s="790">
        <f>($F$66 -  AVERAGE($F$59,$F$60,$F$61) ) / ($F$75 -  AVERAGE($F$59,$F$60,$F$61) ) * 100</f>
        <v>-67.060158886330953</v>
      </c>
      <c r="H20722" s="790">
        <v>60</v>
      </c>
      <c r="I20722" s="790">
        <v>1</v>
      </c>
      <c r="J20722" s="790">
        <v>11</v>
      </c>
      <c r="K20722" s="813" t="s">
        <v>18054</v>
      </c>
    </row>
    <row r="20723" spans="1:11" x14ac:dyDescent="0.25">
      <c r="A20723" s="791" t="s">
        <v>16275</v>
      </c>
      <c r="B20723" s="791" t="s">
        <v>510</v>
      </c>
      <c r="C20723" s="791" t="s">
        <v>16269</v>
      </c>
      <c r="D20723" s="602">
        <v>7436.451</v>
      </c>
      <c r="E20723" s="602">
        <v>70353.054999999993</v>
      </c>
      <c r="F20723" s="791">
        <v>0.1057</v>
      </c>
      <c r="G20723" s="791">
        <f>($F$67 -  AVERAGE($F$59,$F$60,$F$61) ) / ($F$76 -  AVERAGE($F$59,$F$60,$F$61) ) * 100</f>
        <v>-86.690365555795665</v>
      </c>
      <c r="H20723" s="791">
        <v>60</v>
      </c>
      <c r="I20723" s="790">
        <v>1</v>
      </c>
      <c r="J20723" s="790">
        <v>11</v>
      </c>
      <c r="K20723" s="813" t="s">
        <v>18054</v>
      </c>
    </row>
    <row r="20724" spans="1:11" x14ac:dyDescent="0.25">
      <c r="A20724" s="790" t="s">
        <v>16276</v>
      </c>
      <c r="B20724" s="790" t="s">
        <v>510</v>
      </c>
      <c r="C20724" s="790" t="s">
        <v>16269</v>
      </c>
      <c r="D20724" s="600">
        <v>8861.9979999999996</v>
      </c>
      <c r="E20724" s="600">
        <v>72797.983999999997</v>
      </c>
      <c r="F20724" s="790">
        <v>0.12173</v>
      </c>
      <c r="G20724" s="790">
        <f>($F$68 -  AVERAGE($F$59,$F$60,$F$61) ) / ($F$74 -  AVERAGE($F$59,$F$60,$F$61) ) * 100</f>
        <v>-86.947654500347099</v>
      </c>
      <c r="H20724" s="790">
        <v>30</v>
      </c>
      <c r="I20724" s="790">
        <v>1</v>
      </c>
      <c r="J20724" s="790">
        <v>11</v>
      </c>
      <c r="K20724" s="813" t="s">
        <v>18054</v>
      </c>
    </row>
    <row r="20725" spans="1:11" x14ac:dyDescent="0.25">
      <c r="A20725" s="791" t="s">
        <v>16277</v>
      </c>
      <c r="B20725" s="791" t="s">
        <v>510</v>
      </c>
      <c r="C20725" s="791" t="s">
        <v>16269</v>
      </c>
      <c r="D20725" s="602">
        <v>7232.43</v>
      </c>
      <c r="E20725" s="602">
        <v>70988.648000000001</v>
      </c>
      <c r="F20725" s="791">
        <v>0.10188</v>
      </c>
      <c r="G20725" s="791">
        <f>($F$69 -  AVERAGE($F$59,$F$60,$F$61) ) / ($F$75 -  AVERAGE($F$59,$F$60,$F$61) ) * 100</f>
        <v>-157.96423704871839</v>
      </c>
      <c r="H20725" s="791">
        <v>30</v>
      </c>
      <c r="I20725" s="790">
        <v>1</v>
      </c>
      <c r="J20725" s="790">
        <v>11</v>
      </c>
      <c r="K20725" s="813" t="s">
        <v>18054</v>
      </c>
    </row>
    <row r="20726" spans="1:11" x14ac:dyDescent="0.25">
      <c r="A20726" s="790" t="s">
        <v>16278</v>
      </c>
      <c r="B20726" s="790" t="s">
        <v>510</v>
      </c>
      <c r="C20726" s="790" t="s">
        <v>16269</v>
      </c>
      <c r="D20726" s="600">
        <v>8005.8620000000001</v>
      </c>
      <c r="E20726" s="600">
        <v>71567.726999999999</v>
      </c>
      <c r="F20726" s="790">
        <v>0.11186</v>
      </c>
      <c r="G20726" s="790">
        <f>($F$70 -  AVERAGE($F$59,$F$60,$F$61) ) / ($F$76 -  AVERAGE($F$59,$F$60,$F$61) ) * 100</f>
        <v>-396.72165488528822</v>
      </c>
      <c r="H20726" s="790">
        <v>30</v>
      </c>
      <c r="I20726" s="790">
        <v>1</v>
      </c>
      <c r="J20726" s="790">
        <v>11</v>
      </c>
      <c r="K20726" s="813" t="s">
        <v>18054</v>
      </c>
    </row>
    <row r="20727" spans="1:11" x14ac:dyDescent="0.25">
      <c r="A20727" s="791" t="s">
        <v>16279</v>
      </c>
      <c r="B20727" s="791" t="s">
        <v>510</v>
      </c>
      <c r="C20727" s="791" t="s">
        <v>16269</v>
      </c>
      <c r="D20727" s="602">
        <v>7973.9129999999996</v>
      </c>
      <c r="E20727" s="602">
        <v>71557.445000000007</v>
      </c>
      <c r="F20727" s="791">
        <v>0.11143</v>
      </c>
      <c r="G20727" s="791">
        <f>($F$71 -  AVERAGE($F$59,$F$60,$F$61) ) / ($F$74 -  AVERAGE($F$59,$F$60,$F$61) ) * 100</f>
        <v>-244.13964613786271</v>
      </c>
      <c r="H20727" s="791">
        <v>15</v>
      </c>
      <c r="I20727" s="790">
        <v>1</v>
      </c>
      <c r="J20727" s="790">
        <v>11</v>
      </c>
      <c r="K20727" s="813" t="s">
        <v>18054</v>
      </c>
    </row>
    <row r="20728" spans="1:11" x14ac:dyDescent="0.25">
      <c r="A20728" s="790" t="s">
        <v>16280</v>
      </c>
      <c r="B20728" s="790" t="s">
        <v>510</v>
      </c>
      <c r="C20728" s="790" t="s">
        <v>16269</v>
      </c>
      <c r="D20728" s="600">
        <v>7729.9629999999997</v>
      </c>
      <c r="E20728" s="600">
        <v>73973.922000000006</v>
      </c>
      <c r="F20728" s="790">
        <v>0.1045</v>
      </c>
      <c r="G20728" s="790">
        <f>($F$72 -  AVERAGE($F$59,$F$60,$F$61) ) / ($F$75 -  AVERAGE($F$59,$F$60,$F$61) ) * 100</f>
        <v>-242.05812721601373</v>
      </c>
      <c r="H20728" s="790">
        <v>15</v>
      </c>
      <c r="I20728" s="790">
        <v>1</v>
      </c>
      <c r="J20728" s="790">
        <v>11</v>
      </c>
      <c r="K20728" s="813" t="s">
        <v>18054</v>
      </c>
    </row>
    <row r="20729" spans="1:11" x14ac:dyDescent="0.25">
      <c r="A20729" s="791" t="s">
        <v>16281</v>
      </c>
      <c r="B20729" s="791" t="s">
        <v>510</v>
      </c>
      <c r="C20729" s="791" t="s">
        <v>16269</v>
      </c>
      <c r="D20729" s="602">
        <v>7255.1880000000001</v>
      </c>
      <c r="E20729" s="602">
        <v>71621.429999999993</v>
      </c>
      <c r="F20729" s="791">
        <v>0.1013</v>
      </c>
      <c r="G20729" s="791">
        <f>($F$73 -  AVERAGE($F$59,$F$60,$F$61) ) / ($F$76 -  AVERAGE($F$59,$F$60,$F$61) ) * 100</f>
        <v>-313.23483986825954</v>
      </c>
      <c r="H20729" s="791">
        <v>15</v>
      </c>
      <c r="I20729" s="790">
        <v>1</v>
      </c>
      <c r="J20729" s="790">
        <v>11</v>
      </c>
      <c r="K20729" s="813" t="s">
        <v>18054</v>
      </c>
    </row>
    <row r="20730" spans="1:11" x14ac:dyDescent="0.25">
      <c r="A20730" s="790" t="s">
        <v>16282</v>
      </c>
      <c r="B20730" s="790" t="s">
        <v>510</v>
      </c>
      <c r="C20730" s="790" t="s">
        <v>16269</v>
      </c>
      <c r="D20730" s="600">
        <v>8276.1</v>
      </c>
      <c r="E20730" s="600">
        <v>73333.891000000003</v>
      </c>
      <c r="F20730" s="790">
        <v>0.11286</v>
      </c>
      <c r="G20730" s="790">
        <f>($F$74 -  AVERAGE($F$59,$F$60,$F$61) ) / ($F$74 -  AVERAGE($F$59,$F$60,$F$61) ) * 100</f>
        <v>100</v>
      </c>
      <c r="H20730" s="790">
        <v>0</v>
      </c>
      <c r="I20730" s="790">
        <v>1</v>
      </c>
      <c r="J20730" s="790">
        <v>11</v>
      </c>
      <c r="K20730" s="813" t="s">
        <v>18054</v>
      </c>
    </row>
    <row r="20731" spans="1:11" x14ac:dyDescent="0.25">
      <c r="A20731" s="791" t="s">
        <v>16283</v>
      </c>
      <c r="B20731" s="791" t="s">
        <v>510</v>
      </c>
      <c r="C20731" s="791" t="s">
        <v>16269</v>
      </c>
      <c r="D20731" s="602">
        <v>7733.0649999999996</v>
      </c>
      <c r="E20731" s="602">
        <v>70909.625</v>
      </c>
      <c r="F20731" s="791">
        <v>0.10906</v>
      </c>
      <c r="G20731" s="791">
        <f>($F$75 -  AVERAGE($F$59,$F$60,$F$61) ) / ($F$75 -  AVERAGE($F$59,$F$60,$F$61) ) * 100</f>
        <v>100</v>
      </c>
      <c r="H20731" s="791">
        <v>0</v>
      </c>
      <c r="I20731" s="790">
        <v>1</v>
      </c>
      <c r="J20731" s="790">
        <v>11</v>
      </c>
      <c r="K20731" s="813" t="s">
        <v>18054</v>
      </c>
    </row>
    <row r="20732" spans="1:11" x14ac:dyDescent="0.25">
      <c r="A20732" s="790" t="s">
        <v>16284</v>
      </c>
      <c r="B20732" s="790" t="s">
        <v>510</v>
      </c>
      <c r="C20732" s="790" t="s">
        <v>16269</v>
      </c>
      <c r="D20732" s="600">
        <v>7772.5190000000002</v>
      </c>
      <c r="E20732" s="600">
        <v>71749.023000000001</v>
      </c>
      <c r="F20732" s="790">
        <v>0.10833</v>
      </c>
      <c r="G20732" s="790">
        <f>($F$76 -  AVERAGE($F$59,$F$60,$F$61) ) / ($F$76 -  AVERAGE($F$59,$F$60,$F$61) ) * 100</f>
        <v>100</v>
      </c>
      <c r="H20732" s="790">
        <v>0</v>
      </c>
      <c r="I20732" s="790">
        <v>1</v>
      </c>
      <c r="J20732" s="790">
        <v>11</v>
      </c>
      <c r="K20732" s="813" t="s">
        <v>18054</v>
      </c>
    </row>
    <row r="20733" spans="1:11" x14ac:dyDescent="0.25">
      <c r="A20733" s="791"/>
      <c r="B20733" s="791"/>
      <c r="C20733" s="791"/>
      <c r="D20733" s="602"/>
      <c r="E20733" s="602"/>
      <c r="F20733" s="791"/>
      <c r="G20733" s="791"/>
      <c r="H20733" s="791"/>
      <c r="I20733" s="790">
        <v>1</v>
      </c>
      <c r="J20733" s="790">
        <v>11</v>
      </c>
      <c r="K20733" s="813" t="s">
        <v>18054</v>
      </c>
    </row>
    <row r="20734" spans="1:11" x14ac:dyDescent="0.25">
      <c r="A20734" s="790" t="s">
        <v>16285</v>
      </c>
      <c r="B20734" s="790" t="s">
        <v>16286</v>
      </c>
      <c r="C20734" s="790" t="s">
        <v>16287</v>
      </c>
      <c r="D20734" s="600">
        <v>11.38</v>
      </c>
      <c r="E20734" s="600">
        <v>56467.461000000003</v>
      </c>
      <c r="F20734" s="790">
        <v>2.0000000000000001E-4</v>
      </c>
      <c r="G20734" s="790"/>
      <c r="H20734" s="790"/>
      <c r="I20734" s="790">
        <v>1</v>
      </c>
      <c r="J20734" s="790">
        <v>11</v>
      </c>
      <c r="K20734" s="813" t="s">
        <v>18054</v>
      </c>
    </row>
    <row r="20735" spans="1:11" x14ac:dyDescent="0.25">
      <c r="A20735" s="791" t="s">
        <v>16288</v>
      </c>
      <c r="B20735" s="791" t="s">
        <v>16286</v>
      </c>
      <c r="C20735" s="791" t="s">
        <v>16287</v>
      </c>
      <c r="D20735" s="602">
        <v>3.1960000000000002</v>
      </c>
      <c r="E20735" s="602">
        <v>55194.258000000002</v>
      </c>
      <c r="F20735" s="791">
        <v>6.0000000000000002E-5</v>
      </c>
      <c r="G20735" s="791"/>
      <c r="H20735" s="791"/>
      <c r="I20735" s="790">
        <v>1</v>
      </c>
      <c r="J20735" s="790">
        <v>11</v>
      </c>
      <c r="K20735" s="813" t="s">
        <v>18054</v>
      </c>
    </row>
    <row r="20736" spans="1:11" x14ac:dyDescent="0.25">
      <c r="A20736" s="790" t="s">
        <v>16289</v>
      </c>
      <c r="B20736" s="790" t="s">
        <v>16286</v>
      </c>
      <c r="C20736" s="790" t="s">
        <v>16287</v>
      </c>
      <c r="D20736" s="600">
        <v>2.9750000000000001</v>
      </c>
      <c r="E20736" s="600">
        <v>55267.02</v>
      </c>
      <c r="F20736" s="790">
        <v>5.0000000000000002E-5</v>
      </c>
      <c r="G20736" s="790"/>
      <c r="H20736" s="790"/>
      <c r="I20736" s="790">
        <v>1</v>
      </c>
      <c r="J20736" s="790">
        <v>11</v>
      </c>
      <c r="K20736" s="813" t="s">
        <v>18054</v>
      </c>
    </row>
    <row r="20737" spans="1:11" x14ac:dyDescent="0.25">
      <c r="A20737" s="791" t="s">
        <v>16290</v>
      </c>
      <c r="B20737" s="791" t="s">
        <v>16286</v>
      </c>
      <c r="C20737" s="791" t="s">
        <v>16287</v>
      </c>
      <c r="D20737" s="602">
        <v>170630.891</v>
      </c>
      <c r="E20737" s="602">
        <v>72284</v>
      </c>
      <c r="F20737" s="791">
        <v>2.36056</v>
      </c>
      <c r="G20737" s="791">
        <f>($F$81 -  AVERAGE($F$78,$F$79,$F$80) ) / ($F$93 -  AVERAGE($F$78,$F$79,$F$80) ) * 100</f>
        <v>-46.017710376490989</v>
      </c>
      <c r="H20737" s="791">
        <v>120</v>
      </c>
      <c r="I20737" s="790">
        <v>1</v>
      </c>
      <c r="J20737" s="790">
        <v>11</v>
      </c>
      <c r="K20737" s="813" t="s">
        <v>18054</v>
      </c>
    </row>
    <row r="20738" spans="1:11" x14ac:dyDescent="0.25">
      <c r="A20738" s="790" t="s">
        <v>16291</v>
      </c>
      <c r="B20738" s="790" t="s">
        <v>16286</v>
      </c>
      <c r="C20738" s="790" t="s">
        <v>16287</v>
      </c>
      <c r="D20738" s="600">
        <v>185794.31299999999</v>
      </c>
      <c r="E20738" s="600">
        <v>71336.093999999997</v>
      </c>
      <c r="F20738" s="790">
        <v>2.6044900000000002</v>
      </c>
      <c r="G20738" s="790">
        <f>($F$82 -  AVERAGE($F$78,$F$79,$F$80) ) / ($F$94 -  AVERAGE($F$78,$F$79,$F$80) ) * 100</f>
        <v>-43.277993628587708</v>
      </c>
      <c r="H20738" s="790">
        <v>120</v>
      </c>
      <c r="I20738" s="790">
        <v>1</v>
      </c>
      <c r="J20738" s="790">
        <v>11</v>
      </c>
      <c r="K20738" s="813" t="s">
        <v>18054</v>
      </c>
    </row>
    <row r="20739" spans="1:11" x14ac:dyDescent="0.25">
      <c r="A20739" s="791" t="s">
        <v>16292</v>
      </c>
      <c r="B20739" s="791" t="s">
        <v>16286</v>
      </c>
      <c r="C20739" s="791" t="s">
        <v>16287</v>
      </c>
      <c r="D20739" s="602">
        <v>271798.75</v>
      </c>
      <c r="E20739" s="602">
        <v>68908</v>
      </c>
      <c r="F20739" s="791">
        <v>3.9443700000000002</v>
      </c>
      <c r="G20739" s="791">
        <f>($F$83 -  AVERAGE($F$78,$F$79,$F$80) ) / ($F$95 -  AVERAGE($F$78,$F$79,$F$80) ) * 100</f>
        <v>-341.44744718067426</v>
      </c>
      <c r="H20739" s="791">
        <v>120</v>
      </c>
      <c r="I20739" s="790">
        <v>1</v>
      </c>
      <c r="J20739" s="790">
        <v>11</v>
      </c>
      <c r="K20739" s="813" t="s">
        <v>18054</v>
      </c>
    </row>
    <row r="20740" spans="1:11" x14ac:dyDescent="0.25">
      <c r="A20740" s="790" t="s">
        <v>16293</v>
      </c>
      <c r="B20740" s="790" t="s">
        <v>16286</v>
      </c>
      <c r="C20740" s="790" t="s">
        <v>16287</v>
      </c>
      <c r="D20740" s="600">
        <v>246359.234</v>
      </c>
      <c r="E20740" s="600">
        <v>77783.633000000002</v>
      </c>
      <c r="F20740" s="790">
        <v>3.1672400000000001</v>
      </c>
      <c r="G20740" s="790">
        <f>($F$84 -  AVERAGE($F$78,$F$79,$F$80) ) / ($F$93 -  AVERAGE($F$78,$F$79,$F$80) ) * 100</f>
        <v>-144.39944571224399</v>
      </c>
      <c r="H20740" s="790">
        <v>60</v>
      </c>
      <c r="I20740" s="790">
        <v>1</v>
      </c>
      <c r="J20740" s="790">
        <v>11</v>
      </c>
      <c r="K20740" s="813" t="s">
        <v>18054</v>
      </c>
    </row>
    <row r="20741" spans="1:11" x14ac:dyDescent="0.25">
      <c r="A20741" s="791" t="s">
        <v>16294</v>
      </c>
      <c r="B20741" s="791" t="s">
        <v>16286</v>
      </c>
      <c r="C20741" s="791" t="s">
        <v>16287</v>
      </c>
      <c r="D20741" s="602">
        <v>276259.06300000002</v>
      </c>
      <c r="E20741" s="602">
        <v>78417.797000000006</v>
      </c>
      <c r="F20741" s="791">
        <v>3.52291</v>
      </c>
      <c r="G20741" s="791">
        <f>($F$85 -  AVERAGE($F$78,$F$79,$F$80) ) / ($F$94 -  AVERAGE($F$78,$F$79,$F$80) ) * 100</f>
        <v>-132.48860602343893</v>
      </c>
      <c r="H20741" s="791">
        <v>60</v>
      </c>
      <c r="I20741" s="790">
        <v>1</v>
      </c>
      <c r="J20741" s="790">
        <v>11</v>
      </c>
      <c r="K20741" s="813" t="s">
        <v>18054</v>
      </c>
    </row>
    <row r="20742" spans="1:11" x14ac:dyDescent="0.25">
      <c r="A20742" s="790" t="s">
        <v>16295</v>
      </c>
      <c r="B20742" s="790" t="s">
        <v>16286</v>
      </c>
      <c r="C20742" s="790" t="s">
        <v>16287</v>
      </c>
      <c r="D20742" s="600">
        <v>328709.46899999998</v>
      </c>
      <c r="E20742" s="600">
        <v>76098.008000000002</v>
      </c>
      <c r="F20742" s="790">
        <v>4.3195499999999996</v>
      </c>
      <c r="G20742" s="790">
        <f>($F$86 -  AVERAGE($F$78,$F$79,$F$80) ) / ($F$95 -  AVERAGE($F$78,$F$79,$F$80) ) * 100</f>
        <v>-382.28194516305393</v>
      </c>
      <c r="H20742" s="790">
        <v>60</v>
      </c>
      <c r="I20742" s="790">
        <v>1</v>
      </c>
      <c r="J20742" s="790">
        <v>11</v>
      </c>
      <c r="K20742" s="813" t="s">
        <v>18054</v>
      </c>
    </row>
    <row r="20743" spans="1:11" x14ac:dyDescent="0.25">
      <c r="A20743" s="791" t="s">
        <v>16296</v>
      </c>
      <c r="B20743" s="791" t="s">
        <v>16286</v>
      </c>
      <c r="C20743" s="791" t="s">
        <v>16287</v>
      </c>
      <c r="D20743" s="602">
        <v>319726.43800000002</v>
      </c>
      <c r="E20743" s="602">
        <v>76863.273000000001</v>
      </c>
      <c r="F20743" s="791">
        <v>4.1596799999999998</v>
      </c>
      <c r="G20743" s="791">
        <f>($F$87 -  AVERAGE($F$78,$F$79,$F$80) ) / ($F$93 -  AVERAGE($F$78,$F$79,$F$80) ) * 100</f>
        <v>-159.64012482500925</v>
      </c>
      <c r="H20743" s="791">
        <v>30</v>
      </c>
      <c r="I20743" s="790">
        <v>1</v>
      </c>
      <c r="J20743" s="790">
        <v>11</v>
      </c>
      <c r="K20743" s="813" t="s">
        <v>18054</v>
      </c>
    </row>
    <row r="20744" spans="1:11" x14ac:dyDescent="0.25">
      <c r="A20744" s="790" t="s">
        <v>16297</v>
      </c>
      <c r="B20744" s="790" t="s">
        <v>16286</v>
      </c>
      <c r="C20744" s="790" t="s">
        <v>16287</v>
      </c>
      <c r="D20744" s="600">
        <v>330910.09399999998</v>
      </c>
      <c r="E20744" s="600">
        <v>76656.866999999998</v>
      </c>
      <c r="F20744" s="790">
        <v>4.31677</v>
      </c>
      <c r="G20744" s="790">
        <f>($F$88 -  AVERAGE($F$78,$F$79,$F$80) ) / ($F$94 -  AVERAGE($F$78,$F$79,$F$80) ) * 100</f>
        <v>-141.15811316006079</v>
      </c>
      <c r="H20744" s="790">
        <v>30</v>
      </c>
      <c r="I20744" s="790">
        <v>1</v>
      </c>
      <c r="J20744" s="790">
        <v>11</v>
      </c>
      <c r="K20744" s="813" t="s">
        <v>18054</v>
      </c>
    </row>
    <row r="20745" spans="1:11" x14ac:dyDescent="0.25">
      <c r="A20745" s="791" t="s">
        <v>16298</v>
      </c>
      <c r="B20745" s="791" t="s">
        <v>16286</v>
      </c>
      <c r="C20745" s="791" t="s">
        <v>16287</v>
      </c>
      <c r="D20745" s="602">
        <v>398433.18800000002</v>
      </c>
      <c r="E20745" s="602">
        <v>79710.968999999997</v>
      </c>
      <c r="F20745" s="791">
        <v>4.9984700000000002</v>
      </c>
      <c r="G20745" s="791">
        <f>($F$89 -  AVERAGE($F$78,$F$79,$F$80) ) / ($F$95 -  AVERAGE($F$78,$F$79,$F$80) ) * 100</f>
        <v>-443.28821949937566</v>
      </c>
      <c r="H20745" s="791">
        <v>30</v>
      </c>
      <c r="I20745" s="790">
        <v>1</v>
      </c>
      <c r="J20745" s="790">
        <v>11</v>
      </c>
      <c r="K20745" s="813" t="s">
        <v>18054</v>
      </c>
    </row>
    <row r="20746" spans="1:11" x14ac:dyDescent="0.25">
      <c r="A20746" s="790" t="s">
        <v>16299</v>
      </c>
      <c r="B20746" s="790" t="s">
        <v>16286</v>
      </c>
      <c r="C20746" s="790" t="s">
        <v>16287</v>
      </c>
      <c r="D20746" s="600">
        <v>375227.18800000002</v>
      </c>
      <c r="E20746" s="600">
        <v>73285.891000000003</v>
      </c>
      <c r="F20746" s="790">
        <v>5.12005</v>
      </c>
      <c r="G20746" s="790">
        <f>($F$90 -  AVERAGE($F$78,$F$79,$F$80) ) / ($F$93 -  AVERAGE($F$78,$F$79,$F$80) ) * 100</f>
        <v>-186.13353719094445</v>
      </c>
      <c r="H20746" s="790">
        <v>15</v>
      </c>
      <c r="I20746" s="790">
        <v>1</v>
      </c>
      <c r="J20746" s="790">
        <v>11</v>
      </c>
      <c r="K20746" s="813" t="s">
        <v>18054</v>
      </c>
    </row>
    <row r="20747" spans="1:11" x14ac:dyDescent="0.25">
      <c r="A20747" s="791" t="s">
        <v>16300</v>
      </c>
      <c r="B20747" s="791" t="s">
        <v>16286</v>
      </c>
      <c r="C20747" s="791" t="s">
        <v>16287</v>
      </c>
      <c r="D20747" s="602">
        <v>381316.03100000002</v>
      </c>
      <c r="E20747" s="602">
        <v>73933.141000000003</v>
      </c>
      <c r="F20747" s="791">
        <v>5.1575800000000003</v>
      </c>
      <c r="G20747" s="791">
        <f>($F$91 -  AVERAGE($F$78,$F$79,$F$80) ) / ($F$94 -  AVERAGE($F$78,$F$79,$F$80) ) * 100</f>
        <v>-175.6329753021933</v>
      </c>
      <c r="H20747" s="791">
        <v>15</v>
      </c>
      <c r="I20747" s="790">
        <v>1</v>
      </c>
      <c r="J20747" s="790">
        <v>11</v>
      </c>
      <c r="K20747" s="813" t="s">
        <v>18054</v>
      </c>
    </row>
    <row r="20748" spans="1:11" x14ac:dyDescent="0.25">
      <c r="A20748" s="790" t="s">
        <v>16301</v>
      </c>
      <c r="B20748" s="790" t="s">
        <v>16286</v>
      </c>
      <c r="C20748" s="790" t="s">
        <v>16287</v>
      </c>
      <c r="D20748" s="600">
        <v>445924.71899999998</v>
      </c>
      <c r="E20748" s="600">
        <v>73966.797000000006</v>
      </c>
      <c r="F20748" s="790">
        <v>6.0287100000000002</v>
      </c>
      <c r="G20748" s="790">
        <f>($F$92 -  AVERAGE($F$78,$F$79,$F$80) ) / ($F$95 -  AVERAGE($F$78,$F$79,$F$80) ) * 100</f>
        <v>266.18737227704423</v>
      </c>
      <c r="H20748" s="790">
        <v>15</v>
      </c>
      <c r="I20748" s="790">
        <v>1</v>
      </c>
      <c r="J20748" s="790">
        <v>11</v>
      </c>
      <c r="K20748" s="813" t="s">
        <v>18054</v>
      </c>
    </row>
    <row r="20749" spans="1:11" x14ac:dyDescent="0.25">
      <c r="A20749" s="791" t="s">
        <v>16302</v>
      </c>
      <c r="B20749" s="791" t="s">
        <v>16286</v>
      </c>
      <c r="C20749" s="791" t="s">
        <v>16287</v>
      </c>
      <c r="D20749" s="602">
        <v>356910.68800000002</v>
      </c>
      <c r="E20749" s="602">
        <v>65704.766000000003</v>
      </c>
      <c r="F20749" s="791">
        <v>5.4320399999999998</v>
      </c>
      <c r="G20749" s="791">
        <f>($F$93 -  AVERAGE($F$78,$F$79,$F$80) ) / ($F$93 -  AVERAGE($F$78,$F$79,$F$80) ) * 100</f>
        <v>100</v>
      </c>
      <c r="H20749" s="791">
        <v>0</v>
      </c>
      <c r="I20749" s="790">
        <v>1</v>
      </c>
      <c r="J20749" s="790">
        <v>11</v>
      </c>
      <c r="K20749" s="813" t="s">
        <v>18054</v>
      </c>
    </row>
    <row r="20750" spans="1:11" x14ac:dyDescent="0.25">
      <c r="A20750" s="790" t="s">
        <v>16303</v>
      </c>
      <c r="B20750" s="790" t="s">
        <v>16286</v>
      </c>
      <c r="C20750" s="790" t="s">
        <v>16287</v>
      </c>
      <c r="D20750" s="600">
        <v>373392.40600000002</v>
      </c>
      <c r="E20750" s="600">
        <v>68296.835999999996</v>
      </c>
      <c r="F20750" s="790">
        <v>5.4672000000000001</v>
      </c>
      <c r="G20750" s="790">
        <f>($F$94 -  AVERAGE($F$78,$F$79,$F$80) ) / ($F$94 -  AVERAGE($F$78,$F$79,$F$80) ) * 100</f>
        <v>100</v>
      </c>
      <c r="H20750" s="790">
        <v>0</v>
      </c>
      <c r="I20750" s="790">
        <v>1</v>
      </c>
      <c r="J20750" s="790">
        <v>11</v>
      </c>
      <c r="K20750" s="813" t="s">
        <v>18054</v>
      </c>
    </row>
    <row r="20751" spans="1:11" x14ac:dyDescent="0.25">
      <c r="A20751" s="791" t="s">
        <v>16304</v>
      </c>
      <c r="B20751" s="791" t="s">
        <v>16286</v>
      </c>
      <c r="C20751" s="791" t="s">
        <v>16287</v>
      </c>
      <c r="D20751" s="602">
        <v>365368.90600000002</v>
      </c>
      <c r="E20751" s="602">
        <v>61752.425999999999</v>
      </c>
      <c r="F20751" s="791">
        <v>5.9166699999999999</v>
      </c>
      <c r="G20751" s="791">
        <f>($F$95 -  AVERAGE($F$78,$F$79,$F$80) ) / ($F$95 -  AVERAGE($F$78,$F$79,$F$80) ) * 100</f>
        <v>100</v>
      </c>
      <c r="H20751" s="791">
        <v>0</v>
      </c>
      <c r="I20751" s="790">
        <v>1</v>
      </c>
      <c r="J20751" s="790">
        <v>11</v>
      </c>
      <c r="K20751" s="813" t="s">
        <v>18054</v>
      </c>
    </row>
    <row r="20752" spans="1:11" x14ac:dyDescent="0.25">
      <c r="A20752" s="790"/>
      <c r="B20752" s="790"/>
      <c r="C20752" s="790"/>
      <c r="D20752" s="600"/>
      <c r="E20752" s="600"/>
      <c r="F20752" s="790"/>
      <c r="G20752" s="790"/>
      <c r="H20752" s="790"/>
      <c r="I20752" s="790">
        <v>1</v>
      </c>
      <c r="J20752" s="790">
        <v>11</v>
      </c>
      <c r="K20752" s="813" t="s">
        <v>18054</v>
      </c>
    </row>
    <row r="20753" spans="1:11" x14ac:dyDescent="0.25">
      <c r="A20753" s="803" t="s">
        <v>16285</v>
      </c>
      <c r="B20753" s="803" t="s">
        <v>13414</v>
      </c>
      <c r="C20753" s="803" t="s">
        <v>13415</v>
      </c>
      <c r="D20753" s="804">
        <v>246.798</v>
      </c>
      <c r="E20753" s="804">
        <v>56467.461000000003</v>
      </c>
      <c r="F20753" s="803">
        <v>4.3699999999999998E-3</v>
      </c>
      <c r="G20753" s="803"/>
      <c r="H20753" s="803"/>
      <c r="I20753" s="790">
        <v>1</v>
      </c>
      <c r="J20753" s="790">
        <v>11</v>
      </c>
      <c r="K20753" s="813" t="s">
        <v>18054</v>
      </c>
    </row>
    <row r="20754" spans="1:11" x14ac:dyDescent="0.25">
      <c r="A20754" s="802" t="s">
        <v>16288</v>
      </c>
      <c r="B20754" s="802" t="s">
        <v>13414</v>
      </c>
      <c r="C20754" s="802" t="s">
        <v>13415</v>
      </c>
      <c r="D20754" s="400">
        <v>290.51499999999999</v>
      </c>
      <c r="E20754" s="400">
        <v>55194.258000000002</v>
      </c>
      <c r="F20754" s="802">
        <v>5.2599999999999999E-3</v>
      </c>
      <c r="G20754" s="802"/>
      <c r="H20754" s="802"/>
      <c r="I20754" s="790">
        <v>1</v>
      </c>
      <c r="J20754" s="790">
        <v>11</v>
      </c>
      <c r="K20754" s="813" t="s">
        <v>18054</v>
      </c>
    </row>
    <row r="20755" spans="1:11" x14ac:dyDescent="0.25">
      <c r="A20755" s="803" t="s">
        <v>16289</v>
      </c>
      <c r="B20755" s="803" t="s">
        <v>13414</v>
      </c>
      <c r="C20755" s="803" t="s">
        <v>13415</v>
      </c>
      <c r="D20755" s="804">
        <v>263.779</v>
      </c>
      <c r="E20755" s="804">
        <v>55267.02</v>
      </c>
      <c r="F20755" s="803">
        <v>4.7699999999999999E-3</v>
      </c>
      <c r="G20755" s="803"/>
      <c r="H20755" s="803"/>
      <c r="I20755" s="790">
        <v>1</v>
      </c>
      <c r="J20755" s="790">
        <v>11</v>
      </c>
      <c r="K20755" s="813" t="s">
        <v>18054</v>
      </c>
    </row>
    <row r="20756" spans="1:11" x14ac:dyDescent="0.25">
      <c r="A20756" s="802" t="s">
        <v>16305</v>
      </c>
      <c r="B20756" s="802" t="s">
        <v>13414</v>
      </c>
      <c r="C20756" s="802" t="s">
        <v>13415</v>
      </c>
      <c r="D20756" s="400">
        <v>219.68700000000001</v>
      </c>
      <c r="E20756" s="400">
        <v>77229.883000000002</v>
      </c>
      <c r="F20756" s="802">
        <v>2.8400000000000001E-3</v>
      </c>
      <c r="G20756" s="802">
        <f>($F$100 -  AVERAGE($F$97,$F$98,$F$99) ) / ($F$112 -  AVERAGE($F$97,$F$98,$F$99) ) * 100</f>
        <v>-1.6118885336639281</v>
      </c>
      <c r="H20756" s="802">
        <v>120</v>
      </c>
      <c r="I20756" s="790">
        <v>1</v>
      </c>
      <c r="J20756" s="790">
        <v>11</v>
      </c>
      <c r="K20756" s="813" t="s">
        <v>18054</v>
      </c>
    </row>
    <row r="20757" spans="1:11" x14ac:dyDescent="0.25">
      <c r="A20757" s="803" t="s">
        <v>16306</v>
      </c>
      <c r="B20757" s="803" t="s">
        <v>13414</v>
      </c>
      <c r="C20757" s="803" t="s">
        <v>13415</v>
      </c>
      <c r="D20757" s="804">
        <v>320</v>
      </c>
      <c r="E20757" s="804">
        <v>77123.25</v>
      </c>
      <c r="F20757" s="803">
        <v>4.15E-3</v>
      </c>
      <c r="G20757" s="803">
        <f>($F$101 -  AVERAGE($F$97,$F$98,$F$99) ) / ($F$113 -  AVERAGE($F$97,$F$98,$F$99) ) * 100</f>
        <v>0.44156187654577339</v>
      </c>
      <c r="H20757" s="803">
        <v>120</v>
      </c>
      <c r="I20757" s="790">
        <v>1</v>
      </c>
      <c r="J20757" s="790">
        <v>11</v>
      </c>
      <c r="K20757" s="813" t="s">
        <v>18054</v>
      </c>
    </row>
    <row r="20758" spans="1:11" x14ac:dyDescent="0.25">
      <c r="A20758" s="802" t="s">
        <v>16307</v>
      </c>
      <c r="B20758" s="802" t="s">
        <v>13414</v>
      </c>
      <c r="C20758" s="802" t="s">
        <v>13415</v>
      </c>
      <c r="D20758" s="400">
        <v>343.63200000000001</v>
      </c>
      <c r="E20758" s="400">
        <v>77581.187999999995</v>
      </c>
      <c r="F20758" s="802">
        <v>4.4299999999999999E-3</v>
      </c>
      <c r="G20758" s="802">
        <f>($F$102 -  AVERAGE($F$97,$F$98,$F$99) ) / ($F$114 -  AVERAGE($F$97,$F$98,$F$99) ) * 100</f>
        <v>0.40197206446830075</v>
      </c>
      <c r="H20758" s="802">
        <v>120</v>
      </c>
      <c r="I20758" s="790">
        <v>1</v>
      </c>
      <c r="J20758" s="790">
        <v>11</v>
      </c>
      <c r="K20758" s="813" t="s">
        <v>18054</v>
      </c>
    </row>
    <row r="20759" spans="1:11" x14ac:dyDescent="0.25">
      <c r="A20759" s="803" t="s">
        <v>16308</v>
      </c>
      <c r="B20759" s="803" t="s">
        <v>13414</v>
      </c>
      <c r="C20759" s="803" t="s">
        <v>13415</v>
      </c>
      <c r="D20759" s="804">
        <v>291.13600000000002</v>
      </c>
      <c r="E20759" s="804">
        <v>76513.531000000003</v>
      </c>
      <c r="F20759" s="803">
        <v>3.81E-3</v>
      </c>
      <c r="G20759" s="803">
        <f>($F$103 -  AVERAGE($F$97,$F$98,$F$99) ) / ($F$112 -  AVERAGE($F$97,$F$98,$F$99) ) * 100</f>
        <v>1.1380508831374945</v>
      </c>
      <c r="H20759" s="803">
        <v>60</v>
      </c>
      <c r="I20759" s="790">
        <v>1</v>
      </c>
      <c r="J20759" s="790">
        <v>11</v>
      </c>
      <c r="K20759" s="813" t="s">
        <v>18054</v>
      </c>
    </row>
    <row r="20760" spans="1:11" x14ac:dyDescent="0.25">
      <c r="A20760" s="802" t="s">
        <v>16309</v>
      </c>
      <c r="B20760" s="802" t="s">
        <v>13414</v>
      </c>
      <c r="C20760" s="802" t="s">
        <v>13415</v>
      </c>
      <c r="D20760" s="400">
        <v>313.55399999999997</v>
      </c>
      <c r="E20760" s="400">
        <v>78335.085999999996</v>
      </c>
      <c r="F20760" s="802">
        <v>4.0000000000000001E-3</v>
      </c>
      <c r="G20760" s="802">
        <f>($F$104 -  AVERAGE($F$97,$F$98,$F$99) ) / ($F$113 -  AVERAGE($F$97,$F$98,$F$99) ) * 100</f>
        <v>0.46237883148971548</v>
      </c>
      <c r="H20760" s="802">
        <v>60</v>
      </c>
      <c r="I20760" s="790">
        <v>1</v>
      </c>
      <c r="J20760" s="790">
        <v>11</v>
      </c>
      <c r="K20760" s="813" t="s">
        <v>18054</v>
      </c>
    </row>
    <row r="20761" spans="1:11" x14ac:dyDescent="0.25">
      <c r="A20761" s="803" t="s">
        <v>16310</v>
      </c>
      <c r="B20761" s="803" t="s">
        <v>13414</v>
      </c>
      <c r="C20761" s="803" t="s">
        <v>13415</v>
      </c>
      <c r="D20761" s="804">
        <v>310.459</v>
      </c>
      <c r="E20761" s="804">
        <v>79085.851999999999</v>
      </c>
      <c r="F20761" s="803">
        <v>3.9300000000000003E-3</v>
      </c>
      <c r="G20761" s="803">
        <f>($F$105 -  AVERAGE($F$97,$F$98,$F$99) ) / ($F$114 -  AVERAGE($F$97,$F$98,$F$99) ) * 100</f>
        <v>0.15692950487996857</v>
      </c>
      <c r="H20761" s="803">
        <v>60</v>
      </c>
      <c r="I20761" s="790">
        <v>1</v>
      </c>
      <c r="J20761" s="790">
        <v>11</v>
      </c>
      <c r="K20761" s="813" t="s">
        <v>18054</v>
      </c>
    </row>
    <row r="20762" spans="1:11" x14ac:dyDescent="0.25">
      <c r="A20762" s="802" t="s">
        <v>16311</v>
      </c>
      <c r="B20762" s="802" t="s">
        <v>13414</v>
      </c>
      <c r="C20762" s="802" t="s">
        <v>13415</v>
      </c>
      <c r="D20762" s="400">
        <v>268.358</v>
      </c>
      <c r="E20762" s="400">
        <v>79915.937999999995</v>
      </c>
      <c r="F20762" s="802">
        <v>3.3600000000000001E-3</v>
      </c>
      <c r="G20762" s="802">
        <f>($F$106 -  AVERAGE($F$97,$F$98,$F$99) ) / ($F$112 -  AVERAGE($F$97,$F$98,$F$99) ) * 100</f>
        <v>5.2412780082191235</v>
      </c>
      <c r="H20762" s="802">
        <v>30</v>
      </c>
      <c r="I20762" s="790">
        <v>1</v>
      </c>
      <c r="J20762" s="790">
        <v>11</v>
      </c>
      <c r="K20762" s="813" t="s">
        <v>18054</v>
      </c>
    </row>
    <row r="20763" spans="1:11" x14ac:dyDescent="0.25">
      <c r="A20763" s="803" t="s">
        <v>16312</v>
      </c>
      <c r="B20763" s="803" t="s">
        <v>13414</v>
      </c>
      <c r="C20763" s="803" t="s">
        <v>13415</v>
      </c>
      <c r="D20763" s="804">
        <v>302.892</v>
      </c>
      <c r="E20763" s="804">
        <v>81009.781000000003</v>
      </c>
      <c r="F20763" s="803">
        <v>3.7399999999999998E-3</v>
      </c>
      <c r="G20763" s="803">
        <f>($F$107 -  AVERAGE($F$97,$F$98,$F$99) ) / ($F$113 -  AVERAGE($F$97,$F$98,$F$99) ) * 100</f>
        <v>-1.3648010538643283</v>
      </c>
      <c r="H20763" s="803">
        <v>30</v>
      </c>
      <c r="I20763" s="790">
        <v>1</v>
      </c>
      <c r="J20763" s="790">
        <v>11</v>
      </c>
      <c r="K20763" s="813" t="s">
        <v>18054</v>
      </c>
    </row>
    <row r="20764" spans="1:11" x14ac:dyDescent="0.25">
      <c r="A20764" s="802" t="s">
        <v>16313</v>
      </c>
      <c r="B20764" s="802" t="s">
        <v>13414</v>
      </c>
      <c r="C20764" s="802" t="s">
        <v>13415</v>
      </c>
      <c r="D20764" s="400">
        <v>216.02500000000001</v>
      </c>
      <c r="E20764" s="400">
        <v>82878.195000000007</v>
      </c>
      <c r="F20764" s="802">
        <v>2.6099999999999999E-3</v>
      </c>
      <c r="G20764" s="802">
        <f>($F$108 -  AVERAGE($F$97,$F$98,$F$99) ) / ($F$114 -  AVERAGE($F$97,$F$98,$F$99) ) * 100</f>
        <v>-0.88219147479880466</v>
      </c>
      <c r="H20764" s="802">
        <v>30</v>
      </c>
      <c r="I20764" s="790">
        <v>1</v>
      </c>
      <c r="J20764" s="790">
        <v>11</v>
      </c>
      <c r="K20764" s="813" t="s">
        <v>18054</v>
      </c>
    </row>
    <row r="20765" spans="1:11" x14ac:dyDescent="0.25">
      <c r="A20765" s="803" t="s">
        <v>16314</v>
      </c>
      <c r="B20765" s="803" t="s">
        <v>13414</v>
      </c>
      <c r="C20765" s="803" t="s">
        <v>13415</v>
      </c>
      <c r="D20765" s="804">
        <v>229.16200000000001</v>
      </c>
      <c r="E20765" s="804">
        <v>80523.258000000002</v>
      </c>
      <c r="F20765" s="803">
        <v>2.8500000000000001E-3</v>
      </c>
      <c r="G20765" s="803">
        <f>($F$109 -  AVERAGE($F$97,$F$98,$F$99) ) / ($F$112 -  AVERAGE($F$97,$F$98,$F$99) ) * 100</f>
        <v>3.25837861193645</v>
      </c>
      <c r="H20765" s="803">
        <v>15</v>
      </c>
      <c r="I20765" s="790">
        <v>1</v>
      </c>
      <c r="J20765" s="790">
        <v>11</v>
      </c>
      <c r="K20765" s="813" t="s">
        <v>18054</v>
      </c>
    </row>
    <row r="20766" spans="1:11" x14ac:dyDescent="0.25">
      <c r="A20766" s="802" t="s">
        <v>16315</v>
      </c>
      <c r="B20766" s="802" t="s">
        <v>13414</v>
      </c>
      <c r="C20766" s="802" t="s">
        <v>13415</v>
      </c>
      <c r="D20766" s="400">
        <v>264.26299999999998</v>
      </c>
      <c r="E20766" s="400">
        <v>78618.437999999995</v>
      </c>
      <c r="F20766" s="802">
        <v>3.3600000000000001E-3</v>
      </c>
      <c r="G20766" s="802">
        <f>($F$110 -  AVERAGE($F$97,$F$98,$F$99) ) / ($F$113 -  AVERAGE($F$97,$F$98,$F$99) ) * 100</f>
        <v>-15.377672060078254</v>
      </c>
      <c r="H20766" s="802">
        <v>15</v>
      </c>
      <c r="I20766" s="790">
        <v>1</v>
      </c>
      <c r="J20766" s="790">
        <v>11</v>
      </c>
      <c r="K20766" s="813" t="s">
        <v>18054</v>
      </c>
    </row>
    <row r="20767" spans="1:11" x14ac:dyDescent="0.25">
      <c r="A20767" s="803" t="s">
        <v>16316</v>
      </c>
      <c r="B20767" s="803" t="s">
        <v>13414</v>
      </c>
      <c r="C20767" s="803" t="s">
        <v>13415</v>
      </c>
      <c r="D20767" s="804">
        <v>216.47900000000001</v>
      </c>
      <c r="E20767" s="804">
        <v>77861.226999999999</v>
      </c>
      <c r="F20767" s="803">
        <v>2.7799999999999999E-3</v>
      </c>
      <c r="G20767" s="803">
        <f>($F$111 -  AVERAGE($F$97,$F$98,$F$99) ) / ($F$114 -  AVERAGE($F$97,$F$98,$F$99) ) * 100</f>
        <v>-14.56733956206461</v>
      </c>
      <c r="H20767" s="803">
        <v>15</v>
      </c>
      <c r="I20767" s="790">
        <v>1</v>
      </c>
      <c r="J20767" s="790">
        <v>11</v>
      </c>
      <c r="K20767" s="813" t="s">
        <v>18054</v>
      </c>
    </row>
    <row r="20768" spans="1:11" x14ac:dyDescent="0.25">
      <c r="A20768" s="802" t="s">
        <v>16317</v>
      </c>
      <c r="B20768" s="802" t="s">
        <v>13414</v>
      </c>
      <c r="C20768" s="802" t="s">
        <v>13415</v>
      </c>
      <c r="D20768" s="400">
        <v>207.76900000000001</v>
      </c>
      <c r="E20768" s="400">
        <v>71653.945000000007</v>
      </c>
      <c r="F20768" s="802">
        <v>2.8999999999999998E-3</v>
      </c>
      <c r="G20768" s="802">
        <f>($F$112 -  AVERAGE($F$97,$F$98,$F$99) ) / ($F$112 -  AVERAGE($F$97,$F$98,$F$99) ) * 100</f>
        <v>100</v>
      </c>
      <c r="H20768" s="802">
        <v>0</v>
      </c>
      <c r="I20768" s="790">
        <v>1</v>
      </c>
      <c r="J20768" s="790">
        <v>11</v>
      </c>
      <c r="K20768" s="813" t="s">
        <v>18054</v>
      </c>
    </row>
    <row r="20769" spans="1:11" x14ac:dyDescent="0.25">
      <c r="A20769" s="803" t="s">
        <v>16318</v>
      </c>
      <c r="B20769" s="803" t="s">
        <v>13414</v>
      </c>
      <c r="C20769" s="803" t="s">
        <v>13415</v>
      </c>
      <c r="D20769" s="804">
        <v>244.47499999999999</v>
      </c>
      <c r="E20769" s="804">
        <v>67583.358999999997</v>
      </c>
      <c r="F20769" s="803">
        <v>3.62E-3</v>
      </c>
      <c r="G20769" s="803">
        <f>($F$113 -  AVERAGE($F$97,$F$98,$F$99) ) / ($F$113 -  AVERAGE($F$97,$F$98,$F$99) ) * 100</f>
        <v>100</v>
      </c>
      <c r="H20769" s="803">
        <v>0</v>
      </c>
      <c r="I20769" s="790">
        <v>1</v>
      </c>
      <c r="J20769" s="790">
        <v>11</v>
      </c>
      <c r="K20769" s="813" t="s">
        <v>18054</v>
      </c>
    </row>
    <row r="20770" spans="1:11" x14ac:dyDescent="0.25">
      <c r="A20770" s="802" t="s">
        <v>16319</v>
      </c>
      <c r="B20770" s="802" t="s">
        <v>13414</v>
      </c>
      <c r="C20770" s="802" t="s">
        <v>13415</v>
      </c>
      <c r="D20770" s="400">
        <v>201.02199999999999</v>
      </c>
      <c r="E20770" s="400">
        <v>68980.648000000001</v>
      </c>
      <c r="F20770" s="802">
        <v>2.9099999999999998E-3</v>
      </c>
      <c r="G20770" s="802">
        <f>($F$114 -  AVERAGE($F$97,$F$98,$F$99) ) / ($F$114 -  AVERAGE($F$97,$F$98,$F$99) ) * 100</f>
        <v>100</v>
      </c>
      <c r="H20770" s="802">
        <v>0</v>
      </c>
      <c r="I20770" s="790">
        <v>1</v>
      </c>
      <c r="J20770" s="790">
        <v>11</v>
      </c>
      <c r="K20770" s="813" t="s">
        <v>18054</v>
      </c>
    </row>
    <row r="20771" spans="1:11" x14ac:dyDescent="0.25">
      <c r="A20771" s="791"/>
      <c r="B20771" s="791"/>
      <c r="C20771" s="791"/>
      <c r="D20771" s="602"/>
      <c r="E20771" s="602"/>
      <c r="F20771" s="791"/>
      <c r="G20771" s="791"/>
      <c r="H20771" s="791"/>
      <c r="I20771" s="790">
        <v>1</v>
      </c>
      <c r="J20771" s="790">
        <v>11</v>
      </c>
      <c r="K20771" s="813" t="s">
        <v>18054</v>
      </c>
    </row>
    <row r="20772" spans="1:11" x14ac:dyDescent="0.25">
      <c r="A20772" s="790" t="s">
        <v>16285</v>
      </c>
      <c r="B20772" s="790" t="s">
        <v>16320</v>
      </c>
      <c r="C20772" s="790" t="s">
        <v>16321</v>
      </c>
      <c r="D20772" s="600">
        <v>13.435</v>
      </c>
      <c r="E20772" s="600">
        <v>56467.461000000003</v>
      </c>
      <c r="F20772" s="790">
        <v>2.4000000000000001E-4</v>
      </c>
      <c r="G20772" s="790"/>
      <c r="H20772" s="790"/>
      <c r="I20772" s="790">
        <v>1</v>
      </c>
      <c r="J20772" s="790">
        <v>11</v>
      </c>
      <c r="K20772" s="813" t="s">
        <v>18054</v>
      </c>
    </row>
    <row r="20773" spans="1:11" x14ac:dyDescent="0.25">
      <c r="A20773" s="791" t="s">
        <v>16288</v>
      </c>
      <c r="B20773" s="791" t="s">
        <v>16320</v>
      </c>
      <c r="C20773" s="791" t="s">
        <v>16321</v>
      </c>
      <c r="D20773" s="602">
        <v>3.5630000000000002</v>
      </c>
      <c r="E20773" s="602">
        <v>55194.258000000002</v>
      </c>
      <c r="F20773" s="791">
        <v>6.0000000000000002E-5</v>
      </c>
      <c r="G20773" s="791"/>
      <c r="H20773" s="791"/>
      <c r="I20773" s="790">
        <v>1</v>
      </c>
      <c r="J20773" s="790">
        <v>11</v>
      </c>
      <c r="K20773" s="813" t="s">
        <v>18054</v>
      </c>
    </row>
    <row r="20774" spans="1:11" x14ac:dyDescent="0.25">
      <c r="A20774" s="790" t="s">
        <v>16289</v>
      </c>
      <c r="B20774" s="790" t="s">
        <v>16320</v>
      </c>
      <c r="C20774" s="790" t="s">
        <v>16321</v>
      </c>
      <c r="D20774" s="600">
        <v>51.445999999999998</v>
      </c>
      <c r="E20774" s="600">
        <v>55267.02</v>
      </c>
      <c r="F20774" s="790">
        <v>9.3000000000000005E-4</v>
      </c>
      <c r="G20774" s="790"/>
      <c r="H20774" s="790"/>
      <c r="I20774" s="790">
        <v>1</v>
      </c>
      <c r="J20774" s="790">
        <v>11</v>
      </c>
      <c r="K20774" s="813" t="s">
        <v>18054</v>
      </c>
    </row>
    <row r="20775" spans="1:11" x14ac:dyDescent="0.25">
      <c r="A20775" s="791" t="s">
        <v>16322</v>
      </c>
      <c r="B20775" s="791" t="s">
        <v>16320</v>
      </c>
      <c r="C20775" s="791" t="s">
        <v>16321</v>
      </c>
      <c r="D20775" s="602">
        <v>102254.602</v>
      </c>
      <c r="E20775" s="602">
        <v>78523.070000000007</v>
      </c>
      <c r="F20775" s="791">
        <v>1.3022199999999999</v>
      </c>
      <c r="G20775" s="791">
        <f>($F$119 -  AVERAGE($F$116,$F$117,$F$118) ) / ($F$131 -  AVERAGE($F$116,$F$117,$F$118) ) * 100</f>
        <v>10.402343029548753</v>
      </c>
      <c r="H20775" s="791">
        <v>120</v>
      </c>
      <c r="I20775" s="790">
        <v>1</v>
      </c>
      <c r="J20775" s="790">
        <v>11</v>
      </c>
      <c r="K20775" s="813" t="s">
        <v>18054</v>
      </c>
    </row>
    <row r="20776" spans="1:11" x14ac:dyDescent="0.25">
      <c r="A20776" s="790" t="s">
        <v>16323</v>
      </c>
      <c r="B20776" s="790" t="s">
        <v>16320</v>
      </c>
      <c r="C20776" s="790" t="s">
        <v>16321</v>
      </c>
      <c r="D20776" s="600">
        <v>110225.289</v>
      </c>
      <c r="E20776" s="600">
        <v>81086.422000000006</v>
      </c>
      <c r="F20776" s="790">
        <v>1.3593599999999999</v>
      </c>
      <c r="G20776" s="790">
        <f>($F$120 -  AVERAGE($F$116,$F$117,$F$118) ) / ($F$132 -  AVERAGE($F$116,$F$117,$F$118) ) * 100</f>
        <v>27.764340510816236</v>
      </c>
      <c r="H20776" s="790">
        <v>120</v>
      </c>
      <c r="I20776" s="790">
        <v>1</v>
      </c>
      <c r="J20776" s="790">
        <v>11</v>
      </c>
      <c r="K20776" s="813" t="s">
        <v>18054</v>
      </c>
    </row>
    <row r="20777" spans="1:11" x14ac:dyDescent="0.25">
      <c r="A20777" s="791" t="s">
        <v>16324</v>
      </c>
      <c r="B20777" s="791" t="s">
        <v>16320</v>
      </c>
      <c r="C20777" s="791" t="s">
        <v>16321</v>
      </c>
      <c r="D20777" s="602">
        <v>138885.516</v>
      </c>
      <c r="E20777" s="602">
        <v>79113.937999999995</v>
      </c>
      <c r="F20777" s="791">
        <v>1.7555099999999999</v>
      </c>
      <c r="G20777" s="791">
        <f>($F$121 -  AVERAGE($F$116,$F$117,$F$118) ) / ($F$133 -  AVERAGE($F$116,$F$117,$F$118) ) * 100</f>
        <v>-1.0827875817662709</v>
      </c>
      <c r="H20777" s="791">
        <v>120</v>
      </c>
      <c r="I20777" s="790">
        <v>1</v>
      </c>
      <c r="J20777" s="790">
        <v>11</v>
      </c>
      <c r="K20777" s="813" t="s">
        <v>18054</v>
      </c>
    </row>
    <row r="20778" spans="1:11" x14ac:dyDescent="0.25">
      <c r="A20778" s="790" t="s">
        <v>16325</v>
      </c>
      <c r="B20778" s="790" t="s">
        <v>16320</v>
      </c>
      <c r="C20778" s="790" t="s">
        <v>16321</v>
      </c>
      <c r="D20778" s="600">
        <v>129712.875</v>
      </c>
      <c r="E20778" s="600">
        <v>78866.547000000006</v>
      </c>
      <c r="F20778" s="790">
        <v>1.6447099999999999</v>
      </c>
      <c r="G20778" s="790">
        <f>($F$122 -  AVERAGE($F$116,$F$117,$F$118) ) / ($F$131 -  AVERAGE($F$116,$F$117,$F$118) ) * 100</f>
        <v>-1.8365314746558576</v>
      </c>
      <c r="H20778" s="790">
        <v>60</v>
      </c>
      <c r="I20778" s="790">
        <v>1</v>
      </c>
      <c r="J20778" s="790">
        <v>11</v>
      </c>
      <c r="K20778" s="813" t="s">
        <v>18054</v>
      </c>
    </row>
    <row r="20779" spans="1:11" x14ac:dyDescent="0.25">
      <c r="A20779" s="791" t="s">
        <v>16326</v>
      </c>
      <c r="B20779" s="791" t="s">
        <v>16320</v>
      </c>
      <c r="C20779" s="791" t="s">
        <v>16321</v>
      </c>
      <c r="D20779" s="602">
        <v>130350.852</v>
      </c>
      <c r="E20779" s="602">
        <v>81409.398000000001</v>
      </c>
      <c r="F20779" s="791">
        <v>1.60118</v>
      </c>
      <c r="G20779" s="791">
        <f>($F$123 -  AVERAGE($F$116,$F$117,$F$118) ) / ($F$132 -  AVERAGE($F$116,$F$117,$F$118) ) * 100</f>
        <v>-4.2011320289564082</v>
      </c>
      <c r="H20779" s="791">
        <v>60</v>
      </c>
      <c r="I20779" s="790">
        <v>1</v>
      </c>
      <c r="J20779" s="790">
        <v>11</v>
      </c>
      <c r="K20779" s="813" t="s">
        <v>18054</v>
      </c>
    </row>
    <row r="20780" spans="1:11" x14ac:dyDescent="0.25">
      <c r="A20780" s="790" t="s">
        <v>16327</v>
      </c>
      <c r="B20780" s="790" t="s">
        <v>16320</v>
      </c>
      <c r="C20780" s="790" t="s">
        <v>16321</v>
      </c>
      <c r="D20780" s="600">
        <v>157757.516</v>
      </c>
      <c r="E20780" s="600">
        <v>78218.297000000006</v>
      </c>
      <c r="F20780" s="790">
        <v>2.0168900000000001</v>
      </c>
      <c r="G20780" s="790">
        <f>($F$124 -  AVERAGE($F$116,$F$117,$F$118) ) / ($F$133 -  AVERAGE($F$116,$F$117,$F$118) ) * 100</f>
        <v>3.4630716489224063</v>
      </c>
      <c r="H20780" s="790">
        <v>60</v>
      </c>
      <c r="I20780" s="790">
        <v>1</v>
      </c>
      <c r="J20780" s="790">
        <v>11</v>
      </c>
      <c r="K20780" s="813" t="s">
        <v>18054</v>
      </c>
    </row>
    <row r="20781" spans="1:11" x14ac:dyDescent="0.25">
      <c r="A20781" s="791" t="s">
        <v>16328</v>
      </c>
      <c r="B20781" s="791" t="s">
        <v>16320</v>
      </c>
      <c r="C20781" s="791" t="s">
        <v>16321</v>
      </c>
      <c r="D20781" s="602">
        <v>135523.34400000001</v>
      </c>
      <c r="E20781" s="602">
        <v>81757.422000000006</v>
      </c>
      <c r="F20781" s="791">
        <v>1.6576299999999999</v>
      </c>
      <c r="G20781" s="791">
        <f>($F$125 -  AVERAGE($F$116,$F$117,$F$118) ) / ($F$131 -  AVERAGE($F$116,$F$117,$F$118) ) * 100</f>
        <v>-2.2663031445795352</v>
      </c>
      <c r="H20781" s="791">
        <v>30</v>
      </c>
      <c r="I20781" s="790">
        <v>1</v>
      </c>
      <c r="J20781" s="790">
        <v>11</v>
      </c>
      <c r="K20781" s="813" t="s">
        <v>18054</v>
      </c>
    </row>
    <row r="20782" spans="1:11" x14ac:dyDescent="0.25">
      <c r="A20782" s="790" t="s">
        <v>16329</v>
      </c>
      <c r="B20782" s="790" t="s">
        <v>16320</v>
      </c>
      <c r="C20782" s="790" t="s">
        <v>16321</v>
      </c>
      <c r="D20782" s="600">
        <v>142762.234</v>
      </c>
      <c r="E20782" s="600">
        <v>81158.241999999998</v>
      </c>
      <c r="F20782" s="790">
        <v>1.7590600000000001</v>
      </c>
      <c r="G20782" s="790">
        <f>($F$126 -  AVERAGE($F$116,$F$117,$F$118) ) / ($F$132 -  AVERAGE($F$116,$F$117,$F$118) ) * 100</f>
        <v>-11.266295565993362</v>
      </c>
      <c r="H20782" s="790">
        <v>30</v>
      </c>
      <c r="I20782" s="790">
        <v>1</v>
      </c>
      <c r="J20782" s="790">
        <v>11</v>
      </c>
      <c r="K20782" s="813" t="s">
        <v>18054</v>
      </c>
    </row>
    <row r="20783" spans="1:11" x14ac:dyDescent="0.25">
      <c r="A20783" s="791" t="s">
        <v>16330</v>
      </c>
      <c r="B20783" s="791" t="s">
        <v>16320</v>
      </c>
      <c r="C20783" s="791" t="s">
        <v>16321</v>
      </c>
      <c r="D20783" s="602">
        <v>160586.31299999999</v>
      </c>
      <c r="E20783" s="602">
        <v>85175.43</v>
      </c>
      <c r="F20783" s="791">
        <v>1.8853599999999999</v>
      </c>
      <c r="G20783" s="791">
        <f>($F$127 -  AVERAGE($F$116,$F$117,$F$118) ) / ($F$133 -  AVERAGE($F$116,$F$117,$F$118) ) * 100</f>
        <v>-8.1338177690645388</v>
      </c>
      <c r="H20783" s="791">
        <v>30</v>
      </c>
      <c r="I20783" s="790">
        <v>1</v>
      </c>
      <c r="J20783" s="790">
        <v>11</v>
      </c>
      <c r="K20783" s="813" t="s">
        <v>18054</v>
      </c>
    </row>
    <row r="20784" spans="1:11" x14ac:dyDescent="0.25">
      <c r="A20784" s="790" t="s">
        <v>16331</v>
      </c>
      <c r="B20784" s="790" t="s">
        <v>16320</v>
      </c>
      <c r="C20784" s="790" t="s">
        <v>16321</v>
      </c>
      <c r="D20784" s="600">
        <v>152963.20300000001</v>
      </c>
      <c r="E20784" s="600">
        <v>77136.351999999999</v>
      </c>
      <c r="F20784" s="790">
        <v>1.98302</v>
      </c>
      <c r="G20784" s="790">
        <f>($F$128 -  AVERAGE($F$116,$F$117,$F$118) ) / ($F$131 -  AVERAGE($F$116,$F$117,$F$118) ) * 100</f>
        <v>-188.17506139905998</v>
      </c>
      <c r="H20784" s="790">
        <v>15</v>
      </c>
      <c r="I20784" s="790">
        <v>1</v>
      </c>
      <c r="J20784" s="790">
        <v>11</v>
      </c>
      <c r="K20784" s="813" t="s">
        <v>18054</v>
      </c>
    </row>
    <row r="20785" spans="1:11" x14ac:dyDescent="0.25">
      <c r="A20785" s="791" t="s">
        <v>16332</v>
      </c>
      <c r="B20785" s="791" t="s">
        <v>16320</v>
      </c>
      <c r="C20785" s="791" t="s">
        <v>16321</v>
      </c>
      <c r="D20785" s="602">
        <v>144514.34400000001</v>
      </c>
      <c r="E20785" s="602">
        <v>78744.077999999994</v>
      </c>
      <c r="F20785" s="791">
        <v>1.83524</v>
      </c>
      <c r="G20785" s="791">
        <f>($F$129 -  AVERAGE($F$116,$F$117,$F$118) ) / ($F$132 -  AVERAGE($F$116,$F$117,$F$118) ) * 100</f>
        <v>-199.08981898385895</v>
      </c>
      <c r="H20785" s="791">
        <v>15</v>
      </c>
      <c r="I20785" s="790">
        <v>1</v>
      </c>
      <c r="J20785" s="790">
        <v>11</v>
      </c>
      <c r="K20785" s="813" t="s">
        <v>18054</v>
      </c>
    </row>
    <row r="20786" spans="1:11" x14ac:dyDescent="0.25">
      <c r="A20786" s="790" t="s">
        <v>16333</v>
      </c>
      <c r="B20786" s="790" t="s">
        <v>16320</v>
      </c>
      <c r="C20786" s="790" t="s">
        <v>16321</v>
      </c>
      <c r="D20786" s="600">
        <v>169508.90599999999</v>
      </c>
      <c r="E20786" s="600">
        <v>79272.039000000004</v>
      </c>
      <c r="F20786" s="790">
        <v>2.1383200000000002</v>
      </c>
      <c r="G20786" s="790">
        <f>($F$130 -  AVERAGE($F$116,$F$117,$F$118) ) / ($F$133 -  AVERAGE($F$116,$F$117,$F$118) ) * 100</f>
        <v>-179.05460870893251</v>
      </c>
      <c r="H20786" s="790">
        <v>15</v>
      </c>
      <c r="I20786" s="790">
        <v>1</v>
      </c>
      <c r="J20786" s="790">
        <v>11</v>
      </c>
      <c r="K20786" s="813" t="s">
        <v>18054</v>
      </c>
    </row>
    <row r="20787" spans="1:11" x14ac:dyDescent="0.25">
      <c r="A20787" s="791" t="s">
        <v>16334</v>
      </c>
      <c r="B20787" s="791" t="s">
        <v>16320</v>
      </c>
      <c r="C20787" s="791" t="s">
        <v>16321</v>
      </c>
      <c r="D20787" s="602">
        <v>98054.758000000002</v>
      </c>
      <c r="E20787" s="602">
        <v>75134.289000000004</v>
      </c>
      <c r="F20787" s="791">
        <v>1.3050600000000001</v>
      </c>
      <c r="G20787" s="791">
        <f>($F$131 -  AVERAGE($F$116,$F$117,$F$118) ) / ($F$131 -  AVERAGE($F$116,$F$117,$F$118) ) * 100</f>
        <v>100</v>
      </c>
      <c r="H20787" s="791">
        <v>0</v>
      </c>
      <c r="I20787" s="790">
        <v>1</v>
      </c>
      <c r="J20787" s="790">
        <v>11</v>
      </c>
      <c r="K20787" s="813" t="s">
        <v>18054</v>
      </c>
    </row>
    <row r="20788" spans="1:11" x14ac:dyDescent="0.25">
      <c r="A20788" s="790" t="s">
        <v>16335</v>
      </c>
      <c r="B20788" s="790" t="s">
        <v>16320</v>
      </c>
      <c r="C20788" s="790" t="s">
        <v>16321</v>
      </c>
      <c r="D20788" s="600">
        <v>76483.672000000006</v>
      </c>
      <c r="E20788" s="600">
        <v>69854.679999999993</v>
      </c>
      <c r="F20788" s="790">
        <v>1.0949</v>
      </c>
      <c r="G20788" s="790">
        <f>($F$132 -  AVERAGE($F$116,$F$117,$F$118) ) / ($F$132 -  AVERAGE($F$116,$F$117,$F$118) ) * 100</f>
        <v>100</v>
      </c>
      <c r="H20788" s="790">
        <v>0</v>
      </c>
      <c r="I20788" s="790">
        <v>1</v>
      </c>
      <c r="J20788" s="790">
        <v>11</v>
      </c>
      <c r="K20788" s="813" t="s">
        <v>18054</v>
      </c>
    </row>
    <row r="20789" spans="1:11" x14ac:dyDescent="0.25">
      <c r="A20789" s="791" t="s">
        <v>16336</v>
      </c>
      <c r="B20789" s="791" t="s">
        <v>16320</v>
      </c>
      <c r="C20789" s="791" t="s">
        <v>16321</v>
      </c>
      <c r="D20789" s="602">
        <v>65524.413999999997</v>
      </c>
      <c r="E20789" s="602">
        <v>69832.398000000001</v>
      </c>
      <c r="F20789" s="791">
        <v>0.93830999999999998</v>
      </c>
      <c r="G20789" s="791">
        <f>($F$133 -  AVERAGE($F$116,$F$117,$F$118) ) / ($F$133 -  AVERAGE($F$116,$F$117,$F$118) ) * 100</f>
        <v>100</v>
      </c>
      <c r="H20789" s="791">
        <v>0</v>
      </c>
      <c r="I20789" s="790">
        <v>1</v>
      </c>
      <c r="J20789" s="790">
        <v>11</v>
      </c>
      <c r="K20789" s="813" t="s">
        <v>18054</v>
      </c>
    </row>
    <row r="20790" spans="1:11" x14ac:dyDescent="0.25">
      <c r="A20790" s="790"/>
      <c r="B20790" s="790"/>
      <c r="C20790" s="790"/>
      <c r="D20790" s="600"/>
      <c r="E20790" s="600"/>
      <c r="F20790" s="790"/>
      <c r="G20790" s="790"/>
      <c r="H20790" s="790"/>
      <c r="I20790" s="790">
        <v>1</v>
      </c>
      <c r="J20790" s="790">
        <v>11</v>
      </c>
      <c r="K20790" s="813" t="s">
        <v>18054</v>
      </c>
    </row>
    <row r="20791" spans="1:11" x14ac:dyDescent="0.25">
      <c r="A20791" s="803" t="s">
        <v>16285</v>
      </c>
      <c r="B20791" s="803" t="s">
        <v>15757</v>
      </c>
      <c r="C20791" s="803" t="s">
        <v>16337</v>
      </c>
      <c r="D20791" s="804">
        <v>340.60399999999998</v>
      </c>
      <c r="E20791" s="804">
        <v>56467.461000000003</v>
      </c>
      <c r="F20791" s="803">
        <v>6.0299999999999998E-3</v>
      </c>
      <c r="G20791" s="803"/>
      <c r="H20791" s="803"/>
      <c r="I20791" s="790">
        <v>1</v>
      </c>
      <c r="J20791" s="790">
        <v>11</v>
      </c>
      <c r="K20791" s="813" t="s">
        <v>18054</v>
      </c>
    </row>
    <row r="20792" spans="1:11" x14ac:dyDescent="0.25">
      <c r="A20792" s="802" t="s">
        <v>16288</v>
      </c>
      <c r="B20792" s="802" t="s">
        <v>15757</v>
      </c>
      <c r="C20792" s="802" t="s">
        <v>16337</v>
      </c>
      <c r="D20792" s="400">
        <v>241.51300000000001</v>
      </c>
      <c r="E20792" s="400">
        <v>55194.258000000002</v>
      </c>
      <c r="F20792" s="802">
        <v>4.3800000000000002E-3</v>
      </c>
      <c r="G20792" s="802"/>
      <c r="H20792" s="802"/>
      <c r="I20792" s="790">
        <v>1</v>
      </c>
      <c r="J20792" s="790">
        <v>11</v>
      </c>
      <c r="K20792" s="813" t="s">
        <v>18054</v>
      </c>
    </row>
    <row r="20793" spans="1:11" x14ac:dyDescent="0.25">
      <c r="A20793" s="803" t="s">
        <v>16289</v>
      </c>
      <c r="B20793" s="803" t="s">
        <v>15757</v>
      </c>
      <c r="C20793" s="803" t="s">
        <v>16337</v>
      </c>
      <c r="D20793" s="804">
        <v>227.691</v>
      </c>
      <c r="E20793" s="804">
        <v>55267.02</v>
      </c>
      <c r="F20793" s="803">
        <v>4.1200000000000004E-3</v>
      </c>
      <c r="G20793" s="803"/>
      <c r="H20793" s="803"/>
      <c r="I20793" s="790">
        <v>1</v>
      </c>
      <c r="J20793" s="790">
        <v>11</v>
      </c>
      <c r="K20793" s="813" t="s">
        <v>18054</v>
      </c>
    </row>
    <row r="20794" spans="1:11" x14ac:dyDescent="0.25">
      <c r="A20794" s="802" t="s">
        <v>16338</v>
      </c>
      <c r="B20794" s="802" t="s">
        <v>15757</v>
      </c>
      <c r="C20794" s="802" t="s">
        <v>16337</v>
      </c>
      <c r="D20794" s="400">
        <v>312.69600000000003</v>
      </c>
      <c r="E20794" s="400">
        <v>77861.093999999997</v>
      </c>
      <c r="F20794" s="802">
        <v>4.0200000000000001E-3</v>
      </c>
      <c r="G20794" s="802">
        <f>($F$138 -  AVERAGE($F$135,$F$136,$F$137) ) / ($F$150 -  AVERAGE($F$135,$F$136,$F$137) ) * 100</f>
        <v>0.97691045304423263</v>
      </c>
      <c r="H20794" s="802">
        <v>120</v>
      </c>
      <c r="I20794" s="790">
        <v>1</v>
      </c>
      <c r="J20794" s="790">
        <v>11</v>
      </c>
      <c r="K20794" s="813" t="s">
        <v>18054</v>
      </c>
    </row>
    <row r="20795" spans="1:11" x14ac:dyDescent="0.25">
      <c r="A20795" s="803" t="s">
        <v>16339</v>
      </c>
      <c r="B20795" s="803" t="s">
        <v>15757</v>
      </c>
      <c r="C20795" s="803" t="s">
        <v>16337</v>
      </c>
      <c r="D20795" s="804">
        <v>267.58</v>
      </c>
      <c r="E20795" s="804">
        <v>76396.641000000003</v>
      </c>
      <c r="F20795" s="803">
        <v>3.5000000000000001E-3</v>
      </c>
      <c r="G20795" s="803">
        <f>($F$139 -  AVERAGE($F$135,$F$136,$F$137) ) / ($F$151 -  AVERAGE($F$135,$F$136,$F$137) ) * 100</f>
        <v>0.42111454285709959</v>
      </c>
      <c r="H20795" s="803">
        <v>120</v>
      </c>
      <c r="I20795" s="790">
        <v>1</v>
      </c>
      <c r="J20795" s="790">
        <v>11</v>
      </c>
      <c r="K20795" s="813" t="s">
        <v>18054</v>
      </c>
    </row>
    <row r="20796" spans="1:11" x14ac:dyDescent="0.25">
      <c r="A20796" s="802" t="s">
        <v>16340</v>
      </c>
      <c r="B20796" s="802" t="s">
        <v>15757</v>
      </c>
      <c r="C20796" s="802" t="s">
        <v>16337</v>
      </c>
      <c r="D20796" s="400">
        <v>197.084</v>
      </c>
      <c r="E20796" s="400">
        <v>77224.031000000003</v>
      </c>
      <c r="F20796" s="802">
        <v>2.5500000000000002E-3</v>
      </c>
      <c r="G20796" s="802">
        <f>($F$140 -  AVERAGE($F$135,$F$136,$F$137) ) / ($F$152 -  AVERAGE($F$135,$F$136,$F$137) ) * 100</f>
        <v>0.41929150830455608</v>
      </c>
      <c r="H20796" s="802">
        <v>120</v>
      </c>
      <c r="I20796" s="790">
        <v>1</v>
      </c>
      <c r="J20796" s="790">
        <v>11</v>
      </c>
      <c r="K20796" s="813" t="s">
        <v>18054</v>
      </c>
    </row>
    <row r="20797" spans="1:11" x14ac:dyDescent="0.25">
      <c r="A20797" s="803" t="s">
        <v>16341</v>
      </c>
      <c r="B20797" s="803" t="s">
        <v>15757</v>
      </c>
      <c r="C20797" s="803" t="s">
        <v>16337</v>
      </c>
      <c r="D20797" s="804">
        <v>255.137</v>
      </c>
      <c r="E20797" s="804">
        <v>82115.383000000002</v>
      </c>
      <c r="F20797" s="803">
        <v>3.1099999999999999E-3</v>
      </c>
      <c r="G20797" s="803">
        <f>($F$141 -  AVERAGE($F$135,$F$136,$F$137) ) / ($F$150 -  AVERAGE($F$135,$F$136,$F$137) ) * 100</f>
        <v>0.84263828716691425</v>
      </c>
      <c r="H20797" s="803">
        <v>60</v>
      </c>
      <c r="I20797" s="790">
        <v>1</v>
      </c>
      <c r="J20797" s="790">
        <v>11</v>
      </c>
      <c r="K20797" s="813" t="s">
        <v>18054</v>
      </c>
    </row>
    <row r="20798" spans="1:11" x14ac:dyDescent="0.25">
      <c r="A20798" s="802" t="s">
        <v>16342</v>
      </c>
      <c r="B20798" s="802" t="s">
        <v>15757</v>
      </c>
      <c r="C20798" s="802" t="s">
        <v>16337</v>
      </c>
      <c r="D20798" s="400">
        <v>212.45400000000001</v>
      </c>
      <c r="E20798" s="400">
        <v>83087.241999999998</v>
      </c>
      <c r="F20798" s="802">
        <v>2.5600000000000002E-3</v>
      </c>
      <c r="G20798" s="802">
        <f>($F$142 -  AVERAGE($F$135,$F$136,$F$137) ) / ($F$151 -  AVERAGE($F$135,$F$136,$F$137) ) * 100</f>
        <v>1.4441944859521498</v>
      </c>
      <c r="H20798" s="802">
        <v>60</v>
      </c>
      <c r="I20798" s="790">
        <v>1</v>
      </c>
      <c r="J20798" s="790">
        <v>11</v>
      </c>
      <c r="K20798" s="813" t="s">
        <v>18054</v>
      </c>
    </row>
    <row r="20799" spans="1:11" x14ac:dyDescent="0.25">
      <c r="A20799" s="803" t="s">
        <v>16343</v>
      </c>
      <c r="B20799" s="803" t="s">
        <v>15757</v>
      </c>
      <c r="C20799" s="803" t="s">
        <v>16337</v>
      </c>
      <c r="D20799" s="804">
        <v>308.11399999999998</v>
      </c>
      <c r="E20799" s="804">
        <v>80531.414000000004</v>
      </c>
      <c r="F20799" s="803">
        <v>3.8300000000000001E-3</v>
      </c>
      <c r="G20799" s="803">
        <f>($F$143 -  AVERAGE($F$135,$F$136,$F$137) ) / ($F$152 -  AVERAGE($F$135,$F$136,$F$137) ) * 100</f>
        <v>1.6207705126338665</v>
      </c>
      <c r="H20799" s="803">
        <v>60</v>
      </c>
      <c r="I20799" s="790">
        <v>1</v>
      </c>
      <c r="J20799" s="790">
        <v>11</v>
      </c>
      <c r="K20799" s="813" t="s">
        <v>18054</v>
      </c>
    </row>
    <row r="20800" spans="1:11" x14ac:dyDescent="0.25">
      <c r="A20800" s="802" t="s">
        <v>16344</v>
      </c>
      <c r="B20800" s="802" t="s">
        <v>15757</v>
      </c>
      <c r="C20800" s="802" t="s">
        <v>16337</v>
      </c>
      <c r="D20800" s="400">
        <v>292.86200000000002</v>
      </c>
      <c r="E20800" s="400">
        <v>84700.32</v>
      </c>
      <c r="F20800" s="802">
        <v>3.46E-3</v>
      </c>
      <c r="G20800" s="802">
        <f>($F$144 -  AVERAGE($F$135,$F$136,$F$137) ) / ($F$150 -  AVERAGE($F$135,$F$136,$F$137) ) * 100</f>
        <v>0.84373528198617331</v>
      </c>
      <c r="H20800" s="802">
        <v>30</v>
      </c>
      <c r="I20800" s="790">
        <v>1</v>
      </c>
      <c r="J20800" s="790">
        <v>11</v>
      </c>
      <c r="K20800" s="813" t="s">
        <v>18054</v>
      </c>
    </row>
    <row r="20801" spans="1:11" x14ac:dyDescent="0.25">
      <c r="A20801" s="803" t="s">
        <v>16345</v>
      </c>
      <c r="B20801" s="803" t="s">
        <v>15757</v>
      </c>
      <c r="C20801" s="803" t="s">
        <v>16337</v>
      </c>
      <c r="D20801" s="804">
        <v>247.65799999999999</v>
      </c>
      <c r="E20801" s="804">
        <v>82844.452999999994</v>
      </c>
      <c r="F20801" s="803">
        <v>2.99E-3</v>
      </c>
      <c r="G20801" s="803">
        <f>($F$145 -  AVERAGE($F$135,$F$136,$F$137) ) / ($F$151 -  AVERAGE($F$135,$F$136,$F$137) ) * 100</f>
        <v>0.82886866331586107</v>
      </c>
      <c r="H20801" s="803">
        <v>30</v>
      </c>
      <c r="I20801" s="790">
        <v>1</v>
      </c>
      <c r="J20801" s="790">
        <v>11</v>
      </c>
      <c r="K20801" s="813" t="s">
        <v>18054</v>
      </c>
    </row>
    <row r="20802" spans="1:11" x14ac:dyDescent="0.25">
      <c r="A20802" s="802" t="s">
        <v>16346</v>
      </c>
      <c r="B20802" s="802" t="s">
        <v>15757</v>
      </c>
      <c r="C20802" s="802" t="s">
        <v>16337</v>
      </c>
      <c r="D20802" s="400">
        <v>269.62299999999999</v>
      </c>
      <c r="E20802" s="400">
        <v>85252.726999999999</v>
      </c>
      <c r="F20802" s="802">
        <v>3.16E-3</v>
      </c>
      <c r="G20802" s="802">
        <f>($F$146 -  AVERAGE($F$135,$F$136,$F$137) ) / ($F$152 -  AVERAGE($F$135,$F$136,$F$137) ) * 100</f>
        <v>-10.292253177725044</v>
      </c>
      <c r="H20802" s="802">
        <v>30</v>
      </c>
      <c r="I20802" s="790">
        <v>1</v>
      </c>
      <c r="J20802" s="790">
        <v>11</v>
      </c>
      <c r="K20802" s="813" t="s">
        <v>18054</v>
      </c>
    </row>
    <row r="20803" spans="1:11" x14ac:dyDescent="0.25">
      <c r="A20803" s="803" t="s">
        <v>16347</v>
      </c>
      <c r="B20803" s="803" t="s">
        <v>15757</v>
      </c>
      <c r="C20803" s="803" t="s">
        <v>16337</v>
      </c>
      <c r="D20803" s="804">
        <v>206.03700000000001</v>
      </c>
      <c r="E20803" s="804">
        <v>75922.687999999995</v>
      </c>
      <c r="F20803" s="803">
        <v>2.7100000000000002E-3</v>
      </c>
      <c r="G20803" s="803">
        <f>($F$147 -  AVERAGE($F$135,$F$136,$F$137) ) / ($F$150 -  AVERAGE($F$135,$F$136,$F$137) ) * 100</f>
        <v>-10.651015232138734</v>
      </c>
      <c r="H20803" s="803">
        <v>15</v>
      </c>
      <c r="I20803" s="790">
        <v>1</v>
      </c>
      <c r="J20803" s="790">
        <v>11</v>
      </c>
      <c r="K20803" s="813" t="s">
        <v>18054</v>
      </c>
    </row>
    <row r="20804" spans="1:11" x14ac:dyDescent="0.25">
      <c r="A20804" s="802" t="s">
        <v>16348</v>
      </c>
      <c r="B20804" s="802" t="s">
        <v>15757</v>
      </c>
      <c r="C20804" s="802" t="s">
        <v>16337</v>
      </c>
      <c r="D20804" s="400">
        <v>264.84699999999998</v>
      </c>
      <c r="E20804" s="400">
        <v>76351.241999999998</v>
      </c>
      <c r="F20804" s="802">
        <v>3.47E-3</v>
      </c>
      <c r="G20804" s="802">
        <f>($F$148 -  AVERAGE($F$135,$F$136,$F$137) ) / ($F$151 -  AVERAGE($F$135,$F$136,$F$137) ) * 100</f>
        <v>-10.870159086057543</v>
      </c>
      <c r="H20804" s="802">
        <v>15</v>
      </c>
      <c r="I20804" s="790">
        <v>1</v>
      </c>
      <c r="J20804" s="790">
        <v>11</v>
      </c>
      <c r="K20804" s="813" t="s">
        <v>18054</v>
      </c>
    </row>
    <row r="20805" spans="1:11" x14ac:dyDescent="0.25">
      <c r="A20805" s="803" t="s">
        <v>16349</v>
      </c>
      <c r="B20805" s="803" t="s">
        <v>15757</v>
      </c>
      <c r="C20805" s="803" t="s">
        <v>16337</v>
      </c>
      <c r="D20805" s="804">
        <v>244.53299999999999</v>
      </c>
      <c r="E20805" s="804">
        <v>78182.422000000006</v>
      </c>
      <c r="F20805" s="803">
        <v>3.13E-3</v>
      </c>
      <c r="G20805" s="803">
        <f>($F$149 -  AVERAGE($F$135,$F$136,$F$137) ) / ($F$152 -  AVERAGE($F$135,$F$136,$F$137) ) * 100</f>
        <v>93.348508769574138</v>
      </c>
      <c r="H20805" s="803">
        <v>15</v>
      </c>
      <c r="I20805" s="790">
        <v>1</v>
      </c>
      <c r="J20805" s="790">
        <v>11</v>
      </c>
      <c r="K20805" s="813" t="s">
        <v>18054</v>
      </c>
    </row>
    <row r="20806" spans="1:11" x14ac:dyDescent="0.25">
      <c r="A20806" s="802" t="s">
        <v>16350</v>
      </c>
      <c r="B20806" s="802" t="s">
        <v>15757</v>
      </c>
      <c r="C20806" s="802" t="s">
        <v>16337</v>
      </c>
      <c r="D20806" s="400">
        <v>191.69499999999999</v>
      </c>
      <c r="E20806" s="400">
        <v>74287.664000000004</v>
      </c>
      <c r="F20806" s="802">
        <v>2.5799999999999998E-3</v>
      </c>
      <c r="G20806" s="802">
        <f>($F$150 -  AVERAGE($F$135,$F$136,$F$137) ) / ($F$150 -  AVERAGE($F$135,$F$136,$F$137) ) * 100</f>
        <v>100</v>
      </c>
      <c r="H20806" s="802">
        <v>0</v>
      </c>
      <c r="I20806" s="790">
        <v>1</v>
      </c>
      <c r="J20806" s="790">
        <v>11</v>
      </c>
      <c r="K20806" s="813" t="s">
        <v>18054</v>
      </c>
    </row>
    <row r="20807" spans="1:11" x14ac:dyDescent="0.25">
      <c r="A20807" s="803" t="s">
        <v>16351</v>
      </c>
      <c r="B20807" s="803" t="s">
        <v>15757</v>
      </c>
      <c r="C20807" s="803" t="s">
        <v>16337</v>
      </c>
      <c r="D20807" s="804">
        <v>166.928</v>
      </c>
      <c r="E20807" s="804">
        <v>75127.625</v>
      </c>
      <c r="F20807" s="803">
        <v>2.2200000000000002E-3</v>
      </c>
      <c r="G20807" s="803">
        <f>($F$151 -  AVERAGE($F$135,$F$136,$F$137) ) / ($F$151 -  AVERAGE($F$135,$F$136,$F$137) ) * 100</f>
        <v>100</v>
      </c>
      <c r="H20807" s="803">
        <v>0</v>
      </c>
      <c r="I20807" s="790">
        <v>1</v>
      </c>
      <c r="J20807" s="790">
        <v>11</v>
      </c>
      <c r="K20807" s="813" t="s">
        <v>18054</v>
      </c>
    </row>
    <row r="20808" spans="1:11" x14ac:dyDescent="0.25">
      <c r="A20808" s="802" t="s">
        <v>16352</v>
      </c>
      <c r="B20808" s="802" t="s">
        <v>15757</v>
      </c>
      <c r="C20808" s="802" t="s">
        <v>16337</v>
      </c>
      <c r="D20808" s="400">
        <v>162.399</v>
      </c>
      <c r="E20808" s="400">
        <v>73483.570000000007</v>
      </c>
      <c r="F20808" s="802">
        <v>2.2100000000000002E-3</v>
      </c>
      <c r="G20808" s="802">
        <f>($F$152 -  AVERAGE($F$135,$F$136,$F$137) ) / ($F$152 -  AVERAGE($F$135,$F$136,$F$137) ) * 100</f>
        <v>100</v>
      </c>
      <c r="H20808" s="802">
        <v>0</v>
      </c>
      <c r="I20808" s="790">
        <v>1</v>
      </c>
      <c r="J20808" s="790">
        <v>11</v>
      </c>
      <c r="K20808" s="813" t="s">
        <v>18054</v>
      </c>
    </row>
    <row r="20809" spans="1:11" x14ac:dyDescent="0.25">
      <c r="A20809" s="791"/>
      <c r="B20809" s="791"/>
      <c r="C20809" s="791"/>
      <c r="D20809" s="602"/>
      <c r="E20809" s="602"/>
      <c r="F20809" s="791"/>
      <c r="G20809" s="791"/>
      <c r="H20809" s="791"/>
      <c r="I20809" s="790">
        <v>1</v>
      </c>
      <c r="J20809" s="790">
        <v>11</v>
      </c>
      <c r="K20809" s="813" t="s">
        <v>18054</v>
      </c>
    </row>
    <row r="20810" spans="1:11" x14ac:dyDescent="0.25">
      <c r="A20810" s="790" t="s">
        <v>16285</v>
      </c>
      <c r="B20810" s="790" t="s">
        <v>16353</v>
      </c>
      <c r="C20810" s="790" t="s">
        <v>16354</v>
      </c>
      <c r="D20810" s="600"/>
      <c r="E20810" s="600">
        <v>56467.461000000003</v>
      </c>
      <c r="F20810" s="790">
        <v>0</v>
      </c>
      <c r="G20810" s="790"/>
      <c r="H20810" s="790"/>
      <c r="I20810" s="790">
        <v>1</v>
      </c>
      <c r="J20810" s="790">
        <v>11</v>
      </c>
      <c r="K20810" s="813" t="s">
        <v>18054</v>
      </c>
    </row>
    <row r="20811" spans="1:11" x14ac:dyDescent="0.25">
      <c r="A20811" s="791" t="s">
        <v>16288</v>
      </c>
      <c r="B20811" s="791" t="s">
        <v>16353</v>
      </c>
      <c r="C20811" s="791" t="s">
        <v>16354</v>
      </c>
      <c r="D20811" s="602">
        <v>6.9409999999999998</v>
      </c>
      <c r="E20811" s="602">
        <v>55194.258000000002</v>
      </c>
      <c r="F20811" s="791">
        <v>1.2999999999999999E-4</v>
      </c>
      <c r="G20811" s="791"/>
      <c r="H20811" s="791"/>
      <c r="I20811" s="790">
        <v>1</v>
      </c>
      <c r="J20811" s="790">
        <v>11</v>
      </c>
      <c r="K20811" s="813" t="s">
        <v>18054</v>
      </c>
    </row>
    <row r="20812" spans="1:11" x14ac:dyDescent="0.25">
      <c r="A20812" s="790" t="s">
        <v>16289</v>
      </c>
      <c r="B20812" s="790" t="s">
        <v>16353</v>
      </c>
      <c r="C20812" s="790" t="s">
        <v>16354</v>
      </c>
      <c r="D20812" s="600">
        <v>15.518000000000001</v>
      </c>
      <c r="E20812" s="600">
        <v>55267.02</v>
      </c>
      <c r="F20812" s="790">
        <v>2.7999999999999998E-4</v>
      </c>
      <c r="G20812" s="790"/>
      <c r="H20812" s="790"/>
      <c r="I20812" s="790">
        <v>1</v>
      </c>
      <c r="J20812" s="790">
        <v>11</v>
      </c>
      <c r="K20812" s="813" t="s">
        <v>18054</v>
      </c>
    </row>
    <row r="20813" spans="1:11" x14ac:dyDescent="0.25">
      <c r="A20813" s="791" t="s">
        <v>16355</v>
      </c>
      <c r="B20813" s="791" t="s">
        <v>16353</v>
      </c>
      <c r="C20813" s="791" t="s">
        <v>16354</v>
      </c>
      <c r="D20813" s="602">
        <v>30025.646000000001</v>
      </c>
      <c r="E20813" s="602">
        <v>74638.937999999995</v>
      </c>
      <c r="F20813" s="791">
        <v>0.40228000000000003</v>
      </c>
      <c r="G20813" s="791">
        <f>($F$157 -  AVERAGE($F$154,$F$155,$F$156) ) / ($F$169 -  AVERAGE($F$154,$F$155,$F$156) ) * 100</f>
        <v>-4.6417669608143024</v>
      </c>
      <c r="H20813" s="791">
        <v>120</v>
      </c>
      <c r="I20813" s="790">
        <v>1</v>
      </c>
      <c r="J20813" s="790">
        <v>11</v>
      </c>
      <c r="K20813" s="813" t="s">
        <v>18054</v>
      </c>
    </row>
    <row r="20814" spans="1:11" x14ac:dyDescent="0.25">
      <c r="A20814" s="790" t="s">
        <v>16356</v>
      </c>
      <c r="B20814" s="790" t="s">
        <v>16353</v>
      </c>
      <c r="C20814" s="790" t="s">
        <v>16354</v>
      </c>
      <c r="D20814" s="600">
        <v>29546.023000000001</v>
      </c>
      <c r="E20814" s="600">
        <v>74563.891000000003</v>
      </c>
      <c r="F20814" s="790">
        <v>0.39624999999999999</v>
      </c>
      <c r="G20814" s="790">
        <f>($F$158 -  AVERAGE($F$154,$F$155,$F$156) ) / ($F$170 -  AVERAGE($F$154,$F$155,$F$156) ) * 100</f>
        <v>-28.479690032132865</v>
      </c>
      <c r="H20814" s="790">
        <v>120</v>
      </c>
      <c r="I20814" s="790">
        <v>1</v>
      </c>
      <c r="J20814" s="790">
        <v>11</v>
      </c>
      <c r="K20814" s="813" t="s">
        <v>18054</v>
      </c>
    </row>
    <row r="20815" spans="1:11" x14ac:dyDescent="0.25">
      <c r="A20815" s="791" t="s">
        <v>16357</v>
      </c>
      <c r="B20815" s="791" t="s">
        <v>16353</v>
      </c>
      <c r="C20815" s="791" t="s">
        <v>16354</v>
      </c>
      <c r="D20815" s="602">
        <v>39324.258000000002</v>
      </c>
      <c r="E20815" s="602">
        <v>77302.804999999993</v>
      </c>
      <c r="F20815" s="791">
        <v>0.50870000000000004</v>
      </c>
      <c r="G20815" s="791">
        <f>($F$159 -  AVERAGE($F$154,$F$155,$F$156) ) / ($F$171 -  AVERAGE($F$154,$F$155,$F$156) ) * 100</f>
        <v>-23.366420401128721</v>
      </c>
      <c r="H20815" s="791">
        <v>120</v>
      </c>
      <c r="I20815" s="790">
        <v>1</v>
      </c>
      <c r="J20815" s="790">
        <v>11</v>
      </c>
      <c r="K20815" s="813" t="s">
        <v>18054</v>
      </c>
    </row>
    <row r="20816" spans="1:11" x14ac:dyDescent="0.25">
      <c r="A20816" s="790" t="s">
        <v>16358</v>
      </c>
      <c r="B20816" s="790" t="s">
        <v>16353</v>
      </c>
      <c r="C20816" s="790" t="s">
        <v>16354</v>
      </c>
      <c r="D20816" s="600">
        <v>33992.152000000002</v>
      </c>
      <c r="E20816" s="600">
        <v>79828.195000000007</v>
      </c>
      <c r="F20816" s="790">
        <v>0.42581999999999998</v>
      </c>
      <c r="G20816" s="790">
        <f>($F$160 -  AVERAGE($F$154,$F$155,$F$156) ) / ($F$169 -  AVERAGE($F$154,$F$155,$F$156) ) * 100</f>
        <v>-11.576056091913864</v>
      </c>
      <c r="H20816" s="790">
        <v>60</v>
      </c>
      <c r="I20816" s="790">
        <v>1</v>
      </c>
      <c r="J20816" s="790">
        <v>11</v>
      </c>
      <c r="K20816" s="813" t="s">
        <v>18054</v>
      </c>
    </row>
    <row r="20817" spans="1:11" x14ac:dyDescent="0.25">
      <c r="A20817" s="791" t="s">
        <v>16359</v>
      </c>
      <c r="B20817" s="791" t="s">
        <v>16353</v>
      </c>
      <c r="C20817" s="791" t="s">
        <v>16354</v>
      </c>
      <c r="D20817" s="602">
        <v>35939.074000000001</v>
      </c>
      <c r="E20817" s="602">
        <v>79677.047000000006</v>
      </c>
      <c r="F20817" s="791">
        <v>0.45106000000000002</v>
      </c>
      <c r="G20817" s="791">
        <f>($F$161 -  AVERAGE($F$154,$F$155,$F$156) ) / ($F$170 -  AVERAGE($F$154,$F$155,$F$156) ) * 100</f>
        <v>1.8129723167397007</v>
      </c>
      <c r="H20817" s="791">
        <v>60</v>
      </c>
      <c r="I20817" s="790">
        <v>1</v>
      </c>
      <c r="J20817" s="790">
        <v>11</v>
      </c>
      <c r="K20817" s="813" t="s">
        <v>18054</v>
      </c>
    </row>
    <row r="20818" spans="1:11" x14ac:dyDescent="0.25">
      <c r="A20818" s="790" t="s">
        <v>16360</v>
      </c>
      <c r="B20818" s="790" t="s">
        <v>16353</v>
      </c>
      <c r="C20818" s="790" t="s">
        <v>16354</v>
      </c>
      <c r="D20818" s="600">
        <v>45249.324000000001</v>
      </c>
      <c r="E20818" s="600">
        <v>85406.633000000002</v>
      </c>
      <c r="F20818" s="790">
        <v>0.52981</v>
      </c>
      <c r="G20818" s="790">
        <f>($F$162 -  AVERAGE($F$154,$F$155,$F$156) ) / ($F$171 -  AVERAGE($F$154,$F$155,$F$156) ) * 100</f>
        <v>-2.0164457338868744</v>
      </c>
      <c r="H20818" s="790">
        <v>60</v>
      </c>
      <c r="I20818" s="790">
        <v>1</v>
      </c>
      <c r="J20818" s="790">
        <v>11</v>
      </c>
      <c r="K20818" s="813" t="s">
        <v>18054</v>
      </c>
    </row>
    <row r="20819" spans="1:11" x14ac:dyDescent="0.25">
      <c r="A20819" s="791" t="s">
        <v>16361</v>
      </c>
      <c r="B20819" s="791" t="s">
        <v>16353</v>
      </c>
      <c r="C20819" s="791" t="s">
        <v>16354</v>
      </c>
      <c r="D20819" s="602">
        <v>38688.593999999997</v>
      </c>
      <c r="E20819" s="602">
        <v>82068.983999999997</v>
      </c>
      <c r="F20819" s="791">
        <v>0.47142000000000001</v>
      </c>
      <c r="G20819" s="791">
        <f>($F$163 -  AVERAGE($F$154,$F$155,$F$156) ) / ($F$169 -  AVERAGE($F$154,$F$155,$F$156) ) * 100</f>
        <v>-3.0002921453846527</v>
      </c>
      <c r="H20819" s="791">
        <v>30</v>
      </c>
      <c r="I20819" s="790">
        <v>1</v>
      </c>
      <c r="J20819" s="790">
        <v>11</v>
      </c>
      <c r="K20819" s="813" t="s">
        <v>18054</v>
      </c>
    </row>
    <row r="20820" spans="1:11" x14ac:dyDescent="0.25">
      <c r="A20820" s="790" t="s">
        <v>16362</v>
      </c>
      <c r="B20820" s="790" t="s">
        <v>16353</v>
      </c>
      <c r="C20820" s="790" t="s">
        <v>16354</v>
      </c>
      <c r="D20820" s="600">
        <v>39868.961000000003</v>
      </c>
      <c r="E20820" s="600">
        <v>82398.937999999995</v>
      </c>
      <c r="F20820" s="790">
        <v>0.48385</v>
      </c>
      <c r="G20820" s="790">
        <f>($F$164 -  AVERAGE($F$154,$F$155,$F$156) ) / ($F$170 -  AVERAGE($F$154,$F$155,$F$156) ) * 100</f>
        <v>103.77491409891573</v>
      </c>
      <c r="H20820" s="790">
        <v>30</v>
      </c>
      <c r="I20820" s="790">
        <v>1</v>
      </c>
      <c r="J20820" s="790">
        <v>11</v>
      </c>
      <c r="K20820" s="813" t="s">
        <v>18054</v>
      </c>
    </row>
    <row r="20821" spans="1:11" x14ac:dyDescent="0.25">
      <c r="A20821" s="791" t="s">
        <v>16363</v>
      </c>
      <c r="B20821" s="791" t="s">
        <v>16353</v>
      </c>
      <c r="C20821" s="791" t="s">
        <v>16354</v>
      </c>
      <c r="D20821" s="602">
        <v>47193.870999999999</v>
      </c>
      <c r="E20821" s="602">
        <v>86385.085999999996</v>
      </c>
      <c r="F20821" s="791">
        <v>0.54632000000000003</v>
      </c>
      <c r="G20821" s="791">
        <f>($F$165 -  AVERAGE($F$154,$F$155,$F$156) ) / ($F$171 -  AVERAGE($F$154,$F$155,$F$156) ) * 100</f>
        <v>103.89336964710456</v>
      </c>
      <c r="H20821" s="791">
        <v>30</v>
      </c>
      <c r="I20821" s="790">
        <v>1</v>
      </c>
      <c r="J20821" s="790">
        <v>11</v>
      </c>
      <c r="K20821" s="813" t="s">
        <v>18054</v>
      </c>
    </row>
    <row r="20822" spans="1:11" x14ac:dyDescent="0.25">
      <c r="A20822" s="790" t="s">
        <v>16364</v>
      </c>
      <c r="B20822" s="790" t="s">
        <v>16353</v>
      </c>
      <c r="C20822" s="790" t="s">
        <v>16354</v>
      </c>
      <c r="D20822" s="600">
        <v>40365.629000000001</v>
      </c>
      <c r="E20822" s="600">
        <v>77586.539000000004</v>
      </c>
      <c r="F20822" s="790">
        <v>0.52027000000000001</v>
      </c>
      <c r="G20822" s="790">
        <f>($F$166 -  AVERAGE($F$154,$F$155,$F$156) ) / ($F$169 -  AVERAGE($F$154,$F$155,$F$156) ) * 100</f>
        <v>101.76454447162639</v>
      </c>
      <c r="H20822" s="790">
        <v>15</v>
      </c>
      <c r="I20822" s="790">
        <v>1</v>
      </c>
      <c r="J20822" s="790">
        <v>11</v>
      </c>
      <c r="K20822" s="813" t="s">
        <v>18054</v>
      </c>
    </row>
    <row r="20823" spans="1:11" x14ac:dyDescent="0.25">
      <c r="A20823" s="791" t="s">
        <v>16365</v>
      </c>
      <c r="B20823" s="791" t="s">
        <v>16353</v>
      </c>
      <c r="C20823" s="791" t="s">
        <v>16354</v>
      </c>
      <c r="D20823" s="602">
        <v>39030.453000000001</v>
      </c>
      <c r="E20823" s="602">
        <v>79625.125</v>
      </c>
      <c r="F20823" s="791">
        <v>0.49018</v>
      </c>
      <c r="G20823" s="791">
        <f>($F$167 -  AVERAGE($F$154,$F$155,$F$156) ) / ($F$170 -  AVERAGE($F$154,$F$155,$F$156) ) * 100</f>
        <v>101.8260593538902</v>
      </c>
      <c r="H20823" s="791">
        <v>15</v>
      </c>
      <c r="I20823" s="790">
        <v>1</v>
      </c>
      <c r="J20823" s="790">
        <v>11</v>
      </c>
      <c r="K20823" s="813" t="s">
        <v>18054</v>
      </c>
    </row>
    <row r="20824" spans="1:11" x14ac:dyDescent="0.25">
      <c r="A20824" s="790" t="s">
        <v>16366</v>
      </c>
      <c r="B20824" s="790" t="s">
        <v>16353</v>
      </c>
      <c r="C20824" s="790" t="s">
        <v>16354</v>
      </c>
      <c r="D20824" s="600">
        <v>44188.012000000002</v>
      </c>
      <c r="E20824" s="600">
        <v>81704.608999999997</v>
      </c>
      <c r="F20824" s="790">
        <v>0.54083000000000003</v>
      </c>
      <c r="G20824" s="790">
        <f>($F$168 -  AVERAGE($F$154,$F$155,$F$156) ) / ($F$171 -  AVERAGE($F$154,$F$155,$F$156) ) * 100</f>
        <v>101.84382058413786</v>
      </c>
      <c r="H20824" s="790">
        <v>15</v>
      </c>
      <c r="I20824" s="790">
        <v>1</v>
      </c>
      <c r="J20824" s="790">
        <v>11</v>
      </c>
      <c r="K20824" s="813" t="s">
        <v>18054</v>
      </c>
    </row>
    <row r="20825" spans="1:11" x14ac:dyDescent="0.25">
      <c r="A20825" s="791" t="s">
        <v>16367</v>
      </c>
      <c r="B20825" s="791" t="s">
        <v>16353</v>
      </c>
      <c r="C20825" s="791" t="s">
        <v>16354</v>
      </c>
      <c r="D20825" s="602">
        <v>38628.906000000003</v>
      </c>
      <c r="E20825" s="602">
        <v>75233.835999999996</v>
      </c>
      <c r="F20825" s="791">
        <v>0.51344999999999996</v>
      </c>
      <c r="G20825" s="791">
        <f>($F$169 -  AVERAGE($F$154,$F$155,$F$156) ) / ($F$169 -  AVERAGE($F$154,$F$155,$F$156) ) * 100</f>
        <v>100</v>
      </c>
      <c r="H20825" s="791">
        <v>0</v>
      </c>
      <c r="I20825" s="790">
        <v>1</v>
      </c>
      <c r="J20825" s="790">
        <v>11</v>
      </c>
      <c r="K20825" s="813" t="s">
        <v>18054</v>
      </c>
    </row>
    <row r="20826" spans="1:11" x14ac:dyDescent="0.25">
      <c r="A20826" s="790" t="s">
        <v>16368</v>
      </c>
      <c r="B20826" s="790" t="s">
        <v>16353</v>
      </c>
      <c r="C20826" s="790" t="s">
        <v>16354</v>
      </c>
      <c r="D20826" s="600">
        <v>36543.097999999998</v>
      </c>
      <c r="E20826" s="600">
        <v>75471.391000000003</v>
      </c>
      <c r="F20826" s="790">
        <v>0.48420000000000002</v>
      </c>
      <c r="G20826" s="790">
        <f>($F$170 -  AVERAGE($F$154,$F$155,$F$156) ) / ($F$170 -  AVERAGE($F$154,$F$155,$F$156) ) * 100</f>
        <v>100</v>
      </c>
      <c r="H20826" s="790">
        <v>0</v>
      </c>
      <c r="I20826" s="790">
        <v>1</v>
      </c>
      <c r="J20826" s="790">
        <v>11</v>
      </c>
      <c r="K20826" s="813" t="s">
        <v>18054</v>
      </c>
    </row>
    <row r="20827" spans="1:11" x14ac:dyDescent="0.25">
      <c r="A20827" s="791" t="s">
        <v>16369</v>
      </c>
      <c r="B20827" s="791" t="s">
        <v>16353</v>
      </c>
      <c r="C20827" s="791" t="s">
        <v>16354</v>
      </c>
      <c r="D20827" s="602">
        <v>36078.472999999998</v>
      </c>
      <c r="E20827" s="602">
        <v>74130.843999999997</v>
      </c>
      <c r="F20827" s="791">
        <v>0.48669000000000001</v>
      </c>
      <c r="G20827" s="791">
        <f>($F$171 -  AVERAGE($F$154,$F$155,$F$156) ) / ($F$171 -  AVERAGE($F$154,$F$155,$F$156) ) * 100</f>
        <v>100</v>
      </c>
      <c r="H20827" s="791">
        <v>0</v>
      </c>
      <c r="I20827" s="790">
        <v>1</v>
      </c>
      <c r="J20827" s="790">
        <v>11</v>
      </c>
      <c r="K20827" s="813" t="s">
        <v>18054</v>
      </c>
    </row>
    <row r="20828" spans="1:11" x14ac:dyDescent="0.25">
      <c r="A20828" s="790"/>
      <c r="B20828" s="790"/>
      <c r="C20828" s="790"/>
      <c r="D20828" s="600"/>
      <c r="E20828" s="600"/>
      <c r="F20828" s="790"/>
      <c r="G20828" s="790"/>
      <c r="H20828" s="790"/>
      <c r="I20828" s="790">
        <v>1</v>
      </c>
      <c r="J20828" s="790">
        <v>11</v>
      </c>
      <c r="K20828" s="813" t="s">
        <v>18054</v>
      </c>
    </row>
    <row r="20829" spans="1:11" x14ac:dyDescent="0.25">
      <c r="A20829" s="803" t="s">
        <v>16370</v>
      </c>
      <c r="B20829" s="803" t="s">
        <v>11842</v>
      </c>
      <c r="C20829" s="803" t="s">
        <v>16371</v>
      </c>
      <c r="D20829" s="804"/>
      <c r="E20829" s="804">
        <v>312.77800000000002</v>
      </c>
      <c r="F20829" s="803">
        <v>0</v>
      </c>
      <c r="G20829" s="803"/>
      <c r="H20829" s="803"/>
      <c r="I20829" s="790">
        <v>1</v>
      </c>
      <c r="J20829" s="790">
        <v>11</v>
      </c>
      <c r="K20829" s="813" t="s">
        <v>18054</v>
      </c>
    </row>
    <row r="20830" spans="1:11" x14ac:dyDescent="0.25">
      <c r="A20830" s="802" t="s">
        <v>16372</v>
      </c>
      <c r="B20830" s="802" t="s">
        <v>11842</v>
      </c>
      <c r="C20830" s="802" t="s">
        <v>16371</v>
      </c>
      <c r="D20830" s="400"/>
      <c r="E20830" s="400">
        <v>61436.593999999997</v>
      </c>
      <c r="F20830" s="802">
        <v>0</v>
      </c>
      <c r="G20830" s="802"/>
      <c r="H20830" s="802"/>
      <c r="I20830" s="790">
        <v>1</v>
      </c>
      <c r="J20830" s="790">
        <v>11</v>
      </c>
      <c r="K20830" s="813" t="s">
        <v>18054</v>
      </c>
    </row>
    <row r="20831" spans="1:11" x14ac:dyDescent="0.25">
      <c r="A20831" s="803" t="s">
        <v>16373</v>
      </c>
      <c r="B20831" s="803" t="s">
        <v>11842</v>
      </c>
      <c r="C20831" s="803" t="s">
        <v>16371</v>
      </c>
      <c r="D20831" s="804">
        <v>0.215</v>
      </c>
      <c r="E20831" s="804">
        <v>11.031000000000001</v>
      </c>
      <c r="F20831" s="803">
        <v>1.949E-2</v>
      </c>
      <c r="G20831" s="803"/>
      <c r="H20831" s="803"/>
      <c r="I20831" s="790">
        <v>1</v>
      </c>
      <c r="J20831" s="790">
        <v>11</v>
      </c>
      <c r="K20831" s="813" t="s">
        <v>18054</v>
      </c>
    </row>
    <row r="20832" spans="1:11" x14ac:dyDescent="0.25">
      <c r="A20832" s="802" t="s">
        <v>16374</v>
      </c>
      <c r="B20832" s="802" t="s">
        <v>11842</v>
      </c>
      <c r="C20832" s="802" t="s">
        <v>16371</v>
      </c>
      <c r="D20832" s="400">
        <v>8.7999999999999995E-2</v>
      </c>
      <c r="E20832" s="400">
        <v>83977.023000000001</v>
      </c>
      <c r="F20832" s="802">
        <v>0</v>
      </c>
      <c r="G20832" s="802">
        <f>($F$176 -  AVERAGE($F$173,$F$174,$F$175) ) / ($F$188 -  AVERAGE($F$173,$F$174,$F$175) ) * 100</f>
        <v>0.51121341157724243</v>
      </c>
      <c r="H20832" s="802">
        <v>120</v>
      </c>
      <c r="I20832" s="790">
        <v>1</v>
      </c>
      <c r="J20832" s="790">
        <v>11</v>
      </c>
      <c r="K20832" s="813" t="s">
        <v>18054</v>
      </c>
    </row>
    <row r="20833" spans="1:11" x14ac:dyDescent="0.25">
      <c r="A20833" s="803" t="s">
        <v>16375</v>
      </c>
      <c r="B20833" s="803" t="s">
        <v>11842</v>
      </c>
      <c r="C20833" s="803" t="s">
        <v>16371</v>
      </c>
      <c r="D20833" s="804">
        <v>4.3490000000000002</v>
      </c>
      <c r="E20833" s="804">
        <v>82587.273000000001</v>
      </c>
      <c r="F20833" s="803">
        <v>5.0000000000000002E-5</v>
      </c>
      <c r="G20833" s="803">
        <f>($F$177 -  AVERAGE($F$173,$F$174,$F$175) ) / ($F$189 -  AVERAGE($F$173,$F$174,$F$175) ) * 100</f>
        <v>2.37788611903229</v>
      </c>
      <c r="H20833" s="803">
        <v>120</v>
      </c>
      <c r="I20833" s="790">
        <v>1</v>
      </c>
      <c r="J20833" s="790">
        <v>11</v>
      </c>
      <c r="K20833" s="813" t="s">
        <v>18054</v>
      </c>
    </row>
    <row r="20834" spans="1:11" x14ac:dyDescent="0.25">
      <c r="A20834" s="802" t="s">
        <v>16376</v>
      </c>
      <c r="B20834" s="802" t="s">
        <v>11842</v>
      </c>
      <c r="C20834" s="802" t="s">
        <v>16371</v>
      </c>
      <c r="D20834" s="400"/>
      <c r="E20834" s="400">
        <v>84259.289000000004</v>
      </c>
      <c r="F20834" s="802"/>
      <c r="G20834" s="802">
        <f>($F$178 -  AVERAGE($F$173,$F$174,$F$175) ) / ($F$190 -  AVERAGE($F$173,$F$174,$F$175) ) * 100</f>
        <v>1.8341896585070545</v>
      </c>
      <c r="H20834" s="802">
        <v>120</v>
      </c>
      <c r="I20834" s="790">
        <v>1</v>
      </c>
      <c r="J20834" s="790">
        <v>11</v>
      </c>
      <c r="K20834" s="813" t="s">
        <v>18054</v>
      </c>
    </row>
    <row r="20835" spans="1:11" x14ac:dyDescent="0.25">
      <c r="A20835" s="803" t="s">
        <v>16377</v>
      </c>
      <c r="B20835" s="803" t="s">
        <v>11842</v>
      </c>
      <c r="C20835" s="803" t="s">
        <v>16371</v>
      </c>
      <c r="D20835" s="804"/>
      <c r="E20835" s="804">
        <v>88116.75</v>
      </c>
      <c r="F20835" s="803"/>
      <c r="G20835" s="803">
        <f>($F$179 -  AVERAGE($F$173,$F$174,$F$175) ) / ($F$188 -  AVERAGE($F$173,$F$174,$F$175) ) * 100</f>
        <v>2.5749970356902905</v>
      </c>
      <c r="H20835" s="803">
        <v>60</v>
      </c>
      <c r="I20835" s="790">
        <v>1</v>
      </c>
      <c r="J20835" s="790">
        <v>11</v>
      </c>
      <c r="K20835" s="813" t="s">
        <v>18054</v>
      </c>
    </row>
    <row r="20836" spans="1:11" x14ac:dyDescent="0.25">
      <c r="A20836" s="802" t="s">
        <v>16378</v>
      </c>
      <c r="B20836" s="802" t="s">
        <v>11842</v>
      </c>
      <c r="C20836" s="802" t="s">
        <v>16371</v>
      </c>
      <c r="D20836" s="400">
        <v>2.8079999999999998</v>
      </c>
      <c r="E20836" s="400">
        <v>86993.57</v>
      </c>
      <c r="F20836" s="802">
        <v>3.0000000000000001E-5</v>
      </c>
      <c r="G20836" s="802">
        <f>($F$180 -  AVERAGE($F$173,$F$174,$F$175) ) / ($F$189 -  AVERAGE($F$173,$F$174,$F$175) ) * 100</f>
        <v>4.8507168482331782</v>
      </c>
      <c r="H20836" s="802">
        <v>60</v>
      </c>
      <c r="I20836" s="790">
        <v>1</v>
      </c>
      <c r="J20836" s="790">
        <v>11</v>
      </c>
      <c r="K20836" s="813" t="s">
        <v>18054</v>
      </c>
    </row>
    <row r="20837" spans="1:11" x14ac:dyDescent="0.25">
      <c r="A20837" s="803" t="s">
        <v>16379</v>
      </c>
      <c r="B20837" s="803" t="s">
        <v>11842</v>
      </c>
      <c r="C20837" s="803" t="s">
        <v>16371</v>
      </c>
      <c r="D20837" s="804"/>
      <c r="E20837" s="804">
        <v>87391.843999999997</v>
      </c>
      <c r="F20837" s="803"/>
      <c r="G20837" s="803">
        <f>($F$181 -  AVERAGE($F$173,$F$174,$F$175) ) / ($F$190 -  AVERAGE($F$173,$F$174,$F$175) ) * 100</f>
        <v>5.0895147116945161</v>
      </c>
      <c r="H20837" s="803">
        <v>60</v>
      </c>
      <c r="I20837" s="790">
        <v>1</v>
      </c>
      <c r="J20837" s="790">
        <v>11</v>
      </c>
      <c r="K20837" s="813" t="s">
        <v>18054</v>
      </c>
    </row>
    <row r="20838" spans="1:11" x14ac:dyDescent="0.25">
      <c r="A20838" s="802" t="s">
        <v>16380</v>
      </c>
      <c r="B20838" s="802" t="s">
        <v>11842</v>
      </c>
      <c r="C20838" s="802" t="s">
        <v>16371</v>
      </c>
      <c r="D20838" s="400">
        <v>5.5E-2</v>
      </c>
      <c r="E20838" s="400">
        <v>87899.741999999998</v>
      </c>
      <c r="F20838" s="802">
        <v>0</v>
      </c>
      <c r="G20838" s="802">
        <f>($F$182 -  AVERAGE($F$173,$F$174,$F$175) ) / ($F$188 -  AVERAGE($F$173,$F$174,$F$175) ) * 100</f>
        <v>-8.118672238875515</v>
      </c>
      <c r="H20838" s="802">
        <v>30</v>
      </c>
      <c r="I20838" s="790">
        <v>1</v>
      </c>
      <c r="J20838" s="790">
        <v>11</v>
      </c>
      <c r="K20838" s="813" t="s">
        <v>18054</v>
      </c>
    </row>
    <row r="20839" spans="1:11" x14ac:dyDescent="0.25">
      <c r="A20839" s="803" t="s">
        <v>16381</v>
      </c>
      <c r="B20839" s="803" t="s">
        <v>11842</v>
      </c>
      <c r="C20839" s="803" t="s">
        <v>16371</v>
      </c>
      <c r="D20839" s="804">
        <v>0.27700000000000002</v>
      </c>
      <c r="E20839" s="804">
        <v>86119.101999999999</v>
      </c>
      <c r="F20839" s="803">
        <v>0</v>
      </c>
      <c r="G20839" s="803">
        <f>($F$183 -  AVERAGE($F$173,$F$174,$F$175) ) / ($F$189 -  AVERAGE($F$173,$F$174,$F$175) ) * 100</f>
        <v>-12.821793237578353</v>
      </c>
      <c r="H20839" s="803">
        <v>30</v>
      </c>
      <c r="I20839" s="790">
        <v>1</v>
      </c>
      <c r="J20839" s="790">
        <v>11</v>
      </c>
      <c r="K20839" s="813" t="s">
        <v>18054</v>
      </c>
    </row>
    <row r="20840" spans="1:11" x14ac:dyDescent="0.25">
      <c r="A20840" s="802" t="s">
        <v>16382</v>
      </c>
      <c r="B20840" s="802" t="s">
        <v>11842</v>
      </c>
      <c r="C20840" s="802" t="s">
        <v>16371</v>
      </c>
      <c r="D20840" s="400">
        <v>0.75800000000000001</v>
      </c>
      <c r="E20840" s="400">
        <v>93041.562999999995</v>
      </c>
      <c r="F20840" s="802">
        <v>1.0000000000000001E-5</v>
      </c>
      <c r="G20840" s="802">
        <f>($F$184 -  AVERAGE($F$173,$F$174,$F$175) ) / ($F$190 -  AVERAGE($F$173,$F$174,$F$175) ) * 100</f>
        <v>-13.127591049369736</v>
      </c>
      <c r="H20840" s="802">
        <v>30</v>
      </c>
      <c r="I20840" s="790">
        <v>1</v>
      </c>
      <c r="J20840" s="790">
        <v>11</v>
      </c>
      <c r="K20840" s="813" t="s">
        <v>18054</v>
      </c>
    </row>
    <row r="20841" spans="1:11" x14ac:dyDescent="0.25">
      <c r="A20841" s="803" t="s">
        <v>16383</v>
      </c>
      <c r="B20841" s="803" t="s">
        <v>11842</v>
      </c>
      <c r="C20841" s="803" t="s">
        <v>16371</v>
      </c>
      <c r="D20841" s="804"/>
      <c r="E20841" s="804">
        <v>83589.539000000004</v>
      </c>
      <c r="F20841" s="803"/>
      <c r="G20841" s="803">
        <f>($F$185 -  AVERAGE($F$173,$F$174,$F$175) ) / ($F$188 -  AVERAGE($F$173,$F$174,$F$175) ) * 100</f>
        <v>79.55531193899138</v>
      </c>
      <c r="H20841" s="803">
        <v>15</v>
      </c>
      <c r="I20841" s="790">
        <v>1</v>
      </c>
      <c r="J20841" s="790">
        <v>11</v>
      </c>
      <c r="K20841" s="813" t="s">
        <v>18054</v>
      </c>
    </row>
    <row r="20842" spans="1:11" x14ac:dyDescent="0.25">
      <c r="A20842" s="802" t="s">
        <v>16384</v>
      </c>
      <c r="B20842" s="802" t="s">
        <v>11842</v>
      </c>
      <c r="C20842" s="802" t="s">
        <v>16371</v>
      </c>
      <c r="D20842" s="400">
        <v>0.27800000000000002</v>
      </c>
      <c r="E20842" s="400">
        <v>83904.858999999997</v>
      </c>
      <c r="F20842" s="802">
        <v>0</v>
      </c>
      <c r="G20842" s="802">
        <f>($F$186 -  AVERAGE($F$173,$F$174,$F$175) ) / ($F$189 -  AVERAGE($F$173,$F$174,$F$175) ) * 100</f>
        <v>77.0935450806208</v>
      </c>
      <c r="H20842" s="802">
        <v>15</v>
      </c>
      <c r="I20842" s="790">
        <v>1</v>
      </c>
      <c r="J20842" s="790">
        <v>11</v>
      </c>
      <c r="K20842" s="813" t="s">
        <v>18054</v>
      </c>
    </row>
    <row r="20843" spans="1:11" x14ac:dyDescent="0.25">
      <c r="A20843" s="803" t="s">
        <v>16385</v>
      </c>
      <c r="B20843" s="803" t="s">
        <v>11842</v>
      </c>
      <c r="C20843" s="803" t="s">
        <v>16371</v>
      </c>
      <c r="D20843" s="804">
        <v>0.93799999999999994</v>
      </c>
      <c r="E20843" s="804">
        <v>87160.008000000002</v>
      </c>
      <c r="F20843" s="803">
        <v>1.0000000000000001E-5</v>
      </c>
      <c r="G20843" s="803">
        <f>($F$187 -  AVERAGE($F$173,$F$174,$F$175) ) / ($F$190 -  AVERAGE($F$173,$F$174,$F$175) ) * 100</f>
        <v>87.408572221428031</v>
      </c>
      <c r="H20843" s="803">
        <v>15</v>
      </c>
      <c r="I20843" s="790">
        <v>1</v>
      </c>
      <c r="J20843" s="790">
        <v>11</v>
      </c>
      <c r="K20843" s="813" t="s">
        <v>18054</v>
      </c>
    </row>
    <row r="20844" spans="1:11" x14ac:dyDescent="0.25">
      <c r="A20844" s="802" t="s">
        <v>16386</v>
      </c>
      <c r="B20844" s="802" t="s">
        <v>11842</v>
      </c>
      <c r="C20844" s="802" t="s">
        <v>16371</v>
      </c>
      <c r="D20844" s="400">
        <v>4.9000000000000002E-2</v>
      </c>
      <c r="E20844" s="400">
        <v>82132.866999999998</v>
      </c>
      <c r="F20844" s="802">
        <v>0</v>
      </c>
      <c r="G20844" s="802">
        <f>($F$188 -  AVERAGE($F$173,$F$174,$F$175) ) / ($F$188 -  AVERAGE($F$173,$F$174,$F$175) ) * 100</f>
        <v>100</v>
      </c>
      <c r="H20844" s="802">
        <v>0</v>
      </c>
      <c r="I20844" s="790">
        <v>1</v>
      </c>
      <c r="J20844" s="790">
        <v>11</v>
      </c>
      <c r="K20844" s="813" t="s">
        <v>18054</v>
      </c>
    </row>
    <row r="20845" spans="1:11" x14ac:dyDescent="0.25">
      <c r="A20845" s="803" t="s">
        <v>16387</v>
      </c>
      <c r="B20845" s="803" t="s">
        <v>11842</v>
      </c>
      <c r="C20845" s="803" t="s">
        <v>16371</v>
      </c>
      <c r="D20845" s="804"/>
      <c r="E20845" s="804">
        <v>80827.797000000006</v>
      </c>
      <c r="F20845" s="803"/>
      <c r="G20845" s="803">
        <f>($F$189 -  AVERAGE($F$173,$F$174,$F$175) ) / ($F$189 -  AVERAGE($F$173,$F$174,$F$175) ) * 100</f>
        <v>100</v>
      </c>
      <c r="H20845" s="803">
        <v>0</v>
      </c>
      <c r="I20845" s="790">
        <v>1</v>
      </c>
      <c r="J20845" s="790">
        <v>11</v>
      </c>
      <c r="K20845" s="813" t="s">
        <v>18054</v>
      </c>
    </row>
    <row r="20846" spans="1:11" x14ac:dyDescent="0.25">
      <c r="A20846" s="802" t="s">
        <v>16388</v>
      </c>
      <c r="B20846" s="802" t="s">
        <v>11842</v>
      </c>
      <c r="C20846" s="802" t="s">
        <v>16371</v>
      </c>
      <c r="D20846" s="400">
        <v>2.948</v>
      </c>
      <c r="E20846" s="400">
        <v>79676.195000000007</v>
      </c>
      <c r="F20846" s="802">
        <v>4.0000000000000003E-5</v>
      </c>
      <c r="G20846" s="802">
        <f>($F$190 -  AVERAGE($F$173,$F$174,$F$175) ) / ($F$190 -  AVERAGE($F$173,$F$174,$F$175) ) * 100</f>
        <v>100</v>
      </c>
      <c r="H20846" s="802">
        <v>0</v>
      </c>
      <c r="I20846" s="790">
        <v>1</v>
      </c>
      <c r="J20846" s="790">
        <v>11</v>
      </c>
      <c r="K20846" s="813" t="s">
        <v>18054</v>
      </c>
    </row>
    <row r="20847" spans="1:11" x14ac:dyDescent="0.25">
      <c r="A20847" s="791"/>
      <c r="B20847" s="791"/>
      <c r="C20847" s="791"/>
      <c r="D20847" s="602"/>
      <c r="E20847" s="602"/>
      <c r="F20847" s="791"/>
      <c r="G20847" s="791"/>
      <c r="H20847" s="791"/>
      <c r="I20847" s="790">
        <v>1</v>
      </c>
      <c r="J20847" s="790">
        <v>11</v>
      </c>
      <c r="K20847" s="813" t="s">
        <v>18054</v>
      </c>
    </row>
    <row r="20848" spans="1:11" x14ac:dyDescent="0.25">
      <c r="A20848" s="790" t="s">
        <v>16370</v>
      </c>
      <c r="B20848" s="790" t="s">
        <v>11843</v>
      </c>
      <c r="C20848" s="790" t="s">
        <v>16389</v>
      </c>
      <c r="D20848" s="600"/>
      <c r="E20848" s="600">
        <v>312.77800000000002</v>
      </c>
      <c r="F20848" s="790">
        <v>0</v>
      </c>
      <c r="G20848" s="790"/>
      <c r="H20848" s="790"/>
      <c r="I20848" s="790">
        <v>1</v>
      </c>
      <c r="J20848" s="790">
        <v>11</v>
      </c>
      <c r="K20848" s="813" t="s">
        <v>18054</v>
      </c>
    </row>
    <row r="20849" spans="1:11" x14ac:dyDescent="0.25">
      <c r="A20849" s="791" t="s">
        <v>16372</v>
      </c>
      <c r="B20849" s="791" t="s">
        <v>11843</v>
      </c>
      <c r="C20849" s="791" t="s">
        <v>16389</v>
      </c>
      <c r="D20849" s="602"/>
      <c r="E20849" s="602">
        <v>61436.593999999997</v>
      </c>
      <c r="F20849" s="791">
        <v>0</v>
      </c>
      <c r="G20849" s="791"/>
      <c r="H20849" s="791"/>
      <c r="I20849" s="790">
        <v>1</v>
      </c>
      <c r="J20849" s="790">
        <v>11</v>
      </c>
      <c r="K20849" s="813" t="s">
        <v>18054</v>
      </c>
    </row>
    <row r="20850" spans="1:11" x14ac:dyDescent="0.25">
      <c r="A20850" s="790" t="s">
        <v>16373</v>
      </c>
      <c r="B20850" s="790" t="s">
        <v>11843</v>
      </c>
      <c r="C20850" s="790" t="s">
        <v>16389</v>
      </c>
      <c r="D20850" s="595">
        <v>3025.9650000000001</v>
      </c>
      <c r="E20850" s="595">
        <v>11.031000000000001</v>
      </c>
      <c r="F20850" s="592">
        <v>274.31466</v>
      </c>
      <c r="G20850" s="790"/>
      <c r="H20850" s="790"/>
      <c r="I20850" s="790">
        <v>1</v>
      </c>
      <c r="J20850" s="790">
        <v>11</v>
      </c>
      <c r="K20850" s="813" t="s">
        <v>18054</v>
      </c>
    </row>
    <row r="20851" spans="1:11" x14ac:dyDescent="0.25">
      <c r="A20851" s="791" t="s">
        <v>16390</v>
      </c>
      <c r="B20851" s="791" t="s">
        <v>11843</v>
      </c>
      <c r="C20851" s="791" t="s">
        <v>16389</v>
      </c>
      <c r="D20851" s="602">
        <v>3197.2919999999999</v>
      </c>
      <c r="E20851" s="602">
        <v>80025.733999999997</v>
      </c>
      <c r="F20851" s="791">
        <v>3.9949999999999999E-2</v>
      </c>
      <c r="G20851" s="811">
        <f>($F$195 -  AVERAGE($F$192,$F$193) ) / ($F$207 -  AVERAGE($F$192,$F$193) ) * 100</f>
        <v>-6.0748534166255626</v>
      </c>
      <c r="H20851" s="791">
        <v>120</v>
      </c>
      <c r="I20851" s="790">
        <v>1</v>
      </c>
      <c r="J20851" s="790">
        <v>11</v>
      </c>
      <c r="K20851" s="813" t="s">
        <v>18054</v>
      </c>
    </row>
    <row r="20852" spans="1:11" x14ac:dyDescent="0.25">
      <c r="A20852" s="790" t="s">
        <v>16391</v>
      </c>
      <c r="B20852" s="790" t="s">
        <v>11843</v>
      </c>
      <c r="C20852" s="790" t="s">
        <v>16389</v>
      </c>
      <c r="D20852" s="600">
        <v>1375.3389999999999</v>
      </c>
      <c r="E20852" s="600">
        <v>82423.398000000001</v>
      </c>
      <c r="F20852" s="790">
        <v>1.669E-2</v>
      </c>
      <c r="G20852" s="812">
        <f>($F$196 -  AVERAGE($F$192,$F$193) ) / ($F$208 -  AVERAGE($F$192,$F$193) ) * 100</f>
        <v>-8.3845757000318244</v>
      </c>
      <c r="H20852" s="790">
        <v>120</v>
      </c>
      <c r="I20852" s="790">
        <v>1</v>
      </c>
      <c r="J20852" s="790">
        <v>11</v>
      </c>
      <c r="K20852" s="813" t="s">
        <v>18054</v>
      </c>
    </row>
    <row r="20853" spans="1:11" x14ac:dyDescent="0.25">
      <c r="A20853" s="791" t="s">
        <v>16392</v>
      </c>
      <c r="B20853" s="791" t="s">
        <v>11843</v>
      </c>
      <c r="C20853" s="791" t="s">
        <v>16389</v>
      </c>
      <c r="D20853" s="602">
        <v>2192.3629999999998</v>
      </c>
      <c r="E20853" s="602">
        <v>86998.335999999996</v>
      </c>
      <c r="F20853" s="791">
        <v>2.52E-2</v>
      </c>
      <c r="G20853" s="811">
        <f>($F$197 -  AVERAGE($F$192,$F$193) ) / ($F$209 -  AVERAGE($F$192,$F$193) ) * 100</f>
        <v>-10.028954988154775</v>
      </c>
      <c r="H20853" s="791">
        <v>120</v>
      </c>
      <c r="I20853" s="790">
        <v>1</v>
      </c>
      <c r="J20853" s="790">
        <v>11</v>
      </c>
      <c r="K20853" s="813" t="s">
        <v>18054</v>
      </c>
    </row>
    <row r="20854" spans="1:11" x14ac:dyDescent="0.25">
      <c r="A20854" s="790" t="s">
        <v>16393</v>
      </c>
      <c r="B20854" s="790" t="s">
        <v>11843</v>
      </c>
      <c r="C20854" s="790" t="s">
        <v>16389</v>
      </c>
      <c r="D20854" s="600">
        <v>166180.93799999999</v>
      </c>
      <c r="E20854" s="600">
        <v>87470.733999999997</v>
      </c>
      <c r="F20854" s="790">
        <v>1.89985</v>
      </c>
      <c r="G20854" s="812">
        <f>($F$198 -  AVERAGE($F$192,$F$193) ) / ($F$207 -  AVERAGE($F$192,$F$193) ) * 100</f>
        <v>-12.394103786508834</v>
      </c>
      <c r="H20854" s="790">
        <v>60</v>
      </c>
      <c r="I20854" s="790">
        <v>1</v>
      </c>
      <c r="J20854" s="790">
        <v>11</v>
      </c>
      <c r="K20854" s="813" t="s">
        <v>18054</v>
      </c>
    </row>
    <row r="20855" spans="1:11" x14ac:dyDescent="0.25">
      <c r="A20855" s="791" t="s">
        <v>16394</v>
      </c>
      <c r="B20855" s="791" t="s">
        <v>11843</v>
      </c>
      <c r="C20855" s="791" t="s">
        <v>16389</v>
      </c>
      <c r="D20855" s="602">
        <v>129723.633</v>
      </c>
      <c r="E20855" s="602">
        <v>83638.75</v>
      </c>
      <c r="F20855" s="791">
        <v>1.5509999999999999</v>
      </c>
      <c r="G20855" s="811">
        <f>($F$199 -  AVERAGE($F$192,$F$193) ) / ($F$208 -  AVERAGE($F$192,$F$193) ) * 100</f>
        <v>-6.2265787076166443</v>
      </c>
      <c r="H20855" s="791">
        <v>60</v>
      </c>
      <c r="I20855" s="790">
        <v>1</v>
      </c>
      <c r="J20855" s="790">
        <v>11</v>
      </c>
      <c r="K20855" s="813" t="s">
        <v>18054</v>
      </c>
    </row>
    <row r="20856" spans="1:11" x14ac:dyDescent="0.25">
      <c r="A20856" s="790" t="s">
        <v>16395</v>
      </c>
      <c r="B20856" s="790" t="s">
        <v>11843</v>
      </c>
      <c r="C20856" s="790" t="s">
        <v>16389</v>
      </c>
      <c r="D20856" s="600">
        <v>241107.06299999999</v>
      </c>
      <c r="E20856" s="600">
        <v>84072.523000000001</v>
      </c>
      <c r="F20856" s="790">
        <v>2.8678499999999998</v>
      </c>
      <c r="G20856" s="812">
        <f>($F$200 -  AVERAGE($F$192,$F$193) ) / ($F$209 -  AVERAGE($F$192,$F$193) ) * 100</f>
        <v>111.4888868101436</v>
      </c>
      <c r="H20856" s="790">
        <v>60</v>
      </c>
      <c r="I20856" s="790">
        <v>1</v>
      </c>
      <c r="J20856" s="790">
        <v>11</v>
      </c>
      <c r="K20856" s="813" t="s">
        <v>18054</v>
      </c>
    </row>
    <row r="20857" spans="1:11" x14ac:dyDescent="0.25">
      <c r="A20857" s="791" t="s">
        <v>16396</v>
      </c>
      <c r="B20857" s="791" t="s">
        <v>11843</v>
      </c>
      <c r="C20857" s="791" t="s">
        <v>16389</v>
      </c>
      <c r="D20857" s="602">
        <v>227772.71900000001</v>
      </c>
      <c r="E20857" s="602">
        <v>90686.491999999998</v>
      </c>
      <c r="F20857" s="791">
        <v>2.5116499999999999</v>
      </c>
      <c r="G20857" s="811">
        <f>($F$201 -  AVERAGE($F$192,$F$193) ) / ($F$207 -  AVERAGE($F$192,$F$193) ) * 100</f>
        <v>112.33382651104169</v>
      </c>
      <c r="H20857" s="791">
        <v>30</v>
      </c>
      <c r="I20857" s="790">
        <v>1</v>
      </c>
      <c r="J20857" s="790">
        <v>11</v>
      </c>
      <c r="K20857" s="813" t="s">
        <v>18054</v>
      </c>
    </row>
    <row r="20858" spans="1:11" x14ac:dyDescent="0.25">
      <c r="A20858" s="790" t="s">
        <v>16397</v>
      </c>
      <c r="B20858" s="790" t="s">
        <v>11843</v>
      </c>
      <c r="C20858" s="790" t="s">
        <v>16389</v>
      </c>
      <c r="D20858" s="600">
        <v>258092.234</v>
      </c>
      <c r="E20858" s="600">
        <v>87570.547000000006</v>
      </c>
      <c r="F20858" s="790">
        <v>2.9472499999999999</v>
      </c>
      <c r="G20858" s="812">
        <f>($F$202 -  AVERAGE($F$192,$F$193) ) / ($F$208 -  AVERAGE($F$192,$F$193) ) * 100</f>
        <v>112.50760128645601</v>
      </c>
      <c r="H20858" s="790">
        <v>30</v>
      </c>
      <c r="I20858" s="790">
        <v>1</v>
      </c>
      <c r="J20858" s="790">
        <v>11</v>
      </c>
      <c r="K20858" s="813" t="s">
        <v>18054</v>
      </c>
    </row>
    <row r="20859" spans="1:11" x14ac:dyDescent="0.25">
      <c r="A20859" s="791" t="s">
        <v>16398</v>
      </c>
      <c r="B20859" s="791" t="s">
        <v>11843</v>
      </c>
      <c r="C20859" s="791" t="s">
        <v>16389</v>
      </c>
      <c r="D20859" s="602">
        <v>329040.84399999998</v>
      </c>
      <c r="E20859" s="602">
        <v>96458.273000000001</v>
      </c>
      <c r="F20859" s="791">
        <v>3.4112200000000001</v>
      </c>
      <c r="G20859" s="811">
        <f>($F$203 -  AVERAGE($F$192,$F$193) ) / ($F$209 -  AVERAGE($F$192,$F$193) ) * 100</f>
        <v>99.062389188977534</v>
      </c>
      <c r="H20859" s="791">
        <v>30</v>
      </c>
      <c r="I20859" s="790">
        <v>1</v>
      </c>
      <c r="J20859" s="790">
        <v>11</v>
      </c>
      <c r="K20859" s="813" t="s">
        <v>18054</v>
      </c>
    </row>
    <row r="20860" spans="1:11" x14ac:dyDescent="0.25">
      <c r="A20860" s="790" t="s">
        <v>16399</v>
      </c>
      <c r="B20860" s="790" t="s">
        <v>11843</v>
      </c>
      <c r="C20860" s="790" t="s">
        <v>16389</v>
      </c>
      <c r="D20860" s="600">
        <v>145483.641</v>
      </c>
      <c r="E20860" s="600">
        <v>90990.875</v>
      </c>
      <c r="F20860" s="790">
        <v>1.5988800000000001</v>
      </c>
      <c r="G20860" s="812">
        <f>($F$204 -  AVERAGE($F$192,$F$193) ) / ($F$207 -  AVERAGE($F$192,$F$193) ) * 100</f>
        <v>100.52386432133267</v>
      </c>
      <c r="H20860" s="790">
        <v>15</v>
      </c>
      <c r="I20860" s="790">
        <v>1</v>
      </c>
      <c r="J20860" s="790">
        <v>11</v>
      </c>
      <c r="K20860" s="813" t="s">
        <v>18054</v>
      </c>
    </row>
    <row r="20861" spans="1:11" x14ac:dyDescent="0.25">
      <c r="A20861" s="791" t="s">
        <v>16400</v>
      </c>
      <c r="B20861" s="791" t="s">
        <v>11843</v>
      </c>
      <c r="C20861" s="791" t="s">
        <v>16389</v>
      </c>
      <c r="D20861" s="602">
        <v>148394.20300000001</v>
      </c>
      <c r="E20861" s="602">
        <v>89144.335999999996</v>
      </c>
      <c r="F20861" s="791">
        <v>1.66465</v>
      </c>
      <c r="G20861" s="811">
        <f>($F$205 -  AVERAGE($F$192,$F$193) ) / ($F$208 -  AVERAGE($F$192,$F$193) ) * 100</f>
        <v>99.286082785418699</v>
      </c>
      <c r="H20861" s="791">
        <v>15</v>
      </c>
      <c r="I20861" s="790">
        <v>1</v>
      </c>
      <c r="J20861" s="790">
        <v>11</v>
      </c>
      <c r="K20861" s="813" t="s">
        <v>18054</v>
      </c>
    </row>
    <row r="20862" spans="1:11" x14ac:dyDescent="0.25">
      <c r="A20862" s="790" t="s">
        <v>16401</v>
      </c>
      <c r="B20862" s="790" t="s">
        <v>11843</v>
      </c>
      <c r="C20862" s="790" t="s">
        <v>16389</v>
      </c>
      <c r="D20862" s="600">
        <v>145265.516</v>
      </c>
      <c r="E20862" s="600">
        <v>92721.577999999994</v>
      </c>
      <c r="F20862" s="790">
        <v>1.5666899999999999</v>
      </c>
      <c r="G20862" s="812">
        <f>($F$206 -  AVERAGE($F$192,$F$193) ) / ($F$209 -  AVERAGE($F$192,$F$193) ) * 100</f>
        <v>100.57605415953306</v>
      </c>
      <c r="H20862" s="790">
        <v>15</v>
      </c>
      <c r="I20862" s="790">
        <v>1</v>
      </c>
      <c r="J20862" s="790">
        <v>11</v>
      </c>
      <c r="K20862" s="813" t="s">
        <v>18054</v>
      </c>
    </row>
    <row r="20863" spans="1:11" x14ac:dyDescent="0.25">
      <c r="A20863" s="791" t="s">
        <v>16402</v>
      </c>
      <c r="B20863" s="791" t="s">
        <v>11843</v>
      </c>
      <c r="C20863" s="791" t="s">
        <v>16389</v>
      </c>
      <c r="D20863" s="602">
        <v>180251.375</v>
      </c>
      <c r="E20863" s="602">
        <v>83469.929999999993</v>
      </c>
      <c r="F20863" s="791">
        <v>2.1594799999999998</v>
      </c>
      <c r="G20863" s="791">
        <f>($F$207 -  AVERAGE($F$192,$F$193) ) / ($F$207 -  AVERAGE($F$192,$F$193) ) * 100</f>
        <v>100</v>
      </c>
      <c r="H20863" s="791">
        <v>0</v>
      </c>
      <c r="I20863" s="790">
        <v>1</v>
      </c>
      <c r="J20863" s="790">
        <v>11</v>
      </c>
      <c r="K20863" s="813" t="s">
        <v>18054</v>
      </c>
    </row>
    <row r="20864" spans="1:11" x14ac:dyDescent="0.25">
      <c r="A20864" s="790" t="s">
        <v>16403</v>
      </c>
      <c r="B20864" s="790" t="s">
        <v>11843</v>
      </c>
      <c r="C20864" s="790" t="s">
        <v>16389</v>
      </c>
      <c r="D20864" s="600">
        <v>200795.65599999999</v>
      </c>
      <c r="E20864" s="600">
        <v>80902.898000000001</v>
      </c>
      <c r="F20864" s="790">
        <v>2.4819300000000002</v>
      </c>
      <c r="G20864" s="790">
        <f>($F$208 -  AVERAGE($F$192,$F$193) ) / ($F$208 -  AVERAGE($F$192,$F$193) ) * 100</f>
        <v>100</v>
      </c>
      <c r="H20864" s="790">
        <v>0</v>
      </c>
      <c r="I20864" s="790">
        <v>1</v>
      </c>
      <c r="J20864" s="790">
        <v>11</v>
      </c>
      <c r="K20864" s="813" t="s">
        <v>18054</v>
      </c>
    </row>
    <row r="20865" spans="1:11" x14ac:dyDescent="0.25">
      <c r="A20865" s="791" t="s">
        <v>16404</v>
      </c>
      <c r="B20865" s="791" t="s">
        <v>11843</v>
      </c>
      <c r="C20865" s="791" t="s">
        <v>16389</v>
      </c>
      <c r="D20865" s="602">
        <v>258250.56299999999</v>
      </c>
      <c r="E20865" s="602">
        <v>77758.875</v>
      </c>
      <c r="F20865" s="791">
        <v>3.32117</v>
      </c>
      <c r="G20865" s="791">
        <f>($F$209 -  AVERAGE($F$192,$F$193) ) / ($F$209 -  AVERAGE($F$192,$F$193) ) * 100</f>
        <v>100</v>
      </c>
      <c r="H20865" s="791">
        <v>0</v>
      </c>
      <c r="I20865" s="790">
        <v>1</v>
      </c>
      <c r="J20865" s="790">
        <v>11</v>
      </c>
      <c r="K20865" s="813" t="s">
        <v>18054</v>
      </c>
    </row>
    <row r="20866" spans="1:11" x14ac:dyDescent="0.25">
      <c r="A20866" s="790"/>
      <c r="B20866" s="790"/>
      <c r="C20866" s="790"/>
      <c r="D20866" s="600"/>
      <c r="E20866" s="600"/>
      <c r="F20866" s="790"/>
      <c r="G20866" s="790"/>
      <c r="H20866" s="790"/>
      <c r="I20866" s="790">
        <v>1</v>
      </c>
      <c r="J20866" s="790">
        <v>11</v>
      </c>
      <c r="K20866" s="813" t="s">
        <v>18054</v>
      </c>
    </row>
    <row r="20867" spans="1:11" x14ac:dyDescent="0.25">
      <c r="A20867" s="791" t="s">
        <v>16370</v>
      </c>
      <c r="B20867" s="791" t="s">
        <v>16405</v>
      </c>
      <c r="C20867" s="791" t="s">
        <v>16406</v>
      </c>
      <c r="D20867" s="595">
        <v>1.534</v>
      </c>
      <c r="E20867" s="595">
        <v>312.77800000000002</v>
      </c>
      <c r="F20867" s="592">
        <v>4.8999999999999998E-3</v>
      </c>
      <c r="G20867" s="791"/>
      <c r="H20867" s="791"/>
      <c r="I20867" s="790">
        <v>1</v>
      </c>
      <c r="J20867" s="790">
        <v>11</v>
      </c>
      <c r="K20867" s="813" t="s">
        <v>18054</v>
      </c>
    </row>
    <row r="20868" spans="1:11" x14ac:dyDescent="0.25">
      <c r="A20868" s="790" t="s">
        <v>16372</v>
      </c>
      <c r="B20868" s="790" t="s">
        <v>16405</v>
      </c>
      <c r="C20868" s="790" t="s">
        <v>16406</v>
      </c>
      <c r="D20868" s="600">
        <v>54.966000000000001</v>
      </c>
      <c r="E20868" s="600">
        <v>61436.593999999997</v>
      </c>
      <c r="F20868" s="790">
        <v>8.8999999999999995E-4</v>
      </c>
      <c r="G20868" s="790"/>
      <c r="H20868" s="790"/>
      <c r="I20868" s="790">
        <v>1</v>
      </c>
      <c r="J20868" s="790">
        <v>11</v>
      </c>
      <c r="K20868" s="813" t="s">
        <v>18054</v>
      </c>
    </row>
    <row r="20869" spans="1:11" x14ac:dyDescent="0.25">
      <c r="A20869" s="791" t="s">
        <v>16373</v>
      </c>
      <c r="B20869" s="791" t="s">
        <v>16405</v>
      </c>
      <c r="C20869" s="791" t="s">
        <v>16406</v>
      </c>
      <c r="D20869" s="595">
        <v>2.8879999999999999</v>
      </c>
      <c r="E20869" s="595">
        <v>11.031000000000001</v>
      </c>
      <c r="F20869" s="592">
        <v>0.26180999999999999</v>
      </c>
      <c r="G20869" s="791"/>
      <c r="H20869" s="791"/>
      <c r="I20869" s="790">
        <v>1</v>
      </c>
      <c r="J20869" s="790">
        <v>11</v>
      </c>
      <c r="K20869" s="813" t="s">
        <v>18054</v>
      </c>
    </row>
    <row r="20870" spans="1:11" x14ac:dyDescent="0.25">
      <c r="A20870" s="790" t="s">
        <v>16407</v>
      </c>
      <c r="B20870" s="790" t="s">
        <v>16405</v>
      </c>
      <c r="C20870" s="790" t="s">
        <v>16406</v>
      </c>
      <c r="D20870" s="600">
        <v>2307.8330000000001</v>
      </c>
      <c r="E20870" s="600">
        <v>82586.156000000003</v>
      </c>
      <c r="F20870" s="790">
        <v>2.794E-2</v>
      </c>
      <c r="G20870" s="790">
        <f>($F$214 -  $F$212 ) / ($F$226 -  $F$212) * 100</f>
        <v>6.4445859824603435E-2</v>
      </c>
      <c r="H20870" s="790">
        <v>120</v>
      </c>
      <c r="I20870" s="790">
        <v>1</v>
      </c>
      <c r="J20870" s="790">
        <v>11</v>
      </c>
      <c r="K20870" s="813" t="s">
        <v>18054</v>
      </c>
    </row>
    <row r="20871" spans="1:11" x14ac:dyDescent="0.25">
      <c r="A20871" s="791" t="s">
        <v>16408</v>
      </c>
      <c r="B20871" s="791" t="s">
        <v>16405</v>
      </c>
      <c r="C20871" s="791" t="s">
        <v>16406</v>
      </c>
      <c r="D20871" s="602">
        <v>2491.9029999999998</v>
      </c>
      <c r="E20871" s="602">
        <v>85708.258000000002</v>
      </c>
      <c r="F20871" s="791">
        <v>2.9069999999999999E-2</v>
      </c>
      <c r="G20871" s="791">
        <f>($F$215 -  $F$212) / ($F$227 -  $F$212) * 100</f>
        <v>1.0675911636635025</v>
      </c>
      <c r="H20871" s="791">
        <v>120</v>
      </c>
      <c r="I20871" s="790">
        <v>1</v>
      </c>
      <c r="J20871" s="790">
        <v>11</v>
      </c>
      <c r="K20871" s="813" t="s">
        <v>18054</v>
      </c>
    </row>
    <row r="20872" spans="1:11" x14ac:dyDescent="0.25">
      <c r="A20872" s="790" t="s">
        <v>16409</v>
      </c>
      <c r="B20872" s="790" t="s">
        <v>16405</v>
      </c>
      <c r="C20872" s="790" t="s">
        <v>16406</v>
      </c>
      <c r="D20872" s="600">
        <v>4233.28</v>
      </c>
      <c r="E20872" s="600">
        <v>88782.312999999995</v>
      </c>
      <c r="F20872" s="790">
        <v>4.768E-2</v>
      </c>
      <c r="G20872" s="790">
        <f>($F$216 -  $F$212) / ($F$228 -  $F$212) * 100</f>
        <v>-0.52304110468850296</v>
      </c>
      <c r="H20872" s="790">
        <v>120</v>
      </c>
      <c r="I20872" s="790">
        <v>1</v>
      </c>
      <c r="J20872" s="790">
        <v>11</v>
      </c>
      <c r="K20872" s="813" t="s">
        <v>18054</v>
      </c>
    </row>
    <row r="20873" spans="1:11" x14ac:dyDescent="0.25">
      <c r="A20873" s="791" t="s">
        <v>16410</v>
      </c>
      <c r="B20873" s="791" t="s">
        <v>16405</v>
      </c>
      <c r="C20873" s="791" t="s">
        <v>16406</v>
      </c>
      <c r="D20873" s="602">
        <v>4452.1469999999999</v>
      </c>
      <c r="E20873" s="602">
        <v>90444.758000000002</v>
      </c>
      <c r="F20873" s="791">
        <v>4.9230000000000003E-2</v>
      </c>
      <c r="G20873" s="791">
        <f>($F$217 -  $F$212 ) / ($F$226 -  $F$212) * 100</f>
        <v>0.66330241690818181</v>
      </c>
      <c r="H20873" s="791">
        <v>60</v>
      </c>
      <c r="I20873" s="790">
        <v>1</v>
      </c>
      <c r="J20873" s="790">
        <v>11</v>
      </c>
      <c r="K20873" s="813" t="s">
        <v>18054</v>
      </c>
    </row>
    <row r="20874" spans="1:11" x14ac:dyDescent="0.25">
      <c r="A20874" s="790" t="s">
        <v>16411</v>
      </c>
      <c r="B20874" s="790" t="s">
        <v>16405</v>
      </c>
      <c r="C20874" s="790" t="s">
        <v>16406</v>
      </c>
      <c r="D20874" s="600">
        <v>4317.174</v>
      </c>
      <c r="E20874" s="600">
        <v>83929.983999999997</v>
      </c>
      <c r="F20874" s="790">
        <v>5.144E-2</v>
      </c>
      <c r="G20874" s="790">
        <f>($F$218 -  $F$212 ) / ($F$227 - $F$212) * 100</f>
        <v>-9.6963505553502713</v>
      </c>
      <c r="H20874" s="790">
        <v>60</v>
      </c>
      <c r="I20874" s="790">
        <v>1</v>
      </c>
      <c r="J20874" s="790">
        <v>11</v>
      </c>
      <c r="K20874" s="813" t="s">
        <v>18054</v>
      </c>
    </row>
    <row r="20875" spans="1:11" x14ac:dyDescent="0.25">
      <c r="A20875" s="791" t="s">
        <v>16412</v>
      </c>
      <c r="B20875" s="791" t="s">
        <v>16405</v>
      </c>
      <c r="C20875" s="791" t="s">
        <v>16406</v>
      </c>
      <c r="D20875" s="602">
        <v>8704.35</v>
      </c>
      <c r="E20875" s="602">
        <v>85958.960999999996</v>
      </c>
      <c r="F20875" s="791">
        <v>0.10126</v>
      </c>
      <c r="G20875" s="791">
        <f>($F$219 -  $F$212 ) / ($F$228 -  $F$212 ) * 100</f>
        <v>-10.744621066152856</v>
      </c>
      <c r="H20875" s="791">
        <v>60</v>
      </c>
      <c r="I20875" s="790">
        <v>1</v>
      </c>
      <c r="J20875" s="790">
        <v>11</v>
      </c>
      <c r="K20875" s="813" t="s">
        <v>18054</v>
      </c>
    </row>
    <row r="20876" spans="1:11" x14ac:dyDescent="0.25">
      <c r="A20876" s="790" t="s">
        <v>16413</v>
      </c>
      <c r="B20876" s="790" t="s">
        <v>16405</v>
      </c>
      <c r="C20876" s="790" t="s">
        <v>16406</v>
      </c>
      <c r="D20876" s="600">
        <v>17878.508000000002</v>
      </c>
      <c r="E20876" s="600">
        <v>90587.491999999998</v>
      </c>
      <c r="F20876" s="790">
        <v>0.19736000000000001</v>
      </c>
      <c r="G20876" s="790">
        <f>($F$220 -  $F$212 ) / ($F$226 -  $F$212) * 100</f>
        <v>-10.08784988260301</v>
      </c>
      <c r="H20876" s="790">
        <v>30</v>
      </c>
      <c r="I20876" s="790">
        <v>1</v>
      </c>
      <c r="J20876" s="790">
        <v>11</v>
      </c>
      <c r="K20876" s="813" t="s">
        <v>18054</v>
      </c>
    </row>
    <row r="20877" spans="1:11" x14ac:dyDescent="0.25">
      <c r="A20877" s="791" t="s">
        <v>16414</v>
      </c>
      <c r="B20877" s="791" t="s">
        <v>16405</v>
      </c>
      <c r="C20877" s="791" t="s">
        <v>16406</v>
      </c>
      <c r="D20877" s="602">
        <v>17432.905999999999</v>
      </c>
      <c r="E20877" s="602">
        <v>86387.047000000006</v>
      </c>
      <c r="F20877" s="791">
        <v>0.20180000000000001</v>
      </c>
      <c r="G20877" s="791">
        <f>($F$221 -  $F$212 ) / ($F$227 -  $F$212 ) * 100</f>
        <v>95.573137421117082</v>
      </c>
      <c r="H20877" s="791">
        <v>30</v>
      </c>
      <c r="I20877" s="790">
        <v>1</v>
      </c>
      <c r="J20877" s="790">
        <v>11</v>
      </c>
      <c r="K20877" s="813" t="s">
        <v>18054</v>
      </c>
    </row>
    <row r="20878" spans="1:11" x14ac:dyDescent="0.25">
      <c r="A20878" s="790" t="s">
        <v>16415</v>
      </c>
      <c r="B20878" s="790" t="s">
        <v>16405</v>
      </c>
      <c r="C20878" s="790" t="s">
        <v>16406</v>
      </c>
      <c r="D20878" s="600">
        <v>28364.348000000002</v>
      </c>
      <c r="E20878" s="600">
        <v>91790.366999999998</v>
      </c>
      <c r="F20878" s="790">
        <v>0.30901000000000001</v>
      </c>
      <c r="G20878" s="790">
        <f>($F$222 -  $F$212 ) / ($F$228 -  $F$212) * 100</f>
        <v>101.29656390494542</v>
      </c>
      <c r="H20878" s="790">
        <v>30</v>
      </c>
      <c r="I20878" s="790">
        <v>1</v>
      </c>
      <c r="J20878" s="790">
        <v>11</v>
      </c>
      <c r="K20878" s="813" t="s">
        <v>18054</v>
      </c>
    </row>
    <row r="20879" spans="1:11" x14ac:dyDescent="0.25">
      <c r="A20879" s="791" t="s">
        <v>16416</v>
      </c>
      <c r="B20879" s="791" t="s">
        <v>16405</v>
      </c>
      <c r="C20879" s="791" t="s">
        <v>16406</v>
      </c>
      <c r="D20879" s="602">
        <v>72602.195000000007</v>
      </c>
      <c r="E20879" s="602">
        <v>87189.460999999996</v>
      </c>
      <c r="F20879" s="791">
        <v>0.83269000000000004</v>
      </c>
      <c r="G20879" s="791">
        <f>($F$223 -  $F$212) / ($F$226 -  $F$212) * 100</f>
        <v>101.34092613599961</v>
      </c>
      <c r="H20879" s="791">
        <v>15</v>
      </c>
      <c r="I20879" s="790">
        <v>1</v>
      </c>
      <c r="J20879" s="790">
        <v>11</v>
      </c>
      <c r="K20879" s="813" t="s">
        <v>18054</v>
      </c>
    </row>
    <row r="20880" spans="1:11" x14ac:dyDescent="0.25">
      <c r="A20880" s="790" t="s">
        <v>16417</v>
      </c>
      <c r="B20880" s="790" t="s">
        <v>16405</v>
      </c>
      <c r="C20880" s="790" t="s">
        <v>16406</v>
      </c>
      <c r="D20880" s="600">
        <v>68492.898000000001</v>
      </c>
      <c r="E20880" s="600">
        <v>86848.445000000007</v>
      </c>
      <c r="F20880" s="790">
        <v>0.78864999999999996</v>
      </c>
      <c r="G20880" s="790">
        <f>($F$224 -  $F$212) / ($F$227 -  $F$212) * 100</f>
        <v>89.416827874019177</v>
      </c>
      <c r="H20880" s="790">
        <v>15</v>
      </c>
      <c r="I20880" s="790">
        <v>1</v>
      </c>
      <c r="J20880" s="790">
        <v>11</v>
      </c>
      <c r="K20880" s="813" t="s">
        <v>18054</v>
      </c>
    </row>
    <row r="20881" spans="1:11" x14ac:dyDescent="0.25">
      <c r="A20881" s="791" t="s">
        <v>16418</v>
      </c>
      <c r="B20881" s="791" t="s">
        <v>16405</v>
      </c>
      <c r="C20881" s="791" t="s">
        <v>16406</v>
      </c>
      <c r="D20881" s="602">
        <v>88052.601999999999</v>
      </c>
      <c r="E20881" s="602">
        <v>90944.883000000002</v>
      </c>
      <c r="F20881" s="791">
        <v>0.96819999999999995</v>
      </c>
      <c r="G20881" s="791">
        <f>($F$225 -  $F$212) / ($F$228 -  $F$212) * 100</f>
        <v>100.18384714193962</v>
      </c>
      <c r="H20881" s="791">
        <v>15</v>
      </c>
      <c r="I20881" s="790">
        <v>1</v>
      </c>
      <c r="J20881" s="790">
        <v>11</v>
      </c>
      <c r="K20881" s="813" t="s">
        <v>18054</v>
      </c>
    </row>
    <row r="20882" spans="1:11" x14ac:dyDescent="0.25">
      <c r="A20882" s="790" t="s">
        <v>16419</v>
      </c>
      <c r="B20882" s="790" t="s">
        <v>16405</v>
      </c>
      <c r="C20882" s="790" t="s">
        <v>16406</v>
      </c>
      <c r="D20882" s="600">
        <v>598124.43799999997</v>
      </c>
      <c r="E20882" s="600">
        <v>88272.758000000002</v>
      </c>
      <c r="F20882" s="790">
        <v>6.7758700000000003</v>
      </c>
      <c r="G20882" s="790">
        <f>($F$226 -  $F$212 ) / ($F$226 -  $F$212) * 100</f>
        <v>100</v>
      </c>
      <c r="H20882" s="790">
        <v>0</v>
      </c>
      <c r="I20882" s="790">
        <v>1</v>
      </c>
      <c r="J20882" s="790">
        <v>11</v>
      </c>
      <c r="K20882" s="813" t="s">
        <v>18054</v>
      </c>
    </row>
    <row r="20883" spans="1:11" x14ac:dyDescent="0.25">
      <c r="A20883" s="791" t="s">
        <v>16420</v>
      </c>
      <c r="B20883" s="791" t="s">
        <v>16405</v>
      </c>
      <c r="C20883" s="791" t="s">
        <v>16406</v>
      </c>
      <c r="D20883" s="602">
        <v>598637.81299999997</v>
      </c>
      <c r="E20883" s="602">
        <v>85590.858999999997</v>
      </c>
      <c r="F20883" s="791">
        <v>6.9941800000000001</v>
      </c>
      <c r="G20883" s="791">
        <f>($F$227 -  $F$212 ) / ($F$227 -  $F$212) * 100</f>
        <v>100</v>
      </c>
      <c r="H20883" s="791">
        <v>0</v>
      </c>
      <c r="I20883" s="790">
        <v>1</v>
      </c>
      <c r="J20883" s="790">
        <v>11</v>
      </c>
      <c r="K20883" s="813" t="s">
        <v>18054</v>
      </c>
    </row>
    <row r="20884" spans="1:11" x14ac:dyDescent="0.25">
      <c r="A20884" s="790" t="s">
        <v>16421</v>
      </c>
      <c r="B20884" s="790" t="s">
        <v>16405</v>
      </c>
      <c r="C20884" s="790" t="s">
        <v>16406</v>
      </c>
      <c r="D20884" s="600">
        <v>592923.625</v>
      </c>
      <c r="E20884" s="600">
        <v>83798.422000000006</v>
      </c>
      <c r="F20884" s="790">
        <v>7.07559</v>
      </c>
      <c r="G20884" s="790">
        <f>($F$228 -  $F$212) / ($F$228 -  $F$212 ) * 100</f>
        <v>100</v>
      </c>
      <c r="H20884" s="790">
        <v>0</v>
      </c>
      <c r="I20884" s="790">
        <v>1</v>
      </c>
      <c r="J20884" s="790">
        <v>11</v>
      </c>
      <c r="K20884" s="813" t="s">
        <v>18054</v>
      </c>
    </row>
    <row r="20885" spans="1:11" x14ac:dyDescent="0.25">
      <c r="A20885" s="791"/>
      <c r="B20885" s="791"/>
      <c r="C20885" s="791"/>
      <c r="D20885" s="602"/>
      <c r="E20885" s="602"/>
      <c r="F20885" s="791"/>
      <c r="G20885" s="791"/>
      <c r="H20885" s="791"/>
      <c r="I20885" s="790">
        <v>1</v>
      </c>
      <c r="J20885" s="790">
        <v>11</v>
      </c>
      <c r="K20885" s="813" t="s">
        <v>18054</v>
      </c>
    </row>
    <row r="20886" spans="1:11" x14ac:dyDescent="0.25">
      <c r="A20886" s="790" t="s">
        <v>16422</v>
      </c>
      <c r="B20886" s="790" t="s">
        <v>16423</v>
      </c>
      <c r="C20886" s="790" t="s">
        <v>13209</v>
      </c>
      <c r="D20886" s="600">
        <v>1.9890000000000001</v>
      </c>
      <c r="E20886" s="600">
        <v>75494.179999999993</v>
      </c>
      <c r="F20886" s="790">
        <v>3.0000000000000001E-5</v>
      </c>
      <c r="G20886" s="790"/>
      <c r="H20886" s="790"/>
      <c r="I20886" s="790">
        <v>1</v>
      </c>
      <c r="J20886" s="790">
        <v>11</v>
      </c>
      <c r="K20886" s="813" t="s">
        <v>18054</v>
      </c>
    </row>
    <row r="20887" spans="1:11" x14ac:dyDescent="0.25">
      <c r="A20887" s="791" t="s">
        <v>16424</v>
      </c>
      <c r="B20887" s="791" t="s">
        <v>16423</v>
      </c>
      <c r="C20887" s="791" t="s">
        <v>13209</v>
      </c>
      <c r="D20887" s="602">
        <v>2.13</v>
      </c>
      <c r="E20887" s="602">
        <v>74376.726999999999</v>
      </c>
      <c r="F20887" s="791">
        <v>3.0000000000000001E-5</v>
      </c>
      <c r="G20887" s="791"/>
      <c r="H20887" s="791"/>
      <c r="I20887" s="790">
        <v>1</v>
      </c>
      <c r="J20887" s="790">
        <v>11</v>
      </c>
      <c r="K20887" s="813" t="s">
        <v>18054</v>
      </c>
    </row>
    <row r="20888" spans="1:11" x14ac:dyDescent="0.25">
      <c r="A20888" s="790" t="s">
        <v>16425</v>
      </c>
      <c r="B20888" s="790" t="s">
        <v>16423</v>
      </c>
      <c r="C20888" s="790" t="s">
        <v>13209</v>
      </c>
      <c r="D20888" s="600">
        <v>2.0009999999999999</v>
      </c>
      <c r="E20888" s="600">
        <v>70510.593999999997</v>
      </c>
      <c r="F20888" s="790">
        <v>3.0000000000000001E-5</v>
      </c>
      <c r="G20888" s="790"/>
      <c r="H20888" s="790"/>
      <c r="I20888" s="790">
        <v>1</v>
      </c>
      <c r="J20888" s="790">
        <v>11</v>
      </c>
      <c r="K20888" s="813" t="s">
        <v>18054</v>
      </c>
    </row>
    <row r="20889" spans="1:11" x14ac:dyDescent="0.25">
      <c r="A20889" s="791" t="s">
        <v>16426</v>
      </c>
      <c r="B20889" s="791" t="s">
        <v>16423</v>
      </c>
      <c r="C20889" s="791" t="s">
        <v>13209</v>
      </c>
      <c r="D20889" s="602">
        <v>612.44200000000001</v>
      </c>
      <c r="E20889" s="602">
        <v>99317.57</v>
      </c>
      <c r="F20889" s="791">
        <v>6.1700000000000001E-3</v>
      </c>
      <c r="G20889" s="791">
        <f>($F$233 -  AVERAGE($F$230,$F$231,$F$232) ) / ($F$245 -  AVERAGE($F$230,$F$231,$F$232) ) * 100</f>
        <v>0.98420158968426719</v>
      </c>
      <c r="H20889" s="791">
        <v>120</v>
      </c>
      <c r="I20889" s="790">
        <v>1</v>
      </c>
      <c r="J20889" s="790">
        <v>11</v>
      </c>
      <c r="K20889" s="813" t="s">
        <v>18054</v>
      </c>
    </row>
    <row r="20890" spans="1:11" x14ac:dyDescent="0.25">
      <c r="A20890" s="790" t="s">
        <v>16427</v>
      </c>
      <c r="B20890" s="790" t="s">
        <v>16423</v>
      </c>
      <c r="C20890" s="790" t="s">
        <v>13209</v>
      </c>
      <c r="D20890" s="600">
        <v>823.44500000000005</v>
      </c>
      <c r="E20890" s="600">
        <v>94432.062999999995</v>
      </c>
      <c r="F20890" s="790">
        <v>8.7200000000000003E-3</v>
      </c>
      <c r="G20890" s="790">
        <f>($F$234 -  AVERAGE($F$230,$F$231,$F$232) ) / ($F$246 -  AVERAGE($F$230,$F$231,$F$232) ) * 100</f>
        <v>2.6600387704916937</v>
      </c>
      <c r="H20890" s="790">
        <v>120</v>
      </c>
      <c r="I20890" s="790">
        <v>1</v>
      </c>
      <c r="J20890" s="790">
        <v>11</v>
      </c>
      <c r="K20890" s="813" t="s">
        <v>18054</v>
      </c>
    </row>
    <row r="20891" spans="1:11" x14ac:dyDescent="0.25">
      <c r="A20891" s="791" t="s">
        <v>16428</v>
      </c>
      <c r="B20891" s="791" t="s">
        <v>16423</v>
      </c>
      <c r="C20891" s="791" t="s">
        <v>13209</v>
      </c>
      <c r="D20891" s="602">
        <v>698.64400000000001</v>
      </c>
      <c r="E20891" s="602">
        <v>98215.983999999997</v>
      </c>
      <c r="F20891" s="791">
        <v>7.11E-3</v>
      </c>
      <c r="G20891" s="791">
        <f>($F$235 -  AVERAGE($F$230,$F$231,$F$232) ) / ($F$247 -  AVERAGE($F$230,$F$231,$F$232) ) * 100</f>
        <v>5.667405416296055</v>
      </c>
      <c r="H20891" s="791">
        <v>120</v>
      </c>
      <c r="I20891" s="790">
        <v>1</v>
      </c>
      <c r="J20891" s="790">
        <v>11</v>
      </c>
      <c r="K20891" s="813" t="s">
        <v>18054</v>
      </c>
    </row>
    <row r="20892" spans="1:11" x14ac:dyDescent="0.25">
      <c r="A20892" s="790" t="s">
        <v>16429</v>
      </c>
      <c r="B20892" s="790" t="s">
        <v>16423</v>
      </c>
      <c r="C20892" s="790" t="s">
        <v>13209</v>
      </c>
      <c r="D20892" s="600">
        <v>1936.414</v>
      </c>
      <c r="E20892" s="600">
        <v>94491.687999999995</v>
      </c>
      <c r="F20892" s="790">
        <v>2.0490000000000001E-2</v>
      </c>
      <c r="G20892" s="790">
        <f>($F$236 -  AVERAGE($F$230,$F$231,$F$232) ) / ($F$245 -  AVERAGE($F$230,$F$231,$F$232) ) * 100</f>
        <v>101.95929817653861</v>
      </c>
      <c r="H20892" s="790">
        <v>60</v>
      </c>
      <c r="I20892" s="790">
        <v>1</v>
      </c>
      <c r="J20892" s="790">
        <v>11</v>
      </c>
      <c r="K20892" s="813" t="s">
        <v>18054</v>
      </c>
    </row>
    <row r="20893" spans="1:11" x14ac:dyDescent="0.25">
      <c r="A20893" s="791" t="s">
        <v>16430</v>
      </c>
      <c r="B20893" s="791" t="s">
        <v>16423</v>
      </c>
      <c r="C20893" s="791" t="s">
        <v>13209</v>
      </c>
      <c r="D20893" s="602">
        <v>2215.848</v>
      </c>
      <c r="E20893" s="602">
        <v>95017.077999999994</v>
      </c>
      <c r="F20893" s="791">
        <v>2.332E-2</v>
      </c>
      <c r="G20893" s="791">
        <f>($F$237 -  AVERAGE($F$230,$F$231,$F$232) ) / ($F$246 -  AVERAGE($F$230,$F$231,$F$232) ) * 100</f>
        <v>101.72552014211756</v>
      </c>
      <c r="H20893" s="791">
        <v>60</v>
      </c>
      <c r="I20893" s="790">
        <v>1</v>
      </c>
      <c r="J20893" s="790">
        <v>11</v>
      </c>
      <c r="K20893" s="813" t="s">
        <v>18054</v>
      </c>
    </row>
    <row r="20894" spans="1:11" x14ac:dyDescent="0.25">
      <c r="A20894" s="790" t="s">
        <v>16431</v>
      </c>
      <c r="B20894" s="790" t="s">
        <v>16423</v>
      </c>
      <c r="C20894" s="790" t="s">
        <v>13209</v>
      </c>
      <c r="D20894" s="600">
        <v>2315.556</v>
      </c>
      <c r="E20894" s="600">
        <v>94766.085999999996</v>
      </c>
      <c r="F20894" s="790">
        <v>2.443E-2</v>
      </c>
      <c r="G20894" s="790">
        <f>($F$238 -  AVERAGE($F$230,$F$231,$F$232) ) / ($F$247 -  AVERAGE($F$230,$F$231,$F$232) ) * 100</f>
        <v>101.8394620068109</v>
      </c>
      <c r="H20894" s="790">
        <v>60</v>
      </c>
      <c r="I20894" s="790">
        <v>1</v>
      </c>
      <c r="J20894" s="790">
        <v>11</v>
      </c>
      <c r="K20894" s="813" t="s">
        <v>18054</v>
      </c>
    </row>
    <row r="20895" spans="1:11" x14ac:dyDescent="0.25">
      <c r="A20895" s="791" t="s">
        <v>16432</v>
      </c>
      <c r="B20895" s="791" t="s">
        <v>16423</v>
      </c>
      <c r="C20895" s="791" t="s">
        <v>13209</v>
      </c>
      <c r="D20895" s="602">
        <v>3767.6790000000001</v>
      </c>
      <c r="E20895" s="602">
        <v>92090.687999999995</v>
      </c>
      <c r="F20895" s="791">
        <v>4.0910000000000002E-2</v>
      </c>
      <c r="G20895" s="791">
        <f>($F$239 -  AVERAGE($F$230,$F$231,$F$232) ) / ($F$245 -  AVERAGE($F$230,$F$231,$F$232) ) * 100</f>
        <v>99.97748357408274</v>
      </c>
      <c r="H20895" s="791">
        <v>30</v>
      </c>
      <c r="I20895" s="790">
        <v>1</v>
      </c>
      <c r="J20895" s="790">
        <v>11</v>
      </c>
      <c r="K20895" s="813" t="s">
        <v>18054</v>
      </c>
    </row>
    <row r="20896" spans="1:11" x14ac:dyDescent="0.25">
      <c r="A20896" s="790" t="s">
        <v>16433</v>
      </c>
      <c r="B20896" s="790" t="s">
        <v>16423</v>
      </c>
      <c r="C20896" s="790" t="s">
        <v>13209</v>
      </c>
      <c r="D20896" s="600">
        <v>4371.3419999999996</v>
      </c>
      <c r="E20896" s="600">
        <v>95672.233999999997</v>
      </c>
      <c r="F20896" s="790">
        <v>4.5690000000000001E-2</v>
      </c>
      <c r="G20896" s="790">
        <f>($F$240 -  AVERAGE($F$230,$F$231,$F$232) ) / ($F$246 -  AVERAGE($F$230,$F$231,$F$232) ) * 100</f>
        <v>99.952856653534468</v>
      </c>
      <c r="H20896" s="790">
        <v>30</v>
      </c>
      <c r="I20896" s="790">
        <v>1</v>
      </c>
      <c r="J20896" s="790">
        <v>11</v>
      </c>
      <c r="K20896" s="813" t="s">
        <v>18054</v>
      </c>
    </row>
    <row r="20897" spans="1:11" x14ac:dyDescent="0.25">
      <c r="A20897" s="791" t="s">
        <v>16434</v>
      </c>
      <c r="B20897" s="791" t="s">
        <v>16423</v>
      </c>
      <c r="C20897" s="791" t="s">
        <v>13209</v>
      </c>
      <c r="D20897" s="602">
        <v>4327.2879999999996</v>
      </c>
      <c r="E20897" s="602">
        <v>94718.547000000006</v>
      </c>
      <c r="F20897" s="791">
        <v>4.5690000000000001E-2</v>
      </c>
      <c r="G20897" s="791">
        <f>($F$241 -  AVERAGE($F$230,$F$231,$F$232) ) / ($F$247 -  AVERAGE($F$230,$F$231,$F$232) ) * 100</f>
        <v>99.911546607566692</v>
      </c>
      <c r="H20897" s="791">
        <v>30</v>
      </c>
      <c r="I20897" s="790">
        <v>1</v>
      </c>
      <c r="J20897" s="790">
        <v>11</v>
      </c>
      <c r="K20897" s="813" t="s">
        <v>18054</v>
      </c>
    </row>
    <row r="20898" spans="1:11" x14ac:dyDescent="0.25">
      <c r="A20898" s="790" t="s">
        <v>16435</v>
      </c>
      <c r="B20898" s="790" t="s">
        <v>16423</v>
      </c>
      <c r="C20898" s="790" t="s">
        <v>13209</v>
      </c>
      <c r="D20898" s="600">
        <v>7712.2370000000001</v>
      </c>
      <c r="E20898" s="600">
        <v>91774.789000000004</v>
      </c>
      <c r="F20898" s="790">
        <v>8.4029999999999994E-2</v>
      </c>
      <c r="G20898" s="790">
        <f>($F$242 -  AVERAGE($F$230,$F$231,$F$232) ) / ($F$245 -  AVERAGE($F$230,$F$231,$F$232) ) * 100</f>
        <v>100.1243940251495</v>
      </c>
      <c r="H20898" s="790">
        <v>15</v>
      </c>
      <c r="I20898" s="790">
        <v>1</v>
      </c>
      <c r="J20898" s="790">
        <v>11</v>
      </c>
      <c r="K20898" s="813" t="s">
        <v>18054</v>
      </c>
    </row>
    <row r="20899" spans="1:11" x14ac:dyDescent="0.25">
      <c r="A20899" s="791" t="s">
        <v>16436</v>
      </c>
      <c r="B20899" s="791" t="s">
        <v>16423</v>
      </c>
      <c r="C20899" s="791" t="s">
        <v>13209</v>
      </c>
      <c r="D20899" s="602">
        <v>7639.9660000000003</v>
      </c>
      <c r="E20899" s="602">
        <v>90498.508000000002</v>
      </c>
      <c r="F20899" s="791">
        <v>8.4419999999999995E-2</v>
      </c>
      <c r="G20899" s="791">
        <f>($F$243 -  AVERAGE($F$230,$F$231,$F$232) ) / ($F$246 -  AVERAGE($F$230,$F$231,$F$232) ) * 100</f>
        <v>99.917499143685305</v>
      </c>
      <c r="H20899" s="791">
        <v>15</v>
      </c>
      <c r="I20899" s="790">
        <v>1</v>
      </c>
      <c r="J20899" s="790">
        <v>11</v>
      </c>
      <c r="K20899" s="813" t="s">
        <v>18054</v>
      </c>
    </row>
    <row r="20900" spans="1:11" x14ac:dyDescent="0.25">
      <c r="A20900" s="790" t="s">
        <v>16437</v>
      </c>
      <c r="B20900" s="790" t="s">
        <v>16423</v>
      </c>
      <c r="C20900" s="790" t="s">
        <v>13209</v>
      </c>
      <c r="D20900" s="600">
        <v>7998.0559999999996</v>
      </c>
      <c r="E20900" s="600">
        <v>88870.937999999995</v>
      </c>
      <c r="F20900" s="790">
        <v>0.09</v>
      </c>
      <c r="G20900" s="790">
        <f>($F$244 -  AVERAGE($F$230,$F$231,$F$232) ) / ($F$247 -  AVERAGE($F$230,$F$231,$F$232) ) * 100</f>
        <v>99.999631444198187</v>
      </c>
      <c r="H20900" s="790">
        <v>15</v>
      </c>
      <c r="I20900" s="790">
        <v>1</v>
      </c>
      <c r="J20900" s="790">
        <v>11</v>
      </c>
      <c r="K20900" s="813" t="s">
        <v>18054</v>
      </c>
    </row>
    <row r="20901" spans="1:11" x14ac:dyDescent="0.25">
      <c r="A20901" s="791" t="s">
        <v>16438</v>
      </c>
      <c r="B20901" s="791" t="s">
        <v>16423</v>
      </c>
      <c r="C20901" s="791" t="s">
        <v>13209</v>
      </c>
      <c r="D20901" s="602">
        <v>14427.629000000001</v>
      </c>
      <c r="E20901" s="602">
        <v>88827.062999999995</v>
      </c>
      <c r="F20901" s="791">
        <v>0.16242000000000001</v>
      </c>
      <c r="G20901" s="791">
        <f>($F$245 -  AVERAGE($F$230,$F$231,$F$232) ) / ($F$245 -  AVERAGE($F$230,$F$231,$F$232) ) * 100</f>
        <v>100</v>
      </c>
      <c r="H20901" s="791">
        <v>0</v>
      </c>
      <c r="I20901" s="790">
        <v>1</v>
      </c>
      <c r="J20901" s="790">
        <v>11</v>
      </c>
      <c r="K20901" s="813" t="s">
        <v>18054</v>
      </c>
    </row>
    <row r="20902" spans="1:11" x14ac:dyDescent="0.25">
      <c r="A20902" s="790" t="s">
        <v>16439</v>
      </c>
      <c r="B20902" s="790" t="s">
        <v>16423</v>
      </c>
      <c r="C20902" s="790" t="s">
        <v>13209</v>
      </c>
      <c r="D20902" s="600">
        <v>15944.374</v>
      </c>
      <c r="E20902" s="600">
        <v>85423.108999999997</v>
      </c>
      <c r="F20902" s="790">
        <v>0.18665000000000001</v>
      </c>
      <c r="G20902" s="790">
        <f>($F$246 -  AVERAGE($F$230,$F$231,$F$232) ) / ($F$246 -  AVERAGE($F$230,$F$231,$F$232) ) * 100</f>
        <v>100</v>
      </c>
      <c r="H20902" s="790">
        <v>0</v>
      </c>
      <c r="I20902" s="790">
        <v>1</v>
      </c>
      <c r="J20902" s="790">
        <v>11</v>
      </c>
      <c r="K20902" s="813" t="s">
        <v>18054</v>
      </c>
    </row>
    <row r="20903" spans="1:11" x14ac:dyDescent="0.25">
      <c r="A20903" s="791" t="s">
        <v>16440</v>
      </c>
      <c r="B20903" s="791" t="s">
        <v>16423</v>
      </c>
      <c r="C20903" s="791" t="s">
        <v>13209</v>
      </c>
      <c r="D20903" s="602">
        <v>15031.198</v>
      </c>
      <c r="E20903" s="602">
        <v>84307.468999999997</v>
      </c>
      <c r="F20903" s="791">
        <v>0.17829</v>
      </c>
      <c r="G20903" s="791">
        <f>($F$247 -  AVERAGE($F$230,$F$231,$F$232) ) / ($F$247 -  AVERAGE($F$230,$F$231,$F$232) ) * 100</f>
        <v>100</v>
      </c>
      <c r="H20903" s="791">
        <v>0</v>
      </c>
      <c r="I20903" s="790">
        <v>1</v>
      </c>
      <c r="J20903" s="790">
        <v>11</v>
      </c>
      <c r="K20903" s="813" t="s">
        <v>18054</v>
      </c>
    </row>
    <row r="20904" spans="1:11" x14ac:dyDescent="0.25">
      <c r="A20904" s="790"/>
      <c r="B20904" s="790"/>
      <c r="C20904" s="790"/>
      <c r="D20904" s="600"/>
      <c r="E20904" s="600"/>
      <c r="F20904" s="790"/>
      <c r="G20904" s="790"/>
      <c r="H20904" s="790"/>
      <c r="I20904" s="790">
        <v>1</v>
      </c>
      <c r="J20904" s="790">
        <v>11</v>
      </c>
      <c r="K20904" s="813" t="s">
        <v>18054</v>
      </c>
    </row>
    <row r="20905" spans="1:11" x14ac:dyDescent="0.25">
      <c r="A20905" s="791" t="s">
        <v>16422</v>
      </c>
      <c r="B20905" s="791" t="s">
        <v>41</v>
      </c>
      <c r="C20905" s="791" t="s">
        <v>13316</v>
      </c>
      <c r="D20905" s="602">
        <v>8344.8880000000008</v>
      </c>
      <c r="E20905" s="602">
        <v>75494.179999999993</v>
      </c>
      <c r="F20905" s="791">
        <v>0.11054</v>
      </c>
      <c r="G20905" s="791"/>
      <c r="H20905" s="791"/>
      <c r="I20905" s="790">
        <v>1</v>
      </c>
      <c r="J20905" s="790">
        <v>11</v>
      </c>
      <c r="K20905" s="813" t="s">
        <v>18054</v>
      </c>
    </row>
    <row r="20906" spans="1:11" x14ac:dyDescent="0.25">
      <c r="A20906" s="790" t="s">
        <v>16424</v>
      </c>
      <c r="B20906" s="790" t="s">
        <v>41</v>
      </c>
      <c r="C20906" s="790" t="s">
        <v>13316</v>
      </c>
      <c r="D20906" s="600">
        <v>7279.884</v>
      </c>
      <c r="E20906" s="600">
        <v>74376.726999999999</v>
      </c>
      <c r="F20906" s="790">
        <v>9.7879999999999995E-2</v>
      </c>
      <c r="G20906" s="790"/>
      <c r="H20906" s="790"/>
      <c r="I20906" s="790">
        <v>1</v>
      </c>
      <c r="J20906" s="790">
        <v>11</v>
      </c>
      <c r="K20906" s="813" t="s">
        <v>18054</v>
      </c>
    </row>
    <row r="20907" spans="1:11" x14ac:dyDescent="0.25">
      <c r="A20907" s="791" t="s">
        <v>16425</v>
      </c>
      <c r="B20907" s="791" t="s">
        <v>41</v>
      </c>
      <c r="C20907" s="791" t="s">
        <v>13316</v>
      </c>
      <c r="D20907" s="602">
        <v>7645.0789999999997</v>
      </c>
      <c r="E20907" s="602">
        <v>70510.593999999997</v>
      </c>
      <c r="F20907" s="791">
        <v>0.10842</v>
      </c>
      <c r="G20907" s="791"/>
      <c r="H20907" s="791"/>
      <c r="I20907" s="790">
        <v>1</v>
      </c>
      <c r="J20907" s="790">
        <v>11</v>
      </c>
      <c r="K20907" s="813" t="s">
        <v>18054</v>
      </c>
    </row>
    <row r="20908" spans="1:11" x14ac:dyDescent="0.25">
      <c r="A20908" s="790" t="s">
        <v>16441</v>
      </c>
      <c r="B20908" s="790" t="s">
        <v>41</v>
      </c>
      <c r="C20908" s="790" t="s">
        <v>13316</v>
      </c>
      <c r="D20908" s="600">
        <v>50114.328000000001</v>
      </c>
      <c r="E20908" s="600">
        <v>95439.672000000006</v>
      </c>
      <c r="F20908" s="790">
        <v>0.52508999999999995</v>
      </c>
      <c r="G20908" s="790">
        <f>($F$252 -  AVERAGE($F$249,$F$250,$F$251) ) / ($F$264 -  AVERAGE($F$249,$F$250,$F$251) ) * 100</f>
        <v>2.2526666014287109</v>
      </c>
      <c r="H20908" s="790">
        <v>120</v>
      </c>
      <c r="I20908" s="790">
        <v>1</v>
      </c>
      <c r="J20908" s="790">
        <v>11</v>
      </c>
      <c r="K20908" s="813" t="s">
        <v>18054</v>
      </c>
    </row>
    <row r="20909" spans="1:11" x14ac:dyDescent="0.25">
      <c r="A20909" s="791" t="s">
        <v>16442</v>
      </c>
      <c r="B20909" s="791" t="s">
        <v>41</v>
      </c>
      <c r="C20909" s="791" t="s">
        <v>13316</v>
      </c>
      <c r="D20909" s="602">
        <v>54778.375</v>
      </c>
      <c r="E20909" s="602">
        <v>99393.32</v>
      </c>
      <c r="F20909" s="791">
        <v>0.55113000000000001</v>
      </c>
      <c r="G20909" s="791">
        <f>($F$253 -  AVERAGE($F$249,$F$250,$F$251) ) / ($F$265 -  AVERAGE($F$249,$F$250,$F$251) ) * 100</f>
        <v>2.0857012957490335</v>
      </c>
      <c r="H20909" s="791">
        <v>120</v>
      </c>
      <c r="I20909" s="790">
        <v>1</v>
      </c>
      <c r="J20909" s="790">
        <v>11</v>
      </c>
      <c r="K20909" s="813" t="s">
        <v>18054</v>
      </c>
    </row>
    <row r="20910" spans="1:11" x14ac:dyDescent="0.25">
      <c r="A20910" s="790" t="s">
        <v>16443</v>
      </c>
      <c r="B20910" s="790" t="s">
        <v>41</v>
      </c>
      <c r="C20910" s="790" t="s">
        <v>13316</v>
      </c>
      <c r="D20910" s="600">
        <v>53280.046999999999</v>
      </c>
      <c r="E20910" s="600">
        <v>98065.758000000002</v>
      </c>
      <c r="F20910" s="790">
        <v>0.54330999999999996</v>
      </c>
      <c r="G20910" s="790">
        <f>($F$254 -  AVERAGE($F$249,$F$250,$F$251) ) / ($F$266 -  AVERAGE($F$249,$F$250,$F$251) ) * 100</f>
        <v>-9.458695016092852</v>
      </c>
      <c r="H20910" s="790">
        <v>120</v>
      </c>
      <c r="I20910" s="790">
        <v>1</v>
      </c>
      <c r="J20910" s="790">
        <v>11</v>
      </c>
      <c r="K20910" s="813" t="s">
        <v>18054</v>
      </c>
    </row>
    <row r="20911" spans="1:11" x14ac:dyDescent="0.25">
      <c r="A20911" s="791" t="s">
        <v>16444</v>
      </c>
      <c r="B20911" s="791" t="s">
        <v>41</v>
      </c>
      <c r="C20911" s="791" t="s">
        <v>13316</v>
      </c>
      <c r="D20911" s="602">
        <v>114316.42200000001</v>
      </c>
      <c r="E20911" s="602">
        <v>100824.219</v>
      </c>
      <c r="F20911" s="791">
        <v>1.1338200000000001</v>
      </c>
      <c r="G20911" s="791">
        <f>($F$255 -  AVERAGE($F$249,$F$250,$F$251) ) / ($F$264 -  AVERAGE($F$249,$F$250,$F$251) ) * 100</f>
        <v>-9.8933359428515519</v>
      </c>
      <c r="H20911" s="791">
        <v>60</v>
      </c>
      <c r="I20911" s="790">
        <v>1</v>
      </c>
      <c r="J20911" s="790">
        <v>11</v>
      </c>
      <c r="K20911" s="813" t="s">
        <v>18054</v>
      </c>
    </row>
    <row r="20912" spans="1:11" x14ac:dyDescent="0.25">
      <c r="A20912" s="790" t="s">
        <v>16445</v>
      </c>
      <c r="B20912" s="790" t="s">
        <v>41</v>
      </c>
      <c r="C20912" s="790" t="s">
        <v>13316</v>
      </c>
      <c r="D20912" s="600">
        <v>112631.75</v>
      </c>
      <c r="E20912" s="600">
        <v>98443.141000000003</v>
      </c>
      <c r="F20912" s="790">
        <v>1.1441300000000001</v>
      </c>
      <c r="G20912" s="790">
        <f>($F$256 -  AVERAGE($F$249,$F$250,$F$251) ) / ($F$265 -  AVERAGE($F$249,$F$250,$F$251) ) * 100</f>
        <v>-9.4263847844207014</v>
      </c>
      <c r="H20912" s="790">
        <v>60</v>
      </c>
      <c r="I20912" s="790">
        <v>1</v>
      </c>
      <c r="J20912" s="790">
        <v>11</v>
      </c>
      <c r="K20912" s="813" t="s">
        <v>18054</v>
      </c>
    </row>
    <row r="20913" spans="1:11" x14ac:dyDescent="0.25">
      <c r="A20913" s="791" t="s">
        <v>16446</v>
      </c>
      <c r="B20913" s="791" t="s">
        <v>41</v>
      </c>
      <c r="C20913" s="791" t="s">
        <v>13316</v>
      </c>
      <c r="D20913" s="602">
        <v>116869.117</v>
      </c>
      <c r="E20913" s="602">
        <v>95709.531000000003</v>
      </c>
      <c r="F20913" s="791">
        <v>1.2210799999999999</v>
      </c>
      <c r="G20913" s="791">
        <f>($F$257 -  AVERAGE($F$249,$F$250,$F$251) ) / ($F$266 -  AVERAGE($F$249,$F$250,$F$251) ) * 100</f>
        <v>98.4082707500244</v>
      </c>
      <c r="H20913" s="791">
        <v>60</v>
      </c>
      <c r="I20913" s="790">
        <v>1</v>
      </c>
      <c r="J20913" s="790">
        <v>11</v>
      </c>
      <c r="K20913" s="813" t="s">
        <v>18054</v>
      </c>
    </row>
    <row r="20914" spans="1:11" x14ac:dyDescent="0.25">
      <c r="A20914" s="790" t="s">
        <v>16447</v>
      </c>
      <c r="B20914" s="790" t="s">
        <v>41</v>
      </c>
      <c r="C20914" s="790" t="s">
        <v>13316</v>
      </c>
      <c r="D20914" s="600">
        <v>190067.45300000001</v>
      </c>
      <c r="E20914" s="600">
        <v>99060.460999999996</v>
      </c>
      <c r="F20914" s="790">
        <v>1.9187000000000001</v>
      </c>
      <c r="G20914" s="790">
        <f>($F$258 -  AVERAGE($F$249,$F$250,$F$251) ) / ($F$264 -  AVERAGE($F$249,$F$250,$F$251) ) * 100</f>
        <v>100.22702808493979</v>
      </c>
      <c r="H20914" s="790">
        <v>30</v>
      </c>
      <c r="I20914" s="790">
        <v>1</v>
      </c>
      <c r="J20914" s="790">
        <v>11</v>
      </c>
      <c r="K20914" s="813" t="s">
        <v>18054</v>
      </c>
    </row>
    <row r="20915" spans="1:11" x14ac:dyDescent="0.25">
      <c r="A20915" s="791" t="s">
        <v>16448</v>
      </c>
      <c r="B20915" s="791" t="s">
        <v>41</v>
      </c>
      <c r="C20915" s="791" t="s">
        <v>13316</v>
      </c>
      <c r="D20915" s="602">
        <v>203355.31299999999</v>
      </c>
      <c r="E20915" s="602">
        <v>96912.523000000001</v>
      </c>
      <c r="F20915" s="791">
        <v>2.0983399999999999</v>
      </c>
      <c r="G20915" s="791">
        <f>($F$259 -  AVERAGE($F$249,$F$250,$F$251) ) / ($F$265 -  AVERAGE($F$249,$F$250,$F$251) ) * 100</f>
        <v>105.66984920815337</v>
      </c>
      <c r="H20915" s="791">
        <v>30</v>
      </c>
      <c r="I20915" s="790">
        <v>1</v>
      </c>
      <c r="J20915" s="790">
        <v>11</v>
      </c>
      <c r="K20915" s="813" t="s">
        <v>18054</v>
      </c>
    </row>
    <row r="20916" spans="1:11" x14ac:dyDescent="0.25">
      <c r="A20916" s="790" t="s">
        <v>16449</v>
      </c>
      <c r="B20916" s="790" t="s">
        <v>41</v>
      </c>
      <c r="C20916" s="790" t="s">
        <v>13316</v>
      </c>
      <c r="D20916" s="600">
        <v>193318.016</v>
      </c>
      <c r="E20916" s="600">
        <v>94895.297000000006</v>
      </c>
      <c r="F20916" s="790">
        <v>2.0371700000000001</v>
      </c>
      <c r="G20916" s="790">
        <f>($F$260 -  AVERAGE($F$249,$F$250,$F$251) ) / ($F$266 -  AVERAGE($F$249,$F$250,$F$251) ) * 100</f>
        <v>94.419194382132076</v>
      </c>
      <c r="H20916" s="790">
        <v>30</v>
      </c>
      <c r="I20916" s="790">
        <v>1</v>
      </c>
      <c r="J20916" s="790">
        <v>11</v>
      </c>
      <c r="K20916" s="813" t="s">
        <v>18054</v>
      </c>
    </row>
    <row r="20917" spans="1:11" x14ac:dyDescent="0.25">
      <c r="A20917" s="791" t="s">
        <v>16450</v>
      </c>
      <c r="B20917" s="791" t="s">
        <v>41</v>
      </c>
      <c r="C20917" s="791" t="s">
        <v>13316</v>
      </c>
      <c r="D20917" s="602">
        <v>231143.43799999999</v>
      </c>
      <c r="E20917" s="602">
        <v>99145.773000000001</v>
      </c>
      <c r="F20917" s="791">
        <v>2.33135</v>
      </c>
      <c r="G20917" s="791">
        <f>($F$261 -  AVERAGE($F$249,$F$250,$F$251) ) / ($F$264 -  AVERAGE($F$249,$F$250,$F$251) ) * 100</f>
        <v>95.310695762794793</v>
      </c>
      <c r="H20917" s="791">
        <v>15</v>
      </c>
      <c r="I20917" s="790">
        <v>1</v>
      </c>
      <c r="J20917" s="790">
        <v>11</v>
      </c>
      <c r="K20917" s="813" t="s">
        <v>18054</v>
      </c>
    </row>
    <row r="20918" spans="1:11" x14ac:dyDescent="0.25">
      <c r="A20918" s="790" t="s">
        <v>16451</v>
      </c>
      <c r="B20918" s="790" t="s">
        <v>41</v>
      </c>
      <c r="C20918" s="790" t="s">
        <v>13316</v>
      </c>
      <c r="D20918" s="600">
        <v>238686.18799999999</v>
      </c>
      <c r="E20918" s="600">
        <v>97850.593999999997</v>
      </c>
      <c r="F20918" s="790">
        <v>2.4392900000000002</v>
      </c>
      <c r="G20918" s="790">
        <f>($F$262 -  AVERAGE($F$249,$F$250,$F$251) ) / ($F$265 -  AVERAGE($F$249,$F$250,$F$251) ) * 100</f>
        <v>96.775782374782139</v>
      </c>
      <c r="H20918" s="790">
        <v>15</v>
      </c>
      <c r="I20918" s="790">
        <v>1</v>
      </c>
      <c r="J20918" s="790">
        <v>11</v>
      </c>
      <c r="K20918" s="813" t="s">
        <v>18054</v>
      </c>
    </row>
    <row r="20919" spans="1:11" x14ac:dyDescent="0.25">
      <c r="A20919" s="791" t="s">
        <v>16452</v>
      </c>
      <c r="B20919" s="791" t="s">
        <v>41</v>
      </c>
      <c r="C20919" s="791" t="s">
        <v>13316</v>
      </c>
      <c r="D20919" s="602">
        <v>239899.875</v>
      </c>
      <c r="E20919" s="602">
        <v>96314.202999999994</v>
      </c>
      <c r="F20919" s="791">
        <v>2.4908000000000001</v>
      </c>
      <c r="G20919" s="791">
        <f>($F$263 -  AVERAGE($F$249,$F$250,$F$251) ) / ($F$266 -  AVERAGE($F$249,$F$250,$F$251) ) * 100</f>
        <v>104.50989954159759</v>
      </c>
      <c r="H20919" s="791">
        <v>15</v>
      </c>
      <c r="I20919" s="790">
        <v>1</v>
      </c>
      <c r="J20919" s="790">
        <v>11</v>
      </c>
      <c r="K20919" s="813" t="s">
        <v>18054</v>
      </c>
    </row>
    <row r="20920" spans="1:11" x14ac:dyDescent="0.25">
      <c r="A20920" s="790" t="s">
        <v>16453</v>
      </c>
      <c r="B20920" s="790" t="s">
        <v>41</v>
      </c>
      <c r="C20920" s="790" t="s">
        <v>13316</v>
      </c>
      <c r="D20920" s="600">
        <v>300358.53100000002</v>
      </c>
      <c r="E20920" s="600">
        <v>95475.093999999997</v>
      </c>
      <c r="F20920" s="790">
        <v>3.14594</v>
      </c>
      <c r="G20920" s="790">
        <f>($F$264 -  AVERAGE($F$249,$F$250,$F$251) ) / ($F$264 -  AVERAGE($F$249,$F$250,$F$251) ) * 100</f>
        <v>100</v>
      </c>
      <c r="H20920" s="790">
        <v>0</v>
      </c>
      <c r="I20920" s="790">
        <v>1</v>
      </c>
      <c r="J20920" s="790">
        <v>11</v>
      </c>
      <c r="K20920" s="813" t="s">
        <v>18054</v>
      </c>
    </row>
    <row r="20921" spans="1:11" x14ac:dyDescent="0.25">
      <c r="A20921" s="791" t="s">
        <v>16454</v>
      </c>
      <c r="B20921" s="791" t="s">
        <v>41</v>
      </c>
      <c r="C20921" s="791" t="s">
        <v>13316</v>
      </c>
      <c r="D20921" s="602">
        <v>277122.46899999998</v>
      </c>
      <c r="E20921" s="602">
        <v>86983.804999999993</v>
      </c>
      <c r="F20921" s="791">
        <v>3.1859099999999998</v>
      </c>
      <c r="G20921" s="791">
        <f>($F$265 -  AVERAGE($F$249,$F$250,$F$251) ) / ($F$265 -  AVERAGE($F$249,$F$250,$F$251) ) * 100</f>
        <v>100</v>
      </c>
      <c r="H20921" s="791">
        <v>0</v>
      </c>
      <c r="I20921" s="790">
        <v>1</v>
      </c>
      <c r="J20921" s="790">
        <v>11</v>
      </c>
      <c r="K20921" s="813" t="s">
        <v>18054</v>
      </c>
    </row>
    <row r="20922" spans="1:11" x14ac:dyDescent="0.25">
      <c r="A20922" s="790" t="s">
        <v>16455</v>
      </c>
      <c r="B20922" s="790" t="s">
        <v>41</v>
      </c>
      <c r="C20922" s="790" t="s">
        <v>13316</v>
      </c>
      <c r="D20922" s="600">
        <v>261716.31299999999</v>
      </c>
      <c r="E20922" s="600">
        <v>83133.202999999994</v>
      </c>
      <c r="F20922" s="790">
        <v>3.1481599999999998</v>
      </c>
      <c r="G20922" s="790">
        <f>($F$266 -  AVERAGE($F$249,$F$250,$F$251) ) / ($F$266 -  AVERAGE($F$249,$F$250,$F$251) ) * 100</f>
        <v>100</v>
      </c>
      <c r="H20922" s="790">
        <v>0</v>
      </c>
      <c r="I20922" s="790">
        <v>1</v>
      </c>
      <c r="J20922" s="790">
        <v>11</v>
      </c>
      <c r="K20922" s="813" t="s">
        <v>18054</v>
      </c>
    </row>
    <row r="20923" spans="1:11" x14ac:dyDescent="0.25">
      <c r="A20923" s="791"/>
      <c r="B20923" s="791"/>
      <c r="C20923" s="791"/>
      <c r="D20923" s="602"/>
      <c r="E20923" s="602"/>
      <c r="F20923" s="791"/>
      <c r="G20923" s="791"/>
      <c r="H20923" s="791"/>
      <c r="I20923" s="790">
        <v>1</v>
      </c>
      <c r="J20923" s="790">
        <v>11</v>
      </c>
      <c r="K20923" s="813" t="s">
        <v>18054</v>
      </c>
    </row>
    <row r="20924" spans="1:11" x14ac:dyDescent="0.25">
      <c r="A20924" s="790" t="s">
        <v>16422</v>
      </c>
      <c r="B20924" s="790" t="s">
        <v>57</v>
      </c>
      <c r="C20924" s="790" t="s">
        <v>13317</v>
      </c>
      <c r="D20924" s="600">
        <v>38.884</v>
      </c>
      <c r="E20924" s="600">
        <v>75494.179999999993</v>
      </c>
      <c r="F20924" s="790">
        <v>5.1999999999999995E-4</v>
      </c>
      <c r="G20924" s="790"/>
      <c r="H20924" s="790"/>
      <c r="I20924" s="790">
        <v>1</v>
      </c>
      <c r="J20924" s="790">
        <v>11</v>
      </c>
      <c r="K20924" s="813" t="s">
        <v>18054</v>
      </c>
    </row>
    <row r="20925" spans="1:11" x14ac:dyDescent="0.25">
      <c r="A20925" s="791" t="s">
        <v>16424</v>
      </c>
      <c r="B20925" s="791" t="s">
        <v>57</v>
      </c>
      <c r="C20925" s="791" t="s">
        <v>13317</v>
      </c>
      <c r="D20925" s="602">
        <v>5.63</v>
      </c>
      <c r="E20925" s="602">
        <v>74376.726999999999</v>
      </c>
      <c r="F20925" s="791">
        <v>8.0000000000000007E-5</v>
      </c>
      <c r="G20925" s="791"/>
      <c r="H20925" s="791"/>
      <c r="I20925" s="790">
        <v>1</v>
      </c>
      <c r="J20925" s="790">
        <v>11</v>
      </c>
      <c r="K20925" s="813" t="s">
        <v>18054</v>
      </c>
    </row>
    <row r="20926" spans="1:11" x14ac:dyDescent="0.25">
      <c r="A20926" s="790" t="s">
        <v>16425</v>
      </c>
      <c r="B20926" s="790" t="s">
        <v>57</v>
      </c>
      <c r="C20926" s="790" t="s">
        <v>13317</v>
      </c>
      <c r="D20926" s="600">
        <v>22.585999999999999</v>
      </c>
      <c r="E20926" s="600">
        <v>70510.593999999997</v>
      </c>
      <c r="F20926" s="790">
        <v>3.2000000000000003E-4</v>
      </c>
      <c r="G20926" s="790"/>
      <c r="H20926" s="790"/>
      <c r="I20926" s="790">
        <v>1</v>
      </c>
      <c r="J20926" s="790">
        <v>11</v>
      </c>
      <c r="K20926" s="813" t="s">
        <v>18054</v>
      </c>
    </row>
    <row r="20927" spans="1:11" x14ac:dyDescent="0.25">
      <c r="A20927" s="791" t="s">
        <v>16456</v>
      </c>
      <c r="B20927" s="791" t="s">
        <v>57</v>
      </c>
      <c r="C20927" s="791" t="s">
        <v>13317</v>
      </c>
      <c r="D20927" s="602">
        <v>88356.804999999993</v>
      </c>
      <c r="E20927" s="602">
        <v>96512.366999999998</v>
      </c>
      <c r="F20927" s="791">
        <v>0.91549999999999998</v>
      </c>
      <c r="G20927" s="791">
        <f>($F$271 -  AVERAGE($F$268,$F$269,$F$270) ) / ($F$283 -  AVERAGE($F$268,$F$269,$F$270) ) * 100</f>
        <v>5.8974480503212616</v>
      </c>
      <c r="H20927" s="791">
        <v>120</v>
      </c>
      <c r="I20927" s="790">
        <v>1</v>
      </c>
      <c r="J20927" s="790">
        <v>11</v>
      </c>
      <c r="K20927" s="813" t="s">
        <v>18054</v>
      </c>
    </row>
    <row r="20928" spans="1:11" x14ac:dyDescent="0.25">
      <c r="A20928" s="790" t="s">
        <v>16457</v>
      </c>
      <c r="B20928" s="790" t="s">
        <v>57</v>
      </c>
      <c r="C20928" s="790" t="s">
        <v>13317</v>
      </c>
      <c r="D20928" s="600">
        <v>93143.922000000006</v>
      </c>
      <c r="E20928" s="600">
        <v>94852.32</v>
      </c>
      <c r="F20928" s="790">
        <v>0.98199000000000003</v>
      </c>
      <c r="G20928" s="790">
        <f>($F$272 -  AVERAGE($F$268,$F$269,$F$270) ) / ($F$284 -  AVERAGE($F$268,$F$269,$F$270) ) * 100</f>
        <v>110.28059113569999</v>
      </c>
      <c r="H20928" s="790">
        <v>120</v>
      </c>
      <c r="I20928" s="790">
        <v>1</v>
      </c>
      <c r="J20928" s="790">
        <v>11</v>
      </c>
      <c r="K20928" s="813" t="s">
        <v>18054</v>
      </c>
    </row>
    <row r="20929" spans="1:11" x14ac:dyDescent="0.25">
      <c r="A20929" s="791" t="s">
        <v>16458</v>
      </c>
      <c r="B20929" s="791" t="s">
        <v>57</v>
      </c>
      <c r="C20929" s="791" t="s">
        <v>13317</v>
      </c>
      <c r="D20929" s="602">
        <v>115996.266</v>
      </c>
      <c r="E20929" s="602">
        <v>99194.164000000004</v>
      </c>
      <c r="F20929" s="791">
        <v>1.1693899999999999</v>
      </c>
      <c r="G20929" s="791">
        <f>($F$273 -  AVERAGE($F$268,$F$269,$F$270) ) / ($F$285 -  AVERAGE($F$268,$F$269,$F$270) ) * 100</f>
        <v>108.33714086059074</v>
      </c>
      <c r="H20929" s="791">
        <v>120</v>
      </c>
      <c r="I20929" s="790">
        <v>1</v>
      </c>
      <c r="J20929" s="790">
        <v>11</v>
      </c>
      <c r="K20929" s="813" t="s">
        <v>18054</v>
      </c>
    </row>
    <row r="20930" spans="1:11" x14ac:dyDescent="0.25">
      <c r="A20930" s="790" t="s">
        <v>16459</v>
      </c>
      <c r="B20930" s="790" t="s">
        <v>57</v>
      </c>
      <c r="C20930" s="790" t="s">
        <v>13317</v>
      </c>
      <c r="D20930" s="600">
        <v>201278.46900000001</v>
      </c>
      <c r="E20930" s="600">
        <v>96386.156000000003</v>
      </c>
      <c r="F20930" s="790">
        <v>2.0882499999999999</v>
      </c>
      <c r="G20930" s="790">
        <f>($F$274 -  AVERAGE($F$268,$F$269,$F$270) ) / ($F$283 -  AVERAGE($F$268,$F$269,$F$270) ) * 100</f>
        <v>109.18945636497823</v>
      </c>
      <c r="H20930" s="790">
        <v>60</v>
      </c>
      <c r="I20930" s="790">
        <v>1</v>
      </c>
      <c r="J20930" s="790">
        <v>11</v>
      </c>
      <c r="K20930" s="813" t="s">
        <v>18054</v>
      </c>
    </row>
    <row r="20931" spans="1:11" x14ac:dyDescent="0.25">
      <c r="A20931" s="791" t="s">
        <v>16460</v>
      </c>
      <c r="B20931" s="791" t="s">
        <v>57</v>
      </c>
      <c r="C20931" s="791" t="s">
        <v>13317</v>
      </c>
      <c r="D20931" s="602">
        <v>197797.82800000001</v>
      </c>
      <c r="E20931" s="602">
        <v>96368.585999999996</v>
      </c>
      <c r="F20931" s="791">
        <v>2.0525099999999998</v>
      </c>
      <c r="G20931" s="791">
        <f>($F$275 -  AVERAGE($F$268,$F$269,$F$270) ) / ($F$284 -  AVERAGE($F$268,$F$269,$F$270) ) * 100</f>
        <v>102.58091870858324</v>
      </c>
      <c r="H20931" s="791">
        <v>60</v>
      </c>
      <c r="I20931" s="790">
        <v>1</v>
      </c>
      <c r="J20931" s="790">
        <v>11</v>
      </c>
      <c r="K20931" s="813" t="s">
        <v>18054</v>
      </c>
    </row>
    <row r="20932" spans="1:11" x14ac:dyDescent="0.25">
      <c r="A20932" s="790" t="s">
        <v>16461</v>
      </c>
      <c r="B20932" s="790" t="s">
        <v>57</v>
      </c>
      <c r="C20932" s="790" t="s">
        <v>13317</v>
      </c>
      <c r="D20932" s="600">
        <v>207590.04699999999</v>
      </c>
      <c r="E20932" s="600">
        <v>96200.195000000007</v>
      </c>
      <c r="F20932" s="790">
        <v>2.1579000000000002</v>
      </c>
      <c r="G20932" s="790">
        <f>($F$276 -  AVERAGE($F$268,$F$269,$F$270) ) / ($F$285 -  AVERAGE($F$268,$F$269,$F$270) ) * 100</f>
        <v>100.5805359206601</v>
      </c>
      <c r="H20932" s="790">
        <v>60</v>
      </c>
      <c r="I20932" s="790">
        <v>1</v>
      </c>
      <c r="J20932" s="790">
        <v>11</v>
      </c>
      <c r="K20932" s="813" t="s">
        <v>18054</v>
      </c>
    </row>
    <row r="20933" spans="1:11" x14ac:dyDescent="0.25">
      <c r="A20933" s="791" t="s">
        <v>16462</v>
      </c>
      <c r="B20933" s="791" t="s">
        <v>57</v>
      </c>
      <c r="C20933" s="791" t="s">
        <v>13317</v>
      </c>
      <c r="D20933" s="602">
        <v>317994.18800000002</v>
      </c>
      <c r="E20933" s="602">
        <v>94501.577999999994</v>
      </c>
      <c r="F20933" s="791">
        <v>3.36496</v>
      </c>
      <c r="G20933" s="791">
        <f>($F$277 -  AVERAGE($F$268,$F$269,$F$270) ) / ($F$283 -  AVERAGE($F$268,$F$269,$F$270) ) * 100</f>
        <v>103.27846652808906</v>
      </c>
      <c r="H20933" s="791">
        <v>30</v>
      </c>
      <c r="I20933" s="790">
        <v>1</v>
      </c>
      <c r="J20933" s="790">
        <v>11</v>
      </c>
      <c r="K20933" s="813" t="s">
        <v>18054</v>
      </c>
    </row>
    <row r="20934" spans="1:11" x14ac:dyDescent="0.25">
      <c r="A20934" s="790" t="s">
        <v>16463</v>
      </c>
      <c r="B20934" s="790" t="s">
        <v>57</v>
      </c>
      <c r="C20934" s="790" t="s">
        <v>13317</v>
      </c>
      <c r="D20934" s="600">
        <v>307667.375</v>
      </c>
      <c r="E20934" s="600">
        <v>96027.547000000006</v>
      </c>
      <c r="F20934" s="790">
        <v>3.2039499999999999</v>
      </c>
      <c r="G20934" s="790">
        <f>($F$278 -  AVERAGE($F$268,$F$269,$F$270) ) / ($F$284 -  AVERAGE($F$268,$F$269,$F$270) ) * 100</f>
        <v>102.11315283771123</v>
      </c>
      <c r="H20934" s="790">
        <v>30</v>
      </c>
      <c r="I20934" s="790">
        <v>1</v>
      </c>
      <c r="J20934" s="790">
        <v>11</v>
      </c>
      <c r="K20934" s="813" t="s">
        <v>18054</v>
      </c>
    </row>
    <row r="20935" spans="1:11" x14ac:dyDescent="0.25">
      <c r="A20935" s="791" t="s">
        <v>16464</v>
      </c>
      <c r="B20935" s="791" t="s">
        <v>57</v>
      </c>
      <c r="C20935" s="791" t="s">
        <v>13317</v>
      </c>
      <c r="D20935" s="602">
        <v>317136.03100000002</v>
      </c>
      <c r="E20935" s="602">
        <v>96831.789000000004</v>
      </c>
      <c r="F20935" s="791">
        <v>3.2751199999999998</v>
      </c>
      <c r="G20935" s="791">
        <f>($F$279 -  AVERAGE($F$268,$F$269,$F$270) ) / ($F$285 -  AVERAGE($F$268,$F$269,$F$270) ) * 100</f>
        <v>101.99962372671808</v>
      </c>
      <c r="H20935" s="791">
        <v>30</v>
      </c>
      <c r="I20935" s="790">
        <v>1</v>
      </c>
      <c r="J20935" s="790">
        <v>11</v>
      </c>
      <c r="K20935" s="813" t="s">
        <v>18054</v>
      </c>
    </row>
    <row r="20936" spans="1:11" x14ac:dyDescent="0.25">
      <c r="A20936" s="790" t="s">
        <v>16465</v>
      </c>
      <c r="B20936" s="790" t="s">
        <v>57</v>
      </c>
      <c r="C20936" s="790" t="s">
        <v>13317</v>
      </c>
      <c r="D20936" s="595">
        <v>535.34100000000001</v>
      </c>
      <c r="E20936" s="595">
        <v>291.529</v>
      </c>
      <c r="F20936" s="790">
        <v>1.83632</v>
      </c>
      <c r="G20936" s="790">
        <f>($F$280 -  AVERAGE($F$268,$F$269,$F$270) ) / ($F$283 -  AVERAGE($F$268,$F$269,$F$270) ) * 100</f>
        <v>100.90188298542226</v>
      </c>
      <c r="H20936" s="790">
        <v>15</v>
      </c>
      <c r="I20936" s="790">
        <v>1</v>
      </c>
      <c r="J20936" s="790">
        <v>11</v>
      </c>
      <c r="K20936" s="813" t="s">
        <v>18054</v>
      </c>
    </row>
    <row r="20937" spans="1:11" x14ac:dyDescent="0.25">
      <c r="A20937" s="791" t="s">
        <v>16466</v>
      </c>
      <c r="B20937" s="791" t="s">
        <v>57</v>
      </c>
      <c r="C20937" s="791" t="s">
        <v>13317</v>
      </c>
      <c r="D20937" s="602">
        <v>417327.875</v>
      </c>
      <c r="E20937" s="602">
        <v>93141.054999999993</v>
      </c>
      <c r="F20937" s="791">
        <v>4.4805999999999999</v>
      </c>
      <c r="G20937" s="791">
        <f>($F$281 -  AVERAGE($F$268,$F$269,$F$270) ) / ($F$284 -  AVERAGE($F$268,$F$269,$F$270) ) * 100</f>
        <v>99.156790469612304</v>
      </c>
      <c r="H20937" s="791">
        <v>15</v>
      </c>
      <c r="I20937" s="790">
        <v>1</v>
      </c>
      <c r="J20937" s="790">
        <v>11</v>
      </c>
      <c r="K20937" s="813" t="s">
        <v>18054</v>
      </c>
    </row>
    <row r="20938" spans="1:11" x14ac:dyDescent="0.25">
      <c r="A20938" s="790" t="s">
        <v>16467</v>
      </c>
      <c r="B20938" s="790" t="s">
        <v>57</v>
      </c>
      <c r="C20938" s="790" t="s">
        <v>13317</v>
      </c>
      <c r="D20938" s="600">
        <v>398454.5</v>
      </c>
      <c r="E20938" s="600">
        <v>91218.023000000001</v>
      </c>
      <c r="F20938" s="790">
        <v>4.3681599999999996</v>
      </c>
      <c r="G20938" s="790">
        <f>($F$282 -  AVERAGE($F$268,$F$269,$F$270) ) / ($F$285 -  AVERAGE($F$268,$F$269,$F$270) ) * 100</f>
        <v>98.867148654823012</v>
      </c>
      <c r="H20938" s="790">
        <v>15</v>
      </c>
      <c r="I20938" s="790">
        <v>1</v>
      </c>
      <c r="J20938" s="790">
        <v>11</v>
      </c>
      <c r="K20938" s="813" t="s">
        <v>18054</v>
      </c>
    </row>
    <row r="20939" spans="1:11" x14ac:dyDescent="0.25">
      <c r="A20939" s="791" t="s">
        <v>16468</v>
      </c>
      <c r="B20939" s="791" t="s">
        <v>57</v>
      </c>
      <c r="C20939" s="791" t="s">
        <v>13317</v>
      </c>
      <c r="D20939" s="602">
        <v>525222.75</v>
      </c>
      <c r="E20939" s="602">
        <v>86509.797000000006</v>
      </c>
      <c r="F20939" s="791">
        <v>6.07125</v>
      </c>
      <c r="G20939" s="791">
        <f>($F$283 -  AVERAGE($F$268,$F$269,$F$270) ) / ($F$283 -  AVERAGE($F$268,$F$269,$F$270) ) * 100</f>
        <v>100</v>
      </c>
      <c r="H20939" s="791">
        <v>0</v>
      </c>
      <c r="I20939" s="790">
        <v>1</v>
      </c>
      <c r="J20939" s="790">
        <v>11</v>
      </c>
      <c r="K20939" s="813" t="s">
        <v>18054</v>
      </c>
    </row>
    <row r="20940" spans="1:11" x14ac:dyDescent="0.25">
      <c r="A20940" s="790" t="s">
        <v>16469</v>
      </c>
      <c r="B20940" s="790" t="s">
        <v>57</v>
      </c>
      <c r="C20940" s="790" t="s">
        <v>13317</v>
      </c>
      <c r="D20940" s="600">
        <v>539878.68799999997</v>
      </c>
      <c r="E20940" s="600">
        <v>87968.797000000006</v>
      </c>
      <c r="F20940" s="790">
        <v>6.1371599999999997</v>
      </c>
      <c r="G20940" s="790">
        <f>($F$284 -  AVERAGE($F$268,$F$269,$F$270) ) / ($F$284 -  AVERAGE($F$268,$F$269,$F$270) ) * 100</f>
        <v>100</v>
      </c>
      <c r="H20940" s="790">
        <v>0</v>
      </c>
      <c r="I20940" s="790">
        <v>1</v>
      </c>
      <c r="J20940" s="790">
        <v>11</v>
      </c>
      <c r="K20940" s="813" t="s">
        <v>18054</v>
      </c>
    </row>
    <row r="20941" spans="1:11" x14ac:dyDescent="0.25">
      <c r="A20941" s="791" t="s">
        <v>16470</v>
      </c>
      <c r="B20941" s="791" t="s">
        <v>57</v>
      </c>
      <c r="C20941" s="791" t="s">
        <v>13317</v>
      </c>
      <c r="D20941" s="602">
        <v>546810.75</v>
      </c>
      <c r="E20941" s="602">
        <v>84609.266000000003</v>
      </c>
      <c r="F20941" s="791">
        <v>6.4627800000000004</v>
      </c>
      <c r="G20941" s="791">
        <f>($F$285 -  AVERAGE($F$268,$F$269,$F$270) ) / ($F$285 -  AVERAGE($F$268,$F$269,$F$270) ) * 100</f>
        <v>100</v>
      </c>
      <c r="H20941" s="791">
        <v>0</v>
      </c>
      <c r="I20941" s="790">
        <v>1</v>
      </c>
      <c r="J20941" s="790">
        <v>11</v>
      </c>
      <c r="K20941" s="813" t="s">
        <v>18054</v>
      </c>
    </row>
    <row r="20942" spans="1:11" x14ac:dyDescent="0.25">
      <c r="A20942" s="790" t="s">
        <v>16639</v>
      </c>
      <c r="B20942" s="790" t="s">
        <v>11843</v>
      </c>
      <c r="C20942" s="790" t="s">
        <v>16389</v>
      </c>
      <c r="D20942" s="600"/>
      <c r="E20942" s="595">
        <v>29.693000000000001</v>
      </c>
      <c r="F20942" s="790">
        <v>0</v>
      </c>
      <c r="G20942" s="790"/>
      <c r="H20942" s="790"/>
      <c r="I20942" s="790">
        <v>10</v>
      </c>
      <c r="J20942" s="790">
        <v>11</v>
      </c>
      <c r="K20942" t="s">
        <v>18055</v>
      </c>
    </row>
    <row r="20943" spans="1:11" x14ac:dyDescent="0.25">
      <c r="A20943" s="791" t="s">
        <v>16655</v>
      </c>
      <c r="B20943" s="791" t="s">
        <v>11843</v>
      </c>
      <c r="C20943" s="791" t="s">
        <v>16389</v>
      </c>
      <c r="D20943" s="602">
        <v>558.79700000000003</v>
      </c>
      <c r="E20943" s="602">
        <v>98785.804999999993</v>
      </c>
      <c r="F20943" s="791">
        <v>5.6600000000000001E-3</v>
      </c>
      <c r="G20943" s="791">
        <f>($F$215 -  AVERAGE($F$212,$F$213,$F$214) ) / ($F$227 -  AVERAGE($F$212,$F$213,$F$214) ) * 100</f>
        <v>0.912760996187861</v>
      </c>
      <c r="H20943" s="791">
        <v>120</v>
      </c>
      <c r="I20943" s="790">
        <v>10</v>
      </c>
      <c r="J20943" s="790">
        <v>11</v>
      </c>
      <c r="K20943" s="614" t="s">
        <v>18055</v>
      </c>
    </row>
    <row r="20944" spans="1:11" x14ac:dyDescent="0.25">
      <c r="A20944" s="790" t="s">
        <v>16656</v>
      </c>
      <c r="B20944" s="790" t="s">
        <v>11843</v>
      </c>
      <c r="C20944" s="790" t="s">
        <v>16389</v>
      </c>
      <c r="D20944" s="600">
        <v>686.37099999999998</v>
      </c>
      <c r="E20944" s="600">
        <v>99801.164000000004</v>
      </c>
      <c r="F20944" s="790">
        <v>6.8799999999999998E-3</v>
      </c>
      <c r="G20944" s="790">
        <f>($F$216 -  AVERAGE($F$212,$F$213,$F$214) ) / ($F$228 -  AVERAGE($F$212,$F$213,$F$214) ) * 100</f>
        <v>-0.697391383604131</v>
      </c>
      <c r="H20944" s="790">
        <v>120</v>
      </c>
      <c r="I20944" s="790">
        <v>10</v>
      </c>
      <c r="J20944" s="790">
        <v>11</v>
      </c>
      <c r="K20944" s="614" t="s">
        <v>18055</v>
      </c>
    </row>
    <row r="20945" spans="1:11" x14ac:dyDescent="0.25">
      <c r="A20945" s="791" t="s">
        <v>16657</v>
      </c>
      <c r="B20945" s="791" t="s">
        <v>11843</v>
      </c>
      <c r="C20945" s="791" t="s">
        <v>16389</v>
      </c>
      <c r="D20945" s="602">
        <v>1937.231</v>
      </c>
      <c r="E20945" s="602">
        <v>100158.82799999999</v>
      </c>
      <c r="F20945" s="791">
        <v>1.934E-2</v>
      </c>
      <c r="G20945" s="791">
        <f>($F$217 -  AVERAGE($F$212,$F$213,$F$214) ) / ($F$229 -  AVERAGE($F$212,$F$213,$F$214) ) * 100</f>
        <v>0.52490604102853144</v>
      </c>
      <c r="H20945" s="791">
        <v>120</v>
      </c>
      <c r="I20945" s="790">
        <v>10</v>
      </c>
      <c r="J20945" s="790">
        <v>11</v>
      </c>
      <c r="K20945" s="614" t="s">
        <v>18055</v>
      </c>
    </row>
    <row r="20946" spans="1:11" x14ac:dyDescent="0.25">
      <c r="A20946" s="790" t="s">
        <v>16658</v>
      </c>
      <c r="B20946" s="790" t="s">
        <v>11843</v>
      </c>
      <c r="C20946" s="790" t="s">
        <v>16389</v>
      </c>
      <c r="D20946" s="595">
        <v>134284.15599999999</v>
      </c>
      <c r="E20946" s="600">
        <v>102234.836</v>
      </c>
      <c r="F20946" s="790">
        <v>1.31349</v>
      </c>
      <c r="G20946" s="790">
        <f>($F$218 -  AVERAGE($F$212,$F$213,$F$214) ) / ($F$227 -  AVERAGE($F$212,$F$213,$F$214) ) * 100</f>
        <v>-9.8680263947210545</v>
      </c>
      <c r="H20946" s="790">
        <v>60</v>
      </c>
      <c r="I20946" s="790">
        <v>10</v>
      </c>
      <c r="J20946" s="790">
        <v>11</v>
      </c>
      <c r="K20946" s="614" t="s">
        <v>18055</v>
      </c>
    </row>
    <row r="20947" spans="1:11" x14ac:dyDescent="0.25">
      <c r="A20947" s="791" t="s">
        <v>16659</v>
      </c>
      <c r="B20947" s="791" t="s">
        <v>11843</v>
      </c>
      <c r="C20947" s="791" t="s">
        <v>16389</v>
      </c>
      <c r="D20947" s="602">
        <v>3781.7939999999999</v>
      </c>
      <c r="E20947" s="602">
        <v>100470.906</v>
      </c>
      <c r="F20947" s="791">
        <v>3.764E-2</v>
      </c>
      <c r="G20947" s="791">
        <f>($F$219 -  AVERAGE($F$212,$F$213,$F$214) ) / ($F$228 -  AVERAGE($F$212,$F$213,$F$214) ) * 100</f>
        <v>-10.936699970243916</v>
      </c>
      <c r="H20947" s="791">
        <v>60</v>
      </c>
      <c r="I20947" s="790">
        <v>10</v>
      </c>
      <c r="J20947" s="790">
        <v>11</v>
      </c>
      <c r="K20947" s="614" t="s">
        <v>18055</v>
      </c>
    </row>
    <row r="20948" spans="1:11" x14ac:dyDescent="0.25">
      <c r="A20948" s="790" t="s">
        <v>16660</v>
      </c>
      <c r="B20948" s="790" t="s">
        <v>11843</v>
      </c>
      <c r="C20948" s="790" t="s">
        <v>16389</v>
      </c>
      <c r="D20948" s="600">
        <v>3163.54</v>
      </c>
      <c r="E20948" s="600">
        <v>102004.773</v>
      </c>
      <c r="F20948" s="790">
        <v>3.1009999999999999E-2</v>
      </c>
      <c r="G20948" s="790">
        <f>($F$220 -  AVERAGE($F$212,$F$213,$F$214) ) / ($F$229 -  AVERAGE($F$212,$F$213,$F$214) ) * 100</f>
        <v>-10.745034725971653</v>
      </c>
      <c r="H20948" s="790">
        <v>60</v>
      </c>
      <c r="I20948" s="790">
        <v>10</v>
      </c>
      <c r="J20948" s="790">
        <v>11</v>
      </c>
      <c r="K20948" s="614" t="s">
        <v>18055</v>
      </c>
    </row>
    <row r="20949" spans="1:11" x14ac:dyDescent="0.25">
      <c r="A20949" s="791" t="s">
        <v>16661</v>
      </c>
      <c r="B20949" s="791" t="s">
        <v>11843</v>
      </c>
      <c r="C20949" s="791" t="s">
        <v>16389</v>
      </c>
      <c r="D20949" s="602">
        <v>189112.75</v>
      </c>
      <c r="E20949" s="602">
        <v>103233.45299999999</v>
      </c>
      <c r="F20949" s="791">
        <v>1.83189</v>
      </c>
      <c r="G20949" s="791">
        <f>($F$221 -  AVERAGE($F$212,$F$213,$F$214) ) / ($F$227 -  AVERAGE($F$212,$F$213,$F$214) ) * 100</f>
        <v>95.566209338777398</v>
      </c>
      <c r="H20949" s="791">
        <v>30</v>
      </c>
      <c r="I20949" s="790">
        <v>10</v>
      </c>
      <c r="J20949" s="790">
        <v>11</v>
      </c>
      <c r="K20949" s="614" t="s">
        <v>18055</v>
      </c>
    </row>
    <row r="20950" spans="1:11" x14ac:dyDescent="0.25">
      <c r="A20950" s="790" t="s">
        <v>16662</v>
      </c>
      <c r="B20950" s="790" t="s">
        <v>11843</v>
      </c>
      <c r="C20950" s="790" t="s">
        <v>16389</v>
      </c>
      <c r="D20950" s="600">
        <v>191238.95300000001</v>
      </c>
      <c r="E20950" s="600">
        <v>110171.492</v>
      </c>
      <c r="F20950" s="790">
        <v>1.73583</v>
      </c>
      <c r="G20950" s="790">
        <f>($F$222 -  AVERAGE($F$212,$F$213,$F$214) ) / ($F$228 -  AVERAGE($F$212,$F$213,$F$214) ) * 100</f>
        <v>101.29881270557834</v>
      </c>
      <c r="H20950" s="790">
        <v>30</v>
      </c>
      <c r="I20950" s="790">
        <v>10</v>
      </c>
      <c r="J20950" s="790">
        <v>11</v>
      </c>
      <c r="K20950" s="614" t="s">
        <v>18055</v>
      </c>
    </row>
    <row r="20951" spans="1:11" x14ac:dyDescent="0.25">
      <c r="A20951" s="791" t="s">
        <v>16663</v>
      </c>
      <c r="B20951" s="791" t="s">
        <v>11843</v>
      </c>
      <c r="C20951" s="791" t="s">
        <v>16389</v>
      </c>
      <c r="D20951" s="602">
        <v>228137.82800000001</v>
      </c>
      <c r="E20951" s="602">
        <v>107812.648</v>
      </c>
      <c r="F20951" s="791">
        <v>2.1160600000000001</v>
      </c>
      <c r="G20951" s="791">
        <f>($F$223 -  AVERAGE($F$212,$F$213,$F$214) ) / ($F$229 -  AVERAGE($F$212,$F$213,$F$214) ) * 100</f>
        <v>106.06064995641142</v>
      </c>
      <c r="H20951" s="791">
        <v>30</v>
      </c>
      <c r="I20951" s="790">
        <v>10</v>
      </c>
      <c r="J20951" s="790">
        <v>11</v>
      </c>
      <c r="K20951" s="614" t="s">
        <v>18055</v>
      </c>
    </row>
    <row r="20952" spans="1:11" x14ac:dyDescent="0.25">
      <c r="A20952" s="790" t="s">
        <v>16664</v>
      </c>
      <c r="B20952" s="790" t="s">
        <v>11843</v>
      </c>
      <c r="C20952" s="790" t="s">
        <v>16389</v>
      </c>
      <c r="D20952" s="600">
        <v>169134.43799999999</v>
      </c>
      <c r="E20952" s="600">
        <v>104963.336</v>
      </c>
      <c r="F20952" s="790">
        <v>1.61137</v>
      </c>
      <c r="G20952" s="790">
        <f>($F$224 -  AVERAGE($F$212,$F$213,$F$214) ) / ($F$227 -  AVERAGE($F$212,$F$213,$F$214) ) * 100</f>
        <v>89.40026510826867</v>
      </c>
      <c r="H20952" s="790">
        <v>15</v>
      </c>
      <c r="I20952" s="790">
        <v>10</v>
      </c>
      <c r="J20952" s="790">
        <v>11</v>
      </c>
      <c r="K20952" s="614" t="s">
        <v>18055</v>
      </c>
    </row>
    <row r="20953" spans="1:11" x14ac:dyDescent="0.25">
      <c r="A20953" s="791" t="s">
        <v>16665</v>
      </c>
      <c r="B20953" s="791" t="s">
        <v>11843</v>
      </c>
      <c r="C20953" s="791" t="s">
        <v>16389</v>
      </c>
      <c r="D20953" s="602">
        <v>180017.82800000001</v>
      </c>
      <c r="E20953" s="602">
        <v>108647.531</v>
      </c>
      <c r="F20953" s="791">
        <v>1.6569</v>
      </c>
      <c r="G20953" s="791">
        <f>($F$225 -  AVERAGE($F$212,$F$213,$F$214) ) / ($F$228 -  AVERAGE($F$212,$F$213,$F$214) ) * 100</f>
        <v>100.18416601212223</v>
      </c>
      <c r="H20953" s="791">
        <v>15</v>
      </c>
      <c r="I20953" s="790">
        <v>10</v>
      </c>
      <c r="J20953" s="790">
        <v>11</v>
      </c>
      <c r="K20953" s="614" t="s">
        <v>18055</v>
      </c>
    </row>
    <row r="20954" spans="1:11" x14ac:dyDescent="0.25">
      <c r="A20954" s="790" t="s">
        <v>16666</v>
      </c>
      <c r="B20954" s="790" t="s">
        <v>11843</v>
      </c>
      <c r="C20954" s="790" t="s">
        <v>16389</v>
      </c>
      <c r="D20954" s="600">
        <v>192462.34400000001</v>
      </c>
      <c r="E20954" s="600">
        <v>105595.625</v>
      </c>
      <c r="F20954" s="790">
        <v>1.82264</v>
      </c>
      <c r="G20954" s="790">
        <f>($F$226 -  AVERAGE($F$212,$F$213,$F$214) ) / ($F$229 -  AVERAGE($F$212,$F$213,$F$214) ) * 100</f>
        <v>104.65501847574447</v>
      </c>
      <c r="H20954" s="790">
        <v>15</v>
      </c>
      <c r="I20954" s="790">
        <v>10</v>
      </c>
      <c r="J20954" s="790">
        <v>11</v>
      </c>
      <c r="K20954" s="614" t="s">
        <v>18055</v>
      </c>
    </row>
    <row r="20955" spans="1:11" x14ac:dyDescent="0.25">
      <c r="A20955" s="791" t="s">
        <v>16667</v>
      </c>
      <c r="B20955" s="791" t="s">
        <v>11843</v>
      </c>
      <c r="C20955" s="791" t="s">
        <v>16389</v>
      </c>
      <c r="D20955" s="602">
        <v>950612</v>
      </c>
      <c r="E20955" s="602">
        <v>103399</v>
      </c>
      <c r="F20955" s="791">
        <v>9.1936300000000006</v>
      </c>
      <c r="G20955" s="791">
        <f>($F$227 -  AVERAGE($F$212,$F$213,$F$214) ) / ($F$227 -  AVERAGE($F$212,$F$213,$F$214) ) * 100</f>
        <v>100</v>
      </c>
      <c r="H20955" s="791">
        <v>0</v>
      </c>
      <c r="I20955" s="790">
        <v>10</v>
      </c>
      <c r="J20955" s="790">
        <v>11</v>
      </c>
      <c r="K20955" s="614" t="s">
        <v>18055</v>
      </c>
    </row>
    <row r="20956" spans="1:11" x14ac:dyDescent="0.25">
      <c r="A20956" s="790" t="s">
        <v>16668</v>
      </c>
      <c r="B20956" s="790" t="s">
        <v>11843</v>
      </c>
      <c r="C20956" s="790" t="s">
        <v>16389</v>
      </c>
      <c r="D20956" s="600">
        <v>875359.56299999997</v>
      </c>
      <c r="E20956" s="600">
        <v>104650.156</v>
      </c>
      <c r="F20956" s="790">
        <v>8.36463</v>
      </c>
      <c r="G20956" s="790">
        <f>($F$228 -  AVERAGE($F$212,$F$213,$F$214) ) / ($F$228 -  AVERAGE($F$212,$F$213,$F$214) ) * 100</f>
        <v>100</v>
      </c>
      <c r="H20956" s="790">
        <v>0</v>
      </c>
      <c r="I20956" s="790">
        <v>10</v>
      </c>
      <c r="J20956" s="790">
        <v>11</v>
      </c>
      <c r="K20956" s="614" t="s">
        <v>18055</v>
      </c>
    </row>
    <row r="20957" spans="1:11" x14ac:dyDescent="0.25">
      <c r="A20957" s="791" t="s">
        <v>16669</v>
      </c>
      <c r="B20957" s="791" t="s">
        <v>11843</v>
      </c>
      <c r="C20957" s="791" t="s">
        <v>16389</v>
      </c>
      <c r="D20957" s="602">
        <v>887515.06299999997</v>
      </c>
      <c r="E20957" s="602">
        <v>100651.484</v>
      </c>
      <c r="F20957" s="791">
        <v>8.8177000000000003</v>
      </c>
      <c r="G20957" s="791">
        <f>($F$229 -  AVERAGE($F$212,$F$213,$F$214) ) / ($F$229 -  AVERAGE($F$212,$F$213,$F$214) ) * 100</f>
        <v>100</v>
      </c>
      <c r="H20957" s="791">
        <v>0</v>
      </c>
      <c r="I20957" s="790">
        <v>10</v>
      </c>
      <c r="J20957" s="790">
        <v>11</v>
      </c>
      <c r="K20957" s="614" t="s">
        <v>18055</v>
      </c>
    </row>
    <row r="20958" spans="1:11" x14ac:dyDescent="0.25">
      <c r="A20958" s="790"/>
      <c r="B20958" s="790"/>
      <c r="C20958" s="790"/>
      <c r="D20958" s="600"/>
      <c r="E20958" s="600"/>
      <c r="F20958" s="790"/>
      <c r="G20958" s="790"/>
      <c r="H20958" s="790"/>
      <c r="I20958" s="790">
        <v>10</v>
      </c>
      <c r="J20958" s="790">
        <v>11</v>
      </c>
      <c r="K20958" s="614" t="s">
        <v>18055</v>
      </c>
    </row>
    <row r="20959" spans="1:11" x14ac:dyDescent="0.25">
      <c r="A20959" s="791" t="s">
        <v>16637</v>
      </c>
      <c r="B20959" s="791" t="s">
        <v>16405</v>
      </c>
      <c r="C20959" s="791" t="s">
        <v>16406</v>
      </c>
      <c r="D20959" s="602">
        <v>0.88300000000000001</v>
      </c>
      <c r="E20959" s="602">
        <v>85.546000000000006</v>
      </c>
      <c r="F20959" s="791">
        <v>1.0319999999999999E-2</v>
      </c>
      <c r="G20959" s="791"/>
      <c r="H20959" s="791"/>
      <c r="I20959" s="790">
        <v>10</v>
      </c>
      <c r="J20959" s="790">
        <v>11</v>
      </c>
      <c r="K20959" s="614" t="s">
        <v>18055</v>
      </c>
    </row>
    <row r="20960" spans="1:11" x14ac:dyDescent="0.25">
      <c r="A20960" s="790" t="s">
        <v>16638</v>
      </c>
      <c r="B20960" s="790" t="s">
        <v>16405</v>
      </c>
      <c r="C20960" s="790" t="s">
        <v>16406</v>
      </c>
      <c r="D20960" s="600"/>
      <c r="E20960" s="600">
        <v>14.911</v>
      </c>
      <c r="F20960" s="790">
        <v>0</v>
      </c>
      <c r="G20960" s="790"/>
      <c r="H20960" s="790"/>
      <c r="I20960" s="790">
        <v>10</v>
      </c>
      <c r="J20960" s="790">
        <v>11</v>
      </c>
      <c r="K20960" s="614" t="s">
        <v>18055</v>
      </c>
    </row>
    <row r="20961" spans="1:11" x14ac:dyDescent="0.25">
      <c r="A20961" s="791" t="s">
        <v>16639</v>
      </c>
      <c r="B20961" s="791" t="s">
        <v>16405</v>
      </c>
      <c r="C20961" s="791" t="s">
        <v>16406</v>
      </c>
      <c r="D20961" s="602">
        <v>0.60099999999999998</v>
      </c>
      <c r="E20961" s="602">
        <v>29.693000000000001</v>
      </c>
      <c r="F20961" s="791">
        <v>2.0240000000000001E-2</v>
      </c>
      <c r="G20961" s="791"/>
      <c r="H20961" s="791"/>
      <c r="I20961" s="790">
        <v>10</v>
      </c>
      <c r="J20961" s="790">
        <v>11</v>
      </c>
      <c r="K20961" s="614" t="s">
        <v>18055</v>
      </c>
    </row>
    <row r="20962" spans="1:11" x14ac:dyDescent="0.25">
      <c r="A20962" s="790" t="s">
        <v>16670</v>
      </c>
      <c r="B20962" s="790" t="s">
        <v>16405</v>
      </c>
      <c r="C20962" s="790" t="s">
        <v>16406</v>
      </c>
      <c r="D20962" s="600">
        <v>32853.375</v>
      </c>
      <c r="E20962" s="600">
        <v>97936.766000000003</v>
      </c>
      <c r="F20962" s="790">
        <v>0.33545000000000003</v>
      </c>
      <c r="G20962" s="790">
        <f>($F$234 -  AVERAGE($F$231,$F$232,$F$233) ) / ($F$246 -  AVERAGE($F$231,$F$232,$F$233) ) * 100</f>
        <v>3.6828812894275509</v>
      </c>
      <c r="H20962" s="790">
        <v>120</v>
      </c>
      <c r="I20962" s="790">
        <v>10</v>
      </c>
      <c r="J20962" s="790">
        <v>11</v>
      </c>
      <c r="K20962" s="614" t="s">
        <v>18055</v>
      </c>
    </row>
    <row r="20963" spans="1:11" x14ac:dyDescent="0.25">
      <c r="A20963" s="791" t="s">
        <v>16671</v>
      </c>
      <c r="B20963" s="791" t="s">
        <v>16405</v>
      </c>
      <c r="C20963" s="791" t="s">
        <v>16406</v>
      </c>
      <c r="D20963" s="602">
        <v>30138.035</v>
      </c>
      <c r="E20963" s="602">
        <v>100199.42200000001</v>
      </c>
      <c r="F20963" s="791">
        <v>0.30077999999999999</v>
      </c>
      <c r="G20963" s="791">
        <f>($F$235 -  AVERAGE($F$231,$F$232,$F$233) ) / ($F$247 -  AVERAGE($F$231,$F$232,$F$233) ) * 100</f>
        <v>6.659308225489216</v>
      </c>
      <c r="H20963" s="791">
        <v>120</v>
      </c>
      <c r="I20963" s="790">
        <v>10</v>
      </c>
      <c r="J20963" s="790">
        <v>11</v>
      </c>
      <c r="K20963" s="614" t="s">
        <v>18055</v>
      </c>
    </row>
    <row r="20964" spans="1:11" x14ac:dyDescent="0.25">
      <c r="A20964" s="790" t="s">
        <v>16672</v>
      </c>
      <c r="B20964" s="790" t="s">
        <v>16405</v>
      </c>
      <c r="C20964" s="790" t="s">
        <v>16406</v>
      </c>
      <c r="D20964" s="600">
        <v>29063.085999999999</v>
      </c>
      <c r="E20964" s="600">
        <v>106762.094</v>
      </c>
      <c r="F20964" s="790">
        <v>0.27222000000000002</v>
      </c>
      <c r="G20964" s="790">
        <f>($F$236 -  AVERAGE($F$231,$F$232,$F$233) ) / ($F$248 -  AVERAGE($F$231,$F$232,$F$233) ) * 100</f>
        <v>101.99677923115715</v>
      </c>
      <c r="H20964" s="790">
        <v>120</v>
      </c>
      <c r="I20964" s="790">
        <v>10</v>
      </c>
      <c r="J20964" s="790">
        <v>11</v>
      </c>
      <c r="K20964" s="614" t="s">
        <v>18055</v>
      </c>
    </row>
    <row r="20965" spans="1:11" x14ac:dyDescent="0.25">
      <c r="A20965" s="791" t="s">
        <v>16673</v>
      </c>
      <c r="B20965" s="791" t="s">
        <v>16405</v>
      </c>
      <c r="C20965" s="791" t="s">
        <v>16406</v>
      </c>
      <c r="D20965" s="602">
        <v>67584.648000000001</v>
      </c>
      <c r="E20965" s="602">
        <v>104424.20299999999</v>
      </c>
      <c r="F20965" s="791">
        <v>0.64720999999999995</v>
      </c>
      <c r="G20965" s="791">
        <f>($F$237 -  AVERAGE($F$231,$F$232,$F$233) ) / ($F$246 -  AVERAGE($F$231,$F$232,$F$233) ) * 100</f>
        <v>101.70738847916694</v>
      </c>
      <c r="H20965" s="791">
        <v>60</v>
      </c>
      <c r="I20965" s="790">
        <v>10</v>
      </c>
      <c r="J20965" s="790">
        <v>11</v>
      </c>
      <c r="K20965" s="614" t="s">
        <v>18055</v>
      </c>
    </row>
    <row r="20966" spans="1:11" x14ac:dyDescent="0.25">
      <c r="A20966" s="790" t="s">
        <v>16674</v>
      </c>
      <c r="B20966" s="790" t="s">
        <v>16405</v>
      </c>
      <c r="C20966" s="790" t="s">
        <v>16406</v>
      </c>
      <c r="D20966" s="600">
        <v>56043.964999999997</v>
      </c>
      <c r="E20966" s="600">
        <v>105302.81299999999</v>
      </c>
      <c r="F20966" s="790">
        <v>0.53222000000000003</v>
      </c>
      <c r="G20966" s="790">
        <f>($F$238 -  AVERAGE($F$231,$F$232,$F$233) ) / ($F$247 -  AVERAGE($F$231,$F$232,$F$233) ) * 100</f>
        <v>101.82012015005387</v>
      </c>
      <c r="H20966" s="790">
        <v>60</v>
      </c>
      <c r="I20966" s="790">
        <v>10</v>
      </c>
      <c r="J20966" s="790">
        <v>11</v>
      </c>
      <c r="K20966" s="614" t="s">
        <v>18055</v>
      </c>
    </row>
    <row r="20967" spans="1:11" x14ac:dyDescent="0.25">
      <c r="A20967" s="791" t="s">
        <v>16675</v>
      </c>
      <c r="B20967" s="791" t="s">
        <v>16405</v>
      </c>
      <c r="C20967" s="791" t="s">
        <v>16406</v>
      </c>
      <c r="D20967" s="602">
        <v>62144.105000000003</v>
      </c>
      <c r="E20967" s="602">
        <v>105951.711</v>
      </c>
      <c r="F20967" s="791">
        <v>0.58653</v>
      </c>
      <c r="G20967" s="791">
        <f>($F$239 -  AVERAGE($F$231,$F$232,$F$233) ) / ($F$248 -  AVERAGE($F$231,$F$232,$F$233) ) * 100</f>
        <v>100.03471706203513</v>
      </c>
      <c r="H20967" s="791">
        <v>60</v>
      </c>
      <c r="I20967" s="790">
        <v>10</v>
      </c>
      <c r="J20967" s="790">
        <v>11</v>
      </c>
      <c r="K20967" s="614" t="s">
        <v>18055</v>
      </c>
    </row>
    <row r="20968" spans="1:11" x14ac:dyDescent="0.25">
      <c r="A20968" s="790" t="s">
        <v>16676</v>
      </c>
      <c r="B20968" s="790" t="s">
        <v>16405</v>
      </c>
      <c r="C20968" s="790" t="s">
        <v>16406</v>
      </c>
      <c r="D20968" s="600">
        <v>281493.375</v>
      </c>
      <c r="E20968" s="600">
        <v>101434.43799999999</v>
      </c>
      <c r="F20968" s="790">
        <v>2.7751299999999999</v>
      </c>
      <c r="G20968" s="790">
        <f>($F$240 -  AVERAGE($F$231,$F$232,$F$233) ) / ($F$246 -  AVERAGE($F$231,$F$232,$F$233) ) * 100</f>
        <v>99.953352033013161</v>
      </c>
      <c r="H20968" s="790">
        <v>30</v>
      </c>
      <c r="I20968" s="790">
        <v>10</v>
      </c>
      <c r="J20968" s="790">
        <v>11</v>
      </c>
      <c r="K20968" s="614" t="s">
        <v>18055</v>
      </c>
    </row>
    <row r="20969" spans="1:11" x14ac:dyDescent="0.25">
      <c r="A20969" s="791" t="s">
        <v>16677</v>
      </c>
      <c r="B20969" s="791" t="s">
        <v>16405</v>
      </c>
      <c r="C20969" s="791" t="s">
        <v>16406</v>
      </c>
      <c r="D20969" s="602">
        <v>220641.516</v>
      </c>
      <c r="E20969" s="602">
        <v>102268.344</v>
      </c>
      <c r="F20969" s="791">
        <v>2.1574800000000001</v>
      </c>
      <c r="G20969" s="791">
        <f>($F$241 -  AVERAGE($F$231,$F$232,$F$233) ) / ($F$247 -  AVERAGE($F$231,$F$232,$F$233) ) * 100</f>
        <v>99.912476690840919</v>
      </c>
      <c r="H20969" s="791">
        <v>30</v>
      </c>
      <c r="I20969" s="790">
        <v>10</v>
      </c>
      <c r="J20969" s="790">
        <v>11</v>
      </c>
      <c r="K20969" s="614" t="s">
        <v>18055</v>
      </c>
    </row>
    <row r="20970" spans="1:11" x14ac:dyDescent="0.25">
      <c r="A20970" s="790" t="s">
        <v>16678</v>
      </c>
      <c r="B20970" s="790" t="s">
        <v>16405</v>
      </c>
      <c r="C20970" s="790" t="s">
        <v>16406</v>
      </c>
      <c r="D20970" s="600">
        <v>274828.625</v>
      </c>
      <c r="E20970" s="600">
        <v>102868.31299999999</v>
      </c>
      <c r="F20970" s="790">
        <v>2.6716500000000001</v>
      </c>
      <c r="G20970" s="790">
        <f>($F$242 -  AVERAGE($F$231,$F$232,$F$233) ) / ($F$248 -  AVERAGE($F$231,$F$232,$F$233) ) * 100</f>
        <v>100.1801632798244</v>
      </c>
      <c r="H20970" s="790">
        <v>30</v>
      </c>
      <c r="I20970" s="790">
        <v>10</v>
      </c>
      <c r="J20970" s="790">
        <v>11</v>
      </c>
      <c r="K20970" s="614" t="s">
        <v>18055</v>
      </c>
    </row>
    <row r="20971" spans="1:11" x14ac:dyDescent="0.25">
      <c r="A20971" s="791" t="s">
        <v>16679</v>
      </c>
      <c r="B20971" s="791" t="s">
        <v>16405</v>
      </c>
      <c r="C20971" s="791" t="s">
        <v>16406</v>
      </c>
      <c r="D20971" s="602">
        <v>1052055.875</v>
      </c>
      <c r="E20971" s="602">
        <v>103058.898</v>
      </c>
      <c r="F20971" s="791">
        <v>10.208299999999999</v>
      </c>
      <c r="G20971" s="791">
        <f>($F$243 -  AVERAGE($F$231,$F$232,$F$233) ) / ($F$246 -  AVERAGE($F$231,$F$232,$F$233) ) * 100</f>
        <v>99.918366057773028</v>
      </c>
      <c r="H20971" s="791">
        <v>15</v>
      </c>
      <c r="I20971" s="790">
        <v>10</v>
      </c>
      <c r="J20971" s="790">
        <v>11</v>
      </c>
      <c r="K20971" s="614" t="s">
        <v>18055</v>
      </c>
    </row>
    <row r="20972" spans="1:11" x14ac:dyDescent="0.25">
      <c r="A20972" s="790" t="s">
        <v>16680</v>
      </c>
      <c r="B20972" s="790" t="s">
        <v>16405</v>
      </c>
      <c r="C20972" s="790" t="s">
        <v>16406</v>
      </c>
      <c r="D20972" s="600">
        <v>937985.75</v>
      </c>
      <c r="E20972" s="600">
        <v>102998.07</v>
      </c>
      <c r="F20972" s="790">
        <v>9.1068300000000004</v>
      </c>
      <c r="G20972" s="790">
        <f>($F$244 -  AVERAGE($F$231,$F$232,$F$233) ) / ($F$247 -  AVERAGE($F$231,$F$232,$F$233) ) * 100</f>
        <v>99.999635319545163</v>
      </c>
      <c r="H20972" s="790">
        <v>15</v>
      </c>
      <c r="I20972" s="790">
        <v>10</v>
      </c>
      <c r="J20972" s="790">
        <v>11</v>
      </c>
      <c r="K20972" s="614" t="s">
        <v>18055</v>
      </c>
    </row>
    <row r="20973" spans="1:11" x14ac:dyDescent="0.25">
      <c r="A20973" s="791" t="s">
        <v>16681</v>
      </c>
      <c r="B20973" s="791" t="s">
        <v>16405</v>
      </c>
      <c r="C20973" s="791" t="s">
        <v>16406</v>
      </c>
      <c r="D20973" s="602">
        <v>1037574.938</v>
      </c>
      <c r="E20973" s="602">
        <v>103833.891</v>
      </c>
      <c r="F20973" s="791">
        <v>9.9926399999999997</v>
      </c>
      <c r="G20973" s="791">
        <f>($F$245 -  AVERAGE($F$231,$F$232,$F$233) ) / ($F$248 -  AVERAGE($F$231,$F$232,$F$233) ) * 100</f>
        <v>100.05700907028927</v>
      </c>
      <c r="H20973" s="791">
        <v>15</v>
      </c>
      <c r="I20973" s="790">
        <v>10</v>
      </c>
      <c r="J20973" s="790">
        <v>11</v>
      </c>
      <c r="K20973" s="614" t="s">
        <v>18055</v>
      </c>
    </row>
    <row r="20974" spans="1:11" x14ac:dyDescent="0.25">
      <c r="A20974" s="790" t="s">
        <v>16682</v>
      </c>
      <c r="B20974" s="790" t="s">
        <v>16405</v>
      </c>
      <c r="C20974" s="790" t="s">
        <v>16406</v>
      </c>
      <c r="D20974" s="600">
        <v>5848275.5</v>
      </c>
      <c r="E20974" s="600">
        <v>111108.969</v>
      </c>
      <c r="F20974" s="790">
        <v>52.635489999999997</v>
      </c>
      <c r="G20974" s="790">
        <f>($F$246 -  AVERAGE($F$231,$F$232,$F$233) ) / ($F$246 -  AVERAGE($F$231,$F$232,$F$233) ) * 100</f>
        <v>100</v>
      </c>
      <c r="H20974" s="790">
        <v>0</v>
      </c>
      <c r="I20974" s="790">
        <v>10</v>
      </c>
      <c r="J20974" s="790">
        <v>11</v>
      </c>
      <c r="K20974" s="614" t="s">
        <v>18055</v>
      </c>
    </row>
    <row r="20975" spans="1:11" x14ac:dyDescent="0.25">
      <c r="A20975" s="791" t="s">
        <v>16683</v>
      </c>
      <c r="B20975" s="791" t="s">
        <v>16405</v>
      </c>
      <c r="C20975" s="791" t="s">
        <v>16406</v>
      </c>
      <c r="D20975" s="602">
        <v>5944043</v>
      </c>
      <c r="E20975" s="602">
        <v>107207.719</v>
      </c>
      <c r="F20975" s="791">
        <v>55.44417</v>
      </c>
      <c r="G20975" s="791">
        <f>($F$247 -  AVERAGE($F$231,$F$232,$F$233) ) / ($F$247 -  AVERAGE($F$231,$F$232,$F$233) ) * 100</f>
        <v>100</v>
      </c>
      <c r="H20975" s="791">
        <v>0</v>
      </c>
      <c r="I20975" s="790">
        <v>10</v>
      </c>
      <c r="J20975" s="790">
        <v>11</v>
      </c>
      <c r="K20975" s="614" t="s">
        <v>18055</v>
      </c>
    </row>
    <row r="20976" spans="1:11" x14ac:dyDescent="0.25">
      <c r="A20976" s="790" t="s">
        <v>16684</v>
      </c>
      <c r="B20976" s="790" t="s">
        <v>16405</v>
      </c>
      <c r="C20976" s="790" t="s">
        <v>16406</v>
      </c>
      <c r="D20976" s="600">
        <v>5785941</v>
      </c>
      <c r="E20976" s="600">
        <v>106143.531</v>
      </c>
      <c r="F20976" s="790">
        <v>54.510539999999999</v>
      </c>
      <c r="G20976" s="790">
        <f>($F$248 -  AVERAGE($F$231,$F$232,$F$233) ) / ($F$248 -  AVERAGE($F$231,$F$232,$F$233) ) * 100</f>
        <v>100</v>
      </c>
      <c r="H20976" s="790">
        <v>0</v>
      </c>
      <c r="I20976" s="790">
        <v>10</v>
      </c>
      <c r="J20976" s="790">
        <v>11</v>
      </c>
      <c r="K20976" s="614" t="s">
        <v>18055</v>
      </c>
    </row>
    <row r="20977" spans="1:11" x14ac:dyDescent="0.25">
      <c r="A20977" s="791"/>
      <c r="B20977" s="791"/>
      <c r="C20977" s="791"/>
      <c r="D20977" s="602"/>
      <c r="E20977" s="602"/>
      <c r="F20977" s="791"/>
      <c r="G20977" s="791"/>
      <c r="H20977" s="791"/>
      <c r="I20977" s="790">
        <v>10</v>
      </c>
      <c r="J20977" s="790">
        <v>11</v>
      </c>
      <c r="K20977" s="614" t="s">
        <v>18055</v>
      </c>
    </row>
    <row r="20978" spans="1:11" x14ac:dyDescent="0.25">
      <c r="A20978" s="790" t="s">
        <v>16472</v>
      </c>
      <c r="B20978" s="790" t="s">
        <v>41</v>
      </c>
      <c r="C20978" s="790" t="s">
        <v>13316</v>
      </c>
      <c r="D20978" s="600">
        <v>7933.09</v>
      </c>
      <c r="E20978" s="600">
        <v>66620.843999999997</v>
      </c>
      <c r="F20978" s="790">
        <v>0.11908000000000001</v>
      </c>
      <c r="G20978" s="790"/>
      <c r="H20978" s="790"/>
      <c r="I20978" s="790">
        <v>10</v>
      </c>
      <c r="J20978" s="790">
        <v>11</v>
      </c>
      <c r="K20978" s="614" t="s">
        <v>18055</v>
      </c>
    </row>
    <row r="20979" spans="1:11" x14ac:dyDescent="0.25">
      <c r="A20979" s="791" t="s">
        <v>16473</v>
      </c>
      <c r="B20979" s="791" t="s">
        <v>41</v>
      </c>
      <c r="C20979" s="791" t="s">
        <v>13316</v>
      </c>
      <c r="D20979" s="602">
        <v>0.23599999999999999</v>
      </c>
      <c r="E20979" s="602">
        <v>37.69</v>
      </c>
      <c r="F20979" s="791">
        <v>6.2599999999999999E-3</v>
      </c>
      <c r="G20979" s="791"/>
      <c r="H20979" s="791"/>
      <c r="I20979" s="790">
        <v>10</v>
      </c>
      <c r="J20979" s="790">
        <v>11</v>
      </c>
      <c r="K20979" s="614" t="s">
        <v>18055</v>
      </c>
    </row>
    <row r="20980" spans="1:11" x14ac:dyDescent="0.25">
      <c r="A20980" s="790" t="s">
        <v>16474</v>
      </c>
      <c r="B20980" s="790" t="s">
        <v>41</v>
      </c>
      <c r="C20980" s="790" t="s">
        <v>13316</v>
      </c>
      <c r="D20980" s="600">
        <v>11.022</v>
      </c>
      <c r="E20980" s="600">
        <v>37.329000000000001</v>
      </c>
      <c r="F20980" s="790">
        <v>0.29526999999999998</v>
      </c>
      <c r="G20980" s="790"/>
      <c r="H20980" s="790"/>
      <c r="I20980" s="790">
        <v>10</v>
      </c>
      <c r="J20980" s="790">
        <v>11</v>
      </c>
      <c r="K20980" s="614" t="s">
        <v>18055</v>
      </c>
    </row>
    <row r="20981" spans="1:11" x14ac:dyDescent="0.25">
      <c r="A20981" s="791" t="s">
        <v>16685</v>
      </c>
      <c r="B20981" s="791" t="s">
        <v>41</v>
      </c>
      <c r="C20981" s="791" t="s">
        <v>13316</v>
      </c>
      <c r="D20981" s="602">
        <v>68646.335999999996</v>
      </c>
      <c r="E20981" s="602">
        <v>93227.601999999999</v>
      </c>
      <c r="F20981" s="791">
        <v>0.73633000000000004</v>
      </c>
      <c r="G20981" s="791">
        <f>($F$253 -  AVERAGE($F$250,$F$251,$F$252) ) / ($F$265 -  AVERAGE($F$250,$F$251,$F$252) ) * 100</f>
        <v>1.9519690416571818</v>
      </c>
      <c r="H20981" s="791">
        <v>120</v>
      </c>
      <c r="I20981" s="790">
        <v>10</v>
      </c>
      <c r="J20981" s="790">
        <v>11</v>
      </c>
      <c r="K20981" s="614" t="s">
        <v>18055</v>
      </c>
    </row>
    <row r="20982" spans="1:11" x14ac:dyDescent="0.25">
      <c r="A20982" s="790" t="s">
        <v>16686</v>
      </c>
      <c r="B20982" s="790" t="s">
        <v>41</v>
      </c>
      <c r="C20982" s="790" t="s">
        <v>13316</v>
      </c>
      <c r="D20982" s="600">
        <v>66875.164000000004</v>
      </c>
      <c r="E20982" s="600">
        <v>91366.531000000003</v>
      </c>
      <c r="F20982" s="790">
        <v>0.73194000000000004</v>
      </c>
      <c r="G20982" s="790">
        <f>($F$254 -  AVERAGE($F$250,$F$251,$F$252) ) / ($F$266 -  AVERAGE($F$250,$F$251,$F$252) ) * 100</f>
        <v>-9.6126423534467609</v>
      </c>
      <c r="H20982" s="790">
        <v>120</v>
      </c>
      <c r="I20982" s="790">
        <v>10</v>
      </c>
      <c r="J20982" s="790">
        <v>11</v>
      </c>
      <c r="K20982" s="614" t="s">
        <v>18055</v>
      </c>
    </row>
    <row r="20983" spans="1:11" x14ac:dyDescent="0.25">
      <c r="A20983" s="791" t="s">
        <v>16687</v>
      </c>
      <c r="B20983" s="791" t="s">
        <v>41</v>
      </c>
      <c r="C20983" s="791" t="s">
        <v>13316</v>
      </c>
      <c r="D20983" s="602">
        <v>68845.952999999994</v>
      </c>
      <c r="E20983" s="602">
        <v>96251.422000000006</v>
      </c>
      <c r="F20983" s="791">
        <v>0.71526999999999996</v>
      </c>
      <c r="G20983" s="791">
        <f>($F$255 -  AVERAGE($F$250,$F$251,$F$252) ) / ($F$267 -  AVERAGE($F$250,$F$251,$F$252) ) * 100</f>
        <v>-9.7785661154660399</v>
      </c>
      <c r="H20983" s="791">
        <v>120</v>
      </c>
      <c r="I20983" s="790">
        <v>10</v>
      </c>
      <c r="J20983" s="790">
        <v>11</v>
      </c>
      <c r="K20983" s="614" t="s">
        <v>18055</v>
      </c>
    </row>
    <row r="20984" spans="1:11" x14ac:dyDescent="0.25">
      <c r="A20984" s="790" t="s">
        <v>16688</v>
      </c>
      <c r="B20984" s="790" t="s">
        <v>41</v>
      </c>
      <c r="C20984" s="790" t="s">
        <v>13316</v>
      </c>
      <c r="D20984" s="600">
        <v>146544.03099999999</v>
      </c>
      <c r="E20984" s="600">
        <v>97102.672000000006</v>
      </c>
      <c r="F20984" s="790">
        <v>1.5091699999999999</v>
      </c>
      <c r="G20984" s="790">
        <f>($F$256 -  AVERAGE($F$250,$F$251,$F$252) ) / ($F$265 -  AVERAGE($F$250,$F$251,$F$252) ) * 100</f>
        <v>-9.5758403520752697</v>
      </c>
      <c r="H20984" s="790">
        <v>60</v>
      </c>
      <c r="I20984" s="790">
        <v>10</v>
      </c>
      <c r="J20984" s="790">
        <v>11</v>
      </c>
      <c r="K20984" s="614" t="s">
        <v>18055</v>
      </c>
    </row>
    <row r="20985" spans="1:11" x14ac:dyDescent="0.25">
      <c r="A20985" s="791" t="s">
        <v>16689</v>
      </c>
      <c r="B20985" s="791" t="s">
        <v>41</v>
      </c>
      <c r="C20985" s="791" t="s">
        <v>13316</v>
      </c>
      <c r="D20985" s="602">
        <v>140940.125</v>
      </c>
      <c r="E20985" s="602">
        <v>95405.210999999996</v>
      </c>
      <c r="F20985" s="791">
        <v>1.4772799999999999</v>
      </c>
      <c r="G20985" s="791">
        <f>($F$257 -  AVERAGE($F$250,$F$251,$F$252) ) / ($F$266 -  AVERAGE($F$250,$F$251,$F$252) ) * 100</f>
        <v>98.40603207469772</v>
      </c>
      <c r="H20985" s="791">
        <v>60</v>
      </c>
      <c r="I20985" s="790">
        <v>10</v>
      </c>
      <c r="J20985" s="790">
        <v>11</v>
      </c>
      <c r="K20985" s="614" t="s">
        <v>18055</v>
      </c>
    </row>
    <row r="20986" spans="1:11" x14ac:dyDescent="0.25">
      <c r="A20986" s="790" t="s">
        <v>16690</v>
      </c>
      <c r="B20986" s="790" t="s">
        <v>41</v>
      </c>
      <c r="C20986" s="790" t="s">
        <v>13316</v>
      </c>
      <c r="D20986" s="600">
        <v>128498.57</v>
      </c>
      <c r="E20986" s="600">
        <v>96171.077999999994</v>
      </c>
      <c r="F20986" s="790">
        <v>1.3361499999999999</v>
      </c>
      <c r="G20986" s="790">
        <f>($F$258 -  AVERAGE($F$250,$F$251,$F$252) ) / ($F$267 -  AVERAGE($F$250,$F$251,$F$252) ) * 100</f>
        <v>97.535808967976962</v>
      </c>
      <c r="H20986" s="790">
        <v>60</v>
      </c>
      <c r="I20986" s="790">
        <v>10</v>
      </c>
      <c r="J20986" s="790">
        <v>11</v>
      </c>
      <c r="K20986" s="614" t="s">
        <v>18055</v>
      </c>
    </row>
    <row r="20987" spans="1:11" x14ac:dyDescent="0.25">
      <c r="A20987" s="791" t="s">
        <v>16691</v>
      </c>
      <c r="B20987" s="791" t="s">
        <v>41</v>
      </c>
      <c r="C20987" s="791" t="s">
        <v>13316</v>
      </c>
      <c r="D20987" s="602">
        <v>221180.70300000001</v>
      </c>
      <c r="E20987" s="602">
        <v>87647.945000000007</v>
      </c>
      <c r="F20987" s="791">
        <v>2.5235099999999999</v>
      </c>
      <c r="G20987" s="791">
        <f>($F$259 -  AVERAGE($F$250,$F$251,$F$252) ) / ($F$265 -  AVERAGE($F$250,$F$251,$F$252) ) * 100</f>
        <v>105.67759314060248</v>
      </c>
      <c r="H20987" s="791">
        <v>30</v>
      </c>
      <c r="I20987" s="790">
        <v>10</v>
      </c>
      <c r="J20987" s="790">
        <v>11</v>
      </c>
      <c r="K20987" s="614" t="s">
        <v>18055</v>
      </c>
    </row>
    <row r="20988" spans="1:11" x14ac:dyDescent="0.25">
      <c r="A20988" s="790" t="s">
        <v>16692</v>
      </c>
      <c r="B20988" s="790" t="s">
        <v>41</v>
      </c>
      <c r="C20988" s="790" t="s">
        <v>13316</v>
      </c>
      <c r="D20988" s="600">
        <v>202791.359</v>
      </c>
      <c r="E20988" s="600">
        <v>88472.148000000001</v>
      </c>
      <c r="F20988" s="790">
        <v>2.2921499999999999</v>
      </c>
      <c r="G20988" s="790">
        <f>($F$260 -  AVERAGE($F$250,$F$251,$F$252) ) / ($F$266 -  AVERAGE($F$250,$F$251,$F$252) ) * 100</f>
        <v>94.411345301115389</v>
      </c>
      <c r="H20988" s="790">
        <v>30</v>
      </c>
      <c r="I20988" s="790">
        <v>10</v>
      </c>
      <c r="J20988" s="790">
        <v>11</v>
      </c>
      <c r="K20988" s="614" t="s">
        <v>18055</v>
      </c>
    </row>
    <row r="20989" spans="1:11" x14ac:dyDescent="0.25">
      <c r="A20989" s="791" t="s">
        <v>16693</v>
      </c>
      <c r="B20989" s="791" t="s">
        <v>41</v>
      </c>
      <c r="C20989" s="791" t="s">
        <v>13316</v>
      </c>
      <c r="D20989" s="602">
        <v>219495.734</v>
      </c>
      <c r="E20989" s="602">
        <v>86636.68</v>
      </c>
      <c r="F20989" s="791">
        <v>2.5335200000000002</v>
      </c>
      <c r="G20989" s="791">
        <f>($F$261 -  AVERAGE($F$250,$F$251,$F$252) ) / ($F$267 -  AVERAGE($F$250,$F$251,$F$252) ) * 100</f>
        <v>92.744750243176739</v>
      </c>
      <c r="H20989" s="791">
        <v>30</v>
      </c>
      <c r="I20989" s="790">
        <v>10</v>
      </c>
      <c r="J20989" s="790">
        <v>11</v>
      </c>
      <c r="K20989" s="614" t="s">
        <v>18055</v>
      </c>
    </row>
    <row r="20990" spans="1:11" x14ac:dyDescent="0.25">
      <c r="A20990" s="790" t="s">
        <v>16694</v>
      </c>
      <c r="B20990" s="790" t="s">
        <v>41</v>
      </c>
      <c r="C20990" s="790" t="s">
        <v>13316</v>
      </c>
      <c r="D20990" s="600">
        <v>277981.84399999998</v>
      </c>
      <c r="E20990" s="600">
        <v>89988.312999999995</v>
      </c>
      <c r="F20990" s="790">
        <v>3.0890900000000001</v>
      </c>
      <c r="G20990" s="790">
        <f>($F$262 -  AVERAGE($F$250,$F$251,$F$252) ) / ($F$265 -  AVERAGE($F$250,$F$251,$F$252) ) * 100</f>
        <v>96.771378708551481</v>
      </c>
      <c r="H20990" s="790">
        <v>15</v>
      </c>
      <c r="I20990" s="790">
        <v>10</v>
      </c>
      <c r="J20990" s="790">
        <v>11</v>
      </c>
      <c r="K20990" s="614" t="s">
        <v>18055</v>
      </c>
    </row>
    <row r="20991" spans="1:11" x14ac:dyDescent="0.25">
      <c r="A20991" s="791" t="s">
        <v>16695</v>
      </c>
      <c r="B20991" s="791" t="s">
        <v>41</v>
      </c>
      <c r="C20991" s="791" t="s">
        <v>13316</v>
      </c>
      <c r="D20991" s="602">
        <v>270959.09399999998</v>
      </c>
      <c r="E20991" s="602">
        <v>92652.391000000003</v>
      </c>
      <c r="F20991" s="791">
        <v>2.9244699999999999</v>
      </c>
      <c r="G20991" s="791">
        <f>($F$263 -  AVERAGE($F$250,$F$251,$F$252) ) / ($F$266 -  AVERAGE($F$250,$F$251,$F$252) ) * 100</f>
        <v>104.51624245502316</v>
      </c>
      <c r="H20991" s="791">
        <v>15</v>
      </c>
      <c r="I20991" s="790">
        <v>10</v>
      </c>
      <c r="J20991" s="790">
        <v>11</v>
      </c>
      <c r="K20991" s="614" t="s">
        <v>18055</v>
      </c>
    </row>
    <row r="20992" spans="1:11" x14ac:dyDescent="0.25">
      <c r="A20992" s="790" t="s">
        <v>16696</v>
      </c>
      <c r="B20992" s="790" t="s">
        <v>41</v>
      </c>
      <c r="C20992" s="790" t="s">
        <v>13316</v>
      </c>
      <c r="D20992" s="600">
        <v>283732.46899999998</v>
      </c>
      <c r="E20992" s="600">
        <v>93014.133000000002</v>
      </c>
      <c r="F20992" s="790">
        <v>3.0504199999999999</v>
      </c>
      <c r="G20992" s="790">
        <f>($F$264 -  AVERAGE($F$250,$F$251,$F$252) ) / ($F$267 -  AVERAGE($F$250,$F$251,$F$252) ) * 100</f>
        <v>97.314565810303066</v>
      </c>
      <c r="H20992" s="790">
        <v>15</v>
      </c>
      <c r="I20992" s="790">
        <v>10</v>
      </c>
      <c r="J20992" s="790">
        <v>11</v>
      </c>
      <c r="K20992" s="614" t="s">
        <v>18055</v>
      </c>
    </row>
    <row r="20993" spans="1:11" x14ac:dyDescent="0.25">
      <c r="A20993" s="791" t="s">
        <v>16697</v>
      </c>
      <c r="B20993" s="791" t="s">
        <v>41</v>
      </c>
      <c r="C20993" s="791" t="s">
        <v>13316</v>
      </c>
      <c r="D20993" s="602">
        <v>386668.46899999998</v>
      </c>
      <c r="E20993" s="602">
        <v>96863.273000000001</v>
      </c>
      <c r="F20993" s="791">
        <v>3.9918999999999998</v>
      </c>
      <c r="G20993" s="791">
        <f>($F$265 -  AVERAGE($F$250,$F$251,$F$252) ) / ($F$265 -  AVERAGE($F$250,$F$251,$F$252) ) * 100</f>
        <v>100</v>
      </c>
      <c r="H20993" s="791">
        <v>0</v>
      </c>
      <c r="I20993" s="790">
        <v>10</v>
      </c>
      <c r="J20993" s="790">
        <v>11</v>
      </c>
      <c r="K20993" s="614" t="s">
        <v>18055</v>
      </c>
    </row>
    <row r="20994" spans="1:11" x14ac:dyDescent="0.25">
      <c r="A20994" s="790" t="s">
        <v>16698</v>
      </c>
      <c r="B20994" s="790" t="s">
        <v>41</v>
      </c>
      <c r="C20994" s="790" t="s">
        <v>13316</v>
      </c>
      <c r="D20994" s="600">
        <v>367357.65600000002</v>
      </c>
      <c r="E20994" s="600">
        <v>95459.851999999999</v>
      </c>
      <c r="F20994" s="790">
        <v>3.84829</v>
      </c>
      <c r="G20994" s="790">
        <f>($F$266 -  AVERAGE($F$250,$F$251,$F$252) ) / ($F$266 -  AVERAGE($F$250,$F$251,$F$252) ) * 100</f>
        <v>100</v>
      </c>
      <c r="H20994" s="790">
        <v>0</v>
      </c>
      <c r="I20994" s="790">
        <v>10</v>
      </c>
      <c r="J20994" s="790">
        <v>11</v>
      </c>
      <c r="K20994" s="614" t="s">
        <v>18055</v>
      </c>
    </row>
    <row r="20995" spans="1:11" x14ac:dyDescent="0.25">
      <c r="A20995" s="791" t="s">
        <v>16699</v>
      </c>
      <c r="B20995" s="791" t="s">
        <v>41</v>
      </c>
      <c r="C20995" s="791" t="s">
        <v>13316</v>
      </c>
      <c r="D20995" s="602">
        <v>367207.56300000002</v>
      </c>
      <c r="E20995" s="602">
        <v>94902.672000000006</v>
      </c>
      <c r="F20995" s="791">
        <v>3.86931</v>
      </c>
      <c r="G20995" s="791">
        <f>($F$267 -  AVERAGE($F$250,$F$251,$F$252) ) / ($F$267 -  AVERAGE($F$250,$F$251,$F$252) ) * 100</f>
        <v>100</v>
      </c>
      <c r="H20995" s="791">
        <v>0</v>
      </c>
      <c r="I20995" s="790">
        <v>10</v>
      </c>
      <c r="J20995" s="790">
        <v>11</v>
      </c>
      <c r="K20995" s="614" t="s">
        <v>18055</v>
      </c>
    </row>
    <row r="20996" spans="1:11" x14ac:dyDescent="0.25">
      <c r="A20996" s="790"/>
      <c r="B20996" s="790"/>
      <c r="C20996" s="790"/>
      <c r="D20996" s="600"/>
      <c r="E20996" s="600"/>
      <c r="F20996" s="790"/>
      <c r="G20996" s="790"/>
      <c r="H20996" s="790"/>
      <c r="I20996" s="790">
        <v>10</v>
      </c>
      <c r="J20996" s="790">
        <v>11</v>
      </c>
      <c r="K20996" s="614" t="s">
        <v>18055</v>
      </c>
    </row>
    <row r="20997" spans="1:11" x14ac:dyDescent="0.25">
      <c r="A20997" s="791" t="s">
        <v>16472</v>
      </c>
      <c r="B20997" s="791" t="s">
        <v>57</v>
      </c>
      <c r="C20997" s="791" t="s">
        <v>13317</v>
      </c>
      <c r="D20997" s="602">
        <v>44.363999999999997</v>
      </c>
      <c r="E20997" s="602">
        <v>66620.843999999997</v>
      </c>
      <c r="F20997" s="791">
        <v>6.7000000000000002E-4</v>
      </c>
      <c r="G20997" s="791"/>
      <c r="H20997" s="791"/>
      <c r="I20997" s="790">
        <v>10</v>
      </c>
      <c r="J20997" s="790">
        <v>11</v>
      </c>
      <c r="K20997" s="614" t="s">
        <v>18055</v>
      </c>
    </row>
    <row r="20998" spans="1:11" x14ac:dyDescent="0.25">
      <c r="A20998" s="790" t="s">
        <v>16473</v>
      </c>
      <c r="B20998" s="790" t="s">
        <v>57</v>
      </c>
      <c r="C20998" s="790" t="s">
        <v>13317</v>
      </c>
      <c r="D20998" s="600">
        <v>14.186999999999999</v>
      </c>
      <c r="E20998" s="600">
        <v>37.69</v>
      </c>
      <c r="F20998" s="790">
        <v>0.37641000000000002</v>
      </c>
      <c r="G20998" s="790"/>
      <c r="H20998" s="790"/>
      <c r="I20998" s="790">
        <v>10</v>
      </c>
      <c r="J20998" s="790">
        <v>11</v>
      </c>
      <c r="K20998" s="614" t="s">
        <v>18055</v>
      </c>
    </row>
    <row r="20999" spans="1:11" x14ac:dyDescent="0.25">
      <c r="A20999" s="791" t="s">
        <v>16474</v>
      </c>
      <c r="B20999" s="791" t="s">
        <v>57</v>
      </c>
      <c r="C20999" s="791" t="s">
        <v>13317</v>
      </c>
      <c r="D20999" s="602">
        <v>11.109</v>
      </c>
      <c r="E20999" s="602">
        <v>37.329000000000001</v>
      </c>
      <c r="F20999" s="791">
        <v>0.29759999999999998</v>
      </c>
      <c r="G20999" s="791"/>
      <c r="H20999" s="791"/>
      <c r="I20999" s="790">
        <v>10</v>
      </c>
      <c r="J20999" s="790">
        <v>11</v>
      </c>
      <c r="K20999" s="614" t="s">
        <v>18055</v>
      </c>
    </row>
    <row r="21000" spans="1:11" x14ac:dyDescent="0.25">
      <c r="A21000" s="790" t="s">
        <v>16700</v>
      </c>
      <c r="B21000" s="790" t="s">
        <v>57</v>
      </c>
      <c r="C21000" s="790" t="s">
        <v>13317</v>
      </c>
      <c r="D21000" s="600">
        <v>75945.758000000002</v>
      </c>
      <c r="E21000" s="600">
        <v>92534.195000000007</v>
      </c>
      <c r="F21000" s="790">
        <v>0.82072999999999996</v>
      </c>
      <c r="G21000" s="790">
        <f>($F$272 -  AVERAGE($F$269,$F$270,$F$271) ) / ($F$284 -  AVERAGE($F$269,$F$270,$F$271) ) * 100</f>
        <v>110.71306405176593</v>
      </c>
      <c r="H21000" s="790">
        <v>120</v>
      </c>
      <c r="I21000" s="790">
        <v>10</v>
      </c>
      <c r="J21000" s="790">
        <v>11</v>
      </c>
      <c r="K21000" s="614" t="s">
        <v>18055</v>
      </c>
    </row>
    <row r="21001" spans="1:11" x14ac:dyDescent="0.25">
      <c r="A21001" s="791" t="s">
        <v>16701</v>
      </c>
      <c r="B21001" s="791" t="s">
        <v>57</v>
      </c>
      <c r="C21001" s="791" t="s">
        <v>13317</v>
      </c>
      <c r="D21001" s="602">
        <v>74639.266000000003</v>
      </c>
      <c r="E21001" s="602">
        <v>93661.031000000003</v>
      </c>
      <c r="F21001" s="791">
        <v>0.79691000000000001</v>
      </c>
      <c r="G21001" s="791">
        <f>($F$273 -  AVERAGE($F$269,$F$270,$F$271) ) / ($F$285 -  AVERAGE($F$269,$F$270,$F$271) ) * 100</f>
        <v>108.68147629875808</v>
      </c>
      <c r="H21001" s="791">
        <v>120</v>
      </c>
      <c r="I21001" s="790">
        <v>10</v>
      </c>
      <c r="J21001" s="790">
        <v>11</v>
      </c>
      <c r="K21001" s="614" t="s">
        <v>18055</v>
      </c>
    </row>
    <row r="21002" spans="1:11" x14ac:dyDescent="0.25">
      <c r="A21002" s="790" t="s">
        <v>16702</v>
      </c>
      <c r="B21002" s="790" t="s">
        <v>57</v>
      </c>
      <c r="C21002" s="790" t="s">
        <v>13317</v>
      </c>
      <c r="D21002" s="600">
        <v>100147.086</v>
      </c>
      <c r="E21002" s="600">
        <v>95915.241999999998</v>
      </c>
      <c r="F21002" s="790">
        <v>1.0441199999999999</v>
      </c>
      <c r="G21002" s="790">
        <f>($F$274 -  AVERAGE($F$269,$F$270,$F$271) ) / ($F$286 -  AVERAGE($F$269,$F$270,$F$271) ) * 100</f>
        <v>110.54740032873904</v>
      </c>
      <c r="H21002" s="790">
        <v>120</v>
      </c>
      <c r="I21002" s="790">
        <v>10</v>
      </c>
      <c r="J21002" s="790">
        <v>11</v>
      </c>
      <c r="K21002" s="614" t="s">
        <v>18055</v>
      </c>
    </row>
    <row r="21003" spans="1:11" x14ac:dyDescent="0.25">
      <c r="A21003" s="791" t="s">
        <v>16703</v>
      </c>
      <c r="B21003" s="791" t="s">
        <v>57</v>
      </c>
      <c r="C21003" s="791" t="s">
        <v>13317</v>
      </c>
      <c r="D21003" s="602">
        <v>178575.46900000001</v>
      </c>
      <c r="E21003" s="602">
        <v>90924.312999999995</v>
      </c>
      <c r="F21003" s="791">
        <v>1.964</v>
      </c>
      <c r="G21003" s="791">
        <f>($F$275 -  AVERAGE($F$269,$F$270,$F$271) ) / ($F$284 -  AVERAGE($F$269,$F$270,$F$271) ) * 100</f>
        <v>102.68949003734215</v>
      </c>
      <c r="H21003" s="791">
        <v>60</v>
      </c>
      <c r="I21003" s="790">
        <v>10</v>
      </c>
      <c r="J21003" s="790">
        <v>11</v>
      </c>
      <c r="K21003" s="614" t="s">
        <v>18055</v>
      </c>
    </row>
    <row r="21004" spans="1:11" x14ac:dyDescent="0.25">
      <c r="A21004" s="790" t="s">
        <v>16704</v>
      </c>
      <c r="B21004" s="790" t="s">
        <v>57</v>
      </c>
      <c r="C21004" s="790" t="s">
        <v>13317</v>
      </c>
      <c r="D21004" s="600">
        <v>187183.609</v>
      </c>
      <c r="E21004" s="600">
        <v>95174.702999999994</v>
      </c>
      <c r="F21004" s="790">
        <v>1.9667399999999999</v>
      </c>
      <c r="G21004" s="790">
        <f>($F$276 -  AVERAGE($F$269,$F$270,$F$271) ) / ($F$285 -  AVERAGE($F$269,$F$270,$F$271) ) * 100</f>
        <v>100.6045128563932</v>
      </c>
      <c r="H21004" s="790">
        <v>60</v>
      </c>
      <c r="I21004" s="790">
        <v>10</v>
      </c>
      <c r="J21004" s="790">
        <v>11</v>
      </c>
      <c r="K21004" s="614" t="s">
        <v>18055</v>
      </c>
    </row>
    <row r="21005" spans="1:11" x14ac:dyDescent="0.25">
      <c r="A21005" s="791" t="s">
        <v>16705</v>
      </c>
      <c r="B21005" s="791" t="s">
        <v>57</v>
      </c>
      <c r="C21005" s="791" t="s">
        <v>13317</v>
      </c>
      <c r="D21005" s="602">
        <v>204258.90599999999</v>
      </c>
      <c r="E21005" s="602">
        <v>94750.241999999998</v>
      </c>
      <c r="F21005" s="791">
        <v>2.1557599999999999</v>
      </c>
      <c r="G21005" s="791">
        <f>($F$277 -  AVERAGE($F$269,$F$270,$F$271) ) / ($F$286 -  AVERAGE($F$269,$F$270,$F$271) ) * 100</f>
        <v>104.33551306773306</v>
      </c>
      <c r="H21005" s="791">
        <v>60</v>
      </c>
      <c r="I21005" s="790">
        <v>10</v>
      </c>
      <c r="J21005" s="790">
        <v>11</v>
      </c>
      <c r="K21005" s="614" t="s">
        <v>18055</v>
      </c>
    </row>
    <row r="21006" spans="1:11" x14ac:dyDescent="0.25">
      <c r="A21006" s="790" t="s">
        <v>16706</v>
      </c>
      <c r="B21006" s="790" t="s">
        <v>57</v>
      </c>
      <c r="C21006" s="790" t="s">
        <v>13317</v>
      </c>
      <c r="D21006" s="600">
        <v>315564.68800000002</v>
      </c>
      <c r="E21006" s="600">
        <v>89128.077999999994</v>
      </c>
      <c r="F21006" s="790">
        <v>3.5405799999999998</v>
      </c>
      <c r="G21006" s="790">
        <f>($F$278 -  AVERAGE($F$269,$F$270,$F$271) ) / ($F$284 -  AVERAGE($F$269,$F$270,$F$271) ) * 100</f>
        <v>102.2020466919415</v>
      </c>
      <c r="H21006" s="790">
        <v>30</v>
      </c>
      <c r="I21006" s="790">
        <v>10</v>
      </c>
      <c r="J21006" s="790">
        <v>11</v>
      </c>
      <c r="K21006" s="614" t="s">
        <v>18055</v>
      </c>
    </row>
    <row r="21007" spans="1:11" x14ac:dyDescent="0.25">
      <c r="A21007" s="791" t="s">
        <v>16707</v>
      </c>
      <c r="B21007" s="791" t="s">
        <v>57</v>
      </c>
      <c r="C21007" s="791" t="s">
        <v>13317</v>
      </c>
      <c r="D21007" s="602">
        <v>313350.56300000002</v>
      </c>
      <c r="E21007" s="602">
        <v>89725.57</v>
      </c>
      <c r="F21007" s="791">
        <v>3.4923199999999999</v>
      </c>
      <c r="G21007" s="791">
        <f>($F$279 -  AVERAGE($F$269,$F$270,$F$271) ) / ($F$285 -  AVERAGE($F$269,$F$270,$F$271) ) * 100</f>
        <v>102.08221094979884</v>
      </c>
      <c r="H21007" s="791">
        <v>30</v>
      </c>
      <c r="I21007" s="790">
        <v>10</v>
      </c>
      <c r="J21007" s="790">
        <v>11</v>
      </c>
      <c r="K21007" s="614" t="s">
        <v>18055</v>
      </c>
    </row>
    <row r="21008" spans="1:11" x14ac:dyDescent="0.25">
      <c r="A21008" s="790" t="s">
        <v>16708</v>
      </c>
      <c r="B21008" s="790" t="s">
        <v>57</v>
      </c>
      <c r="C21008" s="790" t="s">
        <v>13317</v>
      </c>
      <c r="D21008" s="600">
        <v>342977.56300000002</v>
      </c>
      <c r="E21008" s="600">
        <v>89996.054999999993</v>
      </c>
      <c r="F21008" s="790">
        <v>3.8110300000000001</v>
      </c>
      <c r="G21008" s="790">
        <f>($F$280 -  AVERAGE($F$269,$F$270,$F$271) ) / ($F$286 -  AVERAGE($F$269,$F$270,$F$271) ) * 100</f>
        <v>101.8379501483595</v>
      </c>
      <c r="H21008" s="790">
        <v>30</v>
      </c>
      <c r="I21008" s="790">
        <v>10</v>
      </c>
      <c r="J21008" s="790">
        <v>11</v>
      </c>
      <c r="K21008" s="614" t="s">
        <v>18055</v>
      </c>
    </row>
    <row r="21009" spans="1:11" x14ac:dyDescent="0.25">
      <c r="A21009" s="791" t="s">
        <v>16709</v>
      </c>
      <c r="B21009" s="791" t="s">
        <v>57</v>
      </c>
      <c r="C21009" s="791" t="s">
        <v>13317</v>
      </c>
      <c r="D21009" s="602">
        <v>379106.93800000002</v>
      </c>
      <c r="E21009" s="602">
        <v>89097.406000000003</v>
      </c>
      <c r="F21009" s="791">
        <v>4.2549700000000001</v>
      </c>
      <c r="G21009" s="791">
        <f>($F$281 -  AVERAGE($F$269,$F$270,$F$271) ) / ($F$284 -  AVERAGE($F$269,$F$270,$F$271) ) * 100</f>
        <v>99.121319232633056</v>
      </c>
      <c r="H21009" s="791">
        <v>15</v>
      </c>
      <c r="I21009" s="790">
        <v>10</v>
      </c>
      <c r="J21009" s="790">
        <v>11</v>
      </c>
      <c r="K21009" s="614" t="s">
        <v>18055</v>
      </c>
    </row>
    <row r="21010" spans="1:11" x14ac:dyDescent="0.25">
      <c r="A21010" s="790" t="s">
        <v>16710</v>
      </c>
      <c r="B21010" s="790" t="s">
        <v>57</v>
      </c>
      <c r="C21010" s="790" t="s">
        <v>13317</v>
      </c>
      <c r="D21010" s="600">
        <v>408218.46899999998</v>
      </c>
      <c r="E21010" s="600">
        <v>96114.187999999995</v>
      </c>
      <c r="F21010" s="790">
        <v>4.2472200000000004</v>
      </c>
      <c r="G21010" s="790">
        <f>($F$282 -  AVERAGE($F$269,$F$270,$F$271) ) / ($F$285 -  AVERAGE($F$269,$F$270,$F$271) ) * 100</f>
        <v>98.82036032884379</v>
      </c>
      <c r="H21010" s="790">
        <v>15</v>
      </c>
      <c r="I21010" s="790">
        <v>10</v>
      </c>
      <c r="J21010" s="790">
        <v>11</v>
      </c>
      <c r="K21010" s="614" t="s">
        <v>18055</v>
      </c>
    </row>
    <row r="21011" spans="1:11" x14ac:dyDescent="0.25">
      <c r="A21011" s="791" t="s">
        <v>16711</v>
      </c>
      <c r="B21011" s="791" t="s">
        <v>57</v>
      </c>
      <c r="C21011" s="791" t="s">
        <v>13317</v>
      </c>
      <c r="D21011" s="602">
        <v>407528.09399999998</v>
      </c>
      <c r="E21011" s="602">
        <v>94163.641000000003</v>
      </c>
      <c r="F21011" s="791">
        <v>4.3278699999999999</v>
      </c>
      <c r="G21011" s="791">
        <f>($F$283 -  AVERAGE($F$269,$F$270,$F$271) ) / ($F$286 -  AVERAGE($F$269,$F$270,$F$271) ) * 100</f>
        <v>100.89015704049467</v>
      </c>
      <c r="H21011" s="791">
        <v>15</v>
      </c>
      <c r="I21011" s="790">
        <v>10</v>
      </c>
      <c r="J21011" s="790">
        <v>11</v>
      </c>
      <c r="K21011" s="614" t="s">
        <v>18055</v>
      </c>
    </row>
    <row r="21012" spans="1:11" x14ac:dyDescent="0.25">
      <c r="A21012" s="790" t="s">
        <v>16712</v>
      </c>
      <c r="B21012" s="790" t="s">
        <v>57</v>
      </c>
      <c r="C21012" s="790" t="s">
        <v>13317</v>
      </c>
      <c r="D21012" s="600">
        <v>618750</v>
      </c>
      <c r="E21012" s="600">
        <v>97531.983999999997</v>
      </c>
      <c r="F21012" s="790">
        <v>6.3440700000000003</v>
      </c>
      <c r="G21012" s="790">
        <f>($F$284 -  AVERAGE($F$269,$F$270,$F$271) ) / ($F$284 -  AVERAGE($F$269,$F$270,$F$271) ) * 100</f>
        <v>100</v>
      </c>
      <c r="H21012" s="790">
        <v>0</v>
      </c>
      <c r="I21012" s="790">
        <v>10</v>
      </c>
      <c r="J21012" s="790">
        <v>11</v>
      </c>
      <c r="K21012" s="614" t="s">
        <v>18055</v>
      </c>
    </row>
    <row r="21013" spans="1:11" x14ac:dyDescent="0.25">
      <c r="A21013" s="791" t="s">
        <v>16713</v>
      </c>
      <c r="B21013" s="791" t="s">
        <v>57</v>
      </c>
      <c r="C21013" s="791" t="s">
        <v>13317</v>
      </c>
      <c r="D21013" s="602">
        <v>546492.06299999997</v>
      </c>
      <c r="E21013" s="602">
        <v>97597.875</v>
      </c>
      <c r="F21013" s="791">
        <v>5.5994299999999999</v>
      </c>
      <c r="G21013" s="791">
        <f>($F$285 -  AVERAGE($F$269,$F$270,$F$271) ) / ($F$285 -  AVERAGE($F$269,$F$270,$F$271) ) * 100</f>
        <v>100</v>
      </c>
      <c r="H21013" s="791">
        <v>0</v>
      </c>
      <c r="I21013" s="790">
        <v>10</v>
      </c>
      <c r="J21013" s="790">
        <v>11</v>
      </c>
      <c r="K21013" s="614" t="s">
        <v>18055</v>
      </c>
    </row>
    <row r="21014" spans="1:11" x14ac:dyDescent="0.25">
      <c r="A21014" s="790" t="s">
        <v>16714</v>
      </c>
      <c r="B21014" s="790" t="s">
        <v>57</v>
      </c>
      <c r="C21014" s="790" t="s">
        <v>13317</v>
      </c>
      <c r="D21014" s="600">
        <v>548129.31299999997</v>
      </c>
      <c r="E21014" s="600">
        <v>97225.976999999999</v>
      </c>
      <c r="F21014" s="790">
        <v>5.6376799999999996</v>
      </c>
      <c r="G21014" s="790">
        <f>($F$286 -  AVERAGE($F$269,$F$270,$F$271) ) / ($F$286 -  AVERAGE($F$269,$F$270,$F$271) ) * 100</f>
        <v>100</v>
      </c>
      <c r="H21014" s="790">
        <v>0</v>
      </c>
      <c r="I21014" s="790">
        <v>10</v>
      </c>
      <c r="J21014" s="790">
        <v>11</v>
      </c>
      <c r="K21014" s="614" t="s">
        <v>18055</v>
      </c>
    </row>
    <row r="21015" spans="1:11" x14ac:dyDescent="0.25">
      <c r="A21015" s="790" t="s">
        <v>16889</v>
      </c>
      <c r="B21015" s="790" t="s">
        <v>25</v>
      </c>
      <c r="C21015" s="790" t="s">
        <v>16909</v>
      </c>
      <c r="D21015" s="600">
        <v>25.326120728683811</v>
      </c>
      <c r="E21015" s="600">
        <v>31953.749619992512</v>
      </c>
      <c r="F21015" s="790">
        <v>7.9258681781865152E-4</v>
      </c>
      <c r="G21015" s="790"/>
      <c r="H21015" s="790"/>
      <c r="I21015" s="790">
        <v>1</v>
      </c>
      <c r="J21015" s="790">
        <v>10</v>
      </c>
      <c r="K21015" t="s">
        <v>18150</v>
      </c>
    </row>
    <row r="21016" spans="1:11" x14ac:dyDescent="0.25">
      <c r="A21016" s="791" t="s">
        <v>16892</v>
      </c>
      <c r="B21016" s="791" t="s">
        <v>25</v>
      </c>
      <c r="C21016" s="791" t="s">
        <v>16909</v>
      </c>
      <c r="D21016" s="602">
        <v>92.758787188116372</v>
      </c>
      <c r="E21016" s="602">
        <v>32408.856269208223</v>
      </c>
      <c r="F21016" s="791">
        <v>2.8621431875782313E-3</v>
      </c>
      <c r="G21016" s="791"/>
      <c r="H21016" s="791"/>
      <c r="I21016" s="790">
        <v>1</v>
      </c>
      <c r="J21016" s="790">
        <v>10</v>
      </c>
      <c r="K21016" s="614" t="s">
        <v>18150</v>
      </c>
    </row>
    <row r="21017" spans="1:11" x14ac:dyDescent="0.25">
      <c r="A21017" s="790" t="s">
        <v>16893</v>
      </c>
      <c r="B21017" s="790" t="s">
        <v>25</v>
      </c>
      <c r="C21017" s="790" t="s">
        <v>16909</v>
      </c>
      <c r="D21017" s="600">
        <v>148.48291284994019</v>
      </c>
      <c r="E21017" s="600">
        <v>33576.65812548509</v>
      </c>
      <c r="F21017" s="790">
        <v>4.4222064118179727E-3</v>
      </c>
      <c r="G21017" s="790"/>
      <c r="H21017" s="790"/>
      <c r="I21017" s="790">
        <v>1</v>
      </c>
      <c r="J21017" s="790">
        <v>10</v>
      </c>
      <c r="K21017" s="614" t="s">
        <v>18150</v>
      </c>
    </row>
    <row r="21018" spans="1:11" x14ac:dyDescent="0.25">
      <c r="A21018" s="791" t="s">
        <v>18056</v>
      </c>
      <c r="B21018" s="791" t="s">
        <v>25</v>
      </c>
      <c r="C21018" s="791" t="s">
        <v>16909</v>
      </c>
      <c r="D21018" s="602">
        <v>56.24818224722415</v>
      </c>
      <c r="E21018" s="602">
        <v>31846.158812756312</v>
      </c>
      <c r="F21018" s="791">
        <v>1.7662469931756214E-3</v>
      </c>
      <c r="G21018" s="791">
        <f>($F$5 -  AVERAGE($F$2,$F$3,$F$4) ) / ($F$17 -  AVERAGE($F$2,$F$3,$F$4) ) * 100</f>
        <v>6.3109656204285578</v>
      </c>
      <c r="H21018" s="791">
        <v>120</v>
      </c>
      <c r="I21018" s="790">
        <v>1</v>
      </c>
      <c r="J21018" s="790">
        <v>10</v>
      </c>
      <c r="K21018" s="614" t="s">
        <v>18150</v>
      </c>
    </row>
    <row r="21019" spans="1:11" x14ac:dyDescent="0.25">
      <c r="A21019" s="790" t="s">
        <v>18057</v>
      </c>
      <c r="B21019" s="790" t="s">
        <v>25</v>
      </c>
      <c r="C21019" s="790" t="s">
        <v>16909</v>
      </c>
      <c r="D21019" s="600">
        <v>152.607505908181</v>
      </c>
      <c r="E21019" s="600">
        <v>33289.151419479385</v>
      </c>
      <c r="F21019" s="790">
        <v>4.584301473629082E-3</v>
      </c>
      <c r="G21019" s="790">
        <f>($F$6 -  AVERAGE($F$2,$F$3,$F$4) ) / ($F$18 -  AVERAGE($F$2,$F$3,$F$4) ) * 100</f>
        <v>5.4397898237188302</v>
      </c>
      <c r="H21019" s="790">
        <v>120</v>
      </c>
      <c r="I21019" s="790">
        <v>1</v>
      </c>
      <c r="J21019" s="790">
        <v>10</v>
      </c>
      <c r="K21019" s="614" t="s">
        <v>18150</v>
      </c>
    </row>
    <row r="21020" spans="1:11" x14ac:dyDescent="0.25">
      <c r="A21020" s="791" t="s">
        <v>18058</v>
      </c>
      <c r="B21020" s="791" t="s">
        <v>25</v>
      </c>
      <c r="C21020" s="791" t="s">
        <v>16909</v>
      </c>
      <c r="D21020" s="602">
        <v>211.57803404593244</v>
      </c>
      <c r="E21020" s="602">
        <v>36677.392749596496</v>
      </c>
      <c r="F21020" s="791">
        <v>5.7686225269722889E-3</v>
      </c>
      <c r="G21020" s="791">
        <f>($F$7 -  AVERAGE($F$2,$F$3,$F$4) ) / ($F$19 -  AVERAGE($F$2,$F$3,$F$4) ) * 100</f>
        <v>6.2203795178667249</v>
      </c>
      <c r="H21020" s="791">
        <v>120</v>
      </c>
      <c r="I21020" s="790">
        <v>1</v>
      </c>
      <c r="J21020" s="790">
        <v>10</v>
      </c>
      <c r="K21020" s="614" t="s">
        <v>18150</v>
      </c>
    </row>
    <row r="21021" spans="1:11" x14ac:dyDescent="0.25">
      <c r="A21021" s="790" t="s">
        <v>18059</v>
      </c>
      <c r="B21021" s="790" t="s">
        <v>25</v>
      </c>
      <c r="C21021" s="790" t="s">
        <v>16909</v>
      </c>
      <c r="D21021" s="600">
        <v>94.563411755843617</v>
      </c>
      <c r="E21021" s="600">
        <v>32839.138053786344</v>
      </c>
      <c r="F21021" s="790">
        <v>2.8795948176520572E-3</v>
      </c>
      <c r="G21021" s="790">
        <f>($F$8 -  AVERAGE($F$2,$F$3,$F$4) ) / ($F$17 -  AVERAGE($F$2,$F$3,$F$4) ) * 100</f>
        <v>14.596944053690661</v>
      </c>
      <c r="H21021" s="790">
        <v>60</v>
      </c>
      <c r="I21021" s="790">
        <v>1</v>
      </c>
      <c r="J21021" s="790">
        <v>10</v>
      </c>
      <c r="K21021" s="614" t="s">
        <v>18150</v>
      </c>
    </row>
    <row r="21022" spans="1:11" x14ac:dyDescent="0.25">
      <c r="A21022" s="791" t="s">
        <v>18060</v>
      </c>
      <c r="B21022" s="791" t="s">
        <v>25</v>
      </c>
      <c r="C21022" s="791" t="s">
        <v>16909</v>
      </c>
      <c r="D21022" s="602">
        <v>113.49292428343425</v>
      </c>
      <c r="E21022" s="602">
        <v>30919.632752506481</v>
      </c>
      <c r="F21022" s="791">
        <v>3.6705780172707264E-3</v>
      </c>
      <c r="G21022" s="791">
        <f>($F$9 -  AVERAGE($F$2,$F$3,$F$4) ) / ($F$18 -  AVERAGE($F$2,$F$3,$F$4) ) * 100</f>
        <v>20.261139912555397</v>
      </c>
      <c r="H21022" s="791">
        <v>60</v>
      </c>
      <c r="I21022" s="790">
        <v>1</v>
      </c>
      <c r="J21022" s="790">
        <v>10</v>
      </c>
      <c r="K21022" s="614" t="s">
        <v>18150</v>
      </c>
    </row>
    <row r="21023" spans="1:11" x14ac:dyDescent="0.25">
      <c r="A21023" s="790" t="s">
        <v>18061</v>
      </c>
      <c r="B21023" s="790" t="s">
        <v>25</v>
      </c>
      <c r="C21023" s="790" t="s">
        <v>16909</v>
      </c>
      <c r="D21023" s="600">
        <v>206.62019604424628</v>
      </c>
      <c r="E21023" s="600">
        <v>32639.275345737689</v>
      </c>
      <c r="F21023" s="790">
        <v>6.3304161583118135E-3</v>
      </c>
      <c r="G21023" s="790">
        <f>($F$10 -  AVERAGE($F$2,$F$3,$F$4) ) / ($F$19 -  AVERAGE($F$2,$F$3,$F$4) ) * 100</f>
        <v>19.464844404913666</v>
      </c>
      <c r="H21023" s="790">
        <v>60</v>
      </c>
      <c r="I21023" s="790">
        <v>1</v>
      </c>
      <c r="J21023" s="790">
        <v>10</v>
      </c>
      <c r="K21023" s="614" t="s">
        <v>18150</v>
      </c>
    </row>
    <row r="21024" spans="1:11" x14ac:dyDescent="0.25">
      <c r="A21024" s="791" t="s">
        <v>18062</v>
      </c>
      <c r="B21024" s="791" t="s">
        <v>25</v>
      </c>
      <c r="C21024" s="791" t="s">
        <v>16909</v>
      </c>
      <c r="D21024" s="602">
        <v>501.70286199277024</v>
      </c>
      <c r="E21024" s="602">
        <v>31065.575647835347</v>
      </c>
      <c r="F21024" s="791">
        <v>1.61498009140458E-2</v>
      </c>
      <c r="G21024" s="791">
        <f>($F$11 -  AVERAGE($F$2,$F$3,$F$4) ) / ($F$17 -  AVERAGE($F$2,$F$3,$F$4) ) * 100</f>
        <v>29.162060181126133</v>
      </c>
      <c r="H21024" s="791">
        <v>30</v>
      </c>
      <c r="I21024" s="790">
        <v>1</v>
      </c>
      <c r="J21024" s="790">
        <v>10</v>
      </c>
      <c r="K21024" s="614" t="s">
        <v>18150</v>
      </c>
    </row>
    <row r="21025" spans="1:11" x14ac:dyDescent="0.25">
      <c r="A21025" s="790" t="s">
        <v>18063</v>
      </c>
      <c r="B21025" s="790" t="s">
        <v>25</v>
      </c>
      <c r="C21025" s="790" t="s">
        <v>16909</v>
      </c>
      <c r="D21025" s="600">
        <v>442.52195375687438</v>
      </c>
      <c r="E21025" s="600">
        <v>30531.576095927318</v>
      </c>
      <c r="F21025" s="790">
        <v>1.4493911233619658E-2</v>
      </c>
      <c r="G21025" s="790">
        <f>($F$12 -  AVERAGE($F$2,$F$3,$F$4) ) / ($F$18 -  AVERAGE($F$2,$F$3,$F$4) ) * 100</f>
        <v>33.396816219369079</v>
      </c>
      <c r="H21025" s="790">
        <v>30</v>
      </c>
      <c r="I21025" s="790">
        <v>1</v>
      </c>
      <c r="J21025" s="790">
        <v>10</v>
      </c>
      <c r="K21025" s="614" t="s">
        <v>18150</v>
      </c>
    </row>
    <row r="21026" spans="1:11" x14ac:dyDescent="0.25">
      <c r="A21026" s="791" t="s">
        <v>18064</v>
      </c>
      <c r="B21026" s="791" t="s">
        <v>25</v>
      </c>
      <c r="C21026" s="791" t="s">
        <v>16909</v>
      </c>
      <c r="D21026" s="602">
        <v>571.53848437638703</v>
      </c>
      <c r="E21026" s="602">
        <v>31758.412085066477</v>
      </c>
      <c r="F21026" s="791">
        <v>1.7996443992397762E-2</v>
      </c>
      <c r="G21026" s="791">
        <f>($F$13 -  AVERAGE($F$2,$F$3,$F$4) ) / ($F$19 -  AVERAGE($F$2,$F$3,$F$4) ) * 100</f>
        <v>37.395467680601378</v>
      </c>
      <c r="H21026" s="791">
        <v>30</v>
      </c>
      <c r="I21026" s="790">
        <v>1</v>
      </c>
      <c r="J21026" s="790">
        <v>10</v>
      </c>
      <c r="K21026" s="614" t="s">
        <v>18150</v>
      </c>
    </row>
    <row r="21027" spans="1:11" x14ac:dyDescent="0.25">
      <c r="A21027" s="790" t="s">
        <v>18065</v>
      </c>
      <c r="B21027" s="790" t="s">
        <v>25</v>
      </c>
      <c r="C21027" s="790" t="s">
        <v>16909</v>
      </c>
      <c r="D21027" s="600">
        <v>1321.5629984116554</v>
      </c>
      <c r="E21027" s="600">
        <v>31078.122278482253</v>
      </c>
      <c r="F21027" s="790">
        <v>4.2523901108616008E-2</v>
      </c>
      <c r="G21027" s="790">
        <f>($F$14 -  AVERAGE($F$2,$F$3,$F$4) ) / ($F$17 -  AVERAGE($F$2,$F$3,$F$4) ) * 100</f>
        <v>57.356096168780333</v>
      </c>
      <c r="H21027" s="790">
        <v>15</v>
      </c>
      <c r="I21027" s="790">
        <v>1</v>
      </c>
      <c r="J21027" s="790">
        <v>10</v>
      </c>
      <c r="K21027" s="614" t="s">
        <v>18150</v>
      </c>
    </row>
    <row r="21028" spans="1:11" x14ac:dyDescent="0.25">
      <c r="A21028" s="791" t="s">
        <v>18066</v>
      </c>
      <c r="B21028" s="791" t="s">
        <v>25</v>
      </c>
      <c r="C21028" s="791" t="s">
        <v>16909</v>
      </c>
      <c r="D21028" s="602">
        <v>1331.7975173933364</v>
      </c>
      <c r="E21028" s="602">
        <v>31932.492895493928</v>
      </c>
      <c r="F21028" s="791">
        <v>4.1706656656964908E-2</v>
      </c>
      <c r="G21028" s="791">
        <f>($F$15 -  AVERAGE($F$2,$F$3,$F$4) ) / ($F$18 -  AVERAGE($F$2,$F$3,$F$4) ) * 100</f>
        <v>56.572347315367878</v>
      </c>
      <c r="H21028" s="791">
        <v>15</v>
      </c>
      <c r="I21028" s="790">
        <v>1</v>
      </c>
      <c r="J21028" s="790">
        <v>10</v>
      </c>
      <c r="K21028" s="614" t="s">
        <v>18150</v>
      </c>
    </row>
    <row r="21029" spans="1:11" x14ac:dyDescent="0.25">
      <c r="A21029" s="790" t="s">
        <v>18067</v>
      </c>
      <c r="B21029" s="790" t="s">
        <v>25</v>
      </c>
      <c r="C21029" s="790" t="s">
        <v>16909</v>
      </c>
      <c r="D21029" s="600">
        <v>1449.5600114729129</v>
      </c>
      <c r="E21029" s="600">
        <v>31491.302572867367</v>
      </c>
      <c r="F21029" s="790">
        <v>4.6030487564583666E-2</v>
      </c>
      <c r="G21029" s="790">
        <f>($F$16 -  AVERAGE($F$2,$F$3,$F$4) ) / ($F$19 -  AVERAGE($F$2,$F$3,$F$4) ) * 100</f>
        <v>55.926902224206422</v>
      </c>
      <c r="H21029" s="790">
        <v>15</v>
      </c>
      <c r="I21029" s="790">
        <v>1</v>
      </c>
      <c r="J21029" s="790">
        <v>10</v>
      </c>
      <c r="K21029" s="614" t="s">
        <v>18150</v>
      </c>
    </row>
    <row r="21030" spans="1:11" x14ac:dyDescent="0.25">
      <c r="A21030" s="791" t="s">
        <v>18068</v>
      </c>
      <c r="B21030" s="791" t="s">
        <v>25</v>
      </c>
      <c r="C21030" s="791" t="s">
        <v>16909</v>
      </c>
      <c r="D21030" s="602">
        <v>4318.559159180053</v>
      </c>
      <c r="E21030" s="602">
        <v>35494.516621341871</v>
      </c>
      <c r="F21030" s="791">
        <v>0.12166834683933751</v>
      </c>
      <c r="G21030" s="791">
        <f>($F$17 -  AVERAGE($F$2,$F$3,$F$4) ) / ($F$17 -  AVERAGE($F$2,$F$3,$F$4) ) * 100</f>
        <v>100</v>
      </c>
      <c r="H21030" s="791">
        <v>0</v>
      </c>
      <c r="I21030" s="790">
        <v>1</v>
      </c>
      <c r="J21030" s="790">
        <v>10</v>
      </c>
      <c r="K21030" s="614" t="s">
        <v>18150</v>
      </c>
    </row>
    <row r="21031" spans="1:11" x14ac:dyDescent="0.25">
      <c r="A21031" s="790" t="s">
        <v>18069</v>
      </c>
      <c r="B21031" s="790" t="s">
        <v>25</v>
      </c>
      <c r="C21031" s="790" t="s">
        <v>16909</v>
      </c>
      <c r="D21031" s="600">
        <v>4002.392131774433</v>
      </c>
      <c r="E21031" s="600">
        <v>35150.569136400023</v>
      </c>
      <c r="F21031" s="790">
        <v>0.11386421984359203</v>
      </c>
      <c r="G21031" s="790">
        <f>($F$18 -  AVERAGE($F$2,$F$3,$F$4) ) / ($F$18 -  AVERAGE($F$2,$F$3,$F$4) ) * 100</f>
        <v>100</v>
      </c>
      <c r="H21031" s="790">
        <v>0</v>
      </c>
      <c r="I21031" s="790">
        <v>1</v>
      </c>
      <c r="J21031" s="790">
        <v>10</v>
      </c>
      <c r="K21031" s="614" t="s">
        <v>18150</v>
      </c>
    </row>
    <row r="21032" spans="1:11" x14ac:dyDescent="0.25">
      <c r="A21032" s="791" t="s">
        <v>18070</v>
      </c>
      <c r="B21032" s="791" t="s">
        <v>25</v>
      </c>
      <c r="C21032" s="791" t="s">
        <v>16909</v>
      </c>
      <c r="D21032" s="602">
        <v>3952.5426331405633</v>
      </c>
      <c r="E21032" s="602">
        <v>35840.919499428521</v>
      </c>
      <c r="F21032" s="791">
        <v>0.1102801682641983</v>
      </c>
      <c r="G21032" s="791">
        <f>($F$19 -  AVERAGE($F$2,$F$3,$F$4) ) / ($F$19 -  AVERAGE($F$2,$F$3,$F$4) ) * 100</f>
        <v>100</v>
      </c>
      <c r="H21032" s="791">
        <v>0</v>
      </c>
      <c r="I21032" s="790">
        <v>1</v>
      </c>
      <c r="J21032" s="790">
        <v>10</v>
      </c>
      <c r="K21032" s="614" t="s">
        <v>18150</v>
      </c>
    </row>
    <row r="21033" spans="1:11" x14ac:dyDescent="0.25">
      <c r="A21033" s="790"/>
      <c r="B21033" s="790"/>
      <c r="C21033" s="790"/>
      <c r="D21033" s="600"/>
      <c r="E21033" s="600"/>
      <c r="F21033" s="790"/>
      <c r="G21033" s="790"/>
      <c r="H21033" s="790"/>
      <c r="I21033" s="790">
        <v>1</v>
      </c>
      <c r="J21033" s="790">
        <v>10</v>
      </c>
      <c r="K21033" s="614" t="s">
        <v>18150</v>
      </c>
    </row>
    <row r="21034" spans="1:11" x14ac:dyDescent="0.25">
      <c r="A21034" s="791" t="s">
        <v>17048</v>
      </c>
      <c r="B21034" s="791" t="s">
        <v>18071</v>
      </c>
      <c r="C21034" s="791" t="s">
        <v>18072</v>
      </c>
      <c r="D21034" s="602">
        <v>555.15178333859478</v>
      </c>
      <c r="E21034" s="602">
        <v>31050.384476395342</v>
      </c>
      <c r="F21034" s="791">
        <v>1.7879063100188788E-2</v>
      </c>
      <c r="G21034" s="791"/>
      <c r="H21034" s="791"/>
      <c r="I21034" s="790">
        <v>1</v>
      </c>
      <c r="J21034" s="790">
        <v>10</v>
      </c>
      <c r="K21034" s="614" t="s">
        <v>18150</v>
      </c>
    </row>
    <row r="21035" spans="1:11" x14ac:dyDescent="0.25">
      <c r="A21035" s="790" t="s">
        <v>17051</v>
      </c>
      <c r="B21035" s="790" t="s">
        <v>18071</v>
      </c>
      <c r="C21035" s="790" t="s">
        <v>18072</v>
      </c>
      <c r="D21035" s="600">
        <v>655.58905349095937</v>
      </c>
      <c r="E21035" s="600">
        <v>25815.490901439913</v>
      </c>
      <c r="F21035" s="790">
        <v>2.5395180591138499E-2</v>
      </c>
      <c r="G21035" s="790"/>
      <c r="H21035" s="790"/>
      <c r="I21035" s="790">
        <v>1</v>
      </c>
      <c r="J21035" s="790">
        <v>10</v>
      </c>
      <c r="K21035" s="614" t="s">
        <v>18150</v>
      </c>
    </row>
    <row r="21036" spans="1:11" x14ac:dyDescent="0.25">
      <c r="A21036" s="791" t="s">
        <v>17052</v>
      </c>
      <c r="B21036" s="791" t="s">
        <v>18071</v>
      </c>
      <c r="C21036" s="791" t="s">
        <v>18072</v>
      </c>
      <c r="D21036" s="602">
        <v>389.25927430750306</v>
      </c>
      <c r="E21036" s="602">
        <v>26232.669794627102</v>
      </c>
      <c r="F21036" s="791">
        <v>1.4838721234055635E-2</v>
      </c>
      <c r="G21036" s="791"/>
      <c r="H21036" s="791"/>
      <c r="I21036" s="790">
        <v>1</v>
      </c>
      <c r="J21036" s="790">
        <v>10</v>
      </c>
      <c r="K21036" s="614" t="s">
        <v>18150</v>
      </c>
    </row>
    <row r="21037" spans="1:11" x14ac:dyDescent="0.25">
      <c r="A21037" s="790" t="s">
        <v>18073</v>
      </c>
      <c r="B21037" s="790" t="s">
        <v>18071</v>
      </c>
      <c r="C21037" s="790" t="s">
        <v>18072</v>
      </c>
      <c r="D21037" s="600">
        <v>703.20102127107953</v>
      </c>
      <c r="E21037" s="600">
        <v>34622.464082411483</v>
      </c>
      <c r="F21037" s="790">
        <v>2.0310542299856463E-2</v>
      </c>
      <c r="G21037" s="790">
        <f>($F$24 -  AVERAGE($F$21,$F$22,$F$23) ) / ($F$36 -  AVERAGE($F$21,$F$22,$F$23) ) * 100</f>
        <v>8.0143283944762658</v>
      </c>
      <c r="H21037" s="790">
        <v>120</v>
      </c>
      <c r="I21037" s="790">
        <v>1</v>
      </c>
      <c r="J21037" s="790">
        <v>10</v>
      </c>
      <c r="K21037" s="614" t="s">
        <v>18150</v>
      </c>
    </row>
    <row r="21038" spans="1:11" x14ac:dyDescent="0.25">
      <c r="A21038" s="791" t="s">
        <v>18074</v>
      </c>
      <c r="B21038" s="791" t="s">
        <v>18071</v>
      </c>
      <c r="C21038" s="791" t="s">
        <v>18072</v>
      </c>
      <c r="D21038" s="602">
        <v>513.58849131214231</v>
      </c>
      <c r="E21038" s="602">
        <v>35196.575541849568</v>
      </c>
      <c r="F21038" s="791">
        <v>1.4592001733278664E-2</v>
      </c>
      <c r="G21038" s="791">
        <f>($F$25 -  AVERAGE($F$21,$F$22,$F$23) ) / ($F$37 -  AVERAGE($F$21,$F$22,$F$23) ) * 100</f>
        <v>6.6185186817590775</v>
      </c>
      <c r="H21038" s="791">
        <v>120</v>
      </c>
      <c r="I21038" s="790">
        <v>1</v>
      </c>
      <c r="J21038" s="790">
        <v>10</v>
      </c>
      <c r="K21038" s="614" t="s">
        <v>18150</v>
      </c>
    </row>
    <row r="21039" spans="1:11" x14ac:dyDescent="0.25">
      <c r="A21039" s="790" t="s">
        <v>18075</v>
      </c>
      <c r="B21039" s="790" t="s">
        <v>18071</v>
      </c>
      <c r="C21039" s="790" t="s">
        <v>18072</v>
      </c>
      <c r="D21039" s="600">
        <v>465.92749853975107</v>
      </c>
      <c r="E21039" s="600">
        <v>33226.002045809437</v>
      </c>
      <c r="F21039" s="790">
        <v>1.4022978084975928E-2</v>
      </c>
      <c r="G21039" s="790">
        <f>($F$26 -  AVERAGE($F$21,$F$22,$F$23) ) / ($F$38 -  AVERAGE($F$21,$F$22,$F$23) ) * 100</f>
        <v>-546.00436341867885</v>
      </c>
      <c r="H21039" s="790">
        <v>120</v>
      </c>
      <c r="I21039" s="790">
        <v>1</v>
      </c>
      <c r="J21039" s="790">
        <v>10</v>
      </c>
      <c r="K21039" s="614" t="s">
        <v>18150</v>
      </c>
    </row>
    <row r="21040" spans="1:11" x14ac:dyDescent="0.25">
      <c r="A21040" s="791" t="s">
        <v>18076</v>
      </c>
      <c r="B21040" s="791" t="s">
        <v>18071</v>
      </c>
      <c r="C21040" s="791" t="s">
        <v>18072</v>
      </c>
      <c r="D21040" s="602">
        <v>370.43059959763787</v>
      </c>
      <c r="E21040" s="602">
        <v>35055.610801608629</v>
      </c>
      <c r="F21040" s="791">
        <v>1.0566941814080147E-2</v>
      </c>
      <c r="G21040" s="791">
        <f>($F$27 -  AVERAGE($F$21,$F$22,$F$23) ) / ($F$36 -  AVERAGE($F$21,$F$22,$F$23) ) * 100</f>
        <v>29.750126222254647</v>
      </c>
      <c r="H21040" s="791">
        <v>60</v>
      </c>
      <c r="I21040" s="790">
        <v>1</v>
      </c>
      <c r="J21040" s="790">
        <v>10</v>
      </c>
      <c r="K21040" s="614" t="s">
        <v>18150</v>
      </c>
    </row>
    <row r="21041" spans="1:11" x14ac:dyDescent="0.25">
      <c r="A21041" s="790" t="s">
        <v>18077</v>
      </c>
      <c r="B21041" s="790" t="s">
        <v>18071</v>
      </c>
      <c r="C21041" s="790" t="s">
        <v>18072</v>
      </c>
      <c r="D21041" s="600">
        <v>401.05470705255112</v>
      </c>
      <c r="E21041" s="600">
        <v>38178.34013846318</v>
      </c>
      <c r="F21041" s="790">
        <v>1.0504770652627306E-2</v>
      </c>
      <c r="G21041" s="790">
        <f>($F$28 -  AVERAGE($F$21,$F$22,$F$23) ) / ($F$37 -  AVERAGE($F$21,$F$22,$F$23) ) * 100</f>
        <v>27.592866220079603</v>
      </c>
      <c r="H21041" s="790">
        <v>60</v>
      </c>
      <c r="I21041" s="790">
        <v>1</v>
      </c>
      <c r="J21041" s="790">
        <v>10</v>
      </c>
      <c r="K21041" s="614" t="s">
        <v>18150</v>
      </c>
    </row>
    <row r="21042" spans="1:11" x14ac:dyDescent="0.25">
      <c r="A21042" s="791" t="s">
        <v>18078</v>
      </c>
      <c r="B21042" s="791" t="s">
        <v>18071</v>
      </c>
      <c r="C21042" s="791" t="s">
        <v>18072</v>
      </c>
      <c r="D21042" s="602">
        <v>444.50321761571655</v>
      </c>
      <c r="E21042" s="602">
        <v>36330.991846938996</v>
      </c>
      <c r="F21042" s="791">
        <v>1.2234821980318916E-2</v>
      </c>
      <c r="G21042" s="791">
        <f>($F$29 -  AVERAGE($F$21,$F$22,$F$23) ) / ($F$38 -  AVERAGE($F$21,$F$22,$F$23) ) * 100</f>
        <v>-1176.493461901274</v>
      </c>
      <c r="H21042" s="791">
        <v>60</v>
      </c>
      <c r="I21042" s="790">
        <v>1</v>
      </c>
      <c r="J21042" s="790">
        <v>10</v>
      </c>
      <c r="K21042" s="614" t="s">
        <v>18150</v>
      </c>
    </row>
    <row r="21043" spans="1:11" x14ac:dyDescent="0.25">
      <c r="A21043" s="790" t="s">
        <v>18079</v>
      </c>
      <c r="B21043" s="790" t="s">
        <v>18071</v>
      </c>
      <c r="C21043" s="790" t="s">
        <v>18072</v>
      </c>
      <c r="D21043" s="600">
        <v>61.916951568305038</v>
      </c>
      <c r="E21043" s="600">
        <v>28110.715640964609</v>
      </c>
      <c r="F21043" s="790">
        <v>2.2026102913607782E-3</v>
      </c>
      <c r="G21043" s="790">
        <f>($F$30 -  AVERAGE($F$21,$F$22,$F$23) ) / ($F$36 -  AVERAGE($F$21,$F$22,$F$23) ) * 100</f>
        <v>57.636074459225448</v>
      </c>
      <c r="H21043" s="790">
        <v>30</v>
      </c>
      <c r="I21043" s="790">
        <v>1</v>
      </c>
      <c r="J21043" s="790">
        <v>10</v>
      </c>
      <c r="K21043" s="614" t="s">
        <v>18150</v>
      </c>
    </row>
    <row r="21044" spans="1:11" x14ac:dyDescent="0.25">
      <c r="A21044" s="791" t="s">
        <v>18080</v>
      </c>
      <c r="B21044" s="791" t="s">
        <v>18071</v>
      </c>
      <c r="C21044" s="791" t="s">
        <v>18072</v>
      </c>
      <c r="D21044" s="602">
        <v>348.89369672270038</v>
      </c>
      <c r="E21044" s="602">
        <v>32113.483275718241</v>
      </c>
      <c r="F21044" s="791">
        <v>1.0864399035358057E-2</v>
      </c>
      <c r="G21044" s="791">
        <f>($F$31 -  AVERAGE($F$21,$F$22,$F$23) ) / ($F$37 -  AVERAGE($F$21,$F$22,$F$23) ) * 100</f>
        <v>60.57619040623338</v>
      </c>
      <c r="H21044" s="791">
        <v>30</v>
      </c>
      <c r="I21044" s="790">
        <v>1</v>
      </c>
      <c r="J21044" s="790">
        <v>10</v>
      </c>
      <c r="K21044" s="614" t="s">
        <v>18150</v>
      </c>
    </row>
    <row r="21045" spans="1:11" x14ac:dyDescent="0.25">
      <c r="A21045" s="790" t="s">
        <v>18081</v>
      </c>
      <c r="B21045" s="790" t="s">
        <v>18071</v>
      </c>
      <c r="C21045" s="790" t="s">
        <v>18072</v>
      </c>
      <c r="D21045" s="600">
        <v>529.21688535404451</v>
      </c>
      <c r="E21045" s="600">
        <v>34717.277643573412</v>
      </c>
      <c r="F21045" s="790">
        <v>1.5243617048182029E-2</v>
      </c>
      <c r="G21045" s="790">
        <f>($F$32 -  AVERAGE($F$21,$F$22,$F$23) ) / ($F$38 -  AVERAGE($F$21,$F$22,$F$23) ) * 100</f>
        <v>-1413.0552947606247</v>
      </c>
      <c r="H21045" s="790">
        <v>30</v>
      </c>
      <c r="I21045" s="790">
        <v>1</v>
      </c>
      <c r="J21045" s="790">
        <v>10</v>
      </c>
      <c r="K21045" s="614" t="s">
        <v>18150</v>
      </c>
    </row>
    <row r="21046" spans="1:11" x14ac:dyDescent="0.25">
      <c r="A21046" s="791" t="s">
        <v>18082</v>
      </c>
      <c r="B21046" s="791" t="s">
        <v>18071</v>
      </c>
      <c r="C21046" s="791" t="s">
        <v>18072</v>
      </c>
      <c r="D21046" s="602">
        <v>560.27460499920528</v>
      </c>
      <c r="E21046" s="602">
        <v>31057.833156435805</v>
      </c>
      <c r="F21046" s="791">
        <v>1.8039719711840398E-2</v>
      </c>
      <c r="G21046" s="791">
        <f>($F$33 -  AVERAGE($F$21,$F$22,$F$23) ) / ($F$36 -  AVERAGE($F$21,$F$22,$F$23) ) * 100</f>
        <v>73.639771506671835</v>
      </c>
      <c r="H21046" s="791">
        <v>15</v>
      </c>
      <c r="I21046" s="790">
        <v>1</v>
      </c>
      <c r="J21046" s="790">
        <v>10</v>
      </c>
      <c r="K21046" s="614" t="s">
        <v>18150</v>
      </c>
    </row>
    <row r="21047" spans="1:11" x14ac:dyDescent="0.25">
      <c r="A21047" s="790" t="s">
        <v>18083</v>
      </c>
      <c r="B21047" s="790" t="s">
        <v>18071</v>
      </c>
      <c r="C21047" s="790" t="s">
        <v>18072</v>
      </c>
      <c r="D21047" s="600">
        <v>606.47155961547753</v>
      </c>
      <c r="E21047" s="600">
        <v>32067.909926056127</v>
      </c>
      <c r="F21047" s="790">
        <v>1.8912101256798822E-2</v>
      </c>
      <c r="G21047" s="790">
        <f>($F$34 -  AVERAGE($F$21,$F$22,$F$23) ) / ($F$37 -  AVERAGE($F$21,$F$22,$F$23) ) * 100</f>
        <v>68.690407400829329</v>
      </c>
      <c r="H21047" s="790">
        <v>15</v>
      </c>
      <c r="I21047" s="790">
        <v>1</v>
      </c>
      <c r="J21047" s="790">
        <v>10</v>
      </c>
      <c r="K21047" s="614" t="s">
        <v>18150</v>
      </c>
    </row>
    <row r="21048" spans="1:11" x14ac:dyDescent="0.25">
      <c r="A21048" s="791" t="s">
        <v>18084</v>
      </c>
      <c r="B21048" s="791" t="s">
        <v>18071</v>
      </c>
      <c r="C21048" s="791" t="s">
        <v>18072</v>
      </c>
      <c r="D21048" s="602">
        <v>632.47724151381908</v>
      </c>
      <c r="E21048" s="602">
        <v>32146.628942666746</v>
      </c>
      <c r="F21048" s="791">
        <v>1.967476100345816E-2</v>
      </c>
      <c r="G21048" s="791">
        <f>($F$35 -  AVERAGE($F$21,$F$22,$F$23) ) / ($F$38 -  AVERAGE($F$21,$F$22,$F$23) ) * 100</f>
        <v>-1803.7030412454721</v>
      </c>
      <c r="H21048" s="791">
        <v>15</v>
      </c>
      <c r="I21048" s="790">
        <v>1</v>
      </c>
      <c r="J21048" s="790">
        <v>10</v>
      </c>
      <c r="K21048" s="614" t="s">
        <v>18150</v>
      </c>
    </row>
    <row r="21049" spans="1:11" x14ac:dyDescent="0.25">
      <c r="A21049" s="790" t="s">
        <v>18085</v>
      </c>
      <c r="B21049" s="790" t="s">
        <v>18071</v>
      </c>
      <c r="C21049" s="790" t="s">
        <v>18072</v>
      </c>
      <c r="D21049" s="600">
        <v>348.86626032554341</v>
      </c>
      <c r="E21049" s="600">
        <v>36695.428905199398</v>
      </c>
      <c r="F21049" s="790">
        <v>9.507076786779629E-3</v>
      </c>
      <c r="G21049" s="790">
        <f>($F$36 -  AVERAGE($F$21,$F$22,$F$23) ) / ($F$36 -  AVERAGE($F$21,$F$22,$F$23) ) * 100</f>
        <v>100</v>
      </c>
      <c r="H21049" s="790">
        <v>0</v>
      </c>
      <c r="I21049" s="790">
        <v>1</v>
      </c>
      <c r="J21049" s="790">
        <v>10</v>
      </c>
      <c r="K21049" s="614" t="s">
        <v>18150</v>
      </c>
    </row>
    <row r="21050" spans="1:11" x14ac:dyDescent="0.25">
      <c r="A21050" s="791" t="s">
        <v>18086</v>
      </c>
      <c r="B21050" s="791" t="s">
        <v>18071</v>
      </c>
      <c r="C21050" s="791" t="s">
        <v>18072</v>
      </c>
      <c r="D21050" s="602">
        <v>476.22745920389389</v>
      </c>
      <c r="E21050" s="602">
        <v>33750.129480619231</v>
      </c>
      <c r="F21050" s="791">
        <v>1.4110389101688161E-2</v>
      </c>
      <c r="G21050" s="791">
        <f>($F$37 -  AVERAGE($F$21,$F$22,$F$23) ) / ($F$37 -  AVERAGE($F$21,$F$22,$F$23) ) * 100</f>
        <v>100</v>
      </c>
      <c r="H21050" s="791">
        <v>0</v>
      </c>
      <c r="I21050" s="790">
        <v>1</v>
      </c>
      <c r="J21050" s="790">
        <v>10</v>
      </c>
      <c r="K21050" s="614" t="s">
        <v>18150</v>
      </c>
    </row>
    <row r="21051" spans="1:11" x14ac:dyDescent="0.25">
      <c r="A21051" s="790" t="s">
        <v>18087</v>
      </c>
      <c r="B21051" s="790" t="s">
        <v>18071</v>
      </c>
      <c r="C21051" s="790" t="s">
        <v>18072</v>
      </c>
      <c r="D21051" s="600">
        <v>535.22001731208309</v>
      </c>
      <c r="E21051" s="600">
        <v>39126.395339433097</v>
      </c>
      <c r="F21051" s="790">
        <v>1.3679256999498434E-2</v>
      </c>
      <c r="G21051" s="790">
        <f>($F$38 -  AVERAGE($F$21,$F$22,$F$23) ) / ($F$38 -  AVERAGE($F$21,$F$22,$F$23) ) * 100</f>
        <v>100</v>
      </c>
      <c r="H21051" s="790">
        <v>0</v>
      </c>
      <c r="I21051" s="790">
        <v>1</v>
      </c>
      <c r="J21051" s="790">
        <v>10</v>
      </c>
      <c r="K21051" s="614" t="s">
        <v>18150</v>
      </c>
    </row>
    <row r="21052" spans="1:11" x14ac:dyDescent="0.25">
      <c r="A21052" s="791"/>
      <c r="B21052" s="791"/>
      <c r="C21052" s="791"/>
      <c r="D21052" s="602"/>
      <c r="E21052" s="602"/>
      <c r="F21052" s="791"/>
      <c r="G21052" s="791"/>
      <c r="H21052" s="791"/>
      <c r="I21052" s="790">
        <v>1</v>
      </c>
      <c r="J21052" s="790">
        <v>10</v>
      </c>
      <c r="K21052" s="614" t="s">
        <v>18150</v>
      </c>
    </row>
    <row r="21053" spans="1:11" x14ac:dyDescent="0.25">
      <c r="A21053" s="790" t="s">
        <v>17048</v>
      </c>
      <c r="B21053" s="790" t="s">
        <v>17049</v>
      </c>
      <c r="C21053" s="790" t="s">
        <v>17050</v>
      </c>
      <c r="D21053" s="600">
        <v>69.699070505711504</v>
      </c>
      <c r="E21053" s="600">
        <v>31050.384476395342</v>
      </c>
      <c r="F21053" s="790">
        <v>2.2447087751424491E-3</v>
      </c>
      <c r="G21053" s="790"/>
      <c r="H21053" s="790"/>
      <c r="I21053" s="790">
        <v>1</v>
      </c>
      <c r="J21053" s="790">
        <v>10</v>
      </c>
      <c r="K21053" s="614" t="s">
        <v>18150</v>
      </c>
    </row>
    <row r="21054" spans="1:11" x14ac:dyDescent="0.25">
      <c r="A21054" s="791" t="s">
        <v>17051</v>
      </c>
      <c r="B21054" s="791" t="s">
        <v>17049</v>
      </c>
      <c r="C21054" s="791" t="s">
        <v>17050</v>
      </c>
      <c r="D21054" s="602">
        <v>62.358183543445691</v>
      </c>
      <c r="E21054" s="602">
        <v>25815.490901439913</v>
      </c>
      <c r="F21054" s="791">
        <v>2.4155335175116712E-3</v>
      </c>
      <c r="G21054" s="791"/>
      <c r="H21054" s="791"/>
      <c r="I21054" s="790">
        <v>1</v>
      </c>
      <c r="J21054" s="790">
        <v>10</v>
      </c>
      <c r="K21054" s="614" t="s">
        <v>18150</v>
      </c>
    </row>
    <row r="21055" spans="1:11" x14ac:dyDescent="0.25">
      <c r="A21055" s="790" t="s">
        <v>17052</v>
      </c>
      <c r="B21055" s="790" t="s">
        <v>17049</v>
      </c>
      <c r="C21055" s="790" t="s">
        <v>17050</v>
      </c>
      <c r="D21055" s="600">
        <v>43.007147118940253</v>
      </c>
      <c r="E21055" s="600">
        <v>26232.669794627102</v>
      </c>
      <c r="F21055" s="790">
        <v>1.6394498713108055E-3</v>
      </c>
      <c r="G21055" s="790"/>
      <c r="H21055" s="790"/>
      <c r="I21055" s="790">
        <v>1</v>
      </c>
      <c r="J21055" s="790">
        <v>10</v>
      </c>
      <c r="K21055" s="614" t="s">
        <v>18150</v>
      </c>
    </row>
    <row r="21056" spans="1:11" x14ac:dyDescent="0.25">
      <c r="A21056" s="791" t="s">
        <v>17053</v>
      </c>
      <c r="B21056" s="791" t="s">
        <v>17049</v>
      </c>
      <c r="C21056" s="791" t="s">
        <v>17050</v>
      </c>
      <c r="D21056" s="602">
        <v>315200.35183037503</v>
      </c>
      <c r="E21056" s="602">
        <v>34900.833114351073</v>
      </c>
      <c r="F21056" s="791">
        <v>9.0313131150088797</v>
      </c>
      <c r="G21056" s="791">
        <f>($F$43 -  AVERAGE($F$40,$F$41,$F$42) ) / ($F$55 -  AVERAGE($F$40,$F$41,$F$42) ) * 100</f>
        <v>311.14319399774917</v>
      </c>
      <c r="H21056" s="791">
        <v>120</v>
      </c>
      <c r="I21056" s="790">
        <v>1</v>
      </c>
      <c r="J21056" s="790">
        <v>10</v>
      </c>
      <c r="K21056" s="614" t="s">
        <v>18150</v>
      </c>
    </row>
    <row r="21057" spans="1:11" x14ac:dyDescent="0.25">
      <c r="A21057" s="790" t="s">
        <v>17054</v>
      </c>
      <c r="B21057" s="790" t="s">
        <v>17049</v>
      </c>
      <c r="C21057" s="790" t="s">
        <v>17050</v>
      </c>
      <c r="D21057" s="600">
        <v>346750.32743986952</v>
      </c>
      <c r="E21057" s="600">
        <v>37138.191967984232</v>
      </c>
      <c r="F21057" s="790">
        <v>9.3367584436741833</v>
      </c>
      <c r="G21057" s="790">
        <f>($F$44 -  AVERAGE($F$40,$F$41,$F$42) ) / ($F$56 -  AVERAGE($F$40,$F$41,$F$42) ) * 100</f>
        <v>-163.85305839560667</v>
      </c>
      <c r="H21057" s="790">
        <v>120</v>
      </c>
      <c r="I21057" s="790">
        <v>1</v>
      </c>
      <c r="J21057" s="790">
        <v>10</v>
      </c>
      <c r="K21057" s="614" t="s">
        <v>18150</v>
      </c>
    </row>
    <row r="21058" spans="1:11" x14ac:dyDescent="0.25">
      <c r="A21058" s="791" t="s">
        <v>17055</v>
      </c>
      <c r="B21058" s="791" t="s">
        <v>17049</v>
      </c>
      <c r="C21058" s="791" t="s">
        <v>17050</v>
      </c>
      <c r="D21058" s="602">
        <v>326556.75347783027</v>
      </c>
      <c r="E21058" s="602">
        <v>37151.555481344214</v>
      </c>
      <c r="F21058" s="791">
        <v>8.7898541325359023</v>
      </c>
      <c r="G21058" s="791">
        <f>($F$45 -  AVERAGE($F$40,$F$41,$F$42) ) / ($F$57 -  AVERAGE($F$40,$F$41,$F$42) ) * 100</f>
        <v>-162.73001706745913</v>
      </c>
      <c r="H21058" s="791">
        <v>120</v>
      </c>
      <c r="I21058" s="790">
        <v>1</v>
      </c>
      <c r="J21058" s="790">
        <v>10</v>
      </c>
      <c r="K21058" s="614" t="s">
        <v>18150</v>
      </c>
    </row>
    <row r="21059" spans="1:11" x14ac:dyDescent="0.25">
      <c r="A21059" s="790" t="s">
        <v>17056</v>
      </c>
      <c r="B21059" s="790" t="s">
        <v>17049</v>
      </c>
      <c r="C21059" s="790" t="s">
        <v>17050</v>
      </c>
      <c r="D21059" s="600">
        <v>413137.96403563704</v>
      </c>
      <c r="E21059" s="600">
        <v>33403.410253367219</v>
      </c>
      <c r="F21059" s="790">
        <v>12.36813729202966</v>
      </c>
      <c r="G21059" s="790">
        <f>($F$46 -  AVERAGE($F$40,$F$41,$F$42) ) / ($F$55 -  AVERAGE($F$40,$F$41,$F$42) ) * 100</f>
        <v>34.128512670707131</v>
      </c>
      <c r="H21059" s="790">
        <v>60</v>
      </c>
      <c r="I21059" s="790">
        <v>1</v>
      </c>
      <c r="J21059" s="790">
        <v>10</v>
      </c>
      <c r="K21059" s="614" t="s">
        <v>18150</v>
      </c>
    </row>
    <row r="21060" spans="1:11" x14ac:dyDescent="0.25">
      <c r="A21060" s="791" t="s">
        <v>17057</v>
      </c>
      <c r="B21060" s="791" t="s">
        <v>17049</v>
      </c>
      <c r="C21060" s="791" t="s">
        <v>17050</v>
      </c>
      <c r="D21060" s="602">
        <v>451217.586247431</v>
      </c>
      <c r="E21060" s="602">
        <v>33783.032065608146</v>
      </c>
      <c r="F21060" s="791">
        <v>13.356337742898459</v>
      </c>
      <c r="G21060" s="791">
        <f>($F$47 -  AVERAGE($F$40,$F$41,$F$42) ) / ($F$56 -  AVERAGE($F$40,$F$41,$F$42) ) * 100</f>
        <v>-282.20388700678399</v>
      </c>
      <c r="H21060" s="791">
        <v>60</v>
      </c>
      <c r="I21060" s="790">
        <v>1</v>
      </c>
      <c r="J21060" s="790">
        <v>10</v>
      </c>
      <c r="K21060" s="614" t="s">
        <v>18150</v>
      </c>
    </row>
    <row r="21061" spans="1:11" x14ac:dyDescent="0.25">
      <c r="A21061" s="790" t="s">
        <v>17058</v>
      </c>
      <c r="B21061" s="790" t="s">
        <v>17049</v>
      </c>
      <c r="C21061" s="790" t="s">
        <v>17050</v>
      </c>
      <c r="D21061" s="600">
        <v>383763.42659872427</v>
      </c>
      <c r="E21061" s="600">
        <v>35493.184126207358</v>
      </c>
      <c r="F21061" s="790">
        <v>10.812313294691476</v>
      </c>
      <c r="G21061" s="790">
        <f>($F$48 -  AVERAGE($F$40,$F$41,$F$42) ) / ($F$57 -  AVERAGE($F$40,$F$41,$F$42) ) * 100</f>
        <v>-278.33189550269759</v>
      </c>
      <c r="H21061" s="790">
        <v>60</v>
      </c>
      <c r="I21061" s="790">
        <v>1</v>
      </c>
      <c r="J21061" s="790">
        <v>10</v>
      </c>
      <c r="K21061" s="614" t="s">
        <v>18150</v>
      </c>
    </row>
    <row r="21062" spans="1:11" x14ac:dyDescent="0.25">
      <c r="A21062" s="791" t="s">
        <v>17059</v>
      </c>
      <c r="B21062" s="791" t="s">
        <v>17049</v>
      </c>
      <c r="C21062" s="791" t="s">
        <v>17050</v>
      </c>
      <c r="D21062" s="602">
        <v>551352.19355725159</v>
      </c>
      <c r="E21062" s="602">
        <v>33572.378214830154</v>
      </c>
      <c r="F21062" s="791">
        <v>16.422792273729929</v>
      </c>
      <c r="G21062" s="791">
        <f>($F$49 -  AVERAGE($F$40,$F$41,$F$42) ) / ($F$55 -  AVERAGE($F$40,$F$41,$F$42) ) * 100</f>
        <v>66.701088324021612</v>
      </c>
      <c r="H21062" s="791">
        <v>30</v>
      </c>
      <c r="I21062" s="790">
        <v>1</v>
      </c>
      <c r="J21062" s="790">
        <v>10</v>
      </c>
      <c r="K21062" s="614" t="s">
        <v>18150</v>
      </c>
    </row>
    <row r="21063" spans="1:11" x14ac:dyDescent="0.25">
      <c r="A21063" s="790" t="s">
        <v>17060</v>
      </c>
      <c r="B21063" s="790" t="s">
        <v>17049</v>
      </c>
      <c r="C21063" s="790" t="s">
        <v>17050</v>
      </c>
      <c r="D21063" s="600">
        <v>522967.5349778583</v>
      </c>
      <c r="E21063" s="600">
        <v>30056.513169346406</v>
      </c>
      <c r="F21063" s="790">
        <v>17.399474517596897</v>
      </c>
      <c r="G21063" s="790">
        <f>($F$50 -  AVERAGE($F$40,$F$41,$F$42) ) / ($F$56 -  AVERAGE($F$40,$F$41,$F$42) ) * 100</f>
        <v>-352.51762384061811</v>
      </c>
      <c r="H21063" s="790">
        <v>30</v>
      </c>
      <c r="I21063" s="790">
        <v>1</v>
      </c>
      <c r="J21063" s="790">
        <v>10</v>
      </c>
      <c r="K21063" s="614" t="s">
        <v>18150</v>
      </c>
    </row>
    <row r="21064" spans="1:11" x14ac:dyDescent="0.25">
      <c r="A21064" s="791" t="s">
        <v>17061</v>
      </c>
      <c r="B21064" s="791" t="s">
        <v>17049</v>
      </c>
      <c r="C21064" s="791" t="s">
        <v>17050</v>
      </c>
      <c r="D21064" s="602">
        <v>530169.50342911703</v>
      </c>
      <c r="E21064" s="602">
        <v>36654.720185704071</v>
      </c>
      <c r="F21064" s="791">
        <v>14.463880797428422</v>
      </c>
      <c r="G21064" s="791">
        <f>($F$51 -  AVERAGE($F$40,$F$41,$F$42) ) / ($F$57 -  AVERAGE($F$40,$F$41,$F$42) ) * 100</f>
        <v>-356.19165670427651</v>
      </c>
      <c r="H21064" s="791">
        <v>30</v>
      </c>
      <c r="I21064" s="790">
        <v>1</v>
      </c>
      <c r="J21064" s="790">
        <v>10</v>
      </c>
      <c r="K21064" s="614" t="s">
        <v>18150</v>
      </c>
    </row>
    <row r="21065" spans="1:11" x14ac:dyDescent="0.25">
      <c r="A21065" s="790" t="s">
        <v>17062</v>
      </c>
      <c r="B21065" s="790" t="s">
        <v>17049</v>
      </c>
      <c r="C21065" s="790" t="s">
        <v>17050</v>
      </c>
      <c r="D21065" s="600">
        <v>553886.7409256018</v>
      </c>
      <c r="E21065" s="600">
        <v>31067.432680831836</v>
      </c>
      <c r="F21065" s="790">
        <v>17.828532747327461</v>
      </c>
      <c r="G21065" s="790">
        <f>($F$52 -  AVERAGE($F$40,$F$41,$F$42) ) / ($F$55 -  AVERAGE($F$40,$F$41,$F$42) ) * 100</f>
        <v>69.641103514648762</v>
      </c>
      <c r="H21065" s="790">
        <v>15</v>
      </c>
      <c r="I21065" s="790">
        <v>1</v>
      </c>
      <c r="J21065" s="790">
        <v>10</v>
      </c>
      <c r="K21065" s="614" t="s">
        <v>18150</v>
      </c>
    </row>
    <row r="21066" spans="1:11" x14ac:dyDescent="0.25">
      <c r="A21066" s="791" t="s">
        <v>17063</v>
      </c>
      <c r="B21066" s="791" t="s">
        <v>17049</v>
      </c>
      <c r="C21066" s="791" t="s">
        <v>17050</v>
      </c>
      <c r="D21066" s="602">
        <v>567661.32464431622</v>
      </c>
      <c r="E21066" s="602">
        <v>30174.817669640539</v>
      </c>
      <c r="F21066" s="791">
        <v>18.812419377614042</v>
      </c>
      <c r="G21066" s="791">
        <f>($F$53 -  AVERAGE($F$40,$F$41,$F$42) ) / ($F$56 -  AVERAGE($F$40,$F$41,$F$42) ) * 100</f>
        <v>-486.5899297043793</v>
      </c>
      <c r="H21066" s="791">
        <v>15</v>
      </c>
      <c r="I21066" s="790">
        <v>1</v>
      </c>
      <c r="J21066" s="790">
        <v>10</v>
      </c>
      <c r="K21066" s="614" t="s">
        <v>18150</v>
      </c>
    </row>
    <row r="21067" spans="1:11" x14ac:dyDescent="0.25">
      <c r="A21067" s="790" t="s">
        <v>17064</v>
      </c>
      <c r="B21067" s="790" t="s">
        <v>17049</v>
      </c>
      <c r="C21067" s="790" t="s">
        <v>17050</v>
      </c>
      <c r="D21067" s="600">
        <v>556177.01500926272</v>
      </c>
      <c r="E21067" s="600">
        <v>32464.876296046517</v>
      </c>
      <c r="F21067" s="790">
        <v>17.131653604267466</v>
      </c>
      <c r="G21067" s="790">
        <f>($F$54 -  AVERAGE($F$40,$F$41,$F$42) ) / ($F$57 -  AVERAGE($F$40,$F$41,$F$42) ) * 100</f>
        <v>-466.6464083167748</v>
      </c>
      <c r="H21067" s="790">
        <v>15</v>
      </c>
      <c r="I21067" s="790">
        <v>1</v>
      </c>
      <c r="J21067" s="790">
        <v>10</v>
      </c>
      <c r="K21067" s="614" t="s">
        <v>18150</v>
      </c>
    </row>
    <row r="21068" spans="1:11" x14ac:dyDescent="0.25">
      <c r="A21068" s="791" t="s">
        <v>17065</v>
      </c>
      <c r="B21068" s="791" t="s">
        <v>17049</v>
      </c>
      <c r="C21068" s="791" t="s">
        <v>17050</v>
      </c>
      <c r="D21068" s="602">
        <v>588196.75709367567</v>
      </c>
      <c r="E21068" s="602">
        <v>40808.476458307836</v>
      </c>
      <c r="F21068" s="791">
        <v>14.413592668538104</v>
      </c>
      <c r="G21068" s="791">
        <f>($F$55 -  AVERAGE($F$40,$F$41,$F$42) ) / ($F$55 -  AVERAGE($F$40,$F$41,$F$42) ) * 100</f>
        <v>100</v>
      </c>
      <c r="H21068" s="791">
        <v>0</v>
      </c>
      <c r="I21068" s="790">
        <v>1</v>
      </c>
      <c r="J21068" s="790">
        <v>10</v>
      </c>
      <c r="K21068" s="614" t="s">
        <v>18150</v>
      </c>
    </row>
    <row r="21069" spans="1:11" x14ac:dyDescent="0.25">
      <c r="A21069" s="790" t="s">
        <v>17066</v>
      </c>
      <c r="B21069" s="790" t="s">
        <v>17049</v>
      </c>
      <c r="C21069" s="790" t="s">
        <v>17050</v>
      </c>
      <c r="D21069" s="600">
        <v>577182.17805457558</v>
      </c>
      <c r="E21069" s="600">
        <v>39148.496025856912</v>
      </c>
      <c r="F21069" s="790">
        <v>14.743406175127561</v>
      </c>
      <c r="G21069" s="790">
        <f>($F$56 -  AVERAGE($F$40,$F$41,$F$42) ) / ($F$56 -  AVERAGE($F$40,$F$41,$F$42) ) * 100</f>
        <v>100</v>
      </c>
      <c r="H21069" s="790">
        <v>0</v>
      </c>
      <c r="I21069" s="790">
        <v>1</v>
      </c>
      <c r="J21069" s="790">
        <v>10</v>
      </c>
      <c r="K21069" s="614" t="s">
        <v>18150</v>
      </c>
    </row>
    <row r="21070" spans="1:11" x14ac:dyDescent="0.25">
      <c r="A21070" s="791" t="s">
        <v>17067</v>
      </c>
      <c r="B21070" s="791" t="s">
        <v>17049</v>
      </c>
      <c r="C21070" s="791" t="s">
        <v>17050</v>
      </c>
      <c r="D21070" s="602">
        <v>598220.49470208189</v>
      </c>
      <c r="E21070" s="602">
        <v>39469.534784119867</v>
      </c>
      <c r="F21070" s="791">
        <v>15.156512433553418</v>
      </c>
      <c r="G21070" s="791">
        <f>($F$57 -  AVERAGE($F$40,$F$41,$F$42) ) / ($F$57 -  AVERAGE($F$40,$F$41,$F$42) ) * 100</f>
        <v>100</v>
      </c>
      <c r="H21070" s="791">
        <v>0</v>
      </c>
      <c r="I21070" s="790">
        <v>1</v>
      </c>
      <c r="J21070" s="790">
        <v>10</v>
      </c>
      <c r="K21070" s="614" t="s">
        <v>18150</v>
      </c>
    </row>
    <row r="21071" spans="1:11" x14ac:dyDescent="0.25">
      <c r="A21071" s="790"/>
      <c r="B21071" s="790"/>
      <c r="C21071" s="790"/>
      <c r="D21071" s="600"/>
      <c r="E21071" s="600"/>
      <c r="F21071" s="790"/>
      <c r="G21071" s="790"/>
      <c r="H21071" s="790"/>
      <c r="I21071" s="790">
        <v>1</v>
      </c>
      <c r="J21071" s="790">
        <v>10</v>
      </c>
      <c r="K21071" s="614" t="s">
        <v>18150</v>
      </c>
    </row>
    <row r="21072" spans="1:11" x14ac:dyDescent="0.25">
      <c r="A21072" s="791" t="s">
        <v>16889</v>
      </c>
      <c r="B21072" s="791" t="s">
        <v>17068</v>
      </c>
      <c r="C21072" s="791" t="s">
        <v>17069</v>
      </c>
      <c r="D21072" s="602">
        <v>123.42252120452019</v>
      </c>
      <c r="E21072" s="602">
        <v>31953.749619992512</v>
      </c>
      <c r="F21072" s="791">
        <v>3.8625364056585833E-3</v>
      </c>
      <c r="G21072" s="791"/>
      <c r="H21072" s="791"/>
      <c r="I21072" s="790">
        <v>1</v>
      </c>
      <c r="J21072" s="790">
        <v>10</v>
      </c>
      <c r="K21072" s="614" t="s">
        <v>18150</v>
      </c>
    </row>
    <row r="21073" spans="1:11" x14ac:dyDescent="0.25">
      <c r="A21073" s="790" t="s">
        <v>16892</v>
      </c>
      <c r="B21073" s="790" t="s">
        <v>17068</v>
      </c>
      <c r="C21073" s="790" t="s">
        <v>17069</v>
      </c>
      <c r="D21073" s="600">
        <v>48.667982391066765</v>
      </c>
      <c r="E21073" s="600">
        <v>32408.856269208223</v>
      </c>
      <c r="F21073" s="790">
        <v>1.50168774815131E-3</v>
      </c>
      <c r="G21073" s="790"/>
      <c r="H21073" s="790"/>
      <c r="I21073" s="790">
        <v>1</v>
      </c>
      <c r="J21073" s="790">
        <v>10</v>
      </c>
      <c r="K21073" s="614" t="s">
        <v>18150</v>
      </c>
    </row>
    <row r="21074" spans="1:11" x14ac:dyDescent="0.25">
      <c r="A21074" s="791" t="s">
        <v>16893</v>
      </c>
      <c r="B21074" s="791" t="s">
        <v>17068</v>
      </c>
      <c r="C21074" s="791" t="s">
        <v>17069</v>
      </c>
      <c r="D21074" s="602">
        <v>46.069423422064929</v>
      </c>
      <c r="E21074" s="602">
        <v>33576.65812548509</v>
      </c>
      <c r="F21074" s="791">
        <v>1.3720669653868166E-3</v>
      </c>
      <c r="G21074" s="791"/>
      <c r="H21074" s="791"/>
      <c r="I21074" s="790">
        <v>1</v>
      </c>
      <c r="J21074" s="790">
        <v>10</v>
      </c>
      <c r="K21074" s="614" t="s">
        <v>18150</v>
      </c>
    </row>
    <row r="21075" spans="1:11" x14ac:dyDescent="0.25">
      <c r="A21075" s="790" t="s">
        <v>17070</v>
      </c>
      <c r="B21075" s="790" t="s">
        <v>17068</v>
      </c>
      <c r="C21075" s="790" t="s">
        <v>17069</v>
      </c>
      <c r="D21075" s="600">
        <v>322.65914539877195</v>
      </c>
      <c r="E21075" s="600">
        <v>30991.559084205132</v>
      </c>
      <c r="F21075" s="790">
        <v>1.0411194368185736E-2</v>
      </c>
      <c r="G21075" s="790">
        <f>($F$62 -  AVERAGE($F$59,$F$60,$F$61) ) / ($F$74 -  AVERAGE($F$59,$F$60,$F$61) ) * 100</f>
        <v>-21.844259666848099</v>
      </c>
      <c r="H21075" s="790">
        <v>120</v>
      </c>
      <c r="I21075" s="790">
        <v>1</v>
      </c>
      <c r="J21075" s="790">
        <v>10</v>
      </c>
      <c r="K21075" s="614" t="s">
        <v>18150</v>
      </c>
    </row>
    <row r="21076" spans="1:11" x14ac:dyDescent="0.25">
      <c r="A21076" s="791" t="s">
        <v>17071</v>
      </c>
      <c r="B21076" s="791" t="s">
        <v>17068</v>
      </c>
      <c r="C21076" s="791" t="s">
        <v>17069</v>
      </c>
      <c r="D21076" s="602">
        <v>544.49017036799376</v>
      </c>
      <c r="E21076" s="602">
        <v>31488.880476771028</v>
      </c>
      <c r="F21076" s="791">
        <v>1.7291506148326159E-2</v>
      </c>
      <c r="G21076" s="791">
        <f>($F$63 -  AVERAGE($F$59,$F$60,$F$61) ) / ($F$75 -  AVERAGE($F$59,$F$60,$F$61) ) * 100</f>
        <v>9.1166634792733898</v>
      </c>
      <c r="H21076" s="791">
        <v>120</v>
      </c>
      <c r="I21076" s="790">
        <v>1</v>
      </c>
      <c r="J21076" s="790">
        <v>10</v>
      </c>
      <c r="K21076" s="614" t="s">
        <v>18150</v>
      </c>
    </row>
    <row r="21077" spans="1:11" x14ac:dyDescent="0.25">
      <c r="A21077" s="790" t="s">
        <v>17072</v>
      </c>
      <c r="B21077" s="790" t="s">
        <v>17068</v>
      </c>
      <c r="C21077" s="790" t="s">
        <v>17069</v>
      </c>
      <c r="D21077" s="600">
        <v>353.84637527939651</v>
      </c>
      <c r="E21077" s="600">
        <v>32510.116113376484</v>
      </c>
      <c r="F21077" s="790">
        <v>1.0884192909228161E-2</v>
      </c>
      <c r="G21077" s="790">
        <f>($F$64 -  AVERAGE($F$59,$F$60,$F$61) ) / ($F$76 -  AVERAGE($F$59,$F$60,$F$61) ) * 100</f>
        <v>17.16639045297806</v>
      </c>
      <c r="H21077" s="790">
        <v>120</v>
      </c>
      <c r="I21077" s="790">
        <v>1</v>
      </c>
      <c r="J21077" s="790">
        <v>10</v>
      </c>
      <c r="K21077" s="614" t="s">
        <v>18150</v>
      </c>
    </row>
    <row r="21078" spans="1:11" x14ac:dyDescent="0.25">
      <c r="A21078" s="791" t="s">
        <v>17073</v>
      </c>
      <c r="B21078" s="791" t="s">
        <v>17068</v>
      </c>
      <c r="C21078" s="791" t="s">
        <v>17069</v>
      </c>
      <c r="D21078" s="602">
        <v>248.76513831476481</v>
      </c>
      <c r="E21078" s="602">
        <v>33167.405287293979</v>
      </c>
      <c r="F21078" s="791">
        <v>7.5002894003910409E-3</v>
      </c>
      <c r="G21078" s="791">
        <f>($F$65 -  AVERAGE($F$59,$F$60,$F$61) ) / ($F$74 -  AVERAGE($F$59,$F$60,$F$61) ) * 100</f>
        <v>-39.975914650396049</v>
      </c>
      <c r="H21078" s="791">
        <v>60</v>
      </c>
      <c r="I21078" s="790">
        <v>1</v>
      </c>
      <c r="J21078" s="790">
        <v>10</v>
      </c>
      <c r="K21078" s="614" t="s">
        <v>18150</v>
      </c>
    </row>
    <row r="21079" spans="1:11" x14ac:dyDescent="0.25">
      <c r="A21079" s="790" t="s">
        <v>17074</v>
      </c>
      <c r="B21079" s="790" t="s">
        <v>17068</v>
      </c>
      <c r="C21079" s="790" t="s">
        <v>17069</v>
      </c>
      <c r="D21079" s="600">
        <v>274.69750128829855</v>
      </c>
      <c r="E21079" s="600">
        <v>33477.831710382008</v>
      </c>
      <c r="F21079" s="790">
        <v>8.2053552232628762E-3</v>
      </c>
      <c r="G21079" s="790">
        <f>($F$66 -  AVERAGE($F$59,$F$60,$F$61) ) / ($F$75 -  AVERAGE($F$59,$F$60,$F$61) ) * 100</f>
        <v>-67.060158886330953</v>
      </c>
      <c r="H21079" s="790">
        <v>60</v>
      </c>
      <c r="I21079" s="790">
        <v>1</v>
      </c>
      <c r="J21079" s="790">
        <v>10</v>
      </c>
      <c r="K21079" s="614" t="s">
        <v>18150</v>
      </c>
    </row>
    <row r="21080" spans="1:11" x14ac:dyDescent="0.25">
      <c r="A21080" s="791" t="s">
        <v>17075</v>
      </c>
      <c r="B21080" s="791" t="s">
        <v>17068</v>
      </c>
      <c r="C21080" s="791" t="s">
        <v>17069</v>
      </c>
      <c r="D21080" s="602">
        <v>295.67754863920874</v>
      </c>
      <c r="E21080" s="602">
        <v>33551.935719526846</v>
      </c>
      <c r="F21080" s="791">
        <v>8.8125332353664407E-3</v>
      </c>
      <c r="G21080" s="791">
        <f>($F$67 -  AVERAGE($F$59,$F$60,$F$61) ) / ($F$76 -  AVERAGE($F$59,$F$60,$F$61) ) * 100</f>
        <v>-86.690365555795665</v>
      </c>
      <c r="H21080" s="791">
        <v>60</v>
      </c>
      <c r="I21080" s="790">
        <v>1</v>
      </c>
      <c r="J21080" s="790">
        <v>10</v>
      </c>
      <c r="K21080" s="614" t="s">
        <v>18150</v>
      </c>
    </row>
    <row r="21081" spans="1:11" x14ac:dyDescent="0.25">
      <c r="A21081" s="790" t="s">
        <v>17076</v>
      </c>
      <c r="B21081" s="790" t="s">
        <v>17068</v>
      </c>
      <c r="C21081" s="790" t="s">
        <v>17069</v>
      </c>
      <c r="D21081" s="600">
        <v>397.7760194282078</v>
      </c>
      <c r="E21081" s="600">
        <v>31608.286758564438</v>
      </c>
      <c r="F21081" s="790">
        <v>1.2584548554199262E-2</v>
      </c>
      <c r="G21081" s="790">
        <f>($F$68 -  AVERAGE($F$59,$F$60,$F$61) ) / ($F$74 -  AVERAGE($F$59,$F$60,$F$61) ) * 100</f>
        <v>-86.947654500347099</v>
      </c>
      <c r="H21081" s="790">
        <v>30</v>
      </c>
      <c r="I21081" s="790">
        <v>1</v>
      </c>
      <c r="J21081" s="790">
        <v>10</v>
      </c>
      <c r="K21081" s="614" t="s">
        <v>18150</v>
      </c>
    </row>
    <row r="21082" spans="1:11" x14ac:dyDescent="0.25">
      <c r="A21082" s="791" t="s">
        <v>17077</v>
      </c>
      <c r="B21082" s="791" t="s">
        <v>17068</v>
      </c>
      <c r="C21082" s="791" t="s">
        <v>17069</v>
      </c>
      <c r="D21082" s="602">
        <v>363.49292674371196</v>
      </c>
      <c r="E21082" s="602">
        <v>31556.561338280728</v>
      </c>
      <c r="F21082" s="791">
        <v>1.1518774902218667E-2</v>
      </c>
      <c r="G21082" s="791">
        <f>($F$69 -  AVERAGE($F$59,$F$60,$F$61) ) / ($F$75 -  AVERAGE($F$59,$F$60,$F$61) ) * 100</f>
        <v>-157.96423704871839</v>
      </c>
      <c r="H21082" s="791">
        <v>30</v>
      </c>
      <c r="I21082" s="790">
        <v>1</v>
      </c>
      <c r="J21082" s="790">
        <v>10</v>
      </c>
      <c r="K21082" s="614" t="s">
        <v>18150</v>
      </c>
    </row>
    <row r="21083" spans="1:11" x14ac:dyDescent="0.25">
      <c r="A21083" s="790" t="s">
        <v>17078</v>
      </c>
      <c r="B21083" s="790" t="s">
        <v>17068</v>
      </c>
      <c r="C21083" s="790" t="s">
        <v>17069</v>
      </c>
      <c r="D21083" s="600">
        <v>336.65928547564079</v>
      </c>
      <c r="E21083" s="600">
        <v>31191.913395402076</v>
      </c>
      <c r="F21083" s="790">
        <v>1.0793159150193937E-2</v>
      </c>
      <c r="G21083" s="790">
        <f>($F$70 -  AVERAGE($F$59,$F$60,$F$61) ) / ($F$76 -  AVERAGE($F$59,$F$60,$F$61) ) * 100</f>
        <v>-396.72165488528822</v>
      </c>
      <c r="H21083" s="790">
        <v>30</v>
      </c>
      <c r="I21083" s="790">
        <v>1</v>
      </c>
      <c r="J21083" s="790">
        <v>10</v>
      </c>
      <c r="K21083" s="614" t="s">
        <v>18150</v>
      </c>
    </row>
    <row r="21084" spans="1:11" x14ac:dyDescent="0.25">
      <c r="A21084" s="791" t="s">
        <v>17079</v>
      </c>
      <c r="B21084" s="791" t="s">
        <v>17068</v>
      </c>
      <c r="C21084" s="791" t="s">
        <v>17069</v>
      </c>
      <c r="D21084" s="602">
        <v>367.8828367549346</v>
      </c>
      <c r="E21084" s="602">
        <v>31201.768783510703</v>
      </c>
      <c r="F21084" s="791">
        <v>1.1790448141175599E-2</v>
      </c>
      <c r="G21084" s="791">
        <f>($F$71 -  AVERAGE($F$59,$F$60,$F$61) ) / ($F$74 -  AVERAGE($F$59,$F$60,$F$61) ) * 100</f>
        <v>-244.13964613786271</v>
      </c>
      <c r="H21084" s="791">
        <v>15</v>
      </c>
      <c r="I21084" s="790">
        <v>1</v>
      </c>
      <c r="J21084" s="790">
        <v>10</v>
      </c>
      <c r="K21084" s="614" t="s">
        <v>18150</v>
      </c>
    </row>
    <row r="21085" spans="1:11" x14ac:dyDescent="0.25">
      <c r="A21085" s="790" t="s">
        <v>17080</v>
      </c>
      <c r="B21085" s="790" t="s">
        <v>17068</v>
      </c>
      <c r="C21085" s="790" t="s">
        <v>17069</v>
      </c>
      <c r="D21085" s="600">
        <v>735.52421373950858</v>
      </c>
      <c r="E21085" s="600">
        <v>32422.754189990104</v>
      </c>
      <c r="F21085" s="790">
        <v>2.2685432873145225E-2</v>
      </c>
      <c r="G21085" s="790">
        <f>($F$72 -  AVERAGE($F$59,$F$60,$F$61) ) / ($F$75 -  AVERAGE($F$59,$F$60,$F$61) ) * 100</f>
        <v>-242.05812721601373</v>
      </c>
      <c r="H21085" s="790">
        <v>15</v>
      </c>
      <c r="I21085" s="790">
        <v>1</v>
      </c>
      <c r="J21085" s="790">
        <v>10</v>
      </c>
      <c r="K21085" s="614" t="s">
        <v>18150</v>
      </c>
    </row>
    <row r="21086" spans="1:11" x14ac:dyDescent="0.25">
      <c r="A21086" s="791" t="s">
        <v>17081</v>
      </c>
      <c r="B21086" s="791" t="s">
        <v>17068</v>
      </c>
      <c r="C21086" s="791" t="s">
        <v>17069</v>
      </c>
      <c r="D21086" s="602">
        <v>465.19588648647823</v>
      </c>
      <c r="E21086" s="602">
        <v>29321.157516877076</v>
      </c>
      <c r="F21086" s="791">
        <v>1.5865536216253209E-2</v>
      </c>
      <c r="G21086" s="791">
        <f>($F$73 -  AVERAGE($F$59,$F$60,$F$61) ) / ($F$76 -  AVERAGE($F$59,$F$60,$F$61) ) * 100</f>
        <v>-313.23483986825954</v>
      </c>
      <c r="H21086" s="791">
        <v>15</v>
      </c>
      <c r="I21086" s="790">
        <v>1</v>
      </c>
      <c r="J21086" s="790">
        <v>10</v>
      </c>
      <c r="K21086" s="614" t="s">
        <v>18150</v>
      </c>
    </row>
    <row r="21087" spans="1:11" x14ac:dyDescent="0.25">
      <c r="A21087" s="790" t="s">
        <v>17082</v>
      </c>
      <c r="B21087" s="790" t="s">
        <v>17068</v>
      </c>
      <c r="C21087" s="790" t="s">
        <v>17069</v>
      </c>
      <c r="D21087" s="600">
        <v>83226.218818261361</v>
      </c>
      <c r="E21087" s="600">
        <v>35436.753892483706</v>
      </c>
      <c r="F21087" s="790">
        <v>2.348584722821184</v>
      </c>
      <c r="G21087" s="790">
        <f>($F$74 -  AVERAGE($F$59,$F$60,$F$61) ) / ($F$74 -  AVERAGE($F$59,$F$60,$F$61) ) * 100</f>
        <v>100</v>
      </c>
      <c r="H21087" s="790">
        <v>0</v>
      </c>
      <c r="I21087" s="790">
        <v>1</v>
      </c>
      <c r="J21087" s="790">
        <v>10</v>
      </c>
      <c r="K21087" s="614" t="s">
        <v>18150</v>
      </c>
    </row>
    <row r="21088" spans="1:11" x14ac:dyDescent="0.25">
      <c r="A21088" s="791" t="s">
        <v>17083</v>
      </c>
      <c r="B21088" s="791" t="s">
        <v>17068</v>
      </c>
      <c r="C21088" s="791" t="s">
        <v>17069</v>
      </c>
      <c r="D21088" s="602">
        <v>78762.527544800978</v>
      </c>
      <c r="E21088" s="602">
        <v>34054.023940976658</v>
      </c>
      <c r="F21088" s="791">
        <v>2.3128699175555374</v>
      </c>
      <c r="G21088" s="791">
        <f>($F$75 -  AVERAGE($F$59,$F$60,$F$61) ) / ($F$75 -  AVERAGE($F$59,$F$60,$F$61) ) * 100</f>
        <v>100</v>
      </c>
      <c r="H21088" s="791">
        <v>0</v>
      </c>
      <c r="I21088" s="790">
        <v>1</v>
      </c>
      <c r="J21088" s="790">
        <v>10</v>
      </c>
      <c r="K21088" s="614" t="s">
        <v>18150</v>
      </c>
    </row>
    <row r="21089" spans="1:11" x14ac:dyDescent="0.25">
      <c r="A21089" s="790" t="s">
        <v>17084</v>
      </c>
      <c r="B21089" s="790" t="s">
        <v>17068</v>
      </c>
      <c r="C21089" s="790" t="s">
        <v>17069</v>
      </c>
      <c r="D21089" s="600">
        <v>80798.343054615834</v>
      </c>
      <c r="E21089" s="600">
        <v>35253.848916931136</v>
      </c>
      <c r="F21089" s="790">
        <v>2.2919013252993019</v>
      </c>
      <c r="G21089" s="790">
        <f>($F$76 -  AVERAGE($F$59,$F$60,$F$61) ) / ($F$76 -  AVERAGE($F$59,$F$60,$F$61) ) * 100</f>
        <v>100</v>
      </c>
      <c r="H21089" s="790">
        <v>0</v>
      </c>
      <c r="I21089" s="790">
        <v>1</v>
      </c>
      <c r="J21089" s="790">
        <v>10</v>
      </c>
      <c r="K21089" s="614" t="s">
        <v>18150</v>
      </c>
    </row>
    <row r="21090" spans="1:11" x14ac:dyDescent="0.25">
      <c r="A21090" s="791"/>
      <c r="B21090" s="791"/>
      <c r="C21090" s="791"/>
      <c r="D21090" s="602"/>
      <c r="E21090" s="602"/>
      <c r="F21090" s="791"/>
      <c r="G21090" s="791"/>
      <c r="H21090" s="791"/>
      <c r="I21090" s="790">
        <v>1</v>
      </c>
      <c r="J21090" s="790">
        <v>10</v>
      </c>
      <c r="K21090" s="614" t="s">
        <v>18150</v>
      </c>
    </row>
    <row r="21091" spans="1:11" x14ac:dyDescent="0.25">
      <c r="A21091" s="790" t="s">
        <v>16889</v>
      </c>
      <c r="B21091" s="790" t="s">
        <v>17085</v>
      </c>
      <c r="C21091" s="790" t="s">
        <v>17086</v>
      </c>
      <c r="D21091" s="600">
        <v>56.538418962454998</v>
      </c>
      <c r="E21091" s="600">
        <v>31953.749619992512</v>
      </c>
      <c r="F21091" s="790">
        <v>1.769382924847123E-3</v>
      </c>
      <c r="G21091" s="790"/>
      <c r="H21091" s="790"/>
      <c r="I21091" s="790">
        <v>1</v>
      </c>
      <c r="J21091" s="790">
        <v>10</v>
      </c>
      <c r="K21091" s="614" t="s">
        <v>18150</v>
      </c>
    </row>
    <row r="21092" spans="1:11" x14ac:dyDescent="0.25">
      <c r="A21092" s="791" t="s">
        <v>16892</v>
      </c>
      <c r="B21092" s="791" t="s">
        <v>17085</v>
      </c>
      <c r="C21092" s="791" t="s">
        <v>17086</v>
      </c>
      <c r="D21092" s="602">
        <v>24.875776379899914</v>
      </c>
      <c r="E21092" s="602">
        <v>32408.856269208223</v>
      </c>
      <c r="F21092" s="791">
        <v>7.6756106951958328E-4</v>
      </c>
      <c r="G21092" s="791"/>
      <c r="H21092" s="791"/>
      <c r="I21092" s="790">
        <v>1</v>
      </c>
      <c r="J21092" s="790">
        <v>10</v>
      </c>
      <c r="K21092" s="614" t="s">
        <v>18150</v>
      </c>
    </row>
    <row r="21093" spans="1:11" x14ac:dyDescent="0.25">
      <c r="A21093" s="790" t="s">
        <v>16893</v>
      </c>
      <c r="B21093" s="790" t="s">
        <v>17085</v>
      </c>
      <c r="C21093" s="790" t="s">
        <v>17086</v>
      </c>
      <c r="D21093" s="600">
        <v>489.77006188091457</v>
      </c>
      <c r="E21093" s="600">
        <v>33576.65812548509</v>
      </c>
      <c r="F21093" s="790">
        <v>1.4586623244353588E-2</v>
      </c>
      <c r="G21093" s="790"/>
      <c r="H21093" s="790"/>
      <c r="I21093" s="790">
        <v>1</v>
      </c>
      <c r="J21093" s="790">
        <v>10</v>
      </c>
      <c r="K21093" s="614" t="s">
        <v>18150</v>
      </c>
    </row>
    <row r="21094" spans="1:11" x14ac:dyDescent="0.25">
      <c r="A21094" s="791" t="s">
        <v>17087</v>
      </c>
      <c r="B21094" s="791" t="s">
        <v>17085</v>
      </c>
      <c r="C21094" s="791" t="s">
        <v>17086</v>
      </c>
      <c r="D21094" s="602">
        <v>4045.8388806973567</v>
      </c>
      <c r="E21094" s="602">
        <v>33467.728290129482</v>
      </c>
      <c r="F21094" s="791">
        <v>0.120887765241317</v>
      </c>
      <c r="G21094" s="791">
        <f>($F$81 -  AVERAGE($F$78,$F$79,$F$80) ) / ($F$93 -  AVERAGE($F$78,$F$79,$F$80) ) * 100</f>
        <v>-46.017710376490989</v>
      </c>
      <c r="H21094" s="791">
        <v>120</v>
      </c>
      <c r="I21094" s="790">
        <v>1</v>
      </c>
      <c r="J21094" s="790">
        <v>10</v>
      </c>
      <c r="K21094" s="614" t="s">
        <v>18150</v>
      </c>
    </row>
    <row r="21095" spans="1:11" x14ac:dyDescent="0.25">
      <c r="A21095" s="790" t="s">
        <v>17088</v>
      </c>
      <c r="B21095" s="790" t="s">
        <v>17085</v>
      </c>
      <c r="C21095" s="790" t="s">
        <v>17086</v>
      </c>
      <c r="D21095" s="600">
        <v>3927.0989175214945</v>
      </c>
      <c r="E21095" s="600">
        <v>34346.247420414024</v>
      </c>
      <c r="F21095" s="790">
        <v>0.11433851475685188</v>
      </c>
      <c r="G21095" s="790">
        <f>($F$82 -  AVERAGE($F$78,$F$79,$F$80) ) / ($F$94 -  AVERAGE($F$78,$F$79,$F$80) ) * 100</f>
        <v>-43.277993628587708</v>
      </c>
      <c r="H21095" s="790">
        <v>120</v>
      </c>
      <c r="I21095" s="790">
        <v>1</v>
      </c>
      <c r="J21095" s="790">
        <v>10</v>
      </c>
      <c r="K21095" s="614" t="s">
        <v>18150</v>
      </c>
    </row>
    <row r="21096" spans="1:11" x14ac:dyDescent="0.25">
      <c r="A21096" s="791" t="s">
        <v>17089</v>
      </c>
      <c r="B21096" s="791" t="s">
        <v>17085</v>
      </c>
      <c r="C21096" s="791" t="s">
        <v>17086</v>
      </c>
      <c r="D21096" s="602">
        <v>4006.3899138570155</v>
      </c>
      <c r="E21096" s="602">
        <v>34209.703468419262</v>
      </c>
      <c r="F21096" s="791">
        <v>0.11711267586857396</v>
      </c>
      <c r="G21096" s="791">
        <f>($F$83 -  AVERAGE($F$78,$F$79,$F$80) ) / ($F$95 -  AVERAGE($F$78,$F$79,$F$80) ) * 100</f>
        <v>-341.44744718067426</v>
      </c>
      <c r="H21096" s="791">
        <v>120</v>
      </c>
      <c r="I21096" s="790">
        <v>1</v>
      </c>
      <c r="J21096" s="790">
        <v>10</v>
      </c>
      <c r="K21096" s="614" t="s">
        <v>18150</v>
      </c>
    </row>
    <row r="21097" spans="1:11" x14ac:dyDescent="0.25">
      <c r="A21097" s="790" t="s">
        <v>17090</v>
      </c>
      <c r="B21097" s="790" t="s">
        <v>17085</v>
      </c>
      <c r="C21097" s="790" t="s">
        <v>17086</v>
      </c>
      <c r="D21097" s="600">
        <v>3805.8204719368364</v>
      </c>
      <c r="E21097" s="600">
        <v>32565.698211101313</v>
      </c>
      <c r="F21097" s="790">
        <v>0.11686592583602187</v>
      </c>
      <c r="G21097" s="790">
        <f>($F$84 -  AVERAGE($F$78,$F$79,$F$80) ) / ($F$93 -  AVERAGE($F$78,$F$79,$F$80) ) * 100</f>
        <v>-144.39944571224399</v>
      </c>
      <c r="H21097" s="790">
        <v>60</v>
      </c>
      <c r="I21097" s="790">
        <v>1</v>
      </c>
      <c r="J21097" s="790">
        <v>10</v>
      </c>
      <c r="K21097" s="614" t="s">
        <v>18150</v>
      </c>
    </row>
    <row r="21098" spans="1:11" x14ac:dyDescent="0.25">
      <c r="A21098" s="791" t="s">
        <v>17091</v>
      </c>
      <c r="B21098" s="791" t="s">
        <v>17085</v>
      </c>
      <c r="C21098" s="791" t="s">
        <v>17086</v>
      </c>
      <c r="D21098" s="602">
        <v>3888.0688383221536</v>
      </c>
      <c r="E21098" s="602">
        <v>31798.976108352894</v>
      </c>
      <c r="F21098" s="791">
        <v>0.12227025250982353</v>
      </c>
      <c r="G21098" s="791">
        <f>($F$85 -  AVERAGE($F$78,$F$79,$F$80) ) / ($F$94 -  AVERAGE($F$78,$F$79,$F$80) ) * 100</f>
        <v>-132.48860602343893</v>
      </c>
      <c r="H21098" s="791">
        <v>60</v>
      </c>
      <c r="I21098" s="790">
        <v>1</v>
      </c>
      <c r="J21098" s="790">
        <v>10</v>
      </c>
      <c r="K21098" s="614" t="s">
        <v>18150</v>
      </c>
    </row>
    <row r="21099" spans="1:11" x14ac:dyDescent="0.25">
      <c r="A21099" s="790" t="s">
        <v>17092</v>
      </c>
      <c r="B21099" s="790" t="s">
        <v>17085</v>
      </c>
      <c r="C21099" s="790" t="s">
        <v>17086</v>
      </c>
      <c r="D21099" s="600">
        <v>3782.9710700031842</v>
      </c>
      <c r="E21099" s="600">
        <v>32901.314557646787</v>
      </c>
      <c r="F21099" s="790">
        <v>0.11497932896799595</v>
      </c>
      <c r="G21099" s="790">
        <f>($F$86 -  AVERAGE($F$78,$F$79,$F$80) ) / ($F$95 -  AVERAGE($F$78,$F$79,$F$80) ) * 100</f>
        <v>-382.28194516305393</v>
      </c>
      <c r="H21099" s="790">
        <v>60</v>
      </c>
      <c r="I21099" s="790">
        <v>1</v>
      </c>
      <c r="J21099" s="790">
        <v>10</v>
      </c>
      <c r="K21099" s="614" t="s">
        <v>18150</v>
      </c>
    </row>
    <row r="21100" spans="1:11" x14ac:dyDescent="0.25">
      <c r="A21100" s="791" t="s">
        <v>17093</v>
      </c>
      <c r="B21100" s="791" t="s">
        <v>17085</v>
      </c>
      <c r="C21100" s="791" t="s">
        <v>17086</v>
      </c>
      <c r="D21100" s="602">
        <v>3549.3994610719483</v>
      </c>
      <c r="E21100" s="602">
        <v>31067.13066115231</v>
      </c>
      <c r="F21100" s="791">
        <v>0.11424934924905285</v>
      </c>
      <c r="G21100" s="791">
        <f>($F$87 -  AVERAGE($F$78,$F$79,$F$80) ) / ($F$93 -  AVERAGE($F$78,$F$79,$F$80) ) * 100</f>
        <v>-159.64012482500925</v>
      </c>
      <c r="H21100" s="791">
        <v>30</v>
      </c>
      <c r="I21100" s="790">
        <v>1</v>
      </c>
      <c r="J21100" s="790">
        <v>10</v>
      </c>
      <c r="K21100" s="614" t="s">
        <v>18150</v>
      </c>
    </row>
    <row r="21101" spans="1:11" x14ac:dyDescent="0.25">
      <c r="A21101" s="790" t="s">
        <v>17094</v>
      </c>
      <c r="B21101" s="790" t="s">
        <v>17085</v>
      </c>
      <c r="C21101" s="790" t="s">
        <v>17086</v>
      </c>
      <c r="D21101" s="600">
        <v>3617.176126060891</v>
      </c>
      <c r="E21101" s="600">
        <v>31083.573974677205</v>
      </c>
      <c r="F21101" s="790">
        <v>0.11636937660410894</v>
      </c>
      <c r="G21101" s="790">
        <f>($F$88 -  AVERAGE($F$78,$F$79,$F$80) ) / ($F$94 -  AVERAGE($F$78,$F$79,$F$80) ) * 100</f>
        <v>-141.15811316006079</v>
      </c>
      <c r="H21101" s="790">
        <v>30</v>
      </c>
      <c r="I21101" s="790">
        <v>1</v>
      </c>
      <c r="J21101" s="790">
        <v>10</v>
      </c>
      <c r="K21101" s="614" t="s">
        <v>18150</v>
      </c>
    </row>
    <row r="21102" spans="1:11" x14ac:dyDescent="0.25">
      <c r="A21102" s="791" t="s">
        <v>17095</v>
      </c>
      <c r="B21102" s="791" t="s">
        <v>17085</v>
      </c>
      <c r="C21102" s="791" t="s">
        <v>17086</v>
      </c>
      <c r="D21102" s="602">
        <v>3585.5013593580229</v>
      </c>
      <c r="E21102" s="602">
        <v>30859.211661155903</v>
      </c>
      <c r="F21102" s="791">
        <v>0.11618901346955925</v>
      </c>
      <c r="G21102" s="791">
        <f>($F$89 -  AVERAGE($F$78,$F$79,$F$80) ) / ($F$95 -  AVERAGE($F$78,$F$79,$F$80) ) * 100</f>
        <v>-443.28821949937566</v>
      </c>
      <c r="H21102" s="791">
        <v>30</v>
      </c>
      <c r="I21102" s="790">
        <v>1</v>
      </c>
      <c r="J21102" s="790">
        <v>10</v>
      </c>
      <c r="K21102" s="614" t="s">
        <v>18150</v>
      </c>
    </row>
    <row r="21103" spans="1:11" x14ac:dyDescent="0.25">
      <c r="A21103" s="790" t="s">
        <v>17096</v>
      </c>
      <c r="B21103" s="790" t="s">
        <v>17085</v>
      </c>
      <c r="C21103" s="790" t="s">
        <v>17086</v>
      </c>
      <c r="D21103" s="600">
        <v>3890.8845439864735</v>
      </c>
      <c r="E21103" s="600">
        <v>31459.678429852571</v>
      </c>
      <c r="F21103" s="790">
        <v>0.12367845884573167</v>
      </c>
      <c r="G21103" s="790">
        <f>($F$90 -  AVERAGE($F$78,$F$79,$F$80) ) / ($F$93 -  AVERAGE($F$78,$F$79,$F$80) ) * 100</f>
        <v>-186.13353719094445</v>
      </c>
      <c r="H21103" s="790">
        <v>15</v>
      </c>
      <c r="I21103" s="790">
        <v>1</v>
      </c>
      <c r="J21103" s="790">
        <v>10</v>
      </c>
      <c r="K21103" s="614" t="s">
        <v>18150</v>
      </c>
    </row>
    <row r="21104" spans="1:11" x14ac:dyDescent="0.25">
      <c r="A21104" s="791" t="s">
        <v>17097</v>
      </c>
      <c r="B21104" s="791" t="s">
        <v>17085</v>
      </c>
      <c r="C21104" s="791" t="s">
        <v>17086</v>
      </c>
      <c r="D21104" s="602">
        <v>3277.1377440458928</v>
      </c>
      <c r="E21104" s="602">
        <v>29628.518290061373</v>
      </c>
      <c r="F21104" s="791">
        <v>0.11060754749741164</v>
      </c>
      <c r="G21104" s="791">
        <f>($F$91 -  AVERAGE($F$78,$F$79,$F$80) ) / ($F$94 -  AVERAGE($F$78,$F$79,$F$80) ) * 100</f>
        <v>-175.6329753021933</v>
      </c>
      <c r="H21104" s="791">
        <v>15</v>
      </c>
      <c r="I21104" s="790">
        <v>1</v>
      </c>
      <c r="J21104" s="790">
        <v>10</v>
      </c>
      <c r="K21104" s="614" t="s">
        <v>18150</v>
      </c>
    </row>
    <row r="21105" spans="1:11" x14ac:dyDescent="0.25">
      <c r="A21105" s="790" t="s">
        <v>17098</v>
      </c>
      <c r="B21105" s="790" t="s">
        <v>17085</v>
      </c>
      <c r="C21105" s="790" t="s">
        <v>17086</v>
      </c>
      <c r="D21105" s="600">
        <v>3564.8785330765827</v>
      </c>
      <c r="E21105" s="600">
        <v>29278.307606045855</v>
      </c>
      <c r="F21105" s="790">
        <v>0.12175835369461209</v>
      </c>
      <c r="G21105" s="790">
        <f>($F$92 -  AVERAGE($F$78,$F$79,$F$80) ) / ($F$95 -  AVERAGE($F$78,$F$79,$F$80) ) * 100</f>
        <v>266.18737227704423</v>
      </c>
      <c r="H21105" s="790">
        <v>15</v>
      </c>
      <c r="I21105" s="790">
        <v>1</v>
      </c>
      <c r="J21105" s="790">
        <v>10</v>
      </c>
      <c r="K21105" s="614" t="s">
        <v>18150</v>
      </c>
    </row>
    <row r="21106" spans="1:11" x14ac:dyDescent="0.25">
      <c r="A21106" s="791" t="s">
        <v>17099</v>
      </c>
      <c r="B21106" s="791" t="s">
        <v>17085</v>
      </c>
      <c r="C21106" s="791" t="s">
        <v>17086</v>
      </c>
      <c r="D21106" s="602">
        <v>3588.4737603321369</v>
      </c>
      <c r="E21106" s="602">
        <v>33899.311678698068</v>
      </c>
      <c r="F21106" s="791">
        <v>0.10585683256179776</v>
      </c>
      <c r="G21106" s="791">
        <f>($F$93 -  AVERAGE($F$78,$F$79,$F$80) ) / ($F$93 -  AVERAGE($F$78,$F$79,$F$80) ) * 100</f>
        <v>100</v>
      </c>
      <c r="H21106" s="791">
        <v>0</v>
      </c>
      <c r="I21106" s="790">
        <v>1</v>
      </c>
      <c r="J21106" s="790">
        <v>10</v>
      </c>
      <c r="K21106" s="614" t="s">
        <v>18150</v>
      </c>
    </row>
    <row r="21107" spans="1:11" x14ac:dyDescent="0.25">
      <c r="A21107" s="790" t="s">
        <v>17100</v>
      </c>
      <c r="B21107" s="790" t="s">
        <v>17085</v>
      </c>
      <c r="C21107" s="790" t="s">
        <v>17086</v>
      </c>
      <c r="D21107" s="600">
        <v>3740.0218230585092</v>
      </c>
      <c r="E21107" s="600">
        <v>36065.311505262696</v>
      </c>
      <c r="F21107" s="790">
        <v>0.1037013591997607</v>
      </c>
      <c r="G21107" s="790">
        <f>($F$94 -  AVERAGE($F$78,$F$79,$F$80) ) / ($F$94 -  AVERAGE($F$78,$F$79,$F$80) ) * 100</f>
        <v>100</v>
      </c>
      <c r="H21107" s="790">
        <v>0</v>
      </c>
      <c r="I21107" s="790">
        <v>1</v>
      </c>
      <c r="J21107" s="790">
        <v>10</v>
      </c>
      <c r="K21107" s="614" t="s">
        <v>18150</v>
      </c>
    </row>
    <row r="21108" spans="1:11" x14ac:dyDescent="0.25">
      <c r="A21108" s="791" t="s">
        <v>17101</v>
      </c>
      <c r="B21108" s="791" t="s">
        <v>17085</v>
      </c>
      <c r="C21108" s="791" t="s">
        <v>17086</v>
      </c>
      <c r="D21108" s="602">
        <v>3450.8810258552517</v>
      </c>
      <c r="E21108" s="602">
        <v>34609.859408833487</v>
      </c>
      <c r="F21108" s="791">
        <v>9.9708033629702694E-2</v>
      </c>
      <c r="G21108" s="791">
        <f>($F$95 -  AVERAGE($F$78,$F$79,$F$80) ) / ($F$95 -  AVERAGE($F$78,$F$79,$F$80) ) * 100</f>
        <v>100</v>
      </c>
      <c r="H21108" s="791">
        <v>0</v>
      </c>
      <c r="I21108" s="790">
        <v>1</v>
      </c>
      <c r="J21108" s="790">
        <v>10</v>
      </c>
      <c r="K21108" s="614" t="s">
        <v>18150</v>
      </c>
    </row>
    <row r="21109" spans="1:11" x14ac:dyDescent="0.25">
      <c r="A21109" s="790"/>
      <c r="B21109" s="790"/>
      <c r="C21109" s="790"/>
      <c r="D21109" s="600"/>
      <c r="E21109" s="600"/>
      <c r="F21109" s="790"/>
      <c r="G21109" s="790"/>
      <c r="H21109" s="790"/>
      <c r="I21109" s="790">
        <v>1</v>
      </c>
      <c r="J21109" s="790">
        <v>10</v>
      </c>
      <c r="K21109" s="614" t="s">
        <v>18150</v>
      </c>
    </row>
    <row r="21110" spans="1:11" x14ac:dyDescent="0.25">
      <c r="A21110" s="791" t="s">
        <v>16889</v>
      </c>
      <c r="B21110" s="791" t="s">
        <v>17102</v>
      </c>
      <c r="C21110" s="791" t="s">
        <v>17103</v>
      </c>
      <c r="D21110" s="602">
        <v>244.12060519858397</v>
      </c>
      <c r="E21110" s="602">
        <v>31953.749619992512</v>
      </c>
      <c r="F21110" s="791">
        <v>7.639810917396842E-3</v>
      </c>
      <c r="G21110" s="791"/>
      <c r="H21110" s="791"/>
      <c r="I21110" s="790">
        <v>1</v>
      </c>
      <c r="J21110" s="790">
        <v>10</v>
      </c>
      <c r="K21110" s="614" t="s">
        <v>18150</v>
      </c>
    </row>
    <row r="21111" spans="1:11" x14ac:dyDescent="0.25">
      <c r="A21111" s="790" t="s">
        <v>16892</v>
      </c>
      <c r="B21111" s="790" t="s">
        <v>17102</v>
      </c>
      <c r="C21111" s="790" t="s">
        <v>17103</v>
      </c>
      <c r="D21111" s="600">
        <v>631.99733097017099</v>
      </c>
      <c r="E21111" s="600">
        <v>32408.856269208223</v>
      </c>
      <c r="F21111" s="790">
        <v>1.9500760092253981E-2</v>
      </c>
      <c r="G21111" s="790"/>
      <c r="H21111" s="790"/>
      <c r="I21111" s="790">
        <v>1</v>
      </c>
      <c r="J21111" s="790">
        <v>10</v>
      </c>
      <c r="K21111" s="614" t="s">
        <v>18150</v>
      </c>
    </row>
    <row r="21112" spans="1:11" x14ac:dyDescent="0.25">
      <c r="A21112" s="791" t="s">
        <v>16893</v>
      </c>
      <c r="B21112" s="791" t="s">
        <v>17102</v>
      </c>
      <c r="C21112" s="791" t="s">
        <v>17103</v>
      </c>
      <c r="D21112" s="602">
        <v>221.72650063784909</v>
      </c>
      <c r="E21112" s="602">
        <v>33576.65812548509</v>
      </c>
      <c r="F21112" s="791">
        <v>6.6035905005553839E-3</v>
      </c>
      <c r="G21112" s="791"/>
      <c r="H21112" s="791"/>
      <c r="I21112" s="790">
        <v>1</v>
      </c>
      <c r="J21112" s="790">
        <v>10</v>
      </c>
      <c r="K21112" s="614" t="s">
        <v>18150</v>
      </c>
    </row>
    <row r="21113" spans="1:11" x14ac:dyDescent="0.25">
      <c r="A21113" s="790" t="s">
        <v>17104</v>
      </c>
      <c r="B21113" s="790" t="s">
        <v>17102</v>
      </c>
      <c r="C21113" s="790" t="s">
        <v>17103</v>
      </c>
      <c r="D21113" s="600">
        <v>8616.725044795754</v>
      </c>
      <c r="E21113" s="600">
        <v>34623.620168843569</v>
      </c>
      <c r="F21113" s="790">
        <v>0.24886840263311361</v>
      </c>
      <c r="G21113" s="790">
        <f>($F$100 -  AVERAGE($F$97,$F$98,$F$99) ) / ($F$112 -  AVERAGE($F$97,$F$98,$F$99) ) * 100</f>
        <v>-1.6118885336639281</v>
      </c>
      <c r="H21113" s="790">
        <v>120</v>
      </c>
      <c r="I21113" s="790">
        <v>1</v>
      </c>
      <c r="J21113" s="790">
        <v>10</v>
      </c>
      <c r="K21113" s="614" t="s">
        <v>18150</v>
      </c>
    </row>
    <row r="21114" spans="1:11" x14ac:dyDescent="0.25">
      <c r="A21114" s="791" t="s">
        <v>17105</v>
      </c>
      <c r="B21114" s="791" t="s">
        <v>17102</v>
      </c>
      <c r="C21114" s="791" t="s">
        <v>17103</v>
      </c>
      <c r="D21114" s="602">
        <v>8849.047851469486</v>
      </c>
      <c r="E21114" s="602">
        <v>31725.920700220402</v>
      </c>
      <c r="F21114" s="791">
        <v>0.27892170364682312</v>
      </c>
      <c r="G21114" s="791">
        <f>($F$101 -  AVERAGE($F$97,$F$98,$F$99) ) / ($F$113 -  AVERAGE($F$97,$F$98,$F$99) ) * 100</f>
        <v>0.44156187654577339</v>
      </c>
      <c r="H21114" s="791">
        <v>120</v>
      </c>
      <c r="I21114" s="790">
        <v>1</v>
      </c>
      <c r="J21114" s="790">
        <v>10</v>
      </c>
      <c r="K21114" s="614" t="s">
        <v>18150</v>
      </c>
    </row>
    <row r="21115" spans="1:11" x14ac:dyDescent="0.25">
      <c r="A21115" s="790" t="s">
        <v>17106</v>
      </c>
      <c r="B21115" s="790" t="s">
        <v>17102</v>
      </c>
      <c r="C21115" s="790" t="s">
        <v>17103</v>
      </c>
      <c r="D21115" s="600">
        <v>466.3164889710493</v>
      </c>
      <c r="E21115" s="600">
        <v>32617.332301416642</v>
      </c>
      <c r="F21115" s="790">
        <v>1.4296585774146714E-2</v>
      </c>
      <c r="G21115" s="790">
        <f>($F$102 -  AVERAGE($F$97,$F$98,$F$99) ) / ($F$114 -  AVERAGE($F$97,$F$98,$F$99) ) * 100</f>
        <v>0.40197206446830075</v>
      </c>
      <c r="H21115" s="790">
        <v>120</v>
      </c>
      <c r="I21115" s="790">
        <v>1</v>
      </c>
      <c r="J21115" s="790">
        <v>10</v>
      </c>
      <c r="K21115" s="614" t="s">
        <v>18150</v>
      </c>
    </row>
    <row r="21116" spans="1:11" x14ac:dyDescent="0.25">
      <c r="A21116" s="791" t="s">
        <v>17107</v>
      </c>
      <c r="B21116" s="791" t="s">
        <v>17102</v>
      </c>
      <c r="C21116" s="791" t="s">
        <v>17103</v>
      </c>
      <c r="D21116" s="602">
        <v>5581.4769162235252</v>
      </c>
      <c r="E21116" s="602">
        <v>31099.257893408016</v>
      </c>
      <c r="F21116" s="791">
        <v>0.1794729937078855</v>
      </c>
      <c r="G21116" s="791">
        <f>($F$103 -  AVERAGE($F$97,$F$98,$F$99) ) / ($F$112 -  AVERAGE($F$97,$F$98,$F$99) ) * 100</f>
        <v>1.1380508831374945</v>
      </c>
      <c r="H21116" s="791">
        <v>60</v>
      </c>
      <c r="I21116" s="790">
        <v>1</v>
      </c>
      <c r="J21116" s="790">
        <v>10</v>
      </c>
      <c r="K21116" s="614" t="s">
        <v>18150</v>
      </c>
    </row>
    <row r="21117" spans="1:11" x14ac:dyDescent="0.25">
      <c r="A21117" s="790" t="s">
        <v>17108</v>
      </c>
      <c r="B21117" s="790" t="s">
        <v>17102</v>
      </c>
      <c r="C21117" s="790" t="s">
        <v>17103</v>
      </c>
      <c r="D21117" s="600">
        <v>71739.017426035483</v>
      </c>
      <c r="E21117" s="600">
        <v>30384.530672766356</v>
      </c>
      <c r="F21117" s="790">
        <v>2.3610375357989368</v>
      </c>
      <c r="G21117" s="790">
        <f>($F$104 -  AVERAGE($F$97,$F$98,$F$99) ) / ($F$113 -  AVERAGE($F$97,$F$98,$F$99) ) * 100</f>
        <v>0.46237883148971548</v>
      </c>
      <c r="H21117" s="790">
        <v>60</v>
      </c>
      <c r="I21117" s="790">
        <v>1</v>
      </c>
      <c r="J21117" s="790">
        <v>10</v>
      </c>
      <c r="K21117" s="614" t="s">
        <v>18150</v>
      </c>
    </row>
    <row r="21118" spans="1:11" x14ac:dyDescent="0.25">
      <c r="A21118" s="791" t="s">
        <v>17109</v>
      </c>
      <c r="B21118" s="791" t="s">
        <v>17102</v>
      </c>
      <c r="C21118" s="791" t="s">
        <v>17103</v>
      </c>
      <c r="D21118" s="602">
        <v>12609.497366120078</v>
      </c>
      <c r="E21118" s="602">
        <v>31501.627053581738</v>
      </c>
      <c r="F21118" s="791">
        <v>0.40028082818301214</v>
      </c>
      <c r="G21118" s="791">
        <f>($F$105 -  AVERAGE($F$97,$F$98,$F$99) ) / ($F$114 -  AVERAGE($F$97,$F$98,$F$99) ) * 100</f>
        <v>0.15692950487996857</v>
      </c>
      <c r="H21118" s="791">
        <v>60</v>
      </c>
      <c r="I21118" s="790">
        <v>1</v>
      </c>
      <c r="J21118" s="790">
        <v>10</v>
      </c>
      <c r="K21118" s="614" t="s">
        <v>18150</v>
      </c>
    </row>
    <row r="21119" spans="1:11" x14ac:dyDescent="0.25">
      <c r="A21119" s="790" t="s">
        <v>17110</v>
      </c>
      <c r="B21119" s="790" t="s">
        <v>17102</v>
      </c>
      <c r="C21119" s="790" t="s">
        <v>17103</v>
      </c>
      <c r="D21119" s="600">
        <v>21541.137765474818</v>
      </c>
      <c r="E21119" s="600">
        <v>31217.914165203878</v>
      </c>
      <c r="F21119" s="790">
        <v>0.69002488928248151</v>
      </c>
      <c r="G21119" s="790">
        <f>($F$106 -  AVERAGE($F$97,$F$98,$F$99) ) / ($F$112 -  AVERAGE($F$97,$F$98,$F$99) ) * 100</f>
        <v>5.2412780082191235</v>
      </c>
      <c r="H21119" s="790">
        <v>30</v>
      </c>
      <c r="I21119" s="790">
        <v>1</v>
      </c>
      <c r="J21119" s="790">
        <v>10</v>
      </c>
      <c r="K21119" s="614" t="s">
        <v>18150</v>
      </c>
    </row>
    <row r="21120" spans="1:11" x14ac:dyDescent="0.25">
      <c r="A21120" s="791" t="s">
        <v>17111</v>
      </c>
      <c r="B21120" s="791" t="s">
        <v>17102</v>
      </c>
      <c r="C21120" s="791" t="s">
        <v>17103</v>
      </c>
      <c r="D21120" s="602">
        <v>28536.021446249735</v>
      </c>
      <c r="E21120" s="602">
        <v>31324.359012034325</v>
      </c>
      <c r="F21120" s="791">
        <v>0.91098500803437499</v>
      </c>
      <c r="G21120" s="791">
        <f>($F$107 -  AVERAGE($F$97,$F$98,$F$99) ) / ($F$113 -  AVERAGE($F$97,$F$98,$F$99) ) * 100</f>
        <v>-1.3648010538643283</v>
      </c>
      <c r="H21120" s="791">
        <v>30</v>
      </c>
      <c r="I21120" s="790">
        <v>1</v>
      </c>
      <c r="J21120" s="790">
        <v>10</v>
      </c>
      <c r="K21120" s="614" t="s">
        <v>18150</v>
      </c>
    </row>
    <row r="21121" spans="1:11" x14ac:dyDescent="0.25">
      <c r="A21121" s="790" t="s">
        <v>17112</v>
      </c>
      <c r="B21121" s="790" t="s">
        <v>17102</v>
      </c>
      <c r="C21121" s="790" t="s">
        <v>17103</v>
      </c>
      <c r="D21121" s="600">
        <v>28268.669933998513</v>
      </c>
      <c r="E21121" s="600">
        <v>28743.82274885385</v>
      </c>
      <c r="F21121" s="790">
        <v>0.9834693937891652</v>
      </c>
      <c r="G21121" s="790">
        <f>($F$108 -  AVERAGE($F$97,$F$98,$F$99) ) / ($F$114 -  AVERAGE($F$97,$F$98,$F$99) ) * 100</f>
        <v>-0.88219147479880466</v>
      </c>
      <c r="H21121" s="790">
        <v>30</v>
      </c>
      <c r="I21121" s="790">
        <v>1</v>
      </c>
      <c r="J21121" s="790">
        <v>10</v>
      </c>
      <c r="K21121" s="614" t="s">
        <v>18150</v>
      </c>
    </row>
    <row r="21122" spans="1:11" x14ac:dyDescent="0.25">
      <c r="A21122" s="791" t="s">
        <v>17113</v>
      </c>
      <c r="B21122" s="791" t="s">
        <v>17102</v>
      </c>
      <c r="C21122" s="791" t="s">
        <v>17103</v>
      </c>
      <c r="D21122" s="602">
        <v>26671.305509911599</v>
      </c>
      <c r="E21122" s="602">
        <v>30335.636406290148</v>
      </c>
      <c r="F21122" s="791">
        <v>0.87920705379964459</v>
      </c>
      <c r="G21122" s="791">
        <f>($F$109 -  AVERAGE($F$97,$F$98,$F$99) ) / ($F$112 -  AVERAGE($F$97,$F$98,$F$99) ) * 100</f>
        <v>3.25837861193645</v>
      </c>
      <c r="H21122" s="791">
        <v>15</v>
      </c>
      <c r="I21122" s="790">
        <v>1</v>
      </c>
      <c r="J21122" s="790">
        <v>10</v>
      </c>
      <c r="K21122" s="614" t="s">
        <v>18150</v>
      </c>
    </row>
    <row r="21123" spans="1:11" x14ac:dyDescent="0.25">
      <c r="A21123" s="790" t="s">
        <v>17114</v>
      </c>
      <c r="B21123" s="790" t="s">
        <v>17102</v>
      </c>
      <c r="C21123" s="790" t="s">
        <v>17103</v>
      </c>
      <c r="D21123" s="600">
        <v>27815.916845625386</v>
      </c>
      <c r="E21123" s="600">
        <v>30115.972941905853</v>
      </c>
      <c r="F21123" s="790">
        <v>0.92362670464881513</v>
      </c>
      <c r="G21123" s="790">
        <f>($F$110 -  AVERAGE($F$97,$F$98,$F$99) ) / ($F$113 -  AVERAGE($F$97,$F$98,$F$99) ) * 100</f>
        <v>-15.377672060078254</v>
      </c>
      <c r="H21123" s="790">
        <v>15</v>
      </c>
      <c r="I21123" s="790">
        <v>1</v>
      </c>
      <c r="J21123" s="790">
        <v>10</v>
      </c>
      <c r="K21123" s="614" t="s">
        <v>18150</v>
      </c>
    </row>
    <row r="21124" spans="1:11" x14ac:dyDescent="0.25">
      <c r="A21124" s="791" t="s">
        <v>17115</v>
      </c>
      <c r="B21124" s="791" t="s">
        <v>17102</v>
      </c>
      <c r="C21124" s="791" t="s">
        <v>17103</v>
      </c>
      <c r="D21124" s="602">
        <v>25388.490878593664</v>
      </c>
      <c r="E21124" s="602">
        <v>29317.252037134425</v>
      </c>
      <c r="F21124" s="791">
        <v>0.86599149355592975</v>
      </c>
      <c r="G21124" s="791">
        <f>($F$111 -  AVERAGE($F$97,$F$98,$F$99) ) / ($F$114 -  AVERAGE($F$97,$F$98,$F$99) ) * 100</f>
        <v>-14.56733956206461</v>
      </c>
      <c r="H21124" s="791">
        <v>15</v>
      </c>
      <c r="I21124" s="790">
        <v>1</v>
      </c>
      <c r="J21124" s="790">
        <v>10</v>
      </c>
      <c r="K21124" s="614" t="s">
        <v>18150</v>
      </c>
    </row>
    <row r="21125" spans="1:11" x14ac:dyDescent="0.25">
      <c r="A21125" s="790" t="s">
        <v>17116</v>
      </c>
      <c r="B21125" s="790" t="s">
        <v>17102</v>
      </c>
      <c r="C21125" s="790" t="s">
        <v>17103</v>
      </c>
      <c r="D21125" s="600">
        <v>41776.519063099928</v>
      </c>
      <c r="E21125" s="600">
        <v>35512.709269000872</v>
      </c>
      <c r="F21125" s="790">
        <v>1.1763822001484621</v>
      </c>
      <c r="G21125" s="790">
        <f>($F$112 -  AVERAGE($F$97,$F$98,$F$99) ) / ($F$112 -  AVERAGE($F$97,$F$98,$F$99) ) * 100</f>
        <v>100</v>
      </c>
      <c r="H21125" s="790">
        <v>0</v>
      </c>
      <c r="I21125" s="790">
        <v>1</v>
      </c>
      <c r="J21125" s="790">
        <v>10</v>
      </c>
      <c r="K21125" s="614" t="s">
        <v>18150</v>
      </c>
    </row>
    <row r="21126" spans="1:11" x14ac:dyDescent="0.25">
      <c r="A21126" s="791" t="s">
        <v>17117</v>
      </c>
      <c r="B21126" s="791" t="s">
        <v>17102</v>
      </c>
      <c r="C21126" s="791" t="s">
        <v>17103</v>
      </c>
      <c r="D21126" s="602">
        <v>42241.007966427947</v>
      </c>
      <c r="E21126" s="602">
        <v>35425.358324914865</v>
      </c>
      <c r="F21126" s="791">
        <v>1.1923946563645511</v>
      </c>
      <c r="G21126" s="791">
        <f>($F$113 -  AVERAGE($F$97,$F$98,$F$99) ) / ($F$113 -  AVERAGE($F$97,$F$98,$F$99) ) * 100</f>
        <v>100</v>
      </c>
      <c r="H21126" s="791">
        <v>0</v>
      </c>
      <c r="I21126" s="790">
        <v>1</v>
      </c>
      <c r="J21126" s="790">
        <v>10</v>
      </c>
      <c r="K21126" s="614" t="s">
        <v>18150</v>
      </c>
    </row>
    <row r="21127" spans="1:11" x14ac:dyDescent="0.25">
      <c r="A21127" s="790" t="s">
        <v>17118</v>
      </c>
      <c r="B21127" s="790" t="s">
        <v>17102</v>
      </c>
      <c r="C21127" s="790" t="s">
        <v>17103</v>
      </c>
      <c r="D21127" s="600">
        <v>43187.464433814042</v>
      </c>
      <c r="E21127" s="600">
        <v>33235.816463872281</v>
      </c>
      <c r="F21127" s="790">
        <v>1.2994254099567351</v>
      </c>
      <c r="G21127" s="790">
        <f>($F$114 -  AVERAGE($F$97,$F$98,$F$99) ) / ($F$114 -  AVERAGE($F$97,$F$98,$F$99) ) * 100</f>
        <v>100</v>
      </c>
      <c r="H21127" s="790">
        <v>0</v>
      </c>
      <c r="I21127" s="790">
        <v>1</v>
      </c>
      <c r="J21127" s="790">
        <v>10</v>
      </c>
      <c r="K21127" s="614" t="s">
        <v>18150</v>
      </c>
    </row>
    <row r="21128" spans="1:11" x14ac:dyDescent="0.25">
      <c r="A21128" s="791"/>
      <c r="B21128" s="791"/>
      <c r="C21128" s="791"/>
      <c r="D21128" s="602"/>
      <c r="E21128" s="602"/>
      <c r="F21128" s="791"/>
      <c r="G21128" s="791"/>
      <c r="H21128" s="791"/>
      <c r="I21128" s="790">
        <v>1</v>
      </c>
      <c r="J21128" s="790">
        <v>10</v>
      </c>
      <c r="K21128" s="614" t="s">
        <v>18150</v>
      </c>
    </row>
    <row r="21129" spans="1:11" x14ac:dyDescent="0.25">
      <c r="A21129" s="790" t="s">
        <v>16889</v>
      </c>
      <c r="B21129" s="790" t="s">
        <v>18088</v>
      </c>
      <c r="C21129" s="790" t="s">
        <v>18089</v>
      </c>
      <c r="D21129" s="600">
        <v>12.222819415520457</v>
      </c>
      <c r="E21129" s="600">
        <v>31953.749619992512</v>
      </c>
      <c r="F21129" s="790">
        <v>3.8251596638514692E-4</v>
      </c>
      <c r="G21129" s="790"/>
      <c r="H21129" s="790"/>
      <c r="I21129" s="790">
        <v>1</v>
      </c>
      <c r="J21129" s="790">
        <v>10</v>
      </c>
      <c r="K21129" s="614" t="s">
        <v>18150</v>
      </c>
    </row>
    <row r="21130" spans="1:11" x14ac:dyDescent="0.25">
      <c r="A21130" s="791" t="s">
        <v>16892</v>
      </c>
      <c r="B21130" s="791" t="s">
        <v>18088</v>
      </c>
      <c r="C21130" s="791" t="s">
        <v>18089</v>
      </c>
      <c r="D21130" s="602">
        <v>34.042700051142468</v>
      </c>
      <c r="E21130" s="602">
        <v>32408.856269208223</v>
      </c>
      <c r="F21130" s="791">
        <v>1.0504134971121015E-3</v>
      </c>
      <c r="G21130" s="791"/>
      <c r="H21130" s="791"/>
      <c r="I21130" s="790">
        <v>1</v>
      </c>
      <c r="J21130" s="790">
        <v>10</v>
      </c>
      <c r="K21130" s="614" t="s">
        <v>18150</v>
      </c>
    </row>
    <row r="21131" spans="1:11" x14ac:dyDescent="0.25">
      <c r="A21131" s="790" t="s">
        <v>16893</v>
      </c>
      <c r="B21131" s="790" t="s">
        <v>18088</v>
      </c>
      <c r="C21131" s="790" t="s">
        <v>18089</v>
      </c>
      <c r="D21131" s="600">
        <v>26.366622690725592</v>
      </c>
      <c r="E21131" s="600">
        <v>33576.65812548509</v>
      </c>
      <c r="F21131" s="790">
        <v>7.852664369451648E-4</v>
      </c>
      <c r="G21131" s="790"/>
      <c r="H21131" s="790"/>
      <c r="I21131" s="790">
        <v>1</v>
      </c>
      <c r="J21131" s="790">
        <v>10</v>
      </c>
      <c r="K21131" s="614" t="s">
        <v>18150</v>
      </c>
    </row>
    <row r="21132" spans="1:11" x14ac:dyDescent="0.25">
      <c r="A21132" s="791" t="s">
        <v>18090</v>
      </c>
      <c r="B21132" s="791" t="s">
        <v>18088</v>
      </c>
      <c r="C21132" s="791" t="s">
        <v>18089</v>
      </c>
      <c r="D21132" s="602">
        <v>49.060579872745819</v>
      </c>
      <c r="E21132" s="602">
        <v>34559.099768934866</v>
      </c>
      <c r="F21132" s="791">
        <v>1.4196139425149701E-3</v>
      </c>
      <c r="G21132" s="791">
        <f>($F$119 -  AVERAGE($F$116,$F$117,$F$118) ) / ($F$131 -  AVERAGE($F$116,$F$117,$F$118) ) * 100</f>
        <v>10.402343029548753</v>
      </c>
      <c r="H21132" s="791">
        <v>120</v>
      </c>
      <c r="I21132" s="790">
        <v>1</v>
      </c>
      <c r="J21132" s="790">
        <v>10</v>
      </c>
      <c r="K21132" s="614" t="s">
        <v>18150</v>
      </c>
    </row>
    <row r="21133" spans="1:11" x14ac:dyDescent="0.25">
      <c r="A21133" s="790" t="s">
        <v>18091</v>
      </c>
      <c r="B21133" s="790" t="s">
        <v>18088</v>
      </c>
      <c r="C21133" s="790" t="s">
        <v>18089</v>
      </c>
      <c r="D21133" s="600">
        <v>28.887347243930122</v>
      </c>
      <c r="E21133" s="600">
        <v>34042.793396075802</v>
      </c>
      <c r="F21133" s="790">
        <v>8.4855983784397782E-4</v>
      </c>
      <c r="G21133" s="790">
        <f>($F$120 -  AVERAGE($F$116,$F$117,$F$118) ) / ($F$132 -  AVERAGE($F$116,$F$117,$F$118) ) * 100</f>
        <v>27.764340510816236</v>
      </c>
      <c r="H21133" s="790">
        <v>120</v>
      </c>
      <c r="I21133" s="790">
        <v>1</v>
      </c>
      <c r="J21133" s="790">
        <v>10</v>
      </c>
      <c r="K21133" s="614" t="s">
        <v>18150</v>
      </c>
    </row>
    <row r="21134" spans="1:11" x14ac:dyDescent="0.25">
      <c r="A21134" s="791" t="s">
        <v>18092</v>
      </c>
      <c r="B21134" s="791" t="s">
        <v>18088</v>
      </c>
      <c r="C21134" s="791" t="s">
        <v>18089</v>
      </c>
      <c r="D21134" s="602">
        <v>49.641349313007751</v>
      </c>
      <c r="E21134" s="602">
        <v>35684.876784605403</v>
      </c>
      <c r="F21134" s="791">
        <v>1.3911032848072835E-3</v>
      </c>
      <c r="G21134" s="791">
        <f>($F$121 -  AVERAGE($F$116,$F$117,$F$118) ) / ($F$133 -  AVERAGE($F$116,$F$117,$F$118) ) * 100</f>
        <v>-1.0827875817662709</v>
      </c>
      <c r="H21134" s="791">
        <v>120</v>
      </c>
      <c r="I21134" s="790">
        <v>1</v>
      </c>
      <c r="J21134" s="790">
        <v>10</v>
      </c>
      <c r="K21134" s="614" t="s">
        <v>18150</v>
      </c>
    </row>
    <row r="21135" spans="1:11" x14ac:dyDescent="0.25">
      <c r="A21135" s="790" t="s">
        <v>18093</v>
      </c>
      <c r="B21135" s="790" t="s">
        <v>18088</v>
      </c>
      <c r="C21135" s="790" t="s">
        <v>18089</v>
      </c>
      <c r="D21135" s="600">
        <v>42.215342777706631</v>
      </c>
      <c r="E21135" s="600">
        <v>32938.083159585542</v>
      </c>
      <c r="F21135" s="790">
        <v>1.2816575443438108E-3</v>
      </c>
      <c r="G21135" s="790">
        <f>($F$122 -  AVERAGE($F$116,$F$117,$F$118) ) / ($F$131 -  AVERAGE($F$116,$F$117,$F$118) ) * 100</f>
        <v>-1.8365314746558576</v>
      </c>
      <c r="H21135" s="790">
        <v>60</v>
      </c>
      <c r="I21135" s="790">
        <v>1</v>
      </c>
      <c r="J21135" s="790">
        <v>10</v>
      </c>
      <c r="K21135" s="614" t="s">
        <v>18150</v>
      </c>
    </row>
    <row r="21136" spans="1:11" x14ac:dyDescent="0.25">
      <c r="A21136" s="791" t="s">
        <v>18094</v>
      </c>
      <c r="B21136" s="791" t="s">
        <v>18088</v>
      </c>
      <c r="C21136" s="791" t="s">
        <v>18089</v>
      </c>
      <c r="D21136" s="602">
        <v>30.660361472829955</v>
      </c>
      <c r="E21136" s="602">
        <v>33695.600636365067</v>
      </c>
      <c r="F21136" s="791">
        <v>9.0992179672679842E-4</v>
      </c>
      <c r="G21136" s="791">
        <f>($F$123 -  AVERAGE($F$116,$F$117,$F$118) ) / ($F$132 -  AVERAGE($F$116,$F$117,$F$118) ) * 100</f>
        <v>-4.2011320289564082</v>
      </c>
      <c r="H21136" s="791">
        <v>60</v>
      </c>
      <c r="I21136" s="790">
        <v>1</v>
      </c>
      <c r="J21136" s="790">
        <v>10</v>
      </c>
      <c r="K21136" s="614" t="s">
        <v>18150</v>
      </c>
    </row>
    <row r="21137" spans="1:11" x14ac:dyDescent="0.25">
      <c r="A21137" s="790" t="s">
        <v>18095</v>
      </c>
      <c r="B21137" s="790" t="s">
        <v>18088</v>
      </c>
      <c r="C21137" s="790" t="s">
        <v>18089</v>
      </c>
      <c r="D21137" s="600">
        <v>29.486194518949674</v>
      </c>
      <c r="E21137" s="600">
        <v>33695.699955431024</v>
      </c>
      <c r="F21137" s="790">
        <v>8.7507291903568638E-4</v>
      </c>
      <c r="G21137" s="790">
        <f>($F$124 -  AVERAGE($F$116,$F$117,$F$118) ) / ($F$133 -  AVERAGE($F$116,$F$117,$F$118) ) * 100</f>
        <v>3.4630716489224063</v>
      </c>
      <c r="H21137" s="790">
        <v>60</v>
      </c>
      <c r="I21137" s="790">
        <v>1</v>
      </c>
      <c r="J21137" s="790">
        <v>10</v>
      </c>
      <c r="K21137" s="614" t="s">
        <v>18150</v>
      </c>
    </row>
    <row r="21138" spans="1:11" x14ac:dyDescent="0.25">
      <c r="A21138" s="791" t="s">
        <v>18096</v>
      </c>
      <c r="B21138" s="791" t="s">
        <v>18088</v>
      </c>
      <c r="C21138" s="791" t="s">
        <v>18089</v>
      </c>
      <c r="D21138" s="602">
        <v>38.386358637013366</v>
      </c>
      <c r="E21138" s="602">
        <v>31157.511288542464</v>
      </c>
      <c r="F21138" s="791">
        <v>1.2320097802910582E-3</v>
      </c>
      <c r="G21138" s="791">
        <f>($F$125 -  AVERAGE($F$116,$F$117,$F$118) ) / ($F$131 -  AVERAGE($F$116,$F$117,$F$118) ) * 100</f>
        <v>-2.2663031445795352</v>
      </c>
      <c r="H21138" s="791">
        <v>30</v>
      </c>
      <c r="I21138" s="790">
        <v>1</v>
      </c>
      <c r="J21138" s="790">
        <v>10</v>
      </c>
      <c r="K21138" s="614" t="s">
        <v>18150</v>
      </c>
    </row>
    <row r="21139" spans="1:11" x14ac:dyDescent="0.25">
      <c r="A21139" s="790" t="s">
        <v>18097</v>
      </c>
      <c r="B21139" s="790" t="s">
        <v>18088</v>
      </c>
      <c r="C21139" s="790" t="s">
        <v>18089</v>
      </c>
      <c r="D21139" s="600">
        <v>28.424827102679931</v>
      </c>
      <c r="E21139" s="600">
        <v>34552.209069100521</v>
      </c>
      <c r="F21139" s="790">
        <v>8.2266309068208874E-4</v>
      </c>
      <c r="G21139" s="790">
        <f>($F$126 -  AVERAGE($F$116,$F$117,$F$118) ) / ($F$132 -  AVERAGE($F$116,$F$117,$F$118) ) * 100</f>
        <v>-11.266295565993362</v>
      </c>
      <c r="H21139" s="790">
        <v>30</v>
      </c>
      <c r="I21139" s="790">
        <v>1</v>
      </c>
      <c r="J21139" s="790">
        <v>10</v>
      </c>
      <c r="K21139" s="614" t="s">
        <v>18150</v>
      </c>
    </row>
    <row r="21140" spans="1:11" x14ac:dyDescent="0.25">
      <c r="A21140" s="791" t="s">
        <v>18098</v>
      </c>
      <c r="B21140" s="791" t="s">
        <v>18088</v>
      </c>
      <c r="C21140" s="791" t="s">
        <v>18089</v>
      </c>
      <c r="D21140" s="602">
        <v>15.070529105518045</v>
      </c>
      <c r="E21140" s="602">
        <v>33041.396744401442</v>
      </c>
      <c r="F21140" s="791">
        <v>4.5611053376766242E-4</v>
      </c>
      <c r="G21140" s="791">
        <f>($F$127 -  AVERAGE($F$116,$F$117,$F$118) ) / ($F$133 -  AVERAGE($F$116,$F$117,$F$118) ) * 100</f>
        <v>-8.1338177690645388</v>
      </c>
      <c r="H21140" s="791">
        <v>30</v>
      </c>
      <c r="I21140" s="790">
        <v>1</v>
      </c>
      <c r="J21140" s="790">
        <v>10</v>
      </c>
      <c r="K21140" s="614" t="s">
        <v>18150</v>
      </c>
    </row>
    <row r="21141" spans="1:11" x14ac:dyDescent="0.25">
      <c r="A21141" s="790" t="s">
        <v>18099</v>
      </c>
      <c r="B21141" s="790" t="s">
        <v>18088</v>
      </c>
      <c r="C21141" s="790" t="s">
        <v>18089</v>
      </c>
      <c r="D21141" s="600">
        <v>15.07812838231613</v>
      </c>
      <c r="E21141" s="600">
        <v>34032.644415542993</v>
      </c>
      <c r="F21141" s="790">
        <v>4.4304897962703783E-4</v>
      </c>
      <c r="G21141" s="790">
        <f>($F$128 -  AVERAGE($F$116,$F$117,$F$118) ) / ($F$131 -  AVERAGE($F$116,$F$117,$F$118) ) * 100</f>
        <v>-188.17506139905998</v>
      </c>
      <c r="H21141" s="790">
        <v>15</v>
      </c>
      <c r="I21141" s="790">
        <v>1</v>
      </c>
      <c r="J21141" s="790">
        <v>10</v>
      </c>
      <c r="K21141" s="614" t="s">
        <v>18150</v>
      </c>
    </row>
    <row r="21142" spans="1:11" x14ac:dyDescent="0.25">
      <c r="A21142" s="791" t="s">
        <v>18100</v>
      </c>
      <c r="B21142" s="791" t="s">
        <v>18088</v>
      </c>
      <c r="C21142" s="791" t="s">
        <v>18089</v>
      </c>
      <c r="D21142" s="602">
        <v>65.037141948047548</v>
      </c>
      <c r="E21142" s="602">
        <v>34285.051622850697</v>
      </c>
      <c r="F21142" s="791">
        <v>1.8969533038328821E-3</v>
      </c>
      <c r="G21142" s="791">
        <f>($F$129 -  AVERAGE($F$116,$F$117,$F$118) ) / ($F$132 -  AVERAGE($F$116,$F$117,$F$118) ) * 100</f>
        <v>-199.08981898385895</v>
      </c>
      <c r="H21142" s="791">
        <v>15</v>
      </c>
      <c r="I21142" s="790">
        <v>1</v>
      </c>
      <c r="J21142" s="790">
        <v>10</v>
      </c>
      <c r="K21142" s="614" t="s">
        <v>18150</v>
      </c>
    </row>
    <row r="21143" spans="1:11" x14ac:dyDescent="0.25">
      <c r="A21143" s="790" t="s">
        <v>18101</v>
      </c>
      <c r="B21143" s="790" t="s">
        <v>18088</v>
      </c>
      <c r="C21143" s="790" t="s">
        <v>18089</v>
      </c>
      <c r="D21143" s="600">
        <v>55.297373474294517</v>
      </c>
      <c r="E21143" s="600">
        <v>32027.378244928732</v>
      </c>
      <c r="F21143" s="790">
        <v>1.7265657229701714E-3</v>
      </c>
      <c r="G21143" s="790">
        <f>($F$130 -  AVERAGE($F$116,$F$117,$F$118) ) / ($F$133 -  AVERAGE($F$116,$F$117,$F$118) ) * 100</f>
        <v>-179.05460870893251</v>
      </c>
      <c r="H21143" s="790">
        <v>15</v>
      </c>
      <c r="I21143" s="790">
        <v>1</v>
      </c>
      <c r="J21143" s="790">
        <v>10</v>
      </c>
      <c r="K21143" s="614" t="s">
        <v>18150</v>
      </c>
    </row>
    <row r="21144" spans="1:11" x14ac:dyDescent="0.25">
      <c r="A21144" s="791" t="s">
        <v>18102</v>
      </c>
      <c r="B21144" s="791" t="s">
        <v>18088</v>
      </c>
      <c r="C21144" s="791" t="s">
        <v>18089</v>
      </c>
      <c r="D21144" s="602">
        <v>36.838900129016992</v>
      </c>
      <c r="E21144" s="602">
        <v>41645.146644320674</v>
      </c>
      <c r="F21144" s="791">
        <v>8.8459047686030589E-4</v>
      </c>
      <c r="G21144" s="791">
        <f>($F$131 -  AVERAGE($F$116,$F$117,$F$118) ) / ($F$131 -  AVERAGE($F$116,$F$117,$F$118) ) * 100</f>
        <v>100</v>
      </c>
      <c r="H21144" s="791">
        <v>0</v>
      </c>
      <c r="I21144" s="790">
        <v>1</v>
      </c>
      <c r="J21144" s="790">
        <v>10</v>
      </c>
      <c r="K21144" s="614" t="s">
        <v>18150</v>
      </c>
    </row>
    <row r="21145" spans="1:11" x14ac:dyDescent="0.25">
      <c r="A21145" s="790" t="s">
        <v>18103</v>
      </c>
      <c r="B21145" s="790" t="s">
        <v>18088</v>
      </c>
      <c r="C21145" s="790" t="s">
        <v>18089</v>
      </c>
      <c r="D21145" s="600">
        <v>31.098466731742505</v>
      </c>
      <c r="E21145" s="600">
        <v>44401.434248604113</v>
      </c>
      <c r="F21145" s="790">
        <v>7.003932926495539E-4</v>
      </c>
      <c r="G21145" s="790">
        <f>($F$132 -  AVERAGE($F$116,$F$117,$F$118) ) / ($F$132 -  AVERAGE($F$116,$F$117,$F$118) ) * 100</f>
        <v>100</v>
      </c>
      <c r="H21145" s="790">
        <v>0</v>
      </c>
      <c r="I21145" s="790">
        <v>1</v>
      </c>
      <c r="J21145" s="790">
        <v>10</v>
      </c>
      <c r="K21145" s="614" t="s">
        <v>18150</v>
      </c>
    </row>
    <row r="21146" spans="1:11" x14ac:dyDescent="0.25">
      <c r="A21146" s="791" t="s">
        <v>18104</v>
      </c>
      <c r="B21146" s="791" t="s">
        <v>18088</v>
      </c>
      <c r="C21146" s="791" t="s">
        <v>18089</v>
      </c>
      <c r="D21146" s="602">
        <v>23.20901207479605</v>
      </c>
      <c r="E21146" s="602">
        <v>35797.938565177072</v>
      </c>
      <c r="F21146" s="791">
        <v>6.4833375901071936E-4</v>
      </c>
      <c r="G21146" s="791">
        <f>($F$133 -  AVERAGE($F$116,$F$117,$F$118) ) / ($F$133 -  AVERAGE($F$116,$F$117,$F$118) ) * 100</f>
        <v>100</v>
      </c>
      <c r="H21146" s="791">
        <v>0</v>
      </c>
      <c r="I21146" s="790">
        <v>1</v>
      </c>
      <c r="J21146" s="790">
        <v>10</v>
      </c>
      <c r="K21146" s="614" t="s">
        <v>18150</v>
      </c>
    </row>
    <row r="21147" spans="1:11" x14ac:dyDescent="0.25">
      <c r="A21147" s="790"/>
      <c r="B21147" s="790"/>
      <c r="C21147" s="790"/>
      <c r="D21147" s="600"/>
      <c r="E21147" s="600"/>
      <c r="F21147" s="790"/>
      <c r="G21147" s="790"/>
      <c r="H21147" s="790"/>
      <c r="I21147" s="790">
        <v>1</v>
      </c>
      <c r="J21147" s="790">
        <v>10</v>
      </c>
      <c r="K21147" s="614" t="s">
        <v>18150</v>
      </c>
    </row>
    <row r="21148" spans="1:11" x14ac:dyDescent="0.25">
      <c r="A21148" s="791" t="s">
        <v>16889</v>
      </c>
      <c r="B21148" s="791" t="s">
        <v>17119</v>
      </c>
      <c r="C21148" s="791" t="s">
        <v>17120</v>
      </c>
      <c r="D21148" s="602">
        <v>52.08359926658953</v>
      </c>
      <c r="E21148" s="602">
        <v>31953.749619992512</v>
      </c>
      <c r="F21148" s="791">
        <v>1.6299683100102396E-3</v>
      </c>
      <c r="G21148" s="791"/>
      <c r="H21148" s="791"/>
      <c r="I21148" s="790">
        <v>1</v>
      </c>
      <c r="J21148" s="790">
        <v>10</v>
      </c>
      <c r="K21148" s="614" t="s">
        <v>18150</v>
      </c>
    </row>
    <row r="21149" spans="1:11" x14ac:dyDescent="0.25">
      <c r="A21149" s="790" t="s">
        <v>16892</v>
      </c>
      <c r="B21149" s="790" t="s">
        <v>17119</v>
      </c>
      <c r="C21149" s="790" t="s">
        <v>17120</v>
      </c>
      <c r="D21149" s="600">
        <v>97.301244540268911</v>
      </c>
      <c r="E21149" s="600">
        <v>32408.856269208223</v>
      </c>
      <c r="F21149" s="790">
        <v>3.0023041767356408E-3</v>
      </c>
      <c r="G21149" s="790"/>
      <c r="H21149" s="790"/>
      <c r="I21149" s="790">
        <v>1</v>
      </c>
      <c r="J21149" s="790">
        <v>10</v>
      </c>
      <c r="K21149" s="614" t="s">
        <v>18150</v>
      </c>
    </row>
    <row r="21150" spans="1:11" x14ac:dyDescent="0.25">
      <c r="A21150" s="791" t="s">
        <v>16893</v>
      </c>
      <c r="B21150" s="791" t="s">
        <v>17119</v>
      </c>
      <c r="C21150" s="791" t="s">
        <v>17120</v>
      </c>
      <c r="D21150" s="602">
        <v>157.51643155034418</v>
      </c>
      <c r="E21150" s="602">
        <v>33576.65812548509</v>
      </c>
      <c r="F21150" s="791">
        <v>4.6912480378977113E-3</v>
      </c>
      <c r="G21150" s="791"/>
      <c r="H21150" s="791"/>
      <c r="I21150" s="790">
        <v>1</v>
      </c>
      <c r="J21150" s="790">
        <v>10</v>
      </c>
      <c r="K21150" s="614" t="s">
        <v>18150</v>
      </c>
    </row>
    <row r="21151" spans="1:11" x14ac:dyDescent="0.25">
      <c r="A21151" s="790" t="s">
        <v>17121</v>
      </c>
      <c r="B21151" s="790" t="s">
        <v>17119</v>
      </c>
      <c r="C21151" s="790" t="s">
        <v>17120</v>
      </c>
      <c r="D21151" s="600">
        <v>1566.3899032573602</v>
      </c>
      <c r="E21151" s="600">
        <v>34027.669550863742</v>
      </c>
      <c r="F21151" s="790">
        <v>4.6032829280769821E-2</v>
      </c>
      <c r="G21151" s="790">
        <f>($F$138 -  AVERAGE($F$135,$F$136,$F$137) ) / ($F$150 -  AVERAGE($F$135,$F$136,$F$137) ) * 100</f>
        <v>0.97691045304423263</v>
      </c>
      <c r="H21151" s="790">
        <v>120</v>
      </c>
      <c r="I21151" s="790">
        <v>1</v>
      </c>
      <c r="J21151" s="790">
        <v>10</v>
      </c>
      <c r="K21151" s="614" t="s">
        <v>18150</v>
      </c>
    </row>
    <row r="21152" spans="1:11" x14ac:dyDescent="0.25">
      <c r="A21152" s="791" t="s">
        <v>17122</v>
      </c>
      <c r="B21152" s="791" t="s">
        <v>17119</v>
      </c>
      <c r="C21152" s="791" t="s">
        <v>17120</v>
      </c>
      <c r="D21152" s="602">
        <v>1509.8135694798084</v>
      </c>
      <c r="E21152" s="602">
        <v>34272.50151046797</v>
      </c>
      <c r="F21152" s="791">
        <v>4.405320600886576E-2</v>
      </c>
      <c r="G21152" s="791">
        <f>($F$139 -  AVERAGE($F$135,$F$136,$F$137) ) / ($F$151 -  AVERAGE($F$135,$F$136,$F$137) ) * 100</f>
        <v>0.42111454285709959</v>
      </c>
      <c r="H21152" s="791">
        <v>120</v>
      </c>
      <c r="I21152" s="790">
        <v>1</v>
      </c>
      <c r="J21152" s="790">
        <v>10</v>
      </c>
      <c r="K21152" s="614" t="s">
        <v>18150</v>
      </c>
    </row>
    <row r="21153" spans="1:11" x14ac:dyDescent="0.25">
      <c r="A21153" s="790" t="s">
        <v>17123</v>
      </c>
      <c r="B21153" s="790" t="s">
        <v>17119</v>
      </c>
      <c r="C21153" s="790" t="s">
        <v>17120</v>
      </c>
      <c r="D21153" s="600">
        <v>1534.5207550778759</v>
      </c>
      <c r="E21153" s="600">
        <v>37267.174952760397</v>
      </c>
      <c r="F21153" s="790">
        <v>4.1176202838638112E-2</v>
      </c>
      <c r="G21153" s="790">
        <f>($F$140 -  AVERAGE($F$135,$F$136,$F$137) ) / ($F$152 -  AVERAGE($F$135,$F$136,$F$137) ) * 100</f>
        <v>0.41929150830455608</v>
      </c>
      <c r="H21153" s="790">
        <v>120</v>
      </c>
      <c r="I21153" s="790">
        <v>1</v>
      </c>
      <c r="J21153" s="790">
        <v>10</v>
      </c>
      <c r="K21153" s="614" t="s">
        <v>18150</v>
      </c>
    </row>
    <row r="21154" spans="1:11" x14ac:dyDescent="0.25">
      <c r="A21154" s="791" t="s">
        <v>17124</v>
      </c>
      <c r="B21154" s="791" t="s">
        <v>17119</v>
      </c>
      <c r="C21154" s="791" t="s">
        <v>17120</v>
      </c>
      <c r="D21154" s="602">
        <v>7261.7725012646069</v>
      </c>
      <c r="E21154" s="602">
        <v>35435.14585094685</v>
      </c>
      <c r="F21154" s="791">
        <v>0.20493135633786499</v>
      </c>
      <c r="G21154" s="791">
        <f>($F$141 -  AVERAGE($F$135,$F$136,$F$137) ) / ($F$150 -  AVERAGE($F$135,$F$136,$F$137) ) * 100</f>
        <v>0.84263828716691425</v>
      </c>
      <c r="H21154" s="791">
        <v>60</v>
      </c>
      <c r="I21154" s="790">
        <v>1</v>
      </c>
      <c r="J21154" s="790">
        <v>10</v>
      </c>
      <c r="K21154" s="614" t="s">
        <v>18150</v>
      </c>
    </row>
    <row r="21155" spans="1:11" x14ac:dyDescent="0.25">
      <c r="A21155" s="790" t="s">
        <v>17125</v>
      </c>
      <c r="B21155" s="790" t="s">
        <v>17119</v>
      </c>
      <c r="C21155" s="790" t="s">
        <v>17120</v>
      </c>
      <c r="D21155" s="600">
        <v>6771.2572765352425</v>
      </c>
      <c r="E21155" s="600">
        <v>33768.83433354149</v>
      </c>
      <c r="F21155" s="790">
        <v>0.20051794532361372</v>
      </c>
      <c r="G21155" s="790">
        <f>($F$142 -  AVERAGE($F$135,$F$136,$F$137) ) / ($F$151 -  AVERAGE($F$135,$F$136,$F$137) ) * 100</f>
        <v>1.4441944859521498</v>
      </c>
      <c r="H21155" s="790">
        <v>60</v>
      </c>
      <c r="I21155" s="790">
        <v>1</v>
      </c>
      <c r="J21155" s="790">
        <v>10</v>
      </c>
      <c r="K21155" s="614" t="s">
        <v>18150</v>
      </c>
    </row>
    <row r="21156" spans="1:11" x14ac:dyDescent="0.25">
      <c r="A21156" s="791" t="s">
        <v>17126</v>
      </c>
      <c r="B21156" s="791" t="s">
        <v>17119</v>
      </c>
      <c r="C21156" s="791" t="s">
        <v>17120</v>
      </c>
      <c r="D21156" s="602">
        <v>6666.9224528537088</v>
      </c>
      <c r="E21156" s="602">
        <v>34410.407353935254</v>
      </c>
      <c r="F21156" s="791">
        <v>0.19374726908285972</v>
      </c>
      <c r="G21156" s="791">
        <f>($F$143 -  AVERAGE($F$135,$F$136,$F$137) ) / ($F$152 -  AVERAGE($F$135,$F$136,$F$137) ) * 100</f>
        <v>1.6207705126338665</v>
      </c>
      <c r="H21156" s="791">
        <v>60</v>
      </c>
      <c r="I21156" s="790">
        <v>1</v>
      </c>
      <c r="J21156" s="790">
        <v>10</v>
      </c>
      <c r="K21156" s="614" t="s">
        <v>18150</v>
      </c>
    </row>
    <row r="21157" spans="1:11" x14ac:dyDescent="0.25">
      <c r="A21157" s="790" t="s">
        <v>17127</v>
      </c>
      <c r="B21157" s="790" t="s">
        <v>17119</v>
      </c>
      <c r="C21157" s="790" t="s">
        <v>17120</v>
      </c>
      <c r="D21157" s="600">
        <v>11345.1937412712</v>
      </c>
      <c r="E21157" s="600">
        <v>34263.959453076342</v>
      </c>
      <c r="F21157" s="790">
        <v>0.33111157969960142</v>
      </c>
      <c r="G21157" s="790">
        <f>($F$144 -  AVERAGE($F$135,$F$136,$F$137) ) / ($F$150 -  AVERAGE($F$135,$F$136,$F$137) ) * 100</f>
        <v>0.84373528198617331</v>
      </c>
      <c r="H21157" s="790">
        <v>30</v>
      </c>
      <c r="I21157" s="790">
        <v>1</v>
      </c>
      <c r="J21157" s="790">
        <v>10</v>
      </c>
      <c r="K21157" s="614" t="s">
        <v>18150</v>
      </c>
    </row>
    <row r="21158" spans="1:11" x14ac:dyDescent="0.25">
      <c r="A21158" s="791" t="s">
        <v>17128</v>
      </c>
      <c r="B21158" s="791" t="s">
        <v>17119</v>
      </c>
      <c r="C21158" s="791" t="s">
        <v>17120</v>
      </c>
      <c r="D21158" s="602">
        <v>10708.979829025535</v>
      </c>
      <c r="E21158" s="602">
        <v>35079.412008142455</v>
      </c>
      <c r="F21158" s="791">
        <v>0.30527820211296075</v>
      </c>
      <c r="G21158" s="791">
        <f>($F$145 -  AVERAGE($F$135,$F$136,$F$137) ) / ($F$151 -  AVERAGE($F$135,$F$136,$F$137) ) * 100</f>
        <v>0.82886866331586107</v>
      </c>
      <c r="H21158" s="791">
        <v>30</v>
      </c>
      <c r="I21158" s="790">
        <v>1</v>
      </c>
      <c r="J21158" s="790">
        <v>10</v>
      </c>
      <c r="K21158" s="614" t="s">
        <v>18150</v>
      </c>
    </row>
    <row r="21159" spans="1:11" x14ac:dyDescent="0.25">
      <c r="A21159" s="790" t="s">
        <v>17129</v>
      </c>
      <c r="B21159" s="790" t="s">
        <v>17119</v>
      </c>
      <c r="C21159" s="790" t="s">
        <v>17120</v>
      </c>
      <c r="D21159" s="600">
        <v>11517.089046256495</v>
      </c>
      <c r="E21159" s="600">
        <v>31621.788413270973</v>
      </c>
      <c r="F21159" s="790">
        <v>0.36421371542107417</v>
      </c>
      <c r="G21159" s="790">
        <f>($F$146 -  AVERAGE($F$135,$F$136,$F$137) ) / ($F$152 -  AVERAGE($F$135,$F$136,$F$137) ) * 100</f>
        <v>-10.292253177725044</v>
      </c>
      <c r="H21159" s="790">
        <v>30</v>
      </c>
      <c r="I21159" s="790">
        <v>1</v>
      </c>
      <c r="J21159" s="790">
        <v>10</v>
      </c>
      <c r="K21159" s="614" t="s">
        <v>18150</v>
      </c>
    </row>
    <row r="21160" spans="1:11" x14ac:dyDescent="0.25">
      <c r="A21160" s="791" t="s">
        <v>17130</v>
      </c>
      <c r="B21160" s="791" t="s">
        <v>17119</v>
      </c>
      <c r="C21160" s="791" t="s">
        <v>17120</v>
      </c>
      <c r="D21160" s="602">
        <v>14123.283709090929</v>
      </c>
      <c r="E21160" s="602">
        <v>34112.929392328937</v>
      </c>
      <c r="F21160" s="791">
        <v>0.41401556420618829</v>
      </c>
      <c r="G21160" s="791">
        <f>($F$147 -  AVERAGE($F$135,$F$136,$F$137) ) / ($F$150 -  AVERAGE($F$135,$F$136,$F$137) ) * 100</f>
        <v>-10.651015232138734</v>
      </c>
      <c r="H21160" s="791">
        <v>15</v>
      </c>
      <c r="I21160" s="790">
        <v>1</v>
      </c>
      <c r="J21160" s="790">
        <v>10</v>
      </c>
      <c r="K21160" s="614" t="s">
        <v>18150</v>
      </c>
    </row>
    <row r="21161" spans="1:11" x14ac:dyDescent="0.25">
      <c r="A21161" s="790" t="s">
        <v>17131</v>
      </c>
      <c r="B21161" s="790" t="s">
        <v>17119</v>
      </c>
      <c r="C21161" s="790" t="s">
        <v>17120</v>
      </c>
      <c r="D21161" s="600">
        <v>14348.75177021315</v>
      </c>
      <c r="E21161" s="600">
        <v>33894.426893517048</v>
      </c>
      <c r="F21161" s="790">
        <v>0.4233366097409253</v>
      </c>
      <c r="G21161" s="790">
        <f>($F$148 -  AVERAGE($F$135,$F$136,$F$137) ) / ($F$151 -  AVERAGE($F$135,$F$136,$F$137) ) * 100</f>
        <v>-10.870159086057543</v>
      </c>
      <c r="H21161" s="790">
        <v>15</v>
      </c>
      <c r="I21161" s="790">
        <v>1</v>
      </c>
      <c r="J21161" s="790">
        <v>10</v>
      </c>
      <c r="K21161" s="614" t="s">
        <v>18150</v>
      </c>
    </row>
    <row r="21162" spans="1:11" x14ac:dyDescent="0.25">
      <c r="A21162" s="791" t="s">
        <v>17132</v>
      </c>
      <c r="B21162" s="791" t="s">
        <v>17119</v>
      </c>
      <c r="C21162" s="791" t="s">
        <v>17120</v>
      </c>
      <c r="D21162" s="602">
        <v>13604.557442464191</v>
      </c>
      <c r="E21162" s="602">
        <v>33392.515796870866</v>
      </c>
      <c r="F21162" s="791">
        <v>0.40741337146388479</v>
      </c>
      <c r="G21162" s="791">
        <f>($F$149 -  AVERAGE($F$135,$F$136,$F$137) ) / ($F$152 -  AVERAGE($F$135,$F$136,$F$137) ) * 100</f>
        <v>93.348508769574138</v>
      </c>
      <c r="H21162" s="791">
        <v>15</v>
      </c>
      <c r="I21162" s="790">
        <v>1</v>
      </c>
      <c r="J21162" s="790">
        <v>10</v>
      </c>
      <c r="K21162" s="614" t="s">
        <v>18150</v>
      </c>
    </row>
    <row r="21163" spans="1:11" x14ac:dyDescent="0.25">
      <c r="A21163" s="790" t="s">
        <v>17133</v>
      </c>
      <c r="B21163" s="790" t="s">
        <v>17119</v>
      </c>
      <c r="C21163" s="790" t="s">
        <v>17120</v>
      </c>
      <c r="D21163" s="600">
        <v>25694.813281411472</v>
      </c>
      <c r="E21163" s="400">
        <v>47565.404841958276</v>
      </c>
      <c r="F21163" s="790">
        <v>0.54019961286539131</v>
      </c>
      <c r="G21163" s="790">
        <f>($F$150 -  AVERAGE($F$135,$F$136,$F$137) ) / ($F$150 -  AVERAGE($F$135,$F$136,$F$137) ) * 100</f>
        <v>100</v>
      </c>
      <c r="H21163" s="790">
        <v>0</v>
      </c>
      <c r="I21163" s="790">
        <v>1</v>
      </c>
      <c r="J21163" s="790">
        <v>10</v>
      </c>
      <c r="K21163" s="614" t="s">
        <v>18150</v>
      </c>
    </row>
    <row r="21164" spans="1:11" x14ac:dyDescent="0.25">
      <c r="A21164" s="791" t="s">
        <v>17134</v>
      </c>
      <c r="B21164" s="791" t="s">
        <v>17119</v>
      </c>
      <c r="C21164" s="791" t="s">
        <v>17120</v>
      </c>
      <c r="D21164" s="602">
        <v>25040.568030725532</v>
      </c>
      <c r="E21164" s="804">
        <v>51851.017053224408</v>
      </c>
      <c r="F21164" s="791">
        <v>0.48293301566335156</v>
      </c>
      <c r="G21164" s="791">
        <f>($F$151 -  AVERAGE($F$135,$F$136,$F$137) ) / ($F$151 -  AVERAGE($F$135,$F$136,$F$137) ) * 100</f>
        <v>100</v>
      </c>
      <c r="H21164" s="791">
        <v>0</v>
      </c>
      <c r="I21164" s="790">
        <v>1</v>
      </c>
      <c r="J21164" s="790">
        <v>10</v>
      </c>
      <c r="K21164" s="614" t="s">
        <v>18150</v>
      </c>
    </row>
    <row r="21165" spans="1:11" x14ac:dyDescent="0.25">
      <c r="A21165" s="790" t="s">
        <v>17135</v>
      </c>
      <c r="B21165" s="790" t="s">
        <v>17119</v>
      </c>
      <c r="C21165" s="790" t="s">
        <v>17120</v>
      </c>
      <c r="D21165" s="600">
        <v>25081.547166634635</v>
      </c>
      <c r="E21165" s="400">
        <v>45684.450555102798</v>
      </c>
      <c r="F21165" s="790">
        <v>0.54901715708241372</v>
      </c>
      <c r="G21165" s="790">
        <f>($F$152 -  AVERAGE($F$135,$F$136,$F$137) ) / ($F$152 -  AVERAGE($F$135,$F$136,$F$137) ) * 100</f>
        <v>100</v>
      </c>
      <c r="H21165" s="790">
        <v>0</v>
      </c>
      <c r="I21165" s="790">
        <v>1</v>
      </c>
      <c r="J21165" s="790">
        <v>10</v>
      </c>
      <c r="K21165" s="614" t="s">
        <v>18150</v>
      </c>
    </row>
    <row r="21166" spans="1:11" x14ac:dyDescent="0.25">
      <c r="A21166" s="791"/>
      <c r="B21166" s="791"/>
      <c r="C21166" s="791"/>
      <c r="D21166" s="602"/>
      <c r="E21166" s="602"/>
      <c r="F21166" s="791"/>
      <c r="G21166" s="791"/>
      <c r="H21166" s="791"/>
      <c r="I21166" s="790">
        <v>1</v>
      </c>
      <c r="J21166" s="790">
        <v>10</v>
      </c>
      <c r="K21166" s="614" t="s">
        <v>18150</v>
      </c>
    </row>
    <row r="21167" spans="1:11" x14ac:dyDescent="0.25">
      <c r="A21167" s="790" t="s">
        <v>16889</v>
      </c>
      <c r="B21167" s="790" t="s">
        <v>17136</v>
      </c>
      <c r="C21167" s="790" t="s">
        <v>17137</v>
      </c>
      <c r="D21167" s="600">
        <v>37.607817471683418</v>
      </c>
      <c r="E21167" s="600">
        <v>31953.749619992512</v>
      </c>
      <c r="F21167" s="790">
        <v>1.176945363812744E-3</v>
      </c>
      <c r="G21167" s="790"/>
      <c r="H21167" s="790"/>
      <c r="I21167" s="790">
        <v>1</v>
      </c>
      <c r="J21167" s="790">
        <v>10</v>
      </c>
      <c r="K21167" s="614" t="s">
        <v>18150</v>
      </c>
    </row>
    <row r="21168" spans="1:11" x14ac:dyDescent="0.25">
      <c r="A21168" s="791" t="s">
        <v>16892</v>
      </c>
      <c r="B21168" s="791" t="s">
        <v>17136</v>
      </c>
      <c r="C21168" s="791" t="s">
        <v>17137</v>
      </c>
      <c r="D21168" s="602">
        <v>11.78613573744825</v>
      </c>
      <c r="E21168" s="602">
        <v>32408.856269208223</v>
      </c>
      <c r="F21168" s="791">
        <v>3.6367021531229725E-4</v>
      </c>
      <c r="G21168" s="791"/>
      <c r="H21168" s="791"/>
      <c r="I21168" s="790">
        <v>1</v>
      </c>
      <c r="J21168" s="790">
        <v>10</v>
      </c>
      <c r="K21168" s="614" t="s">
        <v>18150</v>
      </c>
    </row>
    <row r="21169" spans="1:11" x14ac:dyDescent="0.25">
      <c r="A21169" s="790" t="s">
        <v>16893</v>
      </c>
      <c r="B21169" s="790" t="s">
        <v>17136</v>
      </c>
      <c r="C21169" s="790" t="s">
        <v>17137</v>
      </c>
      <c r="D21169" s="600">
        <v>23.636808409200697</v>
      </c>
      <c r="E21169" s="600">
        <v>33576.65812548509</v>
      </c>
      <c r="F21169" s="790">
        <v>7.0396548461921149E-4</v>
      </c>
      <c r="G21169" s="790"/>
      <c r="H21169" s="790"/>
      <c r="I21169" s="790">
        <v>1</v>
      </c>
      <c r="J21169" s="790">
        <v>10</v>
      </c>
      <c r="K21169" s="614" t="s">
        <v>18150</v>
      </c>
    </row>
    <row r="21170" spans="1:11" x14ac:dyDescent="0.25">
      <c r="A21170" s="791" t="s">
        <v>17138</v>
      </c>
      <c r="B21170" s="791" t="s">
        <v>17136</v>
      </c>
      <c r="C21170" s="791" t="s">
        <v>17137</v>
      </c>
      <c r="D21170" s="602">
        <v>606.70853053182225</v>
      </c>
      <c r="E21170" s="602">
        <v>35538.84471400352</v>
      </c>
      <c r="F21170" s="791">
        <v>1.7071700991246865E-2</v>
      </c>
      <c r="G21170" s="791">
        <f>($F$157 -  AVERAGE($F$154,$F$155,$F$156) ) / ($F$169 -  AVERAGE($F$154,$F$155,$F$156) ) * 100</f>
        <v>-4.6417669608143024</v>
      </c>
      <c r="H21170" s="791">
        <v>120</v>
      </c>
      <c r="I21170" s="790">
        <v>1</v>
      </c>
      <c r="J21170" s="790">
        <v>10</v>
      </c>
      <c r="K21170" s="614" t="s">
        <v>18150</v>
      </c>
    </row>
    <row r="21171" spans="1:11" x14ac:dyDescent="0.25">
      <c r="A21171" s="790" t="s">
        <v>17139</v>
      </c>
      <c r="B21171" s="790" t="s">
        <v>17136</v>
      </c>
      <c r="C21171" s="790" t="s">
        <v>17137</v>
      </c>
      <c r="D21171" s="600">
        <v>578.36853237547268</v>
      </c>
      <c r="E21171" s="600">
        <v>34017.764001810458</v>
      </c>
      <c r="F21171" s="790">
        <v>1.7001956164570117E-2</v>
      </c>
      <c r="G21171" s="790">
        <f>($F$158 -  AVERAGE($F$154,$F$155,$F$156) ) / ($F$170 -  AVERAGE($F$154,$F$155,$F$156) ) * 100</f>
        <v>-28.479690032132865</v>
      </c>
      <c r="H21171" s="790">
        <v>120</v>
      </c>
      <c r="I21171" s="790">
        <v>1</v>
      </c>
      <c r="J21171" s="790">
        <v>10</v>
      </c>
      <c r="K21171" s="614" t="s">
        <v>18150</v>
      </c>
    </row>
    <row r="21172" spans="1:11" x14ac:dyDescent="0.25">
      <c r="A21172" s="791" t="s">
        <v>17140</v>
      </c>
      <c r="B21172" s="791" t="s">
        <v>17136</v>
      </c>
      <c r="C21172" s="791" t="s">
        <v>17137</v>
      </c>
      <c r="D21172" s="602">
        <v>920.59623546145258</v>
      </c>
      <c r="E21172" s="602">
        <v>34988.483156020244</v>
      </c>
      <c r="F21172" s="791">
        <v>2.6311407423875461E-2</v>
      </c>
      <c r="G21172" s="791">
        <f>($F$159 -  AVERAGE($F$154,$F$155,$F$156) ) / ($F$171 -  AVERAGE($F$154,$F$155,$F$156) ) * 100</f>
        <v>-23.366420401128721</v>
      </c>
      <c r="H21172" s="791">
        <v>120</v>
      </c>
      <c r="I21172" s="790">
        <v>1</v>
      </c>
      <c r="J21172" s="790">
        <v>10</v>
      </c>
      <c r="K21172" s="614" t="s">
        <v>18150</v>
      </c>
    </row>
    <row r="21173" spans="1:11" x14ac:dyDescent="0.25">
      <c r="A21173" s="790" t="s">
        <v>17141</v>
      </c>
      <c r="B21173" s="790" t="s">
        <v>17136</v>
      </c>
      <c r="C21173" s="790" t="s">
        <v>17137</v>
      </c>
      <c r="D21173" s="600">
        <v>4900.2023621014405</v>
      </c>
      <c r="E21173" s="600">
        <v>33606.984338123089</v>
      </c>
      <c r="F21173" s="790">
        <v>0.14580904709568807</v>
      </c>
      <c r="G21173" s="790">
        <f>($F$160 -  AVERAGE($F$154,$F$155,$F$156) ) / ($F$169 -  AVERAGE($F$154,$F$155,$F$156) ) * 100</f>
        <v>-11.576056091913864</v>
      </c>
      <c r="H21173" s="790">
        <v>60</v>
      </c>
      <c r="I21173" s="790">
        <v>1</v>
      </c>
      <c r="J21173" s="790">
        <v>10</v>
      </c>
      <c r="K21173" s="614" t="s">
        <v>18150</v>
      </c>
    </row>
    <row r="21174" spans="1:11" x14ac:dyDescent="0.25">
      <c r="A21174" s="791" t="s">
        <v>17142</v>
      </c>
      <c r="B21174" s="791" t="s">
        <v>17136</v>
      </c>
      <c r="C21174" s="791" t="s">
        <v>17137</v>
      </c>
      <c r="D21174" s="602">
        <v>4829.7412993432436</v>
      </c>
      <c r="E21174" s="602">
        <v>32474.022753141769</v>
      </c>
      <c r="F21174" s="791">
        <v>0.1487263015135992</v>
      </c>
      <c r="G21174" s="791">
        <f>($F$161 -  AVERAGE($F$154,$F$155,$F$156) ) / ($F$170 -  AVERAGE($F$154,$F$155,$F$156) ) * 100</f>
        <v>1.8129723167397007</v>
      </c>
      <c r="H21174" s="791">
        <v>60</v>
      </c>
      <c r="I21174" s="790">
        <v>1</v>
      </c>
      <c r="J21174" s="790">
        <v>10</v>
      </c>
      <c r="K21174" s="614" t="s">
        <v>18150</v>
      </c>
    </row>
    <row r="21175" spans="1:11" x14ac:dyDescent="0.25">
      <c r="A21175" s="790" t="s">
        <v>17143</v>
      </c>
      <c r="B21175" s="790" t="s">
        <v>17136</v>
      </c>
      <c r="C21175" s="790" t="s">
        <v>17137</v>
      </c>
      <c r="D21175" s="600">
        <v>4759.5314972059905</v>
      </c>
      <c r="E21175" s="600">
        <v>32315.827037611922</v>
      </c>
      <c r="F21175" s="790">
        <v>0.14728174809409769</v>
      </c>
      <c r="G21175" s="790">
        <f>($F$162 -  AVERAGE($F$154,$F$155,$F$156) ) / ($F$171 -  AVERAGE($F$154,$F$155,$F$156) ) * 100</f>
        <v>-2.0164457338868744</v>
      </c>
      <c r="H21175" s="790">
        <v>60</v>
      </c>
      <c r="I21175" s="790">
        <v>1</v>
      </c>
      <c r="J21175" s="790">
        <v>10</v>
      </c>
      <c r="K21175" s="614" t="s">
        <v>18150</v>
      </c>
    </row>
    <row r="21176" spans="1:11" x14ac:dyDescent="0.25">
      <c r="A21176" s="791" t="s">
        <v>17144</v>
      </c>
      <c r="B21176" s="791" t="s">
        <v>17136</v>
      </c>
      <c r="C21176" s="791" t="s">
        <v>17137</v>
      </c>
      <c r="D21176" s="602">
        <v>13589.37353250263</v>
      </c>
      <c r="E21176" s="602">
        <v>33140.485019500353</v>
      </c>
      <c r="F21176" s="791">
        <v>0.41005355004630867</v>
      </c>
      <c r="G21176" s="791">
        <f>($F$163 -  AVERAGE($F$154,$F$155,$F$156) ) / ($F$169 -  AVERAGE($F$154,$F$155,$F$156) ) * 100</f>
        <v>-3.0002921453846527</v>
      </c>
      <c r="H21176" s="791">
        <v>30</v>
      </c>
      <c r="I21176" s="790">
        <v>1</v>
      </c>
      <c r="J21176" s="790">
        <v>10</v>
      </c>
      <c r="K21176" s="614" t="s">
        <v>18150</v>
      </c>
    </row>
    <row r="21177" spans="1:11" x14ac:dyDescent="0.25">
      <c r="A21177" s="790" t="s">
        <v>17145</v>
      </c>
      <c r="B21177" s="790" t="s">
        <v>17136</v>
      </c>
      <c r="C21177" s="790" t="s">
        <v>17137</v>
      </c>
      <c r="D21177" s="600">
        <v>12044.877423421765</v>
      </c>
      <c r="E21177" s="600">
        <v>32115.190160901904</v>
      </c>
      <c r="F21177" s="790">
        <v>0.37505234635308488</v>
      </c>
      <c r="G21177" s="790">
        <f>($F$164 -  AVERAGE($F$154,$F$155,$F$156) ) / ($F$170 -  AVERAGE($F$154,$F$155,$F$156) ) * 100</f>
        <v>103.77491409891573</v>
      </c>
      <c r="H21177" s="790">
        <v>30</v>
      </c>
      <c r="I21177" s="790">
        <v>1</v>
      </c>
      <c r="J21177" s="790">
        <v>10</v>
      </c>
      <c r="K21177" s="614" t="s">
        <v>18150</v>
      </c>
    </row>
    <row r="21178" spans="1:11" x14ac:dyDescent="0.25">
      <c r="A21178" s="791" t="s">
        <v>17146</v>
      </c>
      <c r="B21178" s="791" t="s">
        <v>17136</v>
      </c>
      <c r="C21178" s="791" t="s">
        <v>17137</v>
      </c>
      <c r="D21178" s="602">
        <v>11992.91275725426</v>
      </c>
      <c r="E21178" s="602">
        <v>30740.196793062478</v>
      </c>
      <c r="F21178" s="791">
        <v>0.39013780028763023</v>
      </c>
      <c r="G21178" s="791">
        <f>($F$165 -  AVERAGE($F$154,$F$155,$F$156) ) / ($F$171 -  AVERAGE($F$154,$F$155,$F$156) ) * 100</f>
        <v>103.89336964710456</v>
      </c>
      <c r="H21178" s="791">
        <v>30</v>
      </c>
      <c r="I21178" s="790">
        <v>1</v>
      </c>
      <c r="J21178" s="790">
        <v>10</v>
      </c>
      <c r="K21178" s="614" t="s">
        <v>18150</v>
      </c>
    </row>
    <row r="21179" spans="1:11" x14ac:dyDescent="0.25">
      <c r="A21179" s="790" t="s">
        <v>17147</v>
      </c>
      <c r="B21179" s="790" t="s">
        <v>17136</v>
      </c>
      <c r="C21179" s="790" t="s">
        <v>17137</v>
      </c>
      <c r="D21179" s="600">
        <v>18110.102800167697</v>
      </c>
      <c r="E21179" s="600">
        <v>32588.961467956786</v>
      </c>
      <c r="F21179" s="790">
        <v>0.55571279305646237</v>
      </c>
      <c r="G21179" s="790">
        <f>($F$166 -  AVERAGE($F$154,$F$155,$F$156) ) / ($F$169 -  AVERAGE($F$154,$F$155,$F$156) ) * 100</f>
        <v>101.76454447162639</v>
      </c>
      <c r="H21179" s="790">
        <v>15</v>
      </c>
      <c r="I21179" s="790">
        <v>1</v>
      </c>
      <c r="J21179" s="790">
        <v>10</v>
      </c>
      <c r="K21179" s="614" t="s">
        <v>18150</v>
      </c>
    </row>
    <row r="21180" spans="1:11" x14ac:dyDescent="0.25">
      <c r="A21180" s="791" t="s">
        <v>17148</v>
      </c>
      <c r="B21180" s="791" t="s">
        <v>17136</v>
      </c>
      <c r="C21180" s="791" t="s">
        <v>17137</v>
      </c>
      <c r="D21180" s="602">
        <v>19293.042424175783</v>
      </c>
      <c r="E21180" s="602">
        <v>33071.842958892274</v>
      </c>
      <c r="F21180" s="791">
        <v>0.58336762327266434</v>
      </c>
      <c r="G21180" s="791">
        <f>($F$167 -  AVERAGE($F$154,$F$155,$F$156) ) / ($F$170 -  AVERAGE($F$154,$F$155,$F$156) ) * 100</f>
        <v>101.8260593538902</v>
      </c>
      <c r="H21180" s="791">
        <v>15</v>
      </c>
      <c r="I21180" s="790">
        <v>1</v>
      </c>
      <c r="J21180" s="790">
        <v>10</v>
      </c>
      <c r="K21180" s="614" t="s">
        <v>18150</v>
      </c>
    </row>
    <row r="21181" spans="1:11" x14ac:dyDescent="0.25">
      <c r="A21181" s="790" t="s">
        <v>17149</v>
      </c>
      <c r="B21181" s="790" t="s">
        <v>17136</v>
      </c>
      <c r="C21181" s="790" t="s">
        <v>17137</v>
      </c>
      <c r="D21181" s="600">
        <v>19180.112576261996</v>
      </c>
      <c r="E21181" s="600">
        <v>29775.318749698406</v>
      </c>
      <c r="F21181" s="790">
        <v>0.64416145256064705</v>
      </c>
      <c r="G21181" s="790">
        <f>($F$168 -  AVERAGE($F$154,$F$155,$F$156) ) / ($F$171 -  AVERAGE($F$154,$F$155,$F$156) ) * 100</f>
        <v>101.84382058413786</v>
      </c>
      <c r="H21181" s="790">
        <v>15</v>
      </c>
      <c r="I21181" s="790">
        <v>1</v>
      </c>
      <c r="J21181" s="790">
        <v>10</v>
      </c>
      <c r="K21181" s="614" t="s">
        <v>18150</v>
      </c>
    </row>
    <row r="21182" spans="1:11" x14ac:dyDescent="0.25">
      <c r="A21182" s="791" t="s">
        <v>17150</v>
      </c>
      <c r="B21182" s="791" t="s">
        <v>17136</v>
      </c>
      <c r="C21182" s="791" t="s">
        <v>17137</v>
      </c>
      <c r="D21182" s="602">
        <v>27038.407653368373</v>
      </c>
      <c r="E21182" s="602">
        <v>34682.556579520249</v>
      </c>
      <c r="F21182" s="791">
        <v>0.77959672872945929</v>
      </c>
      <c r="G21182" s="791">
        <f>($F$169 -  AVERAGE($F$154,$F$155,$F$156) ) / ($F$169 -  AVERAGE($F$154,$F$155,$F$156) ) * 100</f>
        <v>100</v>
      </c>
      <c r="H21182" s="791">
        <v>0</v>
      </c>
      <c r="I21182" s="790">
        <v>1</v>
      </c>
      <c r="J21182" s="790">
        <v>10</v>
      </c>
      <c r="K21182" s="614" t="s">
        <v>18150</v>
      </c>
    </row>
    <row r="21183" spans="1:11" x14ac:dyDescent="0.25">
      <c r="A21183" s="790" t="s">
        <v>17151</v>
      </c>
      <c r="B21183" s="790" t="s">
        <v>17136</v>
      </c>
      <c r="C21183" s="790" t="s">
        <v>17137</v>
      </c>
      <c r="D21183" s="600">
        <v>27556.677607244637</v>
      </c>
      <c r="E21183" s="600">
        <v>36772.626286415099</v>
      </c>
      <c r="F21183" s="790">
        <v>0.74938018820333463</v>
      </c>
      <c r="G21183" s="790">
        <f>($F$170 -  AVERAGE($F$154,$F$155,$F$156) ) / ($F$170 -  AVERAGE($F$154,$F$155,$F$156) ) * 100</f>
        <v>100</v>
      </c>
      <c r="H21183" s="790">
        <v>0</v>
      </c>
      <c r="I21183" s="790">
        <v>1</v>
      </c>
      <c r="J21183" s="790">
        <v>10</v>
      </c>
      <c r="K21183" s="614" t="s">
        <v>18150</v>
      </c>
    </row>
    <row r="21184" spans="1:11" x14ac:dyDescent="0.25">
      <c r="A21184" s="791" t="s">
        <v>17152</v>
      </c>
      <c r="B21184" s="791" t="s">
        <v>17136</v>
      </c>
      <c r="C21184" s="791" t="s">
        <v>17137</v>
      </c>
      <c r="D21184" s="602">
        <v>29308.593027258215</v>
      </c>
      <c r="E21184" s="602">
        <v>35350.749682471898</v>
      </c>
      <c r="F21184" s="791">
        <v>0.82907981557716193</v>
      </c>
      <c r="G21184" s="791">
        <f>($F$171 -  AVERAGE($F$154,$F$155,$F$156) ) / ($F$171 -  AVERAGE($F$154,$F$155,$F$156) ) * 100</f>
        <v>100</v>
      </c>
      <c r="H21184" s="791">
        <v>0</v>
      </c>
      <c r="I21184" s="790">
        <v>1</v>
      </c>
      <c r="J21184" s="790">
        <v>10</v>
      </c>
      <c r="K21184" s="614" t="s">
        <v>18150</v>
      </c>
    </row>
    <row r="21185" spans="1:11" x14ac:dyDescent="0.25">
      <c r="A21185" s="790"/>
      <c r="B21185" s="790"/>
      <c r="C21185" s="790"/>
      <c r="D21185" s="600"/>
      <c r="E21185" s="600"/>
      <c r="F21185" s="790"/>
      <c r="G21185" s="790"/>
      <c r="H21185" s="790"/>
      <c r="I21185" s="790">
        <v>1</v>
      </c>
      <c r="J21185" s="790">
        <v>10</v>
      </c>
      <c r="K21185" s="614" t="s">
        <v>18150</v>
      </c>
    </row>
    <row r="21186" spans="1:11" x14ac:dyDescent="0.25">
      <c r="A21186" s="791" t="s">
        <v>16889</v>
      </c>
      <c r="B21186" s="791" t="s">
        <v>17153</v>
      </c>
      <c r="C21186" s="791" t="s">
        <v>17154</v>
      </c>
      <c r="D21186" s="602">
        <v>40.434444129105074</v>
      </c>
      <c r="E21186" s="602">
        <v>31953.749619992512</v>
      </c>
      <c r="F21186" s="791">
        <v>1.2654053001594043E-3</v>
      </c>
      <c r="G21186" s="791"/>
      <c r="H21186" s="791"/>
      <c r="I21186" s="790">
        <v>1</v>
      </c>
      <c r="J21186" s="790">
        <v>10</v>
      </c>
      <c r="K21186" s="614" t="s">
        <v>18150</v>
      </c>
    </row>
    <row r="21187" spans="1:11" x14ac:dyDescent="0.25">
      <c r="A21187" s="790" t="s">
        <v>16892</v>
      </c>
      <c r="B21187" s="790" t="s">
        <v>17153</v>
      </c>
      <c r="C21187" s="790" t="s">
        <v>17154</v>
      </c>
      <c r="D21187" s="600">
        <v>77.403443527384425</v>
      </c>
      <c r="E21187" s="600">
        <v>32408.856269208223</v>
      </c>
      <c r="F21187" s="790">
        <v>2.3883423371816341E-3</v>
      </c>
      <c r="G21187" s="790"/>
      <c r="H21187" s="790"/>
      <c r="I21187" s="790">
        <v>1</v>
      </c>
      <c r="J21187" s="790">
        <v>10</v>
      </c>
      <c r="K21187" s="614" t="s">
        <v>18150</v>
      </c>
    </row>
    <row r="21188" spans="1:11" x14ac:dyDescent="0.25">
      <c r="A21188" s="791" t="s">
        <v>16893</v>
      </c>
      <c r="B21188" s="791" t="s">
        <v>17153</v>
      </c>
      <c r="C21188" s="791" t="s">
        <v>17154</v>
      </c>
      <c r="D21188" s="602">
        <v>46.479590094199175</v>
      </c>
      <c r="E21188" s="602">
        <v>33576.65812548509</v>
      </c>
      <c r="F21188" s="791">
        <v>1.3842827931383856E-3</v>
      </c>
      <c r="G21188" s="791"/>
      <c r="H21188" s="791"/>
      <c r="I21188" s="790">
        <v>1</v>
      </c>
      <c r="J21188" s="790">
        <v>10</v>
      </c>
      <c r="K21188" s="614" t="s">
        <v>18150</v>
      </c>
    </row>
    <row r="21189" spans="1:11" x14ac:dyDescent="0.25">
      <c r="A21189" s="790" t="s">
        <v>17155</v>
      </c>
      <c r="B21189" s="790" t="s">
        <v>17153</v>
      </c>
      <c r="C21189" s="790" t="s">
        <v>17154</v>
      </c>
      <c r="D21189" s="600">
        <v>294066.52159314987</v>
      </c>
      <c r="E21189" s="600">
        <v>33284.158704099231</v>
      </c>
      <c r="F21189" s="790">
        <v>8.8350294266843843</v>
      </c>
      <c r="G21189" s="790">
        <f>($F$176 -  AVERAGE($F$173,$F$174,$F$175) ) / ($F$188 -  AVERAGE($F$173,$F$174,$F$175) ) * 100</f>
        <v>0.51121341157724243</v>
      </c>
      <c r="H21189" s="790">
        <v>120</v>
      </c>
      <c r="I21189" s="790">
        <v>1</v>
      </c>
      <c r="J21189" s="790">
        <v>10</v>
      </c>
      <c r="K21189" s="614" t="s">
        <v>18150</v>
      </c>
    </row>
    <row r="21190" spans="1:11" x14ac:dyDescent="0.25">
      <c r="A21190" s="791" t="s">
        <v>17156</v>
      </c>
      <c r="B21190" s="791" t="s">
        <v>17153</v>
      </c>
      <c r="C21190" s="791" t="s">
        <v>17154</v>
      </c>
      <c r="D21190" s="602">
        <v>316321.02370555501</v>
      </c>
      <c r="E21190" s="602">
        <v>32801.555030584386</v>
      </c>
      <c r="F21190" s="791">
        <v>9.6434764574610927</v>
      </c>
      <c r="G21190" s="791">
        <f>($F$177 -  AVERAGE($F$173,$F$174,$F$175) ) / ($F$189 -  AVERAGE($F$173,$F$174,$F$175) ) * 100</f>
        <v>2.37788611903229</v>
      </c>
      <c r="H21190" s="791">
        <v>120</v>
      </c>
      <c r="I21190" s="790">
        <v>1</v>
      </c>
      <c r="J21190" s="790">
        <v>10</v>
      </c>
      <c r="K21190" s="614" t="s">
        <v>18150</v>
      </c>
    </row>
    <row r="21191" spans="1:11" x14ac:dyDescent="0.25">
      <c r="A21191" s="790" t="s">
        <v>17157</v>
      </c>
      <c r="B21191" s="790" t="s">
        <v>17153</v>
      </c>
      <c r="C21191" s="790" t="s">
        <v>17154</v>
      </c>
      <c r="D21191" s="600">
        <v>336697.37755318737</v>
      </c>
      <c r="E21191" s="600">
        <v>33136.554074949716</v>
      </c>
      <c r="F21191" s="790">
        <v>10.160904987031254</v>
      </c>
      <c r="G21191" s="790">
        <f>($F$178 -  AVERAGE($F$173,$F$174,$F$175) ) / ($F$190 -  AVERAGE($F$173,$F$174,$F$175) ) * 100</f>
        <v>1.8341896585070545</v>
      </c>
      <c r="H21191" s="790">
        <v>120</v>
      </c>
      <c r="I21191" s="790">
        <v>1</v>
      </c>
      <c r="J21191" s="790">
        <v>10</v>
      </c>
      <c r="K21191" s="614" t="s">
        <v>18150</v>
      </c>
    </row>
    <row r="21192" spans="1:11" x14ac:dyDescent="0.25">
      <c r="A21192" s="791" t="s">
        <v>17158</v>
      </c>
      <c r="B21192" s="791" t="s">
        <v>17153</v>
      </c>
      <c r="C21192" s="791" t="s">
        <v>17154</v>
      </c>
      <c r="D21192" s="602">
        <v>753529.60960539337</v>
      </c>
      <c r="E21192" s="602">
        <v>34992.459975417849</v>
      </c>
      <c r="F21192" s="791">
        <v>21.53405648344663</v>
      </c>
      <c r="G21192" s="791">
        <f>($F$179 -  AVERAGE($F$173,$F$174,$F$175) ) / ($F$188 -  AVERAGE($F$173,$F$174,$F$175) ) * 100</f>
        <v>2.5749970356902905</v>
      </c>
      <c r="H21192" s="791">
        <v>60</v>
      </c>
      <c r="I21192" s="790">
        <v>1</v>
      </c>
      <c r="J21192" s="790">
        <v>10</v>
      </c>
      <c r="K21192" s="614" t="s">
        <v>18150</v>
      </c>
    </row>
    <row r="21193" spans="1:11" x14ac:dyDescent="0.25">
      <c r="A21193" s="790" t="s">
        <v>17159</v>
      </c>
      <c r="B21193" s="790" t="s">
        <v>17153</v>
      </c>
      <c r="C21193" s="790" t="s">
        <v>17154</v>
      </c>
      <c r="D21193" s="600">
        <v>763050.07358951075</v>
      </c>
      <c r="E21193" s="600">
        <v>34082.889693636906</v>
      </c>
      <c r="F21193" s="790">
        <v>22.388068630576477</v>
      </c>
      <c r="G21193" s="790">
        <f>($F$180 -  AVERAGE($F$173,$F$174,$F$175) ) / ($F$189 -  AVERAGE($F$173,$F$174,$F$175) ) * 100</f>
        <v>4.8507168482331782</v>
      </c>
      <c r="H21193" s="790">
        <v>60</v>
      </c>
      <c r="I21193" s="790">
        <v>1</v>
      </c>
      <c r="J21193" s="790">
        <v>10</v>
      </c>
      <c r="K21193" s="614" t="s">
        <v>18150</v>
      </c>
    </row>
    <row r="21194" spans="1:11" x14ac:dyDescent="0.25">
      <c r="A21194" s="791" t="s">
        <v>17160</v>
      </c>
      <c r="B21194" s="791" t="s">
        <v>17153</v>
      </c>
      <c r="C21194" s="791" t="s">
        <v>17154</v>
      </c>
      <c r="D21194" s="602">
        <v>749997.62411381758</v>
      </c>
      <c r="E21194" s="602">
        <v>32664.021977812368</v>
      </c>
      <c r="F21194" s="791">
        <v>22.96096985923127</v>
      </c>
      <c r="G21194" s="791">
        <f>($F$181 -  AVERAGE($F$173,$F$174,$F$175) ) / ($F$190 -  AVERAGE($F$173,$F$174,$F$175) ) * 100</f>
        <v>5.0895147116945161</v>
      </c>
      <c r="H21194" s="791">
        <v>60</v>
      </c>
      <c r="I21194" s="790">
        <v>1</v>
      </c>
      <c r="J21194" s="790">
        <v>10</v>
      </c>
      <c r="K21194" s="614" t="s">
        <v>18150</v>
      </c>
    </row>
    <row r="21195" spans="1:11" x14ac:dyDescent="0.25">
      <c r="A21195" s="790" t="s">
        <v>17161</v>
      </c>
      <c r="B21195" s="790" t="s">
        <v>17153</v>
      </c>
      <c r="C21195" s="790" t="s">
        <v>17154</v>
      </c>
      <c r="D21195" s="600">
        <v>1143325.8251860307</v>
      </c>
      <c r="E21195" s="600">
        <v>33270.724532159642</v>
      </c>
      <c r="F21195" s="790">
        <v>34.364320021972667</v>
      </c>
      <c r="G21195" s="790">
        <f>($F$182 -  AVERAGE($F$173,$F$174,$F$175) ) / ($F$188 -  AVERAGE($F$173,$F$174,$F$175) ) * 100</f>
        <v>-8.118672238875515</v>
      </c>
      <c r="H21195" s="790">
        <v>30</v>
      </c>
      <c r="I21195" s="790">
        <v>1</v>
      </c>
      <c r="J21195" s="790">
        <v>10</v>
      </c>
      <c r="K21195" s="614" t="s">
        <v>18150</v>
      </c>
    </row>
    <row r="21196" spans="1:11" x14ac:dyDescent="0.25">
      <c r="A21196" s="791" t="s">
        <v>17162</v>
      </c>
      <c r="B21196" s="791" t="s">
        <v>17153</v>
      </c>
      <c r="C21196" s="791" t="s">
        <v>17154</v>
      </c>
      <c r="D21196" s="602">
        <v>1119279.1133452991</v>
      </c>
      <c r="E21196" s="602">
        <v>32654.723012466638</v>
      </c>
      <c r="F21196" s="791">
        <v>34.276178454124093</v>
      </c>
      <c r="G21196" s="791">
        <f>($F$183 -  AVERAGE($F$173,$F$174,$F$175) ) / ($F$189 -  AVERAGE($F$173,$F$174,$F$175) ) * 100</f>
        <v>-12.821793237578353</v>
      </c>
      <c r="H21196" s="791">
        <v>30</v>
      </c>
      <c r="I21196" s="790">
        <v>1</v>
      </c>
      <c r="J21196" s="790">
        <v>10</v>
      </c>
      <c r="K21196" s="614" t="s">
        <v>18150</v>
      </c>
    </row>
    <row r="21197" spans="1:11" x14ac:dyDescent="0.25">
      <c r="A21197" s="790" t="s">
        <v>17163</v>
      </c>
      <c r="B21197" s="790" t="s">
        <v>17153</v>
      </c>
      <c r="C21197" s="790" t="s">
        <v>17154</v>
      </c>
      <c r="D21197" s="600">
        <v>1113871.7143629524</v>
      </c>
      <c r="E21197" s="600">
        <v>33488.430977878117</v>
      </c>
      <c r="F21197" s="790">
        <v>33.26138854038151</v>
      </c>
      <c r="G21197" s="790">
        <f>($F$184 -  AVERAGE($F$173,$F$174,$F$175) ) / ($F$190 -  AVERAGE($F$173,$F$174,$F$175) ) * 100</f>
        <v>-13.127591049369736</v>
      </c>
      <c r="H21197" s="790">
        <v>30</v>
      </c>
      <c r="I21197" s="790">
        <v>1</v>
      </c>
      <c r="J21197" s="790">
        <v>10</v>
      </c>
      <c r="K21197" s="614" t="s">
        <v>18150</v>
      </c>
    </row>
    <row r="21198" spans="1:11" x14ac:dyDescent="0.25">
      <c r="A21198" s="791" t="s">
        <v>17164</v>
      </c>
      <c r="B21198" s="791" t="s">
        <v>17153</v>
      </c>
      <c r="C21198" s="791" t="s">
        <v>17154</v>
      </c>
      <c r="D21198" s="602">
        <v>1272746.6978525792</v>
      </c>
      <c r="E21198" s="602">
        <v>34679.751695312014</v>
      </c>
      <c r="F21198" s="791">
        <v>36.6999945395984</v>
      </c>
      <c r="G21198" s="791">
        <f>($F$185 -  AVERAGE($F$173,$F$174,$F$175) ) / ($F$188 -  AVERAGE($F$173,$F$174,$F$175) ) * 100</f>
        <v>79.55531193899138</v>
      </c>
      <c r="H21198" s="791">
        <v>15</v>
      </c>
      <c r="I21198" s="790">
        <v>1</v>
      </c>
      <c r="J21198" s="790">
        <v>10</v>
      </c>
      <c r="K21198" s="614" t="s">
        <v>18150</v>
      </c>
    </row>
    <row r="21199" spans="1:11" x14ac:dyDescent="0.25">
      <c r="A21199" s="790" t="s">
        <v>17165</v>
      </c>
      <c r="B21199" s="790" t="s">
        <v>17153</v>
      </c>
      <c r="C21199" s="790" t="s">
        <v>17154</v>
      </c>
      <c r="D21199" s="600">
        <v>1226235.7326268288</v>
      </c>
      <c r="E21199" s="600">
        <v>32809.626865038175</v>
      </c>
      <c r="F21199" s="790">
        <v>37.374266329541875</v>
      </c>
      <c r="G21199" s="790">
        <f>($F$186 -  AVERAGE($F$173,$F$174,$F$175) ) / ($F$189 -  AVERAGE($F$173,$F$174,$F$175) ) * 100</f>
        <v>77.0935450806208</v>
      </c>
      <c r="H21199" s="790">
        <v>15</v>
      </c>
      <c r="I21199" s="790">
        <v>1</v>
      </c>
      <c r="J21199" s="790">
        <v>10</v>
      </c>
      <c r="K21199" s="614" t="s">
        <v>18150</v>
      </c>
    </row>
    <row r="21200" spans="1:11" x14ac:dyDescent="0.25">
      <c r="A21200" s="791" t="s">
        <v>17166</v>
      </c>
      <c r="B21200" s="791" t="s">
        <v>17153</v>
      </c>
      <c r="C21200" s="791" t="s">
        <v>17154</v>
      </c>
      <c r="D21200" s="602">
        <v>1243494.7184205286</v>
      </c>
      <c r="E21200" s="602">
        <v>35485.719792107811</v>
      </c>
      <c r="F21200" s="791">
        <v>35.04211625706089</v>
      </c>
      <c r="G21200" s="791">
        <f>($F$187 -  AVERAGE($F$173,$F$174,$F$175) ) / ($F$190 -  AVERAGE($F$173,$F$174,$F$175) ) * 100</f>
        <v>87.408572221428031</v>
      </c>
      <c r="H21200" s="791">
        <v>15</v>
      </c>
      <c r="I21200" s="790">
        <v>1</v>
      </c>
      <c r="J21200" s="790">
        <v>10</v>
      </c>
      <c r="K21200" s="614" t="s">
        <v>18150</v>
      </c>
    </row>
    <row r="21201" spans="1:11" x14ac:dyDescent="0.25">
      <c r="A21201" s="790" t="s">
        <v>17167</v>
      </c>
      <c r="B21201" s="790" t="s">
        <v>17153</v>
      </c>
      <c r="C21201" s="790" t="s">
        <v>17154</v>
      </c>
      <c r="D21201" s="600">
        <v>1557972.1547411405</v>
      </c>
      <c r="E21201" s="600">
        <v>37186.476251302302</v>
      </c>
      <c r="F21201" s="790">
        <v>41.896202915611802</v>
      </c>
      <c r="G21201" s="790">
        <f>($F$188 -  AVERAGE($F$173,$F$174,$F$175) ) / ($F$188 -  AVERAGE($F$173,$F$174,$F$175) ) * 100</f>
        <v>100</v>
      </c>
      <c r="H21201" s="790">
        <v>0</v>
      </c>
      <c r="I21201" s="790">
        <v>1</v>
      </c>
      <c r="J21201" s="790">
        <v>10</v>
      </c>
      <c r="K21201" s="614" t="s">
        <v>18150</v>
      </c>
    </row>
    <row r="21202" spans="1:11" x14ac:dyDescent="0.25">
      <c r="A21202" s="791" t="s">
        <v>17168</v>
      </c>
      <c r="B21202" s="791" t="s">
        <v>17153</v>
      </c>
      <c r="C21202" s="791" t="s">
        <v>17154</v>
      </c>
      <c r="D21202" s="602">
        <v>1564586.5118312272</v>
      </c>
      <c r="E21202" s="602">
        <v>36958.421240290561</v>
      </c>
      <c r="F21202" s="791">
        <v>42.333694441622384</v>
      </c>
      <c r="G21202" s="791">
        <f>($F$189 -  AVERAGE($F$173,$F$174,$F$175) ) / ($F$189 -  AVERAGE($F$173,$F$174,$F$175) ) * 100</f>
        <v>100</v>
      </c>
      <c r="H21202" s="791">
        <v>0</v>
      </c>
      <c r="I21202" s="790">
        <v>1</v>
      </c>
      <c r="J21202" s="790">
        <v>10</v>
      </c>
      <c r="K21202" s="614" t="s">
        <v>18150</v>
      </c>
    </row>
    <row r="21203" spans="1:11" x14ac:dyDescent="0.25">
      <c r="A21203" s="790" t="s">
        <v>17169</v>
      </c>
      <c r="B21203" s="790" t="s">
        <v>17153</v>
      </c>
      <c r="C21203" s="790" t="s">
        <v>17154</v>
      </c>
      <c r="D21203" s="600">
        <v>1616998.1249636812</v>
      </c>
      <c r="E21203" s="600">
        <v>36615.550953760758</v>
      </c>
      <c r="F21203" s="790">
        <v>44.161512877566039</v>
      </c>
      <c r="G21203" s="790">
        <f>($F$190 -  AVERAGE($F$173,$F$174,$F$175) ) / ($F$190 -  AVERAGE($F$173,$F$174,$F$175) ) * 100</f>
        <v>100</v>
      </c>
      <c r="H21203" s="790">
        <v>0</v>
      </c>
      <c r="I21203" s="790">
        <v>1</v>
      </c>
      <c r="J21203" s="790">
        <v>10</v>
      </c>
      <c r="K21203" s="614" t="s">
        <v>18150</v>
      </c>
    </row>
    <row r="21204" spans="1:11" x14ac:dyDescent="0.25">
      <c r="A21204" s="791"/>
      <c r="B21204" s="791"/>
      <c r="C21204" s="791"/>
      <c r="D21204" s="602"/>
      <c r="E21204" s="602"/>
      <c r="F21204" s="791"/>
      <c r="G21204" s="791"/>
      <c r="H21204" s="791"/>
      <c r="I21204" s="790">
        <v>1</v>
      </c>
      <c r="J21204" s="790">
        <v>10</v>
      </c>
      <c r="K21204" s="614" t="s">
        <v>18150</v>
      </c>
    </row>
    <row r="21205" spans="1:11" x14ac:dyDescent="0.25">
      <c r="A21205" s="790" t="s">
        <v>16889</v>
      </c>
      <c r="B21205" s="790" t="s">
        <v>16790</v>
      </c>
      <c r="C21205" s="790" t="s">
        <v>17440</v>
      </c>
      <c r="D21205" s="600">
        <v>130.15249535369054</v>
      </c>
      <c r="E21205" s="600">
        <v>31953.749619992512</v>
      </c>
      <c r="F21205" s="790">
        <v>4.0731525064043811E-3</v>
      </c>
      <c r="G21205" s="790"/>
      <c r="H21205" s="790"/>
      <c r="I21205" s="790">
        <v>1</v>
      </c>
      <c r="J21205" s="790">
        <v>10</v>
      </c>
      <c r="K21205" s="614" t="s">
        <v>18150</v>
      </c>
    </row>
    <row r="21206" spans="1:11" x14ac:dyDescent="0.25">
      <c r="A21206" s="791" t="s">
        <v>16892</v>
      </c>
      <c r="B21206" s="791" t="s">
        <v>16790</v>
      </c>
      <c r="C21206" s="791" t="s">
        <v>17440</v>
      </c>
      <c r="D21206" s="602">
        <v>22.900306444029489</v>
      </c>
      <c r="E21206" s="602">
        <v>32408.856269208223</v>
      </c>
      <c r="F21206" s="791">
        <v>7.0660643664204699E-4</v>
      </c>
      <c r="G21206" s="791"/>
      <c r="H21206" s="791"/>
      <c r="I21206" s="790">
        <v>1</v>
      </c>
      <c r="J21206" s="790">
        <v>10</v>
      </c>
      <c r="K21206" s="614" t="s">
        <v>18150</v>
      </c>
    </row>
    <row r="21207" spans="1:11" x14ac:dyDescent="0.25">
      <c r="A21207" s="790" t="s">
        <v>16893</v>
      </c>
      <c r="B21207" s="790" t="s">
        <v>16790</v>
      </c>
      <c r="C21207" s="790" t="s">
        <v>17440</v>
      </c>
      <c r="D21207" s="600">
        <v>13.745172379640369</v>
      </c>
      <c r="E21207" s="600">
        <v>33576.65812548509</v>
      </c>
      <c r="F21207" s="790">
        <v>4.0936689792864218E-4</v>
      </c>
      <c r="G21207" s="790"/>
      <c r="H21207" s="790"/>
      <c r="I21207" s="790">
        <v>1</v>
      </c>
      <c r="J21207" s="790">
        <v>10</v>
      </c>
      <c r="K21207" s="614" t="s">
        <v>18150</v>
      </c>
    </row>
    <row r="21208" spans="1:11" x14ac:dyDescent="0.25">
      <c r="A21208" s="791" t="s">
        <v>18105</v>
      </c>
      <c r="B21208" s="791" t="s">
        <v>16790</v>
      </c>
      <c r="C21208" s="791" t="s">
        <v>17440</v>
      </c>
      <c r="D21208" s="602">
        <v>10949.665549310057</v>
      </c>
      <c r="E21208" s="602">
        <v>33719.563034818646</v>
      </c>
      <c r="F21208" s="791">
        <v>0.32472738564267539</v>
      </c>
      <c r="G21208" s="791">
        <f>($F$195 -  AVERAGE($F$192,$F$193,$F$194) ) / ($F$207 -  AVERAGE($F$192,$F$193,$F$194) ) * 100</f>
        <v>11.197043449113645</v>
      </c>
      <c r="H21208" s="791">
        <v>120</v>
      </c>
      <c r="I21208" s="790">
        <v>1</v>
      </c>
      <c r="J21208" s="790">
        <v>10</v>
      </c>
      <c r="K21208" s="614" t="s">
        <v>18150</v>
      </c>
    </row>
    <row r="21209" spans="1:11" x14ac:dyDescent="0.25">
      <c r="A21209" s="790" t="s">
        <v>18106</v>
      </c>
      <c r="B21209" s="790" t="s">
        <v>16790</v>
      </c>
      <c r="C21209" s="790" t="s">
        <v>17440</v>
      </c>
      <c r="D21209" s="600">
        <v>9958.1813562253337</v>
      </c>
      <c r="E21209" s="600">
        <v>34055.036610733114</v>
      </c>
      <c r="F21209" s="790">
        <v>0.29241434886864331</v>
      </c>
      <c r="G21209" s="790">
        <f>($F$196 -  AVERAGE($F$192,$F$193,$F$194) ) / ($F$208 -  AVERAGE($F$192,$F$193,$F$194) ) * 100</f>
        <v>9.2864299940958581</v>
      </c>
      <c r="H21209" s="790">
        <v>120</v>
      </c>
      <c r="I21209" s="790">
        <v>1</v>
      </c>
      <c r="J21209" s="790">
        <v>10</v>
      </c>
      <c r="K21209" s="614" t="s">
        <v>18150</v>
      </c>
    </row>
    <row r="21210" spans="1:11" x14ac:dyDescent="0.25">
      <c r="A21210" s="791" t="s">
        <v>18107</v>
      </c>
      <c r="B21210" s="791" t="s">
        <v>16790</v>
      </c>
      <c r="C21210" s="791" t="s">
        <v>17440</v>
      </c>
      <c r="D21210" s="602">
        <v>8189.1381838478037</v>
      </c>
      <c r="E21210" s="602">
        <v>33529.403774132254</v>
      </c>
      <c r="F21210" s="791">
        <v>0.24423751281153641</v>
      </c>
      <c r="G21210" s="791">
        <f>($F$197 -  AVERAGE($F$192,$F$193,$F$194) ) / ($F$209 -  AVERAGE($F$192,$F$193,$F$194) ) * 100</f>
        <v>7.773941795725861</v>
      </c>
      <c r="H21210" s="791">
        <v>120</v>
      </c>
      <c r="I21210" s="790">
        <v>1</v>
      </c>
      <c r="J21210" s="790">
        <v>10</v>
      </c>
      <c r="K21210" s="614" t="s">
        <v>18150</v>
      </c>
    </row>
    <row r="21211" spans="1:11" x14ac:dyDescent="0.25">
      <c r="A21211" s="790" t="s">
        <v>18108</v>
      </c>
      <c r="B21211" s="790" t="s">
        <v>16790</v>
      </c>
      <c r="C21211" s="790" t="s">
        <v>17440</v>
      </c>
      <c r="D21211" s="600">
        <v>8817.7839417301529</v>
      </c>
      <c r="E21211" s="600">
        <v>34637.920730513964</v>
      </c>
      <c r="F21211" s="790">
        <v>0.25457024428034464</v>
      </c>
      <c r="G21211" s="790">
        <f>($F$198 -  AVERAGE($F$192,$F$193,$F$194) ) / ($F$207 -  AVERAGE($F$192,$F$193,$F$194) ) * 100</f>
        <v>5.9067404417944536</v>
      </c>
      <c r="H21211" s="790">
        <v>60</v>
      </c>
      <c r="I21211" s="790">
        <v>1</v>
      </c>
      <c r="J21211" s="790">
        <v>10</v>
      </c>
      <c r="K21211" s="614" t="s">
        <v>18150</v>
      </c>
    </row>
    <row r="21212" spans="1:11" x14ac:dyDescent="0.25">
      <c r="A21212" s="791" t="s">
        <v>18109</v>
      </c>
      <c r="B21212" s="791" t="s">
        <v>16790</v>
      </c>
      <c r="C21212" s="791" t="s">
        <v>17440</v>
      </c>
      <c r="D21212" s="602">
        <v>5171.5696574272088</v>
      </c>
      <c r="E21212" s="602">
        <v>33644.804595809022</v>
      </c>
      <c r="F21212" s="791">
        <v>0.15371079486285402</v>
      </c>
      <c r="G21212" s="791">
        <f>($F$199 -  AVERAGE($F$192,$F$193,$F$194) ) / ($F$208 -  AVERAGE($F$192,$F$193,$F$194) ) * 100</f>
        <v>11.092587466038864</v>
      </c>
      <c r="H21212" s="791">
        <v>60</v>
      </c>
      <c r="I21212" s="790">
        <v>1</v>
      </c>
      <c r="J21212" s="790">
        <v>10</v>
      </c>
      <c r="K21212" s="614" t="s">
        <v>18150</v>
      </c>
    </row>
    <row r="21213" spans="1:11" x14ac:dyDescent="0.25">
      <c r="A21213" s="790" t="s">
        <v>18110</v>
      </c>
      <c r="B21213" s="790" t="s">
        <v>16790</v>
      </c>
      <c r="C21213" s="790" t="s">
        <v>17440</v>
      </c>
      <c r="D21213" s="600">
        <v>8698.1697812940693</v>
      </c>
      <c r="E21213" s="600">
        <v>34045.162629946943</v>
      </c>
      <c r="F21213" s="790">
        <v>0.25548915350584783</v>
      </c>
      <c r="G21213" s="790">
        <f>($F$200 -  AVERAGE($F$192,$F$193,$F$194) ) / ($F$209 -  AVERAGE($F$192,$F$193,$F$194) ) * 100</f>
        <v>109.62996280177968</v>
      </c>
      <c r="H21213" s="790">
        <v>60</v>
      </c>
      <c r="I21213" s="790">
        <v>1</v>
      </c>
      <c r="J21213" s="790">
        <v>10</v>
      </c>
      <c r="K21213" s="614" t="s">
        <v>18150</v>
      </c>
    </row>
    <row r="21214" spans="1:11" x14ac:dyDescent="0.25">
      <c r="A21214" s="791" t="s">
        <v>18111</v>
      </c>
      <c r="B21214" s="791" t="s">
        <v>16790</v>
      </c>
      <c r="C21214" s="791" t="s">
        <v>17440</v>
      </c>
      <c r="D21214" s="602">
        <v>10525.92151459647</v>
      </c>
      <c r="E21214" s="602">
        <v>32511.660153655455</v>
      </c>
      <c r="F21214" s="791">
        <v>0.32375835207581627</v>
      </c>
      <c r="G21214" s="791">
        <f>($F$201 -  AVERAGE($F$192,$F$193,$F$194) ) / ($F$207 -  AVERAGE($F$192,$F$193,$F$194) ) * 100</f>
        <v>110.32554111071285</v>
      </c>
      <c r="H21214" s="791">
        <v>30</v>
      </c>
      <c r="I21214" s="790">
        <v>1</v>
      </c>
      <c r="J21214" s="790">
        <v>10</v>
      </c>
      <c r="K21214" s="614" t="s">
        <v>18150</v>
      </c>
    </row>
    <row r="21215" spans="1:11" x14ac:dyDescent="0.25">
      <c r="A21215" s="790" t="s">
        <v>18112</v>
      </c>
      <c r="B21215" s="790" t="s">
        <v>16790</v>
      </c>
      <c r="C21215" s="790" t="s">
        <v>17440</v>
      </c>
      <c r="D21215" s="600">
        <v>10028.327577992333</v>
      </c>
      <c r="E21215" s="600">
        <v>30752.280641083093</v>
      </c>
      <c r="F21215" s="790">
        <v>0.32610028813912179</v>
      </c>
      <c r="G21215" s="790">
        <f>($F$202 -  AVERAGE($F$192,$F$193,$F$194) ) / ($F$208 -  AVERAGE($F$192,$F$193,$F$194) ) * 100</f>
        <v>110.46836376464708</v>
      </c>
      <c r="H21215" s="790">
        <v>30</v>
      </c>
      <c r="I21215" s="790">
        <v>1</v>
      </c>
      <c r="J21215" s="790">
        <v>10</v>
      </c>
      <c r="K21215" s="614" t="s">
        <v>18150</v>
      </c>
    </row>
    <row r="21216" spans="1:11" x14ac:dyDescent="0.25">
      <c r="A21216" s="791" t="s">
        <v>18113</v>
      </c>
      <c r="B21216" s="791" t="s">
        <v>16790</v>
      </c>
      <c r="C21216" s="791" t="s">
        <v>17440</v>
      </c>
      <c r="D21216" s="602">
        <v>4229.3758071083503</v>
      </c>
      <c r="E21216" s="602">
        <v>29870.233783155632</v>
      </c>
      <c r="F21216" s="791">
        <v>0.14159165401287793</v>
      </c>
      <c r="G21216" s="791">
        <f>($F$203 -  AVERAGE($F$192,$F$193,$F$194) ) / ($F$209 -  AVERAGE($F$192,$F$193,$F$194) ) * 100</f>
        <v>99.214096423622095</v>
      </c>
      <c r="H21216" s="791">
        <v>30</v>
      </c>
      <c r="I21216" s="790">
        <v>1</v>
      </c>
      <c r="J21216" s="790">
        <v>10</v>
      </c>
      <c r="K21216" s="614" t="s">
        <v>18150</v>
      </c>
    </row>
    <row r="21217" spans="1:11" x14ac:dyDescent="0.25">
      <c r="A21217" s="790" t="s">
        <v>18114</v>
      </c>
      <c r="B21217" s="790" t="s">
        <v>16790</v>
      </c>
      <c r="C21217" s="790" t="s">
        <v>17440</v>
      </c>
      <c r="D21217" s="600">
        <v>9943.1390613086678</v>
      </c>
      <c r="E21217" s="600">
        <v>29624.142754286004</v>
      </c>
      <c r="F21217" s="790">
        <v>0.33564309839379575</v>
      </c>
      <c r="G21217" s="790">
        <f>($F$204 -  AVERAGE($F$192,$F$193,$F$194) ) / ($F$207 -  AVERAGE($F$192,$F$193,$F$194) ) * 100</f>
        <v>100.43856483480724</v>
      </c>
      <c r="H21217" s="790">
        <v>15</v>
      </c>
      <c r="I21217" s="790">
        <v>1</v>
      </c>
      <c r="J21217" s="790">
        <v>10</v>
      </c>
      <c r="K21217" s="614" t="s">
        <v>18150</v>
      </c>
    </row>
    <row r="21218" spans="1:11" x14ac:dyDescent="0.25">
      <c r="A21218" s="791" t="s">
        <v>18115</v>
      </c>
      <c r="B21218" s="791" t="s">
        <v>16790</v>
      </c>
      <c r="C21218" s="791" t="s">
        <v>17440</v>
      </c>
      <c r="D21218" s="602">
        <v>23183.580888173357</v>
      </c>
      <c r="E21218" s="602">
        <v>30274.983037585309</v>
      </c>
      <c r="F21218" s="791">
        <v>0.7657669323676175</v>
      </c>
      <c r="G21218" s="791">
        <f>($F$205 -  AVERAGE($F$192,$F$193,$F$194) ) / ($F$208 -  AVERAGE($F$192,$F$193,$F$194) ) * 100</f>
        <v>99.402479745802779</v>
      </c>
      <c r="H21218" s="791">
        <v>15</v>
      </c>
      <c r="I21218" s="790">
        <v>1</v>
      </c>
      <c r="J21218" s="790">
        <v>10</v>
      </c>
      <c r="K21218" s="614" t="s">
        <v>18150</v>
      </c>
    </row>
    <row r="21219" spans="1:11" x14ac:dyDescent="0.25">
      <c r="A21219" s="790" t="s">
        <v>18116</v>
      </c>
      <c r="B21219" s="790" t="s">
        <v>16790</v>
      </c>
      <c r="C21219" s="790" t="s">
        <v>17440</v>
      </c>
      <c r="D21219" s="600">
        <v>7462.8898233985219</v>
      </c>
      <c r="E21219" s="600">
        <v>30446.907215232706</v>
      </c>
      <c r="F21219" s="790">
        <v>0.24511158951687576</v>
      </c>
      <c r="G21219" s="790">
        <f>($F$206 -  AVERAGE($F$192,$F$193,$F$194) ) / ($F$209 -  AVERAGE($F$192,$F$193,$F$194) ) * 100</f>
        <v>100.48284748729668</v>
      </c>
      <c r="H21219" s="790">
        <v>15</v>
      </c>
      <c r="I21219" s="790">
        <v>1</v>
      </c>
      <c r="J21219" s="790">
        <v>10</v>
      </c>
      <c r="K21219" s="614" t="s">
        <v>18150</v>
      </c>
    </row>
    <row r="21220" spans="1:11" x14ac:dyDescent="0.25">
      <c r="A21220" s="791" t="s">
        <v>18117</v>
      </c>
      <c r="B21220" s="791" t="s">
        <v>16790</v>
      </c>
      <c r="C21220" s="791" t="s">
        <v>17440</v>
      </c>
      <c r="D21220" s="602">
        <v>29129.115274356947</v>
      </c>
      <c r="E21220" s="602">
        <v>32017.781497270575</v>
      </c>
      <c r="F21220" s="791">
        <v>0.90977931362421605</v>
      </c>
      <c r="G21220" s="791">
        <f>($F$207 -  AVERAGE($F$192,$F$193,$F$194) ) / ($F$207 -  AVERAGE($F$192,$F$193,$F$194) ) * 100</f>
        <v>100</v>
      </c>
      <c r="H21220" s="791">
        <v>0</v>
      </c>
      <c r="I21220" s="790">
        <v>1</v>
      </c>
      <c r="J21220" s="790">
        <v>10</v>
      </c>
      <c r="K21220" s="614" t="s">
        <v>18150</v>
      </c>
    </row>
    <row r="21221" spans="1:11" x14ac:dyDescent="0.25">
      <c r="A21221" s="790" t="s">
        <v>18118</v>
      </c>
      <c r="B21221" s="790" t="s">
        <v>16790</v>
      </c>
      <c r="C21221" s="790" t="s">
        <v>17440</v>
      </c>
      <c r="D21221" s="600">
        <v>30757.142888866401</v>
      </c>
      <c r="E21221" s="600">
        <v>34963.0280247583</v>
      </c>
      <c r="F21221" s="790">
        <v>0.87970478034929944</v>
      </c>
      <c r="G21221" s="790">
        <f>($F$208 -  AVERAGE($F$192,$F$193,$F$194) ) / ($F$208 -  AVERAGE($F$192,$F$193,$F$194) ) * 100</f>
        <v>100</v>
      </c>
      <c r="H21221" s="790">
        <v>0</v>
      </c>
      <c r="I21221" s="790">
        <v>1</v>
      </c>
      <c r="J21221" s="790">
        <v>10</v>
      </c>
      <c r="K21221" s="614" t="s">
        <v>18150</v>
      </c>
    </row>
    <row r="21222" spans="1:11" x14ac:dyDescent="0.25">
      <c r="A21222" s="791" t="s">
        <v>18119</v>
      </c>
      <c r="B21222" s="791" t="s">
        <v>16790</v>
      </c>
      <c r="C21222" s="791" t="s">
        <v>17440</v>
      </c>
      <c r="D21222" s="602">
        <v>30883.08526683721</v>
      </c>
      <c r="E21222" s="602">
        <v>34652.687101214768</v>
      </c>
      <c r="F21222" s="791">
        <v>0.89121761832301272</v>
      </c>
      <c r="G21222" s="791">
        <f>($F$209 -  AVERAGE($F$192,$F$193,$F$194) ) / ($F$209 -  AVERAGE($F$192,$F$193,$F$194) ) * 100</f>
        <v>100</v>
      </c>
      <c r="H21222" s="791">
        <v>0</v>
      </c>
      <c r="I21222" s="790">
        <v>1</v>
      </c>
      <c r="J21222" s="790">
        <v>10</v>
      </c>
      <c r="K21222" s="614" t="s">
        <v>18150</v>
      </c>
    </row>
    <row r="21223" spans="1:11" x14ac:dyDescent="0.25">
      <c r="A21223" s="790"/>
      <c r="B21223" s="790"/>
      <c r="C21223" s="790"/>
      <c r="D21223" s="600"/>
      <c r="E21223" s="600"/>
      <c r="F21223" s="790"/>
      <c r="G21223" s="790"/>
      <c r="H21223" s="790"/>
      <c r="I21223" s="790">
        <v>1</v>
      </c>
      <c r="J21223" s="790">
        <v>10</v>
      </c>
      <c r="K21223" s="614" t="s">
        <v>18150</v>
      </c>
    </row>
    <row r="21224" spans="1:11" x14ac:dyDescent="0.25">
      <c r="A21224" s="791" t="s">
        <v>16889</v>
      </c>
      <c r="B21224" s="791" t="s">
        <v>17170</v>
      </c>
      <c r="C21224" s="791" t="s">
        <v>17171</v>
      </c>
      <c r="D21224" s="602">
        <v>554.74787608013412</v>
      </c>
      <c r="E21224" s="602">
        <v>31953.749619992512</v>
      </c>
      <c r="F21224" s="791">
        <v>1.7360963351012955E-2</v>
      </c>
      <c r="G21224" s="791"/>
      <c r="H21224" s="791"/>
      <c r="I21224" s="790">
        <v>1</v>
      </c>
      <c r="J21224" s="790">
        <v>10</v>
      </c>
      <c r="K21224" s="614" t="s">
        <v>18150</v>
      </c>
    </row>
    <row r="21225" spans="1:11" x14ac:dyDescent="0.25">
      <c r="A21225" s="790" t="s">
        <v>16892</v>
      </c>
      <c r="B21225" s="790" t="s">
        <v>17170</v>
      </c>
      <c r="C21225" s="790" t="s">
        <v>17171</v>
      </c>
      <c r="D21225" s="600">
        <v>173.74059415855584</v>
      </c>
      <c r="E21225" s="600">
        <v>32408.856269208223</v>
      </c>
      <c r="F21225" s="790">
        <v>5.360898660395721E-3</v>
      </c>
      <c r="G21225" s="790"/>
      <c r="H21225" s="790"/>
      <c r="I21225" s="790">
        <v>1</v>
      </c>
      <c r="J21225" s="790">
        <v>10</v>
      </c>
      <c r="K21225" s="614" t="s">
        <v>18150</v>
      </c>
    </row>
    <row r="21226" spans="1:11" x14ac:dyDescent="0.25">
      <c r="A21226" s="791" t="s">
        <v>16893</v>
      </c>
      <c r="B21226" s="791" t="s">
        <v>17170</v>
      </c>
      <c r="C21226" s="791" t="s">
        <v>17171</v>
      </c>
      <c r="D21226" s="602">
        <v>653.19936441386699</v>
      </c>
      <c r="E21226" s="602">
        <v>33576.65812548509</v>
      </c>
      <c r="F21226" s="791">
        <v>1.9453971922181283E-2</v>
      </c>
      <c r="G21226" s="791"/>
      <c r="H21226" s="791"/>
      <c r="I21226" s="790">
        <v>1</v>
      </c>
      <c r="J21226" s="790">
        <v>10</v>
      </c>
      <c r="K21226" s="614" t="s">
        <v>18150</v>
      </c>
    </row>
    <row r="21227" spans="1:11" x14ac:dyDescent="0.25">
      <c r="A21227" s="790" t="s">
        <v>17172</v>
      </c>
      <c r="B21227" s="790" t="s">
        <v>17170</v>
      </c>
      <c r="C21227" s="790" t="s">
        <v>17171</v>
      </c>
      <c r="D21227" s="600">
        <v>3923.7265994397494</v>
      </c>
      <c r="E21227" s="600">
        <v>31069.041609026175</v>
      </c>
      <c r="F21227" s="790">
        <v>0.12629055793918756</v>
      </c>
      <c r="G21227" s="790">
        <f>($F$214 -  AVERAGE($F$211,$F$212,$F$213) ) / ($F$226 -  AVERAGE($F$211,$F$212,$F$213) ) * 100</f>
        <v>-0.29843520098040888</v>
      </c>
      <c r="H21227" s="790">
        <v>120</v>
      </c>
      <c r="I21227" s="790">
        <v>1</v>
      </c>
      <c r="J21227" s="790">
        <v>10</v>
      </c>
      <c r="K21227" s="614" t="s">
        <v>18150</v>
      </c>
    </row>
    <row r="21228" spans="1:11" x14ac:dyDescent="0.25">
      <c r="A21228" s="791" t="s">
        <v>17173</v>
      </c>
      <c r="B21228" s="791" t="s">
        <v>17170</v>
      </c>
      <c r="C21228" s="791" t="s">
        <v>17171</v>
      </c>
      <c r="D21228" s="602">
        <v>3658.3487751658286</v>
      </c>
      <c r="E21228" s="602">
        <v>30254.985858553857</v>
      </c>
      <c r="F21228" s="791">
        <v>0.12091721980202215</v>
      </c>
      <c r="G21228" s="791">
        <f>($F$215 -  AVERAGE($F$211,$F$212,$F$213) ) / ($F$227 -  AVERAGE($F$211,$F$212,$F$213) ) * 100</f>
        <v>0.72233006885219875</v>
      </c>
      <c r="H21228" s="791">
        <v>120</v>
      </c>
      <c r="I21228" s="790">
        <v>1</v>
      </c>
      <c r="J21228" s="790">
        <v>10</v>
      </c>
      <c r="K21228" s="614" t="s">
        <v>18150</v>
      </c>
    </row>
    <row r="21229" spans="1:11" x14ac:dyDescent="0.25">
      <c r="A21229" s="790" t="s">
        <v>17174</v>
      </c>
      <c r="B21229" s="790" t="s">
        <v>17170</v>
      </c>
      <c r="C21229" s="790" t="s">
        <v>17171</v>
      </c>
      <c r="D21229" s="600">
        <v>3870.4003834228429</v>
      </c>
      <c r="E21229" s="600">
        <v>31071.233269444572</v>
      </c>
      <c r="F21229" s="790">
        <v>0.12456539300707423</v>
      </c>
      <c r="G21229" s="790">
        <f>($F$216 -  AVERAGE($F$211,$F$212,$F$213) ) / ($F$228 -  AVERAGE($F$211,$F$212,$F$213) ) * 100</f>
        <v>-0.91191166989039263</v>
      </c>
      <c r="H21229" s="790">
        <v>120</v>
      </c>
      <c r="I21229" s="790">
        <v>1</v>
      </c>
      <c r="J21229" s="790">
        <v>10</v>
      </c>
      <c r="K21229" s="614" t="s">
        <v>18150</v>
      </c>
    </row>
    <row r="21230" spans="1:11" x14ac:dyDescent="0.25">
      <c r="A21230" s="791" t="s">
        <v>17175</v>
      </c>
      <c r="B21230" s="791" t="s">
        <v>17170</v>
      </c>
      <c r="C21230" s="791" t="s">
        <v>17171</v>
      </c>
      <c r="D21230" s="602">
        <v>6455.0483019377352</v>
      </c>
      <c r="E21230" s="602">
        <v>30866.874685089522</v>
      </c>
      <c r="F21230" s="791">
        <v>0.20912542548584925</v>
      </c>
      <c r="G21230" s="791">
        <f>($F$217 -  AVERAGE($F$211,$F$212,$F$213) ) / ($F$226 -  AVERAGE($F$211,$F$212,$F$213) ) * 100</f>
        <v>0.30259589453020119</v>
      </c>
      <c r="H21230" s="791">
        <v>60</v>
      </c>
      <c r="I21230" s="790">
        <v>1</v>
      </c>
      <c r="J21230" s="790">
        <v>10</v>
      </c>
      <c r="K21230" s="614" t="s">
        <v>18150</v>
      </c>
    </row>
    <row r="21231" spans="1:11" x14ac:dyDescent="0.25">
      <c r="A21231" s="790" t="s">
        <v>17176</v>
      </c>
      <c r="B21231" s="790" t="s">
        <v>17170</v>
      </c>
      <c r="C21231" s="790" t="s">
        <v>17171</v>
      </c>
      <c r="D21231" s="600">
        <v>6196.092128661905</v>
      </c>
      <c r="E21231" s="600">
        <v>32368.212746467016</v>
      </c>
      <c r="F21231" s="790">
        <v>0.19142521637492041</v>
      </c>
      <c r="G21231" s="790">
        <f>($F$218 -  AVERAGE($F$211,$F$212,$F$213) ) / ($F$227 -  AVERAGE($F$211,$F$212,$F$213) ) * 100</f>
        <v>-10.079176391039761</v>
      </c>
      <c r="H21231" s="790">
        <v>60</v>
      </c>
      <c r="I21231" s="790">
        <v>1</v>
      </c>
      <c r="J21231" s="790">
        <v>10</v>
      </c>
      <c r="K21231" s="614" t="s">
        <v>18150</v>
      </c>
    </row>
    <row r="21232" spans="1:11" x14ac:dyDescent="0.25">
      <c r="A21232" s="791" t="s">
        <v>17177</v>
      </c>
      <c r="B21232" s="791" t="s">
        <v>17170</v>
      </c>
      <c r="C21232" s="791" t="s">
        <v>17171</v>
      </c>
      <c r="D21232" s="602">
        <v>6189.7045450684082</v>
      </c>
      <c r="E21232" s="602">
        <v>32475.409817173997</v>
      </c>
      <c r="F21232" s="791">
        <v>0.19059665697567585</v>
      </c>
      <c r="G21232" s="791">
        <f>($F$219 -  AVERAGE($F$211,$F$212,$F$213) ) / ($F$228 -  AVERAGE($F$211,$F$212,$F$213) ) * 100</f>
        <v>-11.173033526756928</v>
      </c>
      <c r="H21232" s="791">
        <v>60</v>
      </c>
      <c r="I21232" s="790">
        <v>1</v>
      </c>
      <c r="J21232" s="790">
        <v>10</v>
      </c>
      <c r="K21232" s="614" t="s">
        <v>18150</v>
      </c>
    </row>
    <row r="21233" spans="1:11" x14ac:dyDescent="0.25">
      <c r="A21233" s="790" t="s">
        <v>17178</v>
      </c>
      <c r="B21233" s="790" t="s">
        <v>17170</v>
      </c>
      <c r="C21233" s="790" t="s">
        <v>17171</v>
      </c>
      <c r="D21233" s="600">
        <v>9256.294112780859</v>
      </c>
      <c r="E21233" s="600">
        <v>31399.035495442771</v>
      </c>
      <c r="F21233" s="790">
        <v>0.29479549185911491</v>
      </c>
      <c r="G21233" s="790">
        <f>($F$220 -  AVERAGE($F$211,$F$212,$F$213) ) / ($F$226 -  AVERAGE($F$211,$F$212,$F$213) ) * 100</f>
        <v>-10.487595459548601</v>
      </c>
      <c r="H21233" s="790">
        <v>30</v>
      </c>
      <c r="I21233" s="790">
        <v>1</v>
      </c>
      <c r="J21233" s="790">
        <v>10</v>
      </c>
      <c r="K21233" s="614" t="s">
        <v>18150</v>
      </c>
    </row>
    <row r="21234" spans="1:11" x14ac:dyDescent="0.25">
      <c r="A21234" s="791" t="s">
        <v>17179</v>
      </c>
      <c r="B21234" s="791" t="s">
        <v>17170</v>
      </c>
      <c r="C21234" s="791" t="s">
        <v>17171</v>
      </c>
      <c r="D21234" s="602">
        <v>8682.2514092965648</v>
      </c>
      <c r="E21234" s="602">
        <v>27867.383997109508</v>
      </c>
      <c r="F21234" s="791">
        <v>0.31155602586152742</v>
      </c>
      <c r="G21234" s="791">
        <f>($F$221 -  AVERAGE($F$211,$F$212,$F$213) ) / ($F$227 -  AVERAGE($F$211,$F$212,$F$213) ) * 100</f>
        <v>95.557688252957291</v>
      </c>
      <c r="H21234" s="791">
        <v>30</v>
      </c>
      <c r="I21234" s="790">
        <v>1</v>
      </c>
      <c r="J21234" s="790">
        <v>10</v>
      </c>
      <c r="K21234" s="614" t="s">
        <v>18150</v>
      </c>
    </row>
    <row r="21235" spans="1:11" x14ac:dyDescent="0.25">
      <c r="A21235" s="790" t="s">
        <v>17180</v>
      </c>
      <c r="B21235" s="790" t="s">
        <v>17170</v>
      </c>
      <c r="C21235" s="790" t="s">
        <v>17171</v>
      </c>
      <c r="D21235" s="600">
        <v>8995.419946259115</v>
      </c>
      <c r="E21235" s="600">
        <v>27899.976756079061</v>
      </c>
      <c r="F21235" s="790">
        <v>0.32241675413937843</v>
      </c>
      <c r="G21235" s="790">
        <f>($F$222 -  AVERAGE($F$211,$F$212,$F$213) ) / ($F$228 -  AVERAGE($F$211,$F$212,$F$213) ) * 100</f>
        <v>101.30157962604771</v>
      </c>
      <c r="H21235" s="790">
        <v>30</v>
      </c>
      <c r="I21235" s="790">
        <v>1</v>
      </c>
      <c r="J21235" s="790">
        <v>10</v>
      </c>
      <c r="K21235" s="614" t="s">
        <v>18150</v>
      </c>
    </row>
    <row r="21236" spans="1:11" x14ac:dyDescent="0.25">
      <c r="A21236" s="791" t="s">
        <v>17181</v>
      </c>
      <c r="B21236" s="791" t="s">
        <v>17170</v>
      </c>
      <c r="C21236" s="791" t="s">
        <v>17171</v>
      </c>
      <c r="D21236" s="602">
        <v>10528.141070902053</v>
      </c>
      <c r="E21236" s="602">
        <v>27967.327573188501</v>
      </c>
      <c r="F21236" s="791">
        <v>0.37644430070590973</v>
      </c>
      <c r="G21236" s="791">
        <f>($F$223 -  AVERAGE($F$211,$F$212,$F$213) ) / ($F$226 -  AVERAGE($F$211,$F$212,$F$213) ) * 100</f>
        <v>101.34579524092304</v>
      </c>
      <c r="H21236" s="791">
        <v>15</v>
      </c>
      <c r="I21236" s="790">
        <v>1</v>
      </c>
      <c r="J21236" s="790">
        <v>10</v>
      </c>
      <c r="K21236" s="614" t="s">
        <v>18150</v>
      </c>
    </row>
    <row r="21237" spans="1:11" x14ac:dyDescent="0.25">
      <c r="A21237" s="790" t="s">
        <v>17182</v>
      </c>
      <c r="B21237" s="790" t="s">
        <v>17170</v>
      </c>
      <c r="C21237" s="790" t="s">
        <v>17171</v>
      </c>
      <c r="D21237" s="600">
        <v>9509.1758481572087</v>
      </c>
      <c r="E21237" s="600">
        <v>27345.39366559056</v>
      </c>
      <c r="F21237" s="790">
        <v>0.34774324204090207</v>
      </c>
      <c r="G21237" s="790">
        <f>($F$224 -  AVERAGE($F$211,$F$212,$F$213) ) / ($F$227 -  AVERAGE($F$211,$F$212,$F$213) ) * 100</f>
        <v>89.37989399524507</v>
      </c>
      <c r="H21237" s="790">
        <v>15</v>
      </c>
      <c r="I21237" s="790">
        <v>1</v>
      </c>
      <c r="J21237" s="790">
        <v>10</v>
      </c>
      <c r="K21237" s="614" t="s">
        <v>18150</v>
      </c>
    </row>
    <row r="21238" spans="1:11" x14ac:dyDescent="0.25">
      <c r="A21238" s="791" t="s">
        <v>17183</v>
      </c>
      <c r="B21238" s="791" t="s">
        <v>17170</v>
      </c>
      <c r="C21238" s="791" t="s">
        <v>17171</v>
      </c>
      <c r="D21238" s="602">
        <v>9484.0208705007899</v>
      </c>
      <c r="E21238" s="602">
        <v>27428.166074872599</v>
      </c>
      <c r="F21238" s="791">
        <v>0.34577670430504137</v>
      </c>
      <c r="G21238" s="791">
        <f>($F$225 -  AVERAGE($F$211,$F$212,$F$213) ) / ($F$228 -  AVERAGE($F$211,$F$212,$F$213) ) * 100</f>
        <v>100.18455834945198</v>
      </c>
      <c r="H21238" s="791">
        <v>15</v>
      </c>
      <c r="I21238" s="790">
        <v>1</v>
      </c>
      <c r="J21238" s="790">
        <v>10</v>
      </c>
      <c r="K21238" s="614" t="s">
        <v>18150</v>
      </c>
    </row>
    <row r="21239" spans="1:11" x14ac:dyDescent="0.25">
      <c r="A21239" s="790" t="s">
        <v>17184</v>
      </c>
      <c r="B21239" s="790" t="s">
        <v>17170</v>
      </c>
      <c r="C21239" s="790" t="s">
        <v>17171</v>
      </c>
      <c r="D21239" s="600">
        <v>10022.855222853726</v>
      </c>
      <c r="E21239" s="600">
        <v>34202.182236455672</v>
      </c>
      <c r="F21239" s="790">
        <v>0.29304724340572902</v>
      </c>
      <c r="G21239" s="790">
        <f>($F$226 -  AVERAGE($F$211,$F$212,$F$213) ) / ($F$226 -  AVERAGE($F$211,$F$212,$F$213) ) * 100</f>
        <v>100</v>
      </c>
      <c r="H21239" s="790">
        <v>0</v>
      </c>
      <c r="I21239" s="790">
        <v>1</v>
      </c>
      <c r="J21239" s="790">
        <v>10</v>
      </c>
      <c r="K21239" s="614" t="s">
        <v>18150</v>
      </c>
    </row>
    <row r="21240" spans="1:11" x14ac:dyDescent="0.25">
      <c r="A21240" s="791" t="s">
        <v>17185</v>
      </c>
      <c r="B21240" s="791" t="s">
        <v>17170</v>
      </c>
      <c r="C21240" s="791" t="s">
        <v>17171</v>
      </c>
      <c r="D21240" s="602">
        <v>9472.0834340628298</v>
      </c>
      <c r="E21240" s="602">
        <v>33395.103717402329</v>
      </c>
      <c r="F21240" s="791">
        <v>0.28363689222881161</v>
      </c>
      <c r="G21240" s="791">
        <f>($F$227 -  AVERAGE($F$211,$F$212,$F$213) ) / ($F$227 -  AVERAGE($F$211,$F$212,$F$213) ) * 100</f>
        <v>100</v>
      </c>
      <c r="H21240" s="791">
        <v>0</v>
      </c>
      <c r="I21240" s="790">
        <v>1</v>
      </c>
      <c r="J21240" s="790">
        <v>10</v>
      </c>
      <c r="K21240" s="614" t="s">
        <v>18150</v>
      </c>
    </row>
    <row r="21241" spans="1:11" x14ac:dyDescent="0.25">
      <c r="A21241" s="790" t="s">
        <v>17186</v>
      </c>
      <c r="B21241" s="790" t="s">
        <v>17170</v>
      </c>
      <c r="C21241" s="790" t="s">
        <v>17171</v>
      </c>
      <c r="D21241" s="600">
        <v>10744.985568227083</v>
      </c>
      <c r="E21241" s="600">
        <v>29833.730146445618</v>
      </c>
      <c r="F21241" s="790">
        <v>0.36016232350037652</v>
      </c>
      <c r="G21241" s="790">
        <f>($F$228 -  AVERAGE($F$211,$F$212,$F$213) ) / ($F$228 -  AVERAGE($F$211,$F$212,$F$213) ) * 100</f>
        <v>100</v>
      </c>
      <c r="H21241" s="790">
        <v>0</v>
      </c>
      <c r="I21241" s="790">
        <v>1</v>
      </c>
      <c r="J21241" s="790">
        <v>10</v>
      </c>
      <c r="K21241" s="614" t="s">
        <v>18150</v>
      </c>
    </row>
    <row r="21242" spans="1:11" x14ac:dyDescent="0.25">
      <c r="A21242" s="791"/>
      <c r="B21242" s="791"/>
      <c r="C21242" s="791"/>
      <c r="D21242" s="602"/>
      <c r="E21242" s="602"/>
      <c r="F21242" s="791"/>
      <c r="G21242" s="791"/>
      <c r="H21242" s="791"/>
      <c r="I21242" s="790">
        <v>1</v>
      </c>
      <c r="J21242" s="790">
        <v>10</v>
      </c>
      <c r="K21242" s="614" t="s">
        <v>18150</v>
      </c>
    </row>
    <row r="21243" spans="1:11" x14ac:dyDescent="0.25">
      <c r="A21243" s="790" t="s">
        <v>16889</v>
      </c>
      <c r="B21243" s="790" t="s">
        <v>17187</v>
      </c>
      <c r="C21243" s="790" t="s">
        <v>17188</v>
      </c>
      <c r="D21243" s="600">
        <v>44.06546815393083</v>
      </c>
      <c r="E21243" s="600">
        <v>31953.749619992512</v>
      </c>
      <c r="F21243" s="790">
        <v>1.3790390385471499E-3</v>
      </c>
      <c r="G21243" s="790"/>
      <c r="H21243" s="790"/>
      <c r="I21243" s="790">
        <v>1</v>
      </c>
      <c r="J21243" s="790">
        <v>10</v>
      </c>
      <c r="K21243" s="614" t="s">
        <v>18150</v>
      </c>
    </row>
    <row r="21244" spans="1:11" x14ac:dyDescent="0.25">
      <c r="A21244" s="791" t="s">
        <v>16892</v>
      </c>
      <c r="B21244" s="791" t="s">
        <v>17187</v>
      </c>
      <c r="C21244" s="791" t="s">
        <v>17188</v>
      </c>
      <c r="D21244" s="602">
        <v>61.563559818664395</v>
      </c>
      <c r="E21244" s="602">
        <v>32408.856269208223</v>
      </c>
      <c r="F21244" s="791">
        <v>1.899590633723047E-3</v>
      </c>
      <c r="G21244" s="791"/>
      <c r="H21244" s="791"/>
      <c r="I21244" s="790">
        <v>1</v>
      </c>
      <c r="J21244" s="790">
        <v>10</v>
      </c>
      <c r="K21244" s="614" t="s">
        <v>18150</v>
      </c>
    </row>
    <row r="21245" spans="1:11" x14ac:dyDescent="0.25">
      <c r="A21245" s="790" t="s">
        <v>16893</v>
      </c>
      <c r="B21245" s="790" t="s">
        <v>17187</v>
      </c>
      <c r="C21245" s="790" t="s">
        <v>17188</v>
      </c>
      <c r="D21245" s="600">
        <v>23.814153612094589</v>
      </c>
      <c r="E21245" s="600">
        <v>33576.65812548509</v>
      </c>
      <c r="F21245" s="790">
        <v>7.0924728491723714E-4</v>
      </c>
      <c r="G21245" s="790"/>
      <c r="H21245" s="790"/>
      <c r="I21245" s="790">
        <v>1</v>
      </c>
      <c r="J21245" s="790">
        <v>10</v>
      </c>
      <c r="K21245" s="614" t="s">
        <v>18150</v>
      </c>
    </row>
    <row r="21246" spans="1:11" x14ac:dyDescent="0.25">
      <c r="A21246" s="791" t="s">
        <v>17189</v>
      </c>
      <c r="B21246" s="791" t="s">
        <v>17187</v>
      </c>
      <c r="C21246" s="791" t="s">
        <v>17188</v>
      </c>
      <c r="D21246" s="602">
        <v>32479.2210803288</v>
      </c>
      <c r="E21246" s="602">
        <v>30868.808221224946</v>
      </c>
      <c r="F21246" s="791">
        <v>1.0521695832104252</v>
      </c>
      <c r="G21246" s="791">
        <f>($F$233 -  AVERAGE($F$230,$F$231,$F$232) ) / ($F$245 -  AVERAGE($F$230,$F$231,$F$232) ) * 100</f>
        <v>0.98420158968426719</v>
      </c>
      <c r="H21246" s="791">
        <v>120</v>
      </c>
      <c r="I21246" s="790">
        <v>1</v>
      </c>
      <c r="J21246" s="790">
        <v>10</v>
      </c>
      <c r="K21246" s="614" t="s">
        <v>18150</v>
      </c>
    </row>
    <row r="21247" spans="1:11" x14ac:dyDescent="0.25">
      <c r="A21247" s="790" t="s">
        <v>17190</v>
      </c>
      <c r="B21247" s="790" t="s">
        <v>17187</v>
      </c>
      <c r="C21247" s="790" t="s">
        <v>17188</v>
      </c>
      <c r="D21247" s="600">
        <v>32157.636099570569</v>
      </c>
      <c r="E21247" s="600">
        <v>28524.655424786739</v>
      </c>
      <c r="F21247" s="790">
        <v>1.1273628242193214</v>
      </c>
      <c r="G21247" s="790">
        <f>($F$234 -  AVERAGE($F$230,$F$231,$F$232) ) / ($F$246 -  AVERAGE($F$230,$F$231,$F$232) ) * 100</f>
        <v>2.6600387704916937</v>
      </c>
      <c r="H21247" s="790">
        <v>120</v>
      </c>
      <c r="I21247" s="790">
        <v>1</v>
      </c>
      <c r="J21247" s="790">
        <v>10</v>
      </c>
      <c r="K21247" s="614" t="s">
        <v>18150</v>
      </c>
    </row>
    <row r="21248" spans="1:11" x14ac:dyDescent="0.25">
      <c r="A21248" s="791" t="s">
        <v>17191</v>
      </c>
      <c r="B21248" s="791" t="s">
        <v>17187</v>
      </c>
      <c r="C21248" s="791" t="s">
        <v>17188</v>
      </c>
      <c r="D21248" s="602">
        <v>32080.019392959701</v>
      </c>
      <c r="E21248" s="602">
        <v>30774.217376825254</v>
      </c>
      <c r="F21248" s="791">
        <v>1.0424316888434599</v>
      </c>
      <c r="G21248" s="791">
        <f>($F$235 -  AVERAGE($F$230,$F$231,$F$232) ) / ($F$247 -  AVERAGE($F$230,$F$231,$F$232) ) * 100</f>
        <v>5.667405416296055</v>
      </c>
      <c r="H21248" s="791">
        <v>120</v>
      </c>
      <c r="I21248" s="790">
        <v>1</v>
      </c>
      <c r="J21248" s="790">
        <v>10</v>
      </c>
      <c r="K21248" s="614" t="s">
        <v>18150</v>
      </c>
    </row>
    <row r="21249" spans="1:11" x14ac:dyDescent="0.25">
      <c r="A21249" s="790" t="s">
        <v>17192</v>
      </c>
      <c r="B21249" s="790" t="s">
        <v>17187</v>
      </c>
      <c r="C21249" s="790" t="s">
        <v>17188</v>
      </c>
      <c r="D21249" s="600">
        <v>41493.601203356637</v>
      </c>
      <c r="E21249" s="600">
        <v>28345.273945540321</v>
      </c>
      <c r="F21249" s="790">
        <v>1.4638631216998697</v>
      </c>
      <c r="G21249" s="790">
        <f>($F$236 -  AVERAGE($F$230,$F$231,$F$232) ) / ($F$245 -  AVERAGE($F$230,$F$231,$F$232) ) * 100</f>
        <v>101.95929817653861</v>
      </c>
      <c r="H21249" s="790">
        <v>60</v>
      </c>
      <c r="I21249" s="790">
        <v>1</v>
      </c>
      <c r="J21249" s="790">
        <v>10</v>
      </c>
      <c r="K21249" s="614" t="s">
        <v>18150</v>
      </c>
    </row>
    <row r="21250" spans="1:11" x14ac:dyDescent="0.25">
      <c r="A21250" s="791" t="s">
        <v>17193</v>
      </c>
      <c r="B21250" s="791" t="s">
        <v>17187</v>
      </c>
      <c r="C21250" s="791" t="s">
        <v>17188</v>
      </c>
      <c r="D21250" s="602">
        <v>44416.034411973378</v>
      </c>
      <c r="E21250" s="602">
        <v>29530.153569927799</v>
      </c>
      <c r="F21250" s="791">
        <v>1.504090871278255</v>
      </c>
      <c r="G21250" s="791">
        <f>($F$237 -  AVERAGE($F$230,$F$231,$F$232) ) / ($F$246 -  AVERAGE($F$230,$F$231,$F$232) ) * 100</f>
        <v>101.72552014211756</v>
      </c>
      <c r="H21250" s="791">
        <v>60</v>
      </c>
      <c r="I21250" s="790">
        <v>1</v>
      </c>
      <c r="J21250" s="790">
        <v>10</v>
      </c>
      <c r="K21250" s="614" t="s">
        <v>18150</v>
      </c>
    </row>
    <row r="21251" spans="1:11" x14ac:dyDescent="0.25">
      <c r="A21251" s="790" t="s">
        <v>17194</v>
      </c>
      <c r="B21251" s="790" t="s">
        <v>17187</v>
      </c>
      <c r="C21251" s="790" t="s">
        <v>17188</v>
      </c>
      <c r="D21251" s="600">
        <v>48307.483369491711</v>
      </c>
      <c r="E21251" s="600">
        <v>31461.911867493611</v>
      </c>
      <c r="F21251" s="790">
        <v>1.5354274582214094</v>
      </c>
      <c r="G21251" s="790">
        <f>($F$238 -  AVERAGE($F$230,$F$231,$F$232) ) / ($F$247 -  AVERAGE($F$230,$F$231,$F$232) ) * 100</f>
        <v>101.8394620068109</v>
      </c>
      <c r="H21251" s="790">
        <v>60</v>
      </c>
      <c r="I21251" s="790">
        <v>1</v>
      </c>
      <c r="J21251" s="790">
        <v>10</v>
      </c>
      <c r="K21251" s="614" t="s">
        <v>18150</v>
      </c>
    </row>
    <row r="21252" spans="1:11" x14ac:dyDescent="0.25">
      <c r="A21252" s="791" t="s">
        <v>17195</v>
      </c>
      <c r="B21252" s="791" t="s">
        <v>17187</v>
      </c>
      <c r="C21252" s="791" t="s">
        <v>17188</v>
      </c>
      <c r="D21252" s="602">
        <v>43290.960884884349</v>
      </c>
      <c r="E21252" s="602">
        <v>26587.091318118037</v>
      </c>
      <c r="F21252" s="791">
        <v>1.6282699136548004</v>
      </c>
      <c r="G21252" s="791">
        <f>($F$239 -  AVERAGE($F$230,$F$231,$F$232) ) / ($F$245 -  AVERAGE($F$230,$F$231,$F$232) ) * 100</f>
        <v>99.97748357408274</v>
      </c>
      <c r="H21252" s="791">
        <v>30</v>
      </c>
      <c r="I21252" s="790">
        <v>1</v>
      </c>
      <c r="J21252" s="790">
        <v>10</v>
      </c>
      <c r="K21252" s="614" t="s">
        <v>18150</v>
      </c>
    </row>
    <row r="21253" spans="1:11" x14ac:dyDescent="0.25">
      <c r="A21253" s="790" t="s">
        <v>17196</v>
      </c>
      <c r="B21253" s="790" t="s">
        <v>17187</v>
      </c>
      <c r="C21253" s="790" t="s">
        <v>17188</v>
      </c>
      <c r="D21253" s="600">
        <v>51082.220031296107</v>
      </c>
      <c r="E21253" s="600">
        <v>26965.310717255034</v>
      </c>
      <c r="F21253" s="790">
        <v>1.8943679368993409</v>
      </c>
      <c r="G21253" s="790">
        <f>($F$240 -  AVERAGE($F$230,$F$231,$F$232) ) / ($F$246 -  AVERAGE($F$230,$F$231,$F$232) ) * 100</f>
        <v>99.952856653534468</v>
      </c>
      <c r="H21253" s="790">
        <v>30</v>
      </c>
      <c r="I21253" s="790">
        <v>1</v>
      </c>
      <c r="J21253" s="790">
        <v>10</v>
      </c>
      <c r="K21253" s="614" t="s">
        <v>18150</v>
      </c>
    </row>
    <row r="21254" spans="1:11" x14ac:dyDescent="0.25">
      <c r="A21254" s="791" t="s">
        <v>17197</v>
      </c>
      <c r="B21254" s="791" t="s">
        <v>17187</v>
      </c>
      <c r="C21254" s="791" t="s">
        <v>17188</v>
      </c>
      <c r="D21254" s="602">
        <v>49252.847813068598</v>
      </c>
      <c r="E21254" s="602">
        <v>27986.979755271575</v>
      </c>
      <c r="F21254" s="791">
        <v>1.7598486240299447</v>
      </c>
      <c r="G21254" s="791">
        <f>($F$241 -  AVERAGE($F$230,$F$231,$F$232) ) / ($F$247 -  AVERAGE($F$230,$F$231,$F$232) ) * 100</f>
        <v>99.911546607566692</v>
      </c>
      <c r="H21254" s="791">
        <v>30</v>
      </c>
      <c r="I21254" s="790">
        <v>1</v>
      </c>
      <c r="J21254" s="790">
        <v>10</v>
      </c>
      <c r="K21254" s="614" t="s">
        <v>18150</v>
      </c>
    </row>
    <row r="21255" spans="1:11" x14ac:dyDescent="0.25">
      <c r="A21255" s="790" t="s">
        <v>17198</v>
      </c>
      <c r="B21255" s="790" t="s">
        <v>17187</v>
      </c>
      <c r="C21255" s="790" t="s">
        <v>17188</v>
      </c>
      <c r="D21255" s="600">
        <v>47605.759552184587</v>
      </c>
      <c r="E21255" s="600">
        <v>29899.501017216662</v>
      </c>
      <c r="F21255" s="790">
        <v>1.5921924424348202</v>
      </c>
      <c r="G21255" s="790">
        <f>($F$242 -  AVERAGE($F$230,$F$231,$F$232) ) / ($F$245 -  AVERAGE($F$230,$F$231,$F$232) ) * 100</f>
        <v>100.1243940251495</v>
      </c>
      <c r="H21255" s="790">
        <v>15</v>
      </c>
      <c r="I21255" s="790">
        <v>1</v>
      </c>
      <c r="J21255" s="790">
        <v>10</v>
      </c>
      <c r="K21255" s="614" t="s">
        <v>18150</v>
      </c>
    </row>
    <row r="21256" spans="1:11" x14ac:dyDescent="0.25">
      <c r="A21256" s="791" t="s">
        <v>17199</v>
      </c>
      <c r="B21256" s="791" t="s">
        <v>17187</v>
      </c>
      <c r="C21256" s="791" t="s">
        <v>17188</v>
      </c>
      <c r="D21256" s="602">
        <v>48416.735394632793</v>
      </c>
      <c r="E21256" s="602">
        <v>28056.422638412227</v>
      </c>
      <c r="F21256" s="791">
        <v>1.7256916898715779</v>
      </c>
      <c r="G21256" s="791">
        <f>($F$243 -  AVERAGE($F$230,$F$231,$F$232) ) / ($F$246 -  AVERAGE($F$230,$F$231,$F$232) ) * 100</f>
        <v>99.917499143685305</v>
      </c>
      <c r="H21256" s="791">
        <v>15</v>
      </c>
      <c r="I21256" s="790">
        <v>1</v>
      </c>
      <c r="J21256" s="790">
        <v>10</v>
      </c>
      <c r="K21256" s="614" t="s">
        <v>18150</v>
      </c>
    </row>
    <row r="21257" spans="1:11" x14ac:dyDescent="0.25">
      <c r="A21257" s="790" t="s">
        <v>17200</v>
      </c>
      <c r="B21257" s="790" t="s">
        <v>17187</v>
      </c>
      <c r="C21257" s="790" t="s">
        <v>17188</v>
      </c>
      <c r="D21257" s="600">
        <v>54349.464768825957</v>
      </c>
      <c r="E21257" s="600">
        <v>29230.281260549757</v>
      </c>
      <c r="F21257" s="790">
        <v>1.8593548342683228</v>
      </c>
      <c r="G21257" s="790">
        <f>($F$244 -  AVERAGE($F$230,$F$231,$F$232) ) / ($F$247 -  AVERAGE($F$230,$F$231,$F$232) ) * 100</f>
        <v>99.999631444198187</v>
      </c>
      <c r="H21257" s="790">
        <v>15</v>
      </c>
      <c r="I21257" s="790">
        <v>1</v>
      </c>
      <c r="J21257" s="790">
        <v>10</v>
      </c>
      <c r="K21257" s="614" t="s">
        <v>18150</v>
      </c>
    </row>
    <row r="21258" spans="1:11" x14ac:dyDescent="0.25">
      <c r="A21258" s="791" t="s">
        <v>17201</v>
      </c>
      <c r="B21258" s="791" t="s">
        <v>17187</v>
      </c>
      <c r="C21258" s="791" t="s">
        <v>17188</v>
      </c>
      <c r="D21258" s="602">
        <v>54552.983592744167</v>
      </c>
      <c r="E21258" s="602">
        <v>32604.992547186153</v>
      </c>
      <c r="F21258" s="791">
        <v>1.6731481693729799</v>
      </c>
      <c r="G21258" s="791">
        <f>($F$245 -  AVERAGE($F$230,$F$231,$F$232) ) / ($F$245 -  AVERAGE($F$230,$F$231,$F$232) ) * 100</f>
        <v>100</v>
      </c>
      <c r="H21258" s="791">
        <v>0</v>
      </c>
      <c r="I21258" s="790">
        <v>1</v>
      </c>
      <c r="J21258" s="790">
        <v>10</v>
      </c>
      <c r="K21258" s="614" t="s">
        <v>18150</v>
      </c>
    </row>
    <row r="21259" spans="1:11" x14ac:dyDescent="0.25">
      <c r="A21259" s="790" t="s">
        <v>17202</v>
      </c>
      <c r="B21259" s="790" t="s">
        <v>17187</v>
      </c>
      <c r="C21259" s="790" t="s">
        <v>17188</v>
      </c>
      <c r="D21259" s="600">
        <v>56029.450877907562</v>
      </c>
      <c r="E21259" s="600">
        <v>32968.754021333101</v>
      </c>
      <c r="F21259" s="790">
        <v>1.6994712885313339</v>
      </c>
      <c r="G21259" s="790">
        <f>($F$246 -  AVERAGE($F$230,$F$231,$F$232) ) / ($F$246 -  AVERAGE($F$230,$F$231,$F$232) ) * 100</f>
        <v>100</v>
      </c>
      <c r="H21259" s="790">
        <v>0</v>
      </c>
      <c r="I21259" s="790">
        <v>1</v>
      </c>
      <c r="J21259" s="790">
        <v>10</v>
      </c>
      <c r="K21259" s="614" t="s">
        <v>18150</v>
      </c>
    </row>
    <row r="21260" spans="1:11" x14ac:dyDescent="0.25">
      <c r="A21260" s="791" t="s">
        <v>17203</v>
      </c>
      <c r="B21260" s="791" t="s">
        <v>17187</v>
      </c>
      <c r="C21260" s="791" t="s">
        <v>17188</v>
      </c>
      <c r="D21260" s="602">
        <v>55427.956162754184</v>
      </c>
      <c r="E21260" s="602">
        <v>32446.691035355983</v>
      </c>
      <c r="F21260" s="791">
        <v>1.7082776207397035</v>
      </c>
      <c r="G21260" s="791">
        <f>($F$247 -  AVERAGE($F$230,$F$231,$F$232) ) / ($F$247 -  AVERAGE($F$230,$F$231,$F$232) ) * 100</f>
        <v>100</v>
      </c>
      <c r="H21260" s="791">
        <v>0</v>
      </c>
      <c r="I21260" s="790">
        <v>1</v>
      </c>
      <c r="J21260" s="790">
        <v>10</v>
      </c>
      <c r="K21260" s="614" t="s">
        <v>18150</v>
      </c>
    </row>
    <row r="21261" spans="1:11" x14ac:dyDescent="0.25">
      <c r="A21261" s="790"/>
      <c r="B21261" s="790"/>
      <c r="C21261" s="790"/>
      <c r="D21261" s="600"/>
      <c r="E21261" s="600"/>
      <c r="F21261" s="790"/>
      <c r="G21261" s="790"/>
      <c r="H21261" s="790"/>
      <c r="I21261" s="790">
        <v>1</v>
      </c>
      <c r="J21261" s="790">
        <v>10</v>
      </c>
      <c r="K21261" s="614" t="s">
        <v>18150</v>
      </c>
    </row>
    <row r="21262" spans="1:11" x14ac:dyDescent="0.25">
      <c r="A21262" s="791" t="s">
        <v>16889</v>
      </c>
      <c r="B21262" s="791" t="s">
        <v>17204</v>
      </c>
      <c r="C21262" s="791" t="s">
        <v>17205</v>
      </c>
      <c r="D21262" s="602">
        <v>46.108084517885025</v>
      </c>
      <c r="E21262" s="602">
        <v>31953.749619992512</v>
      </c>
      <c r="F21262" s="791">
        <v>1.4429631910565066E-3</v>
      </c>
      <c r="G21262" s="791"/>
      <c r="H21262" s="791"/>
      <c r="I21262" s="790">
        <v>1</v>
      </c>
      <c r="J21262" s="790">
        <v>10</v>
      </c>
      <c r="K21262" s="614" t="s">
        <v>18150</v>
      </c>
    </row>
    <row r="21263" spans="1:11" x14ac:dyDescent="0.25">
      <c r="A21263" s="790" t="s">
        <v>16892</v>
      </c>
      <c r="B21263" s="790" t="s">
        <v>17204</v>
      </c>
      <c r="C21263" s="790" t="s">
        <v>17205</v>
      </c>
      <c r="D21263" s="600">
        <v>125.66955212073441</v>
      </c>
      <c r="E21263" s="600">
        <v>32408.856269208223</v>
      </c>
      <c r="F21263" s="790">
        <v>3.8776299625276666E-3</v>
      </c>
      <c r="G21263" s="790"/>
      <c r="H21263" s="790"/>
      <c r="I21263" s="790">
        <v>1</v>
      </c>
      <c r="J21263" s="790">
        <v>10</v>
      </c>
      <c r="K21263" s="614" t="s">
        <v>18150</v>
      </c>
    </row>
    <row r="21264" spans="1:11" x14ac:dyDescent="0.25">
      <c r="A21264" s="791" t="s">
        <v>16893</v>
      </c>
      <c r="B21264" s="791" t="s">
        <v>17204</v>
      </c>
      <c r="C21264" s="791" t="s">
        <v>17205</v>
      </c>
      <c r="D21264" s="602">
        <v>42.37258453474103</v>
      </c>
      <c r="E21264" s="602">
        <v>33576.65812548509</v>
      </c>
      <c r="F21264" s="791">
        <v>1.26196551117098E-3</v>
      </c>
      <c r="G21264" s="791"/>
      <c r="H21264" s="791"/>
      <c r="I21264" s="790">
        <v>1</v>
      </c>
      <c r="J21264" s="790">
        <v>10</v>
      </c>
      <c r="K21264" s="614" t="s">
        <v>18150</v>
      </c>
    </row>
    <row r="21265" spans="1:11" x14ac:dyDescent="0.25">
      <c r="A21265" s="790" t="s">
        <v>17206</v>
      </c>
      <c r="B21265" s="790" t="s">
        <v>17204</v>
      </c>
      <c r="C21265" s="790" t="s">
        <v>17205</v>
      </c>
      <c r="D21265" s="600">
        <v>2675.9677265451433</v>
      </c>
      <c r="E21265" s="600">
        <v>30247.793894647835</v>
      </c>
      <c r="F21265" s="790">
        <v>8.8468194932346436E-2</v>
      </c>
      <c r="G21265" s="790">
        <f>($F$252 -  AVERAGE($F$249,$F$250,$F$251) ) / ($F$264 -  AVERAGE($F$249,$F$250,$F$251) ) * 100</f>
        <v>2.2526666014287109</v>
      </c>
      <c r="H21265" s="790">
        <v>120</v>
      </c>
      <c r="I21265" s="790">
        <v>1</v>
      </c>
      <c r="J21265" s="790">
        <v>10</v>
      </c>
      <c r="K21265" s="614" t="s">
        <v>18150</v>
      </c>
    </row>
    <row r="21266" spans="1:11" x14ac:dyDescent="0.25">
      <c r="A21266" s="791" t="s">
        <v>17207</v>
      </c>
      <c r="B21266" s="791" t="s">
        <v>17204</v>
      </c>
      <c r="C21266" s="791" t="s">
        <v>17205</v>
      </c>
      <c r="D21266" s="602">
        <v>2515.7866548803022</v>
      </c>
      <c r="E21266" s="602">
        <v>30253.119502116107</v>
      </c>
      <c r="F21266" s="791">
        <v>8.3157925406810732E-2</v>
      </c>
      <c r="G21266" s="791">
        <f>($F$253 -  AVERAGE($F$249,$F$250,$F$251) ) / ($F$265 -  AVERAGE($F$249,$F$250,$F$251) ) * 100</f>
        <v>2.0857012957490335</v>
      </c>
      <c r="H21266" s="791">
        <v>120</v>
      </c>
      <c r="I21266" s="790">
        <v>1</v>
      </c>
      <c r="J21266" s="790">
        <v>10</v>
      </c>
      <c r="K21266" s="614" t="s">
        <v>18150</v>
      </c>
    </row>
    <row r="21267" spans="1:11" x14ac:dyDescent="0.25">
      <c r="A21267" s="790" t="s">
        <v>17208</v>
      </c>
      <c r="B21267" s="790" t="s">
        <v>17204</v>
      </c>
      <c r="C21267" s="790" t="s">
        <v>17205</v>
      </c>
      <c r="D21267" s="600">
        <v>2975.5760466666643</v>
      </c>
      <c r="E21267" s="600">
        <v>30555.510958920084</v>
      </c>
      <c r="F21267" s="790">
        <v>9.7382630932506237E-2</v>
      </c>
      <c r="G21267" s="790">
        <f>($F$254 -  AVERAGE($F$249,$F$250,$F$251) ) / ($F$266 -  AVERAGE($F$249,$F$250,$F$251) ) * 100</f>
        <v>-9.458695016092852</v>
      </c>
      <c r="H21267" s="790">
        <v>120</v>
      </c>
      <c r="I21267" s="790">
        <v>1</v>
      </c>
      <c r="J21267" s="790">
        <v>10</v>
      </c>
      <c r="K21267" s="614" t="s">
        <v>18150</v>
      </c>
    </row>
    <row r="21268" spans="1:11" x14ac:dyDescent="0.25">
      <c r="A21268" s="791" t="s">
        <v>17209</v>
      </c>
      <c r="B21268" s="791" t="s">
        <v>17204</v>
      </c>
      <c r="C21268" s="791" t="s">
        <v>17205</v>
      </c>
      <c r="D21268" s="602">
        <v>2729.4743211937371</v>
      </c>
      <c r="E21268" s="602">
        <v>29675.667534578282</v>
      </c>
      <c r="F21268" s="791">
        <v>9.197684662066441E-2</v>
      </c>
      <c r="G21268" s="791">
        <f>($F$255 -  AVERAGE($F$249,$F$250,$F$251) ) / ($F$264 -  AVERAGE($F$249,$F$250,$F$251) ) * 100</f>
        <v>-9.8933359428515519</v>
      </c>
      <c r="H21268" s="791">
        <v>60</v>
      </c>
      <c r="I21268" s="790">
        <v>1</v>
      </c>
      <c r="J21268" s="790">
        <v>10</v>
      </c>
      <c r="K21268" s="614" t="s">
        <v>18150</v>
      </c>
    </row>
    <row r="21269" spans="1:11" x14ac:dyDescent="0.25">
      <c r="A21269" s="790" t="s">
        <v>17210</v>
      </c>
      <c r="B21269" s="790" t="s">
        <v>17204</v>
      </c>
      <c r="C21269" s="790" t="s">
        <v>17205</v>
      </c>
      <c r="D21269" s="600">
        <v>3243.471528949457</v>
      </c>
      <c r="E21269" s="600">
        <v>33415.069215978074</v>
      </c>
      <c r="F21269" s="790">
        <v>9.7066132288558218E-2</v>
      </c>
      <c r="G21269" s="790">
        <f>($F$256 -  AVERAGE($F$249,$F$250,$F$251) ) / ($F$265 -  AVERAGE($F$249,$F$250,$F$251) ) * 100</f>
        <v>-9.4263847844207014</v>
      </c>
      <c r="H21269" s="790">
        <v>60</v>
      </c>
      <c r="I21269" s="790">
        <v>1</v>
      </c>
      <c r="J21269" s="790">
        <v>10</v>
      </c>
      <c r="K21269" s="614" t="s">
        <v>18150</v>
      </c>
    </row>
    <row r="21270" spans="1:11" x14ac:dyDescent="0.25">
      <c r="A21270" s="791" t="s">
        <v>17211</v>
      </c>
      <c r="B21270" s="791" t="s">
        <v>17204</v>
      </c>
      <c r="C21270" s="791" t="s">
        <v>17205</v>
      </c>
      <c r="D21270" s="602">
        <v>2856.7544171242189</v>
      </c>
      <c r="E21270" s="602">
        <v>31965.209456884197</v>
      </c>
      <c r="F21270" s="791">
        <v>8.9370739803144736E-2</v>
      </c>
      <c r="G21270" s="791">
        <f>($F$257 -  AVERAGE($F$249,$F$250,$F$251) ) / ($F$266 -  AVERAGE($F$249,$F$250,$F$251) ) * 100</f>
        <v>98.4082707500244</v>
      </c>
      <c r="H21270" s="791">
        <v>60</v>
      </c>
      <c r="I21270" s="790">
        <v>1</v>
      </c>
      <c r="J21270" s="790">
        <v>10</v>
      </c>
      <c r="K21270" s="614" t="s">
        <v>18150</v>
      </c>
    </row>
    <row r="21271" spans="1:11" x14ac:dyDescent="0.25">
      <c r="A21271" s="790" t="s">
        <v>17212</v>
      </c>
      <c r="B21271" s="790" t="s">
        <v>17204</v>
      </c>
      <c r="C21271" s="790" t="s">
        <v>17205</v>
      </c>
      <c r="D21271" s="600">
        <v>2809.3897164654268</v>
      </c>
      <c r="E21271" s="600">
        <v>30846.487978665646</v>
      </c>
      <c r="F21271" s="790">
        <v>9.1076485543783295E-2</v>
      </c>
      <c r="G21271" s="790">
        <f>($F$258 -  AVERAGE($F$249,$F$250,$F$251) ) / ($F$264 -  AVERAGE($F$249,$F$250,$F$251) ) * 100</f>
        <v>100.22702808493979</v>
      </c>
      <c r="H21271" s="790">
        <v>30</v>
      </c>
      <c r="I21271" s="790">
        <v>1</v>
      </c>
      <c r="J21271" s="790">
        <v>10</v>
      </c>
      <c r="K21271" s="614" t="s">
        <v>18150</v>
      </c>
    </row>
    <row r="21272" spans="1:11" x14ac:dyDescent="0.25">
      <c r="A21272" s="791" t="s">
        <v>17213</v>
      </c>
      <c r="B21272" s="791" t="s">
        <v>17204</v>
      </c>
      <c r="C21272" s="791" t="s">
        <v>17205</v>
      </c>
      <c r="D21272" s="602">
        <v>3146.9905551085085</v>
      </c>
      <c r="E21272" s="602">
        <v>31812.301518360502</v>
      </c>
      <c r="F21272" s="791">
        <v>9.892369947808459E-2</v>
      </c>
      <c r="G21272" s="791">
        <f>($F$259 -  AVERAGE($F$249,$F$250,$F$251) ) / ($F$265 -  AVERAGE($F$249,$F$250,$F$251) ) * 100</f>
        <v>105.66984920815337</v>
      </c>
      <c r="H21272" s="791">
        <v>30</v>
      </c>
      <c r="I21272" s="790">
        <v>1</v>
      </c>
      <c r="J21272" s="790">
        <v>10</v>
      </c>
      <c r="K21272" s="614" t="s">
        <v>18150</v>
      </c>
    </row>
    <row r="21273" spans="1:11" x14ac:dyDescent="0.25">
      <c r="A21273" s="790" t="s">
        <v>17214</v>
      </c>
      <c r="B21273" s="790" t="s">
        <v>17204</v>
      </c>
      <c r="C21273" s="790" t="s">
        <v>17205</v>
      </c>
      <c r="D21273" s="600">
        <v>3293.7834357843235</v>
      </c>
      <c r="E21273" s="600">
        <v>29168.665551298818</v>
      </c>
      <c r="F21273" s="790">
        <v>0.11292197889517981</v>
      </c>
      <c r="G21273" s="790">
        <f>($F$260 -  AVERAGE($F$249,$F$250,$F$251) ) / ($F$266 -  AVERAGE($F$249,$F$250,$F$251) ) * 100</f>
        <v>94.419194382132076</v>
      </c>
      <c r="H21273" s="790">
        <v>30</v>
      </c>
      <c r="I21273" s="790">
        <v>1</v>
      </c>
      <c r="J21273" s="790">
        <v>10</v>
      </c>
      <c r="K21273" s="614" t="s">
        <v>18150</v>
      </c>
    </row>
    <row r="21274" spans="1:11" x14ac:dyDescent="0.25">
      <c r="A21274" s="791" t="s">
        <v>17215</v>
      </c>
      <c r="B21274" s="791" t="s">
        <v>17204</v>
      </c>
      <c r="C21274" s="791" t="s">
        <v>17205</v>
      </c>
      <c r="D21274" s="602">
        <v>3570.0676824790626</v>
      </c>
      <c r="E21274" s="602">
        <v>31443.936195987902</v>
      </c>
      <c r="F21274" s="791">
        <v>0.11353755650142129</v>
      </c>
      <c r="G21274" s="791">
        <f>($F$261 -  AVERAGE($F$249,$F$250,$F$251) ) / ($F$264 -  AVERAGE($F$249,$F$250,$F$251) ) * 100</f>
        <v>95.310695762794793</v>
      </c>
      <c r="H21274" s="791">
        <v>15</v>
      </c>
      <c r="I21274" s="790">
        <v>1</v>
      </c>
      <c r="J21274" s="790">
        <v>10</v>
      </c>
      <c r="K21274" s="614" t="s">
        <v>18150</v>
      </c>
    </row>
    <row r="21275" spans="1:11" x14ac:dyDescent="0.25">
      <c r="A21275" s="790" t="s">
        <v>17216</v>
      </c>
      <c r="B21275" s="790" t="s">
        <v>17204</v>
      </c>
      <c r="C21275" s="790" t="s">
        <v>17205</v>
      </c>
      <c r="D21275" s="600">
        <v>2936.7766785593831</v>
      </c>
      <c r="E21275" s="600">
        <v>30668.280827471244</v>
      </c>
      <c r="F21275" s="790">
        <v>9.5759416547690948E-2</v>
      </c>
      <c r="G21275" s="790">
        <f>($F$262 -  AVERAGE($F$249,$F$250,$F$251) ) / ($F$265 -  AVERAGE($F$249,$F$250,$F$251) ) * 100</f>
        <v>96.775782374782139</v>
      </c>
      <c r="H21275" s="790">
        <v>15</v>
      </c>
      <c r="I21275" s="790">
        <v>1</v>
      </c>
      <c r="J21275" s="790">
        <v>10</v>
      </c>
      <c r="K21275" s="614" t="s">
        <v>18150</v>
      </c>
    </row>
    <row r="21276" spans="1:11" x14ac:dyDescent="0.25">
      <c r="A21276" s="791" t="s">
        <v>17217</v>
      </c>
      <c r="B21276" s="791" t="s">
        <v>17204</v>
      </c>
      <c r="C21276" s="791" t="s">
        <v>17205</v>
      </c>
      <c r="D21276" s="602">
        <v>2911.521967790542</v>
      </c>
      <c r="E21276" s="602">
        <v>28936.413336021964</v>
      </c>
      <c r="F21276" s="791">
        <v>0.10061792848964066</v>
      </c>
      <c r="G21276" s="791">
        <f>($F$263 -  AVERAGE($F$249,$F$250,$F$251) ) / ($F$266 -  AVERAGE($F$249,$F$250,$F$251) ) * 100</f>
        <v>104.50989954159759</v>
      </c>
      <c r="H21276" s="791">
        <v>15</v>
      </c>
      <c r="I21276" s="790">
        <v>1</v>
      </c>
      <c r="J21276" s="790">
        <v>10</v>
      </c>
      <c r="K21276" s="614" t="s">
        <v>18150</v>
      </c>
    </row>
    <row r="21277" spans="1:11" x14ac:dyDescent="0.25">
      <c r="A21277" s="790" t="s">
        <v>17218</v>
      </c>
      <c r="B21277" s="790" t="s">
        <v>17204</v>
      </c>
      <c r="C21277" s="790" t="s">
        <v>17205</v>
      </c>
      <c r="D21277" s="600">
        <v>3003.8685506224642</v>
      </c>
      <c r="E21277" s="600">
        <v>32211.132902299007</v>
      </c>
      <c r="F21277" s="790">
        <v>9.3255600780439138E-2</v>
      </c>
      <c r="G21277" s="790">
        <f>($F$264 -  AVERAGE($F$249,$F$250,$F$251) ) / ($F$264 -  AVERAGE($F$249,$F$250,$F$251) ) * 100</f>
        <v>100</v>
      </c>
      <c r="H21277" s="790">
        <v>0</v>
      </c>
      <c r="I21277" s="790">
        <v>1</v>
      </c>
      <c r="J21277" s="790">
        <v>10</v>
      </c>
      <c r="K21277" s="614" t="s">
        <v>18150</v>
      </c>
    </row>
    <row r="21278" spans="1:11" x14ac:dyDescent="0.25">
      <c r="A21278" s="791" t="s">
        <v>17219</v>
      </c>
      <c r="B21278" s="791" t="s">
        <v>17204</v>
      </c>
      <c r="C21278" s="791" t="s">
        <v>17205</v>
      </c>
      <c r="D21278" s="602">
        <v>3285.5947449601076</v>
      </c>
      <c r="E21278" s="602">
        <v>35038.58847775442</v>
      </c>
      <c r="F21278" s="791">
        <v>9.3770750698079414E-2</v>
      </c>
      <c r="G21278" s="791">
        <f>($F$265 -  AVERAGE($F$249,$F$250,$F$251) ) / ($F$265 -  AVERAGE($F$249,$F$250,$F$251) ) * 100</f>
        <v>100</v>
      </c>
      <c r="H21278" s="791">
        <v>0</v>
      </c>
      <c r="I21278" s="790">
        <v>1</v>
      </c>
      <c r="J21278" s="790">
        <v>10</v>
      </c>
      <c r="K21278" s="614" t="s">
        <v>18150</v>
      </c>
    </row>
    <row r="21279" spans="1:11" x14ac:dyDescent="0.25">
      <c r="A21279" s="790" t="s">
        <v>17220</v>
      </c>
      <c r="B21279" s="790" t="s">
        <v>17204</v>
      </c>
      <c r="C21279" s="790" t="s">
        <v>17205</v>
      </c>
      <c r="D21279" s="600">
        <v>2796.4492903349956</v>
      </c>
      <c r="E21279" s="600">
        <v>32703.297424431075</v>
      </c>
      <c r="F21279" s="790">
        <v>8.5509704236915923E-2</v>
      </c>
      <c r="G21279" s="790">
        <f>($F$266 -  AVERAGE($F$249,$F$250,$F$251) ) / ($F$266 -  AVERAGE($F$249,$F$250,$F$251) ) * 100</f>
        <v>100</v>
      </c>
      <c r="H21279" s="790">
        <v>0</v>
      </c>
      <c r="I21279" s="790">
        <v>1</v>
      </c>
      <c r="J21279" s="790">
        <v>10</v>
      </c>
      <c r="K21279" s="614" t="s">
        <v>18150</v>
      </c>
    </row>
    <row r="21280" spans="1:11" x14ac:dyDescent="0.25">
      <c r="A21280" s="791"/>
      <c r="B21280" s="791"/>
      <c r="C21280" s="791"/>
      <c r="D21280" s="602"/>
      <c r="E21280" s="602"/>
      <c r="F21280" s="791"/>
      <c r="G21280" s="791"/>
      <c r="H21280" s="791"/>
      <c r="I21280" s="790">
        <v>1</v>
      </c>
      <c r="J21280" s="790">
        <v>10</v>
      </c>
      <c r="K21280" s="614" t="s">
        <v>18150</v>
      </c>
    </row>
    <row r="21281" spans="1:11" x14ac:dyDescent="0.25">
      <c r="A21281" s="790" t="s">
        <v>16889</v>
      </c>
      <c r="B21281" s="790" t="s">
        <v>15859</v>
      </c>
      <c r="C21281" s="790" t="s">
        <v>16925</v>
      </c>
      <c r="D21281" s="600">
        <v>19.873306878423858</v>
      </c>
      <c r="E21281" s="600">
        <v>31953.749619992512</v>
      </c>
      <c r="F21281" s="790">
        <v>6.2193974462357684E-4</v>
      </c>
      <c r="G21281" s="790"/>
      <c r="H21281" s="790"/>
      <c r="I21281" s="790">
        <v>1</v>
      </c>
      <c r="J21281" s="790">
        <v>10</v>
      </c>
      <c r="K21281" s="614" t="s">
        <v>18150</v>
      </c>
    </row>
    <row r="21282" spans="1:11" x14ac:dyDescent="0.25">
      <c r="A21282" s="791" t="s">
        <v>16892</v>
      </c>
      <c r="B21282" s="791" t="s">
        <v>15859</v>
      </c>
      <c r="C21282" s="791" t="s">
        <v>16925</v>
      </c>
      <c r="D21282" s="602">
        <v>63.44737932442446</v>
      </c>
      <c r="E21282" s="602">
        <v>32408.856269208223</v>
      </c>
      <c r="F21282" s="791">
        <v>1.957717322616721E-3</v>
      </c>
      <c r="G21282" s="791"/>
      <c r="H21282" s="791"/>
      <c r="I21282" s="790">
        <v>1</v>
      </c>
      <c r="J21282" s="790">
        <v>10</v>
      </c>
      <c r="K21282" s="614" t="s">
        <v>18150</v>
      </c>
    </row>
    <row r="21283" spans="1:11" x14ac:dyDescent="0.25">
      <c r="A21283" s="790" t="s">
        <v>16893</v>
      </c>
      <c r="B21283" s="790" t="s">
        <v>15859</v>
      </c>
      <c r="C21283" s="790" t="s">
        <v>16925</v>
      </c>
      <c r="D21283" s="600">
        <v>119.11546547789295</v>
      </c>
      <c r="E21283" s="600">
        <v>33576.65812548509</v>
      </c>
      <c r="F21283" s="790">
        <v>3.5475676296529007E-3</v>
      </c>
      <c r="G21283" s="790"/>
      <c r="H21283" s="790"/>
      <c r="I21283" s="790">
        <v>1</v>
      </c>
      <c r="J21283" s="790">
        <v>10</v>
      </c>
      <c r="K21283" s="614" t="s">
        <v>18150</v>
      </c>
    </row>
    <row r="21284" spans="1:11" x14ac:dyDescent="0.25">
      <c r="A21284" s="791" t="s">
        <v>18120</v>
      </c>
      <c r="B21284" s="791" t="s">
        <v>15859</v>
      </c>
      <c r="C21284" s="791" t="s">
        <v>16925</v>
      </c>
      <c r="D21284" s="602">
        <v>19373.935611697798</v>
      </c>
      <c r="E21284" s="602">
        <v>35210.963347665398</v>
      </c>
      <c r="F21284" s="791">
        <v>0.55022452582179504</v>
      </c>
      <c r="G21284" s="791">
        <f>($F$271 -  AVERAGE($F$268,$F$269,$F$270) ) / ($F$283 -  AVERAGE($F$268,$F$269,$F$270) ) * 100</f>
        <v>5.8974480503212616</v>
      </c>
      <c r="H21284" s="791">
        <v>120</v>
      </c>
      <c r="I21284" s="790">
        <v>1</v>
      </c>
      <c r="J21284" s="790">
        <v>10</v>
      </c>
      <c r="K21284" s="614" t="s">
        <v>18150</v>
      </c>
    </row>
    <row r="21285" spans="1:11" x14ac:dyDescent="0.25">
      <c r="A21285" s="790" t="s">
        <v>18121</v>
      </c>
      <c r="B21285" s="790" t="s">
        <v>15859</v>
      </c>
      <c r="C21285" s="790" t="s">
        <v>16925</v>
      </c>
      <c r="D21285" s="600">
        <v>20164.048139109029</v>
      </c>
      <c r="E21285" s="600">
        <v>38095.910954309853</v>
      </c>
      <c r="F21285" s="790">
        <v>0.52929691491805209</v>
      </c>
      <c r="G21285" s="790">
        <f>($F$272 -  AVERAGE($F$268,$F$269,$F$270) ) / ($F$284 -  AVERAGE($F$268,$F$269,$F$270) ) * 100</f>
        <v>110.28059113569999</v>
      </c>
      <c r="H21285" s="790">
        <v>120</v>
      </c>
      <c r="I21285" s="790">
        <v>1</v>
      </c>
      <c r="J21285" s="790">
        <v>10</v>
      </c>
      <c r="K21285" s="614" t="s">
        <v>18150</v>
      </c>
    </row>
    <row r="21286" spans="1:11" x14ac:dyDescent="0.25">
      <c r="A21286" s="791" t="s">
        <v>18122</v>
      </c>
      <c r="B21286" s="791" t="s">
        <v>15859</v>
      </c>
      <c r="C21286" s="791" t="s">
        <v>16925</v>
      </c>
      <c r="D21286" s="602">
        <v>17043.194547844854</v>
      </c>
      <c r="E21286" s="602">
        <v>36888.552386372132</v>
      </c>
      <c r="F21286" s="791">
        <v>0.462018524590875</v>
      </c>
      <c r="G21286" s="791">
        <f>($F$273 -  AVERAGE($F$268,$F$269,$F$270) ) / ($F$285 -  AVERAGE($F$268,$F$269,$F$270) ) * 100</f>
        <v>108.33714086059074</v>
      </c>
      <c r="H21286" s="791">
        <v>120</v>
      </c>
      <c r="I21286" s="790">
        <v>1</v>
      </c>
      <c r="J21286" s="790">
        <v>10</v>
      </c>
      <c r="K21286" s="614" t="s">
        <v>18150</v>
      </c>
    </row>
    <row r="21287" spans="1:11" x14ac:dyDescent="0.25">
      <c r="A21287" s="790" t="s">
        <v>18123</v>
      </c>
      <c r="B21287" s="790" t="s">
        <v>15859</v>
      </c>
      <c r="C21287" s="790" t="s">
        <v>16925</v>
      </c>
      <c r="D21287" s="600">
        <v>44657.99159474262</v>
      </c>
      <c r="E21287" s="600">
        <v>36529.103363868962</v>
      </c>
      <c r="F21287" s="790">
        <v>1.2225318303025736</v>
      </c>
      <c r="G21287" s="790">
        <f>($F$274 -  AVERAGE($F$268,$F$269,$F$270) ) / ($F$283 -  AVERAGE($F$268,$F$269,$F$270) ) * 100</f>
        <v>109.18945636497823</v>
      </c>
      <c r="H21287" s="790">
        <v>60</v>
      </c>
      <c r="I21287" s="790">
        <v>1</v>
      </c>
      <c r="J21287" s="790">
        <v>10</v>
      </c>
      <c r="K21287" s="614" t="s">
        <v>18150</v>
      </c>
    </row>
    <row r="21288" spans="1:11" x14ac:dyDescent="0.25">
      <c r="A21288" s="791" t="s">
        <v>18124</v>
      </c>
      <c r="B21288" s="791" t="s">
        <v>15859</v>
      </c>
      <c r="C21288" s="791" t="s">
        <v>16925</v>
      </c>
      <c r="D21288" s="602">
        <v>40846.159623327083</v>
      </c>
      <c r="E21288" s="602">
        <v>33239.847263751763</v>
      </c>
      <c r="F21288" s="791">
        <v>1.2288311465218447</v>
      </c>
      <c r="G21288" s="791">
        <f>($F$275 -  AVERAGE($F$268,$F$269,$F$270) ) / ($F$284 -  AVERAGE($F$268,$F$269,$F$270) ) * 100</f>
        <v>102.58091870858324</v>
      </c>
      <c r="H21288" s="791">
        <v>60</v>
      </c>
      <c r="I21288" s="790">
        <v>1</v>
      </c>
      <c r="J21288" s="790">
        <v>10</v>
      </c>
      <c r="K21288" s="614" t="s">
        <v>18150</v>
      </c>
    </row>
    <row r="21289" spans="1:11" x14ac:dyDescent="0.25">
      <c r="A21289" s="790" t="s">
        <v>18125</v>
      </c>
      <c r="B21289" s="790" t="s">
        <v>15859</v>
      </c>
      <c r="C21289" s="790" t="s">
        <v>16925</v>
      </c>
      <c r="D21289" s="600">
        <v>43862.524500590167</v>
      </c>
      <c r="E21289" s="600">
        <v>37022.696235387368</v>
      </c>
      <c r="F21289" s="790">
        <v>1.1847468974629971</v>
      </c>
      <c r="G21289" s="790">
        <f>($F$276 -  AVERAGE($F$268,$F$269,$F$270) ) / ($F$285 -  AVERAGE($F$268,$F$269,$F$270) ) * 100</f>
        <v>100.5805359206601</v>
      </c>
      <c r="H21289" s="790">
        <v>60</v>
      </c>
      <c r="I21289" s="790">
        <v>1</v>
      </c>
      <c r="J21289" s="790">
        <v>10</v>
      </c>
      <c r="K21289" s="614" t="s">
        <v>18150</v>
      </c>
    </row>
    <row r="21290" spans="1:11" x14ac:dyDescent="0.25">
      <c r="A21290" s="791" t="s">
        <v>18126</v>
      </c>
      <c r="B21290" s="791" t="s">
        <v>15859</v>
      </c>
      <c r="C21290" s="791" t="s">
        <v>16925</v>
      </c>
      <c r="D21290" s="602">
        <v>60152.977665148501</v>
      </c>
      <c r="E21290" s="602">
        <v>32010.471603822916</v>
      </c>
      <c r="F21290" s="791">
        <v>1.8791656183523584</v>
      </c>
      <c r="G21290" s="791">
        <f>($F$277 -  AVERAGE($F$268,$F$269,$F$270) ) / ($F$283 -  AVERAGE($F$268,$F$269,$F$270) ) * 100</f>
        <v>103.27846652808906</v>
      </c>
      <c r="H21290" s="791">
        <v>30</v>
      </c>
      <c r="I21290" s="790">
        <v>1</v>
      </c>
      <c r="J21290" s="790">
        <v>10</v>
      </c>
      <c r="K21290" s="614" t="s">
        <v>18150</v>
      </c>
    </row>
    <row r="21291" spans="1:11" x14ac:dyDescent="0.25">
      <c r="A21291" s="790" t="s">
        <v>18127</v>
      </c>
      <c r="B21291" s="790" t="s">
        <v>15859</v>
      </c>
      <c r="C21291" s="790" t="s">
        <v>16925</v>
      </c>
      <c r="D21291" s="600">
        <v>65413.511885062384</v>
      </c>
      <c r="E21291" s="600">
        <v>34336.963933016057</v>
      </c>
      <c r="F21291" s="790">
        <v>1.9050464686589621</v>
      </c>
      <c r="G21291" s="790">
        <f>($F$278 -  AVERAGE($F$268,$F$269,$F$270) ) / ($F$284 -  AVERAGE($F$268,$F$269,$F$270) ) * 100</f>
        <v>102.11315283771123</v>
      </c>
      <c r="H21291" s="790">
        <v>30</v>
      </c>
      <c r="I21291" s="790">
        <v>1</v>
      </c>
      <c r="J21291" s="790">
        <v>10</v>
      </c>
      <c r="K21291" s="614" t="s">
        <v>18150</v>
      </c>
    </row>
    <row r="21292" spans="1:11" x14ac:dyDescent="0.25">
      <c r="A21292" s="791" t="s">
        <v>18128</v>
      </c>
      <c r="B21292" s="791" t="s">
        <v>15859</v>
      </c>
      <c r="C21292" s="791" t="s">
        <v>16925</v>
      </c>
      <c r="D21292" s="602">
        <v>68230.132623741607</v>
      </c>
      <c r="E21292" s="602">
        <v>32746.653372048699</v>
      </c>
      <c r="F21292" s="791">
        <v>2.0835757427957589</v>
      </c>
      <c r="G21292" s="791">
        <f>($F$279 -  AVERAGE($F$268,$F$269,$F$270) ) / ($F$285 -  AVERAGE($F$268,$F$269,$F$270) ) * 100</f>
        <v>101.99962372671808</v>
      </c>
      <c r="H21292" s="791">
        <v>30</v>
      </c>
      <c r="I21292" s="790">
        <v>1</v>
      </c>
      <c r="J21292" s="790">
        <v>10</v>
      </c>
      <c r="K21292" s="614" t="s">
        <v>18150</v>
      </c>
    </row>
    <row r="21293" spans="1:11" x14ac:dyDescent="0.25">
      <c r="A21293" s="790" t="s">
        <v>18129</v>
      </c>
      <c r="B21293" s="790" t="s">
        <v>15859</v>
      </c>
      <c r="C21293" s="790" t="s">
        <v>16925</v>
      </c>
      <c r="D21293" s="600">
        <v>77208.085244486327</v>
      </c>
      <c r="E21293" s="600">
        <v>35437.616817811082</v>
      </c>
      <c r="F21293" s="790">
        <v>2.1787042182159735</v>
      </c>
      <c r="G21293" s="790">
        <f>($F$280 -  AVERAGE($F$268,$F$269,$F$270) ) / ($F$283 -  AVERAGE($F$268,$F$269,$F$270) ) * 100</f>
        <v>100.90188298542226</v>
      </c>
      <c r="H21293" s="790">
        <v>15</v>
      </c>
      <c r="I21293" s="790">
        <v>1</v>
      </c>
      <c r="J21293" s="790">
        <v>10</v>
      </c>
      <c r="K21293" s="614" t="s">
        <v>18150</v>
      </c>
    </row>
    <row r="21294" spans="1:11" x14ac:dyDescent="0.25">
      <c r="A21294" s="791" t="s">
        <v>18130</v>
      </c>
      <c r="B21294" s="791" t="s">
        <v>15859</v>
      </c>
      <c r="C21294" s="791" t="s">
        <v>16925</v>
      </c>
      <c r="D21294" s="602">
        <v>72756.146617310602</v>
      </c>
      <c r="E21294" s="602">
        <v>33744.634839252809</v>
      </c>
      <c r="F21294" s="791">
        <v>2.1560804247518006</v>
      </c>
      <c r="G21294" s="791">
        <f>($F$281 -  AVERAGE($F$268,$F$269,$F$270) ) / ($F$284 -  AVERAGE($F$268,$F$269,$F$270) ) * 100</f>
        <v>99.156790469612304</v>
      </c>
      <c r="H21294" s="791">
        <v>15</v>
      </c>
      <c r="I21294" s="790">
        <v>1</v>
      </c>
      <c r="J21294" s="790">
        <v>10</v>
      </c>
      <c r="K21294" s="614" t="s">
        <v>18150</v>
      </c>
    </row>
    <row r="21295" spans="1:11" x14ac:dyDescent="0.25">
      <c r="A21295" s="790" t="s">
        <v>18131</v>
      </c>
      <c r="B21295" s="790" t="s">
        <v>15859</v>
      </c>
      <c r="C21295" s="790" t="s">
        <v>16925</v>
      </c>
      <c r="D21295" s="600">
        <v>80831.596630012238</v>
      </c>
      <c r="E21295" s="600">
        <v>32647.629935231598</v>
      </c>
      <c r="F21295" s="790">
        <v>2.4758794678318456</v>
      </c>
      <c r="G21295" s="790">
        <f>($F$282 -  AVERAGE($F$268,$F$269,$F$270) ) / ($F$285 -  AVERAGE($F$268,$F$269,$F$270) ) * 100</f>
        <v>98.867148654823012</v>
      </c>
      <c r="H21295" s="790">
        <v>15</v>
      </c>
      <c r="I21295" s="790">
        <v>1</v>
      </c>
      <c r="J21295" s="790">
        <v>10</v>
      </c>
      <c r="K21295" s="614" t="s">
        <v>18150</v>
      </c>
    </row>
    <row r="21296" spans="1:11" x14ac:dyDescent="0.25">
      <c r="A21296" s="791" t="s">
        <v>18132</v>
      </c>
      <c r="B21296" s="791" t="s">
        <v>15859</v>
      </c>
      <c r="C21296" s="791" t="s">
        <v>16925</v>
      </c>
      <c r="D21296" s="602">
        <v>89447.247489999587</v>
      </c>
      <c r="E21296" s="602">
        <v>38147.825930030951</v>
      </c>
      <c r="F21296" s="791">
        <v>2.3447534770149092</v>
      </c>
      <c r="G21296" s="791">
        <f>($F$283 -  AVERAGE($F$268,$F$269,$F$270) ) / ($F$283 -  AVERAGE($F$268,$F$269,$F$270) ) * 100</f>
        <v>100</v>
      </c>
      <c r="H21296" s="791">
        <v>0</v>
      </c>
      <c r="I21296" s="790">
        <v>1</v>
      </c>
      <c r="J21296" s="790">
        <v>10</v>
      </c>
      <c r="K21296" s="614" t="s">
        <v>18150</v>
      </c>
    </row>
    <row r="21297" spans="1:11" x14ac:dyDescent="0.25">
      <c r="A21297" s="790" t="s">
        <v>18133</v>
      </c>
      <c r="B21297" s="790" t="s">
        <v>15859</v>
      </c>
      <c r="C21297" s="790" t="s">
        <v>16925</v>
      </c>
      <c r="D21297" s="600">
        <v>93331.586187793655</v>
      </c>
      <c r="E21297" s="600">
        <v>38180.686903599904</v>
      </c>
      <c r="F21297" s="790">
        <v>2.4444711124092895</v>
      </c>
      <c r="G21297" s="790">
        <f>($F$284 -  AVERAGE($F$268,$F$269,$F$270) ) / ($F$284 -  AVERAGE($F$268,$F$269,$F$270) ) * 100</f>
        <v>100</v>
      </c>
      <c r="H21297" s="790">
        <v>0</v>
      </c>
      <c r="I21297" s="790">
        <v>1</v>
      </c>
      <c r="J21297" s="790">
        <v>10</v>
      </c>
      <c r="K21297" s="614" t="s">
        <v>18150</v>
      </c>
    </row>
    <row r="21298" spans="1:11" x14ac:dyDescent="0.25">
      <c r="A21298" s="791" t="s">
        <v>18134</v>
      </c>
      <c r="B21298" s="791" t="s">
        <v>15859</v>
      </c>
      <c r="C21298" s="791" t="s">
        <v>16925</v>
      </c>
      <c r="D21298" s="602">
        <v>98822.384037012438</v>
      </c>
      <c r="E21298" s="602">
        <v>38631.833808272415</v>
      </c>
      <c r="F21298" s="791">
        <v>2.5580557352638835</v>
      </c>
      <c r="G21298" s="791">
        <f>($F$285 -  AVERAGE($F$268,$F$269,$F$270) ) / ($F$285 -  AVERAGE($F$268,$F$269,$F$270) ) * 100</f>
        <v>100</v>
      </c>
      <c r="H21298" s="791">
        <v>0</v>
      </c>
      <c r="I21298" s="790">
        <v>1</v>
      </c>
      <c r="J21298" s="790">
        <v>10</v>
      </c>
      <c r="K21298" s="614" t="s">
        <v>18150</v>
      </c>
    </row>
    <row r="21299" spans="1:11" x14ac:dyDescent="0.25">
      <c r="A21299" s="790"/>
      <c r="B21299" s="790"/>
      <c r="C21299" s="790"/>
      <c r="D21299" s="600"/>
      <c r="E21299" s="600"/>
      <c r="F21299" s="790"/>
      <c r="G21299" s="790"/>
      <c r="H21299" s="790"/>
      <c r="I21299" s="790">
        <v>1</v>
      </c>
      <c r="J21299" s="790">
        <v>10</v>
      </c>
      <c r="K21299" s="614" t="s">
        <v>18150</v>
      </c>
    </row>
    <row r="21300" spans="1:11" x14ac:dyDescent="0.25">
      <c r="A21300" s="791" t="s">
        <v>16889</v>
      </c>
      <c r="B21300" s="791" t="s">
        <v>57</v>
      </c>
      <c r="C21300" s="791" t="s">
        <v>16941</v>
      </c>
      <c r="D21300" s="602">
        <v>376.981717714181</v>
      </c>
      <c r="E21300" s="602">
        <v>31953.749619992512</v>
      </c>
      <c r="F21300" s="791">
        <v>1.1797730225635702E-2</v>
      </c>
      <c r="G21300" s="791"/>
      <c r="H21300" s="791"/>
      <c r="I21300" s="790">
        <v>1</v>
      </c>
      <c r="J21300" s="790">
        <v>10</v>
      </c>
      <c r="K21300" s="614" t="s">
        <v>18150</v>
      </c>
    </row>
    <row r="21301" spans="1:11" x14ac:dyDescent="0.25">
      <c r="A21301" s="790" t="s">
        <v>16892</v>
      </c>
      <c r="B21301" s="790" t="s">
        <v>57</v>
      </c>
      <c r="C21301" s="790" t="s">
        <v>16941</v>
      </c>
      <c r="D21301" s="600">
        <v>348.39665102938801</v>
      </c>
      <c r="E21301" s="600">
        <v>32408.856269208223</v>
      </c>
      <c r="F21301" s="790">
        <v>1.0750044621611686E-2</v>
      </c>
      <c r="G21301" s="790"/>
      <c r="H21301" s="790"/>
      <c r="I21301" s="790">
        <v>1</v>
      </c>
      <c r="J21301" s="790">
        <v>10</v>
      </c>
      <c r="K21301" s="614" t="s">
        <v>18150</v>
      </c>
    </row>
    <row r="21302" spans="1:11" x14ac:dyDescent="0.25">
      <c r="A21302" s="791" t="s">
        <v>16893</v>
      </c>
      <c r="B21302" s="791" t="s">
        <v>57</v>
      </c>
      <c r="C21302" s="791" t="s">
        <v>16941</v>
      </c>
      <c r="D21302" s="602">
        <v>371.64836071176336</v>
      </c>
      <c r="E21302" s="602">
        <v>33576.65812548509</v>
      </c>
      <c r="F21302" s="791">
        <v>1.1068652494325449E-2</v>
      </c>
      <c r="G21302" s="791"/>
      <c r="H21302" s="791"/>
      <c r="I21302" s="790">
        <v>1</v>
      </c>
      <c r="J21302" s="790">
        <v>10</v>
      </c>
      <c r="K21302" s="614" t="s">
        <v>18150</v>
      </c>
    </row>
    <row r="21303" spans="1:11" x14ac:dyDescent="0.25">
      <c r="A21303" s="790" t="s">
        <v>18135</v>
      </c>
      <c r="B21303" s="790" t="s">
        <v>57</v>
      </c>
      <c r="C21303" s="790" t="s">
        <v>16941</v>
      </c>
      <c r="D21303" s="600">
        <v>15049.014695317694</v>
      </c>
      <c r="E21303" s="600">
        <v>33265.723121113231</v>
      </c>
      <c r="F21303" s="790">
        <v>0.45238802236546966</v>
      </c>
      <c r="G21303" s="790">
        <f>($F$290 -  AVERAGE($F$287,$F$288,$F$289) ) / ($F$302 -  AVERAGE($F$287,$F$288,$F$289) ) * 100</f>
        <v>-7.4372192143762224</v>
      </c>
      <c r="H21303" s="790">
        <v>120</v>
      </c>
      <c r="I21303" s="790">
        <v>1</v>
      </c>
      <c r="J21303" s="790">
        <v>10</v>
      </c>
      <c r="K21303" s="614" t="s">
        <v>18150</v>
      </c>
    </row>
    <row r="21304" spans="1:11" x14ac:dyDescent="0.25">
      <c r="A21304" s="791" t="s">
        <v>18136</v>
      </c>
      <c r="B21304" s="791" t="s">
        <v>57</v>
      </c>
      <c r="C21304" s="791" t="s">
        <v>16941</v>
      </c>
      <c r="D21304" s="602">
        <v>13596.099642504014</v>
      </c>
      <c r="E21304" s="602">
        <v>34972.901209103504</v>
      </c>
      <c r="F21304" s="791">
        <v>0.38876098843538115</v>
      </c>
      <c r="G21304" s="791">
        <f>($F$291 -  AVERAGE($F$287,$F$288,$F$289) ) / ($F$303 -  AVERAGE($F$287,$F$288,$F$289) ) * 100</f>
        <v>-6.839519578373082</v>
      </c>
      <c r="H21304" s="791">
        <v>120</v>
      </c>
      <c r="I21304" s="790">
        <v>1</v>
      </c>
      <c r="J21304" s="790">
        <v>10</v>
      </c>
      <c r="K21304" s="614" t="s">
        <v>18150</v>
      </c>
    </row>
    <row r="21305" spans="1:11" x14ac:dyDescent="0.25">
      <c r="A21305" s="790" t="s">
        <v>18137</v>
      </c>
      <c r="B21305" s="790" t="s">
        <v>57</v>
      </c>
      <c r="C21305" s="790" t="s">
        <v>16941</v>
      </c>
      <c r="D21305" s="600">
        <v>14414.66399631222</v>
      </c>
      <c r="E21305" s="600">
        <v>36908.757582767401</v>
      </c>
      <c r="F21305" s="790">
        <v>0.39054861069185343</v>
      </c>
      <c r="G21305" s="790">
        <f>($F$292 -  AVERAGE($F$287,$F$288,$F$289) ) / ($F$304 -  AVERAGE($F$287,$F$288,$F$289) ) * 100</f>
        <v>-7.1258431775971935</v>
      </c>
      <c r="H21305" s="790">
        <v>120</v>
      </c>
      <c r="I21305" s="790">
        <v>1</v>
      </c>
      <c r="J21305" s="790">
        <v>10</v>
      </c>
      <c r="K21305" s="614" t="s">
        <v>18150</v>
      </c>
    </row>
    <row r="21306" spans="1:11" x14ac:dyDescent="0.25">
      <c r="A21306" s="791" t="s">
        <v>18138</v>
      </c>
      <c r="B21306" s="791" t="s">
        <v>57</v>
      </c>
      <c r="C21306" s="791" t="s">
        <v>16941</v>
      </c>
      <c r="D21306" s="602">
        <v>51445.348697962771</v>
      </c>
      <c r="E21306" s="602">
        <v>34076.314013242023</v>
      </c>
      <c r="F21306" s="791">
        <v>1.5097099022497316</v>
      </c>
      <c r="G21306" s="791">
        <f>($F$293 -  AVERAGE($F$287,$F$288,$F$289) ) / ($F$302 -  AVERAGE($F$287,$F$288,$F$289) ) * 100</f>
        <v>106.73885497062552</v>
      </c>
      <c r="H21306" s="791">
        <v>60</v>
      </c>
      <c r="I21306" s="790">
        <v>1</v>
      </c>
      <c r="J21306" s="790">
        <v>10</v>
      </c>
      <c r="K21306" s="614" t="s">
        <v>18150</v>
      </c>
    </row>
    <row r="21307" spans="1:11" x14ac:dyDescent="0.25">
      <c r="A21307" s="790" t="s">
        <v>18139</v>
      </c>
      <c r="B21307" s="790" t="s">
        <v>57</v>
      </c>
      <c r="C21307" s="790" t="s">
        <v>16941</v>
      </c>
      <c r="D21307" s="600">
        <v>50977.420548841983</v>
      </c>
      <c r="E21307" s="600">
        <v>34190.77697163236</v>
      </c>
      <c r="F21307" s="790">
        <v>1.4909699358729778</v>
      </c>
      <c r="G21307" s="790">
        <f>($F$294 -  AVERAGE($F$287,$F$288,$F$289) ) / ($F$303 -  AVERAGE($F$287,$F$288,$F$289) ) * 100</f>
        <v>94.978614086894353</v>
      </c>
      <c r="H21307" s="790">
        <v>60</v>
      </c>
      <c r="I21307" s="790">
        <v>1</v>
      </c>
      <c r="J21307" s="790">
        <v>10</v>
      </c>
      <c r="K21307" s="614" t="s">
        <v>18150</v>
      </c>
    </row>
    <row r="21308" spans="1:11" x14ac:dyDescent="0.25">
      <c r="A21308" s="791" t="s">
        <v>18140</v>
      </c>
      <c r="B21308" s="791" t="s">
        <v>57</v>
      </c>
      <c r="C21308" s="791" t="s">
        <v>16941</v>
      </c>
      <c r="D21308" s="602">
        <v>46222.104571974902</v>
      </c>
      <c r="E21308" s="602">
        <v>34697.828592075341</v>
      </c>
      <c r="F21308" s="791">
        <v>1.3321324834295711</v>
      </c>
      <c r="G21308" s="791">
        <f>($F$295 -  AVERAGE($F$287,$F$288,$F$289) ) / ($F$304 -  AVERAGE($F$287,$F$288,$F$289) ) * 100</f>
        <v>102.53108624058439</v>
      </c>
      <c r="H21308" s="791">
        <v>60</v>
      </c>
      <c r="I21308" s="790">
        <v>1</v>
      </c>
      <c r="J21308" s="790">
        <v>10</v>
      </c>
      <c r="K21308" s="614" t="s">
        <v>18150</v>
      </c>
    </row>
    <row r="21309" spans="1:11" x14ac:dyDescent="0.25">
      <c r="A21309" s="790" t="s">
        <v>18141</v>
      </c>
      <c r="B21309" s="790" t="s">
        <v>57</v>
      </c>
      <c r="C21309" s="790" t="s">
        <v>16941</v>
      </c>
      <c r="D21309" s="600">
        <v>83979.732558043193</v>
      </c>
      <c r="E21309" s="600">
        <v>32152.474302325976</v>
      </c>
      <c r="F21309" s="790">
        <v>2.6119213024911097</v>
      </c>
      <c r="G21309" s="790">
        <f>($F$296 -  AVERAGE($F$287,$F$288,$F$289) ) / ($F$302 -  AVERAGE($F$287,$F$288,$F$289) ) * 100</f>
        <v>99.017250316783773</v>
      </c>
      <c r="H21309" s="790">
        <v>30</v>
      </c>
      <c r="I21309" s="790">
        <v>1</v>
      </c>
      <c r="J21309" s="790">
        <v>10</v>
      </c>
      <c r="K21309" s="614" t="s">
        <v>18150</v>
      </c>
    </row>
    <row r="21310" spans="1:11" x14ac:dyDescent="0.25">
      <c r="A21310" s="791" t="s">
        <v>18142</v>
      </c>
      <c r="B21310" s="791" t="s">
        <v>57</v>
      </c>
      <c r="C21310" s="791" t="s">
        <v>16941</v>
      </c>
      <c r="D21310" s="602">
        <v>86425.189854107681</v>
      </c>
      <c r="E21310" s="602">
        <v>32576.088127622075</v>
      </c>
      <c r="F21310" s="791">
        <v>2.6530254189982259</v>
      </c>
      <c r="G21310" s="791">
        <f>($F$297 -  AVERAGE($F$287,$F$288,$F$289) ) / ($F$303 -  AVERAGE($F$287,$F$288,$F$289) ) * 100</f>
        <v>94.122515460095087</v>
      </c>
      <c r="H21310" s="791">
        <v>30</v>
      </c>
      <c r="I21310" s="790">
        <v>1</v>
      </c>
      <c r="J21310" s="790">
        <v>10</v>
      </c>
      <c r="K21310" s="614" t="s">
        <v>18150</v>
      </c>
    </row>
    <row r="21311" spans="1:11" x14ac:dyDescent="0.25">
      <c r="A21311" s="790" t="s">
        <v>18143</v>
      </c>
      <c r="B21311" s="790" t="s">
        <v>57</v>
      </c>
      <c r="C21311" s="790" t="s">
        <v>16941</v>
      </c>
      <c r="D21311" s="600">
        <v>88811.229352339156</v>
      </c>
      <c r="E21311" s="600">
        <v>31151.315403278881</v>
      </c>
      <c r="F21311" s="790">
        <v>2.8509624137088987</v>
      </c>
      <c r="G21311" s="790">
        <f>($F$298 -  AVERAGE($F$287,$F$288,$F$289) ) / ($F$304 -  AVERAGE($F$287,$F$288,$F$289) ) * 100</f>
        <v>99.444900889953672</v>
      </c>
      <c r="H21311" s="790">
        <v>30</v>
      </c>
      <c r="I21311" s="790">
        <v>1</v>
      </c>
      <c r="J21311" s="790">
        <v>10</v>
      </c>
      <c r="K21311" s="614" t="s">
        <v>18150</v>
      </c>
    </row>
    <row r="21312" spans="1:11" x14ac:dyDescent="0.25">
      <c r="A21312" s="791" t="s">
        <v>18144</v>
      </c>
      <c r="B21312" s="791" t="s">
        <v>57</v>
      </c>
      <c r="C21312" s="791" t="s">
        <v>16941</v>
      </c>
      <c r="D21312" s="602">
        <v>93248.957383021974</v>
      </c>
      <c r="E21312" s="602">
        <v>33542.870689231633</v>
      </c>
      <c r="F21312" s="791">
        <v>2.7799933478251151</v>
      </c>
      <c r="G21312" s="791">
        <f>($F$299 -  AVERAGE($F$287,$F$288,$F$289) ) / ($F$302 -  AVERAGE($F$287,$F$288,$F$289) ) * 100</f>
        <v>99.75161271742887</v>
      </c>
      <c r="H21312" s="791">
        <v>15</v>
      </c>
      <c r="I21312" s="790">
        <v>1</v>
      </c>
      <c r="J21312" s="790">
        <v>10</v>
      </c>
      <c r="K21312" s="614" t="s">
        <v>18150</v>
      </c>
    </row>
    <row r="21313" spans="1:11" x14ac:dyDescent="0.25">
      <c r="A21313" s="790" t="s">
        <v>18145</v>
      </c>
      <c r="B21313" s="790" t="s">
        <v>57</v>
      </c>
      <c r="C21313" s="790" t="s">
        <v>16941</v>
      </c>
      <c r="D21313" s="600">
        <v>96330.667278129913</v>
      </c>
      <c r="E21313" s="600">
        <v>32604.074828180637</v>
      </c>
      <c r="F21313" s="790">
        <v>2.9545591397940405</v>
      </c>
      <c r="G21313" s="790">
        <f>($F$300 -  AVERAGE($F$287,$F$288,$F$289) ) / ($F$303 -  AVERAGE($F$287,$F$288,$F$289) ) * 100</f>
        <v>99.491505223989293</v>
      </c>
      <c r="H21313" s="790">
        <v>15</v>
      </c>
      <c r="I21313" s="790">
        <v>1</v>
      </c>
      <c r="J21313" s="790">
        <v>10</v>
      </c>
      <c r="K21313" s="614" t="s">
        <v>18150</v>
      </c>
    </row>
    <row r="21314" spans="1:11" x14ac:dyDescent="0.25">
      <c r="A21314" s="791" t="s">
        <v>18146</v>
      </c>
      <c r="B21314" s="791" t="s">
        <v>57</v>
      </c>
      <c r="C21314" s="791" t="s">
        <v>16941</v>
      </c>
      <c r="D21314" s="602">
        <v>98002.643516032957</v>
      </c>
      <c r="E21314" s="602">
        <v>29313.753592225359</v>
      </c>
      <c r="F21314" s="791">
        <v>3.3432307878178174</v>
      </c>
      <c r="G21314" s="791">
        <f>($F$301 -  AVERAGE($F$287,$F$288,$F$289) ) / ($F$304 -  AVERAGE($F$287,$F$288,$F$289) ) * 100</f>
        <v>99.043075414770868</v>
      </c>
      <c r="H21314" s="791">
        <v>15</v>
      </c>
      <c r="I21314" s="790">
        <v>1</v>
      </c>
      <c r="J21314" s="790">
        <v>10</v>
      </c>
      <c r="K21314" s="614" t="s">
        <v>18150</v>
      </c>
    </row>
    <row r="21315" spans="1:11" x14ac:dyDescent="0.25">
      <c r="A21315" s="790" t="s">
        <v>18147</v>
      </c>
      <c r="B21315" s="790" t="s">
        <v>57</v>
      </c>
      <c r="C21315" s="790" t="s">
        <v>16941</v>
      </c>
      <c r="D21315" s="600">
        <v>107346.00648959589</v>
      </c>
      <c r="E21315" s="600">
        <v>35863.125151618791</v>
      </c>
      <c r="F21315" s="790">
        <v>2.9932139498654511</v>
      </c>
      <c r="G21315" s="790">
        <f>($F$302 -  AVERAGE($F$287,$F$288,$F$289) ) / ($F$302 -  AVERAGE($F$287,$F$288,$F$289) ) * 100</f>
        <v>100</v>
      </c>
      <c r="H21315" s="790">
        <v>0</v>
      </c>
      <c r="I21315" s="790">
        <v>1</v>
      </c>
      <c r="J21315" s="790">
        <v>10</v>
      </c>
      <c r="K21315" s="614" t="s">
        <v>18150</v>
      </c>
    </row>
    <row r="21316" spans="1:11" x14ac:dyDescent="0.25">
      <c r="A21316" s="791" t="s">
        <v>18148</v>
      </c>
      <c r="B21316" s="791" t="s">
        <v>57</v>
      </c>
      <c r="C21316" s="791" t="s">
        <v>16941</v>
      </c>
      <c r="D21316" s="602">
        <v>112448.57591698876</v>
      </c>
      <c r="E21316" s="602">
        <v>32534.412561337565</v>
      </c>
      <c r="F21316" s="791">
        <v>3.4562964892938499</v>
      </c>
      <c r="G21316" s="791">
        <f>($F$303 -  AVERAGE($F$287,$F$288,$F$289) ) / ($F$303 -  AVERAGE($F$287,$F$288,$F$289) ) * 100</f>
        <v>100</v>
      </c>
      <c r="H21316" s="791">
        <v>0</v>
      </c>
      <c r="I21316" s="790">
        <v>1</v>
      </c>
      <c r="J21316" s="790">
        <v>10</v>
      </c>
      <c r="K21316" s="614" t="s">
        <v>18150</v>
      </c>
    </row>
    <row r="21317" spans="1:11" x14ac:dyDescent="0.25">
      <c r="A21317" s="790" t="s">
        <v>18149</v>
      </c>
      <c r="B21317" s="790" t="s">
        <v>57</v>
      </c>
      <c r="C21317" s="790" t="s">
        <v>16941</v>
      </c>
      <c r="D21317" s="600">
        <v>115947.075682161</v>
      </c>
      <c r="E21317" s="600">
        <v>35561.806106938711</v>
      </c>
      <c r="F21317" s="790">
        <v>3.2604383290740051</v>
      </c>
      <c r="G21317" s="790">
        <f>($F$304 -  AVERAGE($F$287,$F$288,$F$289) ) / ($F$304 -  AVERAGE($F$287,$F$288,$F$289) ) * 100</f>
        <v>100</v>
      </c>
      <c r="H21317" s="790">
        <v>0</v>
      </c>
      <c r="I21317" s="790">
        <v>1</v>
      </c>
      <c r="J21317" s="790">
        <v>10</v>
      </c>
      <c r="K21317" s="614" t="s">
        <v>18150</v>
      </c>
    </row>
    <row r="21318" spans="1:11" x14ac:dyDescent="0.25">
      <c r="A21318" s="790" t="s">
        <v>16889</v>
      </c>
      <c r="B21318" s="790" t="s">
        <v>25</v>
      </c>
      <c r="C21318" s="790" t="s">
        <v>16909</v>
      </c>
      <c r="D21318" s="600">
        <v>25.326120728683811</v>
      </c>
      <c r="E21318" s="600">
        <v>31953.749619992512</v>
      </c>
      <c r="F21318" s="790">
        <v>7.9258681781865152E-4</v>
      </c>
      <c r="G21318" s="790"/>
      <c r="H21318" s="790"/>
      <c r="I21318" s="790">
        <v>1</v>
      </c>
      <c r="J21318" s="790">
        <v>10</v>
      </c>
      <c r="K21318" t="s">
        <v>18151</v>
      </c>
    </row>
    <row r="21319" spans="1:11" x14ac:dyDescent="0.25">
      <c r="A21319" s="791" t="s">
        <v>16892</v>
      </c>
      <c r="B21319" s="791" t="s">
        <v>25</v>
      </c>
      <c r="C21319" s="791" t="s">
        <v>16909</v>
      </c>
      <c r="D21319" s="602">
        <v>92.758787188116372</v>
      </c>
      <c r="E21319" s="602">
        <v>32408.856269208223</v>
      </c>
      <c r="F21319" s="791">
        <v>2.8621431875782313E-3</v>
      </c>
      <c r="G21319" s="791"/>
      <c r="H21319" s="791"/>
      <c r="I21319" s="790">
        <v>1</v>
      </c>
      <c r="J21319" s="790">
        <v>10</v>
      </c>
      <c r="K21319" s="614" t="s">
        <v>18151</v>
      </c>
    </row>
    <row r="21320" spans="1:11" x14ac:dyDescent="0.25">
      <c r="A21320" s="790" t="s">
        <v>16893</v>
      </c>
      <c r="B21320" s="790" t="s">
        <v>25</v>
      </c>
      <c r="C21320" s="790" t="s">
        <v>16909</v>
      </c>
      <c r="D21320" s="600">
        <v>148.48291284994019</v>
      </c>
      <c r="E21320" s="600">
        <v>33576.65812548509</v>
      </c>
      <c r="F21320" s="790">
        <v>4.4222064118179727E-3</v>
      </c>
      <c r="G21320" s="790"/>
      <c r="H21320" s="790"/>
      <c r="I21320" s="790">
        <v>1</v>
      </c>
      <c r="J21320" s="790">
        <v>10</v>
      </c>
      <c r="K21320" s="614" t="s">
        <v>18151</v>
      </c>
    </row>
    <row r="21321" spans="1:11" x14ac:dyDescent="0.25">
      <c r="A21321" s="791" t="s">
        <v>18056</v>
      </c>
      <c r="B21321" s="791" t="s">
        <v>25</v>
      </c>
      <c r="C21321" s="791" t="s">
        <v>16909</v>
      </c>
      <c r="D21321" s="602">
        <v>56.24818224722415</v>
      </c>
      <c r="E21321" s="602">
        <v>31846.158812756312</v>
      </c>
      <c r="F21321" s="791">
        <v>1.7662469931756214E-3</v>
      </c>
      <c r="G21321" s="791">
        <f>($F$5 -  AVERAGE($F$2,$F$3,$F$4) ) / ($F$17 -  AVERAGE($F$2,$F$3,$F$4) ) * 100</f>
        <v>6.3109656204285578</v>
      </c>
      <c r="H21321" s="791">
        <v>120</v>
      </c>
      <c r="I21321" s="790">
        <v>1</v>
      </c>
      <c r="J21321" s="790">
        <v>10</v>
      </c>
      <c r="K21321" s="614" t="s">
        <v>18151</v>
      </c>
    </row>
    <row r="21322" spans="1:11" x14ac:dyDescent="0.25">
      <c r="A21322" s="790" t="s">
        <v>18057</v>
      </c>
      <c r="B21322" s="790" t="s">
        <v>25</v>
      </c>
      <c r="C21322" s="790" t="s">
        <v>16909</v>
      </c>
      <c r="D21322" s="600">
        <v>152.607505908181</v>
      </c>
      <c r="E21322" s="600">
        <v>33289.151419479385</v>
      </c>
      <c r="F21322" s="790">
        <v>4.584301473629082E-3</v>
      </c>
      <c r="G21322" s="790">
        <f>($F$6 -  AVERAGE($F$2,$F$3,$F$4) ) / ($F$18 -  AVERAGE($F$2,$F$3,$F$4) ) * 100</f>
        <v>5.4397898237188302</v>
      </c>
      <c r="H21322" s="790">
        <v>120</v>
      </c>
      <c r="I21322" s="790">
        <v>1</v>
      </c>
      <c r="J21322" s="790">
        <v>10</v>
      </c>
      <c r="K21322" s="614" t="s">
        <v>18151</v>
      </c>
    </row>
    <row r="21323" spans="1:11" x14ac:dyDescent="0.25">
      <c r="A21323" s="791" t="s">
        <v>18058</v>
      </c>
      <c r="B21323" s="791" t="s">
        <v>25</v>
      </c>
      <c r="C21323" s="791" t="s">
        <v>16909</v>
      </c>
      <c r="D21323" s="602">
        <v>211.57803404593244</v>
      </c>
      <c r="E21323" s="602">
        <v>36677.392749596496</v>
      </c>
      <c r="F21323" s="791">
        <v>5.7686225269722889E-3</v>
      </c>
      <c r="G21323" s="791">
        <f>($F$7 -  AVERAGE($F$2,$F$3,$F$4) ) / ($F$19 -  AVERAGE($F$2,$F$3,$F$4) ) * 100</f>
        <v>6.2203795178667249</v>
      </c>
      <c r="H21323" s="791">
        <v>120</v>
      </c>
      <c r="I21323" s="790">
        <v>1</v>
      </c>
      <c r="J21323" s="790">
        <v>10</v>
      </c>
      <c r="K21323" s="614" t="s">
        <v>18151</v>
      </c>
    </row>
    <row r="21324" spans="1:11" x14ac:dyDescent="0.25">
      <c r="A21324" s="790" t="s">
        <v>18059</v>
      </c>
      <c r="B21324" s="790" t="s">
        <v>25</v>
      </c>
      <c r="C21324" s="790" t="s">
        <v>16909</v>
      </c>
      <c r="D21324" s="600">
        <v>94.563411755843617</v>
      </c>
      <c r="E21324" s="600">
        <v>32839.138053786344</v>
      </c>
      <c r="F21324" s="790">
        <v>2.8795948176520572E-3</v>
      </c>
      <c r="G21324" s="790">
        <f>($F$8 -  AVERAGE($F$2,$F$3,$F$4) ) / ($F$17 -  AVERAGE($F$2,$F$3,$F$4) ) * 100</f>
        <v>14.596944053690661</v>
      </c>
      <c r="H21324" s="790">
        <v>60</v>
      </c>
      <c r="I21324" s="790">
        <v>1</v>
      </c>
      <c r="J21324" s="790">
        <v>10</v>
      </c>
      <c r="K21324" s="614" t="s">
        <v>18151</v>
      </c>
    </row>
    <row r="21325" spans="1:11" x14ac:dyDescent="0.25">
      <c r="A21325" s="791" t="s">
        <v>18060</v>
      </c>
      <c r="B21325" s="791" t="s">
        <v>25</v>
      </c>
      <c r="C21325" s="791" t="s">
        <v>16909</v>
      </c>
      <c r="D21325" s="602">
        <v>113.49292428343425</v>
      </c>
      <c r="E21325" s="602">
        <v>30919.632752506481</v>
      </c>
      <c r="F21325" s="791">
        <v>3.6705780172707264E-3</v>
      </c>
      <c r="G21325" s="791">
        <f>($F$9 -  AVERAGE($F$2,$F$3,$F$4) ) / ($F$18 -  AVERAGE($F$2,$F$3,$F$4) ) * 100</f>
        <v>20.261139912555397</v>
      </c>
      <c r="H21325" s="791">
        <v>60</v>
      </c>
      <c r="I21325" s="790">
        <v>1</v>
      </c>
      <c r="J21325" s="790">
        <v>10</v>
      </c>
      <c r="K21325" s="614" t="s">
        <v>18151</v>
      </c>
    </row>
    <row r="21326" spans="1:11" x14ac:dyDescent="0.25">
      <c r="A21326" s="790" t="s">
        <v>18061</v>
      </c>
      <c r="B21326" s="790" t="s">
        <v>25</v>
      </c>
      <c r="C21326" s="790" t="s">
        <v>16909</v>
      </c>
      <c r="D21326" s="600">
        <v>206.62019604424628</v>
      </c>
      <c r="E21326" s="600">
        <v>32639.275345737689</v>
      </c>
      <c r="F21326" s="790">
        <v>6.3304161583118135E-3</v>
      </c>
      <c r="G21326" s="790">
        <f>($F$10 -  AVERAGE($F$2,$F$3,$F$4) ) / ($F$19 -  AVERAGE($F$2,$F$3,$F$4) ) * 100</f>
        <v>19.464844404913666</v>
      </c>
      <c r="H21326" s="790">
        <v>60</v>
      </c>
      <c r="I21326" s="790">
        <v>1</v>
      </c>
      <c r="J21326" s="790">
        <v>10</v>
      </c>
      <c r="K21326" s="614" t="s">
        <v>18151</v>
      </c>
    </row>
    <row r="21327" spans="1:11" x14ac:dyDescent="0.25">
      <c r="A21327" s="791" t="s">
        <v>18062</v>
      </c>
      <c r="B21327" s="791" t="s">
        <v>25</v>
      </c>
      <c r="C21327" s="791" t="s">
        <v>16909</v>
      </c>
      <c r="D21327" s="602">
        <v>501.70286199277024</v>
      </c>
      <c r="E21327" s="602">
        <v>31065.575647835347</v>
      </c>
      <c r="F21327" s="791">
        <v>1.61498009140458E-2</v>
      </c>
      <c r="G21327" s="791">
        <f>($F$11 -  AVERAGE($F$2,$F$3,$F$4) ) / ($F$17 -  AVERAGE($F$2,$F$3,$F$4) ) * 100</f>
        <v>29.162060181126133</v>
      </c>
      <c r="H21327" s="791">
        <v>30</v>
      </c>
      <c r="I21327" s="790">
        <v>1</v>
      </c>
      <c r="J21327" s="790">
        <v>10</v>
      </c>
      <c r="K21327" s="614" t="s">
        <v>18151</v>
      </c>
    </row>
    <row r="21328" spans="1:11" x14ac:dyDescent="0.25">
      <c r="A21328" s="790" t="s">
        <v>18063</v>
      </c>
      <c r="B21328" s="790" t="s">
        <v>25</v>
      </c>
      <c r="C21328" s="790" t="s">
        <v>16909</v>
      </c>
      <c r="D21328" s="600">
        <v>442.52195375687438</v>
      </c>
      <c r="E21328" s="600">
        <v>30531.576095927318</v>
      </c>
      <c r="F21328" s="790">
        <v>1.4493911233619658E-2</v>
      </c>
      <c r="G21328" s="790">
        <f>($F$12 -  AVERAGE($F$2,$F$3,$F$4) ) / ($F$18 -  AVERAGE($F$2,$F$3,$F$4) ) * 100</f>
        <v>33.396816219369079</v>
      </c>
      <c r="H21328" s="790">
        <v>30</v>
      </c>
      <c r="I21328" s="790">
        <v>1</v>
      </c>
      <c r="J21328" s="790">
        <v>10</v>
      </c>
      <c r="K21328" s="614" t="s">
        <v>18151</v>
      </c>
    </row>
    <row r="21329" spans="1:11" x14ac:dyDescent="0.25">
      <c r="A21329" s="791" t="s">
        <v>18064</v>
      </c>
      <c r="B21329" s="791" t="s">
        <v>25</v>
      </c>
      <c r="C21329" s="791" t="s">
        <v>16909</v>
      </c>
      <c r="D21329" s="602">
        <v>571.53848437638703</v>
      </c>
      <c r="E21329" s="602">
        <v>31758.412085066477</v>
      </c>
      <c r="F21329" s="791">
        <v>1.7996443992397762E-2</v>
      </c>
      <c r="G21329" s="791">
        <f>($F$13 -  AVERAGE($F$2,$F$3,$F$4) ) / ($F$19 -  AVERAGE($F$2,$F$3,$F$4) ) * 100</f>
        <v>37.395467680601378</v>
      </c>
      <c r="H21329" s="791">
        <v>30</v>
      </c>
      <c r="I21329" s="790">
        <v>1</v>
      </c>
      <c r="J21329" s="790">
        <v>10</v>
      </c>
      <c r="K21329" s="614" t="s">
        <v>18151</v>
      </c>
    </row>
    <row r="21330" spans="1:11" x14ac:dyDescent="0.25">
      <c r="A21330" s="790" t="s">
        <v>18065</v>
      </c>
      <c r="B21330" s="790" t="s">
        <v>25</v>
      </c>
      <c r="C21330" s="790" t="s">
        <v>16909</v>
      </c>
      <c r="D21330" s="600">
        <v>1321.5629984116554</v>
      </c>
      <c r="E21330" s="600">
        <v>31078.122278482253</v>
      </c>
      <c r="F21330" s="790">
        <v>4.2523901108616008E-2</v>
      </c>
      <c r="G21330" s="790">
        <f>($F$14 -  AVERAGE($F$2,$F$3,$F$4) ) / ($F$17 -  AVERAGE($F$2,$F$3,$F$4) ) * 100</f>
        <v>57.356096168780333</v>
      </c>
      <c r="H21330" s="790">
        <v>15</v>
      </c>
      <c r="I21330" s="790">
        <v>1</v>
      </c>
      <c r="J21330" s="790">
        <v>10</v>
      </c>
      <c r="K21330" s="614" t="s">
        <v>18151</v>
      </c>
    </row>
    <row r="21331" spans="1:11" x14ac:dyDescent="0.25">
      <c r="A21331" s="791" t="s">
        <v>18066</v>
      </c>
      <c r="B21331" s="791" t="s">
        <v>25</v>
      </c>
      <c r="C21331" s="791" t="s">
        <v>16909</v>
      </c>
      <c r="D21331" s="602">
        <v>1331.7975173933364</v>
      </c>
      <c r="E21331" s="602">
        <v>31932.492895493928</v>
      </c>
      <c r="F21331" s="791">
        <v>4.1706656656964908E-2</v>
      </c>
      <c r="G21331" s="791">
        <f>($F$15 -  AVERAGE($F$2,$F$3,$F$4) ) / ($F$18 -  AVERAGE($F$2,$F$3,$F$4) ) * 100</f>
        <v>56.572347315367878</v>
      </c>
      <c r="H21331" s="791">
        <v>15</v>
      </c>
      <c r="I21331" s="790">
        <v>1</v>
      </c>
      <c r="J21331" s="790">
        <v>10</v>
      </c>
      <c r="K21331" s="614" t="s">
        <v>18151</v>
      </c>
    </row>
    <row r="21332" spans="1:11" x14ac:dyDescent="0.25">
      <c r="A21332" s="790" t="s">
        <v>18067</v>
      </c>
      <c r="B21332" s="790" t="s">
        <v>25</v>
      </c>
      <c r="C21332" s="790" t="s">
        <v>16909</v>
      </c>
      <c r="D21332" s="600">
        <v>1449.5600114729129</v>
      </c>
      <c r="E21332" s="600">
        <v>31491.302572867367</v>
      </c>
      <c r="F21332" s="790">
        <v>4.6030487564583666E-2</v>
      </c>
      <c r="G21332" s="790">
        <f>($F$16 -  AVERAGE($F$2,$F$3,$F$4) ) / ($F$19 -  AVERAGE($F$2,$F$3,$F$4) ) * 100</f>
        <v>55.926902224206422</v>
      </c>
      <c r="H21332" s="790">
        <v>15</v>
      </c>
      <c r="I21332" s="790">
        <v>1</v>
      </c>
      <c r="J21332" s="790">
        <v>10</v>
      </c>
      <c r="K21332" s="614" t="s">
        <v>18151</v>
      </c>
    </row>
    <row r="21333" spans="1:11" x14ac:dyDescent="0.25">
      <c r="A21333" s="791" t="s">
        <v>18068</v>
      </c>
      <c r="B21333" s="791" t="s">
        <v>25</v>
      </c>
      <c r="C21333" s="791" t="s">
        <v>16909</v>
      </c>
      <c r="D21333" s="602">
        <v>4318.559159180053</v>
      </c>
      <c r="E21333" s="602">
        <v>35494.516621341871</v>
      </c>
      <c r="F21333" s="791">
        <v>0.12166834683933751</v>
      </c>
      <c r="G21333" s="791">
        <f>($F$17 -  AVERAGE($F$2,$F$3,$F$4) ) / ($F$17 -  AVERAGE($F$2,$F$3,$F$4) ) * 100</f>
        <v>100</v>
      </c>
      <c r="H21333" s="791">
        <v>0</v>
      </c>
      <c r="I21333" s="790">
        <v>1</v>
      </c>
      <c r="J21333" s="790">
        <v>10</v>
      </c>
      <c r="K21333" s="614" t="s">
        <v>18151</v>
      </c>
    </row>
    <row r="21334" spans="1:11" x14ac:dyDescent="0.25">
      <c r="A21334" s="790" t="s">
        <v>18069</v>
      </c>
      <c r="B21334" s="790" t="s">
        <v>25</v>
      </c>
      <c r="C21334" s="790" t="s">
        <v>16909</v>
      </c>
      <c r="D21334" s="600">
        <v>4002.392131774433</v>
      </c>
      <c r="E21334" s="600">
        <v>35150.569136400023</v>
      </c>
      <c r="F21334" s="790">
        <v>0.11386421984359203</v>
      </c>
      <c r="G21334" s="790">
        <f>($F$18 -  AVERAGE($F$2,$F$3,$F$4) ) / ($F$18 -  AVERAGE($F$2,$F$3,$F$4) ) * 100</f>
        <v>100</v>
      </c>
      <c r="H21334" s="790">
        <v>0</v>
      </c>
      <c r="I21334" s="790">
        <v>1</v>
      </c>
      <c r="J21334" s="790">
        <v>10</v>
      </c>
      <c r="K21334" s="614" t="s">
        <v>18151</v>
      </c>
    </row>
    <row r="21335" spans="1:11" x14ac:dyDescent="0.25">
      <c r="A21335" s="791" t="s">
        <v>18070</v>
      </c>
      <c r="B21335" s="791" t="s">
        <v>25</v>
      </c>
      <c r="C21335" s="791" t="s">
        <v>16909</v>
      </c>
      <c r="D21335" s="602">
        <v>3952.5426331405633</v>
      </c>
      <c r="E21335" s="602">
        <v>35840.919499428521</v>
      </c>
      <c r="F21335" s="791">
        <v>0.1102801682641983</v>
      </c>
      <c r="G21335" s="791">
        <f>($F$19 -  AVERAGE($F$2,$F$3,$F$4) ) / ($F$19 -  AVERAGE($F$2,$F$3,$F$4) ) * 100</f>
        <v>100</v>
      </c>
      <c r="H21335" s="791">
        <v>0</v>
      </c>
      <c r="I21335" s="790">
        <v>1</v>
      </c>
      <c r="J21335" s="790">
        <v>10</v>
      </c>
      <c r="K21335" s="614" t="s">
        <v>18151</v>
      </c>
    </row>
    <row r="21336" spans="1:11" x14ac:dyDescent="0.25">
      <c r="A21336" s="790"/>
      <c r="B21336" s="790"/>
      <c r="C21336" s="790"/>
      <c r="D21336" s="600"/>
      <c r="E21336" s="600"/>
      <c r="F21336" s="790"/>
      <c r="G21336" s="790"/>
      <c r="H21336" s="790"/>
      <c r="I21336" s="790">
        <v>1</v>
      </c>
      <c r="J21336" s="790">
        <v>10</v>
      </c>
      <c r="K21336" s="614" t="s">
        <v>18151</v>
      </c>
    </row>
    <row r="21337" spans="1:11" x14ac:dyDescent="0.25">
      <c r="A21337" s="791" t="s">
        <v>17048</v>
      </c>
      <c r="B21337" s="791" t="s">
        <v>18071</v>
      </c>
      <c r="C21337" s="791" t="s">
        <v>18072</v>
      </c>
      <c r="D21337" s="602">
        <v>555.15178333859478</v>
      </c>
      <c r="E21337" s="602">
        <v>31050.384476395342</v>
      </c>
      <c r="F21337" s="791">
        <v>1.7879063100188788E-2</v>
      </c>
      <c r="G21337" s="791"/>
      <c r="H21337" s="791"/>
      <c r="I21337" s="790">
        <v>1</v>
      </c>
      <c r="J21337" s="790">
        <v>10</v>
      </c>
      <c r="K21337" s="614" t="s">
        <v>18151</v>
      </c>
    </row>
    <row r="21338" spans="1:11" x14ac:dyDescent="0.25">
      <c r="A21338" s="790" t="s">
        <v>17051</v>
      </c>
      <c r="B21338" s="790" t="s">
        <v>18071</v>
      </c>
      <c r="C21338" s="790" t="s">
        <v>18072</v>
      </c>
      <c r="D21338" s="600">
        <v>655.58905349095937</v>
      </c>
      <c r="E21338" s="600">
        <v>25815.490901439913</v>
      </c>
      <c r="F21338" s="790">
        <v>2.5395180591138499E-2</v>
      </c>
      <c r="G21338" s="790"/>
      <c r="H21338" s="790"/>
      <c r="I21338" s="790">
        <v>1</v>
      </c>
      <c r="J21338" s="790">
        <v>10</v>
      </c>
      <c r="K21338" s="614" t="s">
        <v>18151</v>
      </c>
    </row>
    <row r="21339" spans="1:11" x14ac:dyDescent="0.25">
      <c r="A21339" s="791" t="s">
        <v>17052</v>
      </c>
      <c r="B21339" s="791" t="s">
        <v>18071</v>
      </c>
      <c r="C21339" s="791" t="s">
        <v>18072</v>
      </c>
      <c r="D21339" s="602">
        <v>389.25927430750306</v>
      </c>
      <c r="E21339" s="602">
        <v>26232.669794627102</v>
      </c>
      <c r="F21339" s="791">
        <v>1.4838721234055635E-2</v>
      </c>
      <c r="G21339" s="791"/>
      <c r="H21339" s="791"/>
      <c r="I21339" s="790">
        <v>1</v>
      </c>
      <c r="J21339" s="790">
        <v>10</v>
      </c>
      <c r="K21339" s="614" t="s">
        <v>18151</v>
      </c>
    </row>
    <row r="21340" spans="1:11" x14ac:dyDescent="0.25">
      <c r="A21340" s="790" t="s">
        <v>18073</v>
      </c>
      <c r="B21340" s="790" t="s">
        <v>18071</v>
      </c>
      <c r="C21340" s="790" t="s">
        <v>18072</v>
      </c>
      <c r="D21340" s="600">
        <v>703.20102127107953</v>
      </c>
      <c r="E21340" s="600">
        <v>34622.464082411483</v>
      </c>
      <c r="F21340" s="790">
        <v>2.0310542299856463E-2</v>
      </c>
      <c r="G21340" s="790">
        <f>($F$24 -  AVERAGE($F$21,$F$22,$F$23) ) / ($F$36 -  AVERAGE($F$21,$F$22,$F$23) ) * 100</f>
        <v>8.0143283944762658</v>
      </c>
      <c r="H21340" s="790">
        <v>120</v>
      </c>
      <c r="I21340" s="790">
        <v>1</v>
      </c>
      <c r="J21340" s="790">
        <v>10</v>
      </c>
      <c r="K21340" s="614" t="s">
        <v>18151</v>
      </c>
    </row>
    <row r="21341" spans="1:11" x14ac:dyDescent="0.25">
      <c r="A21341" s="791" t="s">
        <v>18074</v>
      </c>
      <c r="B21341" s="791" t="s">
        <v>18071</v>
      </c>
      <c r="C21341" s="791" t="s">
        <v>18072</v>
      </c>
      <c r="D21341" s="602">
        <v>513.58849131214231</v>
      </c>
      <c r="E21341" s="602">
        <v>35196.575541849568</v>
      </c>
      <c r="F21341" s="791">
        <v>1.4592001733278664E-2</v>
      </c>
      <c r="G21341" s="791">
        <f>($F$25 -  AVERAGE($F$21,$F$22,$F$23) ) / ($F$37 -  AVERAGE($F$21,$F$22,$F$23) ) * 100</f>
        <v>6.6185186817590775</v>
      </c>
      <c r="H21341" s="791">
        <v>120</v>
      </c>
      <c r="I21341" s="790">
        <v>1</v>
      </c>
      <c r="J21341" s="790">
        <v>10</v>
      </c>
      <c r="K21341" s="614" t="s">
        <v>18151</v>
      </c>
    </row>
    <row r="21342" spans="1:11" x14ac:dyDescent="0.25">
      <c r="A21342" s="790" t="s">
        <v>18075</v>
      </c>
      <c r="B21342" s="790" t="s">
        <v>18071</v>
      </c>
      <c r="C21342" s="790" t="s">
        <v>18072</v>
      </c>
      <c r="D21342" s="600">
        <v>465.92749853975107</v>
      </c>
      <c r="E21342" s="600">
        <v>33226.002045809437</v>
      </c>
      <c r="F21342" s="790">
        <v>1.4022978084975928E-2</v>
      </c>
      <c r="G21342" s="790">
        <f>($F$26 -  AVERAGE($F$21,$F$22,$F$23) ) / ($F$38 -  AVERAGE($F$21,$F$22,$F$23) ) * 100</f>
        <v>-546.00436341867885</v>
      </c>
      <c r="H21342" s="790">
        <v>120</v>
      </c>
      <c r="I21342" s="790">
        <v>1</v>
      </c>
      <c r="J21342" s="790">
        <v>10</v>
      </c>
      <c r="K21342" s="614" t="s">
        <v>18151</v>
      </c>
    </row>
    <row r="21343" spans="1:11" x14ac:dyDescent="0.25">
      <c r="A21343" s="791" t="s">
        <v>18076</v>
      </c>
      <c r="B21343" s="791" t="s">
        <v>18071</v>
      </c>
      <c r="C21343" s="791" t="s">
        <v>18072</v>
      </c>
      <c r="D21343" s="602">
        <v>370.43059959763787</v>
      </c>
      <c r="E21343" s="602">
        <v>35055.610801608629</v>
      </c>
      <c r="F21343" s="791">
        <v>1.0566941814080147E-2</v>
      </c>
      <c r="G21343" s="791">
        <f>($F$27 -  AVERAGE($F$21,$F$22,$F$23) ) / ($F$36 -  AVERAGE($F$21,$F$22,$F$23) ) * 100</f>
        <v>29.750126222254647</v>
      </c>
      <c r="H21343" s="791">
        <v>60</v>
      </c>
      <c r="I21343" s="790">
        <v>1</v>
      </c>
      <c r="J21343" s="790">
        <v>10</v>
      </c>
      <c r="K21343" s="614" t="s">
        <v>18151</v>
      </c>
    </row>
    <row r="21344" spans="1:11" x14ac:dyDescent="0.25">
      <c r="A21344" s="790" t="s">
        <v>18077</v>
      </c>
      <c r="B21344" s="790" t="s">
        <v>18071</v>
      </c>
      <c r="C21344" s="790" t="s">
        <v>18072</v>
      </c>
      <c r="D21344" s="600">
        <v>401.05470705255112</v>
      </c>
      <c r="E21344" s="600">
        <v>38178.34013846318</v>
      </c>
      <c r="F21344" s="790">
        <v>1.0504770652627306E-2</v>
      </c>
      <c r="G21344" s="790">
        <f>($F$28 -  AVERAGE($F$21,$F$22,$F$23) ) / ($F$37 -  AVERAGE($F$21,$F$22,$F$23) ) * 100</f>
        <v>27.592866220079603</v>
      </c>
      <c r="H21344" s="790">
        <v>60</v>
      </c>
      <c r="I21344" s="790">
        <v>1</v>
      </c>
      <c r="J21344" s="790">
        <v>10</v>
      </c>
      <c r="K21344" s="614" t="s">
        <v>18151</v>
      </c>
    </row>
    <row r="21345" spans="1:11" x14ac:dyDescent="0.25">
      <c r="A21345" s="791" t="s">
        <v>18078</v>
      </c>
      <c r="B21345" s="791" t="s">
        <v>18071</v>
      </c>
      <c r="C21345" s="791" t="s">
        <v>18072</v>
      </c>
      <c r="D21345" s="602">
        <v>444.50321761571655</v>
      </c>
      <c r="E21345" s="602">
        <v>36330.991846938996</v>
      </c>
      <c r="F21345" s="791">
        <v>1.2234821980318916E-2</v>
      </c>
      <c r="G21345" s="791">
        <f>($F$29 -  AVERAGE($F$21,$F$22,$F$23) ) / ($F$38 -  AVERAGE($F$21,$F$22,$F$23) ) * 100</f>
        <v>-1176.493461901274</v>
      </c>
      <c r="H21345" s="791">
        <v>60</v>
      </c>
      <c r="I21345" s="790">
        <v>1</v>
      </c>
      <c r="J21345" s="790">
        <v>10</v>
      </c>
      <c r="K21345" s="614" t="s">
        <v>18151</v>
      </c>
    </row>
    <row r="21346" spans="1:11" x14ac:dyDescent="0.25">
      <c r="A21346" s="790" t="s">
        <v>18079</v>
      </c>
      <c r="B21346" s="790" t="s">
        <v>18071</v>
      </c>
      <c r="C21346" s="790" t="s">
        <v>18072</v>
      </c>
      <c r="D21346" s="600">
        <v>61.916951568305038</v>
      </c>
      <c r="E21346" s="600">
        <v>28110.715640964609</v>
      </c>
      <c r="F21346" s="790">
        <v>2.2026102913607782E-3</v>
      </c>
      <c r="G21346" s="790">
        <f>($F$30 -  AVERAGE($F$21,$F$22,$F$23) ) / ($F$36 -  AVERAGE($F$21,$F$22,$F$23) ) * 100</f>
        <v>57.636074459225448</v>
      </c>
      <c r="H21346" s="790">
        <v>30</v>
      </c>
      <c r="I21346" s="790">
        <v>1</v>
      </c>
      <c r="J21346" s="790">
        <v>10</v>
      </c>
      <c r="K21346" s="614" t="s">
        <v>18151</v>
      </c>
    </row>
    <row r="21347" spans="1:11" x14ac:dyDescent="0.25">
      <c r="A21347" s="791" t="s">
        <v>18080</v>
      </c>
      <c r="B21347" s="791" t="s">
        <v>18071</v>
      </c>
      <c r="C21347" s="791" t="s">
        <v>18072</v>
      </c>
      <c r="D21347" s="602">
        <v>348.89369672270038</v>
      </c>
      <c r="E21347" s="602">
        <v>32113.483275718241</v>
      </c>
      <c r="F21347" s="791">
        <v>1.0864399035358057E-2</v>
      </c>
      <c r="G21347" s="791">
        <f>($F$31 -  AVERAGE($F$21,$F$22,$F$23) ) / ($F$37 -  AVERAGE($F$21,$F$22,$F$23) ) * 100</f>
        <v>60.57619040623338</v>
      </c>
      <c r="H21347" s="791">
        <v>30</v>
      </c>
      <c r="I21347" s="790">
        <v>1</v>
      </c>
      <c r="J21347" s="790">
        <v>10</v>
      </c>
      <c r="K21347" s="614" t="s">
        <v>18151</v>
      </c>
    </row>
    <row r="21348" spans="1:11" x14ac:dyDescent="0.25">
      <c r="A21348" s="790" t="s">
        <v>18081</v>
      </c>
      <c r="B21348" s="790" t="s">
        <v>18071</v>
      </c>
      <c r="C21348" s="790" t="s">
        <v>18072</v>
      </c>
      <c r="D21348" s="600">
        <v>529.21688535404451</v>
      </c>
      <c r="E21348" s="600">
        <v>34717.277643573412</v>
      </c>
      <c r="F21348" s="790">
        <v>1.5243617048182029E-2</v>
      </c>
      <c r="G21348" s="790">
        <f>($F$32 -  AVERAGE($F$21,$F$22,$F$23) ) / ($F$38 -  AVERAGE($F$21,$F$22,$F$23) ) * 100</f>
        <v>-1413.0552947606247</v>
      </c>
      <c r="H21348" s="790">
        <v>30</v>
      </c>
      <c r="I21348" s="790">
        <v>1</v>
      </c>
      <c r="J21348" s="790">
        <v>10</v>
      </c>
      <c r="K21348" s="614" t="s">
        <v>18151</v>
      </c>
    </row>
    <row r="21349" spans="1:11" x14ac:dyDescent="0.25">
      <c r="A21349" s="791" t="s">
        <v>18082</v>
      </c>
      <c r="B21349" s="791" t="s">
        <v>18071</v>
      </c>
      <c r="C21349" s="791" t="s">
        <v>18072</v>
      </c>
      <c r="D21349" s="602">
        <v>560.27460499920528</v>
      </c>
      <c r="E21349" s="602">
        <v>31057.833156435805</v>
      </c>
      <c r="F21349" s="791">
        <v>1.8039719711840398E-2</v>
      </c>
      <c r="G21349" s="791">
        <f>($F$33 -  AVERAGE($F$21,$F$22,$F$23) ) / ($F$36 -  AVERAGE($F$21,$F$22,$F$23) ) * 100</f>
        <v>73.639771506671835</v>
      </c>
      <c r="H21349" s="791">
        <v>15</v>
      </c>
      <c r="I21349" s="790">
        <v>1</v>
      </c>
      <c r="J21349" s="790">
        <v>10</v>
      </c>
      <c r="K21349" s="614" t="s">
        <v>18151</v>
      </c>
    </row>
    <row r="21350" spans="1:11" x14ac:dyDescent="0.25">
      <c r="A21350" s="790" t="s">
        <v>18083</v>
      </c>
      <c r="B21350" s="790" t="s">
        <v>18071</v>
      </c>
      <c r="C21350" s="790" t="s">
        <v>18072</v>
      </c>
      <c r="D21350" s="600">
        <v>606.47155961547753</v>
      </c>
      <c r="E21350" s="600">
        <v>32067.909926056127</v>
      </c>
      <c r="F21350" s="790">
        <v>1.8912101256798822E-2</v>
      </c>
      <c r="G21350" s="790">
        <f>($F$34 -  AVERAGE($F$21,$F$22,$F$23) ) / ($F$37 -  AVERAGE($F$21,$F$22,$F$23) ) * 100</f>
        <v>68.690407400829329</v>
      </c>
      <c r="H21350" s="790">
        <v>15</v>
      </c>
      <c r="I21350" s="790">
        <v>1</v>
      </c>
      <c r="J21350" s="790">
        <v>10</v>
      </c>
      <c r="K21350" s="614" t="s">
        <v>18151</v>
      </c>
    </row>
    <row r="21351" spans="1:11" x14ac:dyDescent="0.25">
      <c r="A21351" s="791" t="s">
        <v>18084</v>
      </c>
      <c r="B21351" s="791" t="s">
        <v>18071</v>
      </c>
      <c r="C21351" s="791" t="s">
        <v>18072</v>
      </c>
      <c r="D21351" s="602">
        <v>632.47724151381908</v>
      </c>
      <c r="E21351" s="602">
        <v>32146.628942666746</v>
      </c>
      <c r="F21351" s="791">
        <v>1.967476100345816E-2</v>
      </c>
      <c r="G21351" s="791">
        <f>($F$35 -  AVERAGE($F$21,$F$22,$F$23) ) / ($F$38 -  AVERAGE($F$21,$F$22,$F$23) ) * 100</f>
        <v>-1803.7030412454721</v>
      </c>
      <c r="H21351" s="791">
        <v>15</v>
      </c>
      <c r="I21351" s="790">
        <v>1</v>
      </c>
      <c r="J21351" s="790">
        <v>10</v>
      </c>
      <c r="K21351" s="614" t="s">
        <v>18151</v>
      </c>
    </row>
    <row r="21352" spans="1:11" x14ac:dyDescent="0.25">
      <c r="A21352" s="790" t="s">
        <v>18085</v>
      </c>
      <c r="B21352" s="790" t="s">
        <v>18071</v>
      </c>
      <c r="C21352" s="790" t="s">
        <v>18072</v>
      </c>
      <c r="D21352" s="600">
        <v>348.86626032554341</v>
      </c>
      <c r="E21352" s="600">
        <v>36695.428905199398</v>
      </c>
      <c r="F21352" s="790">
        <v>9.507076786779629E-3</v>
      </c>
      <c r="G21352" s="790">
        <f>($F$36 -  AVERAGE($F$21,$F$22,$F$23) ) / ($F$36 -  AVERAGE($F$21,$F$22,$F$23) ) * 100</f>
        <v>100</v>
      </c>
      <c r="H21352" s="790">
        <v>0</v>
      </c>
      <c r="I21352" s="790">
        <v>1</v>
      </c>
      <c r="J21352" s="790">
        <v>10</v>
      </c>
      <c r="K21352" s="614" t="s">
        <v>18151</v>
      </c>
    </row>
    <row r="21353" spans="1:11" x14ac:dyDescent="0.25">
      <c r="A21353" s="791" t="s">
        <v>18086</v>
      </c>
      <c r="B21353" s="791" t="s">
        <v>18071</v>
      </c>
      <c r="C21353" s="791" t="s">
        <v>18072</v>
      </c>
      <c r="D21353" s="602">
        <v>476.22745920389389</v>
      </c>
      <c r="E21353" s="602">
        <v>33750.129480619231</v>
      </c>
      <c r="F21353" s="791">
        <v>1.4110389101688161E-2</v>
      </c>
      <c r="G21353" s="791">
        <f>($F$37 -  AVERAGE($F$21,$F$22,$F$23) ) / ($F$37 -  AVERAGE($F$21,$F$22,$F$23) ) * 100</f>
        <v>100</v>
      </c>
      <c r="H21353" s="791">
        <v>0</v>
      </c>
      <c r="I21353" s="790">
        <v>1</v>
      </c>
      <c r="J21353" s="790">
        <v>10</v>
      </c>
      <c r="K21353" s="614" t="s">
        <v>18151</v>
      </c>
    </row>
    <row r="21354" spans="1:11" x14ac:dyDescent="0.25">
      <c r="A21354" s="790" t="s">
        <v>18087</v>
      </c>
      <c r="B21354" s="790" t="s">
        <v>18071</v>
      </c>
      <c r="C21354" s="790" t="s">
        <v>18072</v>
      </c>
      <c r="D21354" s="600">
        <v>535.22001731208309</v>
      </c>
      <c r="E21354" s="600">
        <v>39126.395339433097</v>
      </c>
      <c r="F21354" s="790">
        <v>1.3679256999498434E-2</v>
      </c>
      <c r="G21354" s="790">
        <f>($F$38 -  AVERAGE($F$21,$F$22,$F$23) ) / ($F$38 -  AVERAGE($F$21,$F$22,$F$23) ) * 100</f>
        <v>100</v>
      </c>
      <c r="H21354" s="790">
        <v>0</v>
      </c>
      <c r="I21354" s="790">
        <v>1</v>
      </c>
      <c r="J21354" s="790">
        <v>10</v>
      </c>
      <c r="K21354" s="614" t="s">
        <v>18151</v>
      </c>
    </row>
    <row r="21355" spans="1:11" x14ac:dyDescent="0.25">
      <c r="A21355" s="791"/>
      <c r="B21355" s="791"/>
      <c r="C21355" s="791"/>
      <c r="D21355" s="602"/>
      <c r="E21355" s="602"/>
      <c r="F21355" s="791"/>
      <c r="G21355" s="791"/>
      <c r="H21355" s="791"/>
      <c r="I21355" s="790">
        <v>1</v>
      </c>
      <c r="J21355" s="790">
        <v>10</v>
      </c>
      <c r="K21355" s="614" t="s">
        <v>18151</v>
      </c>
    </row>
    <row r="21356" spans="1:11" x14ac:dyDescent="0.25">
      <c r="A21356" s="790" t="s">
        <v>17048</v>
      </c>
      <c r="B21356" s="790" t="s">
        <v>17049</v>
      </c>
      <c r="C21356" s="790" t="s">
        <v>17050</v>
      </c>
      <c r="D21356" s="600">
        <v>69.699070505711504</v>
      </c>
      <c r="E21356" s="600">
        <v>31050.384476395342</v>
      </c>
      <c r="F21356" s="790">
        <v>2.2447087751424491E-3</v>
      </c>
      <c r="G21356" s="790"/>
      <c r="H21356" s="790"/>
      <c r="I21356" s="790">
        <v>1</v>
      </c>
      <c r="J21356" s="790">
        <v>10</v>
      </c>
      <c r="K21356" s="614" t="s">
        <v>18151</v>
      </c>
    </row>
    <row r="21357" spans="1:11" x14ac:dyDescent="0.25">
      <c r="A21357" s="791" t="s">
        <v>17051</v>
      </c>
      <c r="B21357" s="791" t="s">
        <v>17049</v>
      </c>
      <c r="C21357" s="791" t="s">
        <v>17050</v>
      </c>
      <c r="D21357" s="602">
        <v>62.358183543445691</v>
      </c>
      <c r="E21357" s="602">
        <v>25815.490901439913</v>
      </c>
      <c r="F21357" s="791">
        <v>2.4155335175116712E-3</v>
      </c>
      <c r="G21357" s="791"/>
      <c r="H21357" s="791"/>
      <c r="I21357" s="790">
        <v>1</v>
      </c>
      <c r="J21357" s="790">
        <v>10</v>
      </c>
      <c r="K21357" s="614" t="s">
        <v>18151</v>
      </c>
    </row>
    <row r="21358" spans="1:11" x14ac:dyDescent="0.25">
      <c r="A21358" s="790" t="s">
        <v>17052</v>
      </c>
      <c r="B21358" s="790" t="s">
        <v>17049</v>
      </c>
      <c r="C21358" s="790" t="s">
        <v>17050</v>
      </c>
      <c r="D21358" s="600">
        <v>43.007147118940253</v>
      </c>
      <c r="E21358" s="600">
        <v>26232.669794627102</v>
      </c>
      <c r="F21358" s="790">
        <v>1.6394498713108055E-3</v>
      </c>
      <c r="G21358" s="790"/>
      <c r="H21358" s="790"/>
      <c r="I21358" s="790">
        <v>1</v>
      </c>
      <c r="J21358" s="790">
        <v>10</v>
      </c>
      <c r="K21358" s="614" t="s">
        <v>18151</v>
      </c>
    </row>
    <row r="21359" spans="1:11" x14ac:dyDescent="0.25">
      <c r="A21359" s="791" t="s">
        <v>17053</v>
      </c>
      <c r="B21359" s="791" t="s">
        <v>17049</v>
      </c>
      <c r="C21359" s="791" t="s">
        <v>17050</v>
      </c>
      <c r="D21359" s="602">
        <v>315200.35183037503</v>
      </c>
      <c r="E21359" s="602">
        <v>34900.833114351073</v>
      </c>
      <c r="F21359" s="791">
        <v>9.0313131150088797</v>
      </c>
      <c r="G21359" s="791">
        <f>($F$43 -  AVERAGE($F$40,$F$41,$F$42) ) / ($F$55 -  AVERAGE($F$40,$F$41,$F$42) ) * 100</f>
        <v>311.14319399774917</v>
      </c>
      <c r="H21359" s="791">
        <v>120</v>
      </c>
      <c r="I21359" s="790">
        <v>1</v>
      </c>
      <c r="J21359" s="790">
        <v>10</v>
      </c>
      <c r="K21359" s="614" t="s">
        <v>18151</v>
      </c>
    </row>
    <row r="21360" spans="1:11" x14ac:dyDescent="0.25">
      <c r="A21360" s="790" t="s">
        <v>17054</v>
      </c>
      <c r="B21360" s="790" t="s">
        <v>17049</v>
      </c>
      <c r="C21360" s="790" t="s">
        <v>17050</v>
      </c>
      <c r="D21360" s="600">
        <v>346750.32743986952</v>
      </c>
      <c r="E21360" s="600">
        <v>37138.191967984232</v>
      </c>
      <c r="F21360" s="790">
        <v>9.3367584436741833</v>
      </c>
      <c r="G21360" s="790">
        <f>($F$44 -  AVERAGE($F$40,$F$41,$F$42) ) / ($F$56 -  AVERAGE($F$40,$F$41,$F$42) ) * 100</f>
        <v>-163.85305839560667</v>
      </c>
      <c r="H21360" s="790">
        <v>120</v>
      </c>
      <c r="I21360" s="790">
        <v>1</v>
      </c>
      <c r="J21360" s="790">
        <v>10</v>
      </c>
      <c r="K21360" s="614" t="s">
        <v>18151</v>
      </c>
    </row>
    <row r="21361" spans="1:11" x14ac:dyDescent="0.25">
      <c r="A21361" s="791" t="s">
        <v>17055</v>
      </c>
      <c r="B21361" s="791" t="s">
        <v>17049</v>
      </c>
      <c r="C21361" s="791" t="s">
        <v>17050</v>
      </c>
      <c r="D21361" s="602">
        <v>326556.75347783027</v>
      </c>
      <c r="E21361" s="602">
        <v>37151.555481344214</v>
      </c>
      <c r="F21361" s="791">
        <v>8.7898541325359023</v>
      </c>
      <c r="G21361" s="791">
        <f>($F$45 -  AVERAGE($F$40,$F$41,$F$42) ) / ($F$57 -  AVERAGE($F$40,$F$41,$F$42) ) * 100</f>
        <v>-162.73001706745913</v>
      </c>
      <c r="H21361" s="791">
        <v>120</v>
      </c>
      <c r="I21361" s="790">
        <v>1</v>
      </c>
      <c r="J21361" s="790">
        <v>10</v>
      </c>
      <c r="K21361" s="614" t="s">
        <v>18151</v>
      </c>
    </row>
    <row r="21362" spans="1:11" x14ac:dyDescent="0.25">
      <c r="A21362" s="790" t="s">
        <v>17056</v>
      </c>
      <c r="B21362" s="790" t="s">
        <v>17049</v>
      </c>
      <c r="C21362" s="790" t="s">
        <v>17050</v>
      </c>
      <c r="D21362" s="600">
        <v>413137.96403563704</v>
      </c>
      <c r="E21362" s="600">
        <v>33403.410253367219</v>
      </c>
      <c r="F21362" s="790">
        <v>12.36813729202966</v>
      </c>
      <c r="G21362" s="790">
        <f>($F$46 -  AVERAGE($F$40,$F$41,$F$42) ) / ($F$55 -  AVERAGE($F$40,$F$41,$F$42) ) * 100</f>
        <v>34.128512670707131</v>
      </c>
      <c r="H21362" s="790">
        <v>60</v>
      </c>
      <c r="I21362" s="790">
        <v>1</v>
      </c>
      <c r="J21362" s="790">
        <v>10</v>
      </c>
      <c r="K21362" s="614" t="s">
        <v>18151</v>
      </c>
    </row>
    <row r="21363" spans="1:11" x14ac:dyDescent="0.25">
      <c r="A21363" s="791" t="s">
        <v>17057</v>
      </c>
      <c r="B21363" s="791" t="s">
        <v>17049</v>
      </c>
      <c r="C21363" s="791" t="s">
        <v>17050</v>
      </c>
      <c r="D21363" s="602">
        <v>451217.586247431</v>
      </c>
      <c r="E21363" s="602">
        <v>33783.032065608146</v>
      </c>
      <c r="F21363" s="791">
        <v>13.356337742898459</v>
      </c>
      <c r="G21363" s="791">
        <f>($F$47 -  AVERAGE($F$40,$F$41,$F$42) ) / ($F$56 -  AVERAGE($F$40,$F$41,$F$42) ) * 100</f>
        <v>-282.20388700678399</v>
      </c>
      <c r="H21363" s="791">
        <v>60</v>
      </c>
      <c r="I21363" s="790">
        <v>1</v>
      </c>
      <c r="J21363" s="790">
        <v>10</v>
      </c>
      <c r="K21363" s="614" t="s">
        <v>18151</v>
      </c>
    </row>
    <row r="21364" spans="1:11" x14ac:dyDescent="0.25">
      <c r="A21364" s="790" t="s">
        <v>17058</v>
      </c>
      <c r="B21364" s="790" t="s">
        <v>17049</v>
      </c>
      <c r="C21364" s="790" t="s">
        <v>17050</v>
      </c>
      <c r="D21364" s="600">
        <v>383763.42659872427</v>
      </c>
      <c r="E21364" s="600">
        <v>35493.184126207358</v>
      </c>
      <c r="F21364" s="790">
        <v>10.812313294691476</v>
      </c>
      <c r="G21364" s="790">
        <f>($F$48 -  AVERAGE($F$40,$F$41,$F$42) ) / ($F$57 -  AVERAGE($F$40,$F$41,$F$42) ) * 100</f>
        <v>-278.33189550269759</v>
      </c>
      <c r="H21364" s="790">
        <v>60</v>
      </c>
      <c r="I21364" s="790">
        <v>1</v>
      </c>
      <c r="J21364" s="790">
        <v>10</v>
      </c>
      <c r="K21364" s="614" t="s">
        <v>18151</v>
      </c>
    </row>
    <row r="21365" spans="1:11" x14ac:dyDescent="0.25">
      <c r="A21365" s="791" t="s">
        <v>17059</v>
      </c>
      <c r="B21365" s="791" t="s">
        <v>17049</v>
      </c>
      <c r="C21365" s="791" t="s">
        <v>17050</v>
      </c>
      <c r="D21365" s="602">
        <v>551352.19355725159</v>
      </c>
      <c r="E21365" s="602">
        <v>33572.378214830154</v>
      </c>
      <c r="F21365" s="791">
        <v>16.422792273729929</v>
      </c>
      <c r="G21365" s="791">
        <f>($F$49 -  AVERAGE($F$40,$F$41,$F$42) ) / ($F$55 -  AVERAGE($F$40,$F$41,$F$42) ) * 100</f>
        <v>66.701088324021612</v>
      </c>
      <c r="H21365" s="791">
        <v>30</v>
      </c>
      <c r="I21365" s="790">
        <v>1</v>
      </c>
      <c r="J21365" s="790">
        <v>10</v>
      </c>
      <c r="K21365" s="614" t="s">
        <v>18151</v>
      </c>
    </row>
    <row r="21366" spans="1:11" x14ac:dyDescent="0.25">
      <c r="A21366" s="790" t="s">
        <v>17060</v>
      </c>
      <c r="B21366" s="790" t="s">
        <v>17049</v>
      </c>
      <c r="C21366" s="790" t="s">
        <v>17050</v>
      </c>
      <c r="D21366" s="600">
        <v>522967.5349778583</v>
      </c>
      <c r="E21366" s="600">
        <v>30056.513169346406</v>
      </c>
      <c r="F21366" s="790">
        <v>17.399474517596897</v>
      </c>
      <c r="G21366" s="790">
        <f>($F$50 -  AVERAGE($F$40,$F$41,$F$42) ) / ($F$56 -  AVERAGE($F$40,$F$41,$F$42) ) * 100</f>
        <v>-352.51762384061811</v>
      </c>
      <c r="H21366" s="790">
        <v>30</v>
      </c>
      <c r="I21366" s="790">
        <v>1</v>
      </c>
      <c r="J21366" s="790">
        <v>10</v>
      </c>
      <c r="K21366" s="614" t="s">
        <v>18151</v>
      </c>
    </row>
    <row r="21367" spans="1:11" x14ac:dyDescent="0.25">
      <c r="A21367" s="791" t="s">
        <v>17061</v>
      </c>
      <c r="B21367" s="791" t="s">
        <v>17049</v>
      </c>
      <c r="C21367" s="791" t="s">
        <v>17050</v>
      </c>
      <c r="D21367" s="602">
        <v>530169.50342911703</v>
      </c>
      <c r="E21367" s="602">
        <v>36654.720185704071</v>
      </c>
      <c r="F21367" s="791">
        <v>14.463880797428422</v>
      </c>
      <c r="G21367" s="791">
        <f>($F$51 -  AVERAGE($F$40,$F$41,$F$42) ) / ($F$57 -  AVERAGE($F$40,$F$41,$F$42) ) * 100</f>
        <v>-356.19165670427651</v>
      </c>
      <c r="H21367" s="791">
        <v>30</v>
      </c>
      <c r="I21367" s="790">
        <v>1</v>
      </c>
      <c r="J21367" s="790">
        <v>10</v>
      </c>
      <c r="K21367" s="614" t="s">
        <v>18151</v>
      </c>
    </row>
    <row r="21368" spans="1:11" x14ac:dyDescent="0.25">
      <c r="A21368" s="790" t="s">
        <v>17062</v>
      </c>
      <c r="B21368" s="790" t="s">
        <v>17049</v>
      </c>
      <c r="C21368" s="790" t="s">
        <v>17050</v>
      </c>
      <c r="D21368" s="600">
        <v>553886.7409256018</v>
      </c>
      <c r="E21368" s="600">
        <v>31067.432680831836</v>
      </c>
      <c r="F21368" s="790">
        <v>17.828532747327461</v>
      </c>
      <c r="G21368" s="790">
        <f>($F$52 -  AVERAGE($F$40,$F$41,$F$42) ) / ($F$55 -  AVERAGE($F$40,$F$41,$F$42) ) * 100</f>
        <v>69.641103514648762</v>
      </c>
      <c r="H21368" s="790">
        <v>15</v>
      </c>
      <c r="I21368" s="790">
        <v>1</v>
      </c>
      <c r="J21368" s="790">
        <v>10</v>
      </c>
      <c r="K21368" s="614" t="s">
        <v>18151</v>
      </c>
    </row>
    <row r="21369" spans="1:11" x14ac:dyDescent="0.25">
      <c r="A21369" s="791" t="s">
        <v>17063</v>
      </c>
      <c r="B21369" s="791" t="s">
        <v>17049</v>
      </c>
      <c r="C21369" s="791" t="s">
        <v>17050</v>
      </c>
      <c r="D21369" s="602">
        <v>567661.32464431622</v>
      </c>
      <c r="E21369" s="602">
        <v>30174.817669640539</v>
      </c>
      <c r="F21369" s="791">
        <v>18.812419377614042</v>
      </c>
      <c r="G21369" s="791">
        <f>($F$53 -  AVERAGE($F$40,$F$41,$F$42) ) / ($F$56 -  AVERAGE($F$40,$F$41,$F$42) ) * 100</f>
        <v>-486.5899297043793</v>
      </c>
      <c r="H21369" s="791">
        <v>15</v>
      </c>
      <c r="I21369" s="790">
        <v>1</v>
      </c>
      <c r="J21369" s="790">
        <v>10</v>
      </c>
      <c r="K21369" s="614" t="s">
        <v>18151</v>
      </c>
    </row>
    <row r="21370" spans="1:11" x14ac:dyDescent="0.25">
      <c r="A21370" s="790" t="s">
        <v>17064</v>
      </c>
      <c r="B21370" s="790" t="s">
        <v>17049</v>
      </c>
      <c r="C21370" s="790" t="s">
        <v>17050</v>
      </c>
      <c r="D21370" s="600">
        <v>556177.01500926272</v>
      </c>
      <c r="E21370" s="600">
        <v>32464.876296046517</v>
      </c>
      <c r="F21370" s="790">
        <v>17.131653604267466</v>
      </c>
      <c r="G21370" s="790">
        <f>($F$54 -  AVERAGE($F$40,$F$41,$F$42) ) / ($F$57 -  AVERAGE($F$40,$F$41,$F$42) ) * 100</f>
        <v>-466.6464083167748</v>
      </c>
      <c r="H21370" s="790">
        <v>15</v>
      </c>
      <c r="I21370" s="790">
        <v>1</v>
      </c>
      <c r="J21370" s="790">
        <v>10</v>
      </c>
      <c r="K21370" s="614" t="s">
        <v>18151</v>
      </c>
    </row>
    <row r="21371" spans="1:11" x14ac:dyDescent="0.25">
      <c r="A21371" s="791" t="s">
        <v>17065</v>
      </c>
      <c r="B21371" s="791" t="s">
        <v>17049</v>
      </c>
      <c r="C21371" s="791" t="s">
        <v>17050</v>
      </c>
      <c r="D21371" s="602">
        <v>588196.75709367567</v>
      </c>
      <c r="E21371" s="602">
        <v>40808.476458307836</v>
      </c>
      <c r="F21371" s="791">
        <v>14.413592668538104</v>
      </c>
      <c r="G21371" s="791">
        <f>($F$55 -  AVERAGE($F$40,$F$41,$F$42) ) / ($F$55 -  AVERAGE($F$40,$F$41,$F$42) ) * 100</f>
        <v>100</v>
      </c>
      <c r="H21371" s="791">
        <v>0</v>
      </c>
      <c r="I21371" s="790">
        <v>1</v>
      </c>
      <c r="J21371" s="790">
        <v>10</v>
      </c>
      <c r="K21371" s="614" t="s">
        <v>18151</v>
      </c>
    </row>
    <row r="21372" spans="1:11" x14ac:dyDescent="0.25">
      <c r="A21372" s="790" t="s">
        <v>17066</v>
      </c>
      <c r="B21372" s="790" t="s">
        <v>17049</v>
      </c>
      <c r="C21372" s="790" t="s">
        <v>17050</v>
      </c>
      <c r="D21372" s="600">
        <v>577182.17805457558</v>
      </c>
      <c r="E21372" s="600">
        <v>39148.496025856912</v>
      </c>
      <c r="F21372" s="790">
        <v>14.743406175127561</v>
      </c>
      <c r="G21372" s="790">
        <f>($F$56 -  AVERAGE($F$40,$F$41,$F$42) ) / ($F$56 -  AVERAGE($F$40,$F$41,$F$42) ) * 100</f>
        <v>100</v>
      </c>
      <c r="H21372" s="790">
        <v>0</v>
      </c>
      <c r="I21372" s="790">
        <v>1</v>
      </c>
      <c r="J21372" s="790">
        <v>10</v>
      </c>
      <c r="K21372" s="614" t="s">
        <v>18151</v>
      </c>
    </row>
    <row r="21373" spans="1:11" x14ac:dyDescent="0.25">
      <c r="A21373" s="791" t="s">
        <v>17067</v>
      </c>
      <c r="B21373" s="791" t="s">
        <v>17049</v>
      </c>
      <c r="C21373" s="791" t="s">
        <v>17050</v>
      </c>
      <c r="D21373" s="602">
        <v>598220.49470208189</v>
      </c>
      <c r="E21373" s="602">
        <v>39469.534784119867</v>
      </c>
      <c r="F21373" s="791">
        <v>15.156512433553418</v>
      </c>
      <c r="G21373" s="791">
        <f>($F$57 -  AVERAGE($F$40,$F$41,$F$42) ) / ($F$57 -  AVERAGE($F$40,$F$41,$F$42) ) * 100</f>
        <v>100</v>
      </c>
      <c r="H21373" s="791">
        <v>0</v>
      </c>
      <c r="I21373" s="790">
        <v>1</v>
      </c>
      <c r="J21373" s="790">
        <v>10</v>
      </c>
      <c r="K21373" s="614" t="s">
        <v>18151</v>
      </c>
    </row>
    <row r="21374" spans="1:11" x14ac:dyDescent="0.25">
      <c r="A21374" s="790"/>
      <c r="B21374" s="790"/>
      <c r="C21374" s="790"/>
      <c r="D21374" s="600"/>
      <c r="E21374" s="600"/>
      <c r="F21374" s="790"/>
      <c r="G21374" s="790"/>
      <c r="H21374" s="790"/>
      <c r="I21374" s="790">
        <v>1</v>
      </c>
      <c r="J21374" s="790">
        <v>10</v>
      </c>
      <c r="K21374" s="614" t="s">
        <v>18151</v>
      </c>
    </row>
    <row r="21375" spans="1:11" x14ac:dyDescent="0.25">
      <c r="A21375" s="791" t="s">
        <v>16889</v>
      </c>
      <c r="B21375" s="791" t="s">
        <v>17068</v>
      </c>
      <c r="C21375" s="791" t="s">
        <v>17069</v>
      </c>
      <c r="D21375" s="602">
        <v>123.42252120452019</v>
      </c>
      <c r="E21375" s="602">
        <v>31953.749619992512</v>
      </c>
      <c r="F21375" s="791">
        <v>3.8625364056585833E-3</v>
      </c>
      <c r="G21375" s="791"/>
      <c r="H21375" s="791"/>
      <c r="I21375" s="790">
        <v>1</v>
      </c>
      <c r="J21375" s="790">
        <v>10</v>
      </c>
      <c r="K21375" s="614" t="s">
        <v>18151</v>
      </c>
    </row>
    <row r="21376" spans="1:11" x14ac:dyDescent="0.25">
      <c r="A21376" s="790" t="s">
        <v>16892</v>
      </c>
      <c r="B21376" s="790" t="s">
        <v>17068</v>
      </c>
      <c r="C21376" s="790" t="s">
        <v>17069</v>
      </c>
      <c r="D21376" s="600">
        <v>48.667982391066765</v>
      </c>
      <c r="E21376" s="600">
        <v>32408.856269208223</v>
      </c>
      <c r="F21376" s="790">
        <v>1.50168774815131E-3</v>
      </c>
      <c r="G21376" s="790"/>
      <c r="H21376" s="790"/>
      <c r="I21376" s="790">
        <v>1</v>
      </c>
      <c r="J21376" s="790">
        <v>10</v>
      </c>
      <c r="K21376" s="614" t="s">
        <v>18151</v>
      </c>
    </row>
    <row r="21377" spans="1:11" x14ac:dyDescent="0.25">
      <c r="A21377" s="791" t="s">
        <v>16893</v>
      </c>
      <c r="B21377" s="791" t="s">
        <v>17068</v>
      </c>
      <c r="C21377" s="791" t="s">
        <v>17069</v>
      </c>
      <c r="D21377" s="602">
        <v>46.069423422064929</v>
      </c>
      <c r="E21377" s="602">
        <v>33576.65812548509</v>
      </c>
      <c r="F21377" s="791">
        <v>1.3720669653868166E-3</v>
      </c>
      <c r="G21377" s="791"/>
      <c r="H21377" s="791"/>
      <c r="I21377" s="790">
        <v>1</v>
      </c>
      <c r="J21377" s="790">
        <v>10</v>
      </c>
      <c r="K21377" s="614" t="s">
        <v>18151</v>
      </c>
    </row>
    <row r="21378" spans="1:11" x14ac:dyDescent="0.25">
      <c r="A21378" s="790" t="s">
        <v>17070</v>
      </c>
      <c r="B21378" s="790" t="s">
        <v>17068</v>
      </c>
      <c r="C21378" s="790" t="s">
        <v>17069</v>
      </c>
      <c r="D21378" s="600">
        <v>322.65914539877195</v>
      </c>
      <c r="E21378" s="600">
        <v>30991.559084205132</v>
      </c>
      <c r="F21378" s="790">
        <v>1.0411194368185736E-2</v>
      </c>
      <c r="G21378" s="790">
        <f>($F$62 -  AVERAGE($F$59,$F$60,$F$61) ) / ($F$74 -  AVERAGE($F$59,$F$60,$F$61) ) * 100</f>
        <v>-21.844259666848099</v>
      </c>
      <c r="H21378" s="790">
        <v>120</v>
      </c>
      <c r="I21378" s="790">
        <v>1</v>
      </c>
      <c r="J21378" s="790">
        <v>10</v>
      </c>
      <c r="K21378" s="614" t="s">
        <v>18151</v>
      </c>
    </row>
    <row r="21379" spans="1:11" x14ac:dyDescent="0.25">
      <c r="A21379" s="791" t="s">
        <v>17071</v>
      </c>
      <c r="B21379" s="791" t="s">
        <v>17068</v>
      </c>
      <c r="C21379" s="791" t="s">
        <v>17069</v>
      </c>
      <c r="D21379" s="602">
        <v>544.49017036799376</v>
      </c>
      <c r="E21379" s="602">
        <v>31488.880476771028</v>
      </c>
      <c r="F21379" s="791">
        <v>1.7291506148326159E-2</v>
      </c>
      <c r="G21379" s="791">
        <f>($F$63 -  AVERAGE($F$59,$F$60,$F$61) ) / ($F$75 -  AVERAGE($F$59,$F$60,$F$61) ) * 100</f>
        <v>9.1166634792733898</v>
      </c>
      <c r="H21379" s="791">
        <v>120</v>
      </c>
      <c r="I21379" s="790">
        <v>1</v>
      </c>
      <c r="J21379" s="790">
        <v>10</v>
      </c>
      <c r="K21379" s="614" t="s">
        <v>18151</v>
      </c>
    </row>
    <row r="21380" spans="1:11" x14ac:dyDescent="0.25">
      <c r="A21380" s="790" t="s">
        <v>17072</v>
      </c>
      <c r="B21380" s="790" t="s">
        <v>17068</v>
      </c>
      <c r="C21380" s="790" t="s">
        <v>17069</v>
      </c>
      <c r="D21380" s="600">
        <v>353.84637527939651</v>
      </c>
      <c r="E21380" s="600">
        <v>32510.116113376484</v>
      </c>
      <c r="F21380" s="790">
        <v>1.0884192909228161E-2</v>
      </c>
      <c r="G21380" s="790">
        <f>($F$64 -  AVERAGE($F$59,$F$60,$F$61) ) / ($F$76 -  AVERAGE($F$59,$F$60,$F$61) ) * 100</f>
        <v>17.16639045297806</v>
      </c>
      <c r="H21380" s="790">
        <v>120</v>
      </c>
      <c r="I21380" s="790">
        <v>1</v>
      </c>
      <c r="J21380" s="790">
        <v>10</v>
      </c>
      <c r="K21380" s="614" t="s">
        <v>18151</v>
      </c>
    </row>
    <row r="21381" spans="1:11" x14ac:dyDescent="0.25">
      <c r="A21381" s="791" t="s">
        <v>17073</v>
      </c>
      <c r="B21381" s="791" t="s">
        <v>17068</v>
      </c>
      <c r="C21381" s="791" t="s">
        <v>17069</v>
      </c>
      <c r="D21381" s="602">
        <v>248.76513831476481</v>
      </c>
      <c r="E21381" s="602">
        <v>33167.405287293979</v>
      </c>
      <c r="F21381" s="791">
        <v>7.5002894003910409E-3</v>
      </c>
      <c r="G21381" s="791">
        <f>($F$65 -  AVERAGE($F$59,$F$60,$F$61) ) / ($F$74 -  AVERAGE($F$59,$F$60,$F$61) ) * 100</f>
        <v>-39.975914650396049</v>
      </c>
      <c r="H21381" s="791">
        <v>60</v>
      </c>
      <c r="I21381" s="790">
        <v>1</v>
      </c>
      <c r="J21381" s="790">
        <v>10</v>
      </c>
      <c r="K21381" s="614" t="s">
        <v>18151</v>
      </c>
    </row>
    <row r="21382" spans="1:11" x14ac:dyDescent="0.25">
      <c r="A21382" s="790" t="s">
        <v>17074</v>
      </c>
      <c r="B21382" s="790" t="s">
        <v>17068</v>
      </c>
      <c r="C21382" s="790" t="s">
        <v>17069</v>
      </c>
      <c r="D21382" s="600">
        <v>274.69750128829855</v>
      </c>
      <c r="E21382" s="600">
        <v>33477.831710382008</v>
      </c>
      <c r="F21382" s="790">
        <v>8.2053552232628762E-3</v>
      </c>
      <c r="G21382" s="790">
        <f>($F$66 -  AVERAGE($F$59,$F$60,$F$61) ) / ($F$75 -  AVERAGE($F$59,$F$60,$F$61) ) * 100</f>
        <v>-67.060158886330953</v>
      </c>
      <c r="H21382" s="790">
        <v>60</v>
      </c>
      <c r="I21382" s="790">
        <v>1</v>
      </c>
      <c r="J21382" s="790">
        <v>10</v>
      </c>
      <c r="K21382" s="614" t="s">
        <v>18151</v>
      </c>
    </row>
    <row r="21383" spans="1:11" x14ac:dyDescent="0.25">
      <c r="A21383" s="791" t="s">
        <v>17075</v>
      </c>
      <c r="B21383" s="791" t="s">
        <v>17068</v>
      </c>
      <c r="C21383" s="791" t="s">
        <v>17069</v>
      </c>
      <c r="D21383" s="602">
        <v>295.67754863920874</v>
      </c>
      <c r="E21383" s="602">
        <v>33551.935719526846</v>
      </c>
      <c r="F21383" s="791">
        <v>8.8125332353664407E-3</v>
      </c>
      <c r="G21383" s="791">
        <f>($F$67 -  AVERAGE($F$59,$F$60,$F$61) ) / ($F$76 -  AVERAGE($F$59,$F$60,$F$61) ) * 100</f>
        <v>-86.690365555795665</v>
      </c>
      <c r="H21383" s="791">
        <v>60</v>
      </c>
      <c r="I21383" s="790">
        <v>1</v>
      </c>
      <c r="J21383" s="790">
        <v>10</v>
      </c>
      <c r="K21383" s="614" t="s">
        <v>18151</v>
      </c>
    </row>
    <row r="21384" spans="1:11" x14ac:dyDescent="0.25">
      <c r="A21384" s="790" t="s">
        <v>17076</v>
      </c>
      <c r="B21384" s="790" t="s">
        <v>17068</v>
      </c>
      <c r="C21384" s="790" t="s">
        <v>17069</v>
      </c>
      <c r="D21384" s="600">
        <v>397.7760194282078</v>
      </c>
      <c r="E21384" s="600">
        <v>31608.286758564438</v>
      </c>
      <c r="F21384" s="790">
        <v>1.2584548554199262E-2</v>
      </c>
      <c r="G21384" s="790">
        <f>($F$68 -  AVERAGE($F$59,$F$60,$F$61) ) / ($F$74 -  AVERAGE($F$59,$F$60,$F$61) ) * 100</f>
        <v>-86.947654500347099</v>
      </c>
      <c r="H21384" s="790">
        <v>30</v>
      </c>
      <c r="I21384" s="790">
        <v>1</v>
      </c>
      <c r="J21384" s="790">
        <v>10</v>
      </c>
      <c r="K21384" s="614" t="s">
        <v>18151</v>
      </c>
    </row>
    <row r="21385" spans="1:11" x14ac:dyDescent="0.25">
      <c r="A21385" s="791" t="s">
        <v>17077</v>
      </c>
      <c r="B21385" s="791" t="s">
        <v>17068</v>
      </c>
      <c r="C21385" s="791" t="s">
        <v>17069</v>
      </c>
      <c r="D21385" s="602">
        <v>363.49292674371196</v>
      </c>
      <c r="E21385" s="602">
        <v>31556.561338280728</v>
      </c>
      <c r="F21385" s="791">
        <v>1.1518774902218667E-2</v>
      </c>
      <c r="G21385" s="791">
        <f>($F$69 -  AVERAGE($F$59,$F$60,$F$61) ) / ($F$75 -  AVERAGE($F$59,$F$60,$F$61) ) * 100</f>
        <v>-157.96423704871839</v>
      </c>
      <c r="H21385" s="791">
        <v>30</v>
      </c>
      <c r="I21385" s="790">
        <v>1</v>
      </c>
      <c r="J21385" s="790">
        <v>10</v>
      </c>
      <c r="K21385" s="614" t="s">
        <v>18151</v>
      </c>
    </row>
    <row r="21386" spans="1:11" x14ac:dyDescent="0.25">
      <c r="A21386" s="790" t="s">
        <v>17078</v>
      </c>
      <c r="B21386" s="790" t="s">
        <v>17068</v>
      </c>
      <c r="C21386" s="790" t="s">
        <v>17069</v>
      </c>
      <c r="D21386" s="600">
        <v>336.65928547564079</v>
      </c>
      <c r="E21386" s="600">
        <v>31191.913395402076</v>
      </c>
      <c r="F21386" s="790">
        <v>1.0793159150193937E-2</v>
      </c>
      <c r="G21386" s="790">
        <f>($F$70 -  AVERAGE($F$59,$F$60,$F$61) ) / ($F$76 -  AVERAGE($F$59,$F$60,$F$61) ) * 100</f>
        <v>-396.72165488528822</v>
      </c>
      <c r="H21386" s="790">
        <v>30</v>
      </c>
      <c r="I21386" s="790">
        <v>1</v>
      </c>
      <c r="J21386" s="790">
        <v>10</v>
      </c>
      <c r="K21386" s="614" t="s">
        <v>18151</v>
      </c>
    </row>
    <row r="21387" spans="1:11" x14ac:dyDescent="0.25">
      <c r="A21387" s="791" t="s">
        <v>17079</v>
      </c>
      <c r="B21387" s="791" t="s">
        <v>17068</v>
      </c>
      <c r="C21387" s="791" t="s">
        <v>17069</v>
      </c>
      <c r="D21387" s="602">
        <v>367.8828367549346</v>
      </c>
      <c r="E21387" s="602">
        <v>31201.768783510703</v>
      </c>
      <c r="F21387" s="791">
        <v>1.1790448141175599E-2</v>
      </c>
      <c r="G21387" s="791">
        <f>($F$71 -  AVERAGE($F$59,$F$60,$F$61) ) / ($F$74 -  AVERAGE($F$59,$F$60,$F$61) ) * 100</f>
        <v>-244.13964613786271</v>
      </c>
      <c r="H21387" s="791">
        <v>15</v>
      </c>
      <c r="I21387" s="790">
        <v>1</v>
      </c>
      <c r="J21387" s="790">
        <v>10</v>
      </c>
      <c r="K21387" s="614" t="s">
        <v>18151</v>
      </c>
    </row>
    <row r="21388" spans="1:11" x14ac:dyDescent="0.25">
      <c r="A21388" s="790" t="s">
        <v>17080</v>
      </c>
      <c r="B21388" s="790" t="s">
        <v>17068</v>
      </c>
      <c r="C21388" s="790" t="s">
        <v>17069</v>
      </c>
      <c r="D21388" s="600">
        <v>735.52421373950858</v>
      </c>
      <c r="E21388" s="600">
        <v>32422.754189990104</v>
      </c>
      <c r="F21388" s="790">
        <v>2.2685432873145225E-2</v>
      </c>
      <c r="G21388" s="790">
        <f>($F$72 -  AVERAGE($F$59,$F$60,$F$61) ) / ($F$75 -  AVERAGE($F$59,$F$60,$F$61) ) * 100</f>
        <v>-242.05812721601373</v>
      </c>
      <c r="H21388" s="790">
        <v>15</v>
      </c>
      <c r="I21388" s="790">
        <v>1</v>
      </c>
      <c r="J21388" s="790">
        <v>10</v>
      </c>
      <c r="K21388" s="614" t="s">
        <v>18151</v>
      </c>
    </row>
    <row r="21389" spans="1:11" x14ac:dyDescent="0.25">
      <c r="A21389" s="791" t="s">
        <v>17081</v>
      </c>
      <c r="B21389" s="791" t="s">
        <v>17068</v>
      </c>
      <c r="C21389" s="791" t="s">
        <v>17069</v>
      </c>
      <c r="D21389" s="602">
        <v>465.19588648647823</v>
      </c>
      <c r="E21389" s="602">
        <v>29321.157516877076</v>
      </c>
      <c r="F21389" s="791">
        <v>1.5865536216253209E-2</v>
      </c>
      <c r="G21389" s="791">
        <f>($F$73 -  AVERAGE($F$59,$F$60,$F$61) ) / ($F$76 -  AVERAGE($F$59,$F$60,$F$61) ) * 100</f>
        <v>-313.23483986825954</v>
      </c>
      <c r="H21389" s="791">
        <v>15</v>
      </c>
      <c r="I21389" s="790">
        <v>1</v>
      </c>
      <c r="J21389" s="790">
        <v>10</v>
      </c>
      <c r="K21389" s="614" t="s">
        <v>18151</v>
      </c>
    </row>
    <row r="21390" spans="1:11" x14ac:dyDescent="0.25">
      <c r="A21390" s="790" t="s">
        <v>17082</v>
      </c>
      <c r="B21390" s="790" t="s">
        <v>17068</v>
      </c>
      <c r="C21390" s="790" t="s">
        <v>17069</v>
      </c>
      <c r="D21390" s="600">
        <v>83226.218818261361</v>
      </c>
      <c r="E21390" s="600">
        <v>35436.753892483706</v>
      </c>
      <c r="F21390" s="790">
        <v>2.348584722821184</v>
      </c>
      <c r="G21390" s="790">
        <f>($F$74 -  AVERAGE($F$59,$F$60,$F$61) ) / ($F$74 -  AVERAGE($F$59,$F$60,$F$61) ) * 100</f>
        <v>100</v>
      </c>
      <c r="H21390" s="790">
        <v>0</v>
      </c>
      <c r="I21390" s="790">
        <v>1</v>
      </c>
      <c r="J21390" s="790">
        <v>10</v>
      </c>
      <c r="K21390" s="614" t="s">
        <v>18151</v>
      </c>
    </row>
    <row r="21391" spans="1:11" x14ac:dyDescent="0.25">
      <c r="A21391" s="791" t="s">
        <v>17083</v>
      </c>
      <c r="B21391" s="791" t="s">
        <v>17068</v>
      </c>
      <c r="C21391" s="791" t="s">
        <v>17069</v>
      </c>
      <c r="D21391" s="602">
        <v>78762.527544800978</v>
      </c>
      <c r="E21391" s="602">
        <v>34054.023940976658</v>
      </c>
      <c r="F21391" s="791">
        <v>2.3128699175555374</v>
      </c>
      <c r="G21391" s="791">
        <f>($F$75 -  AVERAGE($F$59,$F$60,$F$61) ) / ($F$75 -  AVERAGE($F$59,$F$60,$F$61) ) * 100</f>
        <v>100</v>
      </c>
      <c r="H21391" s="791">
        <v>0</v>
      </c>
      <c r="I21391" s="790">
        <v>1</v>
      </c>
      <c r="J21391" s="790">
        <v>10</v>
      </c>
      <c r="K21391" s="614" t="s">
        <v>18151</v>
      </c>
    </row>
    <row r="21392" spans="1:11" x14ac:dyDescent="0.25">
      <c r="A21392" s="790" t="s">
        <v>17084</v>
      </c>
      <c r="B21392" s="790" t="s">
        <v>17068</v>
      </c>
      <c r="C21392" s="790" t="s">
        <v>17069</v>
      </c>
      <c r="D21392" s="600">
        <v>80798.343054615834</v>
      </c>
      <c r="E21392" s="600">
        <v>35253.848916931136</v>
      </c>
      <c r="F21392" s="790">
        <v>2.2919013252993019</v>
      </c>
      <c r="G21392" s="790">
        <f>($F$76 -  AVERAGE($F$59,$F$60,$F$61) ) / ($F$76 -  AVERAGE($F$59,$F$60,$F$61) ) * 100</f>
        <v>100</v>
      </c>
      <c r="H21392" s="790">
        <v>0</v>
      </c>
      <c r="I21392" s="790">
        <v>1</v>
      </c>
      <c r="J21392" s="790">
        <v>10</v>
      </c>
      <c r="K21392" s="614" t="s">
        <v>18151</v>
      </c>
    </row>
    <row r="21393" spans="1:11" x14ac:dyDescent="0.25">
      <c r="A21393" s="791"/>
      <c r="B21393" s="791"/>
      <c r="C21393" s="791"/>
      <c r="D21393" s="602"/>
      <c r="E21393" s="602"/>
      <c r="F21393" s="791"/>
      <c r="G21393" s="791"/>
      <c r="H21393" s="791"/>
      <c r="I21393" s="790">
        <v>1</v>
      </c>
      <c r="J21393" s="790">
        <v>10</v>
      </c>
      <c r="K21393" s="614" t="s">
        <v>18151</v>
      </c>
    </row>
    <row r="21394" spans="1:11" x14ac:dyDescent="0.25">
      <c r="A21394" s="790" t="s">
        <v>16889</v>
      </c>
      <c r="B21394" s="790" t="s">
        <v>17085</v>
      </c>
      <c r="C21394" s="790" t="s">
        <v>17086</v>
      </c>
      <c r="D21394" s="600">
        <v>56.538418962454998</v>
      </c>
      <c r="E21394" s="600">
        <v>31953.749619992512</v>
      </c>
      <c r="F21394" s="790">
        <v>1.769382924847123E-3</v>
      </c>
      <c r="G21394" s="790"/>
      <c r="H21394" s="790"/>
      <c r="I21394" s="790">
        <v>1</v>
      </c>
      <c r="J21394" s="790">
        <v>10</v>
      </c>
      <c r="K21394" s="614" t="s">
        <v>18151</v>
      </c>
    </row>
    <row r="21395" spans="1:11" x14ac:dyDescent="0.25">
      <c r="A21395" s="791" t="s">
        <v>16892</v>
      </c>
      <c r="B21395" s="791" t="s">
        <v>17085</v>
      </c>
      <c r="C21395" s="791" t="s">
        <v>17086</v>
      </c>
      <c r="D21395" s="602">
        <v>24.875776379899914</v>
      </c>
      <c r="E21395" s="602">
        <v>32408.856269208223</v>
      </c>
      <c r="F21395" s="791">
        <v>7.6756106951958328E-4</v>
      </c>
      <c r="G21395" s="791"/>
      <c r="H21395" s="791"/>
      <c r="I21395" s="790">
        <v>1</v>
      </c>
      <c r="J21395" s="790">
        <v>10</v>
      </c>
      <c r="K21395" s="614" t="s">
        <v>18151</v>
      </c>
    </row>
    <row r="21396" spans="1:11" x14ac:dyDescent="0.25">
      <c r="A21396" s="790" t="s">
        <v>16893</v>
      </c>
      <c r="B21396" s="790" t="s">
        <v>17085</v>
      </c>
      <c r="C21396" s="790" t="s">
        <v>17086</v>
      </c>
      <c r="D21396" s="600">
        <v>489.77006188091457</v>
      </c>
      <c r="E21396" s="600">
        <v>33576.65812548509</v>
      </c>
      <c r="F21396" s="790">
        <v>1.4586623244353588E-2</v>
      </c>
      <c r="G21396" s="790"/>
      <c r="H21396" s="790"/>
      <c r="I21396" s="790">
        <v>1</v>
      </c>
      <c r="J21396" s="790">
        <v>10</v>
      </c>
      <c r="K21396" s="614" t="s">
        <v>18151</v>
      </c>
    </row>
    <row r="21397" spans="1:11" x14ac:dyDescent="0.25">
      <c r="A21397" s="791" t="s">
        <v>17087</v>
      </c>
      <c r="B21397" s="791" t="s">
        <v>17085</v>
      </c>
      <c r="C21397" s="791" t="s">
        <v>17086</v>
      </c>
      <c r="D21397" s="602">
        <v>4045.8388806973567</v>
      </c>
      <c r="E21397" s="602">
        <v>33467.728290129482</v>
      </c>
      <c r="F21397" s="791">
        <v>0.120887765241317</v>
      </c>
      <c r="G21397" s="791">
        <f>($F$81 -  AVERAGE($F$78,$F$79,$F$80) ) / ($F$93 -  AVERAGE($F$78,$F$79,$F$80) ) * 100</f>
        <v>-46.017710376490989</v>
      </c>
      <c r="H21397" s="791">
        <v>120</v>
      </c>
      <c r="I21397" s="790">
        <v>1</v>
      </c>
      <c r="J21397" s="790">
        <v>10</v>
      </c>
      <c r="K21397" s="614" t="s">
        <v>18151</v>
      </c>
    </row>
    <row r="21398" spans="1:11" x14ac:dyDescent="0.25">
      <c r="A21398" s="790" t="s">
        <v>17088</v>
      </c>
      <c r="B21398" s="790" t="s">
        <v>17085</v>
      </c>
      <c r="C21398" s="790" t="s">
        <v>17086</v>
      </c>
      <c r="D21398" s="600">
        <v>3927.0989175214945</v>
      </c>
      <c r="E21398" s="600">
        <v>34346.247420414024</v>
      </c>
      <c r="F21398" s="790">
        <v>0.11433851475685188</v>
      </c>
      <c r="G21398" s="790">
        <f>($F$82 -  AVERAGE($F$78,$F$79,$F$80) ) / ($F$94 -  AVERAGE($F$78,$F$79,$F$80) ) * 100</f>
        <v>-43.277993628587708</v>
      </c>
      <c r="H21398" s="790">
        <v>120</v>
      </c>
      <c r="I21398" s="790">
        <v>1</v>
      </c>
      <c r="J21398" s="790">
        <v>10</v>
      </c>
      <c r="K21398" s="614" t="s">
        <v>18151</v>
      </c>
    </row>
    <row r="21399" spans="1:11" x14ac:dyDescent="0.25">
      <c r="A21399" s="791" t="s">
        <v>17089</v>
      </c>
      <c r="B21399" s="791" t="s">
        <v>17085</v>
      </c>
      <c r="C21399" s="791" t="s">
        <v>17086</v>
      </c>
      <c r="D21399" s="602">
        <v>4006.3899138570155</v>
      </c>
      <c r="E21399" s="602">
        <v>34209.703468419262</v>
      </c>
      <c r="F21399" s="791">
        <v>0.11711267586857396</v>
      </c>
      <c r="G21399" s="791">
        <f>($F$83 -  AVERAGE($F$78,$F$79,$F$80) ) / ($F$95 -  AVERAGE($F$78,$F$79,$F$80) ) * 100</f>
        <v>-341.44744718067426</v>
      </c>
      <c r="H21399" s="791">
        <v>120</v>
      </c>
      <c r="I21399" s="790">
        <v>1</v>
      </c>
      <c r="J21399" s="790">
        <v>10</v>
      </c>
      <c r="K21399" s="614" t="s">
        <v>18151</v>
      </c>
    </row>
    <row r="21400" spans="1:11" x14ac:dyDescent="0.25">
      <c r="A21400" s="790" t="s">
        <v>17090</v>
      </c>
      <c r="B21400" s="790" t="s">
        <v>17085</v>
      </c>
      <c r="C21400" s="790" t="s">
        <v>17086</v>
      </c>
      <c r="D21400" s="600">
        <v>3805.8204719368364</v>
      </c>
      <c r="E21400" s="600">
        <v>32565.698211101313</v>
      </c>
      <c r="F21400" s="790">
        <v>0.11686592583602187</v>
      </c>
      <c r="G21400" s="790">
        <f>($F$84 -  AVERAGE($F$78,$F$79,$F$80) ) / ($F$93 -  AVERAGE($F$78,$F$79,$F$80) ) * 100</f>
        <v>-144.39944571224399</v>
      </c>
      <c r="H21400" s="790">
        <v>60</v>
      </c>
      <c r="I21400" s="790">
        <v>1</v>
      </c>
      <c r="J21400" s="790">
        <v>10</v>
      </c>
      <c r="K21400" s="614" t="s">
        <v>18151</v>
      </c>
    </row>
    <row r="21401" spans="1:11" x14ac:dyDescent="0.25">
      <c r="A21401" s="791" t="s">
        <v>17091</v>
      </c>
      <c r="B21401" s="791" t="s">
        <v>17085</v>
      </c>
      <c r="C21401" s="791" t="s">
        <v>17086</v>
      </c>
      <c r="D21401" s="602">
        <v>3888.0688383221536</v>
      </c>
      <c r="E21401" s="602">
        <v>31798.976108352894</v>
      </c>
      <c r="F21401" s="791">
        <v>0.12227025250982353</v>
      </c>
      <c r="G21401" s="791">
        <f>($F$85 -  AVERAGE($F$78,$F$79,$F$80) ) / ($F$94 -  AVERAGE($F$78,$F$79,$F$80) ) * 100</f>
        <v>-132.48860602343893</v>
      </c>
      <c r="H21401" s="791">
        <v>60</v>
      </c>
      <c r="I21401" s="790">
        <v>1</v>
      </c>
      <c r="J21401" s="790">
        <v>10</v>
      </c>
      <c r="K21401" s="614" t="s">
        <v>18151</v>
      </c>
    </row>
    <row r="21402" spans="1:11" x14ac:dyDescent="0.25">
      <c r="A21402" s="790" t="s">
        <v>17092</v>
      </c>
      <c r="B21402" s="790" t="s">
        <v>17085</v>
      </c>
      <c r="C21402" s="790" t="s">
        <v>17086</v>
      </c>
      <c r="D21402" s="600">
        <v>3782.9710700031842</v>
      </c>
      <c r="E21402" s="600">
        <v>32901.314557646787</v>
      </c>
      <c r="F21402" s="790">
        <v>0.11497932896799595</v>
      </c>
      <c r="G21402" s="790">
        <f>($F$86 -  AVERAGE($F$78,$F$79,$F$80) ) / ($F$95 -  AVERAGE($F$78,$F$79,$F$80) ) * 100</f>
        <v>-382.28194516305393</v>
      </c>
      <c r="H21402" s="790">
        <v>60</v>
      </c>
      <c r="I21402" s="790">
        <v>1</v>
      </c>
      <c r="J21402" s="790">
        <v>10</v>
      </c>
      <c r="K21402" s="614" t="s">
        <v>18151</v>
      </c>
    </row>
    <row r="21403" spans="1:11" x14ac:dyDescent="0.25">
      <c r="A21403" s="791" t="s">
        <v>17093</v>
      </c>
      <c r="B21403" s="791" t="s">
        <v>17085</v>
      </c>
      <c r="C21403" s="791" t="s">
        <v>17086</v>
      </c>
      <c r="D21403" s="602">
        <v>3549.3994610719483</v>
      </c>
      <c r="E21403" s="602">
        <v>31067.13066115231</v>
      </c>
      <c r="F21403" s="791">
        <v>0.11424934924905285</v>
      </c>
      <c r="G21403" s="791">
        <f>($F$87 -  AVERAGE($F$78,$F$79,$F$80) ) / ($F$93 -  AVERAGE($F$78,$F$79,$F$80) ) * 100</f>
        <v>-159.64012482500925</v>
      </c>
      <c r="H21403" s="791">
        <v>30</v>
      </c>
      <c r="I21403" s="790">
        <v>1</v>
      </c>
      <c r="J21403" s="790">
        <v>10</v>
      </c>
      <c r="K21403" s="614" t="s">
        <v>18151</v>
      </c>
    </row>
    <row r="21404" spans="1:11" x14ac:dyDescent="0.25">
      <c r="A21404" s="790" t="s">
        <v>17094</v>
      </c>
      <c r="B21404" s="790" t="s">
        <v>17085</v>
      </c>
      <c r="C21404" s="790" t="s">
        <v>17086</v>
      </c>
      <c r="D21404" s="600">
        <v>3617.176126060891</v>
      </c>
      <c r="E21404" s="600">
        <v>31083.573974677205</v>
      </c>
      <c r="F21404" s="790">
        <v>0.11636937660410894</v>
      </c>
      <c r="G21404" s="790">
        <f>($F$88 -  AVERAGE($F$78,$F$79,$F$80) ) / ($F$94 -  AVERAGE($F$78,$F$79,$F$80) ) * 100</f>
        <v>-141.15811316006079</v>
      </c>
      <c r="H21404" s="790">
        <v>30</v>
      </c>
      <c r="I21404" s="790">
        <v>1</v>
      </c>
      <c r="J21404" s="790">
        <v>10</v>
      </c>
      <c r="K21404" s="614" t="s">
        <v>18151</v>
      </c>
    </row>
    <row r="21405" spans="1:11" x14ac:dyDescent="0.25">
      <c r="A21405" s="791" t="s">
        <v>17095</v>
      </c>
      <c r="B21405" s="791" t="s">
        <v>17085</v>
      </c>
      <c r="C21405" s="791" t="s">
        <v>17086</v>
      </c>
      <c r="D21405" s="602">
        <v>3585.5013593580229</v>
      </c>
      <c r="E21405" s="602">
        <v>30859.211661155903</v>
      </c>
      <c r="F21405" s="791">
        <v>0.11618901346955925</v>
      </c>
      <c r="G21405" s="791">
        <f>($F$89 -  AVERAGE($F$78,$F$79,$F$80) ) / ($F$95 -  AVERAGE($F$78,$F$79,$F$80) ) * 100</f>
        <v>-443.28821949937566</v>
      </c>
      <c r="H21405" s="791">
        <v>30</v>
      </c>
      <c r="I21405" s="790">
        <v>1</v>
      </c>
      <c r="J21405" s="790">
        <v>10</v>
      </c>
      <c r="K21405" s="614" t="s">
        <v>18151</v>
      </c>
    </row>
    <row r="21406" spans="1:11" x14ac:dyDescent="0.25">
      <c r="A21406" s="790" t="s">
        <v>17096</v>
      </c>
      <c r="B21406" s="790" t="s">
        <v>17085</v>
      </c>
      <c r="C21406" s="790" t="s">
        <v>17086</v>
      </c>
      <c r="D21406" s="600">
        <v>3890.8845439864735</v>
      </c>
      <c r="E21406" s="600">
        <v>31459.678429852571</v>
      </c>
      <c r="F21406" s="790">
        <v>0.12367845884573167</v>
      </c>
      <c r="G21406" s="790">
        <f>($F$90 -  AVERAGE($F$78,$F$79,$F$80) ) / ($F$93 -  AVERAGE($F$78,$F$79,$F$80) ) * 100</f>
        <v>-186.13353719094445</v>
      </c>
      <c r="H21406" s="790">
        <v>15</v>
      </c>
      <c r="I21406" s="790">
        <v>1</v>
      </c>
      <c r="J21406" s="790">
        <v>10</v>
      </c>
      <c r="K21406" s="614" t="s">
        <v>18151</v>
      </c>
    </row>
    <row r="21407" spans="1:11" x14ac:dyDescent="0.25">
      <c r="A21407" s="791" t="s">
        <v>17097</v>
      </c>
      <c r="B21407" s="791" t="s">
        <v>17085</v>
      </c>
      <c r="C21407" s="791" t="s">
        <v>17086</v>
      </c>
      <c r="D21407" s="602">
        <v>3277.1377440458928</v>
      </c>
      <c r="E21407" s="602">
        <v>29628.518290061373</v>
      </c>
      <c r="F21407" s="791">
        <v>0.11060754749741164</v>
      </c>
      <c r="G21407" s="791">
        <f>($F$91 -  AVERAGE($F$78,$F$79,$F$80) ) / ($F$94 -  AVERAGE($F$78,$F$79,$F$80) ) * 100</f>
        <v>-175.6329753021933</v>
      </c>
      <c r="H21407" s="791">
        <v>15</v>
      </c>
      <c r="I21407" s="790">
        <v>1</v>
      </c>
      <c r="J21407" s="790">
        <v>10</v>
      </c>
      <c r="K21407" s="614" t="s">
        <v>18151</v>
      </c>
    </row>
    <row r="21408" spans="1:11" x14ac:dyDescent="0.25">
      <c r="A21408" s="790" t="s">
        <v>17098</v>
      </c>
      <c r="B21408" s="790" t="s">
        <v>17085</v>
      </c>
      <c r="C21408" s="790" t="s">
        <v>17086</v>
      </c>
      <c r="D21408" s="600">
        <v>3564.8785330765827</v>
      </c>
      <c r="E21408" s="600">
        <v>29278.307606045855</v>
      </c>
      <c r="F21408" s="790">
        <v>0.12175835369461209</v>
      </c>
      <c r="G21408" s="790">
        <f>($F$92 -  AVERAGE($F$78,$F$79,$F$80) ) / ($F$95 -  AVERAGE($F$78,$F$79,$F$80) ) * 100</f>
        <v>266.18737227704423</v>
      </c>
      <c r="H21408" s="790">
        <v>15</v>
      </c>
      <c r="I21408" s="790">
        <v>1</v>
      </c>
      <c r="J21408" s="790">
        <v>10</v>
      </c>
      <c r="K21408" s="614" t="s">
        <v>18151</v>
      </c>
    </row>
    <row r="21409" spans="1:11" x14ac:dyDescent="0.25">
      <c r="A21409" s="791" t="s">
        <v>17099</v>
      </c>
      <c r="B21409" s="791" t="s">
        <v>17085</v>
      </c>
      <c r="C21409" s="791" t="s">
        <v>17086</v>
      </c>
      <c r="D21409" s="602">
        <v>3588.4737603321369</v>
      </c>
      <c r="E21409" s="602">
        <v>33899.311678698068</v>
      </c>
      <c r="F21409" s="791">
        <v>0.10585683256179776</v>
      </c>
      <c r="G21409" s="791">
        <f>($F$93 -  AVERAGE($F$78,$F$79,$F$80) ) / ($F$93 -  AVERAGE($F$78,$F$79,$F$80) ) * 100</f>
        <v>100</v>
      </c>
      <c r="H21409" s="791">
        <v>0</v>
      </c>
      <c r="I21409" s="790">
        <v>1</v>
      </c>
      <c r="J21409" s="790">
        <v>10</v>
      </c>
      <c r="K21409" s="614" t="s">
        <v>18151</v>
      </c>
    </row>
    <row r="21410" spans="1:11" x14ac:dyDescent="0.25">
      <c r="A21410" s="790" t="s">
        <v>17100</v>
      </c>
      <c r="B21410" s="790" t="s">
        <v>17085</v>
      </c>
      <c r="C21410" s="790" t="s">
        <v>17086</v>
      </c>
      <c r="D21410" s="600">
        <v>3740.0218230585092</v>
      </c>
      <c r="E21410" s="600">
        <v>36065.311505262696</v>
      </c>
      <c r="F21410" s="790">
        <v>0.1037013591997607</v>
      </c>
      <c r="G21410" s="790">
        <f>($F$94 -  AVERAGE($F$78,$F$79,$F$80) ) / ($F$94 -  AVERAGE($F$78,$F$79,$F$80) ) * 100</f>
        <v>100</v>
      </c>
      <c r="H21410" s="790">
        <v>0</v>
      </c>
      <c r="I21410" s="790">
        <v>1</v>
      </c>
      <c r="J21410" s="790">
        <v>10</v>
      </c>
      <c r="K21410" s="614" t="s">
        <v>18151</v>
      </c>
    </row>
    <row r="21411" spans="1:11" x14ac:dyDescent="0.25">
      <c r="A21411" s="791" t="s">
        <v>17101</v>
      </c>
      <c r="B21411" s="791" t="s">
        <v>17085</v>
      </c>
      <c r="C21411" s="791" t="s">
        <v>17086</v>
      </c>
      <c r="D21411" s="602">
        <v>3450.8810258552517</v>
      </c>
      <c r="E21411" s="602">
        <v>34609.859408833487</v>
      </c>
      <c r="F21411" s="791">
        <v>9.9708033629702694E-2</v>
      </c>
      <c r="G21411" s="791">
        <f>($F$95 -  AVERAGE($F$78,$F$79,$F$80) ) / ($F$95 -  AVERAGE($F$78,$F$79,$F$80) ) * 100</f>
        <v>100</v>
      </c>
      <c r="H21411" s="791">
        <v>0</v>
      </c>
      <c r="I21411" s="790">
        <v>1</v>
      </c>
      <c r="J21411" s="790">
        <v>10</v>
      </c>
      <c r="K21411" s="614" t="s">
        <v>18151</v>
      </c>
    </row>
    <row r="21412" spans="1:11" x14ac:dyDescent="0.25">
      <c r="A21412" s="790"/>
      <c r="B21412" s="790"/>
      <c r="C21412" s="790"/>
      <c r="D21412" s="600"/>
      <c r="E21412" s="600"/>
      <c r="F21412" s="790"/>
      <c r="G21412" s="790"/>
      <c r="H21412" s="790"/>
      <c r="I21412" s="790">
        <v>1</v>
      </c>
      <c r="J21412" s="790">
        <v>10</v>
      </c>
      <c r="K21412" s="614" t="s">
        <v>18151</v>
      </c>
    </row>
    <row r="21413" spans="1:11" x14ac:dyDescent="0.25">
      <c r="A21413" s="791" t="s">
        <v>16889</v>
      </c>
      <c r="B21413" s="791" t="s">
        <v>17102</v>
      </c>
      <c r="C21413" s="791" t="s">
        <v>17103</v>
      </c>
      <c r="D21413" s="602">
        <v>244.12060519858397</v>
      </c>
      <c r="E21413" s="602">
        <v>31953.749619992512</v>
      </c>
      <c r="F21413" s="791">
        <v>7.639810917396842E-3</v>
      </c>
      <c r="G21413" s="791"/>
      <c r="H21413" s="791"/>
      <c r="I21413" s="790">
        <v>1</v>
      </c>
      <c r="J21413" s="790">
        <v>10</v>
      </c>
      <c r="K21413" s="614" t="s">
        <v>18151</v>
      </c>
    </row>
    <row r="21414" spans="1:11" x14ac:dyDescent="0.25">
      <c r="A21414" s="790" t="s">
        <v>16892</v>
      </c>
      <c r="B21414" s="790" t="s">
        <v>17102</v>
      </c>
      <c r="C21414" s="790" t="s">
        <v>17103</v>
      </c>
      <c r="D21414" s="600">
        <v>631.99733097017099</v>
      </c>
      <c r="E21414" s="600">
        <v>32408.856269208223</v>
      </c>
      <c r="F21414" s="790">
        <v>1.9500760092253981E-2</v>
      </c>
      <c r="G21414" s="790"/>
      <c r="H21414" s="790"/>
      <c r="I21414" s="790">
        <v>1</v>
      </c>
      <c r="J21414" s="790">
        <v>10</v>
      </c>
      <c r="K21414" s="614" t="s">
        <v>18151</v>
      </c>
    </row>
    <row r="21415" spans="1:11" x14ac:dyDescent="0.25">
      <c r="A21415" s="791" t="s">
        <v>16893</v>
      </c>
      <c r="B21415" s="791" t="s">
        <v>17102</v>
      </c>
      <c r="C21415" s="791" t="s">
        <v>17103</v>
      </c>
      <c r="D21415" s="602">
        <v>221.72650063784909</v>
      </c>
      <c r="E21415" s="602">
        <v>33576.65812548509</v>
      </c>
      <c r="F21415" s="791">
        <v>6.6035905005553839E-3</v>
      </c>
      <c r="G21415" s="791"/>
      <c r="H21415" s="791"/>
      <c r="I21415" s="790">
        <v>1</v>
      </c>
      <c r="J21415" s="790">
        <v>10</v>
      </c>
      <c r="K21415" s="614" t="s">
        <v>18151</v>
      </c>
    </row>
    <row r="21416" spans="1:11" x14ac:dyDescent="0.25">
      <c r="A21416" s="790" t="s">
        <v>17104</v>
      </c>
      <c r="B21416" s="790" t="s">
        <v>17102</v>
      </c>
      <c r="C21416" s="790" t="s">
        <v>17103</v>
      </c>
      <c r="D21416" s="600">
        <v>8616.725044795754</v>
      </c>
      <c r="E21416" s="600">
        <v>34623.620168843569</v>
      </c>
      <c r="F21416" s="790">
        <v>0.24886840263311361</v>
      </c>
      <c r="G21416" s="790">
        <f>($F$100 -  AVERAGE($F$97,$F$98,$F$99) ) / ($F$112 -  AVERAGE($F$97,$F$98,$F$99) ) * 100</f>
        <v>-1.6118885336639281</v>
      </c>
      <c r="H21416" s="790">
        <v>120</v>
      </c>
      <c r="I21416" s="790">
        <v>1</v>
      </c>
      <c r="J21416" s="790">
        <v>10</v>
      </c>
      <c r="K21416" s="614" t="s">
        <v>18151</v>
      </c>
    </row>
    <row r="21417" spans="1:11" x14ac:dyDescent="0.25">
      <c r="A21417" s="791" t="s">
        <v>17105</v>
      </c>
      <c r="B21417" s="791" t="s">
        <v>17102</v>
      </c>
      <c r="C21417" s="791" t="s">
        <v>17103</v>
      </c>
      <c r="D21417" s="602">
        <v>8849.047851469486</v>
      </c>
      <c r="E21417" s="602">
        <v>31725.920700220402</v>
      </c>
      <c r="F21417" s="791">
        <v>0.27892170364682312</v>
      </c>
      <c r="G21417" s="791">
        <f>($F$101 -  AVERAGE($F$97,$F$98,$F$99) ) / ($F$113 -  AVERAGE($F$97,$F$98,$F$99) ) * 100</f>
        <v>0.44156187654577339</v>
      </c>
      <c r="H21417" s="791">
        <v>120</v>
      </c>
      <c r="I21417" s="790">
        <v>1</v>
      </c>
      <c r="J21417" s="790">
        <v>10</v>
      </c>
      <c r="K21417" s="614" t="s">
        <v>18151</v>
      </c>
    </row>
    <row r="21418" spans="1:11" x14ac:dyDescent="0.25">
      <c r="A21418" s="790" t="s">
        <v>17106</v>
      </c>
      <c r="B21418" s="790" t="s">
        <v>17102</v>
      </c>
      <c r="C21418" s="790" t="s">
        <v>17103</v>
      </c>
      <c r="D21418" s="600">
        <v>466.3164889710493</v>
      </c>
      <c r="E21418" s="600">
        <v>32617.332301416642</v>
      </c>
      <c r="F21418" s="790">
        <v>1.4296585774146714E-2</v>
      </c>
      <c r="G21418" s="790">
        <f>($F$102 -  AVERAGE($F$97,$F$98,$F$99) ) / ($F$114 -  AVERAGE($F$97,$F$98,$F$99) ) * 100</f>
        <v>0.40197206446830075</v>
      </c>
      <c r="H21418" s="790">
        <v>120</v>
      </c>
      <c r="I21418" s="790">
        <v>1</v>
      </c>
      <c r="J21418" s="790">
        <v>10</v>
      </c>
      <c r="K21418" s="614" t="s">
        <v>18151</v>
      </c>
    </row>
    <row r="21419" spans="1:11" x14ac:dyDescent="0.25">
      <c r="A21419" s="791" t="s">
        <v>17107</v>
      </c>
      <c r="B21419" s="791" t="s">
        <v>17102</v>
      </c>
      <c r="C21419" s="791" t="s">
        <v>17103</v>
      </c>
      <c r="D21419" s="602">
        <v>5581.4769162235252</v>
      </c>
      <c r="E21419" s="602">
        <v>31099.257893408016</v>
      </c>
      <c r="F21419" s="791">
        <v>0.1794729937078855</v>
      </c>
      <c r="G21419" s="791">
        <f>($F$103 -  AVERAGE($F$97,$F$98,$F$99) ) / ($F$112 -  AVERAGE($F$97,$F$98,$F$99) ) * 100</f>
        <v>1.1380508831374945</v>
      </c>
      <c r="H21419" s="791">
        <v>60</v>
      </c>
      <c r="I21419" s="790">
        <v>1</v>
      </c>
      <c r="J21419" s="790">
        <v>10</v>
      </c>
      <c r="K21419" s="614" t="s">
        <v>18151</v>
      </c>
    </row>
    <row r="21420" spans="1:11" x14ac:dyDescent="0.25">
      <c r="A21420" s="790" t="s">
        <v>17108</v>
      </c>
      <c r="B21420" s="790" t="s">
        <v>17102</v>
      </c>
      <c r="C21420" s="790" t="s">
        <v>17103</v>
      </c>
      <c r="D21420" s="600">
        <v>71739.017426035483</v>
      </c>
      <c r="E21420" s="600">
        <v>30384.530672766356</v>
      </c>
      <c r="F21420" s="790">
        <v>2.3610375357989368</v>
      </c>
      <c r="G21420" s="790">
        <f>($F$104 -  AVERAGE($F$97,$F$98,$F$99) ) / ($F$113 -  AVERAGE($F$97,$F$98,$F$99) ) * 100</f>
        <v>0.46237883148971548</v>
      </c>
      <c r="H21420" s="790">
        <v>60</v>
      </c>
      <c r="I21420" s="790">
        <v>1</v>
      </c>
      <c r="J21420" s="790">
        <v>10</v>
      </c>
      <c r="K21420" s="614" t="s">
        <v>18151</v>
      </c>
    </row>
    <row r="21421" spans="1:11" x14ac:dyDescent="0.25">
      <c r="A21421" s="791" t="s">
        <v>17109</v>
      </c>
      <c r="B21421" s="791" t="s">
        <v>17102</v>
      </c>
      <c r="C21421" s="791" t="s">
        <v>17103</v>
      </c>
      <c r="D21421" s="602">
        <v>12609.497366120078</v>
      </c>
      <c r="E21421" s="602">
        <v>31501.627053581738</v>
      </c>
      <c r="F21421" s="791">
        <v>0.40028082818301214</v>
      </c>
      <c r="G21421" s="791">
        <f>($F$105 -  AVERAGE($F$97,$F$98,$F$99) ) / ($F$114 -  AVERAGE($F$97,$F$98,$F$99) ) * 100</f>
        <v>0.15692950487996857</v>
      </c>
      <c r="H21421" s="791">
        <v>60</v>
      </c>
      <c r="I21421" s="790">
        <v>1</v>
      </c>
      <c r="J21421" s="790">
        <v>10</v>
      </c>
      <c r="K21421" s="614" t="s">
        <v>18151</v>
      </c>
    </row>
    <row r="21422" spans="1:11" x14ac:dyDescent="0.25">
      <c r="A21422" s="790" t="s">
        <v>17110</v>
      </c>
      <c r="B21422" s="790" t="s">
        <v>17102</v>
      </c>
      <c r="C21422" s="790" t="s">
        <v>17103</v>
      </c>
      <c r="D21422" s="600">
        <v>21541.137765474818</v>
      </c>
      <c r="E21422" s="600">
        <v>31217.914165203878</v>
      </c>
      <c r="F21422" s="790">
        <v>0.69002488928248151</v>
      </c>
      <c r="G21422" s="790">
        <f>($F$106 -  AVERAGE($F$97,$F$98,$F$99) ) / ($F$112 -  AVERAGE($F$97,$F$98,$F$99) ) * 100</f>
        <v>5.2412780082191235</v>
      </c>
      <c r="H21422" s="790">
        <v>30</v>
      </c>
      <c r="I21422" s="790">
        <v>1</v>
      </c>
      <c r="J21422" s="790">
        <v>10</v>
      </c>
      <c r="K21422" s="614" t="s">
        <v>18151</v>
      </c>
    </row>
    <row r="21423" spans="1:11" x14ac:dyDescent="0.25">
      <c r="A21423" s="791" t="s">
        <v>17111</v>
      </c>
      <c r="B21423" s="791" t="s">
        <v>17102</v>
      </c>
      <c r="C21423" s="791" t="s">
        <v>17103</v>
      </c>
      <c r="D21423" s="602">
        <v>28536.021446249735</v>
      </c>
      <c r="E21423" s="602">
        <v>31324.359012034325</v>
      </c>
      <c r="F21423" s="791">
        <v>0.91098500803437499</v>
      </c>
      <c r="G21423" s="791">
        <f>($F$107 -  AVERAGE($F$97,$F$98,$F$99) ) / ($F$113 -  AVERAGE($F$97,$F$98,$F$99) ) * 100</f>
        <v>-1.3648010538643283</v>
      </c>
      <c r="H21423" s="791">
        <v>30</v>
      </c>
      <c r="I21423" s="790">
        <v>1</v>
      </c>
      <c r="J21423" s="790">
        <v>10</v>
      </c>
      <c r="K21423" s="614" t="s">
        <v>18151</v>
      </c>
    </row>
    <row r="21424" spans="1:11" x14ac:dyDescent="0.25">
      <c r="A21424" s="790" t="s">
        <v>17112</v>
      </c>
      <c r="B21424" s="790" t="s">
        <v>17102</v>
      </c>
      <c r="C21424" s="790" t="s">
        <v>17103</v>
      </c>
      <c r="D21424" s="600">
        <v>28268.669933998513</v>
      </c>
      <c r="E21424" s="600">
        <v>28743.82274885385</v>
      </c>
      <c r="F21424" s="790">
        <v>0.9834693937891652</v>
      </c>
      <c r="G21424" s="790">
        <f>($F$108 -  AVERAGE($F$97,$F$98,$F$99) ) / ($F$114 -  AVERAGE($F$97,$F$98,$F$99) ) * 100</f>
        <v>-0.88219147479880466</v>
      </c>
      <c r="H21424" s="790">
        <v>30</v>
      </c>
      <c r="I21424" s="790">
        <v>1</v>
      </c>
      <c r="J21424" s="790">
        <v>10</v>
      </c>
      <c r="K21424" s="614" t="s">
        <v>18151</v>
      </c>
    </row>
    <row r="21425" spans="1:11" x14ac:dyDescent="0.25">
      <c r="A21425" s="791" t="s">
        <v>17113</v>
      </c>
      <c r="B21425" s="791" t="s">
        <v>17102</v>
      </c>
      <c r="C21425" s="791" t="s">
        <v>17103</v>
      </c>
      <c r="D21425" s="602">
        <v>26671.305509911599</v>
      </c>
      <c r="E21425" s="602">
        <v>30335.636406290148</v>
      </c>
      <c r="F21425" s="791">
        <v>0.87920705379964459</v>
      </c>
      <c r="G21425" s="791">
        <f>($F$109 -  AVERAGE($F$97,$F$98,$F$99) ) / ($F$112 -  AVERAGE($F$97,$F$98,$F$99) ) * 100</f>
        <v>3.25837861193645</v>
      </c>
      <c r="H21425" s="791">
        <v>15</v>
      </c>
      <c r="I21425" s="790">
        <v>1</v>
      </c>
      <c r="J21425" s="790">
        <v>10</v>
      </c>
      <c r="K21425" s="614" t="s">
        <v>18151</v>
      </c>
    </row>
    <row r="21426" spans="1:11" x14ac:dyDescent="0.25">
      <c r="A21426" s="790" t="s">
        <v>17114</v>
      </c>
      <c r="B21426" s="790" t="s">
        <v>17102</v>
      </c>
      <c r="C21426" s="790" t="s">
        <v>17103</v>
      </c>
      <c r="D21426" s="600">
        <v>27815.916845625386</v>
      </c>
      <c r="E21426" s="600">
        <v>30115.972941905853</v>
      </c>
      <c r="F21426" s="790">
        <v>0.92362670464881513</v>
      </c>
      <c r="G21426" s="790">
        <f>($F$110 -  AVERAGE($F$97,$F$98,$F$99) ) / ($F$113 -  AVERAGE($F$97,$F$98,$F$99) ) * 100</f>
        <v>-15.377672060078254</v>
      </c>
      <c r="H21426" s="790">
        <v>15</v>
      </c>
      <c r="I21426" s="790">
        <v>1</v>
      </c>
      <c r="J21426" s="790">
        <v>10</v>
      </c>
      <c r="K21426" s="614" t="s">
        <v>18151</v>
      </c>
    </row>
    <row r="21427" spans="1:11" x14ac:dyDescent="0.25">
      <c r="A21427" s="791" t="s">
        <v>17115</v>
      </c>
      <c r="B21427" s="791" t="s">
        <v>17102</v>
      </c>
      <c r="C21427" s="791" t="s">
        <v>17103</v>
      </c>
      <c r="D21427" s="602">
        <v>25388.490878593664</v>
      </c>
      <c r="E21427" s="602">
        <v>29317.252037134425</v>
      </c>
      <c r="F21427" s="791">
        <v>0.86599149355592975</v>
      </c>
      <c r="G21427" s="791">
        <f>($F$111 -  AVERAGE($F$97,$F$98,$F$99) ) / ($F$114 -  AVERAGE($F$97,$F$98,$F$99) ) * 100</f>
        <v>-14.56733956206461</v>
      </c>
      <c r="H21427" s="791">
        <v>15</v>
      </c>
      <c r="I21427" s="790">
        <v>1</v>
      </c>
      <c r="J21427" s="790">
        <v>10</v>
      </c>
      <c r="K21427" s="614" t="s">
        <v>18151</v>
      </c>
    </row>
    <row r="21428" spans="1:11" x14ac:dyDescent="0.25">
      <c r="A21428" s="790" t="s">
        <v>17116</v>
      </c>
      <c r="B21428" s="790" t="s">
        <v>17102</v>
      </c>
      <c r="C21428" s="790" t="s">
        <v>17103</v>
      </c>
      <c r="D21428" s="600">
        <v>41776.519063099928</v>
      </c>
      <c r="E21428" s="600">
        <v>35512.709269000872</v>
      </c>
      <c r="F21428" s="790">
        <v>1.1763822001484621</v>
      </c>
      <c r="G21428" s="790">
        <f>($F$112 -  AVERAGE($F$97,$F$98,$F$99) ) / ($F$112 -  AVERAGE($F$97,$F$98,$F$99) ) * 100</f>
        <v>100</v>
      </c>
      <c r="H21428" s="790">
        <v>0</v>
      </c>
      <c r="I21428" s="790">
        <v>1</v>
      </c>
      <c r="J21428" s="790">
        <v>10</v>
      </c>
      <c r="K21428" s="614" t="s">
        <v>18151</v>
      </c>
    </row>
    <row r="21429" spans="1:11" x14ac:dyDescent="0.25">
      <c r="A21429" s="791" t="s">
        <v>17117</v>
      </c>
      <c r="B21429" s="791" t="s">
        <v>17102</v>
      </c>
      <c r="C21429" s="791" t="s">
        <v>17103</v>
      </c>
      <c r="D21429" s="602">
        <v>42241.007966427947</v>
      </c>
      <c r="E21429" s="602">
        <v>35425.358324914865</v>
      </c>
      <c r="F21429" s="791">
        <v>1.1923946563645511</v>
      </c>
      <c r="G21429" s="791">
        <f>($F$113 -  AVERAGE($F$97,$F$98,$F$99) ) / ($F$113 -  AVERAGE($F$97,$F$98,$F$99) ) * 100</f>
        <v>100</v>
      </c>
      <c r="H21429" s="791">
        <v>0</v>
      </c>
      <c r="I21429" s="790">
        <v>1</v>
      </c>
      <c r="J21429" s="790">
        <v>10</v>
      </c>
      <c r="K21429" s="614" t="s">
        <v>18151</v>
      </c>
    </row>
    <row r="21430" spans="1:11" x14ac:dyDescent="0.25">
      <c r="A21430" s="790" t="s">
        <v>17118</v>
      </c>
      <c r="B21430" s="790" t="s">
        <v>17102</v>
      </c>
      <c r="C21430" s="790" t="s">
        <v>17103</v>
      </c>
      <c r="D21430" s="600">
        <v>43187.464433814042</v>
      </c>
      <c r="E21430" s="600">
        <v>33235.816463872281</v>
      </c>
      <c r="F21430" s="790">
        <v>1.2994254099567351</v>
      </c>
      <c r="G21430" s="790">
        <f>($F$114 -  AVERAGE($F$97,$F$98,$F$99) ) / ($F$114 -  AVERAGE($F$97,$F$98,$F$99) ) * 100</f>
        <v>100</v>
      </c>
      <c r="H21430" s="790">
        <v>0</v>
      </c>
      <c r="I21430" s="790">
        <v>1</v>
      </c>
      <c r="J21430" s="790">
        <v>10</v>
      </c>
      <c r="K21430" s="614" t="s">
        <v>18151</v>
      </c>
    </row>
    <row r="21431" spans="1:11" x14ac:dyDescent="0.25">
      <c r="A21431" s="791"/>
      <c r="B21431" s="791"/>
      <c r="C21431" s="791"/>
      <c r="D21431" s="602"/>
      <c r="E21431" s="602"/>
      <c r="F21431" s="791"/>
      <c r="G21431" s="791"/>
      <c r="H21431" s="791"/>
      <c r="I21431" s="790">
        <v>1</v>
      </c>
      <c r="J21431" s="790">
        <v>10</v>
      </c>
      <c r="K21431" s="614" t="s">
        <v>18151</v>
      </c>
    </row>
    <row r="21432" spans="1:11" x14ac:dyDescent="0.25">
      <c r="A21432" s="790" t="s">
        <v>16889</v>
      </c>
      <c r="B21432" s="790" t="s">
        <v>18088</v>
      </c>
      <c r="C21432" s="790" t="s">
        <v>18089</v>
      </c>
      <c r="D21432" s="600">
        <v>12.222819415520457</v>
      </c>
      <c r="E21432" s="600">
        <v>31953.749619992512</v>
      </c>
      <c r="F21432" s="790">
        <v>3.8251596638514692E-4</v>
      </c>
      <c r="G21432" s="790"/>
      <c r="H21432" s="790"/>
      <c r="I21432" s="790">
        <v>1</v>
      </c>
      <c r="J21432" s="790">
        <v>10</v>
      </c>
      <c r="K21432" s="614" t="s">
        <v>18151</v>
      </c>
    </row>
    <row r="21433" spans="1:11" x14ac:dyDescent="0.25">
      <c r="A21433" s="791" t="s">
        <v>16892</v>
      </c>
      <c r="B21433" s="791" t="s">
        <v>18088</v>
      </c>
      <c r="C21433" s="791" t="s">
        <v>18089</v>
      </c>
      <c r="D21433" s="602">
        <v>34.042700051142468</v>
      </c>
      <c r="E21433" s="602">
        <v>32408.856269208223</v>
      </c>
      <c r="F21433" s="791">
        <v>1.0504134971121015E-3</v>
      </c>
      <c r="G21433" s="791"/>
      <c r="H21433" s="791"/>
      <c r="I21433" s="790">
        <v>1</v>
      </c>
      <c r="J21433" s="790">
        <v>10</v>
      </c>
      <c r="K21433" s="614" t="s">
        <v>18151</v>
      </c>
    </row>
    <row r="21434" spans="1:11" x14ac:dyDescent="0.25">
      <c r="A21434" s="790" t="s">
        <v>16893</v>
      </c>
      <c r="B21434" s="790" t="s">
        <v>18088</v>
      </c>
      <c r="C21434" s="790" t="s">
        <v>18089</v>
      </c>
      <c r="D21434" s="600">
        <v>26.366622690725592</v>
      </c>
      <c r="E21434" s="600">
        <v>33576.65812548509</v>
      </c>
      <c r="F21434" s="790">
        <v>7.852664369451648E-4</v>
      </c>
      <c r="G21434" s="790"/>
      <c r="H21434" s="790"/>
      <c r="I21434" s="790">
        <v>1</v>
      </c>
      <c r="J21434" s="790">
        <v>10</v>
      </c>
      <c r="K21434" s="614" t="s">
        <v>18151</v>
      </c>
    </row>
    <row r="21435" spans="1:11" x14ac:dyDescent="0.25">
      <c r="A21435" s="791" t="s">
        <v>18090</v>
      </c>
      <c r="B21435" s="791" t="s">
        <v>18088</v>
      </c>
      <c r="C21435" s="791" t="s">
        <v>18089</v>
      </c>
      <c r="D21435" s="602">
        <v>49.060579872745819</v>
      </c>
      <c r="E21435" s="602">
        <v>34559.099768934866</v>
      </c>
      <c r="F21435" s="791">
        <v>1.4196139425149701E-3</v>
      </c>
      <c r="G21435" s="791">
        <f>($F$119 -  AVERAGE($F$116,$F$117,$F$118) ) / ($F$131 -  AVERAGE($F$116,$F$117,$F$118) ) * 100</f>
        <v>10.402343029548753</v>
      </c>
      <c r="H21435" s="791">
        <v>120</v>
      </c>
      <c r="I21435" s="790">
        <v>1</v>
      </c>
      <c r="J21435" s="790">
        <v>10</v>
      </c>
      <c r="K21435" s="614" t="s">
        <v>18151</v>
      </c>
    </row>
    <row r="21436" spans="1:11" x14ac:dyDescent="0.25">
      <c r="A21436" s="790" t="s">
        <v>18091</v>
      </c>
      <c r="B21436" s="790" t="s">
        <v>18088</v>
      </c>
      <c r="C21436" s="790" t="s">
        <v>18089</v>
      </c>
      <c r="D21436" s="600">
        <v>28.887347243930122</v>
      </c>
      <c r="E21436" s="600">
        <v>34042.793396075802</v>
      </c>
      <c r="F21436" s="790">
        <v>8.4855983784397782E-4</v>
      </c>
      <c r="G21436" s="790">
        <f>($F$120 -  AVERAGE($F$116,$F$117,$F$118) ) / ($F$132 -  AVERAGE($F$116,$F$117,$F$118) ) * 100</f>
        <v>27.764340510816236</v>
      </c>
      <c r="H21436" s="790">
        <v>120</v>
      </c>
      <c r="I21436" s="790">
        <v>1</v>
      </c>
      <c r="J21436" s="790">
        <v>10</v>
      </c>
      <c r="K21436" s="614" t="s">
        <v>18151</v>
      </c>
    </row>
    <row r="21437" spans="1:11" x14ac:dyDescent="0.25">
      <c r="A21437" s="791" t="s">
        <v>18092</v>
      </c>
      <c r="B21437" s="791" t="s">
        <v>18088</v>
      </c>
      <c r="C21437" s="791" t="s">
        <v>18089</v>
      </c>
      <c r="D21437" s="602">
        <v>49.641349313007751</v>
      </c>
      <c r="E21437" s="602">
        <v>35684.876784605403</v>
      </c>
      <c r="F21437" s="791">
        <v>1.3911032848072835E-3</v>
      </c>
      <c r="G21437" s="791">
        <f>($F$121 -  AVERAGE($F$116,$F$117,$F$118) ) / ($F$133 -  AVERAGE($F$116,$F$117,$F$118) ) * 100</f>
        <v>-1.0827875817662709</v>
      </c>
      <c r="H21437" s="791">
        <v>120</v>
      </c>
      <c r="I21437" s="790">
        <v>1</v>
      </c>
      <c r="J21437" s="790">
        <v>10</v>
      </c>
      <c r="K21437" s="614" t="s">
        <v>18151</v>
      </c>
    </row>
    <row r="21438" spans="1:11" x14ac:dyDescent="0.25">
      <c r="A21438" s="790" t="s">
        <v>18093</v>
      </c>
      <c r="B21438" s="790" t="s">
        <v>18088</v>
      </c>
      <c r="C21438" s="790" t="s">
        <v>18089</v>
      </c>
      <c r="D21438" s="600">
        <v>42.215342777706631</v>
      </c>
      <c r="E21438" s="600">
        <v>32938.083159585542</v>
      </c>
      <c r="F21438" s="790">
        <v>1.2816575443438108E-3</v>
      </c>
      <c r="G21438" s="790">
        <f>($F$122 -  AVERAGE($F$116,$F$117,$F$118) ) / ($F$131 -  AVERAGE($F$116,$F$117,$F$118) ) * 100</f>
        <v>-1.8365314746558576</v>
      </c>
      <c r="H21438" s="790">
        <v>60</v>
      </c>
      <c r="I21438" s="790">
        <v>1</v>
      </c>
      <c r="J21438" s="790">
        <v>10</v>
      </c>
      <c r="K21438" s="614" t="s">
        <v>18151</v>
      </c>
    </row>
    <row r="21439" spans="1:11" x14ac:dyDescent="0.25">
      <c r="A21439" s="791" t="s">
        <v>18094</v>
      </c>
      <c r="B21439" s="791" t="s">
        <v>18088</v>
      </c>
      <c r="C21439" s="791" t="s">
        <v>18089</v>
      </c>
      <c r="D21439" s="602">
        <v>30.660361472829955</v>
      </c>
      <c r="E21439" s="602">
        <v>33695.600636365067</v>
      </c>
      <c r="F21439" s="791">
        <v>9.0992179672679842E-4</v>
      </c>
      <c r="G21439" s="791">
        <f>($F$123 -  AVERAGE($F$116,$F$117,$F$118) ) / ($F$132 -  AVERAGE($F$116,$F$117,$F$118) ) * 100</f>
        <v>-4.2011320289564082</v>
      </c>
      <c r="H21439" s="791">
        <v>60</v>
      </c>
      <c r="I21439" s="790">
        <v>1</v>
      </c>
      <c r="J21439" s="790">
        <v>10</v>
      </c>
      <c r="K21439" s="614" t="s">
        <v>18151</v>
      </c>
    </row>
    <row r="21440" spans="1:11" x14ac:dyDescent="0.25">
      <c r="A21440" s="790" t="s">
        <v>18095</v>
      </c>
      <c r="B21440" s="790" t="s">
        <v>18088</v>
      </c>
      <c r="C21440" s="790" t="s">
        <v>18089</v>
      </c>
      <c r="D21440" s="600">
        <v>29.486194518949674</v>
      </c>
      <c r="E21440" s="600">
        <v>33695.699955431024</v>
      </c>
      <c r="F21440" s="790">
        <v>8.7507291903568638E-4</v>
      </c>
      <c r="G21440" s="790">
        <f>($F$124 -  AVERAGE($F$116,$F$117,$F$118) ) / ($F$133 -  AVERAGE($F$116,$F$117,$F$118) ) * 100</f>
        <v>3.4630716489224063</v>
      </c>
      <c r="H21440" s="790">
        <v>60</v>
      </c>
      <c r="I21440" s="790">
        <v>1</v>
      </c>
      <c r="J21440" s="790">
        <v>10</v>
      </c>
      <c r="K21440" s="614" t="s">
        <v>18151</v>
      </c>
    </row>
    <row r="21441" spans="1:11" x14ac:dyDescent="0.25">
      <c r="A21441" s="791" t="s">
        <v>18096</v>
      </c>
      <c r="B21441" s="791" t="s">
        <v>18088</v>
      </c>
      <c r="C21441" s="791" t="s">
        <v>18089</v>
      </c>
      <c r="D21441" s="602">
        <v>38.386358637013366</v>
      </c>
      <c r="E21441" s="602">
        <v>31157.511288542464</v>
      </c>
      <c r="F21441" s="791">
        <v>1.2320097802910582E-3</v>
      </c>
      <c r="G21441" s="791">
        <f>($F$125 -  AVERAGE($F$116,$F$117,$F$118) ) / ($F$131 -  AVERAGE($F$116,$F$117,$F$118) ) * 100</f>
        <v>-2.2663031445795352</v>
      </c>
      <c r="H21441" s="791">
        <v>30</v>
      </c>
      <c r="I21441" s="790">
        <v>1</v>
      </c>
      <c r="J21441" s="790">
        <v>10</v>
      </c>
      <c r="K21441" s="614" t="s">
        <v>18151</v>
      </c>
    </row>
    <row r="21442" spans="1:11" x14ac:dyDescent="0.25">
      <c r="A21442" s="790" t="s">
        <v>18097</v>
      </c>
      <c r="B21442" s="790" t="s">
        <v>18088</v>
      </c>
      <c r="C21442" s="790" t="s">
        <v>18089</v>
      </c>
      <c r="D21442" s="600">
        <v>28.424827102679931</v>
      </c>
      <c r="E21442" s="600">
        <v>34552.209069100521</v>
      </c>
      <c r="F21442" s="790">
        <v>8.2266309068208874E-4</v>
      </c>
      <c r="G21442" s="790">
        <f>($F$126 -  AVERAGE($F$116,$F$117,$F$118) ) / ($F$132 -  AVERAGE($F$116,$F$117,$F$118) ) * 100</f>
        <v>-11.266295565993362</v>
      </c>
      <c r="H21442" s="790">
        <v>30</v>
      </c>
      <c r="I21442" s="790">
        <v>1</v>
      </c>
      <c r="J21442" s="790">
        <v>10</v>
      </c>
      <c r="K21442" s="614" t="s">
        <v>18151</v>
      </c>
    </row>
    <row r="21443" spans="1:11" x14ac:dyDescent="0.25">
      <c r="A21443" s="791" t="s">
        <v>18098</v>
      </c>
      <c r="B21443" s="791" t="s">
        <v>18088</v>
      </c>
      <c r="C21443" s="791" t="s">
        <v>18089</v>
      </c>
      <c r="D21443" s="602">
        <v>15.070529105518045</v>
      </c>
      <c r="E21443" s="602">
        <v>33041.396744401442</v>
      </c>
      <c r="F21443" s="791">
        <v>4.5611053376766242E-4</v>
      </c>
      <c r="G21443" s="791">
        <f>($F$127 -  AVERAGE($F$116,$F$117,$F$118) ) / ($F$133 -  AVERAGE($F$116,$F$117,$F$118) ) * 100</f>
        <v>-8.1338177690645388</v>
      </c>
      <c r="H21443" s="791">
        <v>30</v>
      </c>
      <c r="I21443" s="790">
        <v>1</v>
      </c>
      <c r="J21443" s="790">
        <v>10</v>
      </c>
      <c r="K21443" s="614" t="s">
        <v>18151</v>
      </c>
    </row>
    <row r="21444" spans="1:11" x14ac:dyDescent="0.25">
      <c r="A21444" s="790" t="s">
        <v>18099</v>
      </c>
      <c r="B21444" s="790" t="s">
        <v>18088</v>
      </c>
      <c r="C21444" s="790" t="s">
        <v>18089</v>
      </c>
      <c r="D21444" s="600">
        <v>15.07812838231613</v>
      </c>
      <c r="E21444" s="600">
        <v>34032.644415542993</v>
      </c>
      <c r="F21444" s="790">
        <v>4.4304897962703783E-4</v>
      </c>
      <c r="G21444" s="790">
        <f>($F$128 -  AVERAGE($F$116,$F$117,$F$118) ) / ($F$131 -  AVERAGE($F$116,$F$117,$F$118) ) * 100</f>
        <v>-188.17506139905998</v>
      </c>
      <c r="H21444" s="790">
        <v>15</v>
      </c>
      <c r="I21444" s="790">
        <v>1</v>
      </c>
      <c r="J21444" s="790">
        <v>10</v>
      </c>
      <c r="K21444" s="614" t="s">
        <v>18151</v>
      </c>
    </row>
    <row r="21445" spans="1:11" x14ac:dyDescent="0.25">
      <c r="A21445" s="791" t="s">
        <v>18100</v>
      </c>
      <c r="B21445" s="791" t="s">
        <v>18088</v>
      </c>
      <c r="C21445" s="791" t="s">
        <v>18089</v>
      </c>
      <c r="D21445" s="602">
        <v>65.037141948047548</v>
      </c>
      <c r="E21445" s="602">
        <v>34285.051622850697</v>
      </c>
      <c r="F21445" s="791">
        <v>1.8969533038328821E-3</v>
      </c>
      <c r="G21445" s="791">
        <f>($F$129 -  AVERAGE($F$116,$F$117,$F$118) ) / ($F$132 -  AVERAGE($F$116,$F$117,$F$118) ) * 100</f>
        <v>-199.08981898385895</v>
      </c>
      <c r="H21445" s="791">
        <v>15</v>
      </c>
      <c r="I21445" s="790">
        <v>1</v>
      </c>
      <c r="J21445" s="790">
        <v>10</v>
      </c>
      <c r="K21445" s="614" t="s">
        <v>18151</v>
      </c>
    </row>
    <row r="21446" spans="1:11" x14ac:dyDescent="0.25">
      <c r="A21446" s="790" t="s">
        <v>18101</v>
      </c>
      <c r="B21446" s="790" t="s">
        <v>18088</v>
      </c>
      <c r="C21446" s="790" t="s">
        <v>18089</v>
      </c>
      <c r="D21446" s="600">
        <v>55.297373474294517</v>
      </c>
      <c r="E21446" s="600">
        <v>32027.378244928732</v>
      </c>
      <c r="F21446" s="790">
        <v>1.7265657229701714E-3</v>
      </c>
      <c r="G21446" s="790">
        <f>($F$130 -  AVERAGE($F$116,$F$117,$F$118) ) / ($F$133 -  AVERAGE($F$116,$F$117,$F$118) ) * 100</f>
        <v>-179.05460870893251</v>
      </c>
      <c r="H21446" s="790">
        <v>15</v>
      </c>
      <c r="I21446" s="790">
        <v>1</v>
      </c>
      <c r="J21446" s="790">
        <v>10</v>
      </c>
      <c r="K21446" s="614" t="s">
        <v>18151</v>
      </c>
    </row>
    <row r="21447" spans="1:11" x14ac:dyDescent="0.25">
      <c r="A21447" s="791" t="s">
        <v>18102</v>
      </c>
      <c r="B21447" s="791" t="s">
        <v>18088</v>
      </c>
      <c r="C21447" s="791" t="s">
        <v>18089</v>
      </c>
      <c r="D21447" s="602">
        <v>36.838900129016992</v>
      </c>
      <c r="E21447" s="602">
        <v>41645.146644320674</v>
      </c>
      <c r="F21447" s="791">
        <v>8.8459047686030589E-4</v>
      </c>
      <c r="G21447" s="791">
        <f>($F$131 -  AVERAGE($F$116,$F$117,$F$118) ) / ($F$131 -  AVERAGE($F$116,$F$117,$F$118) ) * 100</f>
        <v>100</v>
      </c>
      <c r="H21447" s="791">
        <v>0</v>
      </c>
      <c r="I21447" s="790">
        <v>1</v>
      </c>
      <c r="J21447" s="790">
        <v>10</v>
      </c>
      <c r="K21447" s="614" t="s">
        <v>18151</v>
      </c>
    </row>
    <row r="21448" spans="1:11" x14ac:dyDescent="0.25">
      <c r="A21448" s="790" t="s">
        <v>18103</v>
      </c>
      <c r="B21448" s="790" t="s">
        <v>18088</v>
      </c>
      <c r="C21448" s="790" t="s">
        <v>18089</v>
      </c>
      <c r="D21448" s="600">
        <v>31.098466731742505</v>
      </c>
      <c r="E21448" s="600">
        <v>44401.434248604113</v>
      </c>
      <c r="F21448" s="790">
        <v>7.003932926495539E-4</v>
      </c>
      <c r="G21448" s="790">
        <f>($F$132 -  AVERAGE($F$116,$F$117,$F$118) ) / ($F$132 -  AVERAGE($F$116,$F$117,$F$118) ) * 100</f>
        <v>100</v>
      </c>
      <c r="H21448" s="790">
        <v>0</v>
      </c>
      <c r="I21448" s="790">
        <v>1</v>
      </c>
      <c r="J21448" s="790">
        <v>10</v>
      </c>
      <c r="K21448" s="614" t="s">
        <v>18151</v>
      </c>
    </row>
    <row r="21449" spans="1:11" x14ac:dyDescent="0.25">
      <c r="A21449" s="791" t="s">
        <v>18104</v>
      </c>
      <c r="B21449" s="791" t="s">
        <v>18088</v>
      </c>
      <c r="C21449" s="791" t="s">
        <v>18089</v>
      </c>
      <c r="D21449" s="602">
        <v>23.20901207479605</v>
      </c>
      <c r="E21449" s="602">
        <v>35797.938565177072</v>
      </c>
      <c r="F21449" s="791">
        <v>6.4833375901071936E-4</v>
      </c>
      <c r="G21449" s="791">
        <f>($F$133 -  AVERAGE($F$116,$F$117,$F$118) ) / ($F$133 -  AVERAGE($F$116,$F$117,$F$118) ) * 100</f>
        <v>100</v>
      </c>
      <c r="H21449" s="791">
        <v>0</v>
      </c>
      <c r="I21449" s="790">
        <v>1</v>
      </c>
      <c r="J21449" s="790">
        <v>10</v>
      </c>
      <c r="K21449" s="614" t="s">
        <v>18151</v>
      </c>
    </row>
    <row r="21450" spans="1:11" x14ac:dyDescent="0.25">
      <c r="A21450" s="790"/>
      <c r="B21450" s="790"/>
      <c r="C21450" s="790"/>
      <c r="D21450" s="600"/>
      <c r="E21450" s="600"/>
      <c r="F21450" s="790"/>
      <c r="G21450" s="790"/>
      <c r="H21450" s="790"/>
      <c r="I21450" s="790">
        <v>1</v>
      </c>
      <c r="J21450" s="790">
        <v>10</v>
      </c>
      <c r="K21450" s="614" t="s">
        <v>18151</v>
      </c>
    </row>
    <row r="21451" spans="1:11" x14ac:dyDescent="0.25">
      <c r="A21451" s="791" t="s">
        <v>16889</v>
      </c>
      <c r="B21451" s="791" t="s">
        <v>17119</v>
      </c>
      <c r="C21451" s="791" t="s">
        <v>17120</v>
      </c>
      <c r="D21451" s="602">
        <v>52.08359926658953</v>
      </c>
      <c r="E21451" s="602">
        <v>31953.749619992512</v>
      </c>
      <c r="F21451" s="791">
        <v>1.6299683100102396E-3</v>
      </c>
      <c r="G21451" s="791"/>
      <c r="H21451" s="791"/>
      <c r="I21451" s="790">
        <v>1</v>
      </c>
      <c r="J21451" s="790">
        <v>10</v>
      </c>
      <c r="K21451" s="614" t="s">
        <v>18151</v>
      </c>
    </row>
    <row r="21452" spans="1:11" x14ac:dyDescent="0.25">
      <c r="A21452" s="790" t="s">
        <v>16892</v>
      </c>
      <c r="B21452" s="790" t="s">
        <v>17119</v>
      </c>
      <c r="C21452" s="790" t="s">
        <v>17120</v>
      </c>
      <c r="D21452" s="600">
        <v>97.301244540268911</v>
      </c>
      <c r="E21452" s="600">
        <v>32408.856269208223</v>
      </c>
      <c r="F21452" s="790">
        <v>3.0023041767356408E-3</v>
      </c>
      <c r="G21452" s="790"/>
      <c r="H21452" s="790"/>
      <c r="I21452" s="790">
        <v>1</v>
      </c>
      <c r="J21452" s="790">
        <v>10</v>
      </c>
      <c r="K21452" s="614" t="s">
        <v>18151</v>
      </c>
    </row>
    <row r="21453" spans="1:11" x14ac:dyDescent="0.25">
      <c r="A21453" s="791" t="s">
        <v>16893</v>
      </c>
      <c r="B21453" s="791" t="s">
        <v>17119</v>
      </c>
      <c r="C21453" s="791" t="s">
        <v>17120</v>
      </c>
      <c r="D21453" s="602">
        <v>157.51643155034418</v>
      </c>
      <c r="E21453" s="602">
        <v>33576.65812548509</v>
      </c>
      <c r="F21453" s="791">
        <v>4.6912480378977113E-3</v>
      </c>
      <c r="G21453" s="791"/>
      <c r="H21453" s="791"/>
      <c r="I21453" s="790">
        <v>1</v>
      </c>
      <c r="J21453" s="790">
        <v>10</v>
      </c>
      <c r="K21453" s="614" t="s">
        <v>18151</v>
      </c>
    </row>
    <row r="21454" spans="1:11" x14ac:dyDescent="0.25">
      <c r="A21454" s="790" t="s">
        <v>17121</v>
      </c>
      <c r="B21454" s="790" t="s">
        <v>17119</v>
      </c>
      <c r="C21454" s="790" t="s">
        <v>17120</v>
      </c>
      <c r="D21454" s="600">
        <v>1566.3899032573602</v>
      </c>
      <c r="E21454" s="600">
        <v>34027.669550863742</v>
      </c>
      <c r="F21454" s="790">
        <v>4.6032829280769821E-2</v>
      </c>
      <c r="G21454" s="790">
        <f>($F$138 -  AVERAGE($F$135,$F$136,$F$137) ) / ($F$150 -  AVERAGE($F$135,$F$136,$F$137) ) * 100</f>
        <v>0.97691045304423263</v>
      </c>
      <c r="H21454" s="790">
        <v>120</v>
      </c>
      <c r="I21454" s="790">
        <v>1</v>
      </c>
      <c r="J21454" s="790">
        <v>10</v>
      </c>
      <c r="K21454" s="614" t="s">
        <v>18151</v>
      </c>
    </row>
    <row r="21455" spans="1:11" x14ac:dyDescent="0.25">
      <c r="A21455" s="791" t="s">
        <v>17122</v>
      </c>
      <c r="B21455" s="791" t="s">
        <v>17119</v>
      </c>
      <c r="C21455" s="791" t="s">
        <v>17120</v>
      </c>
      <c r="D21455" s="602">
        <v>1509.8135694798084</v>
      </c>
      <c r="E21455" s="602">
        <v>34272.50151046797</v>
      </c>
      <c r="F21455" s="791">
        <v>4.405320600886576E-2</v>
      </c>
      <c r="G21455" s="791">
        <f>($F$139 -  AVERAGE($F$135,$F$136,$F$137) ) / ($F$151 -  AVERAGE($F$135,$F$136,$F$137) ) * 100</f>
        <v>0.42111454285709959</v>
      </c>
      <c r="H21455" s="791">
        <v>120</v>
      </c>
      <c r="I21455" s="790">
        <v>1</v>
      </c>
      <c r="J21455" s="790">
        <v>10</v>
      </c>
      <c r="K21455" s="614" t="s">
        <v>18151</v>
      </c>
    </row>
    <row r="21456" spans="1:11" x14ac:dyDescent="0.25">
      <c r="A21456" s="790" t="s">
        <v>17123</v>
      </c>
      <c r="B21456" s="790" t="s">
        <v>17119</v>
      </c>
      <c r="C21456" s="790" t="s">
        <v>17120</v>
      </c>
      <c r="D21456" s="600">
        <v>1534.5207550778759</v>
      </c>
      <c r="E21456" s="600">
        <v>37267.174952760397</v>
      </c>
      <c r="F21456" s="790">
        <v>4.1176202838638112E-2</v>
      </c>
      <c r="G21456" s="790">
        <f>($F$140 -  AVERAGE($F$135,$F$136,$F$137) ) / ($F$152 -  AVERAGE($F$135,$F$136,$F$137) ) * 100</f>
        <v>0.41929150830455608</v>
      </c>
      <c r="H21456" s="790">
        <v>120</v>
      </c>
      <c r="I21456" s="790">
        <v>1</v>
      </c>
      <c r="J21456" s="790">
        <v>10</v>
      </c>
      <c r="K21456" s="614" t="s">
        <v>18151</v>
      </c>
    </row>
    <row r="21457" spans="1:11" x14ac:dyDescent="0.25">
      <c r="A21457" s="791" t="s">
        <v>17124</v>
      </c>
      <c r="B21457" s="791" t="s">
        <v>17119</v>
      </c>
      <c r="C21457" s="791" t="s">
        <v>17120</v>
      </c>
      <c r="D21457" s="602">
        <v>7261.7725012646069</v>
      </c>
      <c r="E21457" s="602">
        <v>35435.14585094685</v>
      </c>
      <c r="F21457" s="791">
        <v>0.20493135633786499</v>
      </c>
      <c r="G21457" s="791">
        <f>($F$141 -  AVERAGE($F$135,$F$136,$F$137) ) / ($F$150 -  AVERAGE($F$135,$F$136,$F$137) ) * 100</f>
        <v>0.84263828716691425</v>
      </c>
      <c r="H21457" s="791">
        <v>60</v>
      </c>
      <c r="I21457" s="790">
        <v>1</v>
      </c>
      <c r="J21457" s="790">
        <v>10</v>
      </c>
      <c r="K21457" s="614" t="s">
        <v>18151</v>
      </c>
    </row>
    <row r="21458" spans="1:11" x14ac:dyDescent="0.25">
      <c r="A21458" s="790" t="s">
        <v>17125</v>
      </c>
      <c r="B21458" s="790" t="s">
        <v>17119</v>
      </c>
      <c r="C21458" s="790" t="s">
        <v>17120</v>
      </c>
      <c r="D21458" s="600">
        <v>6771.2572765352425</v>
      </c>
      <c r="E21458" s="600">
        <v>33768.83433354149</v>
      </c>
      <c r="F21458" s="790">
        <v>0.20051794532361372</v>
      </c>
      <c r="G21458" s="790">
        <f>($F$142 -  AVERAGE($F$135,$F$136,$F$137) ) / ($F$151 -  AVERAGE($F$135,$F$136,$F$137) ) * 100</f>
        <v>1.4441944859521498</v>
      </c>
      <c r="H21458" s="790">
        <v>60</v>
      </c>
      <c r="I21458" s="790">
        <v>1</v>
      </c>
      <c r="J21458" s="790">
        <v>10</v>
      </c>
      <c r="K21458" s="614" t="s">
        <v>18151</v>
      </c>
    </row>
    <row r="21459" spans="1:11" x14ac:dyDescent="0.25">
      <c r="A21459" s="791" t="s">
        <v>17126</v>
      </c>
      <c r="B21459" s="791" t="s">
        <v>17119</v>
      </c>
      <c r="C21459" s="791" t="s">
        <v>17120</v>
      </c>
      <c r="D21459" s="602">
        <v>6666.9224528537088</v>
      </c>
      <c r="E21459" s="602">
        <v>34410.407353935254</v>
      </c>
      <c r="F21459" s="791">
        <v>0.19374726908285972</v>
      </c>
      <c r="G21459" s="791">
        <f>($F$143 -  AVERAGE($F$135,$F$136,$F$137) ) / ($F$152 -  AVERAGE($F$135,$F$136,$F$137) ) * 100</f>
        <v>1.6207705126338665</v>
      </c>
      <c r="H21459" s="791">
        <v>60</v>
      </c>
      <c r="I21459" s="790">
        <v>1</v>
      </c>
      <c r="J21459" s="790">
        <v>10</v>
      </c>
      <c r="K21459" s="614" t="s">
        <v>18151</v>
      </c>
    </row>
    <row r="21460" spans="1:11" x14ac:dyDescent="0.25">
      <c r="A21460" s="790" t="s">
        <v>17127</v>
      </c>
      <c r="B21460" s="790" t="s">
        <v>17119</v>
      </c>
      <c r="C21460" s="790" t="s">
        <v>17120</v>
      </c>
      <c r="D21460" s="600">
        <v>11345.1937412712</v>
      </c>
      <c r="E21460" s="600">
        <v>34263.959453076342</v>
      </c>
      <c r="F21460" s="790">
        <v>0.33111157969960142</v>
      </c>
      <c r="G21460" s="790">
        <f>($F$144 -  AVERAGE($F$135,$F$136,$F$137) ) / ($F$150 -  AVERAGE($F$135,$F$136,$F$137) ) * 100</f>
        <v>0.84373528198617331</v>
      </c>
      <c r="H21460" s="790">
        <v>30</v>
      </c>
      <c r="I21460" s="790">
        <v>1</v>
      </c>
      <c r="J21460" s="790">
        <v>10</v>
      </c>
      <c r="K21460" s="614" t="s">
        <v>18151</v>
      </c>
    </row>
    <row r="21461" spans="1:11" x14ac:dyDescent="0.25">
      <c r="A21461" s="791" t="s">
        <v>17128</v>
      </c>
      <c r="B21461" s="791" t="s">
        <v>17119</v>
      </c>
      <c r="C21461" s="791" t="s">
        <v>17120</v>
      </c>
      <c r="D21461" s="602">
        <v>10708.979829025535</v>
      </c>
      <c r="E21461" s="602">
        <v>35079.412008142455</v>
      </c>
      <c r="F21461" s="791">
        <v>0.30527820211296075</v>
      </c>
      <c r="G21461" s="791">
        <f>($F$145 -  AVERAGE($F$135,$F$136,$F$137) ) / ($F$151 -  AVERAGE($F$135,$F$136,$F$137) ) * 100</f>
        <v>0.82886866331586107</v>
      </c>
      <c r="H21461" s="791">
        <v>30</v>
      </c>
      <c r="I21461" s="790">
        <v>1</v>
      </c>
      <c r="J21461" s="790">
        <v>10</v>
      </c>
      <c r="K21461" s="614" t="s">
        <v>18151</v>
      </c>
    </row>
    <row r="21462" spans="1:11" x14ac:dyDescent="0.25">
      <c r="A21462" s="790" t="s">
        <v>17129</v>
      </c>
      <c r="B21462" s="790" t="s">
        <v>17119</v>
      </c>
      <c r="C21462" s="790" t="s">
        <v>17120</v>
      </c>
      <c r="D21462" s="600">
        <v>11517.089046256495</v>
      </c>
      <c r="E21462" s="600">
        <v>31621.788413270973</v>
      </c>
      <c r="F21462" s="790">
        <v>0.36421371542107417</v>
      </c>
      <c r="G21462" s="790">
        <f>($F$146 -  AVERAGE($F$135,$F$136,$F$137) ) / ($F$152 -  AVERAGE($F$135,$F$136,$F$137) ) * 100</f>
        <v>-10.292253177725044</v>
      </c>
      <c r="H21462" s="790">
        <v>30</v>
      </c>
      <c r="I21462" s="790">
        <v>1</v>
      </c>
      <c r="J21462" s="790">
        <v>10</v>
      </c>
      <c r="K21462" s="614" t="s">
        <v>18151</v>
      </c>
    </row>
    <row r="21463" spans="1:11" x14ac:dyDescent="0.25">
      <c r="A21463" s="791" t="s">
        <v>17130</v>
      </c>
      <c r="B21463" s="791" t="s">
        <v>17119</v>
      </c>
      <c r="C21463" s="791" t="s">
        <v>17120</v>
      </c>
      <c r="D21463" s="602">
        <v>14123.283709090929</v>
      </c>
      <c r="E21463" s="602">
        <v>34112.929392328937</v>
      </c>
      <c r="F21463" s="791">
        <v>0.41401556420618829</v>
      </c>
      <c r="G21463" s="791">
        <f>($F$147 -  AVERAGE($F$135,$F$136,$F$137) ) / ($F$150 -  AVERAGE($F$135,$F$136,$F$137) ) * 100</f>
        <v>-10.651015232138734</v>
      </c>
      <c r="H21463" s="791">
        <v>15</v>
      </c>
      <c r="I21463" s="790">
        <v>1</v>
      </c>
      <c r="J21463" s="790">
        <v>10</v>
      </c>
      <c r="K21463" s="614" t="s">
        <v>18151</v>
      </c>
    </row>
    <row r="21464" spans="1:11" x14ac:dyDescent="0.25">
      <c r="A21464" s="790" t="s">
        <v>17131</v>
      </c>
      <c r="B21464" s="790" t="s">
        <v>17119</v>
      </c>
      <c r="C21464" s="790" t="s">
        <v>17120</v>
      </c>
      <c r="D21464" s="600">
        <v>14348.75177021315</v>
      </c>
      <c r="E21464" s="600">
        <v>33894.426893517048</v>
      </c>
      <c r="F21464" s="790">
        <v>0.4233366097409253</v>
      </c>
      <c r="G21464" s="790">
        <f>($F$148 -  AVERAGE($F$135,$F$136,$F$137) ) / ($F$151 -  AVERAGE($F$135,$F$136,$F$137) ) * 100</f>
        <v>-10.870159086057543</v>
      </c>
      <c r="H21464" s="790">
        <v>15</v>
      </c>
      <c r="I21464" s="790">
        <v>1</v>
      </c>
      <c r="J21464" s="790">
        <v>10</v>
      </c>
      <c r="K21464" s="614" t="s">
        <v>18151</v>
      </c>
    </row>
    <row r="21465" spans="1:11" x14ac:dyDescent="0.25">
      <c r="A21465" s="791" t="s">
        <v>17132</v>
      </c>
      <c r="B21465" s="791" t="s">
        <v>17119</v>
      </c>
      <c r="C21465" s="791" t="s">
        <v>17120</v>
      </c>
      <c r="D21465" s="602">
        <v>13604.557442464191</v>
      </c>
      <c r="E21465" s="602">
        <v>33392.515796870866</v>
      </c>
      <c r="F21465" s="791">
        <v>0.40741337146388479</v>
      </c>
      <c r="G21465" s="791">
        <f>($F$149 -  AVERAGE($F$135,$F$136,$F$137) ) / ($F$152 -  AVERAGE($F$135,$F$136,$F$137) ) * 100</f>
        <v>93.348508769574138</v>
      </c>
      <c r="H21465" s="791">
        <v>15</v>
      </c>
      <c r="I21465" s="790">
        <v>1</v>
      </c>
      <c r="J21465" s="790">
        <v>10</v>
      </c>
      <c r="K21465" s="614" t="s">
        <v>18151</v>
      </c>
    </row>
    <row r="21466" spans="1:11" x14ac:dyDescent="0.25">
      <c r="A21466" s="790" t="s">
        <v>17133</v>
      </c>
      <c r="B21466" s="790" t="s">
        <v>17119</v>
      </c>
      <c r="C21466" s="790" t="s">
        <v>17120</v>
      </c>
      <c r="D21466" s="600">
        <v>25694.813281411472</v>
      </c>
      <c r="E21466" s="400">
        <v>47565.404841958276</v>
      </c>
      <c r="F21466" s="790">
        <v>0.54019961286539131</v>
      </c>
      <c r="G21466" s="790">
        <f>($F$150 -  AVERAGE($F$135,$F$136,$F$137) ) / ($F$150 -  AVERAGE($F$135,$F$136,$F$137) ) * 100</f>
        <v>100</v>
      </c>
      <c r="H21466" s="790">
        <v>0</v>
      </c>
      <c r="I21466" s="790">
        <v>1</v>
      </c>
      <c r="J21466" s="790">
        <v>10</v>
      </c>
      <c r="K21466" s="614" t="s">
        <v>18151</v>
      </c>
    </row>
    <row r="21467" spans="1:11" x14ac:dyDescent="0.25">
      <c r="A21467" s="791" t="s">
        <v>17134</v>
      </c>
      <c r="B21467" s="791" t="s">
        <v>17119</v>
      </c>
      <c r="C21467" s="791" t="s">
        <v>17120</v>
      </c>
      <c r="D21467" s="602">
        <v>25040.568030725532</v>
      </c>
      <c r="E21467" s="804">
        <v>51851.017053224408</v>
      </c>
      <c r="F21467" s="791">
        <v>0.48293301566335156</v>
      </c>
      <c r="G21467" s="791">
        <f>($F$151 -  AVERAGE($F$135,$F$136,$F$137) ) / ($F$151 -  AVERAGE($F$135,$F$136,$F$137) ) * 100</f>
        <v>100</v>
      </c>
      <c r="H21467" s="791">
        <v>0</v>
      </c>
      <c r="I21467" s="790">
        <v>1</v>
      </c>
      <c r="J21467" s="790">
        <v>10</v>
      </c>
      <c r="K21467" s="614" t="s">
        <v>18151</v>
      </c>
    </row>
    <row r="21468" spans="1:11" x14ac:dyDescent="0.25">
      <c r="A21468" s="790" t="s">
        <v>17135</v>
      </c>
      <c r="B21468" s="790" t="s">
        <v>17119</v>
      </c>
      <c r="C21468" s="790" t="s">
        <v>17120</v>
      </c>
      <c r="D21468" s="600">
        <v>25081.547166634635</v>
      </c>
      <c r="E21468" s="400">
        <v>45684.450555102798</v>
      </c>
      <c r="F21468" s="790">
        <v>0.54901715708241372</v>
      </c>
      <c r="G21468" s="790">
        <f>($F$152 -  AVERAGE($F$135,$F$136,$F$137) ) / ($F$152 -  AVERAGE($F$135,$F$136,$F$137) ) * 100</f>
        <v>100</v>
      </c>
      <c r="H21468" s="790">
        <v>0</v>
      </c>
      <c r="I21468" s="790">
        <v>1</v>
      </c>
      <c r="J21468" s="790">
        <v>10</v>
      </c>
      <c r="K21468" s="614" t="s">
        <v>18151</v>
      </c>
    </row>
    <row r="21469" spans="1:11" x14ac:dyDescent="0.25">
      <c r="A21469" s="791"/>
      <c r="B21469" s="791"/>
      <c r="C21469" s="791"/>
      <c r="D21469" s="602"/>
      <c r="E21469" s="602"/>
      <c r="F21469" s="791"/>
      <c r="G21469" s="791"/>
      <c r="H21469" s="791"/>
      <c r="I21469" s="790">
        <v>1</v>
      </c>
      <c r="J21469" s="790">
        <v>10</v>
      </c>
      <c r="K21469" s="614" t="s">
        <v>18151</v>
      </c>
    </row>
    <row r="21470" spans="1:11" x14ac:dyDescent="0.25">
      <c r="A21470" s="790" t="s">
        <v>16889</v>
      </c>
      <c r="B21470" s="790" t="s">
        <v>17136</v>
      </c>
      <c r="C21470" s="790" t="s">
        <v>17137</v>
      </c>
      <c r="D21470" s="600">
        <v>37.607817471683418</v>
      </c>
      <c r="E21470" s="600">
        <v>31953.749619992512</v>
      </c>
      <c r="F21470" s="790">
        <v>1.176945363812744E-3</v>
      </c>
      <c r="G21470" s="790"/>
      <c r="H21470" s="790"/>
      <c r="I21470" s="790">
        <v>1</v>
      </c>
      <c r="J21470" s="790">
        <v>10</v>
      </c>
      <c r="K21470" s="614" t="s">
        <v>18151</v>
      </c>
    </row>
    <row r="21471" spans="1:11" x14ac:dyDescent="0.25">
      <c r="A21471" s="791" t="s">
        <v>16892</v>
      </c>
      <c r="B21471" s="791" t="s">
        <v>17136</v>
      </c>
      <c r="C21471" s="791" t="s">
        <v>17137</v>
      </c>
      <c r="D21471" s="602">
        <v>11.78613573744825</v>
      </c>
      <c r="E21471" s="602">
        <v>32408.856269208223</v>
      </c>
      <c r="F21471" s="791">
        <v>3.6367021531229725E-4</v>
      </c>
      <c r="G21471" s="791"/>
      <c r="H21471" s="791"/>
      <c r="I21471" s="790">
        <v>1</v>
      </c>
      <c r="J21471" s="790">
        <v>10</v>
      </c>
      <c r="K21471" s="614" t="s">
        <v>18151</v>
      </c>
    </row>
    <row r="21472" spans="1:11" x14ac:dyDescent="0.25">
      <c r="A21472" s="790" t="s">
        <v>16893</v>
      </c>
      <c r="B21472" s="790" t="s">
        <v>17136</v>
      </c>
      <c r="C21472" s="790" t="s">
        <v>17137</v>
      </c>
      <c r="D21472" s="600">
        <v>23.636808409200697</v>
      </c>
      <c r="E21472" s="600">
        <v>33576.65812548509</v>
      </c>
      <c r="F21472" s="790">
        <v>7.0396548461921149E-4</v>
      </c>
      <c r="G21472" s="790"/>
      <c r="H21472" s="790"/>
      <c r="I21472" s="790">
        <v>1</v>
      </c>
      <c r="J21472" s="790">
        <v>10</v>
      </c>
      <c r="K21472" s="614" t="s">
        <v>18151</v>
      </c>
    </row>
    <row r="21473" spans="1:11" x14ac:dyDescent="0.25">
      <c r="A21473" s="791" t="s">
        <v>17138</v>
      </c>
      <c r="B21473" s="791" t="s">
        <v>17136</v>
      </c>
      <c r="C21473" s="791" t="s">
        <v>17137</v>
      </c>
      <c r="D21473" s="602">
        <v>606.70853053182225</v>
      </c>
      <c r="E21473" s="602">
        <v>35538.84471400352</v>
      </c>
      <c r="F21473" s="791">
        <v>1.7071700991246865E-2</v>
      </c>
      <c r="G21473" s="791">
        <f>($F$157 -  AVERAGE($F$154,$F$155,$F$156) ) / ($F$169 -  AVERAGE($F$154,$F$155,$F$156) ) * 100</f>
        <v>-4.6417669608143024</v>
      </c>
      <c r="H21473" s="791">
        <v>120</v>
      </c>
      <c r="I21473" s="790">
        <v>1</v>
      </c>
      <c r="J21473" s="790">
        <v>10</v>
      </c>
      <c r="K21473" s="614" t="s">
        <v>18151</v>
      </c>
    </row>
    <row r="21474" spans="1:11" x14ac:dyDescent="0.25">
      <c r="A21474" s="790" t="s">
        <v>17139</v>
      </c>
      <c r="B21474" s="790" t="s">
        <v>17136</v>
      </c>
      <c r="C21474" s="790" t="s">
        <v>17137</v>
      </c>
      <c r="D21474" s="600">
        <v>578.36853237547268</v>
      </c>
      <c r="E21474" s="600">
        <v>34017.764001810458</v>
      </c>
      <c r="F21474" s="790">
        <v>1.7001956164570117E-2</v>
      </c>
      <c r="G21474" s="790">
        <f>($F$158 -  AVERAGE($F$154,$F$155,$F$156) ) / ($F$170 -  AVERAGE($F$154,$F$155,$F$156) ) * 100</f>
        <v>-28.479690032132865</v>
      </c>
      <c r="H21474" s="790">
        <v>120</v>
      </c>
      <c r="I21474" s="790">
        <v>1</v>
      </c>
      <c r="J21474" s="790">
        <v>10</v>
      </c>
      <c r="K21474" s="614" t="s">
        <v>18151</v>
      </c>
    </row>
    <row r="21475" spans="1:11" x14ac:dyDescent="0.25">
      <c r="A21475" s="791" t="s">
        <v>17140</v>
      </c>
      <c r="B21475" s="791" t="s">
        <v>17136</v>
      </c>
      <c r="C21475" s="791" t="s">
        <v>17137</v>
      </c>
      <c r="D21475" s="602">
        <v>920.59623546145258</v>
      </c>
      <c r="E21475" s="602">
        <v>34988.483156020244</v>
      </c>
      <c r="F21475" s="791">
        <v>2.6311407423875461E-2</v>
      </c>
      <c r="G21475" s="791">
        <f>($F$159 -  AVERAGE($F$154,$F$155,$F$156) ) / ($F$171 -  AVERAGE($F$154,$F$155,$F$156) ) * 100</f>
        <v>-23.366420401128721</v>
      </c>
      <c r="H21475" s="791">
        <v>120</v>
      </c>
      <c r="I21475" s="790">
        <v>1</v>
      </c>
      <c r="J21475" s="790">
        <v>10</v>
      </c>
      <c r="K21475" s="614" t="s">
        <v>18151</v>
      </c>
    </row>
    <row r="21476" spans="1:11" x14ac:dyDescent="0.25">
      <c r="A21476" s="790" t="s">
        <v>17141</v>
      </c>
      <c r="B21476" s="790" t="s">
        <v>17136</v>
      </c>
      <c r="C21476" s="790" t="s">
        <v>17137</v>
      </c>
      <c r="D21476" s="600">
        <v>4900.2023621014405</v>
      </c>
      <c r="E21476" s="600">
        <v>33606.984338123089</v>
      </c>
      <c r="F21476" s="790">
        <v>0.14580904709568807</v>
      </c>
      <c r="G21476" s="790">
        <f>($F$160 -  AVERAGE($F$154,$F$155,$F$156) ) / ($F$169 -  AVERAGE($F$154,$F$155,$F$156) ) * 100</f>
        <v>-11.576056091913864</v>
      </c>
      <c r="H21476" s="790">
        <v>60</v>
      </c>
      <c r="I21476" s="790">
        <v>1</v>
      </c>
      <c r="J21476" s="790">
        <v>10</v>
      </c>
      <c r="K21476" s="614" t="s">
        <v>18151</v>
      </c>
    </row>
    <row r="21477" spans="1:11" x14ac:dyDescent="0.25">
      <c r="A21477" s="791" t="s">
        <v>17142</v>
      </c>
      <c r="B21477" s="791" t="s">
        <v>17136</v>
      </c>
      <c r="C21477" s="791" t="s">
        <v>17137</v>
      </c>
      <c r="D21477" s="602">
        <v>4829.7412993432436</v>
      </c>
      <c r="E21477" s="602">
        <v>32474.022753141769</v>
      </c>
      <c r="F21477" s="791">
        <v>0.1487263015135992</v>
      </c>
      <c r="G21477" s="791">
        <f>($F$161 -  AVERAGE($F$154,$F$155,$F$156) ) / ($F$170 -  AVERAGE($F$154,$F$155,$F$156) ) * 100</f>
        <v>1.8129723167397007</v>
      </c>
      <c r="H21477" s="791">
        <v>60</v>
      </c>
      <c r="I21477" s="790">
        <v>1</v>
      </c>
      <c r="J21477" s="790">
        <v>10</v>
      </c>
      <c r="K21477" s="614" t="s">
        <v>18151</v>
      </c>
    </row>
    <row r="21478" spans="1:11" x14ac:dyDescent="0.25">
      <c r="A21478" s="790" t="s">
        <v>17143</v>
      </c>
      <c r="B21478" s="790" t="s">
        <v>17136</v>
      </c>
      <c r="C21478" s="790" t="s">
        <v>17137</v>
      </c>
      <c r="D21478" s="600">
        <v>4759.5314972059905</v>
      </c>
      <c r="E21478" s="600">
        <v>32315.827037611922</v>
      </c>
      <c r="F21478" s="790">
        <v>0.14728174809409769</v>
      </c>
      <c r="G21478" s="790">
        <f>($F$162 -  AVERAGE($F$154,$F$155,$F$156) ) / ($F$171 -  AVERAGE($F$154,$F$155,$F$156) ) * 100</f>
        <v>-2.0164457338868744</v>
      </c>
      <c r="H21478" s="790">
        <v>60</v>
      </c>
      <c r="I21478" s="790">
        <v>1</v>
      </c>
      <c r="J21478" s="790">
        <v>10</v>
      </c>
      <c r="K21478" s="614" t="s">
        <v>18151</v>
      </c>
    </row>
    <row r="21479" spans="1:11" x14ac:dyDescent="0.25">
      <c r="A21479" s="791" t="s">
        <v>17144</v>
      </c>
      <c r="B21479" s="791" t="s">
        <v>17136</v>
      </c>
      <c r="C21479" s="791" t="s">
        <v>17137</v>
      </c>
      <c r="D21479" s="602">
        <v>13589.37353250263</v>
      </c>
      <c r="E21479" s="602">
        <v>33140.485019500353</v>
      </c>
      <c r="F21479" s="791">
        <v>0.41005355004630867</v>
      </c>
      <c r="G21479" s="791">
        <f>($F$163 -  AVERAGE($F$154,$F$155,$F$156) ) / ($F$169 -  AVERAGE($F$154,$F$155,$F$156) ) * 100</f>
        <v>-3.0002921453846527</v>
      </c>
      <c r="H21479" s="791">
        <v>30</v>
      </c>
      <c r="I21479" s="790">
        <v>1</v>
      </c>
      <c r="J21479" s="790">
        <v>10</v>
      </c>
      <c r="K21479" s="614" t="s">
        <v>18151</v>
      </c>
    </row>
    <row r="21480" spans="1:11" x14ac:dyDescent="0.25">
      <c r="A21480" s="790" t="s">
        <v>17145</v>
      </c>
      <c r="B21480" s="790" t="s">
        <v>17136</v>
      </c>
      <c r="C21480" s="790" t="s">
        <v>17137</v>
      </c>
      <c r="D21480" s="600">
        <v>12044.877423421765</v>
      </c>
      <c r="E21480" s="600">
        <v>32115.190160901904</v>
      </c>
      <c r="F21480" s="790">
        <v>0.37505234635308488</v>
      </c>
      <c r="G21480" s="790">
        <f>($F$164 -  AVERAGE($F$154,$F$155,$F$156) ) / ($F$170 -  AVERAGE($F$154,$F$155,$F$156) ) * 100</f>
        <v>103.77491409891573</v>
      </c>
      <c r="H21480" s="790">
        <v>30</v>
      </c>
      <c r="I21480" s="790">
        <v>1</v>
      </c>
      <c r="J21480" s="790">
        <v>10</v>
      </c>
      <c r="K21480" s="614" t="s">
        <v>18151</v>
      </c>
    </row>
    <row r="21481" spans="1:11" x14ac:dyDescent="0.25">
      <c r="A21481" s="791" t="s">
        <v>17146</v>
      </c>
      <c r="B21481" s="791" t="s">
        <v>17136</v>
      </c>
      <c r="C21481" s="791" t="s">
        <v>17137</v>
      </c>
      <c r="D21481" s="602">
        <v>11992.91275725426</v>
      </c>
      <c r="E21481" s="602">
        <v>30740.196793062478</v>
      </c>
      <c r="F21481" s="791">
        <v>0.39013780028763023</v>
      </c>
      <c r="G21481" s="791">
        <f>($F$165 -  AVERAGE($F$154,$F$155,$F$156) ) / ($F$171 -  AVERAGE($F$154,$F$155,$F$156) ) * 100</f>
        <v>103.89336964710456</v>
      </c>
      <c r="H21481" s="791">
        <v>30</v>
      </c>
      <c r="I21481" s="790">
        <v>1</v>
      </c>
      <c r="J21481" s="790">
        <v>10</v>
      </c>
      <c r="K21481" s="614" t="s">
        <v>18151</v>
      </c>
    </row>
    <row r="21482" spans="1:11" x14ac:dyDescent="0.25">
      <c r="A21482" s="790" t="s">
        <v>17147</v>
      </c>
      <c r="B21482" s="790" t="s">
        <v>17136</v>
      </c>
      <c r="C21482" s="790" t="s">
        <v>17137</v>
      </c>
      <c r="D21482" s="600">
        <v>18110.102800167697</v>
      </c>
      <c r="E21482" s="600">
        <v>32588.961467956786</v>
      </c>
      <c r="F21482" s="790">
        <v>0.55571279305646237</v>
      </c>
      <c r="G21482" s="790">
        <f>($F$166 -  AVERAGE($F$154,$F$155,$F$156) ) / ($F$169 -  AVERAGE($F$154,$F$155,$F$156) ) * 100</f>
        <v>101.76454447162639</v>
      </c>
      <c r="H21482" s="790">
        <v>15</v>
      </c>
      <c r="I21482" s="790">
        <v>1</v>
      </c>
      <c r="J21482" s="790">
        <v>10</v>
      </c>
      <c r="K21482" s="614" t="s">
        <v>18151</v>
      </c>
    </row>
    <row r="21483" spans="1:11" x14ac:dyDescent="0.25">
      <c r="A21483" s="791" t="s">
        <v>17148</v>
      </c>
      <c r="B21483" s="791" t="s">
        <v>17136</v>
      </c>
      <c r="C21483" s="791" t="s">
        <v>17137</v>
      </c>
      <c r="D21483" s="602">
        <v>19293.042424175783</v>
      </c>
      <c r="E21483" s="602">
        <v>33071.842958892274</v>
      </c>
      <c r="F21483" s="791">
        <v>0.58336762327266434</v>
      </c>
      <c r="G21483" s="791">
        <f>($F$167 -  AVERAGE($F$154,$F$155,$F$156) ) / ($F$170 -  AVERAGE($F$154,$F$155,$F$156) ) * 100</f>
        <v>101.8260593538902</v>
      </c>
      <c r="H21483" s="791">
        <v>15</v>
      </c>
      <c r="I21483" s="790">
        <v>1</v>
      </c>
      <c r="J21483" s="790">
        <v>10</v>
      </c>
      <c r="K21483" s="614" t="s">
        <v>18151</v>
      </c>
    </row>
    <row r="21484" spans="1:11" x14ac:dyDescent="0.25">
      <c r="A21484" s="790" t="s">
        <v>17149</v>
      </c>
      <c r="B21484" s="790" t="s">
        <v>17136</v>
      </c>
      <c r="C21484" s="790" t="s">
        <v>17137</v>
      </c>
      <c r="D21484" s="600">
        <v>19180.112576261996</v>
      </c>
      <c r="E21484" s="600">
        <v>29775.318749698406</v>
      </c>
      <c r="F21484" s="790">
        <v>0.64416145256064705</v>
      </c>
      <c r="G21484" s="790">
        <f>($F$168 -  AVERAGE($F$154,$F$155,$F$156) ) / ($F$171 -  AVERAGE($F$154,$F$155,$F$156) ) * 100</f>
        <v>101.84382058413786</v>
      </c>
      <c r="H21484" s="790">
        <v>15</v>
      </c>
      <c r="I21484" s="790">
        <v>1</v>
      </c>
      <c r="J21484" s="790">
        <v>10</v>
      </c>
      <c r="K21484" s="614" t="s">
        <v>18151</v>
      </c>
    </row>
    <row r="21485" spans="1:11" x14ac:dyDescent="0.25">
      <c r="A21485" s="791" t="s">
        <v>17150</v>
      </c>
      <c r="B21485" s="791" t="s">
        <v>17136</v>
      </c>
      <c r="C21485" s="791" t="s">
        <v>17137</v>
      </c>
      <c r="D21485" s="602">
        <v>27038.407653368373</v>
      </c>
      <c r="E21485" s="602">
        <v>34682.556579520249</v>
      </c>
      <c r="F21485" s="791">
        <v>0.77959672872945929</v>
      </c>
      <c r="G21485" s="791">
        <f>($F$169 -  AVERAGE($F$154,$F$155,$F$156) ) / ($F$169 -  AVERAGE($F$154,$F$155,$F$156) ) * 100</f>
        <v>100</v>
      </c>
      <c r="H21485" s="791">
        <v>0</v>
      </c>
      <c r="I21485" s="790">
        <v>1</v>
      </c>
      <c r="J21485" s="790">
        <v>10</v>
      </c>
      <c r="K21485" s="614" t="s">
        <v>18151</v>
      </c>
    </row>
    <row r="21486" spans="1:11" x14ac:dyDescent="0.25">
      <c r="A21486" s="790" t="s">
        <v>17151</v>
      </c>
      <c r="B21486" s="790" t="s">
        <v>17136</v>
      </c>
      <c r="C21486" s="790" t="s">
        <v>17137</v>
      </c>
      <c r="D21486" s="600">
        <v>27556.677607244637</v>
      </c>
      <c r="E21486" s="600">
        <v>36772.626286415099</v>
      </c>
      <c r="F21486" s="790">
        <v>0.74938018820333463</v>
      </c>
      <c r="G21486" s="790">
        <f>($F$170 -  AVERAGE($F$154,$F$155,$F$156) ) / ($F$170 -  AVERAGE($F$154,$F$155,$F$156) ) * 100</f>
        <v>100</v>
      </c>
      <c r="H21486" s="790">
        <v>0</v>
      </c>
      <c r="I21486" s="790">
        <v>1</v>
      </c>
      <c r="J21486" s="790">
        <v>10</v>
      </c>
      <c r="K21486" s="614" t="s">
        <v>18151</v>
      </c>
    </row>
    <row r="21487" spans="1:11" x14ac:dyDescent="0.25">
      <c r="A21487" s="791" t="s">
        <v>17152</v>
      </c>
      <c r="B21487" s="791" t="s">
        <v>17136</v>
      </c>
      <c r="C21487" s="791" t="s">
        <v>17137</v>
      </c>
      <c r="D21487" s="602">
        <v>29308.593027258215</v>
      </c>
      <c r="E21487" s="602">
        <v>35350.749682471898</v>
      </c>
      <c r="F21487" s="791">
        <v>0.82907981557716193</v>
      </c>
      <c r="G21487" s="791">
        <f>($F$171 -  AVERAGE($F$154,$F$155,$F$156) ) / ($F$171 -  AVERAGE($F$154,$F$155,$F$156) ) * 100</f>
        <v>100</v>
      </c>
      <c r="H21487" s="791">
        <v>0</v>
      </c>
      <c r="I21487" s="790">
        <v>1</v>
      </c>
      <c r="J21487" s="790">
        <v>10</v>
      </c>
      <c r="K21487" s="614" t="s">
        <v>18151</v>
      </c>
    </row>
    <row r="21488" spans="1:11" x14ac:dyDescent="0.25">
      <c r="A21488" s="790"/>
      <c r="B21488" s="790"/>
      <c r="C21488" s="790"/>
      <c r="D21488" s="600"/>
      <c r="E21488" s="600"/>
      <c r="F21488" s="790"/>
      <c r="G21488" s="790"/>
      <c r="H21488" s="790"/>
      <c r="I21488" s="790">
        <v>1</v>
      </c>
      <c r="J21488" s="790">
        <v>10</v>
      </c>
      <c r="K21488" s="614" t="s">
        <v>18151</v>
      </c>
    </row>
    <row r="21489" spans="1:11" x14ac:dyDescent="0.25">
      <c r="A21489" s="791" t="s">
        <v>16889</v>
      </c>
      <c r="B21489" s="791" t="s">
        <v>17153</v>
      </c>
      <c r="C21489" s="791" t="s">
        <v>17154</v>
      </c>
      <c r="D21489" s="602">
        <v>40.434444129105074</v>
      </c>
      <c r="E21489" s="602">
        <v>31953.749619992512</v>
      </c>
      <c r="F21489" s="791">
        <v>1.2654053001594043E-3</v>
      </c>
      <c r="G21489" s="791"/>
      <c r="H21489" s="791"/>
      <c r="I21489" s="790">
        <v>1</v>
      </c>
      <c r="J21489" s="790">
        <v>10</v>
      </c>
      <c r="K21489" s="614" t="s">
        <v>18151</v>
      </c>
    </row>
    <row r="21490" spans="1:11" x14ac:dyDescent="0.25">
      <c r="A21490" s="790" t="s">
        <v>16892</v>
      </c>
      <c r="B21490" s="790" t="s">
        <v>17153</v>
      </c>
      <c r="C21490" s="790" t="s">
        <v>17154</v>
      </c>
      <c r="D21490" s="600">
        <v>77.403443527384425</v>
      </c>
      <c r="E21490" s="600">
        <v>32408.856269208223</v>
      </c>
      <c r="F21490" s="790">
        <v>2.3883423371816341E-3</v>
      </c>
      <c r="G21490" s="790"/>
      <c r="H21490" s="790"/>
      <c r="I21490" s="790">
        <v>1</v>
      </c>
      <c r="J21490" s="790">
        <v>10</v>
      </c>
      <c r="K21490" s="614" t="s">
        <v>18151</v>
      </c>
    </row>
    <row r="21491" spans="1:11" x14ac:dyDescent="0.25">
      <c r="A21491" s="791" t="s">
        <v>16893</v>
      </c>
      <c r="B21491" s="791" t="s">
        <v>17153</v>
      </c>
      <c r="C21491" s="791" t="s">
        <v>17154</v>
      </c>
      <c r="D21491" s="602">
        <v>46.479590094199175</v>
      </c>
      <c r="E21491" s="602">
        <v>33576.65812548509</v>
      </c>
      <c r="F21491" s="791">
        <v>1.3842827931383856E-3</v>
      </c>
      <c r="G21491" s="791"/>
      <c r="H21491" s="791"/>
      <c r="I21491" s="790">
        <v>1</v>
      </c>
      <c r="J21491" s="790">
        <v>10</v>
      </c>
      <c r="K21491" s="614" t="s">
        <v>18151</v>
      </c>
    </row>
    <row r="21492" spans="1:11" x14ac:dyDescent="0.25">
      <c r="A21492" s="790" t="s">
        <v>17155</v>
      </c>
      <c r="B21492" s="790" t="s">
        <v>17153</v>
      </c>
      <c r="C21492" s="790" t="s">
        <v>17154</v>
      </c>
      <c r="D21492" s="600">
        <v>294066.52159314987</v>
      </c>
      <c r="E21492" s="600">
        <v>33284.158704099231</v>
      </c>
      <c r="F21492" s="790">
        <v>8.8350294266843843</v>
      </c>
      <c r="G21492" s="790">
        <f>($F$176 -  AVERAGE($F$173,$F$174,$F$175) ) / ($F$188 -  AVERAGE($F$173,$F$174,$F$175) ) * 100</f>
        <v>0.51121341157724243</v>
      </c>
      <c r="H21492" s="790">
        <v>120</v>
      </c>
      <c r="I21492" s="790">
        <v>1</v>
      </c>
      <c r="J21492" s="790">
        <v>10</v>
      </c>
      <c r="K21492" s="614" t="s">
        <v>18151</v>
      </c>
    </row>
    <row r="21493" spans="1:11" x14ac:dyDescent="0.25">
      <c r="A21493" s="791" t="s">
        <v>17156</v>
      </c>
      <c r="B21493" s="791" t="s">
        <v>17153</v>
      </c>
      <c r="C21493" s="791" t="s">
        <v>17154</v>
      </c>
      <c r="D21493" s="602">
        <v>316321.02370555501</v>
      </c>
      <c r="E21493" s="602">
        <v>32801.555030584386</v>
      </c>
      <c r="F21493" s="791">
        <v>9.6434764574610927</v>
      </c>
      <c r="G21493" s="791">
        <f>($F$177 -  AVERAGE($F$173,$F$174,$F$175) ) / ($F$189 -  AVERAGE($F$173,$F$174,$F$175) ) * 100</f>
        <v>2.37788611903229</v>
      </c>
      <c r="H21493" s="791">
        <v>120</v>
      </c>
      <c r="I21493" s="790">
        <v>1</v>
      </c>
      <c r="J21493" s="790">
        <v>10</v>
      </c>
      <c r="K21493" s="614" t="s">
        <v>18151</v>
      </c>
    </row>
    <row r="21494" spans="1:11" x14ac:dyDescent="0.25">
      <c r="A21494" s="790" t="s">
        <v>17157</v>
      </c>
      <c r="B21494" s="790" t="s">
        <v>17153</v>
      </c>
      <c r="C21494" s="790" t="s">
        <v>17154</v>
      </c>
      <c r="D21494" s="600">
        <v>336697.37755318737</v>
      </c>
      <c r="E21494" s="600">
        <v>33136.554074949716</v>
      </c>
      <c r="F21494" s="790">
        <v>10.160904987031254</v>
      </c>
      <c r="G21494" s="790">
        <f>($F$178 -  AVERAGE($F$173,$F$174,$F$175) ) / ($F$190 -  AVERAGE($F$173,$F$174,$F$175) ) * 100</f>
        <v>1.8341896585070545</v>
      </c>
      <c r="H21494" s="790">
        <v>120</v>
      </c>
      <c r="I21494" s="790">
        <v>1</v>
      </c>
      <c r="J21494" s="790">
        <v>10</v>
      </c>
      <c r="K21494" s="614" t="s">
        <v>18151</v>
      </c>
    </row>
    <row r="21495" spans="1:11" x14ac:dyDescent="0.25">
      <c r="A21495" s="791" t="s">
        <v>17158</v>
      </c>
      <c r="B21495" s="791" t="s">
        <v>17153</v>
      </c>
      <c r="C21495" s="791" t="s">
        <v>17154</v>
      </c>
      <c r="D21495" s="602">
        <v>753529.60960539337</v>
      </c>
      <c r="E21495" s="602">
        <v>34992.459975417849</v>
      </c>
      <c r="F21495" s="791">
        <v>21.53405648344663</v>
      </c>
      <c r="G21495" s="791">
        <f>($F$179 -  AVERAGE($F$173,$F$174,$F$175) ) / ($F$188 -  AVERAGE($F$173,$F$174,$F$175) ) * 100</f>
        <v>2.5749970356902905</v>
      </c>
      <c r="H21495" s="791">
        <v>60</v>
      </c>
      <c r="I21495" s="790">
        <v>1</v>
      </c>
      <c r="J21495" s="790">
        <v>10</v>
      </c>
      <c r="K21495" s="614" t="s">
        <v>18151</v>
      </c>
    </row>
    <row r="21496" spans="1:11" x14ac:dyDescent="0.25">
      <c r="A21496" s="790" t="s">
        <v>17159</v>
      </c>
      <c r="B21496" s="790" t="s">
        <v>17153</v>
      </c>
      <c r="C21496" s="790" t="s">
        <v>17154</v>
      </c>
      <c r="D21496" s="600">
        <v>763050.07358951075</v>
      </c>
      <c r="E21496" s="600">
        <v>34082.889693636906</v>
      </c>
      <c r="F21496" s="790">
        <v>22.388068630576477</v>
      </c>
      <c r="G21496" s="790">
        <f>($F$180 -  AVERAGE($F$173,$F$174,$F$175) ) / ($F$189 -  AVERAGE($F$173,$F$174,$F$175) ) * 100</f>
        <v>4.8507168482331782</v>
      </c>
      <c r="H21496" s="790">
        <v>60</v>
      </c>
      <c r="I21496" s="790">
        <v>1</v>
      </c>
      <c r="J21496" s="790">
        <v>10</v>
      </c>
      <c r="K21496" s="614" t="s">
        <v>18151</v>
      </c>
    </row>
    <row r="21497" spans="1:11" x14ac:dyDescent="0.25">
      <c r="A21497" s="791" t="s">
        <v>17160</v>
      </c>
      <c r="B21497" s="791" t="s">
        <v>17153</v>
      </c>
      <c r="C21497" s="791" t="s">
        <v>17154</v>
      </c>
      <c r="D21497" s="602">
        <v>749997.62411381758</v>
      </c>
      <c r="E21497" s="602">
        <v>32664.021977812368</v>
      </c>
      <c r="F21497" s="791">
        <v>22.96096985923127</v>
      </c>
      <c r="G21497" s="791">
        <f>($F$181 -  AVERAGE($F$173,$F$174,$F$175) ) / ($F$190 -  AVERAGE($F$173,$F$174,$F$175) ) * 100</f>
        <v>5.0895147116945161</v>
      </c>
      <c r="H21497" s="791">
        <v>60</v>
      </c>
      <c r="I21497" s="790">
        <v>1</v>
      </c>
      <c r="J21497" s="790">
        <v>10</v>
      </c>
      <c r="K21497" s="614" t="s">
        <v>18151</v>
      </c>
    </row>
    <row r="21498" spans="1:11" x14ac:dyDescent="0.25">
      <c r="A21498" s="790" t="s">
        <v>17161</v>
      </c>
      <c r="B21498" s="790" t="s">
        <v>17153</v>
      </c>
      <c r="C21498" s="790" t="s">
        <v>17154</v>
      </c>
      <c r="D21498" s="600">
        <v>1143325.8251860307</v>
      </c>
      <c r="E21498" s="600">
        <v>33270.724532159642</v>
      </c>
      <c r="F21498" s="790">
        <v>34.364320021972667</v>
      </c>
      <c r="G21498" s="790">
        <f>($F$182 -  AVERAGE($F$173,$F$174,$F$175) ) / ($F$188 -  AVERAGE($F$173,$F$174,$F$175) ) * 100</f>
        <v>-8.118672238875515</v>
      </c>
      <c r="H21498" s="790">
        <v>30</v>
      </c>
      <c r="I21498" s="790">
        <v>1</v>
      </c>
      <c r="J21498" s="790">
        <v>10</v>
      </c>
      <c r="K21498" s="614" t="s">
        <v>18151</v>
      </c>
    </row>
    <row r="21499" spans="1:11" x14ac:dyDescent="0.25">
      <c r="A21499" s="791" t="s">
        <v>17162</v>
      </c>
      <c r="B21499" s="791" t="s">
        <v>17153</v>
      </c>
      <c r="C21499" s="791" t="s">
        <v>17154</v>
      </c>
      <c r="D21499" s="602">
        <v>1119279.1133452991</v>
      </c>
      <c r="E21499" s="602">
        <v>32654.723012466638</v>
      </c>
      <c r="F21499" s="791">
        <v>34.276178454124093</v>
      </c>
      <c r="G21499" s="791">
        <f>($F$183 -  AVERAGE($F$173,$F$174,$F$175) ) / ($F$189 -  AVERAGE($F$173,$F$174,$F$175) ) * 100</f>
        <v>-12.821793237578353</v>
      </c>
      <c r="H21499" s="791">
        <v>30</v>
      </c>
      <c r="I21499" s="790">
        <v>1</v>
      </c>
      <c r="J21499" s="790">
        <v>10</v>
      </c>
      <c r="K21499" s="614" t="s">
        <v>18151</v>
      </c>
    </row>
    <row r="21500" spans="1:11" x14ac:dyDescent="0.25">
      <c r="A21500" s="790" t="s">
        <v>17163</v>
      </c>
      <c r="B21500" s="790" t="s">
        <v>17153</v>
      </c>
      <c r="C21500" s="790" t="s">
        <v>17154</v>
      </c>
      <c r="D21500" s="600">
        <v>1113871.7143629524</v>
      </c>
      <c r="E21500" s="600">
        <v>33488.430977878117</v>
      </c>
      <c r="F21500" s="790">
        <v>33.26138854038151</v>
      </c>
      <c r="G21500" s="790">
        <f>($F$184 -  AVERAGE($F$173,$F$174,$F$175) ) / ($F$190 -  AVERAGE($F$173,$F$174,$F$175) ) * 100</f>
        <v>-13.127591049369736</v>
      </c>
      <c r="H21500" s="790">
        <v>30</v>
      </c>
      <c r="I21500" s="790">
        <v>1</v>
      </c>
      <c r="J21500" s="790">
        <v>10</v>
      </c>
      <c r="K21500" s="614" t="s">
        <v>18151</v>
      </c>
    </row>
    <row r="21501" spans="1:11" x14ac:dyDescent="0.25">
      <c r="A21501" s="791" t="s">
        <v>17164</v>
      </c>
      <c r="B21501" s="791" t="s">
        <v>17153</v>
      </c>
      <c r="C21501" s="791" t="s">
        <v>17154</v>
      </c>
      <c r="D21501" s="602">
        <v>1272746.6978525792</v>
      </c>
      <c r="E21501" s="602">
        <v>34679.751695312014</v>
      </c>
      <c r="F21501" s="791">
        <v>36.6999945395984</v>
      </c>
      <c r="G21501" s="791">
        <f>($F$185 -  AVERAGE($F$173,$F$174,$F$175) ) / ($F$188 -  AVERAGE($F$173,$F$174,$F$175) ) * 100</f>
        <v>79.55531193899138</v>
      </c>
      <c r="H21501" s="791">
        <v>15</v>
      </c>
      <c r="I21501" s="790">
        <v>1</v>
      </c>
      <c r="J21501" s="790">
        <v>10</v>
      </c>
      <c r="K21501" s="614" t="s">
        <v>18151</v>
      </c>
    </row>
    <row r="21502" spans="1:11" x14ac:dyDescent="0.25">
      <c r="A21502" s="790" t="s">
        <v>17165</v>
      </c>
      <c r="B21502" s="790" t="s">
        <v>17153</v>
      </c>
      <c r="C21502" s="790" t="s">
        <v>17154</v>
      </c>
      <c r="D21502" s="600">
        <v>1226235.7326268288</v>
      </c>
      <c r="E21502" s="600">
        <v>32809.626865038175</v>
      </c>
      <c r="F21502" s="790">
        <v>37.374266329541875</v>
      </c>
      <c r="G21502" s="790">
        <f>($F$186 -  AVERAGE($F$173,$F$174,$F$175) ) / ($F$189 -  AVERAGE($F$173,$F$174,$F$175) ) * 100</f>
        <v>77.0935450806208</v>
      </c>
      <c r="H21502" s="790">
        <v>15</v>
      </c>
      <c r="I21502" s="790">
        <v>1</v>
      </c>
      <c r="J21502" s="790">
        <v>10</v>
      </c>
      <c r="K21502" s="614" t="s">
        <v>18151</v>
      </c>
    </row>
    <row r="21503" spans="1:11" x14ac:dyDescent="0.25">
      <c r="A21503" s="791" t="s">
        <v>17166</v>
      </c>
      <c r="B21503" s="791" t="s">
        <v>17153</v>
      </c>
      <c r="C21503" s="791" t="s">
        <v>17154</v>
      </c>
      <c r="D21503" s="602">
        <v>1243494.7184205286</v>
      </c>
      <c r="E21503" s="602">
        <v>35485.719792107811</v>
      </c>
      <c r="F21503" s="791">
        <v>35.04211625706089</v>
      </c>
      <c r="G21503" s="791">
        <f>($F$187 -  AVERAGE($F$173,$F$174,$F$175) ) / ($F$190 -  AVERAGE($F$173,$F$174,$F$175) ) * 100</f>
        <v>87.408572221428031</v>
      </c>
      <c r="H21503" s="791">
        <v>15</v>
      </c>
      <c r="I21503" s="790">
        <v>1</v>
      </c>
      <c r="J21503" s="790">
        <v>10</v>
      </c>
      <c r="K21503" s="614" t="s">
        <v>18151</v>
      </c>
    </row>
    <row r="21504" spans="1:11" x14ac:dyDescent="0.25">
      <c r="A21504" s="790" t="s">
        <v>17167</v>
      </c>
      <c r="B21504" s="790" t="s">
        <v>17153</v>
      </c>
      <c r="C21504" s="790" t="s">
        <v>17154</v>
      </c>
      <c r="D21504" s="600">
        <v>1557972.1547411405</v>
      </c>
      <c r="E21504" s="600">
        <v>37186.476251302302</v>
      </c>
      <c r="F21504" s="790">
        <v>41.896202915611802</v>
      </c>
      <c r="G21504" s="790">
        <f>($F$188 -  AVERAGE($F$173,$F$174,$F$175) ) / ($F$188 -  AVERAGE($F$173,$F$174,$F$175) ) * 100</f>
        <v>100</v>
      </c>
      <c r="H21504" s="790">
        <v>0</v>
      </c>
      <c r="I21504" s="790">
        <v>1</v>
      </c>
      <c r="J21504" s="790">
        <v>10</v>
      </c>
      <c r="K21504" s="614" t="s">
        <v>18151</v>
      </c>
    </row>
    <row r="21505" spans="1:11" x14ac:dyDescent="0.25">
      <c r="A21505" s="791" t="s">
        <v>17168</v>
      </c>
      <c r="B21505" s="791" t="s">
        <v>17153</v>
      </c>
      <c r="C21505" s="791" t="s">
        <v>17154</v>
      </c>
      <c r="D21505" s="602">
        <v>1564586.5118312272</v>
      </c>
      <c r="E21505" s="602">
        <v>36958.421240290561</v>
      </c>
      <c r="F21505" s="791">
        <v>42.333694441622384</v>
      </c>
      <c r="G21505" s="791">
        <f>($F$189 -  AVERAGE($F$173,$F$174,$F$175) ) / ($F$189 -  AVERAGE($F$173,$F$174,$F$175) ) * 100</f>
        <v>100</v>
      </c>
      <c r="H21505" s="791">
        <v>0</v>
      </c>
      <c r="I21505" s="790">
        <v>1</v>
      </c>
      <c r="J21505" s="790">
        <v>10</v>
      </c>
      <c r="K21505" s="614" t="s">
        <v>18151</v>
      </c>
    </row>
    <row r="21506" spans="1:11" x14ac:dyDescent="0.25">
      <c r="A21506" s="790" t="s">
        <v>17169</v>
      </c>
      <c r="B21506" s="790" t="s">
        <v>17153</v>
      </c>
      <c r="C21506" s="790" t="s">
        <v>17154</v>
      </c>
      <c r="D21506" s="600">
        <v>1616998.1249636812</v>
      </c>
      <c r="E21506" s="600">
        <v>36615.550953760758</v>
      </c>
      <c r="F21506" s="790">
        <v>44.161512877566039</v>
      </c>
      <c r="G21506" s="790">
        <f>($F$190 -  AVERAGE($F$173,$F$174,$F$175) ) / ($F$190 -  AVERAGE($F$173,$F$174,$F$175) ) * 100</f>
        <v>100</v>
      </c>
      <c r="H21506" s="790">
        <v>0</v>
      </c>
      <c r="I21506" s="790">
        <v>1</v>
      </c>
      <c r="J21506" s="790">
        <v>10</v>
      </c>
      <c r="K21506" s="614" t="s">
        <v>18151</v>
      </c>
    </row>
    <row r="21507" spans="1:11" x14ac:dyDescent="0.25">
      <c r="A21507" s="791"/>
      <c r="B21507" s="791"/>
      <c r="C21507" s="791"/>
      <c r="D21507" s="602"/>
      <c r="E21507" s="602"/>
      <c r="F21507" s="791"/>
      <c r="G21507" s="791"/>
      <c r="H21507" s="791"/>
      <c r="I21507" s="790">
        <v>1</v>
      </c>
      <c r="J21507" s="790">
        <v>10</v>
      </c>
      <c r="K21507" s="614" t="s">
        <v>18151</v>
      </c>
    </row>
    <row r="21508" spans="1:11" x14ac:dyDescent="0.25">
      <c r="A21508" s="790" t="s">
        <v>16889</v>
      </c>
      <c r="B21508" s="790" t="s">
        <v>16790</v>
      </c>
      <c r="C21508" s="790" t="s">
        <v>17440</v>
      </c>
      <c r="D21508" s="600">
        <v>130.15249535369054</v>
      </c>
      <c r="E21508" s="600">
        <v>31953.749619992512</v>
      </c>
      <c r="F21508" s="790">
        <v>4.0731525064043811E-3</v>
      </c>
      <c r="G21508" s="790"/>
      <c r="H21508" s="790"/>
      <c r="I21508" s="790">
        <v>1</v>
      </c>
      <c r="J21508" s="790">
        <v>10</v>
      </c>
      <c r="K21508" s="614" t="s">
        <v>18151</v>
      </c>
    </row>
    <row r="21509" spans="1:11" x14ac:dyDescent="0.25">
      <c r="A21509" s="791" t="s">
        <v>16892</v>
      </c>
      <c r="B21509" s="791" t="s">
        <v>16790</v>
      </c>
      <c r="C21509" s="791" t="s">
        <v>17440</v>
      </c>
      <c r="D21509" s="602">
        <v>22.900306444029489</v>
      </c>
      <c r="E21509" s="602">
        <v>32408.856269208223</v>
      </c>
      <c r="F21509" s="791">
        <v>7.0660643664204699E-4</v>
      </c>
      <c r="G21509" s="791"/>
      <c r="H21509" s="791"/>
      <c r="I21509" s="790">
        <v>1</v>
      </c>
      <c r="J21509" s="790">
        <v>10</v>
      </c>
      <c r="K21509" s="614" t="s">
        <v>18151</v>
      </c>
    </row>
    <row r="21510" spans="1:11" x14ac:dyDescent="0.25">
      <c r="A21510" s="790" t="s">
        <v>16893</v>
      </c>
      <c r="B21510" s="790" t="s">
        <v>16790</v>
      </c>
      <c r="C21510" s="790" t="s">
        <v>17440</v>
      </c>
      <c r="D21510" s="600">
        <v>13.745172379640369</v>
      </c>
      <c r="E21510" s="600">
        <v>33576.65812548509</v>
      </c>
      <c r="F21510" s="790">
        <v>4.0936689792864218E-4</v>
      </c>
      <c r="G21510" s="790"/>
      <c r="H21510" s="790"/>
      <c r="I21510" s="790">
        <v>1</v>
      </c>
      <c r="J21510" s="790">
        <v>10</v>
      </c>
      <c r="K21510" s="614" t="s">
        <v>18151</v>
      </c>
    </row>
    <row r="21511" spans="1:11" x14ac:dyDescent="0.25">
      <c r="A21511" s="791" t="s">
        <v>18105</v>
      </c>
      <c r="B21511" s="791" t="s">
        <v>16790</v>
      </c>
      <c r="C21511" s="791" t="s">
        <v>17440</v>
      </c>
      <c r="D21511" s="602">
        <v>10949.665549310057</v>
      </c>
      <c r="E21511" s="602">
        <v>33719.563034818646</v>
      </c>
      <c r="F21511" s="791">
        <v>0.32472738564267539</v>
      </c>
      <c r="G21511" s="791">
        <f>($F$195 -  AVERAGE($F$192,$F$193,$F$194) ) / ($F$207 -  AVERAGE($F$192,$F$193,$F$194) ) * 100</f>
        <v>11.197043449113645</v>
      </c>
      <c r="H21511" s="791">
        <v>120</v>
      </c>
      <c r="I21511" s="790">
        <v>1</v>
      </c>
      <c r="J21511" s="790">
        <v>10</v>
      </c>
      <c r="K21511" s="614" t="s">
        <v>18151</v>
      </c>
    </row>
    <row r="21512" spans="1:11" x14ac:dyDescent="0.25">
      <c r="A21512" s="790" t="s">
        <v>18106</v>
      </c>
      <c r="B21512" s="790" t="s">
        <v>16790</v>
      </c>
      <c r="C21512" s="790" t="s">
        <v>17440</v>
      </c>
      <c r="D21512" s="600">
        <v>9958.1813562253337</v>
      </c>
      <c r="E21512" s="600">
        <v>34055.036610733114</v>
      </c>
      <c r="F21512" s="790">
        <v>0.29241434886864331</v>
      </c>
      <c r="G21512" s="790">
        <f>($F$196 -  AVERAGE($F$192,$F$193,$F$194) ) / ($F$208 -  AVERAGE($F$192,$F$193,$F$194) ) * 100</f>
        <v>9.2864299940958581</v>
      </c>
      <c r="H21512" s="790">
        <v>120</v>
      </c>
      <c r="I21512" s="790">
        <v>1</v>
      </c>
      <c r="J21512" s="790">
        <v>10</v>
      </c>
      <c r="K21512" s="614" t="s">
        <v>18151</v>
      </c>
    </row>
    <row r="21513" spans="1:11" x14ac:dyDescent="0.25">
      <c r="A21513" s="791" t="s">
        <v>18107</v>
      </c>
      <c r="B21513" s="791" t="s">
        <v>16790</v>
      </c>
      <c r="C21513" s="791" t="s">
        <v>17440</v>
      </c>
      <c r="D21513" s="602">
        <v>8189.1381838478037</v>
      </c>
      <c r="E21513" s="602">
        <v>33529.403774132254</v>
      </c>
      <c r="F21513" s="791">
        <v>0.24423751281153641</v>
      </c>
      <c r="G21513" s="791">
        <f>($F$197 -  AVERAGE($F$192,$F$193,$F$194) ) / ($F$209 -  AVERAGE($F$192,$F$193,$F$194) ) * 100</f>
        <v>7.773941795725861</v>
      </c>
      <c r="H21513" s="791">
        <v>120</v>
      </c>
      <c r="I21513" s="790">
        <v>1</v>
      </c>
      <c r="J21513" s="790">
        <v>10</v>
      </c>
      <c r="K21513" s="614" t="s">
        <v>18151</v>
      </c>
    </row>
    <row r="21514" spans="1:11" x14ac:dyDescent="0.25">
      <c r="A21514" s="790" t="s">
        <v>18108</v>
      </c>
      <c r="B21514" s="790" t="s">
        <v>16790</v>
      </c>
      <c r="C21514" s="790" t="s">
        <v>17440</v>
      </c>
      <c r="D21514" s="600">
        <v>8817.7839417301529</v>
      </c>
      <c r="E21514" s="600">
        <v>34637.920730513964</v>
      </c>
      <c r="F21514" s="790">
        <v>0.25457024428034464</v>
      </c>
      <c r="G21514" s="790">
        <f>($F$198 -  AVERAGE($F$192,$F$193,$F$194) ) / ($F$207 -  AVERAGE($F$192,$F$193,$F$194) ) * 100</f>
        <v>5.9067404417944536</v>
      </c>
      <c r="H21514" s="790">
        <v>60</v>
      </c>
      <c r="I21514" s="790">
        <v>1</v>
      </c>
      <c r="J21514" s="790">
        <v>10</v>
      </c>
      <c r="K21514" s="614" t="s">
        <v>18151</v>
      </c>
    </row>
    <row r="21515" spans="1:11" x14ac:dyDescent="0.25">
      <c r="A21515" s="791" t="s">
        <v>18109</v>
      </c>
      <c r="B21515" s="791" t="s">
        <v>16790</v>
      </c>
      <c r="C21515" s="791" t="s">
        <v>17440</v>
      </c>
      <c r="D21515" s="602">
        <v>5171.5696574272088</v>
      </c>
      <c r="E21515" s="602">
        <v>33644.804595809022</v>
      </c>
      <c r="F21515" s="791">
        <v>0.15371079486285402</v>
      </c>
      <c r="G21515" s="791">
        <f>($F$199 -  AVERAGE($F$192,$F$193,$F$194) ) / ($F$208 -  AVERAGE($F$192,$F$193,$F$194) ) * 100</f>
        <v>11.092587466038864</v>
      </c>
      <c r="H21515" s="791">
        <v>60</v>
      </c>
      <c r="I21515" s="790">
        <v>1</v>
      </c>
      <c r="J21515" s="790">
        <v>10</v>
      </c>
      <c r="K21515" s="614" t="s">
        <v>18151</v>
      </c>
    </row>
    <row r="21516" spans="1:11" x14ac:dyDescent="0.25">
      <c r="A21516" s="790" t="s">
        <v>18110</v>
      </c>
      <c r="B21516" s="790" t="s">
        <v>16790</v>
      </c>
      <c r="C21516" s="790" t="s">
        <v>17440</v>
      </c>
      <c r="D21516" s="600">
        <v>8698.1697812940693</v>
      </c>
      <c r="E21516" s="600">
        <v>34045.162629946943</v>
      </c>
      <c r="F21516" s="790">
        <v>0.25548915350584783</v>
      </c>
      <c r="G21516" s="790">
        <f>($F$200 -  AVERAGE($F$192,$F$193,$F$194) ) / ($F$209 -  AVERAGE($F$192,$F$193,$F$194) ) * 100</f>
        <v>109.62996280177968</v>
      </c>
      <c r="H21516" s="790">
        <v>60</v>
      </c>
      <c r="I21516" s="790">
        <v>1</v>
      </c>
      <c r="J21516" s="790">
        <v>10</v>
      </c>
      <c r="K21516" s="614" t="s">
        <v>18151</v>
      </c>
    </row>
    <row r="21517" spans="1:11" x14ac:dyDescent="0.25">
      <c r="A21517" s="791" t="s">
        <v>18111</v>
      </c>
      <c r="B21517" s="791" t="s">
        <v>16790</v>
      </c>
      <c r="C21517" s="791" t="s">
        <v>17440</v>
      </c>
      <c r="D21517" s="602">
        <v>10525.92151459647</v>
      </c>
      <c r="E21517" s="602">
        <v>32511.660153655455</v>
      </c>
      <c r="F21517" s="791">
        <v>0.32375835207581627</v>
      </c>
      <c r="G21517" s="791">
        <f>($F$201 -  AVERAGE($F$192,$F$193,$F$194) ) / ($F$207 -  AVERAGE($F$192,$F$193,$F$194) ) * 100</f>
        <v>110.32554111071285</v>
      </c>
      <c r="H21517" s="791">
        <v>30</v>
      </c>
      <c r="I21517" s="790">
        <v>1</v>
      </c>
      <c r="J21517" s="790">
        <v>10</v>
      </c>
      <c r="K21517" s="614" t="s">
        <v>18151</v>
      </c>
    </row>
    <row r="21518" spans="1:11" x14ac:dyDescent="0.25">
      <c r="A21518" s="790" t="s">
        <v>18112</v>
      </c>
      <c r="B21518" s="790" t="s">
        <v>16790</v>
      </c>
      <c r="C21518" s="790" t="s">
        <v>17440</v>
      </c>
      <c r="D21518" s="600">
        <v>10028.327577992333</v>
      </c>
      <c r="E21518" s="600">
        <v>30752.280641083093</v>
      </c>
      <c r="F21518" s="790">
        <v>0.32610028813912179</v>
      </c>
      <c r="G21518" s="790">
        <f>($F$202 -  AVERAGE($F$192,$F$193,$F$194) ) / ($F$208 -  AVERAGE($F$192,$F$193,$F$194) ) * 100</f>
        <v>110.46836376464708</v>
      </c>
      <c r="H21518" s="790">
        <v>30</v>
      </c>
      <c r="I21518" s="790">
        <v>1</v>
      </c>
      <c r="J21518" s="790">
        <v>10</v>
      </c>
      <c r="K21518" s="614" t="s">
        <v>18151</v>
      </c>
    </row>
    <row r="21519" spans="1:11" x14ac:dyDescent="0.25">
      <c r="A21519" s="791" t="s">
        <v>18113</v>
      </c>
      <c r="B21519" s="791" t="s">
        <v>16790</v>
      </c>
      <c r="C21519" s="791" t="s">
        <v>17440</v>
      </c>
      <c r="D21519" s="602">
        <v>4229.3758071083503</v>
      </c>
      <c r="E21519" s="602">
        <v>29870.233783155632</v>
      </c>
      <c r="F21519" s="791">
        <v>0.14159165401287793</v>
      </c>
      <c r="G21519" s="791">
        <f>($F$203 -  AVERAGE($F$192,$F$193,$F$194) ) / ($F$209 -  AVERAGE($F$192,$F$193,$F$194) ) * 100</f>
        <v>99.214096423622095</v>
      </c>
      <c r="H21519" s="791">
        <v>30</v>
      </c>
      <c r="I21519" s="790">
        <v>1</v>
      </c>
      <c r="J21519" s="790">
        <v>10</v>
      </c>
      <c r="K21519" s="614" t="s">
        <v>18151</v>
      </c>
    </row>
    <row r="21520" spans="1:11" x14ac:dyDescent="0.25">
      <c r="A21520" s="790" t="s">
        <v>18114</v>
      </c>
      <c r="B21520" s="790" t="s">
        <v>16790</v>
      </c>
      <c r="C21520" s="790" t="s">
        <v>17440</v>
      </c>
      <c r="D21520" s="600">
        <v>9943.1390613086678</v>
      </c>
      <c r="E21520" s="600">
        <v>29624.142754286004</v>
      </c>
      <c r="F21520" s="790">
        <v>0.33564309839379575</v>
      </c>
      <c r="G21520" s="790">
        <f>($F$204 -  AVERAGE($F$192,$F$193,$F$194) ) / ($F$207 -  AVERAGE($F$192,$F$193,$F$194) ) * 100</f>
        <v>100.43856483480724</v>
      </c>
      <c r="H21520" s="790">
        <v>15</v>
      </c>
      <c r="I21520" s="790">
        <v>1</v>
      </c>
      <c r="J21520" s="790">
        <v>10</v>
      </c>
      <c r="K21520" s="614" t="s">
        <v>18151</v>
      </c>
    </row>
    <row r="21521" spans="1:11" x14ac:dyDescent="0.25">
      <c r="A21521" s="791" t="s">
        <v>18115</v>
      </c>
      <c r="B21521" s="791" t="s">
        <v>16790</v>
      </c>
      <c r="C21521" s="791" t="s">
        <v>17440</v>
      </c>
      <c r="D21521" s="602">
        <v>23183.580888173357</v>
      </c>
      <c r="E21521" s="602">
        <v>30274.983037585309</v>
      </c>
      <c r="F21521" s="791">
        <v>0.7657669323676175</v>
      </c>
      <c r="G21521" s="791">
        <f>($F$205 -  AVERAGE($F$192,$F$193,$F$194) ) / ($F$208 -  AVERAGE($F$192,$F$193,$F$194) ) * 100</f>
        <v>99.402479745802779</v>
      </c>
      <c r="H21521" s="791">
        <v>15</v>
      </c>
      <c r="I21521" s="790">
        <v>1</v>
      </c>
      <c r="J21521" s="790">
        <v>10</v>
      </c>
      <c r="K21521" s="614" t="s">
        <v>18151</v>
      </c>
    </row>
    <row r="21522" spans="1:11" x14ac:dyDescent="0.25">
      <c r="A21522" s="790" t="s">
        <v>18116</v>
      </c>
      <c r="B21522" s="790" t="s">
        <v>16790</v>
      </c>
      <c r="C21522" s="790" t="s">
        <v>17440</v>
      </c>
      <c r="D21522" s="600">
        <v>7462.8898233985219</v>
      </c>
      <c r="E21522" s="600">
        <v>30446.907215232706</v>
      </c>
      <c r="F21522" s="790">
        <v>0.24511158951687576</v>
      </c>
      <c r="G21522" s="790">
        <f>($F$206 -  AVERAGE($F$192,$F$193,$F$194) ) / ($F$209 -  AVERAGE($F$192,$F$193,$F$194) ) * 100</f>
        <v>100.48284748729668</v>
      </c>
      <c r="H21522" s="790">
        <v>15</v>
      </c>
      <c r="I21522" s="790">
        <v>1</v>
      </c>
      <c r="J21522" s="790">
        <v>10</v>
      </c>
      <c r="K21522" s="614" t="s">
        <v>18151</v>
      </c>
    </row>
    <row r="21523" spans="1:11" x14ac:dyDescent="0.25">
      <c r="A21523" s="791" t="s">
        <v>18117</v>
      </c>
      <c r="B21523" s="791" t="s">
        <v>16790</v>
      </c>
      <c r="C21523" s="791" t="s">
        <v>17440</v>
      </c>
      <c r="D21523" s="602">
        <v>29129.115274356947</v>
      </c>
      <c r="E21523" s="602">
        <v>32017.781497270575</v>
      </c>
      <c r="F21523" s="791">
        <v>0.90977931362421605</v>
      </c>
      <c r="G21523" s="791">
        <f>($F$207 -  AVERAGE($F$192,$F$193,$F$194) ) / ($F$207 -  AVERAGE($F$192,$F$193,$F$194) ) * 100</f>
        <v>100</v>
      </c>
      <c r="H21523" s="791">
        <v>0</v>
      </c>
      <c r="I21523" s="790">
        <v>1</v>
      </c>
      <c r="J21523" s="790">
        <v>10</v>
      </c>
      <c r="K21523" s="614" t="s">
        <v>18151</v>
      </c>
    </row>
    <row r="21524" spans="1:11" x14ac:dyDescent="0.25">
      <c r="A21524" s="790" t="s">
        <v>18118</v>
      </c>
      <c r="B21524" s="790" t="s">
        <v>16790</v>
      </c>
      <c r="C21524" s="790" t="s">
        <v>17440</v>
      </c>
      <c r="D21524" s="600">
        <v>30757.142888866401</v>
      </c>
      <c r="E21524" s="600">
        <v>34963.0280247583</v>
      </c>
      <c r="F21524" s="790">
        <v>0.87970478034929944</v>
      </c>
      <c r="G21524" s="790">
        <f>($F$208 -  AVERAGE($F$192,$F$193,$F$194) ) / ($F$208 -  AVERAGE($F$192,$F$193,$F$194) ) * 100</f>
        <v>100</v>
      </c>
      <c r="H21524" s="790">
        <v>0</v>
      </c>
      <c r="I21524" s="790">
        <v>1</v>
      </c>
      <c r="J21524" s="790">
        <v>10</v>
      </c>
      <c r="K21524" s="614" t="s">
        <v>18151</v>
      </c>
    </row>
    <row r="21525" spans="1:11" x14ac:dyDescent="0.25">
      <c r="A21525" s="791" t="s">
        <v>18119</v>
      </c>
      <c r="B21525" s="791" t="s">
        <v>16790</v>
      </c>
      <c r="C21525" s="791" t="s">
        <v>17440</v>
      </c>
      <c r="D21525" s="602">
        <v>30883.08526683721</v>
      </c>
      <c r="E21525" s="602">
        <v>34652.687101214768</v>
      </c>
      <c r="F21525" s="791">
        <v>0.89121761832301272</v>
      </c>
      <c r="G21525" s="791">
        <f>($F$209 -  AVERAGE($F$192,$F$193,$F$194) ) / ($F$209 -  AVERAGE($F$192,$F$193,$F$194) ) * 100</f>
        <v>100</v>
      </c>
      <c r="H21525" s="791">
        <v>0</v>
      </c>
      <c r="I21525" s="790">
        <v>1</v>
      </c>
      <c r="J21525" s="790">
        <v>10</v>
      </c>
      <c r="K21525" s="614" t="s">
        <v>18151</v>
      </c>
    </row>
    <row r="21526" spans="1:11" x14ac:dyDescent="0.25">
      <c r="A21526" s="790"/>
      <c r="B21526" s="790"/>
      <c r="C21526" s="790"/>
      <c r="D21526" s="600"/>
      <c r="E21526" s="600"/>
      <c r="F21526" s="790"/>
      <c r="G21526" s="790"/>
      <c r="H21526" s="790"/>
      <c r="I21526" s="790">
        <v>1</v>
      </c>
      <c r="J21526" s="790">
        <v>10</v>
      </c>
      <c r="K21526" s="614" t="s">
        <v>18151</v>
      </c>
    </row>
    <row r="21527" spans="1:11" x14ac:dyDescent="0.25">
      <c r="A21527" s="791" t="s">
        <v>16889</v>
      </c>
      <c r="B21527" s="791" t="s">
        <v>17170</v>
      </c>
      <c r="C21527" s="791" t="s">
        <v>17171</v>
      </c>
      <c r="D21527" s="602">
        <v>554.74787608013412</v>
      </c>
      <c r="E21527" s="602">
        <v>31953.749619992512</v>
      </c>
      <c r="F21527" s="791">
        <v>1.7360963351012955E-2</v>
      </c>
      <c r="G21527" s="791"/>
      <c r="H21527" s="791"/>
      <c r="I21527" s="790">
        <v>1</v>
      </c>
      <c r="J21527" s="790">
        <v>10</v>
      </c>
      <c r="K21527" s="614" t="s">
        <v>18151</v>
      </c>
    </row>
    <row r="21528" spans="1:11" x14ac:dyDescent="0.25">
      <c r="A21528" s="790" t="s">
        <v>16892</v>
      </c>
      <c r="B21528" s="790" t="s">
        <v>17170</v>
      </c>
      <c r="C21528" s="790" t="s">
        <v>17171</v>
      </c>
      <c r="D21528" s="600">
        <v>173.74059415855584</v>
      </c>
      <c r="E21528" s="600">
        <v>32408.856269208223</v>
      </c>
      <c r="F21528" s="790">
        <v>5.360898660395721E-3</v>
      </c>
      <c r="G21528" s="790"/>
      <c r="H21528" s="790"/>
      <c r="I21528" s="790">
        <v>1</v>
      </c>
      <c r="J21528" s="790">
        <v>10</v>
      </c>
      <c r="K21528" s="614" t="s">
        <v>18151</v>
      </c>
    </row>
    <row r="21529" spans="1:11" x14ac:dyDescent="0.25">
      <c r="A21529" s="791" t="s">
        <v>16893</v>
      </c>
      <c r="B21529" s="791" t="s">
        <v>17170</v>
      </c>
      <c r="C21529" s="791" t="s">
        <v>17171</v>
      </c>
      <c r="D21529" s="602">
        <v>653.19936441386699</v>
      </c>
      <c r="E21529" s="602">
        <v>33576.65812548509</v>
      </c>
      <c r="F21529" s="791">
        <v>1.9453971922181283E-2</v>
      </c>
      <c r="G21529" s="791"/>
      <c r="H21529" s="791"/>
      <c r="I21529" s="790">
        <v>1</v>
      </c>
      <c r="J21529" s="790">
        <v>10</v>
      </c>
      <c r="K21529" s="614" t="s">
        <v>18151</v>
      </c>
    </row>
    <row r="21530" spans="1:11" x14ac:dyDescent="0.25">
      <c r="A21530" s="790" t="s">
        <v>17172</v>
      </c>
      <c r="B21530" s="790" t="s">
        <v>17170</v>
      </c>
      <c r="C21530" s="790" t="s">
        <v>17171</v>
      </c>
      <c r="D21530" s="600">
        <v>3923.7265994397494</v>
      </c>
      <c r="E21530" s="600">
        <v>31069.041609026175</v>
      </c>
      <c r="F21530" s="790">
        <v>0.12629055793918756</v>
      </c>
      <c r="G21530" s="790">
        <f>($F$214 -  AVERAGE($F$211,$F$212,$F$213) ) / ($F$226 -  AVERAGE($F$211,$F$212,$F$213) ) * 100</f>
        <v>-0.29843520098040888</v>
      </c>
      <c r="H21530" s="790">
        <v>120</v>
      </c>
      <c r="I21530" s="790">
        <v>1</v>
      </c>
      <c r="J21530" s="790">
        <v>10</v>
      </c>
      <c r="K21530" s="614" t="s">
        <v>18151</v>
      </c>
    </row>
    <row r="21531" spans="1:11" x14ac:dyDescent="0.25">
      <c r="A21531" s="791" t="s">
        <v>17173</v>
      </c>
      <c r="B21531" s="791" t="s">
        <v>17170</v>
      </c>
      <c r="C21531" s="791" t="s">
        <v>17171</v>
      </c>
      <c r="D21531" s="602">
        <v>3658.3487751658286</v>
      </c>
      <c r="E21531" s="602">
        <v>30254.985858553857</v>
      </c>
      <c r="F21531" s="791">
        <v>0.12091721980202215</v>
      </c>
      <c r="G21531" s="791">
        <f>($F$215 -  AVERAGE($F$211,$F$212,$F$213) ) / ($F$227 -  AVERAGE($F$211,$F$212,$F$213) ) * 100</f>
        <v>0.72233006885219875</v>
      </c>
      <c r="H21531" s="791">
        <v>120</v>
      </c>
      <c r="I21531" s="790">
        <v>1</v>
      </c>
      <c r="J21531" s="790">
        <v>10</v>
      </c>
      <c r="K21531" s="614" t="s">
        <v>18151</v>
      </c>
    </row>
    <row r="21532" spans="1:11" x14ac:dyDescent="0.25">
      <c r="A21532" s="790" t="s">
        <v>17174</v>
      </c>
      <c r="B21532" s="790" t="s">
        <v>17170</v>
      </c>
      <c r="C21532" s="790" t="s">
        <v>17171</v>
      </c>
      <c r="D21532" s="600">
        <v>3870.4003834228429</v>
      </c>
      <c r="E21532" s="600">
        <v>31071.233269444572</v>
      </c>
      <c r="F21532" s="790">
        <v>0.12456539300707423</v>
      </c>
      <c r="G21532" s="790">
        <f>($F$216 -  AVERAGE($F$211,$F$212,$F$213) ) / ($F$228 -  AVERAGE($F$211,$F$212,$F$213) ) * 100</f>
        <v>-0.91191166989039263</v>
      </c>
      <c r="H21532" s="790">
        <v>120</v>
      </c>
      <c r="I21532" s="790">
        <v>1</v>
      </c>
      <c r="J21532" s="790">
        <v>10</v>
      </c>
      <c r="K21532" s="614" t="s">
        <v>18151</v>
      </c>
    </row>
    <row r="21533" spans="1:11" x14ac:dyDescent="0.25">
      <c r="A21533" s="791" t="s">
        <v>17175</v>
      </c>
      <c r="B21533" s="791" t="s">
        <v>17170</v>
      </c>
      <c r="C21533" s="791" t="s">
        <v>17171</v>
      </c>
      <c r="D21533" s="602">
        <v>6455.0483019377352</v>
      </c>
      <c r="E21533" s="602">
        <v>30866.874685089522</v>
      </c>
      <c r="F21533" s="791">
        <v>0.20912542548584925</v>
      </c>
      <c r="G21533" s="791">
        <f>($F$217 -  AVERAGE($F$211,$F$212,$F$213) ) / ($F$226 -  AVERAGE($F$211,$F$212,$F$213) ) * 100</f>
        <v>0.30259589453020119</v>
      </c>
      <c r="H21533" s="791">
        <v>60</v>
      </c>
      <c r="I21533" s="790">
        <v>1</v>
      </c>
      <c r="J21533" s="790">
        <v>10</v>
      </c>
      <c r="K21533" s="614" t="s">
        <v>18151</v>
      </c>
    </row>
    <row r="21534" spans="1:11" x14ac:dyDescent="0.25">
      <c r="A21534" s="790" t="s">
        <v>17176</v>
      </c>
      <c r="B21534" s="790" t="s">
        <v>17170</v>
      </c>
      <c r="C21534" s="790" t="s">
        <v>17171</v>
      </c>
      <c r="D21534" s="600">
        <v>6196.092128661905</v>
      </c>
      <c r="E21534" s="600">
        <v>32368.212746467016</v>
      </c>
      <c r="F21534" s="790">
        <v>0.19142521637492041</v>
      </c>
      <c r="G21534" s="790">
        <f>($F$218 -  AVERAGE($F$211,$F$212,$F$213) ) / ($F$227 -  AVERAGE($F$211,$F$212,$F$213) ) * 100</f>
        <v>-10.079176391039761</v>
      </c>
      <c r="H21534" s="790">
        <v>60</v>
      </c>
      <c r="I21534" s="790">
        <v>1</v>
      </c>
      <c r="J21534" s="790">
        <v>10</v>
      </c>
      <c r="K21534" s="614" t="s">
        <v>18151</v>
      </c>
    </row>
    <row r="21535" spans="1:11" x14ac:dyDescent="0.25">
      <c r="A21535" s="791" t="s">
        <v>17177</v>
      </c>
      <c r="B21535" s="791" t="s">
        <v>17170</v>
      </c>
      <c r="C21535" s="791" t="s">
        <v>17171</v>
      </c>
      <c r="D21535" s="602">
        <v>6189.7045450684082</v>
      </c>
      <c r="E21535" s="602">
        <v>32475.409817173997</v>
      </c>
      <c r="F21535" s="791">
        <v>0.19059665697567585</v>
      </c>
      <c r="G21535" s="791">
        <f>($F$219 -  AVERAGE($F$211,$F$212,$F$213) ) / ($F$228 -  AVERAGE($F$211,$F$212,$F$213) ) * 100</f>
        <v>-11.173033526756928</v>
      </c>
      <c r="H21535" s="791">
        <v>60</v>
      </c>
      <c r="I21535" s="790">
        <v>1</v>
      </c>
      <c r="J21535" s="790">
        <v>10</v>
      </c>
      <c r="K21535" s="614" t="s">
        <v>18151</v>
      </c>
    </row>
    <row r="21536" spans="1:11" x14ac:dyDescent="0.25">
      <c r="A21536" s="790" t="s">
        <v>17178</v>
      </c>
      <c r="B21536" s="790" t="s">
        <v>17170</v>
      </c>
      <c r="C21536" s="790" t="s">
        <v>17171</v>
      </c>
      <c r="D21536" s="600">
        <v>9256.294112780859</v>
      </c>
      <c r="E21536" s="600">
        <v>31399.035495442771</v>
      </c>
      <c r="F21536" s="790">
        <v>0.29479549185911491</v>
      </c>
      <c r="G21536" s="790">
        <f>($F$220 -  AVERAGE($F$211,$F$212,$F$213) ) / ($F$226 -  AVERAGE($F$211,$F$212,$F$213) ) * 100</f>
        <v>-10.487595459548601</v>
      </c>
      <c r="H21536" s="790">
        <v>30</v>
      </c>
      <c r="I21536" s="790">
        <v>1</v>
      </c>
      <c r="J21536" s="790">
        <v>10</v>
      </c>
      <c r="K21536" s="614" t="s">
        <v>18151</v>
      </c>
    </row>
    <row r="21537" spans="1:11" x14ac:dyDescent="0.25">
      <c r="A21537" s="791" t="s">
        <v>17179</v>
      </c>
      <c r="B21537" s="791" t="s">
        <v>17170</v>
      </c>
      <c r="C21537" s="791" t="s">
        <v>17171</v>
      </c>
      <c r="D21537" s="602">
        <v>8682.2514092965648</v>
      </c>
      <c r="E21537" s="602">
        <v>27867.383997109508</v>
      </c>
      <c r="F21537" s="791">
        <v>0.31155602586152742</v>
      </c>
      <c r="G21537" s="791">
        <f>($F$221 -  AVERAGE($F$211,$F$212,$F$213) ) / ($F$227 -  AVERAGE($F$211,$F$212,$F$213) ) * 100</f>
        <v>95.557688252957291</v>
      </c>
      <c r="H21537" s="791">
        <v>30</v>
      </c>
      <c r="I21537" s="790">
        <v>1</v>
      </c>
      <c r="J21537" s="790">
        <v>10</v>
      </c>
      <c r="K21537" s="614" t="s">
        <v>18151</v>
      </c>
    </row>
    <row r="21538" spans="1:11" x14ac:dyDescent="0.25">
      <c r="A21538" s="790" t="s">
        <v>17180</v>
      </c>
      <c r="B21538" s="790" t="s">
        <v>17170</v>
      </c>
      <c r="C21538" s="790" t="s">
        <v>17171</v>
      </c>
      <c r="D21538" s="600">
        <v>8995.419946259115</v>
      </c>
      <c r="E21538" s="600">
        <v>27899.976756079061</v>
      </c>
      <c r="F21538" s="790">
        <v>0.32241675413937843</v>
      </c>
      <c r="G21538" s="790">
        <f>($F$222 -  AVERAGE($F$211,$F$212,$F$213) ) / ($F$228 -  AVERAGE($F$211,$F$212,$F$213) ) * 100</f>
        <v>101.30157962604771</v>
      </c>
      <c r="H21538" s="790">
        <v>30</v>
      </c>
      <c r="I21538" s="790">
        <v>1</v>
      </c>
      <c r="J21538" s="790">
        <v>10</v>
      </c>
      <c r="K21538" s="614" t="s">
        <v>18151</v>
      </c>
    </row>
    <row r="21539" spans="1:11" x14ac:dyDescent="0.25">
      <c r="A21539" s="791" t="s">
        <v>17181</v>
      </c>
      <c r="B21539" s="791" t="s">
        <v>17170</v>
      </c>
      <c r="C21539" s="791" t="s">
        <v>17171</v>
      </c>
      <c r="D21539" s="602">
        <v>10528.141070902053</v>
      </c>
      <c r="E21539" s="602">
        <v>27967.327573188501</v>
      </c>
      <c r="F21539" s="791">
        <v>0.37644430070590973</v>
      </c>
      <c r="G21539" s="791">
        <f>($F$223 -  AVERAGE($F$211,$F$212,$F$213) ) / ($F$226 -  AVERAGE($F$211,$F$212,$F$213) ) * 100</f>
        <v>101.34579524092304</v>
      </c>
      <c r="H21539" s="791">
        <v>15</v>
      </c>
      <c r="I21539" s="790">
        <v>1</v>
      </c>
      <c r="J21539" s="790">
        <v>10</v>
      </c>
      <c r="K21539" s="614" t="s">
        <v>18151</v>
      </c>
    </row>
    <row r="21540" spans="1:11" x14ac:dyDescent="0.25">
      <c r="A21540" s="790" t="s">
        <v>17182</v>
      </c>
      <c r="B21540" s="790" t="s">
        <v>17170</v>
      </c>
      <c r="C21540" s="790" t="s">
        <v>17171</v>
      </c>
      <c r="D21540" s="600">
        <v>9509.1758481572087</v>
      </c>
      <c r="E21540" s="600">
        <v>27345.39366559056</v>
      </c>
      <c r="F21540" s="790">
        <v>0.34774324204090207</v>
      </c>
      <c r="G21540" s="790">
        <f>($F$224 -  AVERAGE($F$211,$F$212,$F$213) ) / ($F$227 -  AVERAGE($F$211,$F$212,$F$213) ) * 100</f>
        <v>89.37989399524507</v>
      </c>
      <c r="H21540" s="790">
        <v>15</v>
      </c>
      <c r="I21540" s="790">
        <v>1</v>
      </c>
      <c r="J21540" s="790">
        <v>10</v>
      </c>
      <c r="K21540" s="614" t="s">
        <v>18151</v>
      </c>
    </row>
    <row r="21541" spans="1:11" x14ac:dyDescent="0.25">
      <c r="A21541" s="791" t="s">
        <v>17183</v>
      </c>
      <c r="B21541" s="791" t="s">
        <v>17170</v>
      </c>
      <c r="C21541" s="791" t="s">
        <v>17171</v>
      </c>
      <c r="D21541" s="602">
        <v>9484.0208705007899</v>
      </c>
      <c r="E21541" s="602">
        <v>27428.166074872599</v>
      </c>
      <c r="F21541" s="791">
        <v>0.34577670430504137</v>
      </c>
      <c r="G21541" s="791">
        <f>($F$225 -  AVERAGE($F$211,$F$212,$F$213) ) / ($F$228 -  AVERAGE($F$211,$F$212,$F$213) ) * 100</f>
        <v>100.18455834945198</v>
      </c>
      <c r="H21541" s="791">
        <v>15</v>
      </c>
      <c r="I21541" s="790">
        <v>1</v>
      </c>
      <c r="J21541" s="790">
        <v>10</v>
      </c>
      <c r="K21541" s="614" t="s">
        <v>18151</v>
      </c>
    </row>
    <row r="21542" spans="1:11" x14ac:dyDescent="0.25">
      <c r="A21542" s="790" t="s">
        <v>17184</v>
      </c>
      <c r="B21542" s="790" t="s">
        <v>17170</v>
      </c>
      <c r="C21542" s="790" t="s">
        <v>17171</v>
      </c>
      <c r="D21542" s="600">
        <v>10022.855222853726</v>
      </c>
      <c r="E21542" s="600">
        <v>34202.182236455672</v>
      </c>
      <c r="F21542" s="790">
        <v>0.29304724340572902</v>
      </c>
      <c r="G21542" s="790">
        <f>($F$226 -  AVERAGE($F$211,$F$212,$F$213) ) / ($F$226 -  AVERAGE($F$211,$F$212,$F$213) ) * 100</f>
        <v>100</v>
      </c>
      <c r="H21542" s="790">
        <v>0</v>
      </c>
      <c r="I21542" s="790">
        <v>1</v>
      </c>
      <c r="J21542" s="790">
        <v>10</v>
      </c>
      <c r="K21542" s="614" t="s">
        <v>18151</v>
      </c>
    </row>
    <row r="21543" spans="1:11" x14ac:dyDescent="0.25">
      <c r="A21543" s="791" t="s">
        <v>17185</v>
      </c>
      <c r="B21543" s="791" t="s">
        <v>17170</v>
      </c>
      <c r="C21543" s="791" t="s">
        <v>17171</v>
      </c>
      <c r="D21543" s="602">
        <v>9472.0834340628298</v>
      </c>
      <c r="E21543" s="602">
        <v>33395.103717402329</v>
      </c>
      <c r="F21543" s="791">
        <v>0.28363689222881161</v>
      </c>
      <c r="G21543" s="791">
        <f>($F$227 -  AVERAGE($F$211,$F$212,$F$213) ) / ($F$227 -  AVERAGE($F$211,$F$212,$F$213) ) * 100</f>
        <v>100</v>
      </c>
      <c r="H21543" s="791">
        <v>0</v>
      </c>
      <c r="I21543" s="790">
        <v>1</v>
      </c>
      <c r="J21543" s="790">
        <v>10</v>
      </c>
      <c r="K21543" s="614" t="s">
        <v>18151</v>
      </c>
    </row>
    <row r="21544" spans="1:11" x14ac:dyDescent="0.25">
      <c r="A21544" s="790" t="s">
        <v>17186</v>
      </c>
      <c r="B21544" s="790" t="s">
        <v>17170</v>
      </c>
      <c r="C21544" s="790" t="s">
        <v>17171</v>
      </c>
      <c r="D21544" s="600">
        <v>10744.985568227083</v>
      </c>
      <c r="E21544" s="600">
        <v>29833.730146445618</v>
      </c>
      <c r="F21544" s="790">
        <v>0.36016232350037652</v>
      </c>
      <c r="G21544" s="790">
        <f>($F$228 -  AVERAGE($F$211,$F$212,$F$213) ) / ($F$228 -  AVERAGE($F$211,$F$212,$F$213) ) * 100</f>
        <v>100</v>
      </c>
      <c r="H21544" s="790">
        <v>0</v>
      </c>
      <c r="I21544" s="790">
        <v>1</v>
      </c>
      <c r="J21544" s="790">
        <v>10</v>
      </c>
      <c r="K21544" s="614" t="s">
        <v>18151</v>
      </c>
    </row>
    <row r="21545" spans="1:11" x14ac:dyDescent="0.25">
      <c r="A21545" s="791"/>
      <c r="B21545" s="791"/>
      <c r="C21545" s="791"/>
      <c r="D21545" s="602"/>
      <c r="E21545" s="602"/>
      <c r="F21545" s="791"/>
      <c r="G21545" s="791"/>
      <c r="H21545" s="791"/>
      <c r="I21545" s="790">
        <v>1</v>
      </c>
      <c r="J21545" s="790">
        <v>10</v>
      </c>
      <c r="K21545" s="614" t="s">
        <v>18151</v>
      </c>
    </row>
    <row r="21546" spans="1:11" x14ac:dyDescent="0.25">
      <c r="A21546" s="790" t="s">
        <v>16889</v>
      </c>
      <c r="B21546" s="790" t="s">
        <v>17187</v>
      </c>
      <c r="C21546" s="790" t="s">
        <v>17188</v>
      </c>
      <c r="D21546" s="600">
        <v>44.06546815393083</v>
      </c>
      <c r="E21546" s="600">
        <v>31953.749619992512</v>
      </c>
      <c r="F21546" s="790">
        <v>1.3790390385471499E-3</v>
      </c>
      <c r="G21546" s="790"/>
      <c r="H21546" s="790"/>
      <c r="I21546" s="790">
        <v>1</v>
      </c>
      <c r="J21546" s="790">
        <v>10</v>
      </c>
      <c r="K21546" s="614" t="s">
        <v>18151</v>
      </c>
    </row>
    <row r="21547" spans="1:11" x14ac:dyDescent="0.25">
      <c r="A21547" s="791" t="s">
        <v>16892</v>
      </c>
      <c r="B21547" s="791" t="s">
        <v>17187</v>
      </c>
      <c r="C21547" s="791" t="s">
        <v>17188</v>
      </c>
      <c r="D21547" s="602">
        <v>61.563559818664395</v>
      </c>
      <c r="E21547" s="602">
        <v>32408.856269208223</v>
      </c>
      <c r="F21547" s="791">
        <v>1.899590633723047E-3</v>
      </c>
      <c r="G21547" s="791"/>
      <c r="H21547" s="791"/>
      <c r="I21547" s="790">
        <v>1</v>
      </c>
      <c r="J21547" s="790">
        <v>10</v>
      </c>
      <c r="K21547" s="614" t="s">
        <v>18151</v>
      </c>
    </row>
    <row r="21548" spans="1:11" x14ac:dyDescent="0.25">
      <c r="A21548" s="790" t="s">
        <v>16893</v>
      </c>
      <c r="B21548" s="790" t="s">
        <v>17187</v>
      </c>
      <c r="C21548" s="790" t="s">
        <v>17188</v>
      </c>
      <c r="D21548" s="600">
        <v>23.814153612094589</v>
      </c>
      <c r="E21548" s="600">
        <v>33576.65812548509</v>
      </c>
      <c r="F21548" s="790">
        <v>7.0924728491723714E-4</v>
      </c>
      <c r="G21548" s="790"/>
      <c r="H21548" s="790"/>
      <c r="I21548" s="790">
        <v>1</v>
      </c>
      <c r="J21548" s="790">
        <v>10</v>
      </c>
      <c r="K21548" s="614" t="s">
        <v>18151</v>
      </c>
    </row>
    <row r="21549" spans="1:11" x14ac:dyDescent="0.25">
      <c r="A21549" s="791" t="s">
        <v>17189</v>
      </c>
      <c r="B21549" s="791" t="s">
        <v>17187</v>
      </c>
      <c r="C21549" s="791" t="s">
        <v>17188</v>
      </c>
      <c r="D21549" s="602">
        <v>32479.2210803288</v>
      </c>
      <c r="E21549" s="602">
        <v>30868.808221224946</v>
      </c>
      <c r="F21549" s="791">
        <v>1.0521695832104252</v>
      </c>
      <c r="G21549" s="791">
        <f>($F$233 -  AVERAGE($F$230,$F$231,$F$232) ) / ($F$245 -  AVERAGE($F$230,$F$231,$F$232) ) * 100</f>
        <v>0.98420158968426719</v>
      </c>
      <c r="H21549" s="791">
        <v>120</v>
      </c>
      <c r="I21549" s="790">
        <v>1</v>
      </c>
      <c r="J21549" s="790">
        <v>10</v>
      </c>
      <c r="K21549" s="614" t="s">
        <v>18151</v>
      </c>
    </row>
    <row r="21550" spans="1:11" x14ac:dyDescent="0.25">
      <c r="A21550" s="790" t="s">
        <v>17190</v>
      </c>
      <c r="B21550" s="790" t="s">
        <v>17187</v>
      </c>
      <c r="C21550" s="790" t="s">
        <v>17188</v>
      </c>
      <c r="D21550" s="600">
        <v>32157.636099570569</v>
      </c>
      <c r="E21550" s="600">
        <v>28524.655424786739</v>
      </c>
      <c r="F21550" s="790">
        <v>1.1273628242193214</v>
      </c>
      <c r="G21550" s="790">
        <f>($F$234 -  AVERAGE($F$230,$F$231,$F$232) ) / ($F$246 -  AVERAGE($F$230,$F$231,$F$232) ) * 100</f>
        <v>2.6600387704916937</v>
      </c>
      <c r="H21550" s="790">
        <v>120</v>
      </c>
      <c r="I21550" s="790">
        <v>1</v>
      </c>
      <c r="J21550" s="790">
        <v>10</v>
      </c>
      <c r="K21550" s="614" t="s">
        <v>18151</v>
      </c>
    </row>
    <row r="21551" spans="1:11" x14ac:dyDescent="0.25">
      <c r="A21551" s="791" t="s">
        <v>17191</v>
      </c>
      <c r="B21551" s="791" t="s">
        <v>17187</v>
      </c>
      <c r="C21551" s="791" t="s">
        <v>17188</v>
      </c>
      <c r="D21551" s="602">
        <v>32080.019392959701</v>
      </c>
      <c r="E21551" s="602">
        <v>30774.217376825254</v>
      </c>
      <c r="F21551" s="791">
        <v>1.0424316888434599</v>
      </c>
      <c r="G21551" s="791">
        <f>($F$235 -  AVERAGE($F$230,$F$231,$F$232) ) / ($F$247 -  AVERAGE($F$230,$F$231,$F$232) ) * 100</f>
        <v>5.667405416296055</v>
      </c>
      <c r="H21551" s="791">
        <v>120</v>
      </c>
      <c r="I21551" s="790">
        <v>1</v>
      </c>
      <c r="J21551" s="790">
        <v>10</v>
      </c>
      <c r="K21551" s="614" t="s">
        <v>18151</v>
      </c>
    </row>
    <row r="21552" spans="1:11" x14ac:dyDescent="0.25">
      <c r="A21552" s="790" t="s">
        <v>17192</v>
      </c>
      <c r="B21552" s="790" t="s">
        <v>17187</v>
      </c>
      <c r="C21552" s="790" t="s">
        <v>17188</v>
      </c>
      <c r="D21552" s="600">
        <v>41493.601203356637</v>
      </c>
      <c r="E21552" s="600">
        <v>28345.273945540321</v>
      </c>
      <c r="F21552" s="790">
        <v>1.4638631216998697</v>
      </c>
      <c r="G21552" s="790">
        <f>($F$236 -  AVERAGE($F$230,$F$231,$F$232) ) / ($F$245 -  AVERAGE($F$230,$F$231,$F$232) ) * 100</f>
        <v>101.95929817653861</v>
      </c>
      <c r="H21552" s="790">
        <v>60</v>
      </c>
      <c r="I21552" s="790">
        <v>1</v>
      </c>
      <c r="J21552" s="790">
        <v>10</v>
      </c>
      <c r="K21552" s="614" t="s">
        <v>18151</v>
      </c>
    </row>
    <row r="21553" spans="1:11" x14ac:dyDescent="0.25">
      <c r="A21553" s="791" t="s">
        <v>17193</v>
      </c>
      <c r="B21553" s="791" t="s">
        <v>17187</v>
      </c>
      <c r="C21553" s="791" t="s">
        <v>17188</v>
      </c>
      <c r="D21553" s="602">
        <v>44416.034411973378</v>
      </c>
      <c r="E21553" s="602">
        <v>29530.153569927799</v>
      </c>
      <c r="F21553" s="791">
        <v>1.504090871278255</v>
      </c>
      <c r="G21553" s="791">
        <f>($F$237 -  AVERAGE($F$230,$F$231,$F$232) ) / ($F$246 -  AVERAGE($F$230,$F$231,$F$232) ) * 100</f>
        <v>101.72552014211756</v>
      </c>
      <c r="H21553" s="791">
        <v>60</v>
      </c>
      <c r="I21553" s="790">
        <v>1</v>
      </c>
      <c r="J21553" s="790">
        <v>10</v>
      </c>
      <c r="K21553" s="614" t="s">
        <v>18151</v>
      </c>
    </row>
    <row r="21554" spans="1:11" x14ac:dyDescent="0.25">
      <c r="A21554" s="790" t="s">
        <v>17194</v>
      </c>
      <c r="B21554" s="790" t="s">
        <v>17187</v>
      </c>
      <c r="C21554" s="790" t="s">
        <v>17188</v>
      </c>
      <c r="D21554" s="600">
        <v>48307.483369491711</v>
      </c>
      <c r="E21554" s="600">
        <v>31461.911867493611</v>
      </c>
      <c r="F21554" s="790">
        <v>1.5354274582214094</v>
      </c>
      <c r="G21554" s="790">
        <f>($F$238 -  AVERAGE($F$230,$F$231,$F$232) ) / ($F$247 -  AVERAGE($F$230,$F$231,$F$232) ) * 100</f>
        <v>101.8394620068109</v>
      </c>
      <c r="H21554" s="790">
        <v>60</v>
      </c>
      <c r="I21554" s="790">
        <v>1</v>
      </c>
      <c r="J21554" s="790">
        <v>10</v>
      </c>
      <c r="K21554" s="614" t="s">
        <v>18151</v>
      </c>
    </row>
    <row r="21555" spans="1:11" x14ac:dyDescent="0.25">
      <c r="A21555" s="791" t="s">
        <v>17195</v>
      </c>
      <c r="B21555" s="791" t="s">
        <v>17187</v>
      </c>
      <c r="C21555" s="791" t="s">
        <v>17188</v>
      </c>
      <c r="D21555" s="602">
        <v>43290.960884884349</v>
      </c>
      <c r="E21555" s="602">
        <v>26587.091318118037</v>
      </c>
      <c r="F21555" s="791">
        <v>1.6282699136548004</v>
      </c>
      <c r="G21555" s="791">
        <f>($F$239 -  AVERAGE($F$230,$F$231,$F$232) ) / ($F$245 -  AVERAGE($F$230,$F$231,$F$232) ) * 100</f>
        <v>99.97748357408274</v>
      </c>
      <c r="H21555" s="791">
        <v>30</v>
      </c>
      <c r="I21555" s="790">
        <v>1</v>
      </c>
      <c r="J21555" s="790">
        <v>10</v>
      </c>
      <c r="K21555" s="614" t="s">
        <v>18151</v>
      </c>
    </row>
    <row r="21556" spans="1:11" x14ac:dyDescent="0.25">
      <c r="A21556" s="790" t="s">
        <v>17196</v>
      </c>
      <c r="B21556" s="790" t="s">
        <v>17187</v>
      </c>
      <c r="C21556" s="790" t="s">
        <v>17188</v>
      </c>
      <c r="D21556" s="600">
        <v>51082.220031296107</v>
      </c>
      <c r="E21556" s="600">
        <v>26965.310717255034</v>
      </c>
      <c r="F21556" s="790">
        <v>1.8943679368993409</v>
      </c>
      <c r="G21556" s="790">
        <f>($F$240 -  AVERAGE($F$230,$F$231,$F$232) ) / ($F$246 -  AVERAGE($F$230,$F$231,$F$232) ) * 100</f>
        <v>99.952856653534468</v>
      </c>
      <c r="H21556" s="790">
        <v>30</v>
      </c>
      <c r="I21556" s="790">
        <v>1</v>
      </c>
      <c r="J21556" s="790">
        <v>10</v>
      </c>
      <c r="K21556" s="614" t="s">
        <v>18151</v>
      </c>
    </row>
    <row r="21557" spans="1:11" x14ac:dyDescent="0.25">
      <c r="A21557" s="791" t="s">
        <v>17197</v>
      </c>
      <c r="B21557" s="791" t="s">
        <v>17187</v>
      </c>
      <c r="C21557" s="791" t="s">
        <v>17188</v>
      </c>
      <c r="D21557" s="602">
        <v>49252.847813068598</v>
      </c>
      <c r="E21557" s="602">
        <v>27986.979755271575</v>
      </c>
      <c r="F21557" s="791">
        <v>1.7598486240299447</v>
      </c>
      <c r="G21557" s="791">
        <f>($F$241 -  AVERAGE($F$230,$F$231,$F$232) ) / ($F$247 -  AVERAGE($F$230,$F$231,$F$232) ) * 100</f>
        <v>99.911546607566692</v>
      </c>
      <c r="H21557" s="791">
        <v>30</v>
      </c>
      <c r="I21557" s="790">
        <v>1</v>
      </c>
      <c r="J21557" s="790">
        <v>10</v>
      </c>
      <c r="K21557" s="614" t="s">
        <v>18151</v>
      </c>
    </row>
    <row r="21558" spans="1:11" x14ac:dyDescent="0.25">
      <c r="A21558" s="790" t="s">
        <v>17198</v>
      </c>
      <c r="B21558" s="790" t="s">
        <v>17187</v>
      </c>
      <c r="C21558" s="790" t="s">
        <v>17188</v>
      </c>
      <c r="D21558" s="600">
        <v>47605.759552184587</v>
      </c>
      <c r="E21558" s="600">
        <v>29899.501017216662</v>
      </c>
      <c r="F21558" s="790">
        <v>1.5921924424348202</v>
      </c>
      <c r="G21558" s="790">
        <f>($F$242 -  AVERAGE($F$230,$F$231,$F$232) ) / ($F$245 -  AVERAGE($F$230,$F$231,$F$232) ) * 100</f>
        <v>100.1243940251495</v>
      </c>
      <c r="H21558" s="790">
        <v>15</v>
      </c>
      <c r="I21558" s="790">
        <v>1</v>
      </c>
      <c r="J21558" s="790">
        <v>10</v>
      </c>
      <c r="K21558" s="614" t="s">
        <v>18151</v>
      </c>
    </row>
    <row r="21559" spans="1:11" x14ac:dyDescent="0.25">
      <c r="A21559" s="791" t="s">
        <v>17199</v>
      </c>
      <c r="B21559" s="791" t="s">
        <v>17187</v>
      </c>
      <c r="C21559" s="791" t="s">
        <v>17188</v>
      </c>
      <c r="D21559" s="602">
        <v>48416.735394632793</v>
      </c>
      <c r="E21559" s="602">
        <v>28056.422638412227</v>
      </c>
      <c r="F21559" s="791">
        <v>1.7256916898715779</v>
      </c>
      <c r="G21559" s="791">
        <f>($F$243 -  AVERAGE($F$230,$F$231,$F$232) ) / ($F$246 -  AVERAGE($F$230,$F$231,$F$232) ) * 100</f>
        <v>99.917499143685305</v>
      </c>
      <c r="H21559" s="791">
        <v>15</v>
      </c>
      <c r="I21559" s="790">
        <v>1</v>
      </c>
      <c r="J21559" s="790">
        <v>10</v>
      </c>
      <c r="K21559" s="614" t="s">
        <v>18151</v>
      </c>
    </row>
    <row r="21560" spans="1:11" x14ac:dyDescent="0.25">
      <c r="A21560" s="790" t="s">
        <v>17200</v>
      </c>
      <c r="B21560" s="790" t="s">
        <v>17187</v>
      </c>
      <c r="C21560" s="790" t="s">
        <v>17188</v>
      </c>
      <c r="D21560" s="600">
        <v>54349.464768825957</v>
      </c>
      <c r="E21560" s="600">
        <v>29230.281260549757</v>
      </c>
      <c r="F21560" s="790">
        <v>1.8593548342683228</v>
      </c>
      <c r="G21560" s="790">
        <f>($F$244 -  AVERAGE($F$230,$F$231,$F$232) ) / ($F$247 -  AVERAGE($F$230,$F$231,$F$232) ) * 100</f>
        <v>99.999631444198187</v>
      </c>
      <c r="H21560" s="790">
        <v>15</v>
      </c>
      <c r="I21560" s="790">
        <v>1</v>
      </c>
      <c r="J21560" s="790">
        <v>10</v>
      </c>
      <c r="K21560" s="614" t="s">
        <v>18151</v>
      </c>
    </row>
    <row r="21561" spans="1:11" x14ac:dyDescent="0.25">
      <c r="A21561" s="791" t="s">
        <v>17201</v>
      </c>
      <c r="B21561" s="791" t="s">
        <v>17187</v>
      </c>
      <c r="C21561" s="791" t="s">
        <v>17188</v>
      </c>
      <c r="D21561" s="602">
        <v>54552.983592744167</v>
      </c>
      <c r="E21561" s="602">
        <v>32604.992547186153</v>
      </c>
      <c r="F21561" s="791">
        <v>1.6731481693729799</v>
      </c>
      <c r="G21561" s="791">
        <f>($F$245 -  AVERAGE($F$230,$F$231,$F$232) ) / ($F$245 -  AVERAGE($F$230,$F$231,$F$232) ) * 100</f>
        <v>100</v>
      </c>
      <c r="H21561" s="791">
        <v>0</v>
      </c>
      <c r="I21561" s="790">
        <v>1</v>
      </c>
      <c r="J21561" s="790">
        <v>10</v>
      </c>
      <c r="K21561" s="614" t="s">
        <v>18151</v>
      </c>
    </row>
    <row r="21562" spans="1:11" x14ac:dyDescent="0.25">
      <c r="A21562" s="790" t="s">
        <v>17202</v>
      </c>
      <c r="B21562" s="790" t="s">
        <v>17187</v>
      </c>
      <c r="C21562" s="790" t="s">
        <v>17188</v>
      </c>
      <c r="D21562" s="600">
        <v>56029.450877907562</v>
      </c>
      <c r="E21562" s="600">
        <v>32968.754021333101</v>
      </c>
      <c r="F21562" s="790">
        <v>1.6994712885313339</v>
      </c>
      <c r="G21562" s="790">
        <f>($F$246 -  AVERAGE($F$230,$F$231,$F$232) ) / ($F$246 -  AVERAGE($F$230,$F$231,$F$232) ) * 100</f>
        <v>100</v>
      </c>
      <c r="H21562" s="790">
        <v>0</v>
      </c>
      <c r="I21562" s="790">
        <v>1</v>
      </c>
      <c r="J21562" s="790">
        <v>10</v>
      </c>
      <c r="K21562" s="614" t="s">
        <v>18151</v>
      </c>
    </row>
    <row r="21563" spans="1:11" x14ac:dyDescent="0.25">
      <c r="A21563" s="791" t="s">
        <v>17203</v>
      </c>
      <c r="B21563" s="791" t="s">
        <v>17187</v>
      </c>
      <c r="C21563" s="791" t="s">
        <v>17188</v>
      </c>
      <c r="D21563" s="602">
        <v>55427.956162754184</v>
      </c>
      <c r="E21563" s="602">
        <v>32446.691035355983</v>
      </c>
      <c r="F21563" s="791">
        <v>1.7082776207397035</v>
      </c>
      <c r="G21563" s="791">
        <f>($F$247 -  AVERAGE($F$230,$F$231,$F$232) ) / ($F$247 -  AVERAGE($F$230,$F$231,$F$232) ) * 100</f>
        <v>100</v>
      </c>
      <c r="H21563" s="791">
        <v>0</v>
      </c>
      <c r="I21563" s="790">
        <v>1</v>
      </c>
      <c r="J21563" s="790">
        <v>10</v>
      </c>
      <c r="K21563" s="614" t="s">
        <v>18151</v>
      </c>
    </row>
    <row r="21564" spans="1:11" x14ac:dyDescent="0.25">
      <c r="A21564" s="790"/>
      <c r="B21564" s="790"/>
      <c r="C21564" s="790"/>
      <c r="D21564" s="600"/>
      <c r="E21564" s="600"/>
      <c r="F21564" s="790"/>
      <c r="G21564" s="790"/>
      <c r="H21564" s="790"/>
      <c r="I21564" s="790">
        <v>1</v>
      </c>
      <c r="J21564" s="790">
        <v>10</v>
      </c>
      <c r="K21564" s="614" t="s">
        <v>18151</v>
      </c>
    </row>
    <row r="21565" spans="1:11" x14ac:dyDescent="0.25">
      <c r="A21565" s="791" t="s">
        <v>16889</v>
      </c>
      <c r="B21565" s="791" t="s">
        <v>17204</v>
      </c>
      <c r="C21565" s="791" t="s">
        <v>17205</v>
      </c>
      <c r="D21565" s="602">
        <v>46.108084517885025</v>
      </c>
      <c r="E21565" s="602">
        <v>31953.749619992512</v>
      </c>
      <c r="F21565" s="791">
        <v>1.4429631910565066E-3</v>
      </c>
      <c r="G21565" s="791"/>
      <c r="H21565" s="791"/>
      <c r="I21565" s="790">
        <v>1</v>
      </c>
      <c r="J21565" s="790">
        <v>10</v>
      </c>
      <c r="K21565" s="614" t="s">
        <v>18151</v>
      </c>
    </row>
    <row r="21566" spans="1:11" x14ac:dyDescent="0.25">
      <c r="A21566" s="790" t="s">
        <v>16892</v>
      </c>
      <c r="B21566" s="790" t="s">
        <v>17204</v>
      </c>
      <c r="C21566" s="790" t="s">
        <v>17205</v>
      </c>
      <c r="D21566" s="600">
        <v>125.66955212073441</v>
      </c>
      <c r="E21566" s="600">
        <v>32408.856269208223</v>
      </c>
      <c r="F21566" s="790">
        <v>3.8776299625276666E-3</v>
      </c>
      <c r="G21566" s="790"/>
      <c r="H21566" s="790"/>
      <c r="I21566" s="790">
        <v>1</v>
      </c>
      <c r="J21566" s="790">
        <v>10</v>
      </c>
      <c r="K21566" s="614" t="s">
        <v>18151</v>
      </c>
    </row>
    <row r="21567" spans="1:11" x14ac:dyDescent="0.25">
      <c r="A21567" s="791" t="s">
        <v>16893</v>
      </c>
      <c r="B21567" s="791" t="s">
        <v>17204</v>
      </c>
      <c r="C21567" s="791" t="s">
        <v>17205</v>
      </c>
      <c r="D21567" s="602">
        <v>42.37258453474103</v>
      </c>
      <c r="E21567" s="602">
        <v>33576.65812548509</v>
      </c>
      <c r="F21567" s="791">
        <v>1.26196551117098E-3</v>
      </c>
      <c r="G21567" s="791"/>
      <c r="H21567" s="791"/>
      <c r="I21567" s="790">
        <v>1</v>
      </c>
      <c r="J21567" s="790">
        <v>10</v>
      </c>
      <c r="K21567" s="614" t="s">
        <v>18151</v>
      </c>
    </row>
    <row r="21568" spans="1:11" x14ac:dyDescent="0.25">
      <c r="A21568" s="790" t="s">
        <v>17206</v>
      </c>
      <c r="B21568" s="790" t="s">
        <v>17204</v>
      </c>
      <c r="C21568" s="790" t="s">
        <v>17205</v>
      </c>
      <c r="D21568" s="600">
        <v>2675.9677265451433</v>
      </c>
      <c r="E21568" s="600">
        <v>30247.793894647835</v>
      </c>
      <c r="F21568" s="790">
        <v>8.8468194932346436E-2</v>
      </c>
      <c r="G21568" s="790">
        <f>($F$252 -  AVERAGE($F$249,$F$250,$F$251) ) / ($F$264 -  AVERAGE($F$249,$F$250,$F$251) ) * 100</f>
        <v>2.2526666014287109</v>
      </c>
      <c r="H21568" s="790">
        <v>120</v>
      </c>
      <c r="I21568" s="790">
        <v>1</v>
      </c>
      <c r="J21568" s="790">
        <v>10</v>
      </c>
      <c r="K21568" s="614" t="s">
        <v>18151</v>
      </c>
    </row>
    <row r="21569" spans="1:11" x14ac:dyDescent="0.25">
      <c r="A21569" s="791" t="s">
        <v>17207</v>
      </c>
      <c r="B21569" s="791" t="s">
        <v>17204</v>
      </c>
      <c r="C21569" s="791" t="s">
        <v>17205</v>
      </c>
      <c r="D21569" s="602">
        <v>2515.7866548803022</v>
      </c>
      <c r="E21569" s="602">
        <v>30253.119502116107</v>
      </c>
      <c r="F21569" s="791">
        <v>8.3157925406810732E-2</v>
      </c>
      <c r="G21569" s="791">
        <f>($F$253 -  AVERAGE($F$249,$F$250,$F$251) ) / ($F$265 -  AVERAGE($F$249,$F$250,$F$251) ) * 100</f>
        <v>2.0857012957490335</v>
      </c>
      <c r="H21569" s="791">
        <v>120</v>
      </c>
      <c r="I21569" s="790">
        <v>1</v>
      </c>
      <c r="J21569" s="790">
        <v>10</v>
      </c>
      <c r="K21569" s="614" t="s">
        <v>18151</v>
      </c>
    </row>
    <row r="21570" spans="1:11" x14ac:dyDescent="0.25">
      <c r="A21570" s="790" t="s">
        <v>17208</v>
      </c>
      <c r="B21570" s="790" t="s">
        <v>17204</v>
      </c>
      <c r="C21570" s="790" t="s">
        <v>17205</v>
      </c>
      <c r="D21570" s="600">
        <v>2975.5760466666643</v>
      </c>
      <c r="E21570" s="600">
        <v>30555.510958920084</v>
      </c>
      <c r="F21570" s="790">
        <v>9.7382630932506237E-2</v>
      </c>
      <c r="G21570" s="790">
        <f>($F$254 -  AVERAGE($F$249,$F$250,$F$251) ) / ($F$266 -  AVERAGE($F$249,$F$250,$F$251) ) * 100</f>
        <v>-9.458695016092852</v>
      </c>
      <c r="H21570" s="790">
        <v>120</v>
      </c>
      <c r="I21570" s="790">
        <v>1</v>
      </c>
      <c r="J21570" s="790">
        <v>10</v>
      </c>
      <c r="K21570" s="614" t="s">
        <v>18151</v>
      </c>
    </row>
    <row r="21571" spans="1:11" x14ac:dyDescent="0.25">
      <c r="A21571" s="791" t="s">
        <v>17209</v>
      </c>
      <c r="B21571" s="791" t="s">
        <v>17204</v>
      </c>
      <c r="C21571" s="791" t="s">
        <v>17205</v>
      </c>
      <c r="D21571" s="602">
        <v>2729.4743211937371</v>
      </c>
      <c r="E21571" s="602">
        <v>29675.667534578282</v>
      </c>
      <c r="F21571" s="791">
        <v>9.197684662066441E-2</v>
      </c>
      <c r="G21571" s="791">
        <f>($F$255 -  AVERAGE($F$249,$F$250,$F$251) ) / ($F$264 -  AVERAGE($F$249,$F$250,$F$251) ) * 100</f>
        <v>-9.8933359428515519</v>
      </c>
      <c r="H21571" s="791">
        <v>60</v>
      </c>
      <c r="I21571" s="790">
        <v>1</v>
      </c>
      <c r="J21571" s="790">
        <v>10</v>
      </c>
      <c r="K21571" s="614" t="s">
        <v>18151</v>
      </c>
    </row>
    <row r="21572" spans="1:11" x14ac:dyDescent="0.25">
      <c r="A21572" s="790" t="s">
        <v>17210</v>
      </c>
      <c r="B21572" s="790" t="s">
        <v>17204</v>
      </c>
      <c r="C21572" s="790" t="s">
        <v>17205</v>
      </c>
      <c r="D21572" s="600">
        <v>3243.471528949457</v>
      </c>
      <c r="E21572" s="600">
        <v>33415.069215978074</v>
      </c>
      <c r="F21572" s="790">
        <v>9.7066132288558218E-2</v>
      </c>
      <c r="G21572" s="790">
        <f>($F$256 -  AVERAGE($F$249,$F$250,$F$251) ) / ($F$265 -  AVERAGE($F$249,$F$250,$F$251) ) * 100</f>
        <v>-9.4263847844207014</v>
      </c>
      <c r="H21572" s="790">
        <v>60</v>
      </c>
      <c r="I21572" s="790">
        <v>1</v>
      </c>
      <c r="J21572" s="790">
        <v>10</v>
      </c>
      <c r="K21572" s="614" t="s">
        <v>18151</v>
      </c>
    </row>
    <row r="21573" spans="1:11" x14ac:dyDescent="0.25">
      <c r="A21573" s="791" t="s">
        <v>17211</v>
      </c>
      <c r="B21573" s="791" t="s">
        <v>17204</v>
      </c>
      <c r="C21573" s="791" t="s">
        <v>17205</v>
      </c>
      <c r="D21573" s="602">
        <v>2856.7544171242189</v>
      </c>
      <c r="E21573" s="602">
        <v>31965.209456884197</v>
      </c>
      <c r="F21573" s="791">
        <v>8.9370739803144736E-2</v>
      </c>
      <c r="G21573" s="791">
        <f>($F$257 -  AVERAGE($F$249,$F$250,$F$251) ) / ($F$266 -  AVERAGE($F$249,$F$250,$F$251) ) * 100</f>
        <v>98.4082707500244</v>
      </c>
      <c r="H21573" s="791">
        <v>60</v>
      </c>
      <c r="I21573" s="790">
        <v>1</v>
      </c>
      <c r="J21573" s="790">
        <v>10</v>
      </c>
      <c r="K21573" s="614" t="s">
        <v>18151</v>
      </c>
    </row>
    <row r="21574" spans="1:11" x14ac:dyDescent="0.25">
      <c r="A21574" s="790" t="s">
        <v>17212</v>
      </c>
      <c r="B21574" s="790" t="s">
        <v>17204</v>
      </c>
      <c r="C21574" s="790" t="s">
        <v>17205</v>
      </c>
      <c r="D21574" s="600">
        <v>2809.3897164654268</v>
      </c>
      <c r="E21574" s="600">
        <v>30846.487978665646</v>
      </c>
      <c r="F21574" s="790">
        <v>9.1076485543783295E-2</v>
      </c>
      <c r="G21574" s="790">
        <f>($F$258 -  AVERAGE($F$249,$F$250,$F$251) ) / ($F$264 -  AVERAGE($F$249,$F$250,$F$251) ) * 100</f>
        <v>100.22702808493979</v>
      </c>
      <c r="H21574" s="790">
        <v>30</v>
      </c>
      <c r="I21574" s="790">
        <v>1</v>
      </c>
      <c r="J21574" s="790">
        <v>10</v>
      </c>
      <c r="K21574" s="614" t="s">
        <v>18151</v>
      </c>
    </row>
    <row r="21575" spans="1:11" x14ac:dyDescent="0.25">
      <c r="A21575" s="791" t="s">
        <v>17213</v>
      </c>
      <c r="B21575" s="791" t="s">
        <v>17204</v>
      </c>
      <c r="C21575" s="791" t="s">
        <v>17205</v>
      </c>
      <c r="D21575" s="602">
        <v>3146.9905551085085</v>
      </c>
      <c r="E21575" s="602">
        <v>31812.301518360502</v>
      </c>
      <c r="F21575" s="791">
        <v>9.892369947808459E-2</v>
      </c>
      <c r="G21575" s="791">
        <f>($F$259 -  AVERAGE($F$249,$F$250,$F$251) ) / ($F$265 -  AVERAGE($F$249,$F$250,$F$251) ) * 100</f>
        <v>105.66984920815337</v>
      </c>
      <c r="H21575" s="791">
        <v>30</v>
      </c>
      <c r="I21575" s="790">
        <v>1</v>
      </c>
      <c r="J21575" s="790">
        <v>10</v>
      </c>
      <c r="K21575" s="614" t="s">
        <v>18151</v>
      </c>
    </row>
    <row r="21576" spans="1:11" x14ac:dyDescent="0.25">
      <c r="A21576" s="790" t="s">
        <v>17214</v>
      </c>
      <c r="B21576" s="790" t="s">
        <v>17204</v>
      </c>
      <c r="C21576" s="790" t="s">
        <v>17205</v>
      </c>
      <c r="D21576" s="600">
        <v>3293.7834357843235</v>
      </c>
      <c r="E21576" s="600">
        <v>29168.665551298818</v>
      </c>
      <c r="F21576" s="790">
        <v>0.11292197889517981</v>
      </c>
      <c r="G21576" s="790">
        <f>($F$260 -  AVERAGE($F$249,$F$250,$F$251) ) / ($F$266 -  AVERAGE($F$249,$F$250,$F$251) ) * 100</f>
        <v>94.419194382132076</v>
      </c>
      <c r="H21576" s="790">
        <v>30</v>
      </c>
      <c r="I21576" s="790">
        <v>1</v>
      </c>
      <c r="J21576" s="790">
        <v>10</v>
      </c>
      <c r="K21576" s="614" t="s">
        <v>18151</v>
      </c>
    </row>
    <row r="21577" spans="1:11" x14ac:dyDescent="0.25">
      <c r="A21577" s="791" t="s">
        <v>17215</v>
      </c>
      <c r="B21577" s="791" t="s">
        <v>17204</v>
      </c>
      <c r="C21577" s="791" t="s">
        <v>17205</v>
      </c>
      <c r="D21577" s="602">
        <v>3570.0676824790626</v>
      </c>
      <c r="E21577" s="602">
        <v>31443.936195987902</v>
      </c>
      <c r="F21577" s="791">
        <v>0.11353755650142129</v>
      </c>
      <c r="G21577" s="791">
        <f>($F$261 -  AVERAGE($F$249,$F$250,$F$251) ) / ($F$264 -  AVERAGE($F$249,$F$250,$F$251) ) * 100</f>
        <v>95.310695762794793</v>
      </c>
      <c r="H21577" s="791">
        <v>15</v>
      </c>
      <c r="I21577" s="790">
        <v>1</v>
      </c>
      <c r="J21577" s="790">
        <v>10</v>
      </c>
      <c r="K21577" s="614" t="s">
        <v>18151</v>
      </c>
    </row>
    <row r="21578" spans="1:11" x14ac:dyDescent="0.25">
      <c r="A21578" s="790" t="s">
        <v>17216</v>
      </c>
      <c r="B21578" s="790" t="s">
        <v>17204</v>
      </c>
      <c r="C21578" s="790" t="s">
        <v>17205</v>
      </c>
      <c r="D21578" s="600">
        <v>2936.7766785593831</v>
      </c>
      <c r="E21578" s="600">
        <v>30668.280827471244</v>
      </c>
      <c r="F21578" s="790">
        <v>9.5759416547690948E-2</v>
      </c>
      <c r="G21578" s="790">
        <f>($F$262 -  AVERAGE($F$249,$F$250,$F$251) ) / ($F$265 -  AVERAGE($F$249,$F$250,$F$251) ) * 100</f>
        <v>96.775782374782139</v>
      </c>
      <c r="H21578" s="790">
        <v>15</v>
      </c>
      <c r="I21578" s="790">
        <v>1</v>
      </c>
      <c r="J21578" s="790">
        <v>10</v>
      </c>
      <c r="K21578" s="614" t="s">
        <v>18151</v>
      </c>
    </row>
    <row r="21579" spans="1:11" x14ac:dyDescent="0.25">
      <c r="A21579" s="791" t="s">
        <v>17217</v>
      </c>
      <c r="B21579" s="791" t="s">
        <v>17204</v>
      </c>
      <c r="C21579" s="791" t="s">
        <v>17205</v>
      </c>
      <c r="D21579" s="602">
        <v>2911.521967790542</v>
      </c>
      <c r="E21579" s="602">
        <v>28936.413336021964</v>
      </c>
      <c r="F21579" s="791">
        <v>0.10061792848964066</v>
      </c>
      <c r="G21579" s="791">
        <f>($F$263 -  AVERAGE($F$249,$F$250,$F$251) ) / ($F$266 -  AVERAGE($F$249,$F$250,$F$251) ) * 100</f>
        <v>104.50989954159759</v>
      </c>
      <c r="H21579" s="791">
        <v>15</v>
      </c>
      <c r="I21579" s="790">
        <v>1</v>
      </c>
      <c r="J21579" s="790">
        <v>10</v>
      </c>
      <c r="K21579" s="614" t="s">
        <v>18151</v>
      </c>
    </row>
    <row r="21580" spans="1:11" x14ac:dyDescent="0.25">
      <c r="A21580" s="790" t="s">
        <v>17218</v>
      </c>
      <c r="B21580" s="790" t="s">
        <v>17204</v>
      </c>
      <c r="C21580" s="790" t="s">
        <v>17205</v>
      </c>
      <c r="D21580" s="600">
        <v>3003.8685506224642</v>
      </c>
      <c r="E21580" s="600">
        <v>32211.132902299007</v>
      </c>
      <c r="F21580" s="790">
        <v>9.3255600780439138E-2</v>
      </c>
      <c r="G21580" s="790">
        <f>($F$264 -  AVERAGE($F$249,$F$250,$F$251) ) / ($F$264 -  AVERAGE($F$249,$F$250,$F$251) ) * 100</f>
        <v>100</v>
      </c>
      <c r="H21580" s="790">
        <v>0</v>
      </c>
      <c r="I21580" s="790">
        <v>1</v>
      </c>
      <c r="J21580" s="790">
        <v>10</v>
      </c>
      <c r="K21580" s="614" t="s">
        <v>18151</v>
      </c>
    </row>
    <row r="21581" spans="1:11" x14ac:dyDescent="0.25">
      <c r="A21581" s="791" t="s">
        <v>17219</v>
      </c>
      <c r="B21581" s="791" t="s">
        <v>17204</v>
      </c>
      <c r="C21581" s="791" t="s">
        <v>17205</v>
      </c>
      <c r="D21581" s="602">
        <v>3285.5947449601076</v>
      </c>
      <c r="E21581" s="602">
        <v>35038.58847775442</v>
      </c>
      <c r="F21581" s="791">
        <v>9.3770750698079414E-2</v>
      </c>
      <c r="G21581" s="791">
        <f>($F$265 -  AVERAGE($F$249,$F$250,$F$251) ) / ($F$265 -  AVERAGE($F$249,$F$250,$F$251) ) * 100</f>
        <v>100</v>
      </c>
      <c r="H21581" s="791">
        <v>0</v>
      </c>
      <c r="I21581" s="790">
        <v>1</v>
      </c>
      <c r="J21581" s="790">
        <v>10</v>
      </c>
      <c r="K21581" s="614" t="s">
        <v>18151</v>
      </c>
    </row>
    <row r="21582" spans="1:11" x14ac:dyDescent="0.25">
      <c r="A21582" s="790" t="s">
        <v>17220</v>
      </c>
      <c r="B21582" s="790" t="s">
        <v>17204</v>
      </c>
      <c r="C21582" s="790" t="s">
        <v>17205</v>
      </c>
      <c r="D21582" s="600">
        <v>2796.4492903349956</v>
      </c>
      <c r="E21582" s="600">
        <v>32703.297424431075</v>
      </c>
      <c r="F21582" s="790">
        <v>8.5509704236915923E-2</v>
      </c>
      <c r="G21582" s="790">
        <f>($F$266 -  AVERAGE($F$249,$F$250,$F$251) ) / ($F$266 -  AVERAGE($F$249,$F$250,$F$251) ) * 100</f>
        <v>100</v>
      </c>
      <c r="H21582" s="790">
        <v>0</v>
      </c>
      <c r="I21582" s="790">
        <v>1</v>
      </c>
      <c r="J21582" s="790">
        <v>10</v>
      </c>
      <c r="K21582" s="614" t="s">
        <v>18151</v>
      </c>
    </row>
    <row r="21583" spans="1:11" x14ac:dyDescent="0.25">
      <c r="A21583" s="791"/>
      <c r="B21583" s="791"/>
      <c r="C21583" s="791"/>
      <c r="D21583" s="602"/>
      <c r="E21583" s="602"/>
      <c r="F21583" s="791"/>
      <c r="G21583" s="791"/>
      <c r="H21583" s="791"/>
      <c r="I21583" s="790">
        <v>1</v>
      </c>
      <c r="J21583" s="790">
        <v>10</v>
      </c>
      <c r="K21583" s="614" t="s">
        <v>18151</v>
      </c>
    </row>
    <row r="21584" spans="1:11" x14ac:dyDescent="0.25">
      <c r="A21584" s="790" t="s">
        <v>16889</v>
      </c>
      <c r="B21584" s="790" t="s">
        <v>15859</v>
      </c>
      <c r="C21584" s="790" t="s">
        <v>16925</v>
      </c>
      <c r="D21584" s="600">
        <v>19.873306878423858</v>
      </c>
      <c r="E21584" s="600">
        <v>31953.749619992512</v>
      </c>
      <c r="F21584" s="790">
        <v>6.2193974462357684E-4</v>
      </c>
      <c r="G21584" s="790"/>
      <c r="H21584" s="790"/>
      <c r="I21584" s="790">
        <v>1</v>
      </c>
      <c r="J21584" s="790">
        <v>10</v>
      </c>
      <c r="K21584" s="614" t="s">
        <v>18151</v>
      </c>
    </row>
    <row r="21585" spans="1:11" x14ac:dyDescent="0.25">
      <c r="A21585" s="791" t="s">
        <v>16892</v>
      </c>
      <c r="B21585" s="791" t="s">
        <v>15859</v>
      </c>
      <c r="C21585" s="791" t="s">
        <v>16925</v>
      </c>
      <c r="D21585" s="602">
        <v>63.44737932442446</v>
      </c>
      <c r="E21585" s="602">
        <v>32408.856269208223</v>
      </c>
      <c r="F21585" s="791">
        <v>1.957717322616721E-3</v>
      </c>
      <c r="G21585" s="791"/>
      <c r="H21585" s="791"/>
      <c r="I21585" s="790">
        <v>1</v>
      </c>
      <c r="J21585" s="790">
        <v>10</v>
      </c>
      <c r="K21585" s="614" t="s">
        <v>18151</v>
      </c>
    </row>
    <row r="21586" spans="1:11" x14ac:dyDescent="0.25">
      <c r="A21586" s="790" t="s">
        <v>16893</v>
      </c>
      <c r="B21586" s="790" t="s">
        <v>15859</v>
      </c>
      <c r="C21586" s="790" t="s">
        <v>16925</v>
      </c>
      <c r="D21586" s="600">
        <v>119.11546547789295</v>
      </c>
      <c r="E21586" s="600">
        <v>33576.65812548509</v>
      </c>
      <c r="F21586" s="790">
        <v>3.5475676296529007E-3</v>
      </c>
      <c r="G21586" s="790"/>
      <c r="H21586" s="790"/>
      <c r="I21586" s="790">
        <v>1</v>
      </c>
      <c r="J21586" s="790">
        <v>10</v>
      </c>
      <c r="K21586" s="614" t="s">
        <v>18151</v>
      </c>
    </row>
    <row r="21587" spans="1:11" x14ac:dyDescent="0.25">
      <c r="A21587" s="791" t="s">
        <v>18120</v>
      </c>
      <c r="B21587" s="791" t="s">
        <v>15859</v>
      </c>
      <c r="C21587" s="791" t="s">
        <v>16925</v>
      </c>
      <c r="D21587" s="602">
        <v>19373.935611697798</v>
      </c>
      <c r="E21587" s="602">
        <v>35210.963347665398</v>
      </c>
      <c r="F21587" s="791">
        <v>0.55022452582179504</v>
      </c>
      <c r="G21587" s="791">
        <f>($F$271 -  AVERAGE($F$268,$F$269,$F$270) ) / ($F$283 -  AVERAGE($F$268,$F$269,$F$270) ) * 100</f>
        <v>5.8974480503212616</v>
      </c>
      <c r="H21587" s="791">
        <v>120</v>
      </c>
      <c r="I21587" s="790">
        <v>1</v>
      </c>
      <c r="J21587" s="790">
        <v>10</v>
      </c>
      <c r="K21587" s="614" t="s">
        <v>18151</v>
      </c>
    </row>
    <row r="21588" spans="1:11" x14ac:dyDescent="0.25">
      <c r="A21588" s="790" t="s">
        <v>18121</v>
      </c>
      <c r="B21588" s="790" t="s">
        <v>15859</v>
      </c>
      <c r="C21588" s="790" t="s">
        <v>16925</v>
      </c>
      <c r="D21588" s="600">
        <v>20164.048139109029</v>
      </c>
      <c r="E21588" s="600">
        <v>38095.910954309853</v>
      </c>
      <c r="F21588" s="790">
        <v>0.52929691491805209</v>
      </c>
      <c r="G21588" s="790">
        <f>($F$272 -  AVERAGE($F$268,$F$269,$F$270) ) / ($F$284 -  AVERAGE($F$268,$F$269,$F$270) ) * 100</f>
        <v>110.28059113569999</v>
      </c>
      <c r="H21588" s="790">
        <v>120</v>
      </c>
      <c r="I21588" s="790">
        <v>1</v>
      </c>
      <c r="J21588" s="790">
        <v>10</v>
      </c>
      <c r="K21588" s="614" t="s">
        <v>18151</v>
      </c>
    </row>
    <row r="21589" spans="1:11" x14ac:dyDescent="0.25">
      <c r="A21589" s="791" t="s">
        <v>18122</v>
      </c>
      <c r="B21589" s="791" t="s">
        <v>15859</v>
      </c>
      <c r="C21589" s="791" t="s">
        <v>16925</v>
      </c>
      <c r="D21589" s="602">
        <v>17043.194547844854</v>
      </c>
      <c r="E21589" s="602">
        <v>36888.552386372132</v>
      </c>
      <c r="F21589" s="791">
        <v>0.462018524590875</v>
      </c>
      <c r="G21589" s="791">
        <f>($F$273 -  AVERAGE($F$268,$F$269,$F$270) ) / ($F$285 -  AVERAGE($F$268,$F$269,$F$270) ) * 100</f>
        <v>108.33714086059074</v>
      </c>
      <c r="H21589" s="791">
        <v>120</v>
      </c>
      <c r="I21589" s="790">
        <v>1</v>
      </c>
      <c r="J21589" s="790">
        <v>10</v>
      </c>
      <c r="K21589" s="614" t="s">
        <v>18151</v>
      </c>
    </row>
    <row r="21590" spans="1:11" x14ac:dyDescent="0.25">
      <c r="A21590" s="790" t="s">
        <v>18123</v>
      </c>
      <c r="B21590" s="790" t="s">
        <v>15859</v>
      </c>
      <c r="C21590" s="790" t="s">
        <v>16925</v>
      </c>
      <c r="D21590" s="600">
        <v>44657.99159474262</v>
      </c>
      <c r="E21590" s="600">
        <v>36529.103363868962</v>
      </c>
      <c r="F21590" s="790">
        <v>1.2225318303025736</v>
      </c>
      <c r="G21590" s="790">
        <f>($F$274 -  AVERAGE($F$268,$F$269,$F$270) ) / ($F$283 -  AVERAGE($F$268,$F$269,$F$270) ) * 100</f>
        <v>109.18945636497823</v>
      </c>
      <c r="H21590" s="790">
        <v>60</v>
      </c>
      <c r="I21590" s="790">
        <v>1</v>
      </c>
      <c r="J21590" s="790">
        <v>10</v>
      </c>
      <c r="K21590" s="614" t="s">
        <v>18151</v>
      </c>
    </row>
    <row r="21591" spans="1:11" x14ac:dyDescent="0.25">
      <c r="A21591" s="791" t="s">
        <v>18124</v>
      </c>
      <c r="B21591" s="791" t="s">
        <v>15859</v>
      </c>
      <c r="C21591" s="791" t="s">
        <v>16925</v>
      </c>
      <c r="D21591" s="602">
        <v>40846.159623327083</v>
      </c>
      <c r="E21591" s="602">
        <v>33239.847263751763</v>
      </c>
      <c r="F21591" s="791">
        <v>1.2288311465218447</v>
      </c>
      <c r="G21591" s="791">
        <f>($F$275 -  AVERAGE($F$268,$F$269,$F$270) ) / ($F$284 -  AVERAGE($F$268,$F$269,$F$270) ) * 100</f>
        <v>102.58091870858324</v>
      </c>
      <c r="H21591" s="791">
        <v>60</v>
      </c>
      <c r="I21591" s="790">
        <v>1</v>
      </c>
      <c r="J21591" s="790">
        <v>10</v>
      </c>
      <c r="K21591" s="614" t="s">
        <v>18151</v>
      </c>
    </row>
    <row r="21592" spans="1:11" x14ac:dyDescent="0.25">
      <c r="A21592" s="790" t="s">
        <v>18125</v>
      </c>
      <c r="B21592" s="790" t="s">
        <v>15859</v>
      </c>
      <c r="C21592" s="790" t="s">
        <v>16925</v>
      </c>
      <c r="D21592" s="600">
        <v>43862.524500590167</v>
      </c>
      <c r="E21592" s="600">
        <v>37022.696235387368</v>
      </c>
      <c r="F21592" s="790">
        <v>1.1847468974629971</v>
      </c>
      <c r="G21592" s="790">
        <f>($F$276 -  AVERAGE($F$268,$F$269,$F$270) ) / ($F$285 -  AVERAGE($F$268,$F$269,$F$270) ) * 100</f>
        <v>100.5805359206601</v>
      </c>
      <c r="H21592" s="790">
        <v>60</v>
      </c>
      <c r="I21592" s="790">
        <v>1</v>
      </c>
      <c r="J21592" s="790">
        <v>10</v>
      </c>
      <c r="K21592" s="614" t="s">
        <v>18151</v>
      </c>
    </row>
    <row r="21593" spans="1:11" x14ac:dyDescent="0.25">
      <c r="A21593" s="791" t="s">
        <v>18126</v>
      </c>
      <c r="B21593" s="791" t="s">
        <v>15859</v>
      </c>
      <c r="C21593" s="791" t="s">
        <v>16925</v>
      </c>
      <c r="D21593" s="602">
        <v>60152.977665148501</v>
      </c>
      <c r="E21593" s="602">
        <v>32010.471603822916</v>
      </c>
      <c r="F21593" s="791">
        <v>1.8791656183523584</v>
      </c>
      <c r="G21593" s="791">
        <f>($F$277 -  AVERAGE($F$268,$F$269,$F$270) ) / ($F$283 -  AVERAGE($F$268,$F$269,$F$270) ) * 100</f>
        <v>103.27846652808906</v>
      </c>
      <c r="H21593" s="791">
        <v>30</v>
      </c>
      <c r="I21593" s="790">
        <v>1</v>
      </c>
      <c r="J21593" s="790">
        <v>10</v>
      </c>
      <c r="K21593" s="614" t="s">
        <v>18151</v>
      </c>
    </row>
    <row r="21594" spans="1:11" x14ac:dyDescent="0.25">
      <c r="A21594" s="790" t="s">
        <v>18127</v>
      </c>
      <c r="B21594" s="790" t="s">
        <v>15859</v>
      </c>
      <c r="C21594" s="790" t="s">
        <v>16925</v>
      </c>
      <c r="D21594" s="600">
        <v>65413.511885062384</v>
      </c>
      <c r="E21594" s="600">
        <v>34336.963933016057</v>
      </c>
      <c r="F21594" s="790">
        <v>1.9050464686589621</v>
      </c>
      <c r="G21594" s="790">
        <f>($F$278 -  AVERAGE($F$268,$F$269,$F$270) ) / ($F$284 -  AVERAGE($F$268,$F$269,$F$270) ) * 100</f>
        <v>102.11315283771123</v>
      </c>
      <c r="H21594" s="790">
        <v>30</v>
      </c>
      <c r="I21594" s="790">
        <v>1</v>
      </c>
      <c r="J21594" s="790">
        <v>10</v>
      </c>
      <c r="K21594" s="614" t="s">
        <v>18151</v>
      </c>
    </row>
    <row r="21595" spans="1:11" x14ac:dyDescent="0.25">
      <c r="A21595" s="791" t="s">
        <v>18128</v>
      </c>
      <c r="B21595" s="791" t="s">
        <v>15859</v>
      </c>
      <c r="C21595" s="791" t="s">
        <v>16925</v>
      </c>
      <c r="D21595" s="602">
        <v>68230.132623741607</v>
      </c>
      <c r="E21595" s="602">
        <v>32746.653372048699</v>
      </c>
      <c r="F21595" s="791">
        <v>2.0835757427957589</v>
      </c>
      <c r="G21595" s="791">
        <f>($F$279 -  AVERAGE($F$268,$F$269,$F$270) ) / ($F$285 -  AVERAGE($F$268,$F$269,$F$270) ) * 100</f>
        <v>101.99962372671808</v>
      </c>
      <c r="H21595" s="791">
        <v>30</v>
      </c>
      <c r="I21595" s="790">
        <v>1</v>
      </c>
      <c r="J21595" s="790">
        <v>10</v>
      </c>
      <c r="K21595" s="614" t="s">
        <v>18151</v>
      </c>
    </row>
    <row r="21596" spans="1:11" x14ac:dyDescent="0.25">
      <c r="A21596" s="790" t="s">
        <v>18129</v>
      </c>
      <c r="B21596" s="790" t="s">
        <v>15859</v>
      </c>
      <c r="C21596" s="790" t="s">
        <v>16925</v>
      </c>
      <c r="D21596" s="600">
        <v>77208.085244486327</v>
      </c>
      <c r="E21596" s="600">
        <v>35437.616817811082</v>
      </c>
      <c r="F21596" s="790">
        <v>2.1787042182159735</v>
      </c>
      <c r="G21596" s="790">
        <f>($F$280 -  AVERAGE($F$268,$F$269,$F$270) ) / ($F$283 -  AVERAGE($F$268,$F$269,$F$270) ) * 100</f>
        <v>100.90188298542226</v>
      </c>
      <c r="H21596" s="790">
        <v>15</v>
      </c>
      <c r="I21596" s="790">
        <v>1</v>
      </c>
      <c r="J21596" s="790">
        <v>10</v>
      </c>
      <c r="K21596" s="614" t="s">
        <v>18151</v>
      </c>
    </row>
    <row r="21597" spans="1:11" x14ac:dyDescent="0.25">
      <c r="A21597" s="791" t="s">
        <v>18130</v>
      </c>
      <c r="B21597" s="791" t="s">
        <v>15859</v>
      </c>
      <c r="C21597" s="791" t="s">
        <v>16925</v>
      </c>
      <c r="D21597" s="602">
        <v>72756.146617310602</v>
      </c>
      <c r="E21597" s="602">
        <v>33744.634839252809</v>
      </c>
      <c r="F21597" s="791">
        <v>2.1560804247518006</v>
      </c>
      <c r="G21597" s="791">
        <f>($F$281 -  AVERAGE($F$268,$F$269,$F$270) ) / ($F$284 -  AVERAGE($F$268,$F$269,$F$270) ) * 100</f>
        <v>99.156790469612304</v>
      </c>
      <c r="H21597" s="791">
        <v>15</v>
      </c>
      <c r="I21597" s="790">
        <v>1</v>
      </c>
      <c r="J21597" s="790">
        <v>10</v>
      </c>
      <c r="K21597" s="614" t="s">
        <v>18151</v>
      </c>
    </row>
    <row r="21598" spans="1:11" x14ac:dyDescent="0.25">
      <c r="A21598" s="790" t="s">
        <v>18131</v>
      </c>
      <c r="B21598" s="790" t="s">
        <v>15859</v>
      </c>
      <c r="C21598" s="790" t="s">
        <v>16925</v>
      </c>
      <c r="D21598" s="600">
        <v>80831.596630012238</v>
      </c>
      <c r="E21598" s="600">
        <v>32647.629935231598</v>
      </c>
      <c r="F21598" s="790">
        <v>2.4758794678318456</v>
      </c>
      <c r="G21598" s="790">
        <f>($F$282 -  AVERAGE($F$268,$F$269,$F$270) ) / ($F$285 -  AVERAGE($F$268,$F$269,$F$270) ) * 100</f>
        <v>98.867148654823012</v>
      </c>
      <c r="H21598" s="790">
        <v>15</v>
      </c>
      <c r="I21598" s="790">
        <v>1</v>
      </c>
      <c r="J21598" s="790">
        <v>10</v>
      </c>
      <c r="K21598" s="614" t="s">
        <v>18151</v>
      </c>
    </row>
    <row r="21599" spans="1:11" x14ac:dyDescent="0.25">
      <c r="A21599" s="791" t="s">
        <v>18132</v>
      </c>
      <c r="B21599" s="791" t="s">
        <v>15859</v>
      </c>
      <c r="C21599" s="791" t="s">
        <v>16925</v>
      </c>
      <c r="D21599" s="602">
        <v>89447.247489999587</v>
      </c>
      <c r="E21599" s="602">
        <v>38147.825930030951</v>
      </c>
      <c r="F21599" s="791">
        <v>2.3447534770149092</v>
      </c>
      <c r="G21599" s="791">
        <f>($F$283 -  AVERAGE($F$268,$F$269,$F$270) ) / ($F$283 -  AVERAGE($F$268,$F$269,$F$270) ) * 100</f>
        <v>100</v>
      </c>
      <c r="H21599" s="791">
        <v>0</v>
      </c>
      <c r="I21599" s="790">
        <v>1</v>
      </c>
      <c r="J21599" s="790">
        <v>10</v>
      </c>
      <c r="K21599" s="614" t="s">
        <v>18151</v>
      </c>
    </row>
    <row r="21600" spans="1:11" x14ac:dyDescent="0.25">
      <c r="A21600" s="790" t="s">
        <v>18133</v>
      </c>
      <c r="B21600" s="790" t="s">
        <v>15859</v>
      </c>
      <c r="C21600" s="790" t="s">
        <v>16925</v>
      </c>
      <c r="D21600" s="600">
        <v>93331.586187793655</v>
      </c>
      <c r="E21600" s="600">
        <v>38180.686903599904</v>
      </c>
      <c r="F21600" s="790">
        <v>2.4444711124092895</v>
      </c>
      <c r="G21600" s="790">
        <f>($F$284 -  AVERAGE($F$268,$F$269,$F$270) ) / ($F$284 -  AVERAGE($F$268,$F$269,$F$270) ) * 100</f>
        <v>100</v>
      </c>
      <c r="H21600" s="790">
        <v>0</v>
      </c>
      <c r="I21600" s="790">
        <v>1</v>
      </c>
      <c r="J21600" s="790">
        <v>10</v>
      </c>
      <c r="K21600" s="614" t="s">
        <v>18151</v>
      </c>
    </row>
    <row r="21601" spans="1:11" x14ac:dyDescent="0.25">
      <c r="A21601" s="791" t="s">
        <v>18134</v>
      </c>
      <c r="B21601" s="791" t="s">
        <v>15859</v>
      </c>
      <c r="C21601" s="791" t="s">
        <v>16925</v>
      </c>
      <c r="D21601" s="602">
        <v>98822.384037012438</v>
      </c>
      <c r="E21601" s="602">
        <v>38631.833808272415</v>
      </c>
      <c r="F21601" s="791">
        <v>2.5580557352638835</v>
      </c>
      <c r="G21601" s="791">
        <f>($F$285 -  AVERAGE($F$268,$F$269,$F$270) ) / ($F$285 -  AVERAGE($F$268,$F$269,$F$270) ) * 100</f>
        <v>100</v>
      </c>
      <c r="H21601" s="791">
        <v>0</v>
      </c>
      <c r="I21601" s="790">
        <v>1</v>
      </c>
      <c r="J21601" s="790">
        <v>10</v>
      </c>
      <c r="K21601" s="614" t="s">
        <v>18151</v>
      </c>
    </row>
    <row r="21602" spans="1:11" x14ac:dyDescent="0.25">
      <c r="A21602" s="790"/>
      <c r="B21602" s="790"/>
      <c r="C21602" s="790"/>
      <c r="D21602" s="600"/>
      <c r="E21602" s="600"/>
      <c r="F21602" s="790"/>
      <c r="G21602" s="790"/>
      <c r="H21602" s="790"/>
      <c r="I21602" s="790">
        <v>1</v>
      </c>
      <c r="J21602" s="790">
        <v>10</v>
      </c>
      <c r="K21602" s="614" t="s">
        <v>18151</v>
      </c>
    </row>
    <row r="21603" spans="1:11" x14ac:dyDescent="0.25">
      <c r="A21603" s="791" t="s">
        <v>16889</v>
      </c>
      <c r="B21603" s="791" t="s">
        <v>57</v>
      </c>
      <c r="C21603" s="791" t="s">
        <v>16941</v>
      </c>
      <c r="D21603" s="602">
        <v>376.981717714181</v>
      </c>
      <c r="E21603" s="602">
        <v>31953.749619992512</v>
      </c>
      <c r="F21603" s="791">
        <v>1.1797730225635702E-2</v>
      </c>
      <c r="G21603" s="791"/>
      <c r="H21603" s="791"/>
      <c r="I21603" s="790">
        <v>1</v>
      </c>
      <c r="J21603" s="790">
        <v>10</v>
      </c>
      <c r="K21603" s="614" t="s">
        <v>18151</v>
      </c>
    </row>
    <row r="21604" spans="1:11" x14ac:dyDescent="0.25">
      <c r="A21604" s="790" t="s">
        <v>16892</v>
      </c>
      <c r="B21604" s="790" t="s">
        <v>57</v>
      </c>
      <c r="C21604" s="790" t="s">
        <v>16941</v>
      </c>
      <c r="D21604" s="600">
        <v>348.39665102938801</v>
      </c>
      <c r="E21604" s="600">
        <v>32408.856269208223</v>
      </c>
      <c r="F21604" s="790">
        <v>1.0750044621611686E-2</v>
      </c>
      <c r="G21604" s="790"/>
      <c r="H21604" s="790"/>
      <c r="I21604" s="790">
        <v>1</v>
      </c>
      <c r="J21604" s="790">
        <v>10</v>
      </c>
      <c r="K21604" s="614" t="s">
        <v>18151</v>
      </c>
    </row>
    <row r="21605" spans="1:11" x14ac:dyDescent="0.25">
      <c r="A21605" s="791" t="s">
        <v>16893</v>
      </c>
      <c r="B21605" s="791" t="s">
        <v>57</v>
      </c>
      <c r="C21605" s="791" t="s">
        <v>16941</v>
      </c>
      <c r="D21605" s="602">
        <v>371.64836071176336</v>
      </c>
      <c r="E21605" s="602">
        <v>33576.65812548509</v>
      </c>
      <c r="F21605" s="791">
        <v>1.1068652494325449E-2</v>
      </c>
      <c r="G21605" s="791"/>
      <c r="H21605" s="791"/>
      <c r="I21605" s="790">
        <v>1</v>
      </c>
      <c r="J21605" s="790">
        <v>10</v>
      </c>
      <c r="K21605" s="614" t="s">
        <v>18151</v>
      </c>
    </row>
    <row r="21606" spans="1:11" x14ac:dyDescent="0.25">
      <c r="A21606" s="790" t="s">
        <v>18135</v>
      </c>
      <c r="B21606" s="790" t="s">
        <v>57</v>
      </c>
      <c r="C21606" s="790" t="s">
        <v>16941</v>
      </c>
      <c r="D21606" s="600">
        <v>15049.014695317694</v>
      </c>
      <c r="E21606" s="600">
        <v>33265.723121113231</v>
      </c>
      <c r="F21606" s="790">
        <v>0.45238802236546966</v>
      </c>
      <c r="G21606" s="790">
        <f>($F$290 -  AVERAGE($F$287,$F$288,$F$289) ) / ($F$302 -  AVERAGE($F$287,$F$288,$F$289) ) * 100</f>
        <v>-7.4372192143762224</v>
      </c>
      <c r="H21606" s="790">
        <v>120</v>
      </c>
      <c r="I21606" s="790">
        <v>1</v>
      </c>
      <c r="J21606" s="790">
        <v>10</v>
      </c>
      <c r="K21606" s="614" t="s">
        <v>18151</v>
      </c>
    </row>
    <row r="21607" spans="1:11" x14ac:dyDescent="0.25">
      <c r="A21607" s="791" t="s">
        <v>18136</v>
      </c>
      <c r="B21607" s="791" t="s">
        <v>57</v>
      </c>
      <c r="C21607" s="791" t="s">
        <v>16941</v>
      </c>
      <c r="D21607" s="602">
        <v>13596.099642504014</v>
      </c>
      <c r="E21607" s="602">
        <v>34972.901209103504</v>
      </c>
      <c r="F21607" s="791">
        <v>0.38876098843538115</v>
      </c>
      <c r="G21607" s="791">
        <f>($F$291 -  AVERAGE($F$287,$F$288,$F$289) ) / ($F$303 -  AVERAGE($F$287,$F$288,$F$289) ) * 100</f>
        <v>-6.839519578373082</v>
      </c>
      <c r="H21607" s="791">
        <v>120</v>
      </c>
      <c r="I21607" s="790">
        <v>1</v>
      </c>
      <c r="J21607" s="790">
        <v>10</v>
      </c>
      <c r="K21607" s="614" t="s">
        <v>18151</v>
      </c>
    </row>
    <row r="21608" spans="1:11" x14ac:dyDescent="0.25">
      <c r="A21608" s="790" t="s">
        <v>18137</v>
      </c>
      <c r="B21608" s="790" t="s">
        <v>57</v>
      </c>
      <c r="C21608" s="790" t="s">
        <v>16941</v>
      </c>
      <c r="D21608" s="600">
        <v>14414.66399631222</v>
      </c>
      <c r="E21608" s="600">
        <v>36908.757582767401</v>
      </c>
      <c r="F21608" s="790">
        <v>0.39054861069185343</v>
      </c>
      <c r="G21608" s="790">
        <f>($F$292 -  AVERAGE($F$287,$F$288,$F$289) ) / ($F$304 -  AVERAGE($F$287,$F$288,$F$289) ) * 100</f>
        <v>-7.1258431775971935</v>
      </c>
      <c r="H21608" s="790">
        <v>120</v>
      </c>
      <c r="I21608" s="790">
        <v>1</v>
      </c>
      <c r="J21608" s="790">
        <v>10</v>
      </c>
      <c r="K21608" s="614" t="s">
        <v>18151</v>
      </c>
    </row>
    <row r="21609" spans="1:11" x14ac:dyDescent="0.25">
      <c r="A21609" s="791" t="s">
        <v>18138</v>
      </c>
      <c r="B21609" s="791" t="s">
        <v>57</v>
      </c>
      <c r="C21609" s="791" t="s">
        <v>16941</v>
      </c>
      <c r="D21609" s="602">
        <v>51445.348697962771</v>
      </c>
      <c r="E21609" s="602">
        <v>34076.314013242023</v>
      </c>
      <c r="F21609" s="791">
        <v>1.5097099022497316</v>
      </c>
      <c r="G21609" s="791">
        <f>($F$293 -  AVERAGE($F$287,$F$288,$F$289) ) / ($F$302 -  AVERAGE($F$287,$F$288,$F$289) ) * 100</f>
        <v>106.73885497062552</v>
      </c>
      <c r="H21609" s="791">
        <v>60</v>
      </c>
      <c r="I21609" s="790">
        <v>1</v>
      </c>
      <c r="J21609" s="790">
        <v>10</v>
      </c>
      <c r="K21609" s="614" t="s">
        <v>18151</v>
      </c>
    </row>
    <row r="21610" spans="1:11" x14ac:dyDescent="0.25">
      <c r="A21610" s="790" t="s">
        <v>18139</v>
      </c>
      <c r="B21610" s="790" t="s">
        <v>57</v>
      </c>
      <c r="C21610" s="790" t="s">
        <v>16941</v>
      </c>
      <c r="D21610" s="600">
        <v>50977.420548841983</v>
      </c>
      <c r="E21610" s="600">
        <v>34190.77697163236</v>
      </c>
      <c r="F21610" s="790">
        <v>1.4909699358729778</v>
      </c>
      <c r="G21610" s="790">
        <f>($F$294 -  AVERAGE($F$287,$F$288,$F$289) ) / ($F$303 -  AVERAGE($F$287,$F$288,$F$289) ) * 100</f>
        <v>94.978614086894353</v>
      </c>
      <c r="H21610" s="790">
        <v>60</v>
      </c>
      <c r="I21610" s="790">
        <v>1</v>
      </c>
      <c r="J21610" s="790">
        <v>10</v>
      </c>
      <c r="K21610" s="614" t="s">
        <v>18151</v>
      </c>
    </row>
    <row r="21611" spans="1:11" x14ac:dyDescent="0.25">
      <c r="A21611" s="791" t="s">
        <v>18140</v>
      </c>
      <c r="B21611" s="791" t="s">
        <v>57</v>
      </c>
      <c r="C21611" s="791" t="s">
        <v>16941</v>
      </c>
      <c r="D21611" s="602">
        <v>46222.104571974902</v>
      </c>
      <c r="E21611" s="602">
        <v>34697.828592075341</v>
      </c>
      <c r="F21611" s="791">
        <v>1.3321324834295711</v>
      </c>
      <c r="G21611" s="791">
        <f>($F$295 -  AVERAGE($F$287,$F$288,$F$289) ) / ($F$304 -  AVERAGE($F$287,$F$288,$F$289) ) * 100</f>
        <v>102.53108624058439</v>
      </c>
      <c r="H21611" s="791">
        <v>60</v>
      </c>
      <c r="I21611" s="790">
        <v>1</v>
      </c>
      <c r="J21611" s="790">
        <v>10</v>
      </c>
      <c r="K21611" s="614" t="s">
        <v>18151</v>
      </c>
    </row>
    <row r="21612" spans="1:11" x14ac:dyDescent="0.25">
      <c r="A21612" s="790" t="s">
        <v>18141</v>
      </c>
      <c r="B21612" s="790" t="s">
        <v>57</v>
      </c>
      <c r="C21612" s="790" t="s">
        <v>16941</v>
      </c>
      <c r="D21612" s="600">
        <v>83979.732558043193</v>
      </c>
      <c r="E21612" s="600">
        <v>32152.474302325976</v>
      </c>
      <c r="F21612" s="790">
        <v>2.6119213024911097</v>
      </c>
      <c r="G21612" s="790">
        <f>($F$296 -  AVERAGE($F$287,$F$288,$F$289) ) / ($F$302 -  AVERAGE($F$287,$F$288,$F$289) ) * 100</f>
        <v>99.017250316783773</v>
      </c>
      <c r="H21612" s="790">
        <v>30</v>
      </c>
      <c r="I21612" s="790">
        <v>1</v>
      </c>
      <c r="J21612" s="790">
        <v>10</v>
      </c>
      <c r="K21612" s="614" t="s">
        <v>18151</v>
      </c>
    </row>
    <row r="21613" spans="1:11" x14ac:dyDescent="0.25">
      <c r="A21613" s="791" t="s">
        <v>18142</v>
      </c>
      <c r="B21613" s="791" t="s">
        <v>57</v>
      </c>
      <c r="C21613" s="791" t="s">
        <v>16941</v>
      </c>
      <c r="D21613" s="602">
        <v>86425.189854107681</v>
      </c>
      <c r="E21613" s="602">
        <v>32576.088127622075</v>
      </c>
      <c r="F21613" s="791">
        <v>2.6530254189982259</v>
      </c>
      <c r="G21613" s="791">
        <f>($F$297 -  AVERAGE($F$287,$F$288,$F$289) ) / ($F$303 -  AVERAGE($F$287,$F$288,$F$289) ) * 100</f>
        <v>94.122515460095087</v>
      </c>
      <c r="H21613" s="791">
        <v>30</v>
      </c>
      <c r="I21613" s="790">
        <v>1</v>
      </c>
      <c r="J21613" s="790">
        <v>10</v>
      </c>
      <c r="K21613" s="614" t="s">
        <v>18151</v>
      </c>
    </row>
    <row r="21614" spans="1:11" x14ac:dyDescent="0.25">
      <c r="A21614" s="790" t="s">
        <v>18143</v>
      </c>
      <c r="B21614" s="790" t="s">
        <v>57</v>
      </c>
      <c r="C21614" s="790" t="s">
        <v>16941</v>
      </c>
      <c r="D21614" s="600">
        <v>88811.229352339156</v>
      </c>
      <c r="E21614" s="600">
        <v>31151.315403278881</v>
      </c>
      <c r="F21614" s="790">
        <v>2.8509624137088987</v>
      </c>
      <c r="G21614" s="790">
        <f>($F$298 -  AVERAGE($F$287,$F$288,$F$289) ) / ($F$304 -  AVERAGE($F$287,$F$288,$F$289) ) * 100</f>
        <v>99.444900889953672</v>
      </c>
      <c r="H21614" s="790">
        <v>30</v>
      </c>
      <c r="I21614" s="790">
        <v>1</v>
      </c>
      <c r="J21614" s="790">
        <v>10</v>
      </c>
      <c r="K21614" s="614" t="s">
        <v>18151</v>
      </c>
    </row>
    <row r="21615" spans="1:11" x14ac:dyDescent="0.25">
      <c r="A21615" s="791" t="s">
        <v>18144</v>
      </c>
      <c r="B21615" s="791" t="s">
        <v>57</v>
      </c>
      <c r="C21615" s="791" t="s">
        <v>16941</v>
      </c>
      <c r="D21615" s="602">
        <v>93248.957383021974</v>
      </c>
      <c r="E21615" s="602">
        <v>33542.870689231633</v>
      </c>
      <c r="F21615" s="791">
        <v>2.7799933478251151</v>
      </c>
      <c r="G21615" s="791">
        <f>($F$299 -  AVERAGE($F$287,$F$288,$F$289) ) / ($F$302 -  AVERAGE($F$287,$F$288,$F$289) ) * 100</f>
        <v>99.75161271742887</v>
      </c>
      <c r="H21615" s="791">
        <v>15</v>
      </c>
      <c r="I21615" s="790">
        <v>1</v>
      </c>
      <c r="J21615" s="790">
        <v>10</v>
      </c>
      <c r="K21615" s="614" t="s">
        <v>18151</v>
      </c>
    </row>
    <row r="21616" spans="1:11" x14ac:dyDescent="0.25">
      <c r="A21616" s="790" t="s">
        <v>18145</v>
      </c>
      <c r="B21616" s="790" t="s">
        <v>57</v>
      </c>
      <c r="C21616" s="790" t="s">
        <v>16941</v>
      </c>
      <c r="D21616" s="600">
        <v>96330.667278129913</v>
      </c>
      <c r="E21616" s="600">
        <v>32604.074828180637</v>
      </c>
      <c r="F21616" s="790">
        <v>2.9545591397940405</v>
      </c>
      <c r="G21616" s="790">
        <f>($F$300 -  AVERAGE($F$287,$F$288,$F$289) ) / ($F$303 -  AVERAGE($F$287,$F$288,$F$289) ) * 100</f>
        <v>99.491505223989293</v>
      </c>
      <c r="H21616" s="790">
        <v>15</v>
      </c>
      <c r="I21616" s="790">
        <v>1</v>
      </c>
      <c r="J21616" s="790">
        <v>10</v>
      </c>
      <c r="K21616" s="614" t="s">
        <v>18151</v>
      </c>
    </row>
    <row r="21617" spans="1:11" x14ac:dyDescent="0.25">
      <c r="A21617" s="791" t="s">
        <v>18146</v>
      </c>
      <c r="B21617" s="791" t="s">
        <v>57</v>
      </c>
      <c r="C21617" s="791" t="s">
        <v>16941</v>
      </c>
      <c r="D21617" s="602">
        <v>98002.643516032957</v>
      </c>
      <c r="E21617" s="602">
        <v>29313.753592225359</v>
      </c>
      <c r="F21617" s="791">
        <v>3.3432307878178174</v>
      </c>
      <c r="G21617" s="791">
        <f>($F$301 -  AVERAGE($F$287,$F$288,$F$289) ) / ($F$304 -  AVERAGE($F$287,$F$288,$F$289) ) * 100</f>
        <v>99.043075414770868</v>
      </c>
      <c r="H21617" s="791">
        <v>15</v>
      </c>
      <c r="I21617" s="790">
        <v>1</v>
      </c>
      <c r="J21617" s="790">
        <v>10</v>
      </c>
      <c r="K21617" s="614" t="s">
        <v>18151</v>
      </c>
    </row>
    <row r="21618" spans="1:11" x14ac:dyDescent="0.25">
      <c r="A21618" s="790" t="s">
        <v>18147</v>
      </c>
      <c r="B21618" s="790" t="s">
        <v>57</v>
      </c>
      <c r="C21618" s="790" t="s">
        <v>16941</v>
      </c>
      <c r="D21618" s="600">
        <v>107346.00648959589</v>
      </c>
      <c r="E21618" s="600">
        <v>35863.125151618791</v>
      </c>
      <c r="F21618" s="790">
        <v>2.9932139498654511</v>
      </c>
      <c r="G21618" s="790">
        <f>($F$302 -  AVERAGE($F$287,$F$288,$F$289) ) / ($F$302 -  AVERAGE($F$287,$F$288,$F$289) ) * 100</f>
        <v>100</v>
      </c>
      <c r="H21618" s="790">
        <v>0</v>
      </c>
      <c r="I21618" s="790">
        <v>1</v>
      </c>
      <c r="J21618" s="790">
        <v>10</v>
      </c>
      <c r="K21618" s="614" t="s">
        <v>18151</v>
      </c>
    </row>
    <row r="21619" spans="1:11" x14ac:dyDescent="0.25">
      <c r="A21619" s="791" t="s">
        <v>18148</v>
      </c>
      <c r="B21619" s="791" t="s">
        <v>57</v>
      </c>
      <c r="C21619" s="791" t="s">
        <v>16941</v>
      </c>
      <c r="D21619" s="602">
        <v>112448.57591698876</v>
      </c>
      <c r="E21619" s="602">
        <v>32534.412561337565</v>
      </c>
      <c r="F21619" s="791">
        <v>3.4562964892938499</v>
      </c>
      <c r="G21619" s="791">
        <f>($F$303 -  AVERAGE($F$287,$F$288,$F$289) ) / ($F$303 -  AVERAGE($F$287,$F$288,$F$289) ) * 100</f>
        <v>100</v>
      </c>
      <c r="H21619" s="791">
        <v>0</v>
      </c>
      <c r="I21619" s="790">
        <v>1</v>
      </c>
      <c r="J21619" s="790">
        <v>10</v>
      </c>
      <c r="K21619" s="614" t="s">
        <v>18151</v>
      </c>
    </row>
    <row r="21620" spans="1:11" x14ac:dyDescent="0.25">
      <c r="A21620" s="790" t="s">
        <v>18149</v>
      </c>
      <c r="B21620" s="790" t="s">
        <v>57</v>
      </c>
      <c r="C21620" s="790" t="s">
        <v>16941</v>
      </c>
      <c r="D21620" s="600">
        <v>115947.075682161</v>
      </c>
      <c r="E21620" s="600">
        <v>35561.806106938711</v>
      </c>
      <c r="F21620" s="790">
        <v>3.2604383290740051</v>
      </c>
      <c r="G21620" s="790">
        <f>($F$304 -  AVERAGE($F$287,$F$288,$F$289) ) / ($F$304 -  AVERAGE($F$287,$F$288,$F$289) ) * 100</f>
        <v>100</v>
      </c>
      <c r="H21620" s="790">
        <v>0</v>
      </c>
      <c r="I21620" s="790">
        <v>1</v>
      </c>
      <c r="J21620" s="790">
        <v>10</v>
      </c>
      <c r="K21620" s="614" t="s">
        <v>18151</v>
      </c>
    </row>
    <row r="21621" spans="1:11" x14ac:dyDescent="0.25">
      <c r="A21621" s="790" t="s">
        <v>16889</v>
      </c>
      <c r="B21621" s="790" t="s">
        <v>25</v>
      </c>
      <c r="C21621" s="790" t="s">
        <v>16909</v>
      </c>
      <c r="D21621" s="403">
        <v>15.644917613437126</v>
      </c>
      <c r="E21621" s="403">
        <v>26720.964784040159</v>
      </c>
      <c r="F21621" s="790">
        <v>5.854922432584279E-4</v>
      </c>
      <c r="G21621" s="403"/>
      <c r="H21621" s="790"/>
      <c r="I21621" s="790">
        <v>1</v>
      </c>
      <c r="J21621" s="790">
        <v>10</v>
      </c>
      <c r="K21621" s="810" t="s">
        <v>18197</v>
      </c>
    </row>
    <row r="21622" spans="1:11" x14ac:dyDescent="0.25">
      <c r="A21622" s="791" t="s">
        <v>16892</v>
      </c>
      <c r="B21622" s="791" t="s">
        <v>25</v>
      </c>
      <c r="C21622" s="791" t="s">
        <v>16909</v>
      </c>
      <c r="D21622" s="404">
        <v>30.571645806189395</v>
      </c>
      <c r="E21622" s="404">
        <v>26972.15051896725</v>
      </c>
      <c r="F21622" s="791">
        <v>1.1334522912695049E-3</v>
      </c>
      <c r="G21622" s="404"/>
      <c r="H21622" s="791"/>
      <c r="I21622" s="790">
        <v>1</v>
      </c>
      <c r="J21622" s="790">
        <v>10</v>
      </c>
      <c r="K21622" s="810" t="s">
        <v>18197</v>
      </c>
    </row>
    <row r="21623" spans="1:11" x14ac:dyDescent="0.25">
      <c r="A21623" s="790" t="s">
        <v>16893</v>
      </c>
      <c r="B21623" s="790" t="s">
        <v>25</v>
      </c>
      <c r="C21623" s="790" t="s">
        <v>16909</v>
      </c>
      <c r="D21623" s="403">
        <v>70.661302321417352</v>
      </c>
      <c r="E21623" s="403">
        <v>27059.239216659134</v>
      </c>
      <c r="F21623" s="790">
        <v>2.6113558387818392E-3</v>
      </c>
      <c r="G21623" s="403"/>
      <c r="H21623" s="790"/>
      <c r="I21623" s="790">
        <v>1</v>
      </c>
      <c r="J21623" s="790">
        <v>10</v>
      </c>
      <c r="K21623" s="810" t="s">
        <v>18197</v>
      </c>
    </row>
    <row r="21624" spans="1:11" x14ac:dyDescent="0.25">
      <c r="A21624" s="791" t="s">
        <v>17003</v>
      </c>
      <c r="B21624" s="791" t="s">
        <v>25</v>
      </c>
      <c r="C21624" s="791" t="s">
        <v>16909</v>
      </c>
      <c r="D21624" s="404">
        <v>71.997011833270065</v>
      </c>
      <c r="E21624" s="404">
        <v>30465.119164653432</v>
      </c>
      <c r="F21624" s="791">
        <v>2.3632604699213916E-3</v>
      </c>
      <c r="G21624" s="404">
        <f>($F$5 -  AVERAGE($F$2,$F$3,$F$4) ) / ($F$17 -  AVERAGE($F$2,$F$3,$F$4) ) * 100</f>
        <v>6.3109656204285578</v>
      </c>
      <c r="H21624" s="791">
        <v>120</v>
      </c>
      <c r="I21624" s="790">
        <v>1</v>
      </c>
      <c r="J21624" s="790">
        <v>10</v>
      </c>
      <c r="K21624" s="810" t="s">
        <v>18197</v>
      </c>
    </row>
    <row r="21625" spans="1:11" x14ac:dyDescent="0.25">
      <c r="A21625" s="790" t="s">
        <v>17004</v>
      </c>
      <c r="B21625" s="790" t="s">
        <v>25</v>
      </c>
      <c r="C21625" s="790" t="s">
        <v>16909</v>
      </c>
      <c r="D21625" s="403">
        <v>31.354710730309183</v>
      </c>
      <c r="E21625" s="403">
        <v>30582.622815968523</v>
      </c>
      <c r="F21625" s="790">
        <v>1.02524596791409E-3</v>
      </c>
      <c r="G21625" s="403">
        <f>($F$6 -  AVERAGE($F$2,$F$3,$F$4) ) / ($F$18 -  AVERAGE($F$2,$F$3,$F$4) ) * 100</f>
        <v>5.4397898237188302</v>
      </c>
      <c r="H21625" s="790">
        <v>120</v>
      </c>
      <c r="I21625" s="790">
        <v>1</v>
      </c>
      <c r="J21625" s="790">
        <v>10</v>
      </c>
      <c r="K21625" s="810" t="s">
        <v>18197</v>
      </c>
    </row>
    <row r="21626" spans="1:11" x14ac:dyDescent="0.25">
      <c r="A21626" s="791" t="s">
        <v>17005</v>
      </c>
      <c r="B21626" s="791" t="s">
        <v>25</v>
      </c>
      <c r="C21626" s="791" t="s">
        <v>16909</v>
      </c>
      <c r="D21626" s="404">
        <v>31.799422572438296</v>
      </c>
      <c r="E21626" s="404">
        <v>32121.118479921272</v>
      </c>
      <c r="F21626" s="791">
        <v>9.8998490953283377E-4</v>
      </c>
      <c r="G21626" s="404">
        <f>($F$7 -  AVERAGE($F$2,$F$3,$F$4) ) / ($F$19 -  AVERAGE($F$2,$F$3,$F$4) ) * 100</f>
        <v>6.2203795178667249</v>
      </c>
      <c r="H21626" s="791">
        <v>120</v>
      </c>
      <c r="I21626" s="790">
        <v>1</v>
      </c>
      <c r="J21626" s="790">
        <v>10</v>
      </c>
      <c r="K21626" s="810" t="s">
        <v>18197</v>
      </c>
    </row>
    <row r="21627" spans="1:11" x14ac:dyDescent="0.25">
      <c r="A21627" s="790" t="s">
        <v>17006</v>
      </c>
      <c r="B21627" s="790" t="s">
        <v>25</v>
      </c>
      <c r="C21627" s="790" t="s">
        <v>16909</v>
      </c>
      <c r="D21627" s="403">
        <v>202.81176760588826</v>
      </c>
      <c r="E21627" s="403">
        <v>30599.601309203448</v>
      </c>
      <c r="F21627" s="790">
        <v>6.6279218986061931E-3</v>
      </c>
      <c r="G21627" s="403">
        <f>($F$8 -  AVERAGE($F$2,$F$3,$F$4) ) / ($F$17 -  AVERAGE($F$2,$F$3,$F$4) ) * 100</f>
        <v>14.596944053690661</v>
      </c>
      <c r="H21627" s="790">
        <v>60</v>
      </c>
      <c r="I21627" s="790">
        <v>1</v>
      </c>
      <c r="J21627" s="790">
        <v>10</v>
      </c>
      <c r="K21627" s="810" t="s">
        <v>18197</v>
      </c>
    </row>
    <row r="21628" spans="1:11" x14ac:dyDescent="0.25">
      <c r="A21628" s="791" t="s">
        <v>17007</v>
      </c>
      <c r="B21628" s="791" t="s">
        <v>25</v>
      </c>
      <c r="C21628" s="791" t="s">
        <v>16909</v>
      </c>
      <c r="D21628" s="404">
        <v>165.03449412015593</v>
      </c>
      <c r="E21628" s="404">
        <v>30950.824639022419</v>
      </c>
      <c r="F21628" s="791">
        <v>5.3321517615424847E-3</v>
      </c>
      <c r="G21628" s="404">
        <f>($F$9 -  AVERAGE($F$2,$F$3,$F$4) ) / ($F$18 -  AVERAGE($F$2,$F$3,$F$4) ) * 100</f>
        <v>20.261139912555397</v>
      </c>
      <c r="H21628" s="791">
        <v>60</v>
      </c>
      <c r="I21628" s="790">
        <v>1</v>
      </c>
      <c r="J21628" s="790">
        <v>10</v>
      </c>
      <c r="K21628" s="810" t="s">
        <v>18197</v>
      </c>
    </row>
    <row r="21629" spans="1:11" x14ac:dyDescent="0.25">
      <c r="A21629" s="790" t="s">
        <v>17008</v>
      </c>
      <c r="B21629" s="790" t="s">
        <v>25</v>
      </c>
      <c r="C21629" s="790" t="s">
        <v>16909</v>
      </c>
      <c r="D21629" s="403">
        <v>120.36637863720244</v>
      </c>
      <c r="E21629" s="403">
        <v>29087.964352846204</v>
      </c>
      <c r="F21629" s="790">
        <v>4.138013137568522E-3</v>
      </c>
      <c r="G21629" s="403">
        <f>($F$10 -  AVERAGE($F$2,$F$3,$F$4) ) / ($F$19 -  AVERAGE($F$2,$F$3,$F$4) ) * 100</f>
        <v>19.464844404913666</v>
      </c>
      <c r="H21629" s="790">
        <v>60</v>
      </c>
      <c r="I21629" s="790">
        <v>1</v>
      </c>
      <c r="J21629" s="790">
        <v>10</v>
      </c>
      <c r="K21629" s="810" t="s">
        <v>18197</v>
      </c>
    </row>
    <row r="21630" spans="1:11" x14ac:dyDescent="0.25">
      <c r="A21630" s="791" t="s">
        <v>17009</v>
      </c>
      <c r="B21630" s="791" t="s">
        <v>25</v>
      </c>
      <c r="C21630" s="791" t="s">
        <v>16909</v>
      </c>
      <c r="D21630" s="404">
        <v>589.54380468334398</v>
      </c>
      <c r="E21630" s="404">
        <v>30587.258085291392</v>
      </c>
      <c r="F21630" s="791">
        <v>1.9274163216572854E-2</v>
      </c>
      <c r="G21630" s="404">
        <f>($F$11 -  AVERAGE($F$2,$F$3,$F$4) ) / ($F$17 -  AVERAGE($F$2,$F$3,$F$4) ) * 100</f>
        <v>29.162060181126133</v>
      </c>
      <c r="H21630" s="791">
        <v>30</v>
      </c>
      <c r="I21630" s="790">
        <v>1</v>
      </c>
      <c r="J21630" s="790">
        <v>10</v>
      </c>
      <c r="K21630" s="810" t="s">
        <v>18197</v>
      </c>
    </row>
    <row r="21631" spans="1:11" x14ac:dyDescent="0.25">
      <c r="A21631" s="790" t="s">
        <v>17010</v>
      </c>
      <c r="B21631" s="790" t="s">
        <v>25</v>
      </c>
      <c r="C21631" s="790" t="s">
        <v>16909</v>
      </c>
      <c r="D21631" s="403">
        <v>472.79929557810118</v>
      </c>
      <c r="E21631" s="403">
        <v>31849.287674935826</v>
      </c>
      <c r="F21631" s="790">
        <v>1.4844893876548963E-2</v>
      </c>
      <c r="G21631" s="403">
        <f>($F$12 -  AVERAGE($F$2,$F$3,$F$4) ) / ($F$18 -  AVERAGE($F$2,$F$3,$F$4) ) * 100</f>
        <v>33.396816219369079</v>
      </c>
      <c r="H21631" s="790">
        <v>30</v>
      </c>
      <c r="I21631" s="790">
        <v>1</v>
      </c>
      <c r="J21631" s="790">
        <v>10</v>
      </c>
      <c r="K21631" s="810" t="s">
        <v>18197</v>
      </c>
    </row>
    <row r="21632" spans="1:11" x14ac:dyDescent="0.25">
      <c r="A21632" s="791" t="s">
        <v>17011</v>
      </c>
      <c r="B21632" s="791" t="s">
        <v>25</v>
      </c>
      <c r="C21632" s="791" t="s">
        <v>16909</v>
      </c>
      <c r="D21632" s="404">
        <v>464.11096994779507</v>
      </c>
      <c r="E21632" s="404">
        <v>32888.070768806079</v>
      </c>
      <c r="F21632" s="791">
        <v>1.4111833230059772E-2</v>
      </c>
      <c r="G21632" s="404">
        <f>($F$13 -  AVERAGE($F$2,$F$3,$F$4) ) / ($F$19 -  AVERAGE($F$2,$F$3,$F$4) ) * 100</f>
        <v>37.395467680601378</v>
      </c>
      <c r="H21632" s="791">
        <v>30</v>
      </c>
      <c r="I21632" s="790">
        <v>1</v>
      </c>
      <c r="J21632" s="790">
        <v>10</v>
      </c>
      <c r="K21632" s="810" t="s">
        <v>18197</v>
      </c>
    </row>
    <row r="21633" spans="1:11" x14ac:dyDescent="0.25">
      <c r="A21633" s="790" t="s">
        <v>17012</v>
      </c>
      <c r="B21633" s="790" t="s">
        <v>25</v>
      </c>
      <c r="C21633" s="790" t="s">
        <v>16909</v>
      </c>
      <c r="D21633" s="403">
        <v>1248.0548343671594</v>
      </c>
      <c r="E21633" s="403">
        <v>30958.614445502746</v>
      </c>
      <c r="F21633" s="790">
        <v>4.0313652814280267E-2</v>
      </c>
      <c r="G21633" s="403">
        <f>($F$14 -  AVERAGE($F$2,$F$3,$F$4) ) / ($F$17 -  AVERAGE($F$2,$F$3,$F$4) ) * 100</f>
        <v>57.356096168780333</v>
      </c>
      <c r="H21633" s="790">
        <v>15</v>
      </c>
      <c r="I21633" s="790">
        <v>1</v>
      </c>
      <c r="J21633" s="790">
        <v>10</v>
      </c>
      <c r="K21633" s="810" t="s">
        <v>18197</v>
      </c>
    </row>
    <row r="21634" spans="1:11" x14ac:dyDescent="0.25">
      <c r="A21634" s="791" t="s">
        <v>17013</v>
      </c>
      <c r="B21634" s="791" t="s">
        <v>25</v>
      </c>
      <c r="C21634" s="791" t="s">
        <v>16909</v>
      </c>
      <c r="D21634" s="404">
        <v>1254.115209800661</v>
      </c>
      <c r="E21634" s="404">
        <v>29921.817923528579</v>
      </c>
      <c r="F21634" s="791">
        <v>4.1913068684724067E-2</v>
      </c>
      <c r="G21634" s="404">
        <f>($F$15 -  AVERAGE($F$2,$F$3,$F$4) ) / ($F$18 -  AVERAGE($F$2,$F$3,$F$4) ) * 100</f>
        <v>56.572347315367878</v>
      </c>
      <c r="H21634" s="791">
        <v>15</v>
      </c>
      <c r="I21634" s="790">
        <v>1</v>
      </c>
      <c r="J21634" s="790">
        <v>10</v>
      </c>
      <c r="K21634" s="810" t="s">
        <v>18197</v>
      </c>
    </row>
    <row r="21635" spans="1:11" x14ac:dyDescent="0.25">
      <c r="A21635" s="790" t="s">
        <v>17014</v>
      </c>
      <c r="B21635" s="790" t="s">
        <v>25</v>
      </c>
      <c r="C21635" s="790" t="s">
        <v>16909</v>
      </c>
      <c r="D21635" s="403">
        <v>1056.0406530538296</v>
      </c>
      <c r="E21635" s="403">
        <v>28652.291532594885</v>
      </c>
      <c r="F21635" s="790">
        <v>3.6857109730733972E-2</v>
      </c>
      <c r="G21635" s="403">
        <f>($F$16 -  AVERAGE($F$2,$F$3,$F$4) ) / ($F$19 -  AVERAGE($F$2,$F$3,$F$4) ) * 100</f>
        <v>55.926902224206422</v>
      </c>
      <c r="H21635" s="790">
        <v>15</v>
      </c>
      <c r="I21635" s="790">
        <v>1</v>
      </c>
      <c r="J21635" s="790">
        <v>10</v>
      </c>
      <c r="K21635" s="810" t="s">
        <v>18197</v>
      </c>
    </row>
    <row r="21636" spans="1:11" x14ac:dyDescent="0.25">
      <c r="A21636" s="791" t="s">
        <v>17015</v>
      </c>
      <c r="B21636" s="791" t="s">
        <v>25</v>
      </c>
      <c r="C21636" s="791" t="s">
        <v>16909</v>
      </c>
      <c r="D21636" s="404">
        <v>3503.3597286372683</v>
      </c>
      <c r="E21636" s="404">
        <v>31438.436979781363</v>
      </c>
      <c r="F21636" s="791">
        <v>0.11143555676417194</v>
      </c>
      <c r="G21636" s="404">
        <f>($F$17 -  AVERAGE($F$2,$F$3,$F$4) ) / ($F$17 -  AVERAGE($F$2,$F$3,$F$4) ) * 100</f>
        <v>100</v>
      </c>
      <c r="H21636" s="791">
        <v>0</v>
      </c>
      <c r="I21636" s="790">
        <v>1</v>
      </c>
      <c r="J21636" s="790">
        <v>10</v>
      </c>
      <c r="K21636" s="810" t="s">
        <v>18197</v>
      </c>
    </row>
    <row r="21637" spans="1:11" x14ac:dyDescent="0.25">
      <c r="A21637" s="790" t="s">
        <v>17016</v>
      </c>
      <c r="B21637" s="790" t="s">
        <v>25</v>
      </c>
      <c r="C21637" s="790" t="s">
        <v>16909</v>
      </c>
      <c r="D21637" s="403">
        <v>3429.247779787725</v>
      </c>
      <c r="E21637" s="403">
        <v>32031.479014397515</v>
      </c>
      <c r="F21637" s="790">
        <v>0.10705867744184856</v>
      </c>
      <c r="G21637" s="403">
        <f>($F$18 -  AVERAGE($F$2,$F$3,$F$4) ) / ($F$18 -  AVERAGE($F$2,$F$3,$F$4) ) * 100</f>
        <v>100</v>
      </c>
      <c r="H21637" s="790">
        <v>0</v>
      </c>
      <c r="I21637" s="790">
        <v>1</v>
      </c>
      <c r="J21637" s="790">
        <v>10</v>
      </c>
      <c r="K21637" s="810" t="s">
        <v>18197</v>
      </c>
    </row>
    <row r="21638" spans="1:11" x14ac:dyDescent="0.25">
      <c r="A21638" s="791" t="s">
        <v>17017</v>
      </c>
      <c r="B21638" s="791" t="s">
        <v>25</v>
      </c>
      <c r="C21638" s="791" t="s">
        <v>16909</v>
      </c>
      <c r="D21638" s="404">
        <v>3692.2277039644414</v>
      </c>
      <c r="E21638" s="404">
        <v>33627.116678185746</v>
      </c>
      <c r="F21638" s="791">
        <v>0.10979911656712533</v>
      </c>
      <c r="G21638" s="404">
        <f>($F$19 -  AVERAGE($F$2,$F$3,$F$4) ) / ($F$19 -  AVERAGE($F$2,$F$3,$F$4) ) * 100</f>
        <v>100</v>
      </c>
      <c r="H21638" s="791">
        <v>0</v>
      </c>
      <c r="I21638" s="790">
        <v>1</v>
      </c>
      <c r="J21638" s="790">
        <v>10</v>
      </c>
      <c r="K21638" s="810" t="s">
        <v>18197</v>
      </c>
    </row>
    <row r="21639" spans="1:11" x14ac:dyDescent="0.25">
      <c r="A21639" s="790"/>
      <c r="B21639" s="790"/>
      <c r="C21639" s="790"/>
      <c r="D21639" s="403"/>
      <c r="E21639" s="403"/>
      <c r="F21639" s="790"/>
      <c r="G21639" s="403"/>
      <c r="H21639" s="790"/>
      <c r="I21639" s="790">
        <v>1</v>
      </c>
      <c r="J21639" s="790">
        <v>10</v>
      </c>
      <c r="K21639" s="810" t="s">
        <v>18197</v>
      </c>
    </row>
    <row r="21640" spans="1:11" x14ac:dyDescent="0.25">
      <c r="A21640" s="791" t="s">
        <v>17048</v>
      </c>
      <c r="B21640" s="791" t="s">
        <v>18071</v>
      </c>
      <c r="C21640" s="791" t="s">
        <v>18072</v>
      </c>
      <c r="D21640" s="404">
        <v>344.70426406863584</v>
      </c>
      <c r="E21640" s="404">
        <v>21663.696381297443</v>
      </c>
      <c r="F21640" s="791">
        <v>1.5911608896357302E-2</v>
      </c>
      <c r="G21640" s="404"/>
      <c r="H21640" s="791"/>
      <c r="I21640" s="790">
        <v>1</v>
      </c>
      <c r="J21640" s="790">
        <v>10</v>
      </c>
      <c r="K21640" s="810" t="s">
        <v>18197</v>
      </c>
    </row>
    <row r="21641" spans="1:11" x14ac:dyDescent="0.25">
      <c r="A21641" s="790" t="s">
        <v>17051</v>
      </c>
      <c r="B21641" s="790" t="s">
        <v>18071</v>
      </c>
      <c r="C21641" s="790" t="s">
        <v>18072</v>
      </c>
      <c r="D21641" s="403">
        <v>287.30073381322529</v>
      </c>
      <c r="E21641" s="403">
        <v>22209.602422227068</v>
      </c>
      <c r="F21641" s="790">
        <v>1.2935879190961952E-2</v>
      </c>
      <c r="G21641" s="403"/>
      <c r="H21641" s="790"/>
      <c r="I21641" s="790">
        <v>1</v>
      </c>
      <c r="J21641" s="790">
        <v>10</v>
      </c>
      <c r="K21641" s="810" t="s">
        <v>18197</v>
      </c>
    </row>
    <row r="21642" spans="1:11" x14ac:dyDescent="0.25">
      <c r="A21642" s="791" t="s">
        <v>17052</v>
      </c>
      <c r="B21642" s="791" t="s">
        <v>18071</v>
      </c>
      <c r="C21642" s="791" t="s">
        <v>18072</v>
      </c>
      <c r="D21642" s="404">
        <v>318.27614788120417</v>
      </c>
      <c r="E21642" s="404">
        <v>22524.125488325182</v>
      </c>
      <c r="F21642" s="791">
        <v>1.4130455277661042E-2</v>
      </c>
      <c r="G21642" s="404"/>
      <c r="H21642" s="791"/>
      <c r="I21642" s="790">
        <v>1</v>
      </c>
      <c r="J21642" s="790">
        <v>10</v>
      </c>
      <c r="K21642" s="810" t="s">
        <v>18197</v>
      </c>
    </row>
    <row r="21643" spans="1:11" x14ac:dyDescent="0.25">
      <c r="A21643" s="790" t="s">
        <v>18152</v>
      </c>
      <c r="B21643" s="790" t="s">
        <v>18071</v>
      </c>
      <c r="C21643" s="790" t="s">
        <v>18072</v>
      </c>
      <c r="D21643" s="403">
        <v>378.76890399068748</v>
      </c>
      <c r="E21643" s="403">
        <v>33123.623511673228</v>
      </c>
      <c r="F21643" s="790">
        <v>1.1435008125158892E-2</v>
      </c>
      <c r="G21643" s="403">
        <f>($F$24 -  AVERAGE($F$21,$F$22,$F$23) ) / ($F$36 -  AVERAGE($F$21,$F$22,$F$23) ) * 100</f>
        <v>8.0143283944762658</v>
      </c>
      <c r="H21643" s="790">
        <v>120</v>
      </c>
      <c r="I21643" s="790">
        <v>1</v>
      </c>
      <c r="J21643" s="790">
        <v>10</v>
      </c>
      <c r="K21643" s="810" t="s">
        <v>18197</v>
      </c>
    </row>
    <row r="21644" spans="1:11" x14ac:dyDescent="0.25">
      <c r="A21644" s="791" t="s">
        <v>18153</v>
      </c>
      <c r="B21644" s="791" t="s">
        <v>18071</v>
      </c>
      <c r="C21644" s="791" t="s">
        <v>18072</v>
      </c>
      <c r="D21644" s="404">
        <v>213.02851502718627</v>
      </c>
      <c r="E21644" s="404">
        <v>165.33964092057423</v>
      </c>
      <c r="F21644" s="791">
        <v>1.2884297670001643</v>
      </c>
      <c r="G21644" s="404">
        <f>($F$25 -  AVERAGE($F$21,$F$22,$F$23) ) / ($F$37 -  AVERAGE($F$21,$F$22,$F$23) ) * 100</f>
        <v>6.6185186817590775</v>
      </c>
      <c r="H21644" s="791">
        <v>120</v>
      </c>
      <c r="I21644" s="790">
        <v>1</v>
      </c>
      <c r="J21644" s="790">
        <v>10</v>
      </c>
      <c r="K21644" s="810" t="s">
        <v>18197</v>
      </c>
    </row>
    <row r="21645" spans="1:11" x14ac:dyDescent="0.25">
      <c r="A21645" s="790" t="s">
        <v>18154</v>
      </c>
      <c r="B21645" s="790" t="s">
        <v>18071</v>
      </c>
      <c r="C21645" s="790" t="s">
        <v>18072</v>
      </c>
      <c r="D21645" s="403">
        <v>222.59663418306772</v>
      </c>
      <c r="E21645" s="403">
        <v>32205.245247411458</v>
      </c>
      <c r="F21645" s="790">
        <v>6.9118130439003332E-3</v>
      </c>
      <c r="G21645" s="403">
        <f>($F$26 -  AVERAGE($F$21,$F$22,$F$23) ) / ($F$38 -  AVERAGE($F$21,$F$22,$F$23) ) * 100</f>
        <v>-546.00436341867885</v>
      </c>
      <c r="H21645" s="790">
        <v>120</v>
      </c>
      <c r="I21645" s="790">
        <v>1</v>
      </c>
      <c r="J21645" s="790">
        <v>10</v>
      </c>
      <c r="K21645" s="810" t="s">
        <v>18197</v>
      </c>
    </row>
    <row r="21646" spans="1:11" x14ac:dyDescent="0.25">
      <c r="A21646" s="791" t="s">
        <v>18155</v>
      </c>
      <c r="B21646" s="791" t="s">
        <v>18071</v>
      </c>
      <c r="C21646" s="791" t="s">
        <v>18072</v>
      </c>
      <c r="D21646" s="404">
        <v>342.08906627436619</v>
      </c>
      <c r="E21646" s="404">
        <v>37258.386587009431</v>
      </c>
      <c r="F21646" s="791">
        <v>9.1815319344407554E-3</v>
      </c>
      <c r="G21646" s="404">
        <f>($F$27 -  AVERAGE($F$21,$F$22,$F$23) ) / ($F$36 -  AVERAGE($F$21,$F$22,$F$23) ) * 100</f>
        <v>29.750126222254647</v>
      </c>
      <c r="H21646" s="791">
        <v>60</v>
      </c>
      <c r="I21646" s="790">
        <v>1</v>
      </c>
      <c r="J21646" s="790">
        <v>10</v>
      </c>
      <c r="K21646" s="810" t="s">
        <v>18197</v>
      </c>
    </row>
    <row r="21647" spans="1:11" x14ac:dyDescent="0.25">
      <c r="A21647" s="790" t="s">
        <v>18156</v>
      </c>
      <c r="B21647" s="790" t="s">
        <v>18071</v>
      </c>
      <c r="C21647" s="790" t="s">
        <v>18072</v>
      </c>
      <c r="D21647" s="403">
        <v>438.9196047082408</v>
      </c>
      <c r="E21647" s="403">
        <v>33477.388972025074</v>
      </c>
      <c r="F21647" s="790">
        <v>1.3110927052137131E-2</v>
      </c>
      <c r="G21647" s="403">
        <f>($F$28 -  AVERAGE($F$21,$F$22,$F$23) ) / ($F$37 -  AVERAGE($F$21,$F$22,$F$23) ) * 100</f>
        <v>27.592866220079603</v>
      </c>
      <c r="H21647" s="790">
        <v>60</v>
      </c>
      <c r="I21647" s="790">
        <v>1</v>
      </c>
      <c r="J21647" s="790">
        <v>10</v>
      </c>
      <c r="K21647" s="810" t="s">
        <v>18197</v>
      </c>
    </row>
    <row r="21648" spans="1:11" x14ac:dyDescent="0.25">
      <c r="A21648" s="791" t="s">
        <v>18157</v>
      </c>
      <c r="B21648" s="791" t="s">
        <v>18071</v>
      </c>
      <c r="C21648" s="791" t="s">
        <v>18072</v>
      </c>
      <c r="D21648" s="404">
        <v>378.81198156862052</v>
      </c>
      <c r="E21648" s="404">
        <v>36114.167613865582</v>
      </c>
      <c r="F21648" s="791">
        <v>1.0489290120677747E-2</v>
      </c>
      <c r="G21648" s="404">
        <f>($F$29 -  AVERAGE($F$21,$F$22,$F$23) ) / ($F$38 -  AVERAGE($F$21,$F$22,$F$23) ) * 100</f>
        <v>-1176.493461901274</v>
      </c>
      <c r="H21648" s="791">
        <v>60</v>
      </c>
      <c r="I21648" s="790">
        <v>1</v>
      </c>
      <c r="J21648" s="790">
        <v>10</v>
      </c>
      <c r="K21648" s="810" t="s">
        <v>18197</v>
      </c>
    </row>
    <row r="21649" spans="1:11" x14ac:dyDescent="0.25">
      <c r="A21649" s="790" t="s">
        <v>18158</v>
      </c>
      <c r="B21649" s="790" t="s">
        <v>18071</v>
      </c>
      <c r="C21649" s="790" t="s">
        <v>18072</v>
      </c>
      <c r="D21649" s="403">
        <v>186.94147083349992</v>
      </c>
      <c r="E21649" s="403">
        <v>37321.59831729396</v>
      </c>
      <c r="F21649" s="790">
        <v>5.0089352884674183E-3</v>
      </c>
      <c r="G21649" s="403">
        <f>($F$30 -  AVERAGE($F$21,$F$22,$F$23) ) / ($F$36 -  AVERAGE($F$21,$F$22,$F$23) ) * 100</f>
        <v>57.636074459225448</v>
      </c>
      <c r="H21649" s="790">
        <v>30</v>
      </c>
      <c r="I21649" s="790">
        <v>1</v>
      </c>
      <c r="J21649" s="790">
        <v>10</v>
      </c>
      <c r="K21649" s="810" t="s">
        <v>18197</v>
      </c>
    </row>
    <row r="21650" spans="1:11" x14ac:dyDescent="0.25">
      <c r="A21650" s="791" t="s">
        <v>18159</v>
      </c>
      <c r="B21650" s="791" t="s">
        <v>18071</v>
      </c>
      <c r="C21650" s="791" t="s">
        <v>18072</v>
      </c>
      <c r="D21650" s="404">
        <v>363.11751323645427</v>
      </c>
      <c r="E21650" s="404">
        <v>35657.787045656252</v>
      </c>
      <c r="F21650" s="791">
        <v>1.0183400130005779E-2</v>
      </c>
      <c r="G21650" s="404">
        <f>($F$31 -  AVERAGE($F$21,$F$22,$F$23) ) / ($F$37 -  AVERAGE($F$21,$F$22,$F$23) ) * 100</f>
        <v>60.57619040623338</v>
      </c>
      <c r="H21650" s="791">
        <v>30</v>
      </c>
      <c r="I21650" s="790">
        <v>1</v>
      </c>
      <c r="J21650" s="790">
        <v>10</v>
      </c>
      <c r="K21650" s="810" t="s">
        <v>18197</v>
      </c>
    </row>
    <row r="21651" spans="1:11" x14ac:dyDescent="0.25">
      <c r="A21651" s="790" t="s">
        <v>18160</v>
      </c>
      <c r="B21651" s="790" t="s">
        <v>18071</v>
      </c>
      <c r="C21651" s="790" t="s">
        <v>18072</v>
      </c>
      <c r="D21651" s="403">
        <v>233.99477353766869</v>
      </c>
      <c r="E21651" s="403">
        <v>33849.140184674834</v>
      </c>
      <c r="F21651" s="790">
        <v>6.9128720038687894E-3</v>
      </c>
      <c r="G21651" s="403">
        <f>($F$32 -  AVERAGE($F$21,$F$22,$F$23) ) / ($F$38 -  AVERAGE($F$21,$F$22,$F$23) ) * 100</f>
        <v>-1413.0552947606247</v>
      </c>
      <c r="H21651" s="790">
        <v>30</v>
      </c>
      <c r="I21651" s="790">
        <v>1</v>
      </c>
      <c r="J21651" s="790">
        <v>10</v>
      </c>
      <c r="K21651" s="810" t="s">
        <v>18197</v>
      </c>
    </row>
    <row r="21652" spans="1:11" x14ac:dyDescent="0.25">
      <c r="A21652" s="791" t="s">
        <v>18161</v>
      </c>
      <c r="B21652" s="791" t="s">
        <v>18071</v>
      </c>
      <c r="C21652" s="791" t="s">
        <v>18072</v>
      </c>
      <c r="D21652" s="404">
        <v>232.07499238025622</v>
      </c>
      <c r="E21652" s="404">
        <v>36442.961680696571</v>
      </c>
      <c r="F21652" s="791">
        <v>6.3681704690643666E-3</v>
      </c>
      <c r="G21652" s="404">
        <f>($F$33 -  AVERAGE($F$21,$F$22,$F$23) ) / ($F$36 -  AVERAGE($F$21,$F$22,$F$23) ) * 100</f>
        <v>73.639771506671835</v>
      </c>
      <c r="H21652" s="791">
        <v>15</v>
      </c>
      <c r="I21652" s="790">
        <v>1</v>
      </c>
      <c r="J21652" s="790">
        <v>10</v>
      </c>
      <c r="K21652" s="810" t="s">
        <v>18197</v>
      </c>
    </row>
    <row r="21653" spans="1:11" x14ac:dyDescent="0.25">
      <c r="A21653" s="790" t="s">
        <v>18162</v>
      </c>
      <c r="B21653" s="790" t="s">
        <v>18071</v>
      </c>
      <c r="C21653" s="790" t="s">
        <v>18072</v>
      </c>
      <c r="D21653" s="403">
        <v>261.77926995489156</v>
      </c>
      <c r="E21653" s="403">
        <v>37186.970632434386</v>
      </c>
      <c r="F21653" s="790">
        <v>7.0395427619632002E-3</v>
      </c>
      <c r="G21653" s="403">
        <f>($F$34 -  AVERAGE($F$21,$F$22,$F$23) ) / ($F$37 -  AVERAGE($F$21,$F$22,$F$23) ) * 100</f>
        <v>68.690407400829329</v>
      </c>
      <c r="H21653" s="790">
        <v>15</v>
      </c>
      <c r="I21653" s="790">
        <v>1</v>
      </c>
      <c r="J21653" s="790">
        <v>10</v>
      </c>
      <c r="K21653" s="810" t="s">
        <v>18197</v>
      </c>
    </row>
    <row r="21654" spans="1:11" x14ac:dyDescent="0.25">
      <c r="A21654" s="791" t="s">
        <v>18163</v>
      </c>
      <c r="B21654" s="791" t="s">
        <v>18071</v>
      </c>
      <c r="C21654" s="791" t="s">
        <v>18072</v>
      </c>
      <c r="D21654" s="404">
        <v>216.5138872635182</v>
      </c>
      <c r="E21654" s="404">
        <v>36158.616116722231</v>
      </c>
      <c r="F21654" s="791">
        <v>5.9878919747536272E-3</v>
      </c>
      <c r="G21654" s="404">
        <f>($F$35 -  AVERAGE($F$21,$F$22,$F$23) ) / ($F$38 -  AVERAGE($F$21,$F$22,$F$23) ) * 100</f>
        <v>-1803.7030412454721</v>
      </c>
      <c r="H21654" s="791">
        <v>15</v>
      </c>
      <c r="I21654" s="790">
        <v>1</v>
      </c>
      <c r="J21654" s="790">
        <v>10</v>
      </c>
      <c r="K21654" s="810" t="s">
        <v>18197</v>
      </c>
    </row>
    <row r="21655" spans="1:11" x14ac:dyDescent="0.25">
      <c r="A21655" s="790" t="s">
        <v>18164</v>
      </c>
      <c r="B21655" s="790" t="s">
        <v>18071</v>
      </c>
      <c r="C21655" s="790" t="s">
        <v>18072</v>
      </c>
      <c r="D21655" s="403">
        <v>371.25675212454485</v>
      </c>
      <c r="E21655" s="403">
        <v>39211.154957468541</v>
      </c>
      <c r="F21655" s="790">
        <v>9.4681412094909899E-3</v>
      </c>
      <c r="G21655" s="403">
        <f>($F$36 -  AVERAGE($F$21,$F$22,$F$23) ) / ($F$36 -  AVERAGE($F$21,$F$22,$F$23) ) * 100</f>
        <v>100</v>
      </c>
      <c r="H21655" s="790">
        <v>0</v>
      </c>
      <c r="I21655" s="790">
        <v>1</v>
      </c>
      <c r="J21655" s="790">
        <v>10</v>
      </c>
      <c r="K21655" s="810" t="s">
        <v>18197</v>
      </c>
    </row>
    <row r="21656" spans="1:11" x14ac:dyDescent="0.25">
      <c r="A21656" s="791" t="s">
        <v>18165</v>
      </c>
      <c r="B21656" s="791" t="s">
        <v>18071</v>
      </c>
      <c r="C21656" s="791" t="s">
        <v>18072</v>
      </c>
      <c r="D21656" s="404">
        <v>357.49875737508933</v>
      </c>
      <c r="E21656" s="404">
        <v>40785.770173479403</v>
      </c>
      <c r="F21656" s="791">
        <v>8.765281514962045E-3</v>
      </c>
      <c r="G21656" s="404">
        <f>($F$37 -  AVERAGE($F$21,$F$22,$F$23) ) / ($F$37 -  AVERAGE($F$21,$F$22,$F$23) ) * 100</f>
        <v>100</v>
      </c>
      <c r="H21656" s="791">
        <v>0</v>
      </c>
      <c r="I21656" s="790">
        <v>1</v>
      </c>
      <c r="J21656" s="790">
        <v>10</v>
      </c>
      <c r="K21656" s="810" t="s">
        <v>18197</v>
      </c>
    </row>
    <row r="21657" spans="1:11" x14ac:dyDescent="0.25">
      <c r="A21657" s="790" t="s">
        <v>18166</v>
      </c>
      <c r="B21657" s="790" t="s">
        <v>18071</v>
      </c>
      <c r="C21657" s="790" t="s">
        <v>18072</v>
      </c>
      <c r="D21657" s="403">
        <v>199.6186711607856</v>
      </c>
      <c r="E21657" s="403">
        <v>43727.922455746426</v>
      </c>
      <c r="F21657" s="790">
        <v>4.5650161258588007E-3</v>
      </c>
      <c r="G21657" s="403">
        <f>($F$38 -  AVERAGE($F$21,$F$22,$F$23) ) / ($F$38 -  AVERAGE($F$21,$F$22,$F$23) ) * 100</f>
        <v>100</v>
      </c>
      <c r="H21657" s="790">
        <v>0</v>
      </c>
      <c r="I21657" s="790">
        <v>1</v>
      </c>
      <c r="J21657" s="790">
        <v>10</v>
      </c>
      <c r="K21657" s="810" t="s">
        <v>18197</v>
      </c>
    </row>
    <row r="21658" spans="1:11" x14ac:dyDescent="0.25">
      <c r="A21658" s="791"/>
      <c r="B21658" s="791"/>
      <c r="C21658" s="791"/>
      <c r="D21658" s="404"/>
      <c r="E21658" s="404"/>
      <c r="F21658" s="791"/>
      <c r="G21658" s="404"/>
      <c r="H21658" s="791"/>
      <c r="I21658" s="790">
        <v>1</v>
      </c>
      <c r="J21658" s="790">
        <v>10</v>
      </c>
      <c r="K21658" s="810" t="s">
        <v>18197</v>
      </c>
    </row>
    <row r="21659" spans="1:11" x14ac:dyDescent="0.25">
      <c r="A21659" s="790" t="s">
        <v>17048</v>
      </c>
      <c r="B21659" s="790" t="s">
        <v>17049</v>
      </c>
      <c r="C21659" s="790" t="s">
        <v>17050</v>
      </c>
      <c r="D21659" s="403">
        <v>79.984819429458156</v>
      </c>
      <c r="E21659" s="403">
        <v>21663.696381297443</v>
      </c>
      <c r="F21659" s="790">
        <v>3.692113202736266E-3</v>
      </c>
      <c r="G21659" s="403"/>
      <c r="H21659" s="790"/>
      <c r="I21659" s="790">
        <v>1</v>
      </c>
      <c r="J21659" s="790">
        <v>10</v>
      </c>
      <c r="K21659" s="810" t="s">
        <v>18197</v>
      </c>
    </row>
    <row r="21660" spans="1:11" x14ac:dyDescent="0.25">
      <c r="A21660" s="791" t="s">
        <v>17051</v>
      </c>
      <c r="B21660" s="791" t="s">
        <v>17049</v>
      </c>
      <c r="C21660" s="791" t="s">
        <v>17050</v>
      </c>
      <c r="D21660" s="404">
        <v>102.31984792703294</v>
      </c>
      <c r="E21660" s="404">
        <v>22209.602422227068</v>
      </c>
      <c r="F21660" s="791">
        <v>4.6070094359110464E-3</v>
      </c>
      <c r="G21660" s="404"/>
      <c r="H21660" s="791"/>
      <c r="I21660" s="790">
        <v>1</v>
      </c>
      <c r="J21660" s="790">
        <v>10</v>
      </c>
      <c r="K21660" s="810" t="s">
        <v>18197</v>
      </c>
    </row>
    <row r="21661" spans="1:11" x14ac:dyDescent="0.25">
      <c r="A21661" s="790" t="s">
        <v>17052</v>
      </c>
      <c r="B21661" s="790" t="s">
        <v>17049</v>
      </c>
      <c r="C21661" s="790" t="s">
        <v>17050</v>
      </c>
      <c r="D21661" s="403">
        <v>61.446684348674474</v>
      </c>
      <c r="E21661" s="403">
        <v>22524.125488325182</v>
      </c>
      <c r="F21661" s="790">
        <v>2.7280386259845618E-3</v>
      </c>
      <c r="G21661" s="403"/>
      <c r="H21661" s="790"/>
      <c r="I21661" s="790">
        <v>1</v>
      </c>
      <c r="J21661" s="790">
        <v>10</v>
      </c>
      <c r="K21661" s="810" t="s">
        <v>18197</v>
      </c>
    </row>
    <row r="21662" spans="1:11" x14ac:dyDescent="0.25">
      <c r="A21662" s="791" t="s">
        <v>17506</v>
      </c>
      <c r="B21662" s="791" t="s">
        <v>17049</v>
      </c>
      <c r="C21662" s="791" t="s">
        <v>17050</v>
      </c>
      <c r="D21662" s="404">
        <v>3117125.4567469563</v>
      </c>
      <c r="E21662" s="404">
        <v>38218.463902813324</v>
      </c>
      <c r="F21662" s="791">
        <v>81.560720615919351</v>
      </c>
      <c r="G21662" s="404">
        <f>($F$43 -  AVERAGE($F$40,$F$41,$F$42) ) / ($F$55 -  AVERAGE($F$40,$F$41,$F$42) ) * 100</f>
        <v>311.14319399774917</v>
      </c>
      <c r="H21662" s="791">
        <v>120</v>
      </c>
      <c r="I21662" s="790">
        <v>1</v>
      </c>
      <c r="J21662" s="790">
        <v>10</v>
      </c>
      <c r="K21662" s="810" t="s">
        <v>18197</v>
      </c>
    </row>
    <row r="21663" spans="1:11" x14ac:dyDescent="0.25">
      <c r="A21663" s="790" t="s">
        <v>17507</v>
      </c>
      <c r="B21663" s="790" t="s">
        <v>17049</v>
      </c>
      <c r="C21663" s="790" t="s">
        <v>17050</v>
      </c>
      <c r="D21663" s="403">
        <v>3290567.7408113456</v>
      </c>
      <c r="E21663" s="403">
        <v>39735.398402197483</v>
      </c>
      <c r="F21663" s="790">
        <v>82.811998196282531</v>
      </c>
      <c r="G21663" s="403">
        <f>($F$44 -  AVERAGE($F$40,$F$41,$F$42) ) / ($F$56 -  AVERAGE($F$40,$F$41,$F$42) ) * 100</f>
        <v>-163.85305839560667</v>
      </c>
      <c r="H21663" s="790">
        <v>120</v>
      </c>
      <c r="I21663" s="790">
        <v>1</v>
      </c>
      <c r="J21663" s="790">
        <v>10</v>
      </c>
      <c r="K21663" s="810" t="s">
        <v>18197</v>
      </c>
    </row>
    <row r="21664" spans="1:11" x14ac:dyDescent="0.25">
      <c r="A21664" s="791" t="s">
        <v>17508</v>
      </c>
      <c r="B21664" s="791" t="s">
        <v>17049</v>
      </c>
      <c r="C21664" s="791" t="s">
        <v>17050</v>
      </c>
      <c r="D21664" s="404">
        <v>2799026.6239282344</v>
      </c>
      <c r="E21664" s="404">
        <v>33693.451985498774</v>
      </c>
      <c r="F21664" s="791">
        <v>83.073311251482906</v>
      </c>
      <c r="G21664" s="404">
        <f>($F$45 -  AVERAGE($F$40,$F$41,$F$42) ) / ($F$57 -  AVERAGE($F$40,$F$41,$F$42) ) * 100</f>
        <v>-162.73001706745913</v>
      </c>
      <c r="H21664" s="791">
        <v>120</v>
      </c>
      <c r="I21664" s="790">
        <v>1</v>
      </c>
      <c r="J21664" s="790">
        <v>10</v>
      </c>
      <c r="K21664" s="810" t="s">
        <v>18197</v>
      </c>
    </row>
    <row r="21665" spans="1:11" x14ac:dyDescent="0.25">
      <c r="A21665" s="790" t="s">
        <v>17509</v>
      </c>
      <c r="B21665" s="790" t="s">
        <v>17049</v>
      </c>
      <c r="C21665" s="790" t="s">
        <v>17050</v>
      </c>
      <c r="D21665" s="403">
        <v>4191208.8814174156</v>
      </c>
      <c r="E21665" s="403">
        <v>39546.774510635209</v>
      </c>
      <c r="F21665" s="790">
        <v>105.98105492245101</v>
      </c>
      <c r="G21665" s="403">
        <f>($F$46 -  AVERAGE($F$40,$F$41,$F$42) ) / ($F$55 -  AVERAGE($F$40,$F$41,$F$42) ) * 100</f>
        <v>34.128512670707131</v>
      </c>
      <c r="H21665" s="790">
        <v>60</v>
      </c>
      <c r="I21665" s="790">
        <v>1</v>
      </c>
      <c r="J21665" s="790">
        <v>10</v>
      </c>
      <c r="K21665" s="810" t="s">
        <v>18197</v>
      </c>
    </row>
    <row r="21666" spans="1:11" x14ac:dyDescent="0.25">
      <c r="A21666" s="791" t="s">
        <v>17510</v>
      </c>
      <c r="B21666" s="791" t="s">
        <v>17049</v>
      </c>
      <c r="C21666" s="791" t="s">
        <v>17050</v>
      </c>
      <c r="D21666" s="404">
        <v>3720006.3037404753</v>
      </c>
      <c r="E21666" s="404">
        <v>36157.678060129707</v>
      </c>
      <c r="F21666" s="791">
        <v>102.88288693632809</v>
      </c>
      <c r="G21666" s="404">
        <f>($F$47 -  AVERAGE($F$40,$F$41,$F$42) ) / ($F$56 -  AVERAGE($F$40,$F$41,$F$42) ) * 100</f>
        <v>-282.20388700678399</v>
      </c>
      <c r="H21666" s="791">
        <v>60</v>
      </c>
      <c r="I21666" s="790">
        <v>1</v>
      </c>
      <c r="J21666" s="790">
        <v>10</v>
      </c>
      <c r="K21666" s="810" t="s">
        <v>18197</v>
      </c>
    </row>
    <row r="21667" spans="1:11" x14ac:dyDescent="0.25">
      <c r="A21667" s="790" t="s">
        <v>17511</v>
      </c>
      <c r="B21667" s="790" t="s">
        <v>17049</v>
      </c>
      <c r="C21667" s="790" t="s">
        <v>17050</v>
      </c>
      <c r="D21667" s="403">
        <v>3609095.2475730069</v>
      </c>
      <c r="E21667" s="403">
        <v>35428.878316820359</v>
      </c>
      <c r="F21667" s="790">
        <v>101.86874151924641</v>
      </c>
      <c r="G21667" s="403">
        <f>($F$48 -  AVERAGE($F$40,$F$41,$F$42) ) / ($F$57 -  AVERAGE($F$40,$F$41,$F$42) ) * 100</f>
        <v>-278.33189550269759</v>
      </c>
      <c r="H21667" s="790">
        <v>60</v>
      </c>
      <c r="I21667" s="790">
        <v>1</v>
      </c>
      <c r="J21667" s="790">
        <v>10</v>
      </c>
      <c r="K21667" s="810" t="s">
        <v>18197</v>
      </c>
    </row>
    <row r="21668" spans="1:11" x14ac:dyDescent="0.25">
      <c r="A21668" s="791" t="s">
        <v>17512</v>
      </c>
      <c r="B21668" s="791" t="s">
        <v>17049</v>
      </c>
      <c r="C21668" s="791" t="s">
        <v>17050</v>
      </c>
      <c r="D21668" s="404">
        <v>4483272.3188598854</v>
      </c>
      <c r="E21668" s="404">
        <v>37745.378042038959</v>
      </c>
      <c r="F21668" s="791">
        <v>118.7767231756597</v>
      </c>
      <c r="G21668" s="404">
        <f>($F$49 -  AVERAGE($F$40,$F$41,$F$42) ) / ($F$55 -  AVERAGE($F$40,$F$41,$F$42) ) * 100</f>
        <v>66.701088324021612</v>
      </c>
      <c r="H21668" s="791">
        <v>30</v>
      </c>
      <c r="I21668" s="790">
        <v>1</v>
      </c>
      <c r="J21668" s="790">
        <v>10</v>
      </c>
      <c r="K21668" s="810" t="s">
        <v>18197</v>
      </c>
    </row>
    <row r="21669" spans="1:11" x14ac:dyDescent="0.25">
      <c r="A21669" s="790" t="s">
        <v>17513</v>
      </c>
      <c r="B21669" s="790" t="s">
        <v>17049</v>
      </c>
      <c r="C21669" s="790" t="s">
        <v>17050</v>
      </c>
      <c r="D21669" s="403">
        <v>4382986.9059653636</v>
      </c>
      <c r="E21669" s="403">
        <v>39061.632172582096</v>
      </c>
      <c r="F21669" s="790">
        <v>112.20695762533556</v>
      </c>
      <c r="G21669" s="403">
        <f>($F$50 -  AVERAGE($F$40,$F$41,$F$42) ) / ($F$56 -  AVERAGE($F$40,$F$41,$F$42) ) * 100</f>
        <v>-352.51762384061811</v>
      </c>
      <c r="H21669" s="790">
        <v>30</v>
      </c>
      <c r="I21669" s="790">
        <v>1</v>
      </c>
      <c r="J21669" s="790">
        <v>10</v>
      </c>
      <c r="K21669" s="810" t="s">
        <v>18197</v>
      </c>
    </row>
    <row r="21670" spans="1:11" x14ac:dyDescent="0.25">
      <c r="A21670" s="791" t="s">
        <v>17514</v>
      </c>
      <c r="B21670" s="791" t="s">
        <v>17049</v>
      </c>
      <c r="C21670" s="791" t="s">
        <v>17050</v>
      </c>
      <c r="D21670" s="404">
        <v>4359278.6817123098</v>
      </c>
      <c r="E21670" s="404">
        <v>38527.822729839339</v>
      </c>
      <c r="F21670" s="791">
        <v>113.14625049746454</v>
      </c>
      <c r="G21670" s="404">
        <f>($F$51 -  AVERAGE($F$40,$F$41,$F$42) ) / ($F$57 -  AVERAGE($F$40,$F$41,$F$42) ) * 100</f>
        <v>-356.19165670427651</v>
      </c>
      <c r="H21670" s="791">
        <v>30</v>
      </c>
      <c r="I21670" s="790">
        <v>1</v>
      </c>
      <c r="J21670" s="790">
        <v>10</v>
      </c>
      <c r="K21670" s="810" t="s">
        <v>18197</v>
      </c>
    </row>
    <row r="21671" spans="1:11" x14ac:dyDescent="0.25">
      <c r="A21671" s="790" t="s">
        <v>17515</v>
      </c>
      <c r="B21671" s="790" t="s">
        <v>17049</v>
      </c>
      <c r="C21671" s="790" t="s">
        <v>17050</v>
      </c>
      <c r="D21671" s="403">
        <v>4787644.7808091082</v>
      </c>
      <c r="E21671" s="403">
        <v>37423.502823254312</v>
      </c>
      <c r="F21671" s="790">
        <v>127.93149811284232</v>
      </c>
      <c r="G21671" s="403">
        <f>($F$52 -  AVERAGE($F$40,$F$41,$F$42) ) / ($F$55 -  AVERAGE($F$40,$F$41,$F$42) ) * 100</f>
        <v>69.641103514648762</v>
      </c>
      <c r="H21671" s="790">
        <v>15</v>
      </c>
      <c r="I21671" s="790">
        <v>1</v>
      </c>
      <c r="J21671" s="790">
        <v>10</v>
      </c>
      <c r="K21671" s="810" t="s">
        <v>18197</v>
      </c>
    </row>
    <row r="21672" spans="1:11" x14ac:dyDescent="0.25">
      <c r="A21672" s="791" t="s">
        <v>17516</v>
      </c>
      <c r="B21672" s="791" t="s">
        <v>17049</v>
      </c>
      <c r="C21672" s="791" t="s">
        <v>17050</v>
      </c>
      <c r="D21672" s="404">
        <v>4795323.3892815141</v>
      </c>
      <c r="E21672" s="404">
        <v>40079.702920729644</v>
      </c>
      <c r="F21672" s="791">
        <v>119.64468396299721</v>
      </c>
      <c r="G21672" s="404">
        <f>($F$53 -  AVERAGE($F$40,$F$41,$F$42) ) / ($F$56 -  AVERAGE($F$40,$F$41,$F$42) ) * 100</f>
        <v>-486.5899297043793</v>
      </c>
      <c r="H21672" s="791">
        <v>15</v>
      </c>
      <c r="I21672" s="790">
        <v>1</v>
      </c>
      <c r="J21672" s="790">
        <v>10</v>
      </c>
      <c r="K21672" s="810" t="s">
        <v>18197</v>
      </c>
    </row>
    <row r="21673" spans="1:11" x14ac:dyDescent="0.25">
      <c r="A21673" s="790" t="s">
        <v>17517</v>
      </c>
      <c r="B21673" s="790" t="s">
        <v>17049</v>
      </c>
      <c r="C21673" s="790" t="s">
        <v>17050</v>
      </c>
      <c r="D21673" s="403">
        <v>4645827.000079914</v>
      </c>
      <c r="E21673" s="403">
        <v>36213.510121205873</v>
      </c>
      <c r="F21673" s="790">
        <v>128.28988365199692</v>
      </c>
      <c r="G21673" s="403">
        <f>($F$54 -  AVERAGE($F$40,$F$41,$F$42) ) / ($F$57 -  AVERAGE($F$40,$F$41,$F$42) ) * 100</f>
        <v>-466.6464083167748</v>
      </c>
      <c r="H21673" s="790">
        <v>15</v>
      </c>
      <c r="I21673" s="790">
        <v>1</v>
      </c>
      <c r="J21673" s="790">
        <v>10</v>
      </c>
      <c r="K21673" s="810" t="s">
        <v>18197</v>
      </c>
    </row>
    <row r="21674" spans="1:11" x14ac:dyDescent="0.25">
      <c r="A21674" s="791" t="s">
        <v>17518</v>
      </c>
      <c r="B21674" s="791" t="s">
        <v>17049</v>
      </c>
      <c r="C21674" s="791" t="s">
        <v>17050</v>
      </c>
      <c r="D21674" s="404">
        <v>4707808.7084561959</v>
      </c>
      <c r="E21674" s="404">
        <v>40489.795889690089</v>
      </c>
      <c r="F21674" s="791">
        <v>116.27148532143983</v>
      </c>
      <c r="G21674" s="404">
        <f>($F$55 -  AVERAGE($F$40,$F$41,$F$42) ) / ($F$55 -  AVERAGE($F$40,$F$41,$F$42) ) * 100</f>
        <v>100</v>
      </c>
      <c r="H21674" s="791">
        <v>0</v>
      </c>
      <c r="I21674" s="790">
        <v>1</v>
      </c>
      <c r="J21674" s="790">
        <v>10</v>
      </c>
      <c r="K21674" s="810" t="s">
        <v>18197</v>
      </c>
    </row>
    <row r="21675" spans="1:11" x14ac:dyDescent="0.25">
      <c r="A21675" s="790" t="s">
        <v>17519</v>
      </c>
      <c r="B21675" s="790" t="s">
        <v>17049</v>
      </c>
      <c r="C21675" s="790" t="s">
        <v>17050</v>
      </c>
      <c r="D21675" s="403">
        <v>5052531.205942532</v>
      </c>
      <c r="E21675" s="403">
        <v>44205.317197068078</v>
      </c>
      <c r="F21675" s="790">
        <v>114.29691101227166</v>
      </c>
      <c r="G21675" s="403">
        <f>($F$56 -  AVERAGE($F$40,$F$41,$F$42) ) / ($F$56 -  AVERAGE($F$40,$F$41,$F$42) ) * 100</f>
        <v>100</v>
      </c>
      <c r="H21675" s="790">
        <v>0</v>
      </c>
      <c r="I21675" s="790">
        <v>1</v>
      </c>
      <c r="J21675" s="790">
        <v>10</v>
      </c>
      <c r="K21675" s="810" t="s">
        <v>18197</v>
      </c>
    </row>
    <row r="21676" spans="1:11" x14ac:dyDescent="0.25">
      <c r="A21676" s="791" t="s">
        <v>17520</v>
      </c>
      <c r="B21676" s="791" t="s">
        <v>17049</v>
      </c>
      <c r="C21676" s="791" t="s">
        <v>17050</v>
      </c>
      <c r="D21676" s="404">
        <v>5032427.6279206648</v>
      </c>
      <c r="E21676" s="404">
        <v>45433.535430173026</v>
      </c>
      <c r="F21676" s="791">
        <v>110.76460548959528</v>
      </c>
      <c r="G21676" s="404">
        <f>($F$57 -  AVERAGE($F$40,$F$41,$F$42) ) / ($F$57 -  AVERAGE($F$40,$F$41,$F$42) ) * 100</f>
        <v>100</v>
      </c>
      <c r="H21676" s="791">
        <v>0</v>
      </c>
      <c r="I21676" s="790">
        <v>1</v>
      </c>
      <c r="J21676" s="790">
        <v>10</v>
      </c>
      <c r="K21676" s="810" t="s">
        <v>18197</v>
      </c>
    </row>
    <row r="21677" spans="1:11" x14ac:dyDescent="0.25">
      <c r="A21677" s="790"/>
      <c r="B21677" s="790"/>
      <c r="C21677" s="790"/>
      <c r="D21677" s="403"/>
      <c r="E21677" s="403"/>
      <c r="F21677" s="790"/>
      <c r="G21677" s="403"/>
      <c r="H21677" s="790"/>
      <c r="I21677" s="790">
        <v>1</v>
      </c>
      <c r="J21677" s="790">
        <v>10</v>
      </c>
      <c r="K21677" s="810" t="s">
        <v>18197</v>
      </c>
    </row>
    <row r="21678" spans="1:11" x14ac:dyDescent="0.25">
      <c r="A21678" s="791" t="s">
        <v>16889</v>
      </c>
      <c r="B21678" s="791" t="s">
        <v>17068</v>
      </c>
      <c r="C21678" s="791" t="s">
        <v>17069</v>
      </c>
      <c r="D21678" s="404">
        <v>34.826587315635869</v>
      </c>
      <c r="E21678" s="404">
        <v>26720.964784040159</v>
      </c>
      <c r="F21678" s="791">
        <v>1.3033431837924138E-3</v>
      </c>
      <c r="G21678" s="404"/>
      <c r="H21678" s="791"/>
      <c r="I21678" s="790">
        <v>1</v>
      </c>
      <c r="J21678" s="790">
        <v>10</v>
      </c>
      <c r="K21678" s="810" t="s">
        <v>18197</v>
      </c>
    </row>
    <row r="21679" spans="1:11" x14ac:dyDescent="0.25">
      <c r="A21679" s="790" t="s">
        <v>16892</v>
      </c>
      <c r="B21679" s="790" t="s">
        <v>17068</v>
      </c>
      <c r="C21679" s="790" t="s">
        <v>17069</v>
      </c>
      <c r="D21679" s="403">
        <v>35.649066957702786</v>
      </c>
      <c r="E21679" s="403">
        <v>26972.15051896725</v>
      </c>
      <c r="F21679" s="790">
        <v>1.3216990959854606E-3</v>
      </c>
      <c r="G21679" s="403"/>
      <c r="H21679" s="790"/>
      <c r="I21679" s="790">
        <v>1</v>
      </c>
      <c r="J21679" s="790">
        <v>10</v>
      </c>
      <c r="K21679" s="810" t="s">
        <v>18197</v>
      </c>
    </row>
    <row r="21680" spans="1:11" x14ac:dyDescent="0.25">
      <c r="A21680" s="791" t="s">
        <v>16893</v>
      </c>
      <c r="B21680" s="791" t="s">
        <v>17068</v>
      </c>
      <c r="C21680" s="791" t="s">
        <v>17069</v>
      </c>
      <c r="D21680" s="404">
        <v>39.806896366823459</v>
      </c>
      <c r="E21680" s="404">
        <v>27059.239216659134</v>
      </c>
      <c r="F21680" s="791">
        <v>1.4711018313595518E-3</v>
      </c>
      <c r="G21680" s="404"/>
      <c r="H21680" s="791"/>
      <c r="I21680" s="790">
        <v>1</v>
      </c>
      <c r="J21680" s="790">
        <v>10</v>
      </c>
      <c r="K21680" s="810" t="s">
        <v>18197</v>
      </c>
    </row>
    <row r="21681" spans="1:11" x14ac:dyDescent="0.25">
      <c r="A21681" s="790" t="s">
        <v>17521</v>
      </c>
      <c r="B21681" s="790" t="s">
        <v>17068</v>
      </c>
      <c r="C21681" s="790" t="s">
        <v>17069</v>
      </c>
      <c r="D21681" s="403">
        <v>1843.0894926387414</v>
      </c>
      <c r="E21681" s="403">
        <v>29107.076188767725</v>
      </c>
      <c r="F21681" s="790">
        <v>6.3321011038201785E-2</v>
      </c>
      <c r="G21681" s="403">
        <f>($F$62 -  AVERAGE($F$59,$F$60,$F$61) ) / ($F$74 -  AVERAGE($F$59,$F$60,$F$61) ) * 100</f>
        <v>-21.844259666848099</v>
      </c>
      <c r="H21681" s="790">
        <v>120</v>
      </c>
      <c r="I21681" s="790">
        <v>1</v>
      </c>
      <c r="J21681" s="790">
        <v>10</v>
      </c>
      <c r="K21681" s="810" t="s">
        <v>18197</v>
      </c>
    </row>
    <row r="21682" spans="1:11" x14ac:dyDescent="0.25">
      <c r="A21682" s="791" t="s">
        <v>17522</v>
      </c>
      <c r="B21682" s="791" t="s">
        <v>17068</v>
      </c>
      <c r="C21682" s="791" t="s">
        <v>17069</v>
      </c>
      <c r="D21682" s="404">
        <v>1826.6078125015565</v>
      </c>
      <c r="E21682" s="404">
        <v>32848.90570317096</v>
      </c>
      <c r="F21682" s="791">
        <v>5.5606351974313441E-2</v>
      </c>
      <c r="G21682" s="404">
        <f>($F$63 -  AVERAGE($F$59,$F$60,$F$61) ) / ($F$75 -  AVERAGE($F$59,$F$60,$F$61) ) * 100</f>
        <v>9.1166634792733898</v>
      </c>
      <c r="H21682" s="791">
        <v>120</v>
      </c>
      <c r="I21682" s="790">
        <v>1</v>
      </c>
      <c r="J21682" s="790">
        <v>10</v>
      </c>
      <c r="K21682" s="810" t="s">
        <v>18197</v>
      </c>
    </row>
    <row r="21683" spans="1:11" x14ac:dyDescent="0.25">
      <c r="A21683" s="790" t="s">
        <v>17523</v>
      </c>
      <c r="B21683" s="790" t="s">
        <v>17068</v>
      </c>
      <c r="C21683" s="790" t="s">
        <v>17069</v>
      </c>
      <c r="D21683" s="403">
        <v>2095.4713913217097</v>
      </c>
      <c r="E21683" s="403">
        <v>33031.148028430049</v>
      </c>
      <c r="F21683" s="790">
        <v>6.3439254049484708E-2</v>
      </c>
      <c r="G21683" s="403">
        <f>($F$64 -  AVERAGE($F$59,$F$60,$F$61) ) / ($F$76 -  AVERAGE($F$59,$F$60,$F$61) ) * 100</f>
        <v>17.16639045297806</v>
      </c>
      <c r="H21683" s="790">
        <v>120</v>
      </c>
      <c r="I21683" s="790">
        <v>1</v>
      </c>
      <c r="J21683" s="790">
        <v>10</v>
      </c>
      <c r="K21683" s="810" t="s">
        <v>18197</v>
      </c>
    </row>
    <row r="21684" spans="1:11" x14ac:dyDescent="0.25">
      <c r="A21684" s="791" t="s">
        <v>17524</v>
      </c>
      <c r="B21684" s="791" t="s">
        <v>17068</v>
      </c>
      <c r="C21684" s="791" t="s">
        <v>17069</v>
      </c>
      <c r="D21684" s="404">
        <v>2237.4702540122521</v>
      </c>
      <c r="E21684" s="404">
        <v>32658.122991763335</v>
      </c>
      <c r="F21684" s="791">
        <v>6.8511906044831844E-2</v>
      </c>
      <c r="G21684" s="404">
        <f>($F$65 -  AVERAGE($F$59,$F$60,$F$61) ) / ($F$74 -  AVERAGE($F$59,$F$60,$F$61) ) * 100</f>
        <v>-39.975914650396049</v>
      </c>
      <c r="H21684" s="791">
        <v>60</v>
      </c>
      <c r="I21684" s="790">
        <v>1</v>
      </c>
      <c r="J21684" s="790">
        <v>10</v>
      </c>
      <c r="K21684" s="810" t="s">
        <v>18197</v>
      </c>
    </row>
    <row r="21685" spans="1:11" x14ac:dyDescent="0.25">
      <c r="A21685" s="790" t="s">
        <v>17525</v>
      </c>
      <c r="B21685" s="790" t="s">
        <v>17068</v>
      </c>
      <c r="C21685" s="790" t="s">
        <v>17069</v>
      </c>
      <c r="D21685" s="403">
        <v>1742.4094614154963</v>
      </c>
      <c r="E21685" s="403">
        <v>31362.202054867543</v>
      </c>
      <c r="F21685" s="790">
        <v>5.5557625015207349E-2</v>
      </c>
      <c r="G21685" s="403">
        <f>($F$66 -  AVERAGE($F$59,$F$60,$F$61) ) / ($F$75 -  AVERAGE($F$59,$F$60,$F$61) ) * 100</f>
        <v>-67.060158886330953</v>
      </c>
      <c r="H21685" s="790">
        <v>60</v>
      </c>
      <c r="I21685" s="790">
        <v>1</v>
      </c>
      <c r="J21685" s="790">
        <v>10</v>
      </c>
      <c r="K21685" s="810" t="s">
        <v>18197</v>
      </c>
    </row>
    <row r="21686" spans="1:11" x14ac:dyDescent="0.25">
      <c r="A21686" s="791" t="s">
        <v>17526</v>
      </c>
      <c r="B21686" s="791" t="s">
        <v>17068</v>
      </c>
      <c r="C21686" s="791" t="s">
        <v>17069</v>
      </c>
      <c r="D21686" s="404">
        <v>1391.9536945694958</v>
      </c>
      <c r="E21686" s="404">
        <v>32268.252388630666</v>
      </c>
      <c r="F21686" s="791">
        <v>4.3136940848396678E-2</v>
      </c>
      <c r="G21686" s="404">
        <f>($F$67 -  AVERAGE($F$59,$F$60,$F$61) ) / ($F$76 -  AVERAGE($F$59,$F$60,$F$61) ) * 100</f>
        <v>-86.690365555795665</v>
      </c>
      <c r="H21686" s="791">
        <v>60</v>
      </c>
      <c r="I21686" s="790">
        <v>1</v>
      </c>
      <c r="J21686" s="790">
        <v>10</v>
      </c>
      <c r="K21686" s="810" t="s">
        <v>18197</v>
      </c>
    </row>
    <row r="21687" spans="1:11" x14ac:dyDescent="0.25">
      <c r="A21687" s="790" t="s">
        <v>17527</v>
      </c>
      <c r="B21687" s="790" t="s">
        <v>17068</v>
      </c>
      <c r="C21687" s="790" t="s">
        <v>17069</v>
      </c>
      <c r="D21687" s="403">
        <v>3646.8629660127081</v>
      </c>
      <c r="E21687" s="403">
        <v>30968.833157614394</v>
      </c>
      <c r="F21687" s="790">
        <v>0.11775913375399627</v>
      </c>
      <c r="G21687" s="403">
        <f>($F$68 -  AVERAGE($F$59,$F$60,$F$61) ) / ($F$74 -  AVERAGE($F$59,$F$60,$F$61) ) * 100</f>
        <v>-86.947654500347099</v>
      </c>
      <c r="H21687" s="790">
        <v>30</v>
      </c>
      <c r="I21687" s="790">
        <v>1</v>
      </c>
      <c r="J21687" s="790">
        <v>10</v>
      </c>
      <c r="K21687" s="810" t="s">
        <v>18197</v>
      </c>
    </row>
    <row r="21688" spans="1:11" x14ac:dyDescent="0.25">
      <c r="A21688" s="791" t="s">
        <v>17528</v>
      </c>
      <c r="B21688" s="791" t="s">
        <v>17068</v>
      </c>
      <c r="C21688" s="791" t="s">
        <v>17069</v>
      </c>
      <c r="D21688" s="404">
        <v>2712.4461742357166</v>
      </c>
      <c r="E21688" s="404">
        <v>30833.647298508618</v>
      </c>
      <c r="F21688" s="791">
        <v>8.797033150103245E-2</v>
      </c>
      <c r="G21688" s="404">
        <f>($F$69 -  AVERAGE($F$59,$F$60,$F$61) ) / ($F$75 -  AVERAGE($F$59,$F$60,$F$61) ) * 100</f>
        <v>-157.96423704871839</v>
      </c>
      <c r="H21688" s="791">
        <v>30</v>
      </c>
      <c r="I21688" s="790">
        <v>1</v>
      </c>
      <c r="J21688" s="790">
        <v>10</v>
      </c>
      <c r="K21688" s="810" t="s">
        <v>18197</v>
      </c>
    </row>
    <row r="21689" spans="1:11" x14ac:dyDescent="0.25">
      <c r="A21689" s="790" t="s">
        <v>17529</v>
      </c>
      <c r="B21689" s="790" t="s">
        <v>17068</v>
      </c>
      <c r="C21689" s="790" t="s">
        <v>17069</v>
      </c>
      <c r="D21689" s="403">
        <v>2229.8820228017712</v>
      </c>
      <c r="E21689" s="403">
        <v>32535.097208792464</v>
      </c>
      <c r="F21689" s="790">
        <v>6.8537739675145509E-2</v>
      </c>
      <c r="G21689" s="403">
        <f>($F$70 -  AVERAGE($F$59,$F$60,$F$61) ) / ($F$76 -  AVERAGE($F$59,$F$60,$F$61) ) * 100</f>
        <v>-396.72165488528822</v>
      </c>
      <c r="H21689" s="790">
        <v>30</v>
      </c>
      <c r="I21689" s="790">
        <v>1</v>
      </c>
      <c r="J21689" s="790">
        <v>10</v>
      </c>
      <c r="K21689" s="810" t="s">
        <v>18197</v>
      </c>
    </row>
    <row r="21690" spans="1:11" x14ac:dyDescent="0.25">
      <c r="A21690" s="791" t="s">
        <v>17530</v>
      </c>
      <c r="B21690" s="791" t="s">
        <v>17068</v>
      </c>
      <c r="C21690" s="791" t="s">
        <v>17069</v>
      </c>
      <c r="D21690" s="404">
        <v>6851.4303017688571</v>
      </c>
      <c r="E21690" s="404">
        <v>27226.105798046676</v>
      </c>
      <c r="F21690" s="791">
        <v>0.25164929397506453</v>
      </c>
      <c r="G21690" s="404">
        <f>($F$71 -  AVERAGE($F$59,$F$60,$F$61) ) / ($F$74 -  AVERAGE($F$59,$F$60,$F$61) ) * 100</f>
        <v>-244.13964613786271</v>
      </c>
      <c r="H21690" s="791">
        <v>15</v>
      </c>
      <c r="I21690" s="790">
        <v>1</v>
      </c>
      <c r="J21690" s="790">
        <v>10</v>
      </c>
      <c r="K21690" s="810" t="s">
        <v>18197</v>
      </c>
    </row>
    <row r="21691" spans="1:11" x14ac:dyDescent="0.25">
      <c r="A21691" s="790" t="s">
        <v>17531</v>
      </c>
      <c r="B21691" s="790" t="s">
        <v>17068</v>
      </c>
      <c r="C21691" s="790" t="s">
        <v>17069</v>
      </c>
      <c r="D21691" s="403">
        <v>5798.0325042185314</v>
      </c>
      <c r="E21691" s="403">
        <v>29849.012207236017</v>
      </c>
      <c r="F21691" s="790">
        <v>0.19424537281045998</v>
      </c>
      <c r="G21691" s="403">
        <f>($F$72 -  AVERAGE($F$59,$F$60,$F$61) ) / ($F$75 -  AVERAGE($F$59,$F$60,$F$61) ) * 100</f>
        <v>-242.05812721601373</v>
      </c>
      <c r="H21691" s="790">
        <v>15</v>
      </c>
      <c r="I21691" s="790">
        <v>1</v>
      </c>
      <c r="J21691" s="790">
        <v>10</v>
      </c>
      <c r="K21691" s="810" t="s">
        <v>18197</v>
      </c>
    </row>
    <row r="21692" spans="1:11" x14ac:dyDescent="0.25">
      <c r="A21692" s="791" t="s">
        <v>17532</v>
      </c>
      <c r="B21692" s="791" t="s">
        <v>17068</v>
      </c>
      <c r="C21692" s="791" t="s">
        <v>17069</v>
      </c>
      <c r="D21692" s="404">
        <v>4538.5969196642927</v>
      </c>
      <c r="E21692" s="404">
        <v>29981.583162839372</v>
      </c>
      <c r="F21692" s="791">
        <v>0.15137949503912956</v>
      </c>
      <c r="G21692" s="404">
        <f>($F$73 -  AVERAGE($F$59,$F$60,$F$61) ) / ($F$76 -  AVERAGE($F$59,$F$60,$F$61) ) * 100</f>
        <v>-313.23483986825954</v>
      </c>
      <c r="H21692" s="791">
        <v>15</v>
      </c>
      <c r="I21692" s="790">
        <v>1</v>
      </c>
      <c r="J21692" s="790">
        <v>10</v>
      </c>
      <c r="K21692" s="810" t="s">
        <v>18197</v>
      </c>
    </row>
    <row r="21693" spans="1:11" x14ac:dyDescent="0.25">
      <c r="A21693" s="790" t="s">
        <v>17533</v>
      </c>
      <c r="B21693" s="790" t="s">
        <v>17068</v>
      </c>
      <c r="C21693" s="790" t="s">
        <v>17069</v>
      </c>
      <c r="D21693" s="403">
        <v>640475.51515947387</v>
      </c>
      <c r="E21693" s="403">
        <v>32063.695176134675</v>
      </c>
      <c r="F21693" s="790">
        <v>19.975099926604408</v>
      </c>
      <c r="G21693" s="403">
        <f>($F$74 -  AVERAGE($F$59,$F$60,$F$61) ) / ($F$74 -  AVERAGE($F$59,$F$60,$F$61) ) * 100</f>
        <v>100</v>
      </c>
      <c r="H21693" s="790">
        <v>0</v>
      </c>
      <c r="I21693" s="790">
        <v>1</v>
      </c>
      <c r="J21693" s="790">
        <v>10</v>
      </c>
      <c r="K21693" s="810" t="s">
        <v>18197</v>
      </c>
    </row>
    <row r="21694" spans="1:11" x14ac:dyDescent="0.25">
      <c r="A21694" s="791" t="s">
        <v>17534</v>
      </c>
      <c r="B21694" s="791" t="s">
        <v>17068</v>
      </c>
      <c r="C21694" s="791" t="s">
        <v>17069</v>
      </c>
      <c r="D21694" s="404">
        <v>511486.87992702588</v>
      </c>
      <c r="E21694" s="404">
        <v>31193.968149513177</v>
      </c>
      <c r="F21694" s="791">
        <v>16.396980258345501</v>
      </c>
      <c r="G21694" s="404">
        <f>($F$75 -  AVERAGE($F$59,$F$60,$F$61) ) / ($F$75 -  AVERAGE($F$59,$F$60,$F$61) ) * 100</f>
        <v>100</v>
      </c>
      <c r="H21694" s="791">
        <v>0</v>
      </c>
      <c r="I21694" s="790">
        <v>1</v>
      </c>
      <c r="J21694" s="790">
        <v>10</v>
      </c>
      <c r="K21694" s="810" t="s">
        <v>18197</v>
      </c>
    </row>
    <row r="21695" spans="1:11" x14ac:dyDescent="0.25">
      <c r="A21695" s="790" t="s">
        <v>17535</v>
      </c>
      <c r="B21695" s="790" t="s">
        <v>17068</v>
      </c>
      <c r="C21695" s="790" t="s">
        <v>17069</v>
      </c>
      <c r="D21695" s="403">
        <v>527986.41280956031</v>
      </c>
      <c r="E21695" s="403">
        <v>33700.854004297631</v>
      </c>
      <c r="F21695" s="790">
        <v>15.666855585980995</v>
      </c>
      <c r="G21695" s="403">
        <f>($F$76 -  AVERAGE($F$59,$F$60,$F$61) ) / ($F$76 -  AVERAGE($F$59,$F$60,$F$61) ) * 100</f>
        <v>100</v>
      </c>
      <c r="H21695" s="790">
        <v>0</v>
      </c>
      <c r="I21695" s="790">
        <v>1</v>
      </c>
      <c r="J21695" s="790">
        <v>10</v>
      </c>
      <c r="K21695" s="810" t="s">
        <v>18197</v>
      </c>
    </row>
    <row r="21696" spans="1:11" x14ac:dyDescent="0.25">
      <c r="A21696" s="791"/>
      <c r="B21696" s="791"/>
      <c r="C21696" s="791"/>
      <c r="D21696" s="404"/>
      <c r="E21696" s="404"/>
      <c r="F21696" s="791"/>
      <c r="G21696" s="404"/>
      <c r="H21696" s="791"/>
      <c r="I21696" s="790">
        <v>1</v>
      </c>
      <c r="J21696" s="790">
        <v>10</v>
      </c>
      <c r="K21696" s="810" t="s">
        <v>18197</v>
      </c>
    </row>
    <row r="21697" spans="1:11" x14ac:dyDescent="0.25">
      <c r="A21697" s="790" t="s">
        <v>16889</v>
      </c>
      <c r="B21697" s="790" t="s">
        <v>17085</v>
      </c>
      <c r="C21697" s="790" t="s">
        <v>17086</v>
      </c>
      <c r="D21697" s="403">
        <v>68.386183689888057</v>
      </c>
      <c r="E21697" s="403">
        <v>26720.964784040159</v>
      </c>
      <c r="F21697" s="790">
        <v>2.559270753978674E-3</v>
      </c>
      <c r="G21697" s="403"/>
      <c r="H21697" s="790"/>
      <c r="I21697" s="790">
        <v>1</v>
      </c>
      <c r="J21697" s="790">
        <v>10</v>
      </c>
      <c r="K21697" s="810" t="s">
        <v>18197</v>
      </c>
    </row>
    <row r="21698" spans="1:11" x14ac:dyDescent="0.25">
      <c r="A21698" s="791" t="s">
        <v>16892</v>
      </c>
      <c r="B21698" s="791" t="s">
        <v>17085</v>
      </c>
      <c r="C21698" s="791" t="s">
        <v>17086</v>
      </c>
      <c r="D21698" s="404">
        <v>78.961540685595523</v>
      </c>
      <c r="E21698" s="404">
        <v>26972.15051896725</v>
      </c>
      <c r="F21698" s="791">
        <v>2.9275211344408189E-3</v>
      </c>
      <c r="G21698" s="404"/>
      <c r="H21698" s="791"/>
      <c r="I21698" s="790">
        <v>1</v>
      </c>
      <c r="J21698" s="790">
        <v>10</v>
      </c>
      <c r="K21698" s="810" t="s">
        <v>18197</v>
      </c>
    </row>
    <row r="21699" spans="1:11" x14ac:dyDescent="0.25">
      <c r="A21699" s="790" t="s">
        <v>16893</v>
      </c>
      <c r="B21699" s="790" t="s">
        <v>17085</v>
      </c>
      <c r="C21699" s="790" t="s">
        <v>17086</v>
      </c>
      <c r="D21699" s="403">
        <v>77.564520310445616</v>
      </c>
      <c r="E21699" s="403">
        <v>27059.239216659134</v>
      </c>
      <c r="F21699" s="790">
        <v>2.8664708452960752E-3</v>
      </c>
      <c r="G21699" s="403"/>
      <c r="H21699" s="790"/>
      <c r="I21699" s="790">
        <v>1</v>
      </c>
      <c r="J21699" s="790">
        <v>10</v>
      </c>
      <c r="K21699" s="810" t="s">
        <v>18197</v>
      </c>
    </row>
    <row r="21700" spans="1:11" x14ac:dyDescent="0.25">
      <c r="A21700" s="791" t="s">
        <v>17536</v>
      </c>
      <c r="B21700" s="791" t="s">
        <v>17085</v>
      </c>
      <c r="C21700" s="791" t="s">
        <v>17086</v>
      </c>
      <c r="D21700" s="404">
        <v>41681.778376612034</v>
      </c>
      <c r="E21700" s="404">
        <v>30958.88170402222</v>
      </c>
      <c r="F21700" s="791">
        <v>1.3463593024807701</v>
      </c>
      <c r="G21700" s="404">
        <f>($F$81 -  AVERAGE($F$78,$F$79,$F$80) ) / ($F$93 -  AVERAGE($F$78,$F$79,$F$80) ) * 100</f>
        <v>-46.017710376490989</v>
      </c>
      <c r="H21700" s="791">
        <v>120</v>
      </c>
      <c r="I21700" s="790">
        <v>1</v>
      </c>
      <c r="J21700" s="790">
        <v>10</v>
      </c>
      <c r="K21700" s="810" t="s">
        <v>18197</v>
      </c>
    </row>
    <row r="21701" spans="1:11" x14ac:dyDescent="0.25">
      <c r="A21701" s="790" t="s">
        <v>17537</v>
      </c>
      <c r="B21701" s="790" t="s">
        <v>17085</v>
      </c>
      <c r="C21701" s="790" t="s">
        <v>17086</v>
      </c>
      <c r="D21701" s="403">
        <v>39890.582298619229</v>
      </c>
      <c r="E21701" s="403">
        <v>29387.806386596014</v>
      </c>
      <c r="F21701" s="790">
        <v>1.3573855011108826</v>
      </c>
      <c r="G21701" s="403">
        <f>($F$82 -  AVERAGE($F$78,$F$79,$F$80) ) / ($F$94 -  AVERAGE($F$78,$F$79,$F$80) ) * 100</f>
        <v>-43.277993628587708</v>
      </c>
      <c r="H21701" s="790">
        <v>120</v>
      </c>
      <c r="I21701" s="790">
        <v>1</v>
      </c>
      <c r="J21701" s="790">
        <v>10</v>
      </c>
      <c r="K21701" s="810" t="s">
        <v>18197</v>
      </c>
    </row>
    <row r="21702" spans="1:11" x14ac:dyDescent="0.25">
      <c r="A21702" s="791" t="s">
        <v>17538</v>
      </c>
      <c r="B21702" s="791" t="s">
        <v>17085</v>
      </c>
      <c r="C21702" s="791" t="s">
        <v>17086</v>
      </c>
      <c r="D21702" s="404">
        <v>37585.301779099602</v>
      </c>
      <c r="E21702" s="404">
        <v>30388.533342929077</v>
      </c>
      <c r="F21702" s="791">
        <v>1.2368251325247026</v>
      </c>
      <c r="G21702" s="404">
        <f>($F$83 -  AVERAGE($F$78,$F$79,$F$80) ) / ($F$95 -  AVERAGE($F$78,$F$79,$F$80) ) * 100</f>
        <v>-341.44744718067426</v>
      </c>
      <c r="H21702" s="791">
        <v>120</v>
      </c>
      <c r="I21702" s="790">
        <v>1</v>
      </c>
      <c r="J21702" s="790">
        <v>10</v>
      </c>
      <c r="K21702" s="810" t="s">
        <v>18197</v>
      </c>
    </row>
    <row r="21703" spans="1:11" x14ac:dyDescent="0.25">
      <c r="A21703" s="790" t="s">
        <v>17539</v>
      </c>
      <c r="B21703" s="790" t="s">
        <v>17085</v>
      </c>
      <c r="C21703" s="790" t="s">
        <v>17086</v>
      </c>
      <c r="D21703" s="403">
        <v>41456.076773962006</v>
      </c>
      <c r="E21703" s="403">
        <v>30365.226763185448</v>
      </c>
      <c r="F21703" s="790">
        <v>1.3652483841886869</v>
      </c>
      <c r="G21703" s="403">
        <f>($F$84 -  AVERAGE($F$78,$F$79,$F$80) ) / ($F$93 -  AVERAGE($F$78,$F$79,$F$80) ) * 100</f>
        <v>-144.39944571224399</v>
      </c>
      <c r="H21703" s="790">
        <v>60</v>
      </c>
      <c r="I21703" s="790">
        <v>1</v>
      </c>
      <c r="J21703" s="790">
        <v>10</v>
      </c>
      <c r="K21703" s="810" t="s">
        <v>18197</v>
      </c>
    </row>
    <row r="21704" spans="1:11" x14ac:dyDescent="0.25">
      <c r="A21704" s="791" t="s">
        <v>17540</v>
      </c>
      <c r="B21704" s="791" t="s">
        <v>17085</v>
      </c>
      <c r="C21704" s="791" t="s">
        <v>17086</v>
      </c>
      <c r="D21704" s="404">
        <v>41502.757464063834</v>
      </c>
      <c r="E21704" s="404">
        <v>30990.944679972137</v>
      </c>
      <c r="F21704" s="791">
        <v>1.3391898147230388</v>
      </c>
      <c r="G21704" s="404">
        <f>($F$85 -  AVERAGE($F$78,$F$79,$F$80) ) / ($F$94 -  AVERAGE($F$78,$F$79,$F$80) ) * 100</f>
        <v>-132.48860602343893</v>
      </c>
      <c r="H21704" s="791">
        <v>60</v>
      </c>
      <c r="I21704" s="790">
        <v>1</v>
      </c>
      <c r="J21704" s="790">
        <v>10</v>
      </c>
      <c r="K21704" s="810" t="s">
        <v>18197</v>
      </c>
    </row>
    <row r="21705" spans="1:11" x14ac:dyDescent="0.25">
      <c r="A21705" s="790" t="s">
        <v>17541</v>
      </c>
      <c r="B21705" s="790" t="s">
        <v>17085</v>
      </c>
      <c r="C21705" s="790" t="s">
        <v>17086</v>
      </c>
      <c r="D21705" s="403">
        <v>38653.989709344904</v>
      </c>
      <c r="E21705" s="403">
        <v>29160.828827927704</v>
      </c>
      <c r="F21705" s="790">
        <v>1.3255449609280472</v>
      </c>
      <c r="G21705" s="403">
        <f>($F$86 -  AVERAGE($F$78,$F$79,$F$80) ) / ($F$95 -  AVERAGE($F$78,$F$79,$F$80) ) * 100</f>
        <v>-382.28194516305393</v>
      </c>
      <c r="H21705" s="790">
        <v>60</v>
      </c>
      <c r="I21705" s="790">
        <v>1</v>
      </c>
      <c r="J21705" s="790">
        <v>10</v>
      </c>
      <c r="K21705" s="810" t="s">
        <v>18197</v>
      </c>
    </row>
    <row r="21706" spans="1:11" x14ac:dyDescent="0.25">
      <c r="A21706" s="791" t="s">
        <v>17542</v>
      </c>
      <c r="B21706" s="791" t="s">
        <v>17085</v>
      </c>
      <c r="C21706" s="791" t="s">
        <v>17086</v>
      </c>
      <c r="D21706" s="404">
        <v>40174.569935713895</v>
      </c>
      <c r="E21706" s="404">
        <v>26252.91894340378</v>
      </c>
      <c r="F21706" s="791">
        <v>1.5302896421659817</v>
      </c>
      <c r="G21706" s="404">
        <f>($F$87 -  AVERAGE($F$78,$F$79,$F$80) ) / ($F$93 -  AVERAGE($F$78,$F$79,$F$80) ) * 100</f>
        <v>-159.64012482500925</v>
      </c>
      <c r="H21706" s="791">
        <v>30</v>
      </c>
      <c r="I21706" s="790">
        <v>1</v>
      </c>
      <c r="J21706" s="790">
        <v>10</v>
      </c>
      <c r="K21706" s="810" t="s">
        <v>18197</v>
      </c>
    </row>
    <row r="21707" spans="1:11" x14ac:dyDescent="0.25">
      <c r="A21707" s="790" t="s">
        <v>17543</v>
      </c>
      <c r="B21707" s="790" t="s">
        <v>17085</v>
      </c>
      <c r="C21707" s="790" t="s">
        <v>17086</v>
      </c>
      <c r="D21707" s="403">
        <v>41823.598202778492</v>
      </c>
      <c r="E21707" s="403">
        <v>29331.320385861211</v>
      </c>
      <c r="F21707" s="790">
        <v>1.4259023341799173</v>
      </c>
      <c r="G21707" s="403">
        <f>($F$88 -  AVERAGE($F$78,$F$79,$F$80) ) / ($F$94 -  AVERAGE($F$78,$F$79,$F$80) ) * 100</f>
        <v>-141.15811316006079</v>
      </c>
      <c r="H21707" s="790">
        <v>30</v>
      </c>
      <c r="I21707" s="790">
        <v>1</v>
      </c>
      <c r="J21707" s="790">
        <v>10</v>
      </c>
      <c r="K21707" s="810" t="s">
        <v>18197</v>
      </c>
    </row>
    <row r="21708" spans="1:11" x14ac:dyDescent="0.25">
      <c r="A21708" s="791" t="s">
        <v>17544</v>
      </c>
      <c r="B21708" s="791" t="s">
        <v>17085</v>
      </c>
      <c r="C21708" s="791" t="s">
        <v>17086</v>
      </c>
      <c r="D21708" s="404">
        <v>43410.69581081326</v>
      </c>
      <c r="E21708" s="404">
        <v>30872.941395352274</v>
      </c>
      <c r="F21708" s="791">
        <v>1.4061081921189558</v>
      </c>
      <c r="G21708" s="404">
        <f>($F$89 -  AVERAGE($F$78,$F$79,$F$80) ) / ($F$95 -  AVERAGE($F$78,$F$79,$F$80) ) * 100</f>
        <v>-443.28821949937566</v>
      </c>
      <c r="H21708" s="791">
        <v>30</v>
      </c>
      <c r="I21708" s="790">
        <v>1</v>
      </c>
      <c r="J21708" s="790">
        <v>10</v>
      </c>
      <c r="K21708" s="810" t="s">
        <v>18197</v>
      </c>
    </row>
    <row r="21709" spans="1:11" x14ac:dyDescent="0.25">
      <c r="A21709" s="790" t="s">
        <v>17545</v>
      </c>
      <c r="B21709" s="790" t="s">
        <v>17085</v>
      </c>
      <c r="C21709" s="790" t="s">
        <v>17086</v>
      </c>
      <c r="D21709" s="403">
        <v>38613.035411104567</v>
      </c>
      <c r="E21709" s="403">
        <v>29183.981435088623</v>
      </c>
      <c r="F21709" s="790">
        <v>1.3230900484564851</v>
      </c>
      <c r="G21709" s="403">
        <f>($F$90 -  AVERAGE($F$78,$F$79,$F$80) ) / ($F$93 -  AVERAGE($F$78,$F$79,$F$80) ) * 100</f>
        <v>-186.13353719094445</v>
      </c>
      <c r="H21709" s="790">
        <v>15</v>
      </c>
      <c r="I21709" s="790">
        <v>1</v>
      </c>
      <c r="J21709" s="790">
        <v>10</v>
      </c>
      <c r="K21709" s="810" t="s">
        <v>18197</v>
      </c>
    </row>
    <row r="21710" spans="1:11" x14ac:dyDescent="0.25">
      <c r="A21710" s="791" t="s">
        <v>17546</v>
      </c>
      <c r="B21710" s="791" t="s">
        <v>17085</v>
      </c>
      <c r="C21710" s="791" t="s">
        <v>17086</v>
      </c>
      <c r="D21710" s="404">
        <v>42042.588278477342</v>
      </c>
      <c r="E21710" s="404">
        <v>30155.293449780602</v>
      </c>
      <c r="F21710" s="791">
        <v>1.3942025916111001</v>
      </c>
      <c r="G21710" s="404">
        <f>($F$91 -  AVERAGE($F$78,$F$79,$F$80) ) / ($F$94 -  AVERAGE($F$78,$F$79,$F$80) ) * 100</f>
        <v>-175.6329753021933</v>
      </c>
      <c r="H21710" s="791">
        <v>15</v>
      </c>
      <c r="I21710" s="790">
        <v>1</v>
      </c>
      <c r="J21710" s="790">
        <v>10</v>
      </c>
      <c r="K21710" s="810" t="s">
        <v>18197</v>
      </c>
    </row>
    <row r="21711" spans="1:11" x14ac:dyDescent="0.25">
      <c r="A21711" s="790" t="s">
        <v>17547</v>
      </c>
      <c r="B21711" s="790" t="s">
        <v>17085</v>
      </c>
      <c r="C21711" s="790" t="s">
        <v>17086</v>
      </c>
      <c r="D21711" s="403">
        <v>41871.229412345165</v>
      </c>
      <c r="E21711" s="403">
        <v>31573.030900773454</v>
      </c>
      <c r="F21711" s="790">
        <v>1.3261707291877205</v>
      </c>
      <c r="G21711" s="403">
        <f>($F$92 -  AVERAGE($F$78,$F$79,$F$80) ) / ($F$95 -  AVERAGE($F$78,$F$79,$F$80) ) * 100</f>
        <v>266.18737227704423</v>
      </c>
      <c r="H21711" s="790">
        <v>15</v>
      </c>
      <c r="I21711" s="790">
        <v>1</v>
      </c>
      <c r="J21711" s="790">
        <v>10</v>
      </c>
      <c r="K21711" s="810" t="s">
        <v>18197</v>
      </c>
    </row>
    <row r="21712" spans="1:11" x14ac:dyDescent="0.25">
      <c r="A21712" s="791" t="s">
        <v>17548</v>
      </c>
      <c r="B21712" s="791" t="s">
        <v>17085</v>
      </c>
      <c r="C21712" s="791" t="s">
        <v>17086</v>
      </c>
      <c r="D21712" s="404">
        <v>40477.005458860251</v>
      </c>
      <c r="E21712" s="404">
        <v>30181.932477438273</v>
      </c>
      <c r="F21712" s="791">
        <v>1.3411005239349003</v>
      </c>
      <c r="G21712" s="404">
        <f>($F$93 -  AVERAGE($F$78,$F$79,$F$80) ) / ($F$93 -  AVERAGE($F$78,$F$79,$F$80) ) * 100</f>
        <v>100</v>
      </c>
      <c r="H21712" s="791">
        <v>0</v>
      </c>
      <c r="I21712" s="790">
        <v>1</v>
      </c>
      <c r="J21712" s="790">
        <v>10</v>
      </c>
      <c r="K21712" s="810" t="s">
        <v>18197</v>
      </c>
    </row>
    <row r="21713" spans="1:11" x14ac:dyDescent="0.25">
      <c r="A21713" s="790" t="s">
        <v>17549</v>
      </c>
      <c r="B21713" s="790" t="s">
        <v>17085</v>
      </c>
      <c r="C21713" s="790" t="s">
        <v>17086</v>
      </c>
      <c r="D21713" s="403">
        <v>35207.192749892223</v>
      </c>
      <c r="E21713" s="403">
        <v>29038.599442260023</v>
      </c>
      <c r="F21713" s="790">
        <v>1.212427369987239</v>
      </c>
      <c r="G21713" s="403">
        <f>($F$94 -  AVERAGE($F$78,$F$79,$F$80) ) / ($F$94 -  AVERAGE($F$78,$F$79,$F$80) ) * 100</f>
        <v>100</v>
      </c>
      <c r="H21713" s="790">
        <v>0</v>
      </c>
      <c r="I21713" s="790">
        <v>1</v>
      </c>
      <c r="J21713" s="790">
        <v>10</v>
      </c>
      <c r="K21713" s="810" t="s">
        <v>18197</v>
      </c>
    </row>
    <row r="21714" spans="1:11" x14ac:dyDescent="0.25">
      <c r="A21714" s="791" t="s">
        <v>17550</v>
      </c>
      <c r="B21714" s="791" t="s">
        <v>17085</v>
      </c>
      <c r="C21714" s="791" t="s">
        <v>17086</v>
      </c>
      <c r="D21714" s="404">
        <v>35962.177169336443</v>
      </c>
      <c r="E21714" s="404">
        <v>30460.876120047124</v>
      </c>
      <c r="F21714" s="791">
        <v>1.180602193699503</v>
      </c>
      <c r="G21714" s="404">
        <f>($F$95 -  AVERAGE($F$78,$F$79,$F$80) ) / ($F$95 -  AVERAGE($F$78,$F$79,$F$80) ) * 100</f>
        <v>100</v>
      </c>
      <c r="H21714" s="791">
        <v>0</v>
      </c>
      <c r="I21714" s="790">
        <v>1</v>
      </c>
      <c r="J21714" s="790">
        <v>10</v>
      </c>
      <c r="K21714" s="810" t="s">
        <v>18197</v>
      </c>
    </row>
    <row r="21715" spans="1:11" x14ac:dyDescent="0.25">
      <c r="A21715" s="790"/>
      <c r="B21715" s="790"/>
      <c r="C21715" s="790"/>
      <c r="D21715" s="403"/>
      <c r="E21715" s="403"/>
      <c r="F21715" s="790"/>
      <c r="G21715" s="403"/>
      <c r="H21715" s="790"/>
      <c r="I21715" s="790">
        <v>1</v>
      </c>
      <c r="J21715" s="790">
        <v>10</v>
      </c>
      <c r="K21715" s="810" t="s">
        <v>18197</v>
      </c>
    </row>
    <row r="21716" spans="1:11" x14ac:dyDescent="0.25">
      <c r="A21716" s="601" t="s">
        <v>16889</v>
      </c>
      <c r="B21716" s="791" t="s">
        <v>17102</v>
      </c>
      <c r="C21716" s="791" t="s">
        <v>17103</v>
      </c>
      <c r="D21716" s="404">
        <v>82.413729259238877</v>
      </c>
      <c r="E21716" s="404">
        <v>26720.964784040159</v>
      </c>
      <c r="F21716" s="791">
        <v>3.0842347918688465E-3</v>
      </c>
      <c r="G21716" s="404"/>
      <c r="H21716" s="791"/>
      <c r="I21716" s="790">
        <v>1</v>
      </c>
      <c r="J21716" s="790">
        <v>10</v>
      </c>
      <c r="K21716" s="810" t="s">
        <v>18197</v>
      </c>
    </row>
    <row r="21717" spans="1:11" x14ac:dyDescent="0.25">
      <c r="A21717" s="790" t="s">
        <v>16892</v>
      </c>
      <c r="B21717" s="790" t="s">
        <v>17102</v>
      </c>
      <c r="C21717" s="790" t="s">
        <v>17103</v>
      </c>
      <c r="D21717" s="403">
        <v>86.024770281749085</v>
      </c>
      <c r="E21717" s="403">
        <v>26972.15051896725</v>
      </c>
      <c r="F21717" s="790">
        <v>3.1893923408611814E-3</v>
      </c>
      <c r="G21717" s="403"/>
      <c r="H21717" s="790"/>
      <c r="I21717" s="790">
        <v>1</v>
      </c>
      <c r="J21717" s="790">
        <v>10</v>
      </c>
      <c r="K21717" s="810" t="s">
        <v>18197</v>
      </c>
    </row>
    <row r="21718" spans="1:11" x14ac:dyDescent="0.25">
      <c r="A21718" s="791" t="s">
        <v>16893</v>
      </c>
      <c r="B21718" s="791" t="s">
        <v>17102</v>
      </c>
      <c r="C21718" s="791" t="s">
        <v>17103</v>
      </c>
      <c r="D21718" s="404">
        <v>214.7408558924717</v>
      </c>
      <c r="E21718" s="404">
        <v>27059.239216659134</v>
      </c>
      <c r="F21718" s="791">
        <v>7.9359531941410079E-3</v>
      </c>
      <c r="G21718" s="404"/>
      <c r="H21718" s="791"/>
      <c r="I21718" s="790">
        <v>1</v>
      </c>
      <c r="J21718" s="790">
        <v>10</v>
      </c>
      <c r="K21718" s="810" t="s">
        <v>18197</v>
      </c>
    </row>
    <row r="21719" spans="1:11" x14ac:dyDescent="0.25">
      <c r="A21719" s="790" t="s">
        <v>17551</v>
      </c>
      <c r="B21719" s="790" t="s">
        <v>17102</v>
      </c>
      <c r="C21719" s="790" t="s">
        <v>17103</v>
      </c>
      <c r="D21719" s="403">
        <v>11282.2835140236</v>
      </c>
      <c r="E21719" s="403">
        <v>31415.146372150826</v>
      </c>
      <c r="F21719" s="790">
        <v>0.3591351566652326</v>
      </c>
      <c r="G21719" s="403">
        <f>($F$100 -  AVERAGE($F$97,$F$98,$F$99) ) / ($F$112 -  AVERAGE($F$97,$F$98,$F$99) ) * 100</f>
        <v>-1.6118885336639281</v>
      </c>
      <c r="H21719" s="790">
        <v>120</v>
      </c>
      <c r="I21719" s="790">
        <v>1</v>
      </c>
      <c r="J21719" s="790">
        <v>10</v>
      </c>
      <c r="K21719" s="810" t="s">
        <v>18197</v>
      </c>
    </row>
    <row r="21720" spans="1:11" x14ac:dyDescent="0.25">
      <c r="A21720" s="791" t="s">
        <v>17552</v>
      </c>
      <c r="B21720" s="791" t="s">
        <v>17102</v>
      </c>
      <c r="C21720" s="791" t="s">
        <v>17103</v>
      </c>
      <c r="D21720" s="404">
        <v>25525.998390413788</v>
      </c>
      <c r="E21720" s="404">
        <v>32014.062906499334</v>
      </c>
      <c r="F21720" s="791">
        <v>0.7973370473146546</v>
      </c>
      <c r="G21720" s="404">
        <f>($F$101 -  AVERAGE($F$97,$F$98,$F$99) ) / ($F$113 -  AVERAGE($F$97,$F$98,$F$99) ) * 100</f>
        <v>0.44156187654577339</v>
      </c>
      <c r="H21720" s="791">
        <v>120</v>
      </c>
      <c r="I21720" s="790">
        <v>1</v>
      </c>
      <c r="J21720" s="790">
        <v>10</v>
      </c>
      <c r="K21720" s="810" t="s">
        <v>18197</v>
      </c>
    </row>
    <row r="21721" spans="1:11" x14ac:dyDescent="0.25">
      <c r="A21721" s="790" t="s">
        <v>17553</v>
      </c>
      <c r="B21721" s="790" t="s">
        <v>17102</v>
      </c>
      <c r="C21721" s="790" t="s">
        <v>17103</v>
      </c>
      <c r="D21721" s="403">
        <v>32024.008259068938</v>
      </c>
      <c r="E21721" s="403">
        <v>32171.508377435213</v>
      </c>
      <c r="F21721" s="790">
        <v>0.99541519419494395</v>
      </c>
      <c r="G21721" s="403">
        <f>($F$102 -  AVERAGE($F$97,$F$98,$F$99) ) / ($F$114 -  AVERAGE($F$97,$F$98,$F$99) ) * 100</f>
        <v>0.40197206446830075</v>
      </c>
      <c r="H21721" s="790">
        <v>120</v>
      </c>
      <c r="I21721" s="790">
        <v>1</v>
      </c>
      <c r="J21721" s="790">
        <v>10</v>
      </c>
      <c r="K21721" s="810" t="s">
        <v>18197</v>
      </c>
    </row>
    <row r="21722" spans="1:11" x14ac:dyDescent="0.25">
      <c r="A21722" s="791" t="s">
        <v>17554</v>
      </c>
      <c r="B21722" s="791" t="s">
        <v>17102</v>
      </c>
      <c r="C21722" s="791" t="s">
        <v>17103</v>
      </c>
      <c r="D21722" s="404">
        <v>41916.901695519875</v>
      </c>
      <c r="E21722" s="404">
        <v>31257.301625063792</v>
      </c>
      <c r="F21722" s="791">
        <v>1.3410275204916806</v>
      </c>
      <c r="G21722" s="404">
        <f>($F$103 -  AVERAGE($F$97,$F$98,$F$99) ) / ($F$112 -  AVERAGE($F$97,$F$98,$F$99) ) * 100</f>
        <v>1.1380508831374945</v>
      </c>
      <c r="H21722" s="791">
        <v>60</v>
      </c>
      <c r="I21722" s="790">
        <v>1</v>
      </c>
      <c r="J21722" s="790">
        <v>10</v>
      </c>
      <c r="K21722" s="810" t="s">
        <v>18197</v>
      </c>
    </row>
    <row r="21723" spans="1:11" x14ac:dyDescent="0.25">
      <c r="A21723" s="790" t="s">
        <v>17555</v>
      </c>
      <c r="B21723" s="790" t="s">
        <v>17102</v>
      </c>
      <c r="C21723" s="790" t="s">
        <v>17103</v>
      </c>
      <c r="D21723" s="403">
        <v>61207.533377026812</v>
      </c>
      <c r="E21723" s="403">
        <v>30631.046623926744</v>
      </c>
      <c r="F21723" s="790">
        <v>1.9982188048780527</v>
      </c>
      <c r="G21723" s="403">
        <f>($F$104 -  AVERAGE($F$97,$F$98,$F$99) ) / ($F$113 -  AVERAGE($F$97,$F$98,$F$99) ) * 100</f>
        <v>0.46237883148971548</v>
      </c>
      <c r="H21723" s="790">
        <v>60</v>
      </c>
      <c r="I21723" s="790">
        <v>1</v>
      </c>
      <c r="J21723" s="790">
        <v>10</v>
      </c>
      <c r="K21723" s="810" t="s">
        <v>18197</v>
      </c>
    </row>
    <row r="21724" spans="1:11" x14ac:dyDescent="0.25">
      <c r="A21724" s="791" t="s">
        <v>17556</v>
      </c>
      <c r="B21724" s="791" t="s">
        <v>17102</v>
      </c>
      <c r="C21724" s="791" t="s">
        <v>17103</v>
      </c>
      <c r="D21724" s="404">
        <v>55271.770422209309</v>
      </c>
      <c r="E21724" s="404">
        <v>30665.721992009865</v>
      </c>
      <c r="F21724" s="791">
        <v>1.8023958619533138</v>
      </c>
      <c r="G21724" s="404">
        <f>($F$105 -  AVERAGE($F$97,$F$98,$F$99) ) / ($F$114 -  AVERAGE($F$97,$F$98,$F$99) ) * 100</f>
        <v>0.15692950487996857</v>
      </c>
      <c r="H21724" s="791">
        <v>60</v>
      </c>
      <c r="I21724" s="790">
        <v>1</v>
      </c>
      <c r="J21724" s="790">
        <v>10</v>
      </c>
      <c r="K21724" s="810" t="s">
        <v>18197</v>
      </c>
    </row>
    <row r="21725" spans="1:11" x14ac:dyDescent="0.25">
      <c r="A21725" s="790" t="s">
        <v>17557</v>
      </c>
      <c r="B21725" s="790" t="s">
        <v>17102</v>
      </c>
      <c r="C21725" s="790" t="s">
        <v>17103</v>
      </c>
      <c r="D21725" s="403">
        <v>137242.66809180225</v>
      </c>
      <c r="E21725" s="403">
        <v>32132.407854628233</v>
      </c>
      <c r="F21725" s="790">
        <v>4.2711604033133277</v>
      </c>
      <c r="G21725" s="403">
        <f>($F$106 -  AVERAGE($F$97,$F$98,$F$99) ) / ($F$112 -  AVERAGE($F$97,$F$98,$F$99) ) * 100</f>
        <v>5.2412780082191235</v>
      </c>
      <c r="H21725" s="790">
        <v>30</v>
      </c>
      <c r="I21725" s="790">
        <v>1</v>
      </c>
      <c r="J21725" s="790">
        <v>10</v>
      </c>
      <c r="K21725" s="810" t="s">
        <v>18197</v>
      </c>
    </row>
    <row r="21726" spans="1:11" x14ac:dyDescent="0.25">
      <c r="A21726" s="791" t="s">
        <v>17558</v>
      </c>
      <c r="B21726" s="791" t="s">
        <v>17102</v>
      </c>
      <c r="C21726" s="791" t="s">
        <v>17103</v>
      </c>
      <c r="D21726" s="404">
        <v>140145.62754254014</v>
      </c>
      <c r="E21726" s="404">
        <v>29890.41592009709</v>
      </c>
      <c r="F21726" s="791">
        <v>4.6886476226084213</v>
      </c>
      <c r="G21726" s="404">
        <f>($F$107 -  AVERAGE($F$97,$F$98,$F$99) ) / ($F$113 -  AVERAGE($F$97,$F$98,$F$99) ) * 100</f>
        <v>-1.3648010538643283</v>
      </c>
      <c r="H21726" s="791">
        <v>30</v>
      </c>
      <c r="I21726" s="790">
        <v>1</v>
      </c>
      <c r="J21726" s="790">
        <v>10</v>
      </c>
      <c r="K21726" s="810" t="s">
        <v>18197</v>
      </c>
    </row>
    <row r="21727" spans="1:11" x14ac:dyDescent="0.25">
      <c r="A21727" s="790" t="s">
        <v>17559</v>
      </c>
      <c r="B21727" s="790" t="s">
        <v>17102</v>
      </c>
      <c r="C21727" s="790" t="s">
        <v>17103</v>
      </c>
      <c r="D21727" s="403">
        <v>150804.20870189389</v>
      </c>
      <c r="E21727" s="403">
        <v>32139.37834888068</v>
      </c>
      <c r="F21727" s="790">
        <v>4.6921943251321769</v>
      </c>
      <c r="G21727" s="403">
        <f>($F$108 -  AVERAGE($F$97,$F$98,$F$99) ) / ($F$114 -  AVERAGE($F$97,$F$98,$F$99) ) * 100</f>
        <v>-0.88219147479880466</v>
      </c>
      <c r="H21727" s="790">
        <v>30</v>
      </c>
      <c r="I21727" s="790">
        <v>1</v>
      </c>
      <c r="J21727" s="790">
        <v>10</v>
      </c>
      <c r="K21727" s="810" t="s">
        <v>18197</v>
      </c>
    </row>
    <row r="21728" spans="1:11" x14ac:dyDescent="0.25">
      <c r="A21728" s="791" t="s">
        <v>17560</v>
      </c>
      <c r="B21728" s="791" t="s">
        <v>17102</v>
      </c>
      <c r="C21728" s="791" t="s">
        <v>17103</v>
      </c>
      <c r="D21728" s="404">
        <v>145759.31201548132</v>
      </c>
      <c r="E21728" s="404">
        <v>31670.781634240491</v>
      </c>
      <c r="F21728" s="791">
        <v>4.6023275869483236</v>
      </c>
      <c r="G21728" s="404">
        <f>($F$109 -  AVERAGE($F$97,$F$98,$F$99) ) / ($F$112 -  AVERAGE($F$97,$F$98,$F$99) ) * 100</f>
        <v>3.25837861193645</v>
      </c>
      <c r="H21728" s="791">
        <v>15</v>
      </c>
      <c r="I21728" s="790">
        <v>1</v>
      </c>
      <c r="J21728" s="790">
        <v>10</v>
      </c>
      <c r="K21728" s="810" t="s">
        <v>18197</v>
      </c>
    </row>
    <row r="21729" spans="1:11" x14ac:dyDescent="0.25">
      <c r="A21729" s="790" t="s">
        <v>17561</v>
      </c>
      <c r="B21729" s="790" t="s">
        <v>17102</v>
      </c>
      <c r="C21729" s="790" t="s">
        <v>17103</v>
      </c>
      <c r="D21729" s="403">
        <v>150869.09270710769</v>
      </c>
      <c r="E21729" s="403">
        <v>30640.131534265172</v>
      </c>
      <c r="F21729" s="790">
        <v>4.923904864389673</v>
      </c>
      <c r="G21729" s="403">
        <f>($F$110 -  AVERAGE($F$97,$F$98,$F$99) ) / ($F$113 -  AVERAGE($F$97,$F$98,$F$99) ) * 100</f>
        <v>-15.377672060078254</v>
      </c>
      <c r="H21729" s="790">
        <v>15</v>
      </c>
      <c r="I21729" s="790">
        <v>1</v>
      </c>
      <c r="J21729" s="790">
        <v>10</v>
      </c>
      <c r="K21729" s="810" t="s">
        <v>18197</v>
      </c>
    </row>
    <row r="21730" spans="1:11" x14ac:dyDescent="0.25">
      <c r="A21730" s="791" t="s">
        <v>17562</v>
      </c>
      <c r="B21730" s="791" t="s">
        <v>17102</v>
      </c>
      <c r="C21730" s="791" t="s">
        <v>17103</v>
      </c>
      <c r="D21730" s="404">
        <v>154919.67139671749</v>
      </c>
      <c r="E21730" s="404">
        <v>29287.992326438194</v>
      </c>
      <c r="F21730" s="791">
        <v>5.289528543643871</v>
      </c>
      <c r="G21730" s="404">
        <f>($F$111 -  AVERAGE($F$97,$F$98,$F$99) ) / ($F$114 -  AVERAGE($F$97,$F$98,$F$99) ) * 100</f>
        <v>-14.56733956206461</v>
      </c>
      <c r="H21730" s="791">
        <v>15</v>
      </c>
      <c r="I21730" s="790">
        <v>1</v>
      </c>
      <c r="J21730" s="790">
        <v>10</v>
      </c>
      <c r="K21730" s="810" t="s">
        <v>18197</v>
      </c>
    </row>
    <row r="21731" spans="1:11" x14ac:dyDescent="0.25">
      <c r="A21731" s="790" t="s">
        <v>17563</v>
      </c>
      <c r="B21731" s="790" t="s">
        <v>17102</v>
      </c>
      <c r="C21731" s="790" t="s">
        <v>17103</v>
      </c>
      <c r="D21731" s="403">
        <v>229687.101108298</v>
      </c>
      <c r="E21731" s="403">
        <v>34909.744932370966</v>
      </c>
      <c r="F21731" s="790">
        <v>6.5794551507970107</v>
      </c>
      <c r="G21731" s="403">
        <f>($F$112 -  AVERAGE($F$97,$F$98,$F$99) ) / ($F$112 -  AVERAGE($F$97,$F$98,$F$99) ) * 100</f>
        <v>100</v>
      </c>
      <c r="H21731" s="790">
        <v>0</v>
      </c>
      <c r="I21731" s="790">
        <v>1</v>
      </c>
      <c r="J21731" s="790">
        <v>10</v>
      </c>
      <c r="K21731" s="810" t="s">
        <v>18197</v>
      </c>
    </row>
    <row r="21732" spans="1:11" x14ac:dyDescent="0.25">
      <c r="A21732" s="791" t="s">
        <v>17564</v>
      </c>
      <c r="B21732" s="791" t="s">
        <v>17102</v>
      </c>
      <c r="C21732" s="791" t="s">
        <v>17103</v>
      </c>
      <c r="D21732" s="404">
        <v>179524.8934362226</v>
      </c>
      <c r="E21732" s="404">
        <v>33529.502839718501</v>
      </c>
      <c r="F21732" s="791">
        <v>5.3542366641822179</v>
      </c>
      <c r="G21732" s="404">
        <f>($F$113 -  AVERAGE($F$97,$F$98,$F$99) ) / ($F$113 -  AVERAGE($F$97,$F$98,$F$99) ) * 100</f>
        <v>100</v>
      </c>
      <c r="H21732" s="791">
        <v>0</v>
      </c>
      <c r="I21732" s="790">
        <v>1</v>
      </c>
      <c r="J21732" s="790">
        <v>10</v>
      </c>
      <c r="K21732" s="810" t="s">
        <v>18197</v>
      </c>
    </row>
    <row r="21733" spans="1:11" x14ac:dyDescent="0.25">
      <c r="A21733" s="790" t="s">
        <v>17565</v>
      </c>
      <c r="B21733" s="790" t="s">
        <v>17102</v>
      </c>
      <c r="C21733" s="790" t="s">
        <v>17103</v>
      </c>
      <c r="D21733" s="403">
        <v>152453.23115840531</v>
      </c>
      <c r="E21733" s="403">
        <v>30743.595498076687</v>
      </c>
      <c r="F21733" s="790">
        <v>4.958861469795969</v>
      </c>
      <c r="G21733" s="403">
        <f>($F$114 -  AVERAGE($F$97,$F$98,$F$99) ) / ($F$114 -  AVERAGE($F$97,$F$98,$F$99) ) * 100</f>
        <v>100</v>
      </c>
      <c r="H21733" s="790">
        <v>0</v>
      </c>
      <c r="I21733" s="790">
        <v>1</v>
      </c>
      <c r="J21733" s="790">
        <v>10</v>
      </c>
      <c r="K21733" s="810" t="s">
        <v>18197</v>
      </c>
    </row>
    <row r="21734" spans="1:11" x14ac:dyDescent="0.25">
      <c r="A21734" s="791"/>
      <c r="B21734" s="791"/>
      <c r="C21734" s="791"/>
      <c r="D21734" s="404"/>
      <c r="E21734" s="404"/>
      <c r="F21734" s="791"/>
      <c r="G21734" s="404"/>
      <c r="H21734" s="791"/>
      <c r="I21734" s="790">
        <v>1</v>
      </c>
      <c r="J21734" s="790">
        <v>10</v>
      </c>
      <c r="K21734" s="810" t="s">
        <v>18197</v>
      </c>
    </row>
    <row r="21735" spans="1:11" x14ac:dyDescent="0.25">
      <c r="A21735" s="790" t="s">
        <v>16889</v>
      </c>
      <c r="B21735" s="790" t="s">
        <v>18088</v>
      </c>
      <c r="C21735" s="790" t="s">
        <v>18089</v>
      </c>
      <c r="D21735" s="403">
        <v>25.654197649085972</v>
      </c>
      <c r="E21735" s="403">
        <v>26720.964784040159</v>
      </c>
      <c r="F21735" s="790">
        <v>9.60077521767053E-4</v>
      </c>
      <c r="G21735" s="403"/>
      <c r="H21735" s="790"/>
      <c r="I21735" s="790">
        <v>1</v>
      </c>
      <c r="J21735" s="790">
        <v>10</v>
      </c>
      <c r="K21735" s="810" t="s">
        <v>18197</v>
      </c>
    </row>
    <row r="21736" spans="1:11" x14ac:dyDescent="0.25">
      <c r="A21736" s="791" t="s">
        <v>16892</v>
      </c>
      <c r="B21736" s="791" t="s">
        <v>18088</v>
      </c>
      <c r="C21736" s="791" t="s">
        <v>18089</v>
      </c>
      <c r="D21736" s="404">
        <v>43.193753904016624</v>
      </c>
      <c r="E21736" s="404">
        <v>26972.15051896725</v>
      </c>
      <c r="F21736" s="791">
        <v>1.6014204678875005E-3</v>
      </c>
      <c r="G21736" s="404"/>
      <c r="H21736" s="791"/>
      <c r="I21736" s="790">
        <v>1</v>
      </c>
      <c r="J21736" s="790">
        <v>10</v>
      </c>
      <c r="K21736" s="810" t="s">
        <v>18197</v>
      </c>
    </row>
    <row r="21737" spans="1:11" x14ac:dyDescent="0.25">
      <c r="A21737" s="790" t="s">
        <v>16893</v>
      </c>
      <c r="B21737" s="790" t="s">
        <v>18088</v>
      </c>
      <c r="C21737" s="790" t="s">
        <v>18089</v>
      </c>
      <c r="D21737" s="403">
        <v>38.305395282732022</v>
      </c>
      <c r="E21737" s="403">
        <v>27059.239216659134</v>
      </c>
      <c r="F21737" s="790">
        <v>1.4156124263519259E-3</v>
      </c>
      <c r="G21737" s="403"/>
      <c r="H21737" s="790"/>
      <c r="I21737" s="790">
        <v>1</v>
      </c>
      <c r="J21737" s="790">
        <v>10</v>
      </c>
      <c r="K21737" s="810" t="s">
        <v>18197</v>
      </c>
    </row>
    <row r="21738" spans="1:11" x14ac:dyDescent="0.25">
      <c r="A21738" s="791" t="s">
        <v>18167</v>
      </c>
      <c r="B21738" s="791" t="s">
        <v>18088</v>
      </c>
      <c r="C21738" s="791" t="s">
        <v>18089</v>
      </c>
      <c r="D21738" s="404">
        <v>27.490517512425704</v>
      </c>
      <c r="E21738" s="404">
        <v>31656.542084463279</v>
      </c>
      <c r="F21738" s="791">
        <v>8.6839925343323529E-4</v>
      </c>
      <c r="G21738" s="404">
        <f>($F$119 -  AVERAGE($F$116,$F$117,$F$118) ) / ($F$131 -  AVERAGE($F$116,$F$117,$F$118) ) * 100</f>
        <v>10.402343029548753</v>
      </c>
      <c r="H21738" s="791">
        <v>120</v>
      </c>
      <c r="I21738" s="790">
        <v>1</v>
      </c>
      <c r="J21738" s="790">
        <v>10</v>
      </c>
      <c r="K21738" s="810" t="s">
        <v>18197</v>
      </c>
    </row>
    <row r="21739" spans="1:11" x14ac:dyDescent="0.25">
      <c r="A21739" s="790" t="s">
        <v>18168</v>
      </c>
      <c r="B21739" s="790" t="s">
        <v>18088</v>
      </c>
      <c r="C21739" s="790" t="s">
        <v>18089</v>
      </c>
      <c r="D21739" s="403">
        <v>14.806179210750742</v>
      </c>
      <c r="E21739" s="403">
        <v>31606.449778465627</v>
      </c>
      <c r="F21739" s="790">
        <v>4.6845436025018579E-4</v>
      </c>
      <c r="G21739" s="403">
        <f>($F$120 -  AVERAGE($F$116,$F$117,$F$118) ) / ($F$132 -  AVERAGE($F$116,$F$117,$F$118) ) * 100</f>
        <v>27.764340510816236</v>
      </c>
      <c r="H21739" s="790">
        <v>120</v>
      </c>
      <c r="I21739" s="790">
        <v>1</v>
      </c>
      <c r="J21739" s="790">
        <v>10</v>
      </c>
      <c r="K21739" s="810" t="s">
        <v>18197</v>
      </c>
    </row>
    <row r="21740" spans="1:11" x14ac:dyDescent="0.25">
      <c r="A21740" s="791" t="s">
        <v>18169</v>
      </c>
      <c r="B21740" s="791" t="s">
        <v>18088</v>
      </c>
      <c r="C21740" s="791" t="s">
        <v>18089</v>
      </c>
      <c r="D21740" s="404">
        <v>26.283063423355745</v>
      </c>
      <c r="E21740" s="404">
        <v>32081.919556962086</v>
      </c>
      <c r="F21740" s="791">
        <v>8.192484672461585E-4</v>
      </c>
      <c r="G21740" s="404">
        <f>($F$121 -  AVERAGE($F$116,$F$117,$F$118) ) / ($F$133 -  AVERAGE($F$116,$F$117,$F$118) ) * 100</f>
        <v>-1.0827875817662709</v>
      </c>
      <c r="H21740" s="791">
        <v>120</v>
      </c>
      <c r="I21740" s="790">
        <v>1</v>
      </c>
      <c r="J21740" s="790">
        <v>10</v>
      </c>
      <c r="K21740" s="810" t="s">
        <v>18197</v>
      </c>
    </row>
    <row r="21741" spans="1:11" x14ac:dyDescent="0.25">
      <c r="A21741" s="790" t="s">
        <v>18170</v>
      </c>
      <c r="B21741" s="790" t="s">
        <v>18088</v>
      </c>
      <c r="C21741" s="790" t="s">
        <v>18089</v>
      </c>
      <c r="D21741" s="403">
        <v>15.779253208870768</v>
      </c>
      <c r="E21741" s="403">
        <v>32279.648810075938</v>
      </c>
      <c r="F21741" s="790">
        <v>4.8882976706813956E-4</v>
      </c>
      <c r="G21741" s="403">
        <f>($F$122 -  AVERAGE($F$116,$F$117,$F$118) ) / ($F$131 -  AVERAGE($F$116,$F$117,$F$118) ) * 100</f>
        <v>-1.8365314746558576</v>
      </c>
      <c r="H21741" s="790">
        <v>60</v>
      </c>
      <c r="I21741" s="790">
        <v>1</v>
      </c>
      <c r="J21741" s="790">
        <v>10</v>
      </c>
      <c r="K21741" s="810" t="s">
        <v>18197</v>
      </c>
    </row>
    <row r="21742" spans="1:11" x14ac:dyDescent="0.25">
      <c r="A21742" s="791" t="s">
        <v>18171</v>
      </c>
      <c r="B21742" s="791" t="s">
        <v>18088</v>
      </c>
      <c r="C21742" s="791" t="s">
        <v>18089</v>
      </c>
      <c r="D21742" s="404">
        <v>45.647952784715272</v>
      </c>
      <c r="E21742" s="404">
        <v>31229.758332649748</v>
      </c>
      <c r="F21742" s="791">
        <v>1.4616812688233885E-3</v>
      </c>
      <c r="G21742" s="404">
        <f>($F$123 -  AVERAGE($F$116,$F$117,$F$118) ) / ($F$132 -  AVERAGE($F$116,$F$117,$F$118) ) * 100</f>
        <v>-4.2011320289564082</v>
      </c>
      <c r="H21742" s="791">
        <v>60</v>
      </c>
      <c r="I21742" s="790">
        <v>1</v>
      </c>
      <c r="J21742" s="790">
        <v>10</v>
      </c>
      <c r="K21742" s="810" t="s">
        <v>18197</v>
      </c>
    </row>
    <row r="21743" spans="1:11" x14ac:dyDescent="0.25">
      <c r="A21743" s="790" t="s">
        <v>18172</v>
      </c>
      <c r="B21743" s="790" t="s">
        <v>18088</v>
      </c>
      <c r="C21743" s="790" t="s">
        <v>18089</v>
      </c>
      <c r="D21743" s="403">
        <v>21.092558792859897</v>
      </c>
      <c r="E21743" s="403">
        <v>29446.71845749997</v>
      </c>
      <c r="F21743" s="790">
        <v>7.1629573337017116E-4</v>
      </c>
      <c r="G21743" s="403">
        <f>($F$124 -  AVERAGE($F$116,$F$117,$F$118) ) / ($F$133 -  AVERAGE($F$116,$F$117,$F$118) ) * 100</f>
        <v>3.4630716489224063</v>
      </c>
      <c r="H21743" s="790">
        <v>60</v>
      </c>
      <c r="I21743" s="790">
        <v>1</v>
      </c>
      <c r="J21743" s="790">
        <v>10</v>
      </c>
      <c r="K21743" s="810" t="s">
        <v>18197</v>
      </c>
    </row>
    <row r="21744" spans="1:11" x14ac:dyDescent="0.25">
      <c r="A21744" s="791" t="s">
        <v>18173</v>
      </c>
      <c r="B21744" s="791" t="s">
        <v>18088</v>
      </c>
      <c r="C21744" s="791" t="s">
        <v>18089</v>
      </c>
      <c r="D21744" s="404">
        <v>32.496844587962336</v>
      </c>
      <c r="E21744" s="404">
        <v>30710.648266026772</v>
      </c>
      <c r="F21744" s="791">
        <v>1.0581621171413538E-3</v>
      </c>
      <c r="G21744" s="404">
        <f>($F$125 -  AVERAGE($F$116,$F$117,$F$118) ) / ($F$131 -  AVERAGE($F$116,$F$117,$F$118) ) * 100</f>
        <v>-2.2663031445795352</v>
      </c>
      <c r="H21744" s="791">
        <v>30</v>
      </c>
      <c r="I21744" s="790">
        <v>1</v>
      </c>
      <c r="J21744" s="790">
        <v>10</v>
      </c>
      <c r="K21744" s="810" t="s">
        <v>18197</v>
      </c>
    </row>
    <row r="21745" spans="1:11" x14ac:dyDescent="0.25">
      <c r="A21745" s="790" t="s">
        <v>18174</v>
      </c>
      <c r="B21745" s="790" t="s">
        <v>18088</v>
      </c>
      <c r="C21745" s="790" t="s">
        <v>18089</v>
      </c>
      <c r="D21745" s="403">
        <v>16.610111196020839</v>
      </c>
      <c r="E21745" s="403">
        <v>30483.059267941335</v>
      </c>
      <c r="F21745" s="790">
        <v>5.4489646363970736E-4</v>
      </c>
      <c r="G21745" s="403">
        <f>($F$126 -  AVERAGE($F$116,$F$117,$F$118) ) / ($F$132 -  AVERAGE($F$116,$F$117,$F$118) ) * 100</f>
        <v>-11.266295565993362</v>
      </c>
      <c r="H21745" s="790">
        <v>30</v>
      </c>
      <c r="I21745" s="790">
        <v>1</v>
      </c>
      <c r="J21745" s="790">
        <v>10</v>
      </c>
      <c r="K21745" s="810" t="s">
        <v>18197</v>
      </c>
    </row>
    <row r="21746" spans="1:11" x14ac:dyDescent="0.25">
      <c r="A21746" s="791" t="s">
        <v>18175</v>
      </c>
      <c r="B21746" s="791" t="s">
        <v>18088</v>
      </c>
      <c r="C21746" s="791" t="s">
        <v>18089</v>
      </c>
      <c r="D21746" s="404">
        <v>46.322766052819254</v>
      </c>
      <c r="E21746" s="404">
        <v>31526.680581964363</v>
      </c>
      <c r="F21746" s="791">
        <v>1.4693194842504088E-3</v>
      </c>
      <c r="G21746" s="404">
        <f>($F$127 -  AVERAGE($F$116,$F$117,$F$118) ) / ($F$133 -  AVERAGE($F$116,$F$117,$F$118) ) * 100</f>
        <v>-8.1338177690645388</v>
      </c>
      <c r="H21746" s="791">
        <v>30</v>
      </c>
      <c r="I21746" s="790">
        <v>1</v>
      </c>
      <c r="J21746" s="790">
        <v>10</v>
      </c>
      <c r="K21746" s="810" t="s">
        <v>18197</v>
      </c>
    </row>
    <row r="21747" spans="1:11" x14ac:dyDescent="0.25">
      <c r="A21747" s="790" t="s">
        <v>18176</v>
      </c>
      <c r="B21747" s="790" t="s">
        <v>18088</v>
      </c>
      <c r="C21747" s="790" t="s">
        <v>18089</v>
      </c>
      <c r="D21747" s="403">
        <v>29.382572127463717</v>
      </c>
      <c r="E21747" s="403">
        <v>27937.654044252718</v>
      </c>
      <c r="F21747" s="790">
        <v>1.0517193777588583E-3</v>
      </c>
      <c r="G21747" s="403">
        <f>($F$128 -  AVERAGE($F$116,$F$117,$F$118) ) / ($F$131 -  AVERAGE($F$116,$F$117,$F$118) ) * 100</f>
        <v>-188.17506139905998</v>
      </c>
      <c r="H21747" s="790">
        <v>15</v>
      </c>
      <c r="I21747" s="790">
        <v>1</v>
      </c>
      <c r="J21747" s="790">
        <v>10</v>
      </c>
      <c r="K21747" s="810" t="s">
        <v>18197</v>
      </c>
    </row>
    <row r="21748" spans="1:11" x14ac:dyDescent="0.25">
      <c r="A21748" s="791" t="s">
        <v>18177</v>
      </c>
      <c r="B21748" s="791" t="s">
        <v>18088</v>
      </c>
      <c r="C21748" s="791" t="s">
        <v>18089</v>
      </c>
      <c r="D21748" s="404">
        <v>23.984625850330314</v>
      </c>
      <c r="E21748" s="404">
        <v>28766.558425950268</v>
      </c>
      <c r="F21748" s="791">
        <v>8.3376765114501216E-4</v>
      </c>
      <c r="G21748" s="404">
        <f>($F$129 -  AVERAGE($F$116,$F$117,$F$118) ) / ($F$132 -  AVERAGE($F$116,$F$117,$F$118) ) * 100</f>
        <v>-199.08981898385895</v>
      </c>
      <c r="H21748" s="791">
        <v>15</v>
      </c>
      <c r="I21748" s="790">
        <v>1</v>
      </c>
      <c r="J21748" s="790">
        <v>10</v>
      </c>
      <c r="K21748" s="810" t="s">
        <v>18197</v>
      </c>
    </row>
    <row r="21749" spans="1:11" x14ac:dyDescent="0.25">
      <c r="A21749" s="790" t="s">
        <v>18178</v>
      </c>
      <c r="B21749" s="790" t="s">
        <v>18088</v>
      </c>
      <c r="C21749" s="790" t="s">
        <v>18089</v>
      </c>
      <c r="D21749" s="403">
        <v>38.59940715387657</v>
      </c>
      <c r="E21749" s="403">
        <v>29466.297023660998</v>
      </c>
      <c r="F21749" s="790">
        <v>1.3099510645291404E-3</v>
      </c>
      <c r="G21749" s="403">
        <f>($F$130 -  AVERAGE($F$116,$F$117,$F$118) ) / ($F$133 -  AVERAGE($F$116,$F$117,$F$118) ) * 100</f>
        <v>-179.05460870893251</v>
      </c>
      <c r="H21749" s="790">
        <v>15</v>
      </c>
      <c r="I21749" s="790">
        <v>1</v>
      </c>
      <c r="J21749" s="790">
        <v>10</v>
      </c>
      <c r="K21749" s="810" t="s">
        <v>18197</v>
      </c>
    </row>
    <row r="21750" spans="1:11" x14ac:dyDescent="0.25">
      <c r="A21750" s="791" t="s">
        <v>18179</v>
      </c>
      <c r="B21750" s="791" t="s">
        <v>18088</v>
      </c>
      <c r="C21750" s="791" t="s">
        <v>18089</v>
      </c>
      <c r="D21750" s="404">
        <v>15.163771466438737</v>
      </c>
      <c r="E21750" s="404">
        <v>32239.619681634354</v>
      </c>
      <c r="F21750" s="791">
        <v>4.7034585445426152E-4</v>
      </c>
      <c r="G21750" s="404">
        <f>($F$131 -  AVERAGE($F$116,$F$117,$F$118) ) / ($F$131 -  AVERAGE($F$116,$F$117,$F$118) ) * 100</f>
        <v>100</v>
      </c>
      <c r="H21750" s="791">
        <v>0</v>
      </c>
      <c r="I21750" s="790">
        <v>1</v>
      </c>
      <c r="J21750" s="790">
        <v>10</v>
      </c>
      <c r="K21750" s="810" t="s">
        <v>18197</v>
      </c>
    </row>
    <row r="21751" spans="1:11" x14ac:dyDescent="0.25">
      <c r="A21751" s="790" t="s">
        <v>18180</v>
      </c>
      <c r="B21751" s="790" t="s">
        <v>18088</v>
      </c>
      <c r="C21751" s="790" t="s">
        <v>18089</v>
      </c>
      <c r="D21751" s="403">
        <v>33.735450195818871</v>
      </c>
      <c r="E21751" s="403">
        <v>31517.803710799075</v>
      </c>
      <c r="F21751" s="790">
        <v>1.0703617074770966E-3</v>
      </c>
      <c r="G21751" s="403">
        <f>($F$132 -  AVERAGE($F$116,$F$117,$F$118) ) / ($F$132 -  AVERAGE($F$116,$F$117,$F$118) ) * 100</f>
        <v>100</v>
      </c>
      <c r="H21751" s="790">
        <v>0</v>
      </c>
      <c r="I21751" s="790">
        <v>1</v>
      </c>
      <c r="J21751" s="790">
        <v>10</v>
      </c>
      <c r="K21751" s="810" t="s">
        <v>18197</v>
      </c>
    </row>
    <row r="21752" spans="1:11" x14ac:dyDescent="0.25">
      <c r="A21752" s="791" t="s">
        <v>18181</v>
      </c>
      <c r="B21752" s="791" t="s">
        <v>18088</v>
      </c>
      <c r="C21752" s="791" t="s">
        <v>18089</v>
      </c>
      <c r="D21752" s="404">
        <v>25.733308729167543</v>
      </c>
      <c r="E21752" s="404">
        <v>32825.186787562343</v>
      </c>
      <c r="F21752" s="791">
        <v>7.8395010805903617E-4</v>
      </c>
      <c r="G21752" s="404">
        <f>($F$133 -  AVERAGE($F$116,$F$117,$F$118) ) / ($F$133 -  AVERAGE($F$116,$F$117,$F$118) ) * 100</f>
        <v>100</v>
      </c>
      <c r="H21752" s="791">
        <v>0</v>
      </c>
      <c r="I21752" s="790">
        <v>1</v>
      </c>
      <c r="J21752" s="790">
        <v>10</v>
      </c>
      <c r="K21752" s="810" t="s">
        <v>18197</v>
      </c>
    </row>
    <row r="21753" spans="1:11" x14ac:dyDescent="0.25">
      <c r="A21753" s="790"/>
      <c r="B21753" s="790"/>
      <c r="C21753" s="790"/>
      <c r="D21753" s="403"/>
      <c r="E21753" s="403"/>
      <c r="F21753" s="790"/>
      <c r="G21753" s="403"/>
      <c r="H21753" s="790"/>
      <c r="I21753" s="790">
        <v>1</v>
      </c>
      <c r="J21753" s="790">
        <v>10</v>
      </c>
      <c r="K21753" s="810" t="s">
        <v>18197</v>
      </c>
    </row>
    <row r="21754" spans="1:11" x14ac:dyDescent="0.25">
      <c r="A21754" s="791" t="s">
        <v>16889</v>
      </c>
      <c r="B21754" s="791" t="s">
        <v>17119</v>
      </c>
      <c r="C21754" s="791" t="s">
        <v>17120</v>
      </c>
      <c r="D21754" s="404">
        <v>22.26318764508213</v>
      </c>
      <c r="E21754" s="404">
        <v>26720.964784040159</v>
      </c>
      <c r="F21754" s="791">
        <v>8.331730468946031E-4</v>
      </c>
      <c r="G21754" s="404"/>
      <c r="H21754" s="791"/>
      <c r="I21754" s="790">
        <v>1</v>
      </c>
      <c r="J21754" s="790">
        <v>10</v>
      </c>
      <c r="K21754" s="810" t="s">
        <v>18197</v>
      </c>
    </row>
    <row r="21755" spans="1:11" x14ac:dyDescent="0.25">
      <c r="A21755" s="790" t="s">
        <v>16892</v>
      </c>
      <c r="B21755" s="790" t="s">
        <v>17119</v>
      </c>
      <c r="C21755" s="790" t="s">
        <v>17120</v>
      </c>
      <c r="D21755" s="403">
        <v>78.408112438398021</v>
      </c>
      <c r="E21755" s="403">
        <v>26972.15051896725</v>
      </c>
      <c r="F21755" s="790">
        <v>2.9070026278868706E-3</v>
      </c>
      <c r="G21755" s="403"/>
      <c r="H21755" s="790"/>
      <c r="I21755" s="790">
        <v>1</v>
      </c>
      <c r="J21755" s="790">
        <v>10</v>
      </c>
      <c r="K21755" s="810" t="s">
        <v>18197</v>
      </c>
    </row>
    <row r="21756" spans="1:11" x14ac:dyDescent="0.25">
      <c r="A21756" s="791" t="s">
        <v>16893</v>
      </c>
      <c r="B21756" s="791" t="s">
        <v>17119</v>
      </c>
      <c r="C21756" s="791" t="s">
        <v>17120</v>
      </c>
      <c r="D21756" s="404">
        <v>41.896652940816992</v>
      </c>
      <c r="E21756" s="404">
        <v>27059.239216659134</v>
      </c>
      <c r="F21756" s="791">
        <v>1.5483307791973376E-3</v>
      </c>
      <c r="G21756" s="404"/>
      <c r="H21756" s="791"/>
      <c r="I21756" s="790">
        <v>1</v>
      </c>
      <c r="J21756" s="790">
        <v>10</v>
      </c>
      <c r="K21756" s="810" t="s">
        <v>18197</v>
      </c>
    </row>
    <row r="21757" spans="1:11" x14ac:dyDescent="0.25">
      <c r="A21757" s="790" t="s">
        <v>17566</v>
      </c>
      <c r="B21757" s="790" t="s">
        <v>17119</v>
      </c>
      <c r="C21757" s="790" t="s">
        <v>17120</v>
      </c>
      <c r="D21757" s="403">
        <v>65860.708387040926</v>
      </c>
      <c r="E21757" s="403">
        <v>33038.154179170953</v>
      </c>
      <c r="F21757" s="790">
        <v>1.9934742125685427</v>
      </c>
      <c r="G21757" s="403">
        <f>($F$138 -  AVERAGE($F$135,$F$136,$F$137) ) / ($F$150 -  AVERAGE($F$135,$F$136,$F$137) ) * 100</f>
        <v>0.97691045304423263</v>
      </c>
      <c r="H21757" s="790">
        <v>120</v>
      </c>
      <c r="I21757" s="790">
        <v>1</v>
      </c>
      <c r="J21757" s="790">
        <v>10</v>
      </c>
      <c r="K21757" s="810" t="s">
        <v>18197</v>
      </c>
    </row>
    <row r="21758" spans="1:11" x14ac:dyDescent="0.25">
      <c r="A21758" s="791" t="s">
        <v>17567</v>
      </c>
      <c r="B21758" s="791" t="s">
        <v>17119</v>
      </c>
      <c r="C21758" s="791" t="s">
        <v>17120</v>
      </c>
      <c r="D21758" s="404">
        <v>65867.563597612287</v>
      </c>
      <c r="E21758" s="404">
        <v>30043.691709358191</v>
      </c>
      <c r="F21758" s="791">
        <v>2.1923924740945022</v>
      </c>
      <c r="G21758" s="404">
        <f>($F$139 -  AVERAGE($F$135,$F$136,$F$137) ) / ($F$151 -  AVERAGE($F$135,$F$136,$F$137) ) * 100</f>
        <v>0.42111454285709959</v>
      </c>
      <c r="H21758" s="791">
        <v>120</v>
      </c>
      <c r="I21758" s="790">
        <v>1</v>
      </c>
      <c r="J21758" s="790">
        <v>10</v>
      </c>
      <c r="K21758" s="810" t="s">
        <v>18197</v>
      </c>
    </row>
    <row r="21759" spans="1:11" x14ac:dyDescent="0.25">
      <c r="A21759" s="790" t="s">
        <v>17568</v>
      </c>
      <c r="B21759" s="790" t="s">
        <v>17119</v>
      </c>
      <c r="C21759" s="790" t="s">
        <v>17120</v>
      </c>
      <c r="D21759" s="403">
        <v>63700.468943265929</v>
      </c>
      <c r="E21759" s="403">
        <v>29671.768234725521</v>
      </c>
      <c r="F21759" s="790">
        <v>2.1468376417390544</v>
      </c>
      <c r="G21759" s="403">
        <f>($F$140 -  AVERAGE($F$135,$F$136,$F$137) ) / ($F$152 -  AVERAGE($F$135,$F$136,$F$137) ) * 100</f>
        <v>0.41929150830455608</v>
      </c>
      <c r="H21759" s="790">
        <v>120</v>
      </c>
      <c r="I21759" s="790">
        <v>1</v>
      </c>
      <c r="J21759" s="790">
        <v>10</v>
      </c>
      <c r="K21759" s="810" t="s">
        <v>18197</v>
      </c>
    </row>
    <row r="21760" spans="1:11" x14ac:dyDescent="0.25">
      <c r="A21760" s="791" t="s">
        <v>17569</v>
      </c>
      <c r="B21760" s="791" t="s">
        <v>17119</v>
      </c>
      <c r="C21760" s="791" t="s">
        <v>17120</v>
      </c>
      <c r="D21760" s="404">
        <v>109616.68440516386</v>
      </c>
      <c r="E21760" s="404">
        <v>28901.029895403513</v>
      </c>
      <c r="F21760" s="791">
        <v>3.792829695062097</v>
      </c>
      <c r="G21760" s="404">
        <f>($F$141 -  AVERAGE($F$135,$F$136,$F$137) ) / ($F$150 -  AVERAGE($F$135,$F$136,$F$137) ) * 100</f>
        <v>0.84263828716691425</v>
      </c>
      <c r="H21760" s="791">
        <v>60</v>
      </c>
      <c r="I21760" s="790">
        <v>1</v>
      </c>
      <c r="J21760" s="790">
        <v>10</v>
      </c>
      <c r="K21760" s="810" t="s">
        <v>18197</v>
      </c>
    </row>
    <row r="21761" spans="1:11" x14ac:dyDescent="0.25">
      <c r="A21761" s="790" t="s">
        <v>17570</v>
      </c>
      <c r="B21761" s="790" t="s">
        <v>17119</v>
      </c>
      <c r="C21761" s="790" t="s">
        <v>17120</v>
      </c>
      <c r="D21761" s="403">
        <v>103797.82883651819</v>
      </c>
      <c r="E21761" s="403">
        <v>28916.265109924298</v>
      </c>
      <c r="F21761" s="790">
        <v>3.5896001244259561</v>
      </c>
      <c r="G21761" s="403">
        <f>($F$142 -  AVERAGE($F$135,$F$136,$F$137) ) / ($F$151 -  AVERAGE($F$135,$F$136,$F$137) ) * 100</f>
        <v>1.4441944859521498</v>
      </c>
      <c r="H21761" s="790">
        <v>60</v>
      </c>
      <c r="I21761" s="790">
        <v>1</v>
      </c>
      <c r="J21761" s="790">
        <v>10</v>
      </c>
      <c r="K21761" s="810" t="s">
        <v>18197</v>
      </c>
    </row>
    <row r="21762" spans="1:11" x14ac:dyDescent="0.25">
      <c r="A21762" s="791" t="s">
        <v>17571</v>
      </c>
      <c r="B21762" s="791" t="s">
        <v>17119</v>
      </c>
      <c r="C21762" s="791" t="s">
        <v>17120</v>
      </c>
      <c r="D21762" s="404">
        <v>104047.14239460848</v>
      </c>
      <c r="E21762" s="404">
        <v>29156.489365177025</v>
      </c>
      <c r="F21762" s="791">
        <v>3.5685758011345805</v>
      </c>
      <c r="G21762" s="404">
        <f>($F$143 -  AVERAGE($F$135,$F$136,$F$137) ) / ($F$152 -  AVERAGE($F$135,$F$136,$F$137) ) * 100</f>
        <v>1.6207705126338665</v>
      </c>
      <c r="H21762" s="791">
        <v>60</v>
      </c>
      <c r="I21762" s="790">
        <v>1</v>
      </c>
      <c r="J21762" s="790">
        <v>10</v>
      </c>
      <c r="K21762" s="810" t="s">
        <v>18197</v>
      </c>
    </row>
    <row r="21763" spans="1:11" x14ac:dyDescent="0.25">
      <c r="A21763" s="790" t="s">
        <v>17572</v>
      </c>
      <c r="B21763" s="790" t="s">
        <v>17119</v>
      </c>
      <c r="C21763" s="790" t="s">
        <v>17120</v>
      </c>
      <c r="D21763" s="403">
        <v>130877.14599051214</v>
      </c>
      <c r="E21763" s="403">
        <v>31646.808790268002</v>
      </c>
      <c r="F21763" s="790">
        <v>4.1355558741442318</v>
      </c>
      <c r="G21763" s="403">
        <f>($F$144 -  AVERAGE($F$135,$F$136,$F$137) ) / ($F$150 -  AVERAGE($F$135,$F$136,$F$137) ) * 100</f>
        <v>0.84373528198617331</v>
      </c>
      <c r="H21763" s="790">
        <v>30</v>
      </c>
      <c r="I21763" s="790">
        <v>1</v>
      </c>
      <c r="J21763" s="790">
        <v>10</v>
      </c>
      <c r="K21763" s="810" t="s">
        <v>18197</v>
      </c>
    </row>
    <row r="21764" spans="1:11" x14ac:dyDescent="0.25">
      <c r="A21764" s="791" t="s">
        <v>17573</v>
      </c>
      <c r="B21764" s="791" t="s">
        <v>17119</v>
      </c>
      <c r="C21764" s="791" t="s">
        <v>17120</v>
      </c>
      <c r="D21764" s="404">
        <v>133166.87656031235</v>
      </c>
      <c r="E21764" s="404">
        <v>29508.113980608989</v>
      </c>
      <c r="F21764" s="791">
        <v>4.5128901375337591</v>
      </c>
      <c r="G21764" s="404">
        <f>($F$145 -  AVERAGE($F$135,$F$136,$F$137) ) / ($F$151 -  AVERAGE($F$135,$F$136,$F$137) ) * 100</f>
        <v>0.82886866331586107</v>
      </c>
      <c r="H21764" s="791">
        <v>30</v>
      </c>
      <c r="I21764" s="790">
        <v>1</v>
      </c>
      <c r="J21764" s="790">
        <v>10</v>
      </c>
      <c r="K21764" s="810" t="s">
        <v>18197</v>
      </c>
    </row>
    <row r="21765" spans="1:11" x14ac:dyDescent="0.25">
      <c r="A21765" s="790" t="s">
        <v>17574</v>
      </c>
      <c r="B21765" s="790" t="s">
        <v>17119</v>
      </c>
      <c r="C21765" s="790" t="s">
        <v>17120</v>
      </c>
      <c r="D21765" s="403">
        <v>138334.6451595134</v>
      </c>
      <c r="E21765" s="403">
        <v>28990.614640454805</v>
      </c>
      <c r="F21765" s="790">
        <v>4.7717044593623426</v>
      </c>
      <c r="G21765" s="403">
        <f>($F$146 -  AVERAGE($F$135,$F$136,$F$137) ) / ($F$152 -  AVERAGE($F$135,$F$136,$F$137) ) * 100</f>
        <v>-10.292253177725044</v>
      </c>
      <c r="H21765" s="790">
        <v>30</v>
      </c>
      <c r="I21765" s="790">
        <v>1</v>
      </c>
      <c r="J21765" s="790">
        <v>10</v>
      </c>
      <c r="K21765" s="810" t="s">
        <v>18197</v>
      </c>
    </row>
    <row r="21766" spans="1:11" x14ac:dyDescent="0.25">
      <c r="A21766" s="791" t="s">
        <v>17575</v>
      </c>
      <c r="B21766" s="791" t="s">
        <v>17119</v>
      </c>
      <c r="C21766" s="791" t="s">
        <v>17120</v>
      </c>
      <c r="D21766" s="404">
        <v>145514.53685059346</v>
      </c>
      <c r="E21766" s="404">
        <v>27028.872116233633</v>
      </c>
      <c r="F21766" s="791">
        <v>5.3836703294473365</v>
      </c>
      <c r="G21766" s="404">
        <f>($F$147 -  AVERAGE($F$135,$F$136,$F$137) ) / ($F$150 -  AVERAGE($F$135,$F$136,$F$137) ) * 100</f>
        <v>-10.651015232138734</v>
      </c>
      <c r="H21766" s="791">
        <v>15</v>
      </c>
      <c r="I21766" s="790">
        <v>1</v>
      </c>
      <c r="J21766" s="790">
        <v>10</v>
      </c>
      <c r="K21766" s="810" t="s">
        <v>18197</v>
      </c>
    </row>
    <row r="21767" spans="1:11" x14ac:dyDescent="0.25">
      <c r="A21767" s="790" t="s">
        <v>17576</v>
      </c>
      <c r="B21767" s="790" t="s">
        <v>17119</v>
      </c>
      <c r="C21767" s="790" t="s">
        <v>17120</v>
      </c>
      <c r="D21767" s="403">
        <v>142085.93386663139</v>
      </c>
      <c r="E21767" s="403">
        <v>27044.930116215841</v>
      </c>
      <c r="F21767" s="790">
        <v>5.2536994274367981</v>
      </c>
      <c r="G21767" s="403">
        <f>($F$148 -  AVERAGE($F$135,$F$136,$F$137) ) / ($F$151 -  AVERAGE($F$135,$F$136,$F$137) ) * 100</f>
        <v>-10.870159086057543</v>
      </c>
      <c r="H21767" s="790">
        <v>15</v>
      </c>
      <c r="I21767" s="790">
        <v>1</v>
      </c>
      <c r="J21767" s="790">
        <v>10</v>
      </c>
      <c r="K21767" s="810" t="s">
        <v>18197</v>
      </c>
    </row>
    <row r="21768" spans="1:11" x14ac:dyDescent="0.25">
      <c r="A21768" s="791" t="s">
        <v>17577</v>
      </c>
      <c r="B21768" s="791" t="s">
        <v>17119</v>
      </c>
      <c r="C21768" s="791" t="s">
        <v>17120</v>
      </c>
      <c r="D21768" s="404">
        <v>137194.54035803964</v>
      </c>
      <c r="E21768" s="404">
        <v>29027.822120246277</v>
      </c>
      <c r="F21768" s="791">
        <v>4.7263118738194763</v>
      </c>
      <c r="G21768" s="404">
        <f>($F$149 -  AVERAGE($F$135,$F$136,$F$137) ) / ($F$152 -  AVERAGE($F$135,$F$136,$F$137) ) * 100</f>
        <v>93.348508769574138</v>
      </c>
      <c r="H21768" s="791">
        <v>15</v>
      </c>
      <c r="I21768" s="790">
        <v>1</v>
      </c>
      <c r="J21768" s="790">
        <v>10</v>
      </c>
      <c r="K21768" s="810" t="s">
        <v>18197</v>
      </c>
    </row>
    <row r="21769" spans="1:11" x14ac:dyDescent="0.25">
      <c r="A21769" s="790" t="s">
        <v>17578</v>
      </c>
      <c r="B21769" s="790" t="s">
        <v>17119</v>
      </c>
      <c r="C21769" s="790" t="s">
        <v>17120</v>
      </c>
      <c r="D21769" s="403">
        <v>175407.3756062199</v>
      </c>
      <c r="E21769" s="403">
        <v>33782.145301909091</v>
      </c>
      <c r="F21769" s="790">
        <v>5.1923101401232588</v>
      </c>
      <c r="G21769" s="403">
        <f>($F$150 -  AVERAGE($F$135,$F$136,$F$137) ) / ($F$150 -  AVERAGE($F$135,$F$136,$F$137) ) * 100</f>
        <v>100</v>
      </c>
      <c r="H21769" s="790">
        <v>0</v>
      </c>
      <c r="I21769" s="790">
        <v>1</v>
      </c>
      <c r="J21769" s="790">
        <v>10</v>
      </c>
      <c r="K21769" s="810" t="s">
        <v>18197</v>
      </c>
    </row>
    <row r="21770" spans="1:11" x14ac:dyDescent="0.25">
      <c r="A21770" s="791" t="s">
        <v>17579</v>
      </c>
      <c r="B21770" s="791" t="s">
        <v>17119</v>
      </c>
      <c r="C21770" s="791" t="s">
        <v>17120</v>
      </c>
      <c r="D21770" s="404">
        <v>152532.83848146131</v>
      </c>
      <c r="E21770" s="404">
        <v>29921.177420475535</v>
      </c>
      <c r="F21770" s="791">
        <v>5.0978220655541673</v>
      </c>
      <c r="G21770" s="404">
        <f>($F$151 -  AVERAGE($F$135,$F$136,$F$137) ) / ($F$151 -  AVERAGE($F$135,$F$136,$F$137) ) * 100</f>
        <v>100</v>
      </c>
      <c r="H21770" s="791">
        <v>0</v>
      </c>
      <c r="I21770" s="790">
        <v>1</v>
      </c>
      <c r="J21770" s="790">
        <v>10</v>
      </c>
      <c r="K21770" s="810" t="s">
        <v>18197</v>
      </c>
    </row>
    <row r="21771" spans="1:11" x14ac:dyDescent="0.25">
      <c r="A21771" s="790" t="s">
        <v>17580</v>
      </c>
      <c r="B21771" s="790" t="s">
        <v>17119</v>
      </c>
      <c r="C21771" s="790" t="s">
        <v>17120</v>
      </c>
      <c r="D21771" s="403">
        <v>159895.98770811118</v>
      </c>
      <c r="E21771" s="403">
        <v>29150.579888637982</v>
      </c>
      <c r="F21771" s="790">
        <v>5.4851734791881039</v>
      </c>
      <c r="G21771" s="403">
        <f>($F$152 -  AVERAGE($F$135,$F$136,$F$137) ) / ($F$152 -  AVERAGE($F$135,$F$136,$F$137) ) * 100</f>
        <v>100</v>
      </c>
      <c r="H21771" s="790">
        <v>0</v>
      </c>
      <c r="I21771" s="790">
        <v>1</v>
      </c>
      <c r="J21771" s="790">
        <v>10</v>
      </c>
      <c r="K21771" s="810" t="s">
        <v>18197</v>
      </c>
    </row>
    <row r="21772" spans="1:11" x14ac:dyDescent="0.25">
      <c r="A21772" s="791"/>
      <c r="B21772" s="791"/>
      <c r="C21772" s="791"/>
      <c r="D21772" s="404"/>
      <c r="E21772" s="404"/>
      <c r="F21772" s="791"/>
      <c r="G21772" s="404"/>
      <c r="H21772" s="791"/>
      <c r="I21772" s="790">
        <v>1</v>
      </c>
      <c r="J21772" s="790">
        <v>10</v>
      </c>
      <c r="K21772" s="810" t="s">
        <v>18197</v>
      </c>
    </row>
    <row r="21773" spans="1:11" x14ac:dyDescent="0.25">
      <c r="A21773" s="790" t="s">
        <v>16889</v>
      </c>
      <c r="B21773" s="790" t="s">
        <v>17136</v>
      </c>
      <c r="C21773" s="790" t="s">
        <v>17137</v>
      </c>
      <c r="D21773" s="403">
        <v>20.688967138655531</v>
      </c>
      <c r="E21773" s="403">
        <v>26720.964784040159</v>
      </c>
      <c r="F21773" s="790">
        <v>7.7425973597377716E-4</v>
      </c>
      <c r="G21773" s="403"/>
      <c r="H21773" s="790"/>
      <c r="I21773" s="790">
        <v>1</v>
      </c>
      <c r="J21773" s="790">
        <v>10</v>
      </c>
      <c r="K21773" s="810" t="s">
        <v>18197</v>
      </c>
    </row>
    <row r="21774" spans="1:11" x14ac:dyDescent="0.25">
      <c r="A21774" s="791" t="s">
        <v>16892</v>
      </c>
      <c r="B21774" s="791" t="s">
        <v>17136</v>
      </c>
      <c r="C21774" s="791" t="s">
        <v>17137</v>
      </c>
      <c r="D21774" s="404">
        <v>26.141505110072533</v>
      </c>
      <c r="E21774" s="404">
        <v>26972.15051896725</v>
      </c>
      <c r="F21774" s="791">
        <v>9.6920358989133649E-4</v>
      </c>
      <c r="G21774" s="404"/>
      <c r="H21774" s="791"/>
      <c r="I21774" s="790">
        <v>1</v>
      </c>
      <c r="J21774" s="790">
        <v>10</v>
      </c>
      <c r="K21774" s="810" t="s">
        <v>18197</v>
      </c>
    </row>
    <row r="21775" spans="1:11" x14ac:dyDescent="0.25">
      <c r="A21775" s="790" t="s">
        <v>16893</v>
      </c>
      <c r="B21775" s="790" t="s">
        <v>17136</v>
      </c>
      <c r="C21775" s="790" t="s">
        <v>17137</v>
      </c>
      <c r="D21775" s="403">
        <v>16.145043641908511</v>
      </c>
      <c r="E21775" s="403">
        <v>27059.239216659134</v>
      </c>
      <c r="F21775" s="790">
        <v>5.9665549029806969E-4</v>
      </c>
      <c r="G21775" s="403"/>
      <c r="H21775" s="790"/>
      <c r="I21775" s="790">
        <v>1</v>
      </c>
      <c r="J21775" s="790">
        <v>10</v>
      </c>
      <c r="K21775" s="810" t="s">
        <v>18197</v>
      </c>
    </row>
    <row r="21776" spans="1:11" x14ac:dyDescent="0.25">
      <c r="A21776" s="791" t="s">
        <v>17581</v>
      </c>
      <c r="B21776" s="791" t="s">
        <v>17136</v>
      </c>
      <c r="C21776" s="791" t="s">
        <v>17137</v>
      </c>
      <c r="D21776" s="404">
        <v>32903.535356880231</v>
      </c>
      <c r="E21776" s="404">
        <v>32495.415878539519</v>
      </c>
      <c r="F21776" s="791">
        <v>1.0125592938975199</v>
      </c>
      <c r="G21776" s="404">
        <f>($F$157 -  AVERAGE($F$154,$F$155,$F$156) ) / ($F$169 -  AVERAGE($F$154,$F$155,$F$156) ) * 100</f>
        <v>-4.6417669608143024</v>
      </c>
      <c r="H21776" s="791">
        <v>120</v>
      </c>
      <c r="I21776" s="790">
        <v>1</v>
      </c>
      <c r="J21776" s="790">
        <v>10</v>
      </c>
      <c r="K21776" s="810" t="s">
        <v>18197</v>
      </c>
    </row>
    <row r="21777" spans="1:11" x14ac:dyDescent="0.25">
      <c r="A21777" s="790" t="s">
        <v>17582</v>
      </c>
      <c r="B21777" s="790" t="s">
        <v>17136</v>
      </c>
      <c r="C21777" s="790" t="s">
        <v>17137</v>
      </c>
      <c r="D21777" s="403">
        <v>34007.590069324688</v>
      </c>
      <c r="E21777" s="403">
        <v>29141.513078321896</v>
      </c>
      <c r="F21777" s="790">
        <v>1.1669809312208508</v>
      </c>
      <c r="G21777" s="403">
        <f>($F$158 -  AVERAGE($F$154,$F$155,$F$156) ) / ($F$170 -  AVERAGE($F$154,$F$155,$F$156) ) * 100</f>
        <v>-28.479690032132865</v>
      </c>
      <c r="H21777" s="790">
        <v>120</v>
      </c>
      <c r="I21777" s="790">
        <v>1</v>
      </c>
      <c r="J21777" s="790">
        <v>10</v>
      </c>
      <c r="K21777" s="810" t="s">
        <v>18197</v>
      </c>
    </row>
    <row r="21778" spans="1:11" x14ac:dyDescent="0.25">
      <c r="A21778" s="791" t="s">
        <v>17583</v>
      </c>
      <c r="B21778" s="791" t="s">
        <v>17136</v>
      </c>
      <c r="C21778" s="791" t="s">
        <v>17137</v>
      </c>
      <c r="D21778" s="404">
        <v>34977.848017342389</v>
      </c>
      <c r="E21778" s="404">
        <v>30328.733986989191</v>
      </c>
      <c r="F21778" s="791">
        <v>1.1532907384906879</v>
      </c>
      <c r="G21778" s="404">
        <f>($F$159 -  AVERAGE($F$154,$F$155,$F$156) ) / ($F$171 -  AVERAGE($F$154,$F$155,$F$156) ) * 100</f>
        <v>-23.366420401128721</v>
      </c>
      <c r="H21778" s="791">
        <v>120</v>
      </c>
      <c r="I21778" s="790">
        <v>1</v>
      </c>
      <c r="J21778" s="790">
        <v>10</v>
      </c>
      <c r="K21778" s="810" t="s">
        <v>18197</v>
      </c>
    </row>
    <row r="21779" spans="1:11" x14ac:dyDescent="0.25">
      <c r="A21779" s="790" t="s">
        <v>17584</v>
      </c>
      <c r="B21779" s="790" t="s">
        <v>17136</v>
      </c>
      <c r="C21779" s="790" t="s">
        <v>17137</v>
      </c>
      <c r="D21779" s="403">
        <v>80812.624339619986</v>
      </c>
      <c r="E21779" s="403">
        <v>28055.317648612261</v>
      </c>
      <c r="F21779" s="790">
        <v>2.8804744024567239</v>
      </c>
      <c r="G21779" s="403">
        <f>($F$160 -  AVERAGE($F$154,$F$155,$F$156) ) / ($F$169 -  AVERAGE($F$154,$F$155,$F$156) ) * 100</f>
        <v>-11.576056091913864</v>
      </c>
      <c r="H21779" s="790">
        <v>60</v>
      </c>
      <c r="I21779" s="790">
        <v>1</v>
      </c>
      <c r="J21779" s="790">
        <v>10</v>
      </c>
      <c r="K21779" s="810" t="s">
        <v>18197</v>
      </c>
    </row>
    <row r="21780" spans="1:11" x14ac:dyDescent="0.25">
      <c r="A21780" s="791" t="s">
        <v>17585</v>
      </c>
      <c r="B21780" s="791" t="s">
        <v>17136</v>
      </c>
      <c r="C21780" s="791" t="s">
        <v>17137</v>
      </c>
      <c r="D21780" s="404">
        <v>83681.254791779182</v>
      </c>
      <c r="E21780" s="404">
        <v>27496.869971470995</v>
      </c>
      <c r="F21780" s="791">
        <v>3.0433011058568313</v>
      </c>
      <c r="G21780" s="404">
        <f>($F$161 -  AVERAGE($F$154,$F$155,$F$156) ) / ($F$170 -  AVERAGE($F$154,$F$155,$F$156) ) * 100</f>
        <v>1.8129723167397007</v>
      </c>
      <c r="H21780" s="791">
        <v>60</v>
      </c>
      <c r="I21780" s="790">
        <v>1</v>
      </c>
      <c r="J21780" s="790">
        <v>10</v>
      </c>
      <c r="K21780" s="810" t="s">
        <v>18197</v>
      </c>
    </row>
    <row r="21781" spans="1:11" x14ac:dyDescent="0.25">
      <c r="A21781" s="790" t="s">
        <v>17586</v>
      </c>
      <c r="B21781" s="790" t="s">
        <v>17136</v>
      </c>
      <c r="C21781" s="790" t="s">
        <v>17137</v>
      </c>
      <c r="D21781" s="403">
        <v>87722.342290158616</v>
      </c>
      <c r="E21781" s="403">
        <v>27946.408750695726</v>
      </c>
      <c r="F21781" s="790">
        <v>3.1389486596546958</v>
      </c>
      <c r="G21781" s="403">
        <f>($F$162 -  AVERAGE($F$154,$F$155,$F$156) ) / ($F$171 -  AVERAGE($F$154,$F$155,$F$156) ) * 100</f>
        <v>-2.0164457338868744</v>
      </c>
      <c r="H21781" s="790">
        <v>60</v>
      </c>
      <c r="I21781" s="790">
        <v>1</v>
      </c>
      <c r="J21781" s="790">
        <v>10</v>
      </c>
      <c r="K21781" s="810" t="s">
        <v>18197</v>
      </c>
    </row>
    <row r="21782" spans="1:11" x14ac:dyDescent="0.25">
      <c r="A21782" s="791" t="s">
        <v>17587</v>
      </c>
      <c r="B21782" s="791" t="s">
        <v>17136</v>
      </c>
      <c r="C21782" s="791" t="s">
        <v>17137</v>
      </c>
      <c r="D21782" s="404">
        <v>126277.76261690004</v>
      </c>
      <c r="E21782" s="404">
        <v>27452.512187159773</v>
      </c>
      <c r="F21782" s="791">
        <v>4.5998618179637241</v>
      </c>
      <c r="G21782" s="404">
        <f>($F$163 -  AVERAGE($F$154,$F$155,$F$156) ) / ($F$169 -  AVERAGE($F$154,$F$155,$F$156) ) * 100</f>
        <v>-3.0002921453846527</v>
      </c>
      <c r="H21782" s="791">
        <v>30</v>
      </c>
      <c r="I21782" s="790">
        <v>1</v>
      </c>
      <c r="J21782" s="790">
        <v>10</v>
      </c>
      <c r="K21782" s="810" t="s">
        <v>18197</v>
      </c>
    </row>
    <row r="21783" spans="1:11" x14ac:dyDescent="0.25">
      <c r="A21783" s="790" t="s">
        <v>17588</v>
      </c>
      <c r="B21783" s="790" t="s">
        <v>17136</v>
      </c>
      <c r="C21783" s="790" t="s">
        <v>17137</v>
      </c>
      <c r="D21783" s="403">
        <v>138569.50879631087</v>
      </c>
      <c r="E21783" s="403">
        <v>28591.882203852823</v>
      </c>
      <c r="F21783" s="790">
        <v>4.846463335584053</v>
      </c>
      <c r="G21783" s="403">
        <f>($F$164 -  AVERAGE($F$154,$F$155,$F$156) ) / ($F$170 -  AVERAGE($F$154,$F$155,$F$156) ) * 100</f>
        <v>103.77491409891573</v>
      </c>
      <c r="H21783" s="790">
        <v>30</v>
      </c>
      <c r="I21783" s="790">
        <v>1</v>
      </c>
      <c r="J21783" s="790">
        <v>10</v>
      </c>
      <c r="K21783" s="810" t="s">
        <v>18197</v>
      </c>
    </row>
    <row r="21784" spans="1:11" x14ac:dyDescent="0.25">
      <c r="A21784" s="791" t="s">
        <v>17589</v>
      </c>
      <c r="B21784" s="791" t="s">
        <v>17136</v>
      </c>
      <c r="C21784" s="791" t="s">
        <v>17137</v>
      </c>
      <c r="D21784" s="404">
        <v>143419.23181753437</v>
      </c>
      <c r="E21784" s="404">
        <v>28221.697758576425</v>
      </c>
      <c r="F21784" s="791">
        <v>5.0818782429186076</v>
      </c>
      <c r="G21784" s="404">
        <f>($F$165 -  AVERAGE($F$154,$F$155,$F$156) ) / ($F$171 -  AVERAGE($F$154,$F$155,$F$156) ) * 100</f>
        <v>103.89336964710456</v>
      </c>
      <c r="H21784" s="791">
        <v>30</v>
      </c>
      <c r="I21784" s="790">
        <v>1</v>
      </c>
      <c r="J21784" s="790">
        <v>10</v>
      </c>
      <c r="K21784" s="810" t="s">
        <v>18197</v>
      </c>
    </row>
    <row r="21785" spans="1:11" x14ac:dyDescent="0.25">
      <c r="A21785" s="790" t="s">
        <v>17590</v>
      </c>
      <c r="B21785" s="790" t="s">
        <v>17136</v>
      </c>
      <c r="C21785" s="790" t="s">
        <v>17137</v>
      </c>
      <c r="D21785" s="403">
        <v>161501.89560192075</v>
      </c>
      <c r="E21785" s="403">
        <v>27304.539844985597</v>
      </c>
      <c r="F21785" s="790">
        <v>5.914836745786805</v>
      </c>
      <c r="G21785" s="403">
        <f>($F$166 -  AVERAGE($F$154,$F$155,$F$156) ) / ($F$169 -  AVERAGE($F$154,$F$155,$F$156) ) * 100</f>
        <v>101.76454447162639</v>
      </c>
      <c r="H21785" s="790">
        <v>15</v>
      </c>
      <c r="I21785" s="790">
        <v>1</v>
      </c>
      <c r="J21785" s="790">
        <v>10</v>
      </c>
      <c r="K21785" s="810" t="s">
        <v>18197</v>
      </c>
    </row>
    <row r="21786" spans="1:11" x14ac:dyDescent="0.25">
      <c r="A21786" s="791" t="s">
        <v>17591</v>
      </c>
      <c r="B21786" s="791" t="s">
        <v>17136</v>
      </c>
      <c r="C21786" s="791" t="s">
        <v>17137</v>
      </c>
      <c r="D21786" s="404">
        <v>172933.85977334279</v>
      </c>
      <c r="E21786" s="404">
        <v>29013.086936862041</v>
      </c>
      <c r="F21786" s="791">
        <v>5.9605467060323347</v>
      </c>
      <c r="G21786" s="404">
        <f>($F$167 -  AVERAGE($F$154,$F$155,$F$156) ) / ($F$170 -  AVERAGE($F$154,$F$155,$F$156) ) * 100</f>
        <v>101.8260593538902</v>
      </c>
      <c r="H21786" s="791">
        <v>15</v>
      </c>
      <c r="I21786" s="790">
        <v>1</v>
      </c>
      <c r="J21786" s="790">
        <v>10</v>
      </c>
      <c r="K21786" s="810" t="s">
        <v>18197</v>
      </c>
    </row>
    <row r="21787" spans="1:11" x14ac:dyDescent="0.25">
      <c r="A21787" s="790" t="s">
        <v>17592</v>
      </c>
      <c r="B21787" s="790" t="s">
        <v>17136</v>
      </c>
      <c r="C21787" s="790" t="s">
        <v>17137</v>
      </c>
      <c r="D21787" s="403">
        <v>178900.66197794818</v>
      </c>
      <c r="E21787" s="403">
        <v>28368.809153870418</v>
      </c>
      <c r="F21787" s="790">
        <v>6.306245038612782</v>
      </c>
      <c r="G21787" s="403">
        <f>($F$168 -  AVERAGE($F$154,$F$155,$F$156) ) / ($F$171 -  AVERAGE($F$154,$F$155,$F$156) ) * 100</f>
        <v>101.84382058413786</v>
      </c>
      <c r="H21787" s="790">
        <v>15</v>
      </c>
      <c r="I21787" s="790">
        <v>1</v>
      </c>
      <c r="J21787" s="790">
        <v>10</v>
      </c>
      <c r="K21787" s="810" t="s">
        <v>18197</v>
      </c>
    </row>
    <row r="21788" spans="1:11" x14ac:dyDescent="0.25">
      <c r="A21788" s="791" t="s">
        <v>17593</v>
      </c>
      <c r="B21788" s="791" t="s">
        <v>17136</v>
      </c>
      <c r="C21788" s="791" t="s">
        <v>17137</v>
      </c>
      <c r="D21788" s="404">
        <v>263646.73979692417</v>
      </c>
      <c r="E21788" s="404">
        <v>28891.484757569397</v>
      </c>
      <c r="F21788" s="791">
        <v>9.1254133184640267</v>
      </c>
      <c r="G21788" s="404">
        <f>($F$169 -  AVERAGE($F$154,$F$155,$F$156) ) / ($F$169 -  AVERAGE($F$154,$F$155,$F$156) ) * 100</f>
        <v>100</v>
      </c>
      <c r="H21788" s="791">
        <v>0</v>
      </c>
      <c r="I21788" s="790">
        <v>1</v>
      </c>
      <c r="J21788" s="790">
        <v>10</v>
      </c>
      <c r="K21788" s="810" t="s">
        <v>18197</v>
      </c>
    </row>
    <row r="21789" spans="1:11" x14ac:dyDescent="0.25">
      <c r="A21789" s="790" t="s">
        <v>17594</v>
      </c>
      <c r="B21789" s="790" t="s">
        <v>17136</v>
      </c>
      <c r="C21789" s="790" t="s">
        <v>17137</v>
      </c>
      <c r="D21789" s="403">
        <v>181498.26351750694</v>
      </c>
      <c r="E21789" s="403">
        <v>30162.574601737459</v>
      </c>
      <c r="F21789" s="790">
        <v>6.0173332652794196</v>
      </c>
      <c r="G21789" s="403">
        <f>($F$170 -  AVERAGE($F$154,$F$155,$F$156) ) / ($F$170 -  AVERAGE($F$154,$F$155,$F$156) ) * 100</f>
        <v>100</v>
      </c>
      <c r="H21789" s="790">
        <v>0</v>
      </c>
      <c r="I21789" s="790">
        <v>1</v>
      </c>
      <c r="J21789" s="790">
        <v>10</v>
      </c>
      <c r="K21789" s="810" t="s">
        <v>18197</v>
      </c>
    </row>
    <row r="21790" spans="1:11" x14ac:dyDescent="0.25">
      <c r="A21790" s="791" t="s">
        <v>17595</v>
      </c>
      <c r="B21790" s="791" t="s">
        <v>17136</v>
      </c>
      <c r="C21790" s="791" t="s">
        <v>17137</v>
      </c>
      <c r="D21790" s="404">
        <v>190830.34834120807</v>
      </c>
      <c r="E21790" s="404">
        <v>29628.573104654461</v>
      </c>
      <c r="F21790" s="791">
        <v>6.4407539191021597</v>
      </c>
      <c r="G21790" s="404">
        <f>($F$171 -  AVERAGE($F$154,$F$155,$F$156) ) / ($F$171 -  AVERAGE($F$154,$F$155,$F$156) ) * 100</f>
        <v>100</v>
      </c>
      <c r="H21790" s="791">
        <v>0</v>
      </c>
      <c r="I21790" s="790">
        <v>1</v>
      </c>
      <c r="J21790" s="790">
        <v>10</v>
      </c>
      <c r="K21790" s="810" t="s">
        <v>18197</v>
      </c>
    </row>
    <row r="21791" spans="1:11" x14ac:dyDescent="0.25">
      <c r="A21791" s="790"/>
      <c r="B21791" s="790"/>
      <c r="C21791" s="790"/>
      <c r="D21791" s="403"/>
      <c r="E21791" s="403"/>
      <c r="F21791" s="790"/>
      <c r="G21791" s="403"/>
      <c r="H21791" s="790"/>
      <c r="I21791" s="790">
        <v>1</v>
      </c>
      <c r="J21791" s="790">
        <v>10</v>
      </c>
      <c r="K21791" s="810" t="s">
        <v>18197</v>
      </c>
    </row>
    <row r="21792" spans="1:11" x14ac:dyDescent="0.25">
      <c r="A21792" s="791" t="s">
        <v>16889</v>
      </c>
      <c r="B21792" s="791" t="s">
        <v>17153</v>
      </c>
      <c r="C21792" s="791" t="s">
        <v>17154</v>
      </c>
      <c r="D21792" s="404">
        <v>40.495103745184082</v>
      </c>
      <c r="E21792" s="404">
        <v>26720.964784040159</v>
      </c>
      <c r="F21792" s="791">
        <v>1.5154806000631726E-3</v>
      </c>
      <c r="G21792" s="404"/>
      <c r="H21792" s="791"/>
      <c r="I21792" s="790">
        <v>1</v>
      </c>
      <c r="J21792" s="790">
        <v>10</v>
      </c>
      <c r="K21792" s="810" t="s">
        <v>18197</v>
      </c>
    </row>
    <row r="21793" spans="1:11" x14ac:dyDescent="0.25">
      <c r="A21793" s="790" t="s">
        <v>16892</v>
      </c>
      <c r="B21793" s="790" t="s">
        <v>17153</v>
      </c>
      <c r="C21793" s="790" t="s">
        <v>17154</v>
      </c>
      <c r="D21793" s="403">
        <v>24.228353374469702</v>
      </c>
      <c r="E21793" s="403">
        <v>26972.15051896725</v>
      </c>
      <c r="F21793" s="790">
        <v>8.9827295593030061E-4</v>
      </c>
      <c r="G21793" s="403"/>
      <c r="H21793" s="790"/>
      <c r="I21793" s="790">
        <v>1</v>
      </c>
      <c r="J21793" s="790">
        <v>10</v>
      </c>
      <c r="K21793" s="810" t="s">
        <v>18197</v>
      </c>
    </row>
    <row r="21794" spans="1:11" x14ac:dyDescent="0.25">
      <c r="A21794" s="791" t="s">
        <v>16893</v>
      </c>
      <c r="B21794" s="791" t="s">
        <v>17153</v>
      </c>
      <c r="C21794" s="791" t="s">
        <v>17154</v>
      </c>
      <c r="D21794" s="404">
        <v>30.770727861109247</v>
      </c>
      <c r="E21794" s="404">
        <v>27059.239216659134</v>
      </c>
      <c r="F21794" s="791">
        <v>1.137161603647937E-3</v>
      </c>
      <c r="G21794" s="404"/>
      <c r="H21794" s="791"/>
      <c r="I21794" s="790">
        <v>1</v>
      </c>
      <c r="J21794" s="790">
        <v>10</v>
      </c>
      <c r="K21794" s="810" t="s">
        <v>18197</v>
      </c>
    </row>
    <row r="21795" spans="1:11" x14ac:dyDescent="0.25">
      <c r="A21795" s="790" t="s">
        <v>17596</v>
      </c>
      <c r="B21795" s="790" t="s">
        <v>17153</v>
      </c>
      <c r="C21795" s="790" t="s">
        <v>17154</v>
      </c>
      <c r="D21795" s="403">
        <v>3106831.4228725685</v>
      </c>
      <c r="E21795" s="403">
        <v>28316.092133660775</v>
      </c>
      <c r="F21795" s="790">
        <v>109.71963956775379</v>
      </c>
      <c r="G21795" s="403">
        <f>($F$176 -  AVERAGE($F$173,$F$174,$F$175) ) / ($F$188 -  AVERAGE($F$173,$F$174,$F$175) ) * 100</f>
        <v>0.51121341157724243</v>
      </c>
      <c r="H21795" s="790">
        <v>120</v>
      </c>
      <c r="I21795" s="790">
        <v>1</v>
      </c>
      <c r="J21795" s="790">
        <v>10</v>
      </c>
      <c r="K21795" s="810" t="s">
        <v>18197</v>
      </c>
    </row>
    <row r="21796" spans="1:11" x14ac:dyDescent="0.25">
      <c r="A21796" s="791" t="s">
        <v>17597</v>
      </c>
      <c r="B21796" s="791" t="s">
        <v>17153</v>
      </c>
      <c r="C21796" s="791" t="s">
        <v>17154</v>
      </c>
      <c r="D21796" s="404">
        <v>3408808.6670986973</v>
      </c>
      <c r="E21796" s="404">
        <v>28664.12699062</v>
      </c>
      <c r="F21796" s="791">
        <v>118.92246598733637</v>
      </c>
      <c r="G21796" s="404">
        <f>($F$177 -  AVERAGE($F$173,$F$174,$F$175) ) / ($F$189 -  AVERAGE($F$173,$F$174,$F$175) ) * 100</f>
        <v>2.37788611903229</v>
      </c>
      <c r="H21796" s="791">
        <v>120</v>
      </c>
      <c r="I21796" s="790">
        <v>1</v>
      </c>
      <c r="J21796" s="790">
        <v>10</v>
      </c>
      <c r="K21796" s="810" t="s">
        <v>18197</v>
      </c>
    </row>
    <row r="21797" spans="1:11" x14ac:dyDescent="0.25">
      <c r="A21797" s="790" t="s">
        <v>17598</v>
      </c>
      <c r="B21797" s="790" t="s">
        <v>17153</v>
      </c>
      <c r="C21797" s="790" t="s">
        <v>17154</v>
      </c>
      <c r="D21797" s="403">
        <v>3627909.4117101589</v>
      </c>
      <c r="E21797" s="403">
        <v>31423.046236988135</v>
      </c>
      <c r="F21797" s="790">
        <v>115.45377823489751</v>
      </c>
      <c r="G21797" s="403">
        <f>($F$178 -  AVERAGE($F$173,$F$174,$F$175) ) / ($F$190 -  AVERAGE($F$173,$F$174,$F$175) ) * 100</f>
        <v>1.8341896585070545</v>
      </c>
      <c r="H21797" s="790">
        <v>120</v>
      </c>
      <c r="I21797" s="790">
        <v>1</v>
      </c>
      <c r="J21797" s="790">
        <v>10</v>
      </c>
      <c r="K21797" s="810" t="s">
        <v>18197</v>
      </c>
    </row>
    <row r="21798" spans="1:11" x14ac:dyDescent="0.25">
      <c r="A21798" s="791" t="s">
        <v>17599</v>
      </c>
      <c r="B21798" s="791" t="s">
        <v>17153</v>
      </c>
      <c r="C21798" s="791" t="s">
        <v>17154</v>
      </c>
      <c r="D21798" s="404">
        <v>6470377.5241317963</v>
      </c>
      <c r="E21798" s="404">
        <v>32133.160669380359</v>
      </c>
      <c r="F21798" s="791">
        <v>201.36137838122502</v>
      </c>
      <c r="G21798" s="404">
        <f>($F$179 -  AVERAGE($F$173,$F$174,$F$175) ) / ($F$188 -  AVERAGE($F$173,$F$174,$F$175) ) * 100</f>
        <v>2.5749970356902905</v>
      </c>
      <c r="H21798" s="791">
        <v>60</v>
      </c>
      <c r="I21798" s="790">
        <v>1</v>
      </c>
      <c r="J21798" s="790">
        <v>10</v>
      </c>
      <c r="K21798" s="810" t="s">
        <v>18197</v>
      </c>
    </row>
    <row r="21799" spans="1:11" x14ac:dyDescent="0.25">
      <c r="A21799" s="790" t="s">
        <v>17600</v>
      </c>
      <c r="B21799" s="790" t="s">
        <v>17153</v>
      </c>
      <c r="C21799" s="790" t="s">
        <v>17154</v>
      </c>
      <c r="D21799" s="403">
        <v>6349165.2671684772</v>
      </c>
      <c r="E21799" s="403">
        <v>30555.003668358175</v>
      </c>
      <c r="F21799" s="790">
        <v>207.79461642622803</v>
      </c>
      <c r="G21799" s="403">
        <f>($F$180 -  AVERAGE($F$173,$F$174,$F$175) ) / ($F$189 -  AVERAGE($F$173,$F$174,$F$175) ) * 100</f>
        <v>4.8507168482331782</v>
      </c>
      <c r="H21799" s="790">
        <v>60</v>
      </c>
      <c r="I21799" s="790">
        <v>1</v>
      </c>
      <c r="J21799" s="790">
        <v>10</v>
      </c>
      <c r="K21799" s="810" t="s">
        <v>18197</v>
      </c>
    </row>
    <row r="21800" spans="1:11" x14ac:dyDescent="0.25">
      <c r="A21800" s="791" t="s">
        <v>17601</v>
      </c>
      <c r="B21800" s="791" t="s">
        <v>17153</v>
      </c>
      <c r="C21800" s="791" t="s">
        <v>17154</v>
      </c>
      <c r="D21800" s="404">
        <v>6507243.1399100777</v>
      </c>
      <c r="E21800" s="404">
        <v>31311.469390538248</v>
      </c>
      <c r="F21800" s="791">
        <v>207.82298839914702</v>
      </c>
      <c r="G21800" s="404">
        <f>($F$181 -  AVERAGE($F$173,$F$174,$F$175) ) / ($F$190 -  AVERAGE($F$173,$F$174,$F$175) ) * 100</f>
        <v>5.0895147116945161</v>
      </c>
      <c r="H21800" s="791">
        <v>60</v>
      </c>
      <c r="I21800" s="790">
        <v>1</v>
      </c>
      <c r="J21800" s="790">
        <v>10</v>
      </c>
      <c r="K21800" s="810" t="s">
        <v>18197</v>
      </c>
    </row>
    <row r="21801" spans="1:11" x14ac:dyDescent="0.25">
      <c r="A21801" s="790" t="s">
        <v>17602</v>
      </c>
      <c r="B21801" s="790" t="s">
        <v>17153</v>
      </c>
      <c r="C21801" s="790" t="s">
        <v>17154</v>
      </c>
      <c r="D21801" s="403">
        <v>8390111.2926472034</v>
      </c>
      <c r="E21801" s="403">
        <v>29957.593217939291</v>
      </c>
      <c r="F21801" s="790">
        <v>280.06626672609377</v>
      </c>
      <c r="G21801" s="403">
        <f>($F$182 -  AVERAGE($F$173,$F$174,$F$175) ) / ($F$188 -  AVERAGE($F$173,$F$174,$F$175) ) * 100</f>
        <v>-8.118672238875515</v>
      </c>
      <c r="H21801" s="790">
        <v>30</v>
      </c>
      <c r="I21801" s="790">
        <v>1</v>
      </c>
      <c r="J21801" s="790">
        <v>10</v>
      </c>
      <c r="K21801" s="810" t="s">
        <v>18197</v>
      </c>
    </row>
    <row r="21802" spans="1:11" x14ac:dyDescent="0.25">
      <c r="A21802" s="791" t="s">
        <v>17603</v>
      </c>
      <c r="B21802" s="791" t="s">
        <v>17153</v>
      </c>
      <c r="C21802" s="791" t="s">
        <v>17154</v>
      </c>
      <c r="D21802" s="404">
        <v>8541145.356252674</v>
      </c>
      <c r="E21802" s="404">
        <v>30098.996241645982</v>
      </c>
      <c r="F21802" s="791">
        <v>283.76844489036012</v>
      </c>
      <c r="G21802" s="404">
        <f>($F$183 -  AVERAGE($F$173,$F$174,$F$175) ) / ($F$189 -  AVERAGE($F$173,$F$174,$F$175) ) * 100</f>
        <v>-12.821793237578353</v>
      </c>
      <c r="H21802" s="791">
        <v>30</v>
      </c>
      <c r="I21802" s="790">
        <v>1</v>
      </c>
      <c r="J21802" s="790">
        <v>10</v>
      </c>
      <c r="K21802" s="810" t="s">
        <v>18197</v>
      </c>
    </row>
    <row r="21803" spans="1:11" x14ac:dyDescent="0.25">
      <c r="A21803" s="790" t="s">
        <v>17604</v>
      </c>
      <c r="B21803" s="790" t="s">
        <v>17153</v>
      </c>
      <c r="C21803" s="790" t="s">
        <v>17154</v>
      </c>
      <c r="D21803" s="403">
        <v>8585933.9554776121</v>
      </c>
      <c r="E21803" s="403">
        <v>30234.121804158196</v>
      </c>
      <c r="F21803" s="790">
        <v>283.9815891162005</v>
      </c>
      <c r="G21803" s="403">
        <f>($F$184 -  AVERAGE($F$173,$F$174,$F$175) ) / ($F$190 -  AVERAGE($F$173,$F$174,$F$175) ) * 100</f>
        <v>-13.127591049369736</v>
      </c>
      <c r="H21803" s="790">
        <v>30</v>
      </c>
      <c r="I21803" s="790">
        <v>1</v>
      </c>
      <c r="J21803" s="790">
        <v>10</v>
      </c>
      <c r="K21803" s="810" t="s">
        <v>18197</v>
      </c>
    </row>
    <row r="21804" spans="1:11" x14ac:dyDescent="0.25">
      <c r="A21804" s="791" t="s">
        <v>17605</v>
      </c>
      <c r="B21804" s="791" t="s">
        <v>17153</v>
      </c>
      <c r="C21804" s="791" t="s">
        <v>17154</v>
      </c>
      <c r="D21804" s="404">
        <v>10057815.470465772</v>
      </c>
      <c r="E21804" s="404">
        <v>30123.621166989356</v>
      </c>
      <c r="F21804" s="791">
        <v>333.88467524241474</v>
      </c>
      <c r="G21804" s="404">
        <f>($F$185 -  AVERAGE($F$173,$F$174,$F$175) ) / ($F$188 -  AVERAGE($F$173,$F$174,$F$175) ) * 100</f>
        <v>79.55531193899138</v>
      </c>
      <c r="H21804" s="791">
        <v>15</v>
      </c>
      <c r="I21804" s="790">
        <v>1</v>
      </c>
      <c r="J21804" s="790">
        <v>10</v>
      </c>
      <c r="K21804" s="810" t="s">
        <v>18197</v>
      </c>
    </row>
    <row r="21805" spans="1:11" x14ac:dyDescent="0.25">
      <c r="A21805" s="790" t="s">
        <v>17606</v>
      </c>
      <c r="B21805" s="790" t="s">
        <v>17153</v>
      </c>
      <c r="C21805" s="790" t="s">
        <v>17154</v>
      </c>
      <c r="D21805" s="403">
        <v>9347806.2808788307</v>
      </c>
      <c r="E21805" s="403">
        <v>29409.518615056633</v>
      </c>
      <c r="F21805" s="790">
        <v>317.84968680490692</v>
      </c>
      <c r="G21805" s="403">
        <f>($F$186 -  AVERAGE($F$173,$F$174,$F$175) ) / ($F$189 -  AVERAGE($F$173,$F$174,$F$175) ) * 100</f>
        <v>77.0935450806208</v>
      </c>
      <c r="H21805" s="790">
        <v>15</v>
      </c>
      <c r="I21805" s="790">
        <v>1</v>
      </c>
      <c r="J21805" s="790">
        <v>10</v>
      </c>
      <c r="K21805" s="810" t="s">
        <v>18197</v>
      </c>
    </row>
    <row r="21806" spans="1:11" x14ac:dyDescent="0.25">
      <c r="A21806" s="791" t="s">
        <v>17607</v>
      </c>
      <c r="B21806" s="791" t="s">
        <v>17153</v>
      </c>
      <c r="C21806" s="791" t="s">
        <v>17154</v>
      </c>
      <c r="D21806" s="404">
        <v>8966497.2007283028</v>
      </c>
      <c r="E21806" s="404">
        <v>30504.154286017128</v>
      </c>
      <c r="F21806" s="791">
        <v>293.943477883551</v>
      </c>
      <c r="G21806" s="404">
        <f>($F$187 -  AVERAGE($F$173,$F$174,$F$175) ) / ($F$190 -  AVERAGE($F$173,$F$174,$F$175) ) * 100</f>
        <v>87.408572221428031</v>
      </c>
      <c r="H21806" s="791">
        <v>15</v>
      </c>
      <c r="I21806" s="790">
        <v>1</v>
      </c>
      <c r="J21806" s="790">
        <v>10</v>
      </c>
      <c r="K21806" s="810" t="s">
        <v>18197</v>
      </c>
    </row>
    <row r="21807" spans="1:11" x14ac:dyDescent="0.25">
      <c r="A21807" s="790" t="s">
        <v>17608</v>
      </c>
      <c r="B21807" s="790" t="s">
        <v>17153</v>
      </c>
      <c r="C21807" s="790" t="s">
        <v>17154</v>
      </c>
      <c r="D21807" s="403">
        <v>12026811.25266042</v>
      </c>
      <c r="E21807" s="403">
        <v>33581.334395445279</v>
      </c>
      <c r="F21807" s="790">
        <v>358.13976630695316</v>
      </c>
      <c r="G21807" s="403">
        <f>($F$188 -  AVERAGE($F$173,$F$174,$F$175) ) / ($F$188 -  AVERAGE($F$173,$F$174,$F$175) ) * 100</f>
        <v>100</v>
      </c>
      <c r="H21807" s="790">
        <v>0</v>
      </c>
      <c r="I21807" s="790">
        <v>1</v>
      </c>
      <c r="J21807" s="790">
        <v>10</v>
      </c>
      <c r="K21807" s="810" t="s">
        <v>18197</v>
      </c>
    </row>
    <row r="21808" spans="1:11" x14ac:dyDescent="0.25">
      <c r="A21808" s="791" t="s">
        <v>17609</v>
      </c>
      <c r="B21808" s="791" t="s">
        <v>17153</v>
      </c>
      <c r="C21808" s="791" t="s">
        <v>17154</v>
      </c>
      <c r="D21808" s="404">
        <v>10478691.79047964</v>
      </c>
      <c r="E21808" s="404">
        <v>32665.155185202653</v>
      </c>
      <c r="F21808" s="791">
        <v>320.79112225453309</v>
      </c>
      <c r="G21808" s="404">
        <f>($F$189 -  AVERAGE($F$173,$F$174,$F$175) ) / ($F$189 -  AVERAGE($F$173,$F$174,$F$175) ) * 100</f>
        <v>100</v>
      </c>
      <c r="H21808" s="791">
        <v>0</v>
      </c>
      <c r="I21808" s="790">
        <v>1</v>
      </c>
      <c r="J21808" s="790">
        <v>10</v>
      </c>
      <c r="K21808" s="810" t="s">
        <v>18197</v>
      </c>
    </row>
    <row r="21809" spans="1:11" x14ac:dyDescent="0.25">
      <c r="A21809" s="790" t="s">
        <v>17610</v>
      </c>
      <c r="B21809" s="790" t="s">
        <v>17153</v>
      </c>
      <c r="C21809" s="790" t="s">
        <v>17154</v>
      </c>
      <c r="D21809" s="403">
        <v>10554430.277748216</v>
      </c>
      <c r="E21809" s="403">
        <v>33043.302528018183</v>
      </c>
      <c r="F21809" s="790">
        <v>319.41208869176648</v>
      </c>
      <c r="G21809" s="403">
        <f>($F$190 -  AVERAGE($F$173,$F$174,$F$175) ) / ($F$190 -  AVERAGE($F$173,$F$174,$F$175) ) * 100</f>
        <v>100</v>
      </c>
      <c r="H21809" s="790">
        <v>0</v>
      </c>
      <c r="I21809" s="790">
        <v>1</v>
      </c>
      <c r="J21809" s="790">
        <v>10</v>
      </c>
      <c r="K21809" s="810" t="s">
        <v>18197</v>
      </c>
    </row>
    <row r="21810" spans="1:11" x14ac:dyDescent="0.25">
      <c r="A21810" s="791"/>
      <c r="B21810" s="791"/>
      <c r="C21810" s="791"/>
      <c r="D21810" s="404"/>
      <c r="E21810" s="404"/>
      <c r="F21810" s="791"/>
      <c r="G21810" s="404"/>
      <c r="H21810" s="791"/>
      <c r="I21810" s="790">
        <v>1</v>
      </c>
      <c r="J21810" s="790">
        <v>10</v>
      </c>
      <c r="K21810" s="810" t="s">
        <v>18197</v>
      </c>
    </row>
    <row r="21811" spans="1:11" x14ac:dyDescent="0.25">
      <c r="A21811" s="790" t="s">
        <v>16889</v>
      </c>
      <c r="B21811" s="790" t="s">
        <v>16790</v>
      </c>
      <c r="C21811" s="790" t="s">
        <v>17440</v>
      </c>
      <c r="D21811" s="403">
        <v>103.96991800112569</v>
      </c>
      <c r="E21811" s="403">
        <v>26720.964784040159</v>
      </c>
      <c r="F21811" s="790">
        <v>3.8909492543182655E-3</v>
      </c>
      <c r="G21811" s="403"/>
      <c r="H21811" s="790"/>
      <c r="I21811" s="790">
        <v>1</v>
      </c>
      <c r="J21811" s="790">
        <v>10</v>
      </c>
      <c r="K21811" s="810" t="s">
        <v>18197</v>
      </c>
    </row>
    <row r="21812" spans="1:11" x14ac:dyDescent="0.25">
      <c r="A21812" s="791" t="s">
        <v>16892</v>
      </c>
      <c r="B21812" s="791" t="s">
        <v>16790</v>
      </c>
      <c r="C21812" s="791" t="s">
        <v>17440</v>
      </c>
      <c r="D21812" s="404">
        <v>11.444804562094481</v>
      </c>
      <c r="E21812" s="404">
        <v>26972.15051896725</v>
      </c>
      <c r="F21812" s="791">
        <v>4.2431931981271981E-4</v>
      </c>
      <c r="G21812" s="404"/>
      <c r="H21812" s="791"/>
      <c r="I21812" s="790">
        <v>1</v>
      </c>
      <c r="J21812" s="790">
        <v>10</v>
      </c>
      <c r="K21812" s="810" t="s">
        <v>18197</v>
      </c>
    </row>
    <row r="21813" spans="1:11" x14ac:dyDescent="0.25">
      <c r="A21813" s="790" t="s">
        <v>16893</v>
      </c>
      <c r="B21813" s="790" t="s">
        <v>16790</v>
      </c>
      <c r="C21813" s="790" t="s">
        <v>17440</v>
      </c>
      <c r="D21813" s="403">
        <v>34.042124771048641</v>
      </c>
      <c r="E21813" s="403">
        <v>27059.239216659134</v>
      </c>
      <c r="F21813" s="790">
        <v>1.2580591973957074E-3</v>
      </c>
      <c r="G21813" s="403"/>
      <c r="H21813" s="790"/>
      <c r="I21813" s="790">
        <v>1</v>
      </c>
      <c r="J21813" s="790">
        <v>10</v>
      </c>
      <c r="K21813" s="810" t="s">
        <v>18197</v>
      </c>
    </row>
    <row r="21814" spans="1:11" x14ac:dyDescent="0.25">
      <c r="A21814" s="791" t="s">
        <v>18182</v>
      </c>
      <c r="B21814" s="791" t="s">
        <v>16790</v>
      </c>
      <c r="C21814" s="791" t="s">
        <v>17440</v>
      </c>
      <c r="D21814" s="404">
        <v>23472.797116378952</v>
      </c>
      <c r="E21814" s="404">
        <v>32921.163068765556</v>
      </c>
      <c r="F21814" s="791">
        <v>0.71300023839829396</v>
      </c>
      <c r="G21814" s="404">
        <f>($F$195 -  AVERAGE($F$192,$F$193,$F$194) ) / ($F$207 -  AVERAGE($F$192,$F$193,$F$194) ) * 100</f>
        <v>11.197043449113645</v>
      </c>
      <c r="H21814" s="791">
        <v>120</v>
      </c>
      <c r="I21814" s="790">
        <v>1</v>
      </c>
      <c r="J21814" s="790">
        <v>10</v>
      </c>
      <c r="K21814" s="810" t="s">
        <v>18197</v>
      </c>
    </row>
    <row r="21815" spans="1:11" x14ac:dyDescent="0.25">
      <c r="A21815" s="790" t="s">
        <v>18183</v>
      </c>
      <c r="B21815" s="790" t="s">
        <v>16790</v>
      </c>
      <c r="C21815" s="790" t="s">
        <v>17440</v>
      </c>
      <c r="D21815" s="403">
        <v>29500.835514263439</v>
      </c>
      <c r="E21815" s="403">
        <v>23734.196791254733</v>
      </c>
      <c r="F21815" s="790">
        <v>1.242967511128648</v>
      </c>
      <c r="G21815" s="403">
        <f>($F$196 -  AVERAGE($F$192,$F$193,$F$194) ) / ($F$208 -  AVERAGE($F$192,$F$193,$F$194) ) * 100</f>
        <v>9.2864299940958581</v>
      </c>
      <c r="H21815" s="790">
        <v>120</v>
      </c>
      <c r="I21815" s="790">
        <v>1</v>
      </c>
      <c r="J21815" s="790">
        <v>10</v>
      </c>
      <c r="K21815" s="810" t="s">
        <v>18197</v>
      </c>
    </row>
    <row r="21816" spans="1:11" x14ac:dyDescent="0.25">
      <c r="A21816" s="791" t="s">
        <v>18184</v>
      </c>
      <c r="B21816" s="791" t="s">
        <v>16790</v>
      </c>
      <c r="C21816" s="791" t="s">
        <v>17440</v>
      </c>
      <c r="D21816" s="404">
        <v>28915.03714555837</v>
      </c>
      <c r="E21816" s="404">
        <v>24439.331553691911</v>
      </c>
      <c r="F21816" s="791">
        <v>1.1831353522101689</v>
      </c>
      <c r="G21816" s="404">
        <f>($F$197 -  AVERAGE($F$192,$F$193,$F$194) ) / ($F$209 -  AVERAGE($F$192,$F$193,$F$194) ) * 100</f>
        <v>7.773941795725861</v>
      </c>
      <c r="H21816" s="791">
        <v>120</v>
      </c>
      <c r="I21816" s="790">
        <v>1</v>
      </c>
      <c r="J21816" s="790">
        <v>10</v>
      </c>
      <c r="K21816" s="810" t="s">
        <v>18197</v>
      </c>
    </row>
    <row r="21817" spans="1:11" x14ac:dyDescent="0.25">
      <c r="A21817" s="790" t="s">
        <v>18185</v>
      </c>
      <c r="B21817" s="790" t="s">
        <v>16790</v>
      </c>
      <c r="C21817" s="790" t="s">
        <v>17440</v>
      </c>
      <c r="D21817" s="403">
        <v>46704.485546723423</v>
      </c>
      <c r="E21817" s="403">
        <v>23441.216215215216</v>
      </c>
      <c r="F21817" s="790">
        <v>1.9924088032773868</v>
      </c>
      <c r="G21817" s="403">
        <f>($F$198 -  AVERAGE($F$192,$F$193,$F$194) ) / ($F$207 -  AVERAGE($F$192,$F$193,$F$194) ) * 100</f>
        <v>5.9067404417944536</v>
      </c>
      <c r="H21817" s="790">
        <v>60</v>
      </c>
      <c r="I21817" s="790">
        <v>1</v>
      </c>
      <c r="J21817" s="790">
        <v>10</v>
      </c>
      <c r="K21817" s="810" t="s">
        <v>18197</v>
      </c>
    </row>
    <row r="21818" spans="1:11" x14ac:dyDescent="0.25">
      <c r="A21818" s="791" t="s">
        <v>18186</v>
      </c>
      <c r="B21818" s="791" t="s">
        <v>16790</v>
      </c>
      <c r="C21818" s="791" t="s">
        <v>17440</v>
      </c>
      <c r="D21818" s="404">
        <v>68602.342711839869</v>
      </c>
      <c r="E21818" s="404">
        <v>25179.113819055561</v>
      </c>
      <c r="F21818" s="791">
        <v>2.7245733588892866</v>
      </c>
      <c r="G21818" s="404">
        <f>($F$199 -  AVERAGE($F$192,$F$193,$F$194) ) / ($F$208 -  AVERAGE($F$192,$F$193,$F$194) ) * 100</f>
        <v>11.092587466038864</v>
      </c>
      <c r="H21818" s="791">
        <v>60</v>
      </c>
      <c r="I21818" s="790">
        <v>1</v>
      </c>
      <c r="J21818" s="790">
        <v>10</v>
      </c>
      <c r="K21818" s="810" t="s">
        <v>18197</v>
      </c>
    </row>
    <row r="21819" spans="1:11" x14ac:dyDescent="0.25">
      <c r="A21819" s="790" t="s">
        <v>18187</v>
      </c>
      <c r="B21819" s="790" t="s">
        <v>16790</v>
      </c>
      <c r="C21819" s="790" t="s">
        <v>17440</v>
      </c>
      <c r="D21819" s="403">
        <v>61543.552203257059</v>
      </c>
      <c r="E21819" s="403">
        <v>25085.122835887454</v>
      </c>
      <c r="F21819" s="790">
        <v>2.4533885126211619</v>
      </c>
      <c r="G21819" s="403">
        <f>($F$200 -  AVERAGE($F$192,$F$193,$F$194) ) / ($F$209 -  AVERAGE($F$192,$F$193,$F$194) ) * 100</f>
        <v>109.62996280177968</v>
      </c>
      <c r="H21819" s="790">
        <v>60</v>
      </c>
      <c r="I21819" s="790">
        <v>1</v>
      </c>
      <c r="J21819" s="790">
        <v>10</v>
      </c>
      <c r="K21819" s="810" t="s">
        <v>18197</v>
      </c>
    </row>
    <row r="21820" spans="1:11" x14ac:dyDescent="0.25">
      <c r="A21820" s="791" t="s">
        <v>18188</v>
      </c>
      <c r="B21820" s="791" t="s">
        <v>16790</v>
      </c>
      <c r="C21820" s="791" t="s">
        <v>17440</v>
      </c>
      <c r="D21820" s="404">
        <v>81059.233463620127</v>
      </c>
      <c r="E21820" s="404">
        <v>25217.660504920561</v>
      </c>
      <c r="F21820" s="791">
        <v>3.2143835645580032</v>
      </c>
      <c r="G21820" s="404">
        <f>($F$201 -  AVERAGE($F$192,$F$193,$F$194) ) / ($F$207 -  AVERAGE($F$192,$F$193,$F$194) ) * 100</f>
        <v>110.32554111071285</v>
      </c>
      <c r="H21820" s="791">
        <v>30</v>
      </c>
      <c r="I21820" s="790">
        <v>1</v>
      </c>
      <c r="J21820" s="790">
        <v>10</v>
      </c>
      <c r="K21820" s="810" t="s">
        <v>18197</v>
      </c>
    </row>
    <row r="21821" spans="1:11" x14ac:dyDescent="0.25">
      <c r="A21821" s="790" t="s">
        <v>18189</v>
      </c>
      <c r="B21821" s="790" t="s">
        <v>16790</v>
      </c>
      <c r="C21821" s="790" t="s">
        <v>17440</v>
      </c>
      <c r="D21821" s="403">
        <v>84661.619875732111</v>
      </c>
      <c r="E21821" s="403">
        <v>24276.094060329644</v>
      </c>
      <c r="F21821" s="790">
        <v>3.487448172895343</v>
      </c>
      <c r="G21821" s="403">
        <f>($F$202 -  AVERAGE($F$192,$F$193,$F$194) ) / ($F$208 -  AVERAGE($F$192,$F$193,$F$194) ) * 100</f>
        <v>110.46836376464708</v>
      </c>
      <c r="H21821" s="790">
        <v>30</v>
      </c>
      <c r="I21821" s="790">
        <v>1</v>
      </c>
      <c r="J21821" s="790">
        <v>10</v>
      </c>
      <c r="K21821" s="810" t="s">
        <v>18197</v>
      </c>
    </row>
    <row r="21822" spans="1:11" x14ac:dyDescent="0.25">
      <c r="A21822" s="791" t="s">
        <v>18190</v>
      </c>
      <c r="B21822" s="791" t="s">
        <v>16790</v>
      </c>
      <c r="C21822" s="791" t="s">
        <v>17440</v>
      </c>
      <c r="D21822" s="404">
        <v>81567.228781089696</v>
      </c>
      <c r="E21822" s="404">
        <v>24281.891729401766</v>
      </c>
      <c r="F21822" s="791">
        <v>3.3591793296040393</v>
      </c>
      <c r="G21822" s="404">
        <f>($F$203 -  AVERAGE($F$192,$F$193,$F$194) ) / ($F$209 -  AVERAGE($F$192,$F$193,$F$194) ) * 100</f>
        <v>99.214096423622095</v>
      </c>
      <c r="H21822" s="791">
        <v>30</v>
      </c>
      <c r="I21822" s="790">
        <v>1</v>
      </c>
      <c r="J21822" s="790">
        <v>10</v>
      </c>
      <c r="K21822" s="810" t="s">
        <v>18197</v>
      </c>
    </row>
    <row r="21823" spans="1:11" x14ac:dyDescent="0.25">
      <c r="A21823" s="790" t="s">
        <v>18191</v>
      </c>
      <c r="B21823" s="790" t="s">
        <v>16790</v>
      </c>
      <c r="C21823" s="790" t="s">
        <v>17440</v>
      </c>
      <c r="D21823" s="403">
        <v>59568.22954525103</v>
      </c>
      <c r="E21823" s="403">
        <v>22808.509128020614</v>
      </c>
      <c r="F21823" s="790">
        <v>2.6116669533683163</v>
      </c>
      <c r="G21823" s="403">
        <f>($F$204 -  AVERAGE($F$192,$F$193,$F$194) ) / ($F$207 -  AVERAGE($F$192,$F$193,$F$194) ) * 100</f>
        <v>100.43856483480724</v>
      </c>
      <c r="H21823" s="790">
        <v>15</v>
      </c>
      <c r="I21823" s="790">
        <v>1</v>
      </c>
      <c r="J21823" s="790">
        <v>10</v>
      </c>
      <c r="K21823" s="810" t="s">
        <v>18197</v>
      </c>
    </row>
    <row r="21824" spans="1:11" x14ac:dyDescent="0.25">
      <c r="A21824" s="791" t="s">
        <v>18192</v>
      </c>
      <c r="B21824" s="791" t="s">
        <v>16790</v>
      </c>
      <c r="C21824" s="791" t="s">
        <v>17440</v>
      </c>
      <c r="D21824" s="404">
        <v>71965.397330404696</v>
      </c>
      <c r="E21824" s="404">
        <v>23430.775712532661</v>
      </c>
      <c r="F21824" s="791">
        <v>3.0714048144770478</v>
      </c>
      <c r="G21824" s="404">
        <f>($F$205 -  AVERAGE($F$192,$F$193,$F$194) ) / ($F$208 -  AVERAGE($F$192,$F$193,$F$194) ) * 100</f>
        <v>99.402479745802779</v>
      </c>
      <c r="H21824" s="791">
        <v>15</v>
      </c>
      <c r="I21824" s="790">
        <v>1</v>
      </c>
      <c r="J21824" s="790">
        <v>10</v>
      </c>
      <c r="K21824" s="810" t="s">
        <v>18197</v>
      </c>
    </row>
    <row r="21825" spans="1:11" x14ac:dyDescent="0.25">
      <c r="A21825" s="790" t="s">
        <v>18193</v>
      </c>
      <c r="B21825" s="790" t="s">
        <v>16790</v>
      </c>
      <c r="C21825" s="790" t="s">
        <v>17440</v>
      </c>
      <c r="D21825" s="403">
        <v>88789.876821768179</v>
      </c>
      <c r="E21825" s="403">
        <v>24011.147025104994</v>
      </c>
      <c r="F21825" s="790">
        <v>3.6978606948236754</v>
      </c>
      <c r="G21825" s="403">
        <f>($F$206 -  AVERAGE($F$192,$F$193,$F$194) ) / ($F$209 -  AVERAGE($F$192,$F$193,$F$194) ) * 100</f>
        <v>100.48284748729668</v>
      </c>
      <c r="H21825" s="790">
        <v>15</v>
      </c>
      <c r="I21825" s="790">
        <v>1</v>
      </c>
      <c r="J21825" s="790">
        <v>10</v>
      </c>
      <c r="K21825" s="810" t="s">
        <v>18197</v>
      </c>
    </row>
    <row r="21826" spans="1:11" x14ac:dyDescent="0.25">
      <c r="A21826" s="791" t="s">
        <v>18194</v>
      </c>
      <c r="B21826" s="791" t="s">
        <v>16790</v>
      </c>
      <c r="C21826" s="791" t="s">
        <v>17440</v>
      </c>
      <c r="D21826" s="404">
        <v>449566.34378646861</v>
      </c>
      <c r="E21826" s="404">
        <v>26870.97015680639</v>
      </c>
      <c r="F21826" s="791">
        <v>16.730558709380798</v>
      </c>
      <c r="G21826" s="404">
        <f>($F$207 -  AVERAGE($F$192,$F$193,$F$194) ) / ($F$207 -  AVERAGE($F$192,$F$193,$F$194) ) * 100</f>
        <v>100</v>
      </c>
      <c r="H21826" s="791">
        <v>0</v>
      </c>
      <c r="I21826" s="790">
        <v>1</v>
      </c>
      <c r="J21826" s="790">
        <v>10</v>
      </c>
      <c r="K21826" s="810" t="s">
        <v>18197</v>
      </c>
    </row>
    <row r="21827" spans="1:11" x14ac:dyDescent="0.25">
      <c r="A21827" s="790" t="s">
        <v>18195</v>
      </c>
      <c r="B21827" s="790" t="s">
        <v>16790</v>
      </c>
      <c r="C21827" s="790" t="s">
        <v>17440</v>
      </c>
      <c r="D21827" s="403">
        <v>259998.99310357575</v>
      </c>
      <c r="E21827" s="403">
        <v>27263.70324499307</v>
      </c>
      <c r="F21827" s="790">
        <v>9.5364518446819613</v>
      </c>
      <c r="G21827" s="403">
        <f>($F$208 -  AVERAGE($F$192,$F$193,$F$194) ) / ($F$208 -  AVERAGE($F$192,$F$193,$F$194) ) * 100</f>
        <v>100</v>
      </c>
      <c r="H21827" s="790">
        <v>0</v>
      </c>
      <c r="I21827" s="790">
        <v>1</v>
      </c>
      <c r="J21827" s="790">
        <v>10</v>
      </c>
      <c r="K21827" s="810" t="s">
        <v>18197</v>
      </c>
    </row>
    <row r="21828" spans="1:11" x14ac:dyDescent="0.25">
      <c r="A21828" s="791" t="s">
        <v>18196</v>
      </c>
      <c r="B21828" s="791" t="s">
        <v>16790</v>
      </c>
      <c r="C21828" s="791" t="s">
        <v>17440</v>
      </c>
      <c r="D21828" s="404">
        <v>290023.00093858084</v>
      </c>
      <c r="E21828" s="404">
        <v>25592.196416110895</v>
      </c>
      <c r="F21828" s="791">
        <v>11.332477925028915</v>
      </c>
      <c r="G21828" s="404">
        <f>($F$209 -  AVERAGE($F$192,$F$193,$F$194) ) / ($F$209 -  AVERAGE($F$192,$F$193,$F$194) ) * 100</f>
        <v>100</v>
      </c>
      <c r="H21828" s="791">
        <v>0</v>
      </c>
      <c r="I21828" s="790">
        <v>1</v>
      </c>
      <c r="J21828" s="790">
        <v>10</v>
      </c>
      <c r="K21828" s="810" t="s">
        <v>18197</v>
      </c>
    </row>
    <row r="21829" spans="1:11" x14ac:dyDescent="0.25">
      <c r="A21829" s="790"/>
      <c r="B21829" s="790"/>
      <c r="C21829" s="790"/>
      <c r="D21829" s="403"/>
      <c r="E21829" s="403"/>
      <c r="F21829" s="790"/>
      <c r="G21829" s="403"/>
      <c r="H21829" s="790"/>
      <c r="I21829" s="790">
        <v>1</v>
      </c>
      <c r="J21829" s="790">
        <v>10</v>
      </c>
      <c r="K21829" s="810" t="s">
        <v>18197</v>
      </c>
    </row>
    <row r="21830" spans="1:11" x14ac:dyDescent="0.25">
      <c r="A21830" s="791" t="s">
        <v>16889</v>
      </c>
      <c r="B21830" s="791" t="s">
        <v>17170</v>
      </c>
      <c r="C21830" s="791" t="s">
        <v>17171</v>
      </c>
      <c r="D21830" s="404">
        <v>214.53471909653479</v>
      </c>
      <c r="E21830" s="404">
        <v>26720.964784040159</v>
      </c>
      <c r="F21830" s="791">
        <v>8.0287040842429314E-3</v>
      </c>
      <c r="G21830" s="404"/>
      <c r="H21830" s="791"/>
      <c r="I21830" s="790">
        <v>1</v>
      </c>
      <c r="J21830" s="790">
        <v>10</v>
      </c>
      <c r="K21830" s="810" t="s">
        <v>18197</v>
      </c>
    </row>
    <row r="21831" spans="1:11" x14ac:dyDescent="0.25">
      <c r="A21831" s="790" t="s">
        <v>16892</v>
      </c>
      <c r="B21831" s="790" t="s">
        <v>17170</v>
      </c>
      <c r="C21831" s="790" t="s">
        <v>17171</v>
      </c>
      <c r="D21831" s="403">
        <v>177.02054636486929</v>
      </c>
      <c r="E21831" s="403">
        <v>26972.15051896725</v>
      </c>
      <c r="F21831" s="790">
        <v>6.5630861076644816E-3</v>
      </c>
      <c r="G21831" s="403"/>
      <c r="H21831" s="790"/>
      <c r="I21831" s="790">
        <v>1</v>
      </c>
      <c r="J21831" s="790">
        <v>10</v>
      </c>
      <c r="K21831" s="810" t="s">
        <v>18197</v>
      </c>
    </row>
    <row r="21832" spans="1:11" x14ac:dyDescent="0.25">
      <c r="A21832" s="791" t="s">
        <v>16893</v>
      </c>
      <c r="B21832" s="791" t="s">
        <v>17170</v>
      </c>
      <c r="C21832" s="791" t="s">
        <v>17171</v>
      </c>
      <c r="D21832" s="404">
        <v>193.60220394198103</v>
      </c>
      <c r="E21832" s="404">
        <v>27059.239216659134</v>
      </c>
      <c r="F21832" s="791">
        <v>7.1547541448537481E-3</v>
      </c>
      <c r="G21832" s="404"/>
      <c r="H21832" s="791"/>
      <c r="I21832" s="790">
        <v>1</v>
      </c>
      <c r="J21832" s="790">
        <v>10</v>
      </c>
      <c r="K21832" s="810" t="s">
        <v>18197</v>
      </c>
    </row>
    <row r="21833" spans="1:11" x14ac:dyDescent="0.25">
      <c r="A21833" s="790" t="s">
        <v>17611</v>
      </c>
      <c r="B21833" s="790" t="s">
        <v>17170</v>
      </c>
      <c r="C21833" s="790" t="s">
        <v>17171</v>
      </c>
      <c r="D21833" s="403">
        <v>64270.996084033242</v>
      </c>
      <c r="E21833" s="403">
        <v>24897.012181119302</v>
      </c>
      <c r="F21833" s="790">
        <v>2.5814742595006352</v>
      </c>
      <c r="G21833" s="403">
        <f>($F$214 -  AVERAGE($F$211,$F$212,$F$213) ) / ($F$226 -  AVERAGE($F$211,$F$212,$F$213) ) * 100</f>
        <v>-0.29843520098040888</v>
      </c>
      <c r="H21833" s="790">
        <v>120</v>
      </c>
      <c r="I21833" s="790">
        <v>1</v>
      </c>
      <c r="J21833" s="790">
        <v>10</v>
      </c>
      <c r="K21833" s="810" t="s">
        <v>18197</v>
      </c>
    </row>
    <row r="21834" spans="1:11" x14ac:dyDescent="0.25">
      <c r="A21834" s="791" t="s">
        <v>17612</v>
      </c>
      <c r="B21834" s="791" t="s">
        <v>17170</v>
      </c>
      <c r="C21834" s="791" t="s">
        <v>17171</v>
      </c>
      <c r="D21834" s="404">
        <v>64787.279140560961</v>
      </c>
      <c r="E21834" s="404">
        <v>25873.227158268488</v>
      </c>
      <c r="F21834" s="791">
        <v>2.504027763689944</v>
      </c>
      <c r="G21834" s="404">
        <f>($F$215 -  AVERAGE($F$211,$F$212,$F$213) ) / ($F$227 -  AVERAGE($F$211,$F$212,$F$213) ) * 100</f>
        <v>0.72233006885219875</v>
      </c>
      <c r="H21834" s="791">
        <v>120</v>
      </c>
      <c r="I21834" s="790">
        <v>1</v>
      </c>
      <c r="J21834" s="790">
        <v>10</v>
      </c>
      <c r="K21834" s="810" t="s">
        <v>18197</v>
      </c>
    </row>
    <row r="21835" spans="1:11" x14ac:dyDescent="0.25">
      <c r="A21835" s="790" t="s">
        <v>17613</v>
      </c>
      <c r="B21835" s="790" t="s">
        <v>17170</v>
      </c>
      <c r="C21835" s="790" t="s">
        <v>17171</v>
      </c>
      <c r="D21835" s="403">
        <v>68608.045292187016</v>
      </c>
      <c r="E21835" s="403">
        <v>25696.167390969389</v>
      </c>
      <c r="F21835" s="790">
        <v>2.6699719163682945</v>
      </c>
      <c r="G21835" s="403">
        <f>($F$216 -  AVERAGE($F$211,$F$212,$F$213) ) / ($F$228 -  AVERAGE($F$211,$F$212,$F$213) ) * 100</f>
        <v>-0.91191166989039263</v>
      </c>
      <c r="H21835" s="790">
        <v>120</v>
      </c>
      <c r="I21835" s="790">
        <v>1</v>
      </c>
      <c r="J21835" s="790">
        <v>10</v>
      </c>
      <c r="K21835" s="810" t="s">
        <v>18197</v>
      </c>
    </row>
    <row r="21836" spans="1:11" x14ac:dyDescent="0.25">
      <c r="A21836" s="791" t="s">
        <v>17614</v>
      </c>
      <c r="B21836" s="791" t="s">
        <v>17170</v>
      </c>
      <c r="C21836" s="791" t="s">
        <v>17171</v>
      </c>
      <c r="D21836" s="404">
        <v>83419.584418319515</v>
      </c>
      <c r="E21836" s="404">
        <v>25943.378368589867</v>
      </c>
      <c r="F21836" s="791">
        <v>3.2154480127120668</v>
      </c>
      <c r="G21836" s="404">
        <f>($F$217 -  AVERAGE($F$211,$F$212,$F$213) ) / ($F$226 -  AVERAGE($F$211,$F$212,$F$213) ) * 100</f>
        <v>0.30259589453020119</v>
      </c>
      <c r="H21836" s="791">
        <v>60</v>
      </c>
      <c r="I21836" s="790">
        <v>1</v>
      </c>
      <c r="J21836" s="790">
        <v>10</v>
      </c>
      <c r="K21836" s="810" t="s">
        <v>18197</v>
      </c>
    </row>
    <row r="21837" spans="1:11" x14ac:dyDescent="0.25">
      <c r="A21837" s="790" t="s">
        <v>17615</v>
      </c>
      <c r="B21837" s="790" t="s">
        <v>17170</v>
      </c>
      <c r="C21837" s="790" t="s">
        <v>17171</v>
      </c>
      <c r="D21837" s="403">
        <v>80442.088053712971</v>
      </c>
      <c r="E21837" s="403">
        <v>26163.816413770186</v>
      </c>
      <c r="F21837" s="790">
        <v>3.0745548272298602</v>
      </c>
      <c r="G21837" s="403">
        <f>($F$218 -  AVERAGE($F$211,$F$212,$F$213) ) / ($F$227 -  AVERAGE($F$211,$F$212,$F$213) ) * 100</f>
        <v>-10.079176391039761</v>
      </c>
      <c r="H21837" s="790">
        <v>60</v>
      </c>
      <c r="I21837" s="790">
        <v>1</v>
      </c>
      <c r="J21837" s="790">
        <v>10</v>
      </c>
      <c r="K21837" s="810" t="s">
        <v>18197</v>
      </c>
    </row>
    <row r="21838" spans="1:11" x14ac:dyDescent="0.25">
      <c r="A21838" s="791" t="s">
        <v>17616</v>
      </c>
      <c r="B21838" s="791" t="s">
        <v>17170</v>
      </c>
      <c r="C21838" s="791" t="s">
        <v>17171</v>
      </c>
      <c r="D21838" s="404">
        <v>86881.245017817317</v>
      </c>
      <c r="E21838" s="404">
        <v>23903.188275111428</v>
      </c>
      <c r="F21838" s="791">
        <v>3.6347136632095287</v>
      </c>
      <c r="G21838" s="404">
        <f>($F$219 -  AVERAGE($F$211,$F$212,$F$213) ) / ($F$228 -  AVERAGE($F$211,$F$212,$F$213) ) * 100</f>
        <v>-11.173033526756928</v>
      </c>
      <c r="H21838" s="791">
        <v>60</v>
      </c>
      <c r="I21838" s="790">
        <v>1</v>
      </c>
      <c r="J21838" s="790">
        <v>10</v>
      </c>
      <c r="K21838" s="810" t="s">
        <v>18197</v>
      </c>
    </row>
    <row r="21839" spans="1:11" x14ac:dyDescent="0.25">
      <c r="A21839" s="790" t="s">
        <v>17617</v>
      </c>
      <c r="B21839" s="790" t="s">
        <v>17170</v>
      </c>
      <c r="C21839" s="790" t="s">
        <v>17171</v>
      </c>
      <c r="D21839" s="403">
        <v>98463.096255036857</v>
      </c>
      <c r="E21839" s="403">
        <v>24387.675519333221</v>
      </c>
      <c r="F21839" s="790">
        <v>4.0374121009187887</v>
      </c>
      <c r="G21839" s="403">
        <f>($F$220 -  AVERAGE($F$211,$F$212,$F$213) ) / ($F$226 -  AVERAGE($F$211,$F$212,$F$213) ) * 100</f>
        <v>-10.487595459548601</v>
      </c>
      <c r="H21839" s="790">
        <v>30</v>
      </c>
      <c r="I21839" s="790">
        <v>1</v>
      </c>
      <c r="J21839" s="790">
        <v>10</v>
      </c>
      <c r="K21839" s="810" t="s">
        <v>18197</v>
      </c>
    </row>
    <row r="21840" spans="1:11" x14ac:dyDescent="0.25">
      <c r="A21840" s="791" t="s">
        <v>17618</v>
      </c>
      <c r="B21840" s="791" t="s">
        <v>17170</v>
      </c>
      <c r="C21840" s="791" t="s">
        <v>17171</v>
      </c>
      <c r="D21840" s="404">
        <v>91762.068423313918</v>
      </c>
      <c r="E21840" s="404">
        <v>24363.488965538003</v>
      </c>
      <c r="F21840" s="791">
        <v>3.7663763409711462</v>
      </c>
      <c r="G21840" s="404">
        <f>($F$221 -  AVERAGE($F$211,$F$212,$F$213) ) / ($F$227 -  AVERAGE($F$211,$F$212,$F$213) ) * 100</f>
        <v>95.557688252957291</v>
      </c>
      <c r="H21840" s="791">
        <v>30</v>
      </c>
      <c r="I21840" s="790">
        <v>1</v>
      </c>
      <c r="J21840" s="790">
        <v>10</v>
      </c>
      <c r="K21840" s="810" t="s">
        <v>18197</v>
      </c>
    </row>
    <row r="21841" spans="1:11" x14ac:dyDescent="0.25">
      <c r="A21841" s="790" t="s">
        <v>17619</v>
      </c>
      <c r="B21841" s="790" t="s">
        <v>17170</v>
      </c>
      <c r="C21841" s="790" t="s">
        <v>17171</v>
      </c>
      <c r="D21841" s="403">
        <v>92164.182774847548</v>
      </c>
      <c r="E21841" s="403">
        <v>23941.64111118433</v>
      </c>
      <c r="F21841" s="790">
        <v>3.849534889727884</v>
      </c>
      <c r="G21841" s="403">
        <f>($F$222 -  AVERAGE($F$211,$F$212,$F$213) ) / ($F$228 -  AVERAGE($F$211,$F$212,$F$213) ) * 100</f>
        <v>101.30157962604771</v>
      </c>
      <c r="H21841" s="790">
        <v>30</v>
      </c>
      <c r="I21841" s="790">
        <v>1</v>
      </c>
      <c r="J21841" s="790">
        <v>10</v>
      </c>
      <c r="K21841" s="810" t="s">
        <v>18197</v>
      </c>
    </row>
    <row r="21842" spans="1:11" x14ac:dyDescent="0.25">
      <c r="A21842" s="791" t="s">
        <v>17620</v>
      </c>
      <c r="B21842" s="791" t="s">
        <v>17170</v>
      </c>
      <c r="C21842" s="791" t="s">
        <v>17171</v>
      </c>
      <c r="D21842" s="404">
        <v>95445.242816342099</v>
      </c>
      <c r="E21842" s="404">
        <v>25508.940653764876</v>
      </c>
      <c r="F21842" s="791">
        <v>3.7416388281986652</v>
      </c>
      <c r="G21842" s="404">
        <f>($F$223 -  AVERAGE($F$211,$F$212,$F$213) ) / ($F$226 -  AVERAGE($F$211,$F$212,$F$213) ) * 100</f>
        <v>101.34579524092304</v>
      </c>
      <c r="H21842" s="791">
        <v>15</v>
      </c>
      <c r="I21842" s="790">
        <v>1</v>
      </c>
      <c r="J21842" s="790">
        <v>10</v>
      </c>
      <c r="K21842" s="810" t="s">
        <v>18197</v>
      </c>
    </row>
    <row r="21843" spans="1:11" x14ac:dyDescent="0.25">
      <c r="A21843" s="790" t="s">
        <v>17621</v>
      </c>
      <c r="B21843" s="790" t="s">
        <v>17170</v>
      </c>
      <c r="C21843" s="790" t="s">
        <v>17171</v>
      </c>
      <c r="D21843" s="403">
        <v>95713.106659849625</v>
      </c>
      <c r="E21843" s="403">
        <v>24258.92772879553</v>
      </c>
      <c r="F21843" s="790">
        <v>3.9454796901941154</v>
      </c>
      <c r="G21843" s="403">
        <f>($F$224 -  AVERAGE($F$211,$F$212,$F$213) ) / ($F$227 -  AVERAGE($F$211,$F$212,$F$213) ) * 100</f>
        <v>89.37989399524507</v>
      </c>
      <c r="H21843" s="790">
        <v>15</v>
      </c>
      <c r="I21843" s="790">
        <v>1</v>
      </c>
      <c r="J21843" s="790">
        <v>10</v>
      </c>
      <c r="K21843" s="810" t="s">
        <v>18197</v>
      </c>
    </row>
    <row r="21844" spans="1:11" x14ac:dyDescent="0.25">
      <c r="A21844" s="791" t="s">
        <v>17622</v>
      </c>
      <c r="B21844" s="791" t="s">
        <v>17170</v>
      </c>
      <c r="C21844" s="791" t="s">
        <v>17171</v>
      </c>
      <c r="D21844" s="404">
        <v>98533.698714595012</v>
      </c>
      <c r="E21844" s="404">
        <v>25455.885605504885</v>
      </c>
      <c r="F21844" s="791">
        <v>3.8707629442397757</v>
      </c>
      <c r="G21844" s="404">
        <f>($F$225 -  AVERAGE($F$211,$F$212,$F$213) ) / ($F$228 -  AVERAGE($F$211,$F$212,$F$213) ) * 100</f>
        <v>100.18455834945198</v>
      </c>
      <c r="H21844" s="791">
        <v>15</v>
      </c>
      <c r="I21844" s="790">
        <v>1</v>
      </c>
      <c r="J21844" s="790">
        <v>10</v>
      </c>
      <c r="K21844" s="810" t="s">
        <v>18197</v>
      </c>
    </row>
    <row r="21845" spans="1:11" x14ac:dyDescent="0.25">
      <c r="A21845" s="790" t="s">
        <v>17623</v>
      </c>
      <c r="B21845" s="790" t="s">
        <v>17170</v>
      </c>
      <c r="C21845" s="790" t="s">
        <v>17171</v>
      </c>
      <c r="D21845" s="403">
        <v>96005.98946073596</v>
      </c>
      <c r="E21845" s="403">
        <v>26462.51695085366</v>
      </c>
      <c r="F21845" s="790">
        <v>3.6279991672386585</v>
      </c>
      <c r="G21845" s="403">
        <f>($F$226 -  AVERAGE($F$211,$F$212,$F$213) ) / ($F$226 -  AVERAGE($F$211,$F$212,$F$213) ) * 100</f>
        <v>100</v>
      </c>
      <c r="H21845" s="790">
        <v>0</v>
      </c>
      <c r="I21845" s="790">
        <v>1</v>
      </c>
      <c r="J21845" s="790">
        <v>10</v>
      </c>
      <c r="K21845" s="810" t="s">
        <v>18197</v>
      </c>
    </row>
    <row r="21846" spans="1:11" x14ac:dyDescent="0.25">
      <c r="A21846" s="791" t="s">
        <v>17624</v>
      </c>
      <c r="B21846" s="791" t="s">
        <v>17170</v>
      </c>
      <c r="C21846" s="791" t="s">
        <v>17171</v>
      </c>
      <c r="D21846" s="404">
        <v>111731.84572120306</v>
      </c>
      <c r="E21846" s="404">
        <v>32205.940513768557</v>
      </c>
      <c r="F21846" s="791">
        <v>3.4692930539766693</v>
      </c>
      <c r="G21846" s="404">
        <f>($F$227 -  AVERAGE($F$211,$F$212,$F$213) ) / ($F$227 -  AVERAGE($F$211,$F$212,$F$213) ) * 100</f>
        <v>100</v>
      </c>
      <c r="H21846" s="791">
        <v>0</v>
      </c>
      <c r="I21846" s="790">
        <v>1</v>
      </c>
      <c r="J21846" s="790">
        <v>10</v>
      </c>
      <c r="K21846" s="810" t="s">
        <v>18197</v>
      </c>
    </row>
    <row r="21847" spans="1:11" x14ac:dyDescent="0.25">
      <c r="A21847" s="790" t="s">
        <v>17625</v>
      </c>
      <c r="B21847" s="790" t="s">
        <v>17170</v>
      </c>
      <c r="C21847" s="790" t="s">
        <v>17171</v>
      </c>
      <c r="D21847" s="403">
        <v>92016.956492945756</v>
      </c>
      <c r="E21847" s="403">
        <v>27519.525798464583</v>
      </c>
      <c r="F21847" s="790">
        <v>3.34369702322704</v>
      </c>
      <c r="G21847" s="403">
        <f>($F$228 -  AVERAGE($F$211,$F$212,$F$213) ) / ($F$228 -  AVERAGE($F$211,$F$212,$F$213) ) * 100</f>
        <v>100</v>
      </c>
      <c r="H21847" s="790">
        <v>0</v>
      </c>
      <c r="I21847" s="790">
        <v>1</v>
      </c>
      <c r="J21847" s="790">
        <v>10</v>
      </c>
      <c r="K21847" s="810" t="s">
        <v>18197</v>
      </c>
    </row>
    <row r="21848" spans="1:11" x14ac:dyDescent="0.25">
      <c r="A21848" s="791"/>
      <c r="B21848" s="791"/>
      <c r="C21848" s="791"/>
      <c r="D21848" s="404"/>
      <c r="E21848" s="404"/>
      <c r="F21848" s="791"/>
      <c r="G21848" s="404"/>
      <c r="H21848" s="791"/>
      <c r="I21848" s="790">
        <v>1</v>
      </c>
      <c r="J21848" s="790">
        <v>10</v>
      </c>
      <c r="K21848" s="810" t="s">
        <v>18197</v>
      </c>
    </row>
    <row r="21849" spans="1:11" x14ac:dyDescent="0.25">
      <c r="A21849" s="790" t="s">
        <v>16889</v>
      </c>
      <c r="B21849" s="790" t="s">
        <v>17187</v>
      </c>
      <c r="C21849" s="790" t="s">
        <v>17188</v>
      </c>
      <c r="D21849" s="403">
        <v>23.310272588095302</v>
      </c>
      <c r="E21849" s="403">
        <v>26720.964784040159</v>
      </c>
      <c r="F21849" s="790">
        <v>8.7235894274363972E-4</v>
      </c>
      <c r="G21849" s="403"/>
      <c r="H21849" s="790"/>
      <c r="I21849" s="790">
        <v>1</v>
      </c>
      <c r="J21849" s="790">
        <v>10</v>
      </c>
      <c r="K21849" s="810" t="s">
        <v>18197</v>
      </c>
    </row>
    <row r="21850" spans="1:11" x14ac:dyDescent="0.25">
      <c r="A21850" s="791" t="s">
        <v>16892</v>
      </c>
      <c r="B21850" s="791" t="s">
        <v>17187</v>
      </c>
      <c r="C21850" s="791" t="s">
        <v>17188</v>
      </c>
      <c r="D21850" s="404">
        <v>31.787943395556024</v>
      </c>
      <c r="E21850" s="404">
        <v>26972.15051896725</v>
      </c>
      <c r="F21850" s="791">
        <v>1.1785468634843274E-3</v>
      </c>
      <c r="G21850" s="404"/>
      <c r="H21850" s="791"/>
      <c r="I21850" s="790">
        <v>1</v>
      </c>
      <c r="J21850" s="790">
        <v>10</v>
      </c>
      <c r="K21850" s="810" t="s">
        <v>18197</v>
      </c>
    </row>
    <row r="21851" spans="1:11" x14ac:dyDescent="0.25">
      <c r="A21851" s="790" t="s">
        <v>16893</v>
      </c>
      <c r="B21851" s="790" t="s">
        <v>17187</v>
      </c>
      <c r="C21851" s="790" t="s">
        <v>17188</v>
      </c>
      <c r="D21851" s="403">
        <v>17.370584326922955</v>
      </c>
      <c r="E21851" s="403">
        <v>27059.239216659134</v>
      </c>
      <c r="F21851" s="790">
        <v>6.419465154891968E-4</v>
      </c>
      <c r="G21851" s="403"/>
      <c r="H21851" s="790"/>
      <c r="I21851" s="790">
        <v>1</v>
      </c>
      <c r="J21851" s="790">
        <v>10</v>
      </c>
      <c r="K21851" s="810" t="s">
        <v>18197</v>
      </c>
    </row>
    <row r="21852" spans="1:11" x14ac:dyDescent="0.25">
      <c r="A21852" s="791" t="s">
        <v>17626</v>
      </c>
      <c r="B21852" s="791" t="s">
        <v>17187</v>
      </c>
      <c r="C21852" s="791" t="s">
        <v>17188</v>
      </c>
      <c r="D21852" s="404">
        <v>354756.11359368905</v>
      </c>
      <c r="E21852" s="404">
        <v>27057.491652846958</v>
      </c>
      <c r="F21852" s="791">
        <v>13.111197377246977</v>
      </c>
      <c r="G21852" s="404">
        <f>($F$233 -  AVERAGE($F$230,$F$231,$F$232) ) / ($F$245 -  AVERAGE($F$230,$F$231,$F$232) ) * 100</f>
        <v>0.98420158968426719</v>
      </c>
      <c r="H21852" s="791">
        <v>120</v>
      </c>
      <c r="I21852" s="790">
        <v>1</v>
      </c>
      <c r="J21852" s="790">
        <v>10</v>
      </c>
      <c r="K21852" s="810" t="s">
        <v>18197</v>
      </c>
    </row>
    <row r="21853" spans="1:11" x14ac:dyDescent="0.25">
      <c r="A21853" s="790" t="s">
        <v>17627</v>
      </c>
      <c r="B21853" s="790" t="s">
        <v>17187</v>
      </c>
      <c r="C21853" s="790" t="s">
        <v>17188</v>
      </c>
      <c r="D21853" s="403">
        <v>373848.80897315516</v>
      </c>
      <c r="E21853" s="403">
        <v>25116.181940386046</v>
      </c>
      <c r="F21853" s="790">
        <v>14.884778660247632</v>
      </c>
      <c r="G21853" s="403">
        <f>($F$234 -  AVERAGE($F$230,$F$231,$F$232) ) / ($F$246 -  AVERAGE($F$230,$F$231,$F$232) ) * 100</f>
        <v>2.6600387704916937</v>
      </c>
      <c r="H21853" s="790">
        <v>120</v>
      </c>
      <c r="I21853" s="790">
        <v>1</v>
      </c>
      <c r="J21853" s="790">
        <v>10</v>
      </c>
      <c r="K21853" s="810" t="s">
        <v>18197</v>
      </c>
    </row>
    <row r="21854" spans="1:11" x14ac:dyDescent="0.25">
      <c r="A21854" s="791" t="s">
        <v>17628</v>
      </c>
      <c r="B21854" s="791" t="s">
        <v>17187</v>
      </c>
      <c r="C21854" s="791" t="s">
        <v>17188</v>
      </c>
      <c r="D21854" s="404">
        <v>371358.32790719246</v>
      </c>
      <c r="E21854" s="404">
        <v>28079.063145659231</v>
      </c>
      <c r="F21854" s="791">
        <v>13.22545292842511</v>
      </c>
      <c r="G21854" s="404">
        <f>($F$235 -  AVERAGE($F$230,$F$231,$F$232) ) / ($F$247 -  AVERAGE($F$230,$F$231,$F$232) ) * 100</f>
        <v>5.667405416296055</v>
      </c>
      <c r="H21854" s="791">
        <v>120</v>
      </c>
      <c r="I21854" s="790">
        <v>1</v>
      </c>
      <c r="J21854" s="790">
        <v>10</v>
      </c>
      <c r="K21854" s="810" t="s">
        <v>18197</v>
      </c>
    </row>
    <row r="21855" spans="1:11" x14ac:dyDescent="0.25">
      <c r="A21855" s="790" t="s">
        <v>17629</v>
      </c>
      <c r="B21855" s="790" t="s">
        <v>17187</v>
      </c>
      <c r="C21855" s="790" t="s">
        <v>17188</v>
      </c>
      <c r="D21855" s="403">
        <v>407572.18061845237</v>
      </c>
      <c r="E21855" s="403">
        <v>25275.975383932782</v>
      </c>
      <c r="F21855" s="790">
        <v>16.124884378449522</v>
      </c>
      <c r="G21855" s="403">
        <f>($F$236 -  AVERAGE($F$230,$F$231,$F$232) ) / ($F$245 -  AVERAGE($F$230,$F$231,$F$232) ) * 100</f>
        <v>101.95929817653861</v>
      </c>
      <c r="H21855" s="790">
        <v>60</v>
      </c>
      <c r="I21855" s="790">
        <v>1</v>
      </c>
      <c r="J21855" s="790">
        <v>10</v>
      </c>
      <c r="K21855" s="810" t="s">
        <v>18197</v>
      </c>
    </row>
    <row r="21856" spans="1:11" x14ac:dyDescent="0.25">
      <c r="A21856" s="791" t="s">
        <v>17630</v>
      </c>
      <c r="B21856" s="791" t="s">
        <v>17187</v>
      </c>
      <c r="C21856" s="791" t="s">
        <v>17188</v>
      </c>
      <c r="D21856" s="404">
        <v>403728.56543894683</v>
      </c>
      <c r="E21856" s="404">
        <v>26720.822178485243</v>
      </c>
      <c r="F21856" s="791">
        <v>15.109137089502292</v>
      </c>
      <c r="G21856" s="404">
        <f>($F$237 -  AVERAGE($F$230,$F$231,$F$232) ) / ($F$246 -  AVERAGE($F$230,$F$231,$F$232) ) * 100</f>
        <v>101.72552014211756</v>
      </c>
      <c r="H21856" s="791">
        <v>60</v>
      </c>
      <c r="I21856" s="790">
        <v>1</v>
      </c>
      <c r="J21856" s="790">
        <v>10</v>
      </c>
      <c r="K21856" s="810" t="s">
        <v>18197</v>
      </c>
    </row>
    <row r="21857" spans="1:11" x14ac:dyDescent="0.25">
      <c r="A21857" s="790" t="s">
        <v>17631</v>
      </c>
      <c r="B21857" s="790" t="s">
        <v>17187</v>
      </c>
      <c r="C21857" s="790" t="s">
        <v>17188</v>
      </c>
      <c r="D21857" s="403">
        <v>402797.96015278099</v>
      </c>
      <c r="E21857" s="403">
        <v>26305.962564866975</v>
      </c>
      <c r="F21857" s="790">
        <v>15.312040346728816</v>
      </c>
      <c r="G21857" s="403">
        <f>($F$238 -  AVERAGE($F$230,$F$231,$F$232) ) / ($F$247 -  AVERAGE($F$230,$F$231,$F$232) ) * 100</f>
        <v>101.8394620068109</v>
      </c>
      <c r="H21857" s="790">
        <v>60</v>
      </c>
      <c r="I21857" s="790">
        <v>1</v>
      </c>
      <c r="J21857" s="790">
        <v>10</v>
      </c>
      <c r="K21857" s="810" t="s">
        <v>18197</v>
      </c>
    </row>
    <row r="21858" spans="1:11" x14ac:dyDescent="0.25">
      <c r="A21858" s="791" t="s">
        <v>17632</v>
      </c>
      <c r="B21858" s="791" t="s">
        <v>17187</v>
      </c>
      <c r="C21858" s="791" t="s">
        <v>17188</v>
      </c>
      <c r="D21858" s="404">
        <v>414310.73088530055</v>
      </c>
      <c r="E21858" s="404">
        <v>26146.282218849807</v>
      </c>
      <c r="F21858" s="791">
        <v>15.84587542570809</v>
      </c>
      <c r="G21858" s="404">
        <f>($F$239 -  AVERAGE($F$230,$F$231,$F$232) ) / ($F$245 -  AVERAGE($F$230,$F$231,$F$232) ) * 100</f>
        <v>99.97748357408274</v>
      </c>
      <c r="H21858" s="791">
        <v>30</v>
      </c>
      <c r="I21858" s="790">
        <v>1</v>
      </c>
      <c r="J21858" s="790">
        <v>10</v>
      </c>
      <c r="K21858" s="810" t="s">
        <v>18197</v>
      </c>
    </row>
    <row r="21859" spans="1:11" x14ac:dyDescent="0.25">
      <c r="A21859" s="790" t="s">
        <v>17633</v>
      </c>
      <c r="B21859" s="790" t="s">
        <v>17187</v>
      </c>
      <c r="C21859" s="790" t="s">
        <v>17188</v>
      </c>
      <c r="D21859" s="403">
        <v>420643.03809834085</v>
      </c>
      <c r="E21859" s="403">
        <v>25466.499963834725</v>
      </c>
      <c r="F21859" s="790">
        <v>16.517504906276912</v>
      </c>
      <c r="G21859" s="403">
        <f>($F$240 -  AVERAGE($F$230,$F$231,$F$232) ) / ($F$246 -  AVERAGE($F$230,$F$231,$F$232) ) * 100</f>
        <v>99.952856653534468</v>
      </c>
      <c r="H21859" s="790">
        <v>30</v>
      </c>
      <c r="I21859" s="790">
        <v>1</v>
      </c>
      <c r="J21859" s="790">
        <v>10</v>
      </c>
      <c r="K21859" s="810" t="s">
        <v>18197</v>
      </c>
    </row>
    <row r="21860" spans="1:11" x14ac:dyDescent="0.25">
      <c r="A21860" s="791" t="s">
        <v>17634</v>
      </c>
      <c r="B21860" s="791" t="s">
        <v>17187</v>
      </c>
      <c r="C21860" s="791" t="s">
        <v>17188</v>
      </c>
      <c r="D21860" s="404">
        <v>429577.19829025265</v>
      </c>
      <c r="E21860" s="404">
        <v>25865.477723423737</v>
      </c>
      <c r="F21860" s="791">
        <v>16.608129294330727</v>
      </c>
      <c r="G21860" s="404">
        <f>($F$241 -  AVERAGE($F$230,$F$231,$F$232) ) / ($F$247 -  AVERAGE($F$230,$F$231,$F$232) ) * 100</f>
        <v>99.911546607566692</v>
      </c>
      <c r="H21860" s="791">
        <v>30</v>
      </c>
      <c r="I21860" s="790">
        <v>1</v>
      </c>
      <c r="J21860" s="790">
        <v>10</v>
      </c>
      <c r="K21860" s="810" t="s">
        <v>18197</v>
      </c>
    </row>
    <row r="21861" spans="1:11" x14ac:dyDescent="0.25">
      <c r="A21861" s="790" t="s">
        <v>17635</v>
      </c>
      <c r="B21861" s="790" t="s">
        <v>17187</v>
      </c>
      <c r="C21861" s="790" t="s">
        <v>17188</v>
      </c>
      <c r="D21861" s="403">
        <v>425668.35526477435</v>
      </c>
      <c r="E21861" s="403">
        <v>23993.882092042721</v>
      </c>
      <c r="F21861" s="790">
        <v>17.740703802405619</v>
      </c>
      <c r="G21861" s="403">
        <f>($F$242 -  AVERAGE($F$230,$F$231,$F$232) ) / ($F$245 -  AVERAGE($F$230,$F$231,$F$232) ) * 100</f>
        <v>100.1243940251495</v>
      </c>
      <c r="H21861" s="790">
        <v>15</v>
      </c>
      <c r="I21861" s="790">
        <v>1</v>
      </c>
      <c r="J21861" s="790">
        <v>10</v>
      </c>
      <c r="K21861" s="810" t="s">
        <v>18197</v>
      </c>
    </row>
    <row r="21862" spans="1:11" x14ac:dyDescent="0.25">
      <c r="A21862" s="791" t="s">
        <v>17636</v>
      </c>
      <c r="B21862" s="791" t="s">
        <v>17187</v>
      </c>
      <c r="C21862" s="791" t="s">
        <v>17188</v>
      </c>
      <c r="D21862" s="404">
        <v>429899.30633811129</v>
      </c>
      <c r="E21862" s="404">
        <v>26386.300128961229</v>
      </c>
      <c r="F21862" s="791">
        <v>16.292519384567292</v>
      </c>
      <c r="G21862" s="404">
        <f>($F$243 -  AVERAGE($F$230,$F$231,$F$232) ) / ($F$246 -  AVERAGE($F$230,$F$231,$F$232) ) * 100</f>
        <v>99.917499143685305</v>
      </c>
      <c r="H21862" s="791">
        <v>15</v>
      </c>
      <c r="I21862" s="790">
        <v>1</v>
      </c>
      <c r="J21862" s="790">
        <v>10</v>
      </c>
      <c r="K21862" s="810" t="s">
        <v>18197</v>
      </c>
    </row>
    <row r="21863" spans="1:11" x14ac:dyDescent="0.25">
      <c r="A21863" s="790" t="s">
        <v>17637</v>
      </c>
      <c r="B21863" s="790" t="s">
        <v>17187</v>
      </c>
      <c r="C21863" s="790" t="s">
        <v>17188</v>
      </c>
      <c r="D21863" s="403">
        <v>425787.90038099996</v>
      </c>
      <c r="E21863" s="403">
        <v>26365.864398439095</v>
      </c>
      <c r="F21863" s="790">
        <v>16.149210735006562</v>
      </c>
      <c r="G21863" s="403">
        <f>($F$244 -  AVERAGE($F$230,$F$231,$F$232) ) / ($F$247 -  AVERAGE($F$230,$F$231,$F$232) ) * 100</f>
        <v>99.999631444198187</v>
      </c>
      <c r="H21863" s="790">
        <v>15</v>
      </c>
      <c r="I21863" s="790">
        <v>1</v>
      </c>
      <c r="J21863" s="790">
        <v>10</v>
      </c>
      <c r="K21863" s="810" t="s">
        <v>18197</v>
      </c>
    </row>
    <row r="21864" spans="1:11" x14ac:dyDescent="0.25">
      <c r="A21864" s="791" t="s">
        <v>17638</v>
      </c>
      <c r="B21864" s="791" t="s">
        <v>17187</v>
      </c>
      <c r="C21864" s="791" t="s">
        <v>17188</v>
      </c>
      <c r="D21864" s="404">
        <v>474310.54110434634</v>
      </c>
      <c r="E21864" s="404">
        <v>28755.391808337965</v>
      </c>
      <c r="F21864" s="791">
        <v>16.494664522943985</v>
      </c>
      <c r="G21864" s="404">
        <f>($F$245 -  AVERAGE($F$230,$F$231,$F$232) ) / ($F$245 -  AVERAGE($F$230,$F$231,$F$232) ) * 100</f>
        <v>100</v>
      </c>
      <c r="H21864" s="791">
        <v>0</v>
      </c>
      <c r="I21864" s="790">
        <v>1</v>
      </c>
      <c r="J21864" s="790">
        <v>10</v>
      </c>
      <c r="K21864" s="810" t="s">
        <v>18197</v>
      </c>
    </row>
    <row r="21865" spans="1:11" x14ac:dyDescent="0.25">
      <c r="A21865" s="790" t="s">
        <v>17639</v>
      </c>
      <c r="B21865" s="790" t="s">
        <v>17187</v>
      </c>
      <c r="C21865" s="790" t="s">
        <v>17188</v>
      </c>
      <c r="D21865" s="403">
        <v>485283.54431669385</v>
      </c>
      <c r="E21865" s="403">
        <v>28033.801381662441</v>
      </c>
      <c r="F21865" s="790">
        <v>17.310657862979976</v>
      </c>
      <c r="G21865" s="403">
        <f>($F$246 -  AVERAGE($F$230,$F$231,$F$232) ) / ($F$246 -  AVERAGE($F$230,$F$231,$F$232) ) * 100</f>
        <v>100</v>
      </c>
      <c r="H21865" s="790">
        <v>0</v>
      </c>
      <c r="I21865" s="790">
        <v>1</v>
      </c>
      <c r="J21865" s="790">
        <v>10</v>
      </c>
      <c r="K21865" s="810" t="s">
        <v>18197</v>
      </c>
    </row>
    <row r="21866" spans="1:11" x14ac:dyDescent="0.25">
      <c r="A21866" s="791" t="s">
        <v>17640</v>
      </c>
      <c r="B21866" s="791" t="s">
        <v>17187</v>
      </c>
      <c r="C21866" s="791" t="s">
        <v>17188</v>
      </c>
      <c r="D21866" s="404">
        <v>466523.42520429927</v>
      </c>
      <c r="E21866" s="404">
        <v>28841.411471696178</v>
      </c>
      <c r="F21866" s="791">
        <v>16.175471358679061</v>
      </c>
      <c r="G21866" s="404">
        <f>($F$247 -  AVERAGE($F$230,$F$231,$F$232) ) / ($F$247 -  AVERAGE($F$230,$F$231,$F$232) ) * 100</f>
        <v>100</v>
      </c>
      <c r="H21866" s="791">
        <v>0</v>
      </c>
      <c r="I21866" s="790">
        <v>1</v>
      </c>
      <c r="J21866" s="790">
        <v>10</v>
      </c>
      <c r="K21866" s="810" t="s">
        <v>18197</v>
      </c>
    </row>
    <row r="21867" spans="1:11" x14ac:dyDescent="0.25">
      <c r="A21867" s="790"/>
      <c r="B21867" s="790"/>
      <c r="C21867" s="790"/>
      <c r="D21867" s="403"/>
      <c r="E21867" s="403"/>
      <c r="F21867" s="790"/>
      <c r="G21867" s="403"/>
      <c r="H21867" s="790"/>
      <c r="I21867" s="790">
        <v>1</v>
      </c>
      <c r="J21867" s="790">
        <v>10</v>
      </c>
      <c r="K21867" s="810" t="s">
        <v>18197</v>
      </c>
    </row>
    <row r="21868" spans="1:11" x14ac:dyDescent="0.25">
      <c r="A21868" s="791" t="s">
        <v>16889</v>
      </c>
      <c r="B21868" s="791" t="s">
        <v>17204</v>
      </c>
      <c r="C21868" s="791" t="s">
        <v>17205</v>
      </c>
      <c r="D21868" s="404">
        <v>75.936417343782409</v>
      </c>
      <c r="E21868" s="404">
        <v>26720.964784040159</v>
      </c>
      <c r="F21868" s="791">
        <v>2.8418291763603366E-3</v>
      </c>
      <c r="G21868" s="404"/>
      <c r="H21868" s="791"/>
      <c r="I21868" s="790">
        <v>1</v>
      </c>
      <c r="J21868" s="790">
        <v>10</v>
      </c>
      <c r="K21868" s="810" t="s">
        <v>18197</v>
      </c>
    </row>
    <row r="21869" spans="1:11" x14ac:dyDescent="0.25">
      <c r="A21869" s="790" t="s">
        <v>16892</v>
      </c>
      <c r="B21869" s="790" t="s">
        <v>17204</v>
      </c>
      <c r="C21869" s="790" t="s">
        <v>17205</v>
      </c>
      <c r="D21869" s="403">
        <v>44.4789135159861</v>
      </c>
      <c r="E21869" s="403">
        <v>26972.15051896725</v>
      </c>
      <c r="F21869" s="790">
        <v>1.6490681187882224E-3</v>
      </c>
      <c r="G21869" s="403"/>
      <c r="H21869" s="790"/>
      <c r="I21869" s="790">
        <v>1</v>
      </c>
      <c r="J21869" s="790">
        <v>10</v>
      </c>
      <c r="K21869" s="810" t="s">
        <v>18197</v>
      </c>
    </row>
    <row r="21870" spans="1:11" x14ac:dyDescent="0.25">
      <c r="A21870" s="791" t="s">
        <v>16893</v>
      </c>
      <c r="B21870" s="791" t="s">
        <v>17204</v>
      </c>
      <c r="C21870" s="791" t="s">
        <v>17205</v>
      </c>
      <c r="D21870" s="404">
        <v>24.349924229053613</v>
      </c>
      <c r="E21870" s="404">
        <v>27059.239216659134</v>
      </c>
      <c r="F21870" s="791">
        <v>8.9987467992309552E-4</v>
      </c>
      <c r="G21870" s="404"/>
      <c r="H21870" s="791"/>
      <c r="I21870" s="790">
        <v>1</v>
      </c>
      <c r="J21870" s="790">
        <v>10</v>
      </c>
      <c r="K21870" s="810" t="s">
        <v>18197</v>
      </c>
    </row>
    <row r="21871" spans="1:11" x14ac:dyDescent="0.25">
      <c r="A21871" s="790" t="s">
        <v>17641</v>
      </c>
      <c r="B21871" s="790" t="s">
        <v>17204</v>
      </c>
      <c r="C21871" s="790" t="s">
        <v>17205</v>
      </c>
      <c r="D21871" s="403">
        <v>22007.616752637241</v>
      </c>
      <c r="E21871" s="403">
        <v>26438.19580264049</v>
      </c>
      <c r="F21871" s="790">
        <v>0.83241749614545368</v>
      </c>
      <c r="G21871" s="403">
        <f>($F$252 -  AVERAGE($F$249,$F$250,$F$251) ) / ($F$264 -  AVERAGE($F$249,$F$250,$F$251) ) * 100</f>
        <v>2.2526666014287109</v>
      </c>
      <c r="H21871" s="790">
        <v>120</v>
      </c>
      <c r="I21871" s="790">
        <v>1</v>
      </c>
      <c r="J21871" s="790">
        <v>10</v>
      </c>
      <c r="K21871" s="810" t="s">
        <v>18197</v>
      </c>
    </row>
    <row r="21872" spans="1:11" x14ac:dyDescent="0.25">
      <c r="A21872" s="791" t="s">
        <v>17642</v>
      </c>
      <c r="B21872" s="791" t="s">
        <v>17204</v>
      </c>
      <c r="C21872" s="791" t="s">
        <v>17205</v>
      </c>
      <c r="D21872" s="404">
        <v>21418.126384372521</v>
      </c>
      <c r="E21872" s="404">
        <v>27586.350959604162</v>
      </c>
      <c r="F21872" s="791">
        <v>0.77640302683511753</v>
      </c>
      <c r="G21872" s="404">
        <f>($F$253 -  AVERAGE($F$249,$F$250,$F$251) ) / ($F$265 -  AVERAGE($F$249,$F$250,$F$251) ) * 100</f>
        <v>2.0857012957490335</v>
      </c>
      <c r="H21872" s="791">
        <v>120</v>
      </c>
      <c r="I21872" s="790">
        <v>1</v>
      </c>
      <c r="J21872" s="790">
        <v>10</v>
      </c>
      <c r="K21872" s="810" t="s">
        <v>18197</v>
      </c>
    </row>
    <row r="21873" spans="1:11" x14ac:dyDescent="0.25">
      <c r="A21873" s="790" t="s">
        <v>17643</v>
      </c>
      <c r="B21873" s="790" t="s">
        <v>17204</v>
      </c>
      <c r="C21873" s="790" t="s">
        <v>17205</v>
      </c>
      <c r="D21873" s="403">
        <v>23187.076673213611</v>
      </c>
      <c r="E21873" s="403">
        <v>27613.880594092043</v>
      </c>
      <c r="F21873" s="790">
        <v>0.83968917712255398</v>
      </c>
      <c r="G21873" s="403">
        <f>($F$254 -  AVERAGE($F$249,$F$250,$F$251) ) / ($F$266 -  AVERAGE($F$249,$F$250,$F$251) ) * 100</f>
        <v>-9.458695016092852</v>
      </c>
      <c r="H21873" s="790">
        <v>120</v>
      </c>
      <c r="I21873" s="790">
        <v>1</v>
      </c>
      <c r="J21873" s="790">
        <v>10</v>
      </c>
      <c r="K21873" s="810" t="s">
        <v>18197</v>
      </c>
    </row>
    <row r="21874" spans="1:11" x14ac:dyDescent="0.25">
      <c r="A21874" s="791" t="s">
        <v>17644</v>
      </c>
      <c r="B21874" s="791" t="s">
        <v>17204</v>
      </c>
      <c r="C21874" s="791" t="s">
        <v>17205</v>
      </c>
      <c r="D21874" s="404">
        <v>22934.859832908918</v>
      </c>
      <c r="E21874" s="404">
        <v>26172.729123097724</v>
      </c>
      <c r="F21874" s="791">
        <v>0.87628843461603889</v>
      </c>
      <c r="G21874" s="404">
        <f>($F$255 -  AVERAGE($F$249,$F$250,$F$251) ) / ($F$264 -  AVERAGE($F$249,$F$250,$F$251) ) * 100</f>
        <v>-9.8933359428515519</v>
      </c>
      <c r="H21874" s="791">
        <v>60</v>
      </c>
      <c r="I21874" s="790">
        <v>1</v>
      </c>
      <c r="J21874" s="790">
        <v>10</v>
      </c>
      <c r="K21874" s="810" t="s">
        <v>18197</v>
      </c>
    </row>
    <row r="21875" spans="1:11" x14ac:dyDescent="0.25">
      <c r="A21875" s="790" t="s">
        <v>17645</v>
      </c>
      <c r="B21875" s="790" t="s">
        <v>17204</v>
      </c>
      <c r="C21875" s="790" t="s">
        <v>17205</v>
      </c>
      <c r="D21875" s="403">
        <v>22112.710353725837</v>
      </c>
      <c r="E21875" s="403">
        <v>25447.156726314253</v>
      </c>
      <c r="F21875" s="790">
        <v>0.86896585703265028</v>
      </c>
      <c r="G21875" s="403">
        <f>($F$256 -  AVERAGE($F$249,$F$250,$F$251) ) / ($F$265 -  AVERAGE($F$249,$F$250,$F$251) ) * 100</f>
        <v>-9.4263847844207014</v>
      </c>
      <c r="H21875" s="790">
        <v>60</v>
      </c>
      <c r="I21875" s="790">
        <v>1</v>
      </c>
      <c r="J21875" s="790">
        <v>10</v>
      </c>
      <c r="K21875" s="810" t="s">
        <v>18197</v>
      </c>
    </row>
    <row r="21876" spans="1:11" x14ac:dyDescent="0.25">
      <c r="A21876" s="791" t="s">
        <v>17646</v>
      </c>
      <c r="B21876" s="791" t="s">
        <v>17204</v>
      </c>
      <c r="C21876" s="791" t="s">
        <v>17205</v>
      </c>
      <c r="D21876" s="404">
        <v>23241.734676289845</v>
      </c>
      <c r="E21876" s="404">
        <v>26882.826310858069</v>
      </c>
      <c r="F21876" s="791">
        <v>0.86455696315317954</v>
      </c>
      <c r="G21876" s="404">
        <f>($F$257 -  AVERAGE($F$249,$F$250,$F$251) ) / ($F$266 -  AVERAGE($F$249,$F$250,$F$251) ) * 100</f>
        <v>98.4082707500244</v>
      </c>
      <c r="H21876" s="791">
        <v>60</v>
      </c>
      <c r="I21876" s="790">
        <v>1</v>
      </c>
      <c r="J21876" s="790">
        <v>10</v>
      </c>
      <c r="K21876" s="810" t="s">
        <v>18197</v>
      </c>
    </row>
    <row r="21877" spans="1:11" x14ac:dyDescent="0.25">
      <c r="A21877" s="790" t="s">
        <v>17647</v>
      </c>
      <c r="B21877" s="790" t="s">
        <v>17204</v>
      </c>
      <c r="C21877" s="790" t="s">
        <v>17205</v>
      </c>
      <c r="D21877" s="403">
        <v>21959.658011793035</v>
      </c>
      <c r="E21877" s="403">
        <v>26675.901615858565</v>
      </c>
      <c r="F21877" s="790">
        <v>0.82320209183625981</v>
      </c>
      <c r="G21877" s="403">
        <f>($F$258 -  AVERAGE($F$249,$F$250,$F$251) ) / ($F$264 -  AVERAGE($F$249,$F$250,$F$251) ) * 100</f>
        <v>100.22702808493979</v>
      </c>
      <c r="H21877" s="790">
        <v>30</v>
      </c>
      <c r="I21877" s="790">
        <v>1</v>
      </c>
      <c r="J21877" s="790">
        <v>10</v>
      </c>
      <c r="K21877" s="810" t="s">
        <v>18197</v>
      </c>
    </row>
    <row r="21878" spans="1:11" x14ac:dyDescent="0.25">
      <c r="A21878" s="791" t="s">
        <v>17648</v>
      </c>
      <c r="B21878" s="791" t="s">
        <v>17204</v>
      </c>
      <c r="C21878" s="791" t="s">
        <v>17205</v>
      </c>
      <c r="D21878" s="404">
        <v>23058.183889921213</v>
      </c>
      <c r="E21878" s="404">
        <v>27107.894062496933</v>
      </c>
      <c r="F21878" s="791">
        <v>0.85060771732252016</v>
      </c>
      <c r="G21878" s="404">
        <f>($F$259 -  AVERAGE($F$249,$F$250,$F$251) ) / ($F$265 -  AVERAGE($F$249,$F$250,$F$251) ) * 100</f>
        <v>105.66984920815337</v>
      </c>
      <c r="H21878" s="791">
        <v>30</v>
      </c>
      <c r="I21878" s="790">
        <v>1</v>
      </c>
      <c r="J21878" s="790">
        <v>10</v>
      </c>
      <c r="K21878" s="810" t="s">
        <v>18197</v>
      </c>
    </row>
    <row r="21879" spans="1:11" x14ac:dyDescent="0.25">
      <c r="A21879" s="790" t="s">
        <v>17649</v>
      </c>
      <c r="B21879" s="790" t="s">
        <v>17204</v>
      </c>
      <c r="C21879" s="790" t="s">
        <v>17205</v>
      </c>
      <c r="D21879" s="403">
        <v>23160.412571937137</v>
      </c>
      <c r="E21879" s="403">
        <v>24378.817091850044</v>
      </c>
      <c r="F21879" s="790">
        <v>0.95002200002886006</v>
      </c>
      <c r="G21879" s="403">
        <f>($F$260 -  AVERAGE($F$249,$F$250,$F$251) ) / ($F$266 -  AVERAGE($F$249,$F$250,$F$251) ) * 100</f>
        <v>94.419194382132076</v>
      </c>
      <c r="H21879" s="790">
        <v>30</v>
      </c>
      <c r="I21879" s="790">
        <v>1</v>
      </c>
      <c r="J21879" s="790">
        <v>10</v>
      </c>
      <c r="K21879" s="810" t="s">
        <v>18197</v>
      </c>
    </row>
    <row r="21880" spans="1:11" x14ac:dyDescent="0.25">
      <c r="A21880" s="791" t="s">
        <v>17650</v>
      </c>
      <c r="B21880" s="791" t="s">
        <v>17204</v>
      </c>
      <c r="C21880" s="791" t="s">
        <v>17205</v>
      </c>
      <c r="D21880" s="404">
        <v>21721.855759350805</v>
      </c>
      <c r="E21880" s="404">
        <v>27036.175712026576</v>
      </c>
      <c r="F21880" s="791">
        <v>0.80343669869286327</v>
      </c>
      <c r="G21880" s="404">
        <f>($F$261 -  AVERAGE($F$249,$F$250,$F$251) ) / ($F$264 -  AVERAGE($F$249,$F$250,$F$251) ) * 100</f>
        <v>95.310695762794793</v>
      </c>
      <c r="H21880" s="791">
        <v>15</v>
      </c>
      <c r="I21880" s="790">
        <v>1</v>
      </c>
      <c r="J21880" s="790">
        <v>10</v>
      </c>
      <c r="K21880" s="810" t="s">
        <v>18197</v>
      </c>
    </row>
    <row r="21881" spans="1:11" x14ac:dyDescent="0.25">
      <c r="A21881" s="790" t="s">
        <v>17651</v>
      </c>
      <c r="B21881" s="790" t="s">
        <v>17204</v>
      </c>
      <c r="C21881" s="790" t="s">
        <v>17205</v>
      </c>
      <c r="D21881" s="403">
        <v>21870.480713407218</v>
      </c>
      <c r="E21881" s="403">
        <v>26956.959578634585</v>
      </c>
      <c r="F21881" s="790">
        <v>0.81131110686315</v>
      </c>
      <c r="G21881" s="403">
        <f>($F$262 -  AVERAGE($F$249,$F$250,$F$251) ) / ($F$265 -  AVERAGE($F$249,$F$250,$F$251) ) * 100</f>
        <v>96.775782374782139</v>
      </c>
      <c r="H21881" s="790">
        <v>15</v>
      </c>
      <c r="I21881" s="790">
        <v>1</v>
      </c>
      <c r="J21881" s="790">
        <v>10</v>
      </c>
      <c r="K21881" s="810" t="s">
        <v>18197</v>
      </c>
    </row>
    <row r="21882" spans="1:11" x14ac:dyDescent="0.25">
      <c r="A21882" s="791" t="s">
        <v>17652</v>
      </c>
      <c r="B21882" s="791" t="s">
        <v>17204</v>
      </c>
      <c r="C21882" s="791" t="s">
        <v>17205</v>
      </c>
      <c r="D21882" s="404">
        <v>21204.66905356089</v>
      </c>
      <c r="E21882" s="404">
        <v>28005.182448622974</v>
      </c>
      <c r="F21882" s="791">
        <v>0.75716946648935446</v>
      </c>
      <c r="G21882" s="404">
        <f>($F$263 -  AVERAGE($F$249,$F$250,$F$251) ) / ($F$266 -  AVERAGE($F$249,$F$250,$F$251) ) * 100</f>
        <v>104.50989954159759</v>
      </c>
      <c r="H21882" s="791">
        <v>15</v>
      </c>
      <c r="I21882" s="790">
        <v>1</v>
      </c>
      <c r="J21882" s="790">
        <v>10</v>
      </c>
      <c r="K21882" s="810" t="s">
        <v>18197</v>
      </c>
    </row>
    <row r="21883" spans="1:11" x14ac:dyDescent="0.25">
      <c r="A21883" s="790" t="s">
        <v>17653</v>
      </c>
      <c r="B21883" s="790" t="s">
        <v>17204</v>
      </c>
      <c r="C21883" s="790" t="s">
        <v>17205</v>
      </c>
      <c r="D21883" s="403">
        <v>23063.333509569922</v>
      </c>
      <c r="E21883" s="403">
        <v>28232.927210416448</v>
      </c>
      <c r="F21883" s="790">
        <v>0.81689487376501213</v>
      </c>
      <c r="G21883" s="403">
        <f>($F$264 -  AVERAGE($F$249,$F$250,$F$251) ) / ($F$264 -  AVERAGE($F$249,$F$250,$F$251) ) * 100</f>
        <v>100</v>
      </c>
      <c r="H21883" s="790">
        <v>0</v>
      </c>
      <c r="I21883" s="790">
        <v>1</v>
      </c>
      <c r="J21883" s="790">
        <v>10</v>
      </c>
      <c r="K21883" s="810" t="s">
        <v>18197</v>
      </c>
    </row>
    <row r="21884" spans="1:11" x14ac:dyDescent="0.25">
      <c r="A21884" s="791" t="s">
        <v>17654</v>
      </c>
      <c r="B21884" s="791" t="s">
        <v>17204</v>
      </c>
      <c r="C21884" s="791" t="s">
        <v>17205</v>
      </c>
      <c r="D21884" s="404">
        <v>24092.363150558056</v>
      </c>
      <c r="E21884" s="404">
        <v>28758.457580452956</v>
      </c>
      <c r="F21884" s="791">
        <v>0.83774879383425516</v>
      </c>
      <c r="G21884" s="404">
        <f>($F$265 -  AVERAGE($F$249,$F$250,$F$251) ) / ($F$265 -  AVERAGE($F$249,$F$250,$F$251) ) * 100</f>
        <v>100</v>
      </c>
      <c r="H21884" s="791">
        <v>0</v>
      </c>
      <c r="I21884" s="790">
        <v>1</v>
      </c>
      <c r="J21884" s="790">
        <v>10</v>
      </c>
      <c r="K21884" s="810" t="s">
        <v>18197</v>
      </c>
    </row>
    <row r="21885" spans="1:11" x14ac:dyDescent="0.25">
      <c r="A21885" s="790" t="s">
        <v>17655</v>
      </c>
      <c r="B21885" s="790" t="s">
        <v>17204</v>
      </c>
      <c r="C21885" s="790" t="s">
        <v>17205</v>
      </c>
      <c r="D21885" s="403">
        <v>23115.52664176184</v>
      </c>
      <c r="E21885" s="403">
        <v>28466.562970940857</v>
      </c>
      <c r="F21885" s="790">
        <v>0.81202380018123566</v>
      </c>
      <c r="G21885" s="403">
        <f>($F$266 -  AVERAGE($F$249,$F$250,$F$251) ) / ($F$266 -  AVERAGE($F$249,$F$250,$F$251) ) * 100</f>
        <v>100</v>
      </c>
      <c r="H21885" s="790">
        <v>0</v>
      </c>
      <c r="I21885" s="790">
        <v>1</v>
      </c>
      <c r="J21885" s="790">
        <v>10</v>
      </c>
      <c r="K21885" s="810" t="s">
        <v>18197</v>
      </c>
    </row>
    <row r="21886" spans="1:11" x14ac:dyDescent="0.25">
      <c r="A21886" s="791"/>
      <c r="B21886" s="791"/>
      <c r="C21886" s="791"/>
      <c r="D21886" s="404"/>
      <c r="E21886" s="404"/>
      <c r="F21886" s="791"/>
      <c r="G21886" s="404"/>
      <c r="H21886" s="791"/>
      <c r="I21886" s="790">
        <v>1</v>
      </c>
      <c r="J21886" s="790">
        <v>10</v>
      </c>
      <c r="K21886" s="810" t="s">
        <v>18197</v>
      </c>
    </row>
    <row r="21887" spans="1:11" x14ac:dyDescent="0.25">
      <c r="A21887" s="790" t="s">
        <v>16889</v>
      </c>
      <c r="B21887" s="790" t="s">
        <v>15859</v>
      </c>
      <c r="C21887" s="790" t="s">
        <v>16925</v>
      </c>
      <c r="D21887" s="403">
        <v>16.258583971246313</v>
      </c>
      <c r="E21887" s="403">
        <v>26720.964784040159</v>
      </c>
      <c r="F21887" s="790">
        <v>6.0845796933788878E-4</v>
      </c>
      <c r="G21887" s="403"/>
      <c r="H21887" s="790"/>
      <c r="I21887" s="790">
        <v>1</v>
      </c>
      <c r="J21887" s="790">
        <v>10</v>
      </c>
      <c r="K21887" s="810" t="s">
        <v>18197</v>
      </c>
    </row>
    <row r="21888" spans="1:11" x14ac:dyDescent="0.25">
      <c r="A21888" s="791" t="s">
        <v>16892</v>
      </c>
      <c r="B21888" s="791" t="s">
        <v>15859</v>
      </c>
      <c r="C21888" s="791" t="s">
        <v>16925</v>
      </c>
      <c r="D21888" s="404">
        <v>31.970052897847165</v>
      </c>
      <c r="E21888" s="404">
        <v>26972.15051896725</v>
      </c>
      <c r="F21888" s="791">
        <v>1.1852986240516977E-3</v>
      </c>
      <c r="G21888" s="404"/>
      <c r="H21888" s="791"/>
      <c r="I21888" s="790">
        <v>1</v>
      </c>
      <c r="J21888" s="790">
        <v>10</v>
      </c>
      <c r="K21888" s="810" t="s">
        <v>18197</v>
      </c>
    </row>
    <row r="21889" spans="1:11" x14ac:dyDescent="0.25">
      <c r="A21889" s="790" t="s">
        <v>16893</v>
      </c>
      <c r="B21889" s="790" t="s">
        <v>15859</v>
      </c>
      <c r="C21889" s="790" t="s">
        <v>16925</v>
      </c>
      <c r="D21889" s="403">
        <v>98.830890309083529</v>
      </c>
      <c r="E21889" s="403">
        <v>27059.239216659134</v>
      </c>
      <c r="F21889" s="790">
        <v>3.6523898368967401E-3</v>
      </c>
      <c r="G21889" s="403"/>
      <c r="H21889" s="790"/>
      <c r="I21889" s="790">
        <v>1</v>
      </c>
      <c r="J21889" s="790">
        <v>10</v>
      </c>
      <c r="K21889" s="810" t="s">
        <v>18197</v>
      </c>
    </row>
    <row r="21890" spans="1:11" x14ac:dyDescent="0.25">
      <c r="A21890" s="791" t="s">
        <v>17018</v>
      </c>
      <c r="B21890" s="791" t="s">
        <v>15859</v>
      </c>
      <c r="C21890" s="791" t="s">
        <v>16925</v>
      </c>
      <c r="D21890" s="404">
        <v>16983.743207481464</v>
      </c>
      <c r="E21890" s="404">
        <v>29700.52580345872</v>
      </c>
      <c r="F21890" s="791">
        <v>0.57183308200906169</v>
      </c>
      <c r="G21890" s="404">
        <f>($F$271 -  AVERAGE($F$268,$F$269,$F$270) ) / ($F$283 -  AVERAGE($F$268,$F$269,$F$270) ) * 100</f>
        <v>5.8974480503212616</v>
      </c>
      <c r="H21890" s="791">
        <v>120</v>
      </c>
      <c r="I21890" s="790">
        <v>1</v>
      </c>
      <c r="J21890" s="790">
        <v>10</v>
      </c>
      <c r="K21890" s="810" t="s">
        <v>18197</v>
      </c>
    </row>
    <row r="21891" spans="1:11" x14ac:dyDescent="0.25">
      <c r="A21891" s="790" t="s">
        <v>17019</v>
      </c>
      <c r="B21891" s="790" t="s">
        <v>15859</v>
      </c>
      <c r="C21891" s="790" t="s">
        <v>16925</v>
      </c>
      <c r="D21891" s="403">
        <v>17236.605665346051</v>
      </c>
      <c r="E21891" s="403">
        <v>29526.49418005822</v>
      </c>
      <c r="F21891" s="790">
        <v>0.58376743138667009</v>
      </c>
      <c r="G21891" s="403">
        <f>($F$272 -  AVERAGE($F$268,$F$269,$F$270) ) / ($F$284 -  AVERAGE($F$268,$F$269,$F$270) ) * 100</f>
        <v>110.28059113569999</v>
      </c>
      <c r="H21891" s="790">
        <v>120</v>
      </c>
      <c r="I21891" s="790">
        <v>1</v>
      </c>
      <c r="J21891" s="790">
        <v>10</v>
      </c>
      <c r="K21891" s="810" t="s">
        <v>18197</v>
      </c>
    </row>
    <row r="21892" spans="1:11" x14ac:dyDescent="0.25">
      <c r="A21892" s="791" t="s">
        <v>17020</v>
      </c>
      <c r="B21892" s="791" t="s">
        <v>15859</v>
      </c>
      <c r="C21892" s="791" t="s">
        <v>16925</v>
      </c>
      <c r="D21892" s="404">
        <v>17392.806271378962</v>
      </c>
      <c r="E21892" s="404">
        <v>32150.524995234791</v>
      </c>
      <c r="F21892" s="791">
        <v>0.54098047462543297</v>
      </c>
      <c r="G21892" s="404">
        <f>($F$273 -  AVERAGE($F$268,$F$269,$F$270) ) / ($F$285 -  AVERAGE($F$268,$F$269,$F$270) ) * 100</f>
        <v>108.33714086059074</v>
      </c>
      <c r="H21892" s="791">
        <v>120</v>
      </c>
      <c r="I21892" s="790">
        <v>1</v>
      </c>
      <c r="J21892" s="790">
        <v>10</v>
      </c>
      <c r="K21892" s="810" t="s">
        <v>18197</v>
      </c>
    </row>
    <row r="21893" spans="1:11" x14ac:dyDescent="0.25">
      <c r="A21893" s="790" t="s">
        <v>17021</v>
      </c>
      <c r="B21893" s="790" t="s">
        <v>15859</v>
      </c>
      <c r="C21893" s="790" t="s">
        <v>16925</v>
      </c>
      <c r="D21893" s="403">
        <v>38704.056848372427</v>
      </c>
      <c r="E21893" s="403">
        <v>30713.503537682973</v>
      </c>
      <c r="F21893" s="790">
        <v>1.2601641750471644</v>
      </c>
      <c r="G21893" s="403">
        <f>($F$274 -  AVERAGE($F$268,$F$269,$F$270) ) / ($F$283 -  AVERAGE($F$268,$F$269,$F$270) ) * 100</f>
        <v>109.18945636497823</v>
      </c>
      <c r="H21893" s="790">
        <v>60</v>
      </c>
      <c r="I21893" s="790">
        <v>1</v>
      </c>
      <c r="J21893" s="790">
        <v>10</v>
      </c>
      <c r="K21893" s="810" t="s">
        <v>18197</v>
      </c>
    </row>
    <row r="21894" spans="1:11" x14ac:dyDescent="0.25">
      <c r="A21894" s="791" t="s">
        <v>17022</v>
      </c>
      <c r="B21894" s="791" t="s">
        <v>15859</v>
      </c>
      <c r="C21894" s="791" t="s">
        <v>16925</v>
      </c>
      <c r="D21894" s="404">
        <v>42774.450089058722</v>
      </c>
      <c r="E21894" s="404">
        <v>31434.782993568839</v>
      </c>
      <c r="F21894" s="791">
        <v>1.3607362932268321</v>
      </c>
      <c r="G21894" s="404">
        <f>($F$275 -  AVERAGE($F$268,$F$269,$F$270) ) / ($F$284 -  AVERAGE($F$268,$F$269,$F$270) ) * 100</f>
        <v>102.58091870858324</v>
      </c>
      <c r="H21894" s="791">
        <v>60</v>
      </c>
      <c r="I21894" s="790">
        <v>1</v>
      </c>
      <c r="J21894" s="790">
        <v>10</v>
      </c>
      <c r="K21894" s="810" t="s">
        <v>18197</v>
      </c>
    </row>
    <row r="21895" spans="1:11" x14ac:dyDescent="0.25">
      <c r="A21895" s="790" t="s">
        <v>17023</v>
      </c>
      <c r="B21895" s="790" t="s">
        <v>15859</v>
      </c>
      <c r="C21895" s="790" t="s">
        <v>16925</v>
      </c>
      <c r="D21895" s="403">
        <v>43919.222365450565</v>
      </c>
      <c r="E21895" s="403">
        <v>31975.557842814596</v>
      </c>
      <c r="F21895" s="790">
        <v>1.3735248210945565</v>
      </c>
      <c r="G21895" s="403">
        <f>($F$276 -  AVERAGE($F$268,$F$269,$F$270) ) / ($F$285 -  AVERAGE($F$268,$F$269,$F$270) ) * 100</f>
        <v>100.5805359206601</v>
      </c>
      <c r="H21895" s="790">
        <v>60</v>
      </c>
      <c r="I21895" s="790">
        <v>1</v>
      </c>
      <c r="J21895" s="790">
        <v>10</v>
      </c>
      <c r="K21895" s="810" t="s">
        <v>18197</v>
      </c>
    </row>
    <row r="21896" spans="1:11" x14ac:dyDescent="0.25">
      <c r="A21896" s="791" t="s">
        <v>17024</v>
      </c>
      <c r="B21896" s="791" t="s">
        <v>15859</v>
      </c>
      <c r="C21896" s="791" t="s">
        <v>16925</v>
      </c>
      <c r="D21896" s="404">
        <v>50938.268188292568</v>
      </c>
      <c r="E21896" s="404">
        <v>29078.910287586907</v>
      </c>
      <c r="F21896" s="791">
        <v>1.7517254836759444</v>
      </c>
      <c r="G21896" s="404">
        <f>($F$277 -  AVERAGE($F$268,$F$269,$F$270) ) / ($F$283 -  AVERAGE($F$268,$F$269,$F$270) ) * 100</f>
        <v>103.27846652808906</v>
      </c>
      <c r="H21896" s="791">
        <v>30</v>
      </c>
      <c r="I21896" s="790">
        <v>1</v>
      </c>
      <c r="J21896" s="790">
        <v>10</v>
      </c>
      <c r="K21896" s="810" t="s">
        <v>18197</v>
      </c>
    </row>
    <row r="21897" spans="1:11" x14ac:dyDescent="0.25">
      <c r="A21897" s="790" t="s">
        <v>17025</v>
      </c>
      <c r="B21897" s="790" t="s">
        <v>15859</v>
      </c>
      <c r="C21897" s="790" t="s">
        <v>16925</v>
      </c>
      <c r="D21897" s="403">
        <v>51429.326988355089</v>
      </c>
      <c r="E21897" s="403">
        <v>30613.512425195906</v>
      </c>
      <c r="F21897" s="790">
        <v>1.679955121583079</v>
      </c>
      <c r="G21897" s="403">
        <f>($F$278 -  AVERAGE($F$268,$F$269,$F$270) ) / ($F$284 -  AVERAGE($F$268,$F$269,$F$270) ) * 100</f>
        <v>102.11315283771123</v>
      </c>
      <c r="H21897" s="790">
        <v>30</v>
      </c>
      <c r="I21897" s="790">
        <v>1</v>
      </c>
      <c r="J21897" s="790">
        <v>10</v>
      </c>
      <c r="K21897" s="810" t="s">
        <v>18197</v>
      </c>
    </row>
    <row r="21898" spans="1:11" x14ac:dyDescent="0.25">
      <c r="A21898" s="791" t="s">
        <v>17026</v>
      </c>
      <c r="B21898" s="791" t="s">
        <v>15859</v>
      </c>
      <c r="C21898" s="791" t="s">
        <v>16925</v>
      </c>
      <c r="D21898" s="404">
        <v>53184.246353348128</v>
      </c>
      <c r="E21898" s="404">
        <v>28159.569998279509</v>
      </c>
      <c r="F21898" s="791">
        <v>1.8886739519317084</v>
      </c>
      <c r="G21898" s="404">
        <f>($F$279 -  AVERAGE($F$268,$F$269,$F$270) ) / ($F$285 -  AVERAGE($F$268,$F$269,$F$270) ) * 100</f>
        <v>101.99962372671808</v>
      </c>
      <c r="H21898" s="791">
        <v>30</v>
      </c>
      <c r="I21898" s="790">
        <v>1</v>
      </c>
      <c r="J21898" s="790">
        <v>10</v>
      </c>
      <c r="K21898" s="810" t="s">
        <v>18197</v>
      </c>
    </row>
    <row r="21899" spans="1:11" x14ac:dyDescent="0.25">
      <c r="A21899" s="790" t="s">
        <v>17027</v>
      </c>
      <c r="B21899" s="790" t="s">
        <v>15859</v>
      </c>
      <c r="C21899" s="790" t="s">
        <v>16925</v>
      </c>
      <c r="D21899" s="403">
        <v>62896.892243184971</v>
      </c>
      <c r="E21899" s="403">
        <v>29000.594897906794</v>
      </c>
      <c r="F21899" s="790">
        <v>2.1688138627709579</v>
      </c>
      <c r="G21899" s="403">
        <f>($F$280 -  AVERAGE($F$268,$F$269,$F$270) ) / ($F$283 -  AVERAGE($F$268,$F$269,$F$270) ) * 100</f>
        <v>100.90188298542226</v>
      </c>
      <c r="H21899" s="790">
        <v>15</v>
      </c>
      <c r="I21899" s="790">
        <v>1</v>
      </c>
      <c r="J21899" s="790">
        <v>10</v>
      </c>
      <c r="K21899" s="810" t="s">
        <v>18197</v>
      </c>
    </row>
    <row r="21900" spans="1:11" x14ac:dyDescent="0.25">
      <c r="A21900" s="791" t="s">
        <v>17028</v>
      </c>
      <c r="B21900" s="791" t="s">
        <v>15859</v>
      </c>
      <c r="C21900" s="791" t="s">
        <v>16925</v>
      </c>
      <c r="D21900" s="404">
        <v>61867.335187750927</v>
      </c>
      <c r="E21900" s="404">
        <v>29270.647216226083</v>
      </c>
      <c r="F21900" s="791">
        <v>2.1136305846170349</v>
      </c>
      <c r="G21900" s="404">
        <f>($F$281 -  AVERAGE($F$268,$F$269,$F$270) ) / ($F$284 -  AVERAGE($F$268,$F$269,$F$270) ) * 100</f>
        <v>99.156790469612304</v>
      </c>
      <c r="H21900" s="791">
        <v>15</v>
      </c>
      <c r="I21900" s="790">
        <v>1</v>
      </c>
      <c r="J21900" s="790">
        <v>10</v>
      </c>
      <c r="K21900" s="810" t="s">
        <v>18197</v>
      </c>
    </row>
    <row r="21901" spans="1:11" x14ac:dyDescent="0.25">
      <c r="A21901" s="790" t="s">
        <v>17029</v>
      </c>
      <c r="B21901" s="790" t="s">
        <v>15859</v>
      </c>
      <c r="C21901" s="790" t="s">
        <v>16925</v>
      </c>
      <c r="D21901" s="403">
        <v>69444.921180074598</v>
      </c>
      <c r="E21901" s="403">
        <v>31488.328916326711</v>
      </c>
      <c r="F21901" s="790">
        <v>2.2054178030409033</v>
      </c>
      <c r="G21901" s="403">
        <f>($F$282 -  AVERAGE($F$268,$F$269,$F$270) ) / ($F$285 -  AVERAGE($F$268,$F$269,$F$270) ) * 100</f>
        <v>98.867148654823012</v>
      </c>
      <c r="H21901" s="790">
        <v>15</v>
      </c>
      <c r="I21901" s="790">
        <v>1</v>
      </c>
      <c r="J21901" s="790">
        <v>10</v>
      </c>
      <c r="K21901" s="810" t="s">
        <v>18197</v>
      </c>
    </row>
    <row r="21902" spans="1:11" x14ac:dyDescent="0.25">
      <c r="A21902" s="791" t="s">
        <v>17030</v>
      </c>
      <c r="B21902" s="791" t="s">
        <v>15859</v>
      </c>
      <c r="C21902" s="791" t="s">
        <v>16925</v>
      </c>
      <c r="D21902" s="404">
        <v>88485.710547794093</v>
      </c>
      <c r="E21902" s="404">
        <v>33153.92760652482</v>
      </c>
      <c r="F21902" s="791">
        <v>2.6689359884582653</v>
      </c>
      <c r="G21902" s="404">
        <f>($F$283 -  AVERAGE($F$268,$F$269,$F$270) ) / ($F$283 -  AVERAGE($F$268,$F$269,$F$270) ) * 100</f>
        <v>100</v>
      </c>
      <c r="H21902" s="791">
        <v>0</v>
      </c>
      <c r="I21902" s="790">
        <v>1</v>
      </c>
      <c r="J21902" s="790">
        <v>10</v>
      </c>
      <c r="K21902" s="810" t="s">
        <v>18197</v>
      </c>
    </row>
    <row r="21903" spans="1:11" x14ac:dyDescent="0.25">
      <c r="A21903" s="790" t="s">
        <v>17031</v>
      </c>
      <c r="B21903" s="790" t="s">
        <v>15859</v>
      </c>
      <c r="C21903" s="790" t="s">
        <v>16925</v>
      </c>
      <c r="D21903" s="403">
        <v>91321.254273663508</v>
      </c>
      <c r="E21903" s="403">
        <v>33288.47261186142</v>
      </c>
      <c r="F21903" s="790">
        <v>2.7433296606442594</v>
      </c>
      <c r="G21903" s="403">
        <f>($F$284 -  AVERAGE($F$268,$F$269,$F$270) ) / ($F$284 -  AVERAGE($F$268,$F$269,$F$270) ) * 100</f>
        <v>100</v>
      </c>
      <c r="H21903" s="790">
        <v>0</v>
      </c>
      <c r="I21903" s="790">
        <v>1</v>
      </c>
      <c r="J21903" s="790">
        <v>10</v>
      </c>
      <c r="K21903" s="810" t="s">
        <v>18197</v>
      </c>
    </row>
    <row r="21904" spans="1:11" x14ac:dyDescent="0.25">
      <c r="A21904" s="791" t="s">
        <v>17032</v>
      </c>
      <c r="B21904" s="791" t="s">
        <v>15859</v>
      </c>
      <c r="C21904" s="791" t="s">
        <v>16925</v>
      </c>
      <c r="D21904" s="404">
        <v>75996.749235957279</v>
      </c>
      <c r="E21904" s="404">
        <v>31019.561952560667</v>
      </c>
      <c r="F21904" s="791">
        <v>2.449962038541416</v>
      </c>
      <c r="G21904" s="404">
        <f>($F$285 -  AVERAGE($F$268,$F$269,$F$270) ) / ($F$285 -  AVERAGE($F$268,$F$269,$F$270) ) * 100</f>
        <v>100</v>
      </c>
      <c r="H21904" s="791">
        <v>0</v>
      </c>
      <c r="I21904" s="790">
        <v>1</v>
      </c>
      <c r="J21904" s="790">
        <v>10</v>
      </c>
      <c r="K21904" s="810" t="s">
        <v>18197</v>
      </c>
    </row>
    <row r="21905" spans="1:11" x14ac:dyDescent="0.25">
      <c r="A21905" s="790"/>
      <c r="B21905" s="790"/>
      <c r="C21905" s="790"/>
      <c r="D21905" s="403"/>
      <c r="E21905" s="403"/>
      <c r="F21905" s="790"/>
      <c r="G21905" s="403"/>
      <c r="H21905" s="790"/>
      <c r="I21905" s="790">
        <v>1</v>
      </c>
      <c r="J21905" s="790">
        <v>10</v>
      </c>
      <c r="K21905" s="810" t="s">
        <v>18197</v>
      </c>
    </row>
    <row r="21906" spans="1:11" x14ac:dyDescent="0.25">
      <c r="A21906" s="791" t="s">
        <v>16889</v>
      </c>
      <c r="B21906" s="791" t="s">
        <v>57</v>
      </c>
      <c r="C21906" s="791" t="s">
        <v>16941</v>
      </c>
      <c r="D21906" s="404">
        <v>175.83210972456328</v>
      </c>
      <c r="E21906" s="404">
        <v>26720.964784040159</v>
      </c>
      <c r="F21906" s="791">
        <v>6.5803054322942679E-3</v>
      </c>
      <c r="G21906" s="404"/>
      <c r="H21906" s="791"/>
      <c r="I21906" s="790">
        <v>1</v>
      </c>
      <c r="J21906" s="790">
        <v>10</v>
      </c>
      <c r="K21906" s="810" t="s">
        <v>18197</v>
      </c>
    </row>
    <row r="21907" spans="1:11" x14ac:dyDescent="0.25">
      <c r="A21907" s="790" t="s">
        <v>16892</v>
      </c>
      <c r="B21907" s="790" t="s">
        <v>57</v>
      </c>
      <c r="C21907" s="790" t="s">
        <v>16941</v>
      </c>
      <c r="D21907" s="403">
        <v>106.63094183228273</v>
      </c>
      <c r="E21907" s="403">
        <v>26972.15051896725</v>
      </c>
      <c r="F21907" s="790">
        <v>3.9533718958485765E-3</v>
      </c>
      <c r="G21907" s="403"/>
      <c r="H21907" s="790"/>
      <c r="I21907" s="790">
        <v>1</v>
      </c>
      <c r="J21907" s="790">
        <v>10</v>
      </c>
      <c r="K21907" s="810" t="s">
        <v>18197</v>
      </c>
    </row>
    <row r="21908" spans="1:11" x14ac:dyDescent="0.25">
      <c r="A21908" s="791" t="s">
        <v>16893</v>
      </c>
      <c r="B21908" s="791" t="s">
        <v>57</v>
      </c>
      <c r="C21908" s="791" t="s">
        <v>16941</v>
      </c>
      <c r="D21908" s="404">
        <v>134.68261075993644</v>
      </c>
      <c r="E21908" s="404">
        <v>27059.239216659134</v>
      </c>
      <c r="F21908" s="791">
        <v>4.9773243690095512E-3</v>
      </c>
      <c r="G21908" s="404"/>
      <c r="H21908" s="791"/>
      <c r="I21908" s="790">
        <v>1</v>
      </c>
      <c r="J21908" s="790">
        <v>10</v>
      </c>
      <c r="K21908" s="810" t="s">
        <v>18197</v>
      </c>
    </row>
    <row r="21909" spans="1:11" x14ac:dyDescent="0.25">
      <c r="A21909" s="790" t="s">
        <v>17033</v>
      </c>
      <c r="B21909" s="790" t="s">
        <v>57</v>
      </c>
      <c r="C21909" s="790" t="s">
        <v>16941</v>
      </c>
      <c r="D21909" s="403">
        <v>16869.221188522431</v>
      </c>
      <c r="E21909" s="403">
        <v>30597.061546545545</v>
      </c>
      <c r="F21909" s="790">
        <v>0.55133468169354294</v>
      </c>
      <c r="G21909" s="403">
        <f>($F$290 -  AVERAGE($F$287,$F$288,$F$289) ) / ($F$302 -  AVERAGE($F$287,$F$288,$F$289) ) * 100</f>
        <v>-7.4372192143762224</v>
      </c>
      <c r="H21909" s="790">
        <v>120</v>
      </c>
      <c r="I21909" s="790">
        <v>1</v>
      </c>
      <c r="J21909" s="790">
        <v>10</v>
      </c>
      <c r="K21909" s="810" t="s">
        <v>18197</v>
      </c>
    </row>
    <row r="21910" spans="1:11" x14ac:dyDescent="0.25">
      <c r="A21910" s="791" t="s">
        <v>17034</v>
      </c>
      <c r="B21910" s="791" t="s">
        <v>57</v>
      </c>
      <c r="C21910" s="791" t="s">
        <v>16941</v>
      </c>
      <c r="D21910" s="404">
        <v>17926.763868557435</v>
      </c>
      <c r="E21910" s="404">
        <v>30222.647237657533</v>
      </c>
      <c r="F21910" s="791">
        <v>0.59315663937673269</v>
      </c>
      <c r="G21910" s="404">
        <f>($F$291 -  AVERAGE($F$287,$F$288,$F$289) ) / ($F$303 -  AVERAGE($F$287,$F$288,$F$289) ) * 100</f>
        <v>-6.839519578373082</v>
      </c>
      <c r="H21910" s="791">
        <v>120</v>
      </c>
      <c r="I21910" s="790">
        <v>1</v>
      </c>
      <c r="J21910" s="790">
        <v>10</v>
      </c>
      <c r="K21910" s="810" t="s">
        <v>18197</v>
      </c>
    </row>
    <row r="21911" spans="1:11" x14ac:dyDescent="0.25">
      <c r="A21911" s="790" t="s">
        <v>17035</v>
      </c>
      <c r="B21911" s="790" t="s">
        <v>57</v>
      </c>
      <c r="C21911" s="790" t="s">
        <v>16941</v>
      </c>
      <c r="D21911" s="403">
        <v>157.45076953902196</v>
      </c>
      <c r="E21911" s="403">
        <v>547.73338228951661</v>
      </c>
      <c r="F21911" s="790">
        <v>0.28745877945375597</v>
      </c>
      <c r="G21911" s="403">
        <f>($F$292 -  AVERAGE($F$287,$F$288,$F$289) ) / ($F$304 -  AVERAGE($F$287,$F$288,$F$289) ) * 100</f>
        <v>-7.1258431775971935</v>
      </c>
      <c r="H21911" s="790">
        <v>120</v>
      </c>
      <c r="I21911" s="790">
        <v>1</v>
      </c>
      <c r="J21911" s="790">
        <v>10</v>
      </c>
      <c r="K21911" s="810" t="s">
        <v>18197</v>
      </c>
    </row>
    <row r="21912" spans="1:11" x14ac:dyDescent="0.25">
      <c r="A21912" s="791" t="s">
        <v>17036</v>
      </c>
      <c r="B21912" s="791" t="s">
        <v>57</v>
      </c>
      <c r="C21912" s="791" t="s">
        <v>16941</v>
      </c>
      <c r="D21912" s="404">
        <v>52802.314246380498</v>
      </c>
      <c r="E21912" s="404">
        <v>30413.349099272727</v>
      </c>
      <c r="F21912" s="791">
        <v>1.7361558595216715</v>
      </c>
      <c r="G21912" s="404">
        <f>($F$293 -  AVERAGE($F$287,$F$288,$F$289) ) / ($F$302 -  AVERAGE($F$287,$F$288,$F$289) ) * 100</f>
        <v>106.73885497062552</v>
      </c>
      <c r="H21912" s="791">
        <v>60</v>
      </c>
      <c r="I21912" s="790">
        <v>1</v>
      </c>
      <c r="J21912" s="790">
        <v>10</v>
      </c>
      <c r="K21912" s="810" t="s">
        <v>18197</v>
      </c>
    </row>
    <row r="21913" spans="1:11" x14ac:dyDescent="0.25">
      <c r="A21913" s="790" t="s">
        <v>17037</v>
      </c>
      <c r="B21913" s="790" t="s">
        <v>57</v>
      </c>
      <c r="C21913" s="790" t="s">
        <v>16941</v>
      </c>
      <c r="D21913" s="403">
        <v>49905.592722196438</v>
      </c>
      <c r="E21913" s="403">
        <v>28990.730205588363</v>
      </c>
      <c r="F21913" s="790">
        <v>1.7214327603440787</v>
      </c>
      <c r="G21913" s="403">
        <f>($F$294 -  AVERAGE($F$287,$F$288,$F$289) ) / ($F$303 -  AVERAGE($F$287,$F$288,$F$289) ) * 100</f>
        <v>94.978614086894353</v>
      </c>
      <c r="H21913" s="790">
        <v>60</v>
      </c>
      <c r="I21913" s="790">
        <v>1</v>
      </c>
      <c r="J21913" s="790">
        <v>10</v>
      </c>
      <c r="K21913" s="810" t="s">
        <v>18197</v>
      </c>
    </row>
    <row r="21914" spans="1:11" x14ac:dyDescent="0.25">
      <c r="A21914" s="791" t="s">
        <v>17038</v>
      </c>
      <c r="B21914" s="791" t="s">
        <v>57</v>
      </c>
      <c r="C21914" s="791" t="s">
        <v>16941</v>
      </c>
      <c r="D21914" s="404">
        <v>49236.167996456294</v>
      </c>
      <c r="E21914" s="404">
        <v>28871.840557269501</v>
      </c>
      <c r="F21914" s="791">
        <v>1.7053352694571928</v>
      </c>
      <c r="G21914" s="404">
        <f>($F$295 -  AVERAGE($F$287,$F$288,$F$289) ) / ($F$304 -  AVERAGE($F$287,$F$288,$F$289) ) * 100</f>
        <v>102.53108624058439</v>
      </c>
      <c r="H21914" s="791">
        <v>60</v>
      </c>
      <c r="I21914" s="790">
        <v>1</v>
      </c>
      <c r="J21914" s="790">
        <v>10</v>
      </c>
      <c r="K21914" s="810" t="s">
        <v>18197</v>
      </c>
    </row>
    <row r="21915" spans="1:11" x14ac:dyDescent="0.25">
      <c r="A21915" s="790" t="s">
        <v>17039</v>
      </c>
      <c r="B21915" s="790" t="s">
        <v>57</v>
      </c>
      <c r="C21915" s="790" t="s">
        <v>16941</v>
      </c>
      <c r="D21915" s="403">
        <v>77120.252531908074</v>
      </c>
      <c r="E21915" s="403">
        <v>28999.138387675779</v>
      </c>
      <c r="F21915" s="790">
        <v>2.6593980655881517</v>
      </c>
      <c r="G21915" s="403">
        <f>($F$296 -  AVERAGE($F$287,$F$288,$F$289) ) / ($F$302 -  AVERAGE($F$287,$F$288,$F$289) ) * 100</f>
        <v>99.017250316783773</v>
      </c>
      <c r="H21915" s="790">
        <v>30</v>
      </c>
      <c r="I21915" s="790">
        <v>1</v>
      </c>
      <c r="J21915" s="790">
        <v>10</v>
      </c>
      <c r="K21915" s="810" t="s">
        <v>18197</v>
      </c>
    </row>
    <row r="21916" spans="1:11" x14ac:dyDescent="0.25">
      <c r="A21916" s="791" t="s">
        <v>17040</v>
      </c>
      <c r="B21916" s="791" t="s">
        <v>57</v>
      </c>
      <c r="C21916" s="791" t="s">
        <v>16941</v>
      </c>
      <c r="D21916" s="404">
        <v>77254.981709696585</v>
      </c>
      <c r="E21916" s="404">
        <v>28718.943094133316</v>
      </c>
      <c r="F21916" s="791">
        <v>2.6900356832935879</v>
      </c>
      <c r="G21916" s="404">
        <f>($F$297 -  AVERAGE($F$287,$F$288,$F$289) ) / ($F$303 -  AVERAGE($F$287,$F$288,$F$289) ) * 100</f>
        <v>94.122515460095087</v>
      </c>
      <c r="H21916" s="791">
        <v>30</v>
      </c>
      <c r="I21916" s="790">
        <v>1</v>
      </c>
      <c r="J21916" s="790">
        <v>10</v>
      </c>
      <c r="K21916" s="810" t="s">
        <v>18197</v>
      </c>
    </row>
    <row r="21917" spans="1:11" x14ac:dyDescent="0.25">
      <c r="A21917" s="790" t="s">
        <v>17041</v>
      </c>
      <c r="B21917" s="790" t="s">
        <v>57</v>
      </c>
      <c r="C21917" s="790" t="s">
        <v>16941</v>
      </c>
      <c r="D21917" s="403">
        <v>85244.514095270788</v>
      </c>
      <c r="E21917" s="403">
        <v>30754.485448484105</v>
      </c>
      <c r="F21917" s="790">
        <v>2.7717750062201905</v>
      </c>
      <c r="G21917" s="403">
        <f>($F$298 -  AVERAGE($F$287,$F$288,$F$289) ) / ($F$304 -  AVERAGE($F$287,$F$288,$F$289) ) * 100</f>
        <v>99.444900889953672</v>
      </c>
      <c r="H21917" s="790">
        <v>30</v>
      </c>
      <c r="I21917" s="790">
        <v>1</v>
      </c>
      <c r="J21917" s="790">
        <v>10</v>
      </c>
      <c r="K21917" s="810" t="s">
        <v>18197</v>
      </c>
    </row>
    <row r="21918" spans="1:11" x14ac:dyDescent="0.25">
      <c r="A21918" s="791" t="s">
        <v>17042</v>
      </c>
      <c r="B21918" s="791" t="s">
        <v>57</v>
      </c>
      <c r="C21918" s="791" t="s">
        <v>16941</v>
      </c>
      <c r="D21918" s="404">
        <v>93477.572199679824</v>
      </c>
      <c r="E21918" s="404">
        <v>30368.685778724608</v>
      </c>
      <c r="F21918" s="791">
        <v>3.0780907965786062</v>
      </c>
      <c r="G21918" s="404">
        <f>($F$299 -  AVERAGE($F$287,$F$288,$F$289) ) / ($F$302 -  AVERAGE($F$287,$F$288,$F$289) ) * 100</f>
        <v>99.75161271742887</v>
      </c>
      <c r="H21918" s="791">
        <v>15</v>
      </c>
      <c r="I21918" s="790">
        <v>1</v>
      </c>
      <c r="J21918" s="790">
        <v>10</v>
      </c>
      <c r="K21918" s="810" t="s">
        <v>18197</v>
      </c>
    </row>
    <row r="21919" spans="1:11" x14ac:dyDescent="0.25">
      <c r="A21919" s="790" t="s">
        <v>17043</v>
      </c>
      <c r="B21919" s="790" t="s">
        <v>57</v>
      </c>
      <c r="C21919" s="790" t="s">
        <v>16941</v>
      </c>
      <c r="D21919" s="403">
        <v>95192.593806452511</v>
      </c>
      <c r="E21919" s="403">
        <v>29872.342294927406</v>
      </c>
      <c r="F21919" s="790">
        <v>3.1866464593443373</v>
      </c>
      <c r="G21919" s="403">
        <f>($F$300 -  AVERAGE($F$287,$F$288,$F$289) ) / ($F$303 -  AVERAGE($F$287,$F$288,$F$289) ) * 100</f>
        <v>99.491505223989293</v>
      </c>
      <c r="H21919" s="790">
        <v>15</v>
      </c>
      <c r="I21919" s="790">
        <v>1</v>
      </c>
      <c r="J21919" s="790">
        <v>10</v>
      </c>
      <c r="K21919" s="810" t="s">
        <v>18197</v>
      </c>
    </row>
    <row r="21920" spans="1:11" x14ac:dyDescent="0.25">
      <c r="A21920" s="791" t="s">
        <v>17044</v>
      </c>
      <c r="B21920" s="791" t="s">
        <v>57</v>
      </c>
      <c r="C21920" s="791" t="s">
        <v>16941</v>
      </c>
      <c r="D21920" s="404">
        <v>93909.550879888295</v>
      </c>
      <c r="E21920" s="404">
        <v>29489.21405869316</v>
      </c>
      <c r="F21920" s="791">
        <v>3.1845389535637554</v>
      </c>
      <c r="G21920" s="404">
        <f>($F$301 -  AVERAGE($F$287,$F$288,$F$289) ) / ($F$304 -  AVERAGE($F$287,$F$288,$F$289) ) * 100</f>
        <v>99.043075414770868</v>
      </c>
      <c r="H21920" s="791">
        <v>15</v>
      </c>
      <c r="I21920" s="790">
        <v>1</v>
      </c>
      <c r="J21920" s="790">
        <v>10</v>
      </c>
      <c r="K21920" s="810" t="s">
        <v>18197</v>
      </c>
    </row>
    <row r="21921" spans="1:11" x14ac:dyDescent="0.25">
      <c r="A21921" s="790" t="s">
        <v>17045</v>
      </c>
      <c r="B21921" s="790" t="s">
        <v>57</v>
      </c>
      <c r="C21921" s="790" t="s">
        <v>16941</v>
      </c>
      <c r="D21921" s="403">
        <v>115386.67122245263</v>
      </c>
      <c r="E21921" s="403">
        <v>32289.635675097128</v>
      </c>
      <c r="F21921" s="790">
        <v>3.5734894126242116</v>
      </c>
      <c r="G21921" s="403">
        <f>($F$302 -  AVERAGE($F$287,$F$288,$F$289) ) / ($F$302 -  AVERAGE($F$287,$F$288,$F$289) ) * 100</f>
        <v>100</v>
      </c>
      <c r="H21921" s="790">
        <v>0</v>
      </c>
      <c r="I21921" s="790">
        <v>1</v>
      </c>
      <c r="J21921" s="790">
        <v>10</v>
      </c>
      <c r="K21921" s="810" t="s">
        <v>18197</v>
      </c>
    </row>
    <row r="21922" spans="1:11" x14ac:dyDescent="0.25">
      <c r="A21922" s="791" t="s">
        <v>17046</v>
      </c>
      <c r="B21922" s="791" t="s">
        <v>57</v>
      </c>
      <c r="C21922" s="791" t="s">
        <v>16941</v>
      </c>
      <c r="D21922" s="404">
        <v>115133.46108488462</v>
      </c>
      <c r="E21922" s="404">
        <v>30710.860804023534</v>
      </c>
      <c r="F21922" s="791">
        <v>3.7489493316253966</v>
      </c>
      <c r="G21922" s="404">
        <f>($F$303 -  AVERAGE($F$287,$F$288,$F$289) ) / ($F$303 -  AVERAGE($F$287,$F$288,$F$289) ) * 100</f>
        <v>100</v>
      </c>
      <c r="H21922" s="791">
        <v>0</v>
      </c>
      <c r="I21922" s="790">
        <v>1</v>
      </c>
      <c r="J21922" s="790">
        <v>10</v>
      </c>
      <c r="K21922" s="810" t="s">
        <v>18197</v>
      </c>
    </row>
    <row r="21923" spans="1:11" x14ac:dyDescent="0.25">
      <c r="A21923" s="790" t="s">
        <v>17047</v>
      </c>
      <c r="B21923" s="790" t="s">
        <v>57</v>
      </c>
      <c r="C21923" s="790" t="s">
        <v>16941</v>
      </c>
      <c r="D21923" s="403">
        <v>110592.04237048718</v>
      </c>
      <c r="E21923" s="403">
        <v>30636.278629359222</v>
      </c>
      <c r="F21923" s="790">
        <v>3.6098392924428198</v>
      </c>
      <c r="G21923" s="403">
        <f>($F$304 -  AVERAGE($F$287,$F$288,$F$289) ) / ($F$304 -  AVERAGE($F$287,$F$288,$F$289) ) * 100</f>
        <v>100</v>
      </c>
      <c r="H21923" s="790">
        <v>0</v>
      </c>
      <c r="I21923" s="790">
        <v>1</v>
      </c>
      <c r="J21923" s="790">
        <v>10</v>
      </c>
      <c r="K21923" s="810" t="s">
        <v>18197</v>
      </c>
    </row>
    <row r="21924" spans="1:11" x14ac:dyDescent="0.25">
      <c r="A21924" s="790" t="s">
        <v>16889</v>
      </c>
      <c r="B21924" s="790" t="s">
        <v>25</v>
      </c>
      <c r="C21924" s="790" t="s">
        <v>16909</v>
      </c>
      <c r="D21924" s="790"/>
      <c r="E21924" s="790">
        <v>26344.48971533787</v>
      </c>
      <c r="F21924" s="790">
        <v>0</v>
      </c>
      <c r="G21924" s="790"/>
      <c r="H21924" s="790"/>
      <c r="I21924" s="790">
        <v>1</v>
      </c>
      <c r="J21924" s="790">
        <v>10</v>
      </c>
      <c r="K21924" s="813" t="s">
        <v>18376</v>
      </c>
    </row>
    <row r="21925" spans="1:11" x14ac:dyDescent="0.25">
      <c r="A21925" s="791" t="s">
        <v>16892</v>
      </c>
      <c r="B21925" s="791" t="s">
        <v>25</v>
      </c>
      <c r="C21925" s="791" t="s">
        <v>16909</v>
      </c>
      <c r="D21925" s="791">
        <v>31.374499999999998</v>
      </c>
      <c r="E21925" s="791">
        <v>26797.33380917332</v>
      </c>
      <c r="F21925" s="791">
        <v>1.1708067759061841E-3</v>
      </c>
      <c r="G21925" s="791"/>
      <c r="H21925" s="791"/>
      <c r="I21925" s="790">
        <v>1</v>
      </c>
      <c r="J21925" s="790">
        <v>10</v>
      </c>
      <c r="K21925" s="813" t="s">
        <v>18376</v>
      </c>
    </row>
    <row r="21926" spans="1:11" x14ac:dyDescent="0.25">
      <c r="A21926" s="790" t="s">
        <v>16893</v>
      </c>
      <c r="B21926" s="790" t="s">
        <v>25</v>
      </c>
      <c r="C21926" s="790" t="s">
        <v>16909</v>
      </c>
      <c r="D21926" s="790"/>
      <c r="E21926" s="790">
        <v>26925.581427008012</v>
      </c>
      <c r="F21926" s="790">
        <v>0</v>
      </c>
      <c r="G21926" s="790"/>
      <c r="H21926" s="790"/>
      <c r="I21926" s="790">
        <v>1</v>
      </c>
      <c r="J21926" s="790">
        <v>10</v>
      </c>
      <c r="K21926" s="813" t="s">
        <v>18376</v>
      </c>
    </row>
    <row r="21927" spans="1:11" x14ac:dyDescent="0.25">
      <c r="A21927" s="791" t="s">
        <v>18198</v>
      </c>
      <c r="B21927" s="791" t="s">
        <v>25</v>
      </c>
      <c r="C21927" s="791" t="s">
        <v>16909</v>
      </c>
      <c r="D21927" s="791">
        <v>330.49799999999999</v>
      </c>
      <c r="E21927" s="791">
        <v>17493.934402267656</v>
      </c>
      <c r="F21927" s="791">
        <v>1.8892148124046874E-2</v>
      </c>
      <c r="G21927" s="791">
        <f>($F$5 -  AVERAGE($F$2,$F$3,$F$4) ) / ($F$17 -  AVERAGE($F$2,$F$3,$F$4) ) * 100</f>
        <v>6.3109656204285578</v>
      </c>
      <c r="H21927" s="791">
        <v>120</v>
      </c>
      <c r="I21927" s="790">
        <v>1</v>
      </c>
      <c r="J21927" s="790">
        <v>10</v>
      </c>
      <c r="K21927" s="813" t="s">
        <v>18376</v>
      </c>
    </row>
    <row r="21928" spans="1:11" x14ac:dyDescent="0.25">
      <c r="A21928" s="790" t="s">
        <v>18199</v>
      </c>
      <c r="B21928" s="790" t="s">
        <v>25</v>
      </c>
      <c r="C21928" s="790" t="s">
        <v>16909</v>
      </c>
      <c r="D21928" s="790">
        <v>667.59250000000009</v>
      </c>
      <c r="E21928" s="790">
        <v>17520.962330645762</v>
      </c>
      <c r="F21928" s="790">
        <v>3.8102501871847522E-2</v>
      </c>
      <c r="G21928" s="790">
        <f>($F$6 -  AVERAGE($F$2,$F$3,$F$4) ) / ($F$18 -  AVERAGE($F$2,$F$3,$F$4) ) * 100</f>
        <v>5.4397898237188302</v>
      </c>
      <c r="H21928" s="790">
        <v>120</v>
      </c>
      <c r="I21928" s="790">
        <v>1</v>
      </c>
      <c r="J21928" s="790">
        <v>10</v>
      </c>
      <c r="K21928" s="813" t="s">
        <v>18376</v>
      </c>
    </row>
    <row r="21929" spans="1:11" x14ac:dyDescent="0.25">
      <c r="A21929" s="791" t="s">
        <v>18200</v>
      </c>
      <c r="B21929" s="791" t="s">
        <v>25</v>
      </c>
      <c r="C21929" s="791" t="s">
        <v>16909</v>
      </c>
      <c r="D21929" s="791">
        <v>1839.6455000000001</v>
      </c>
      <c r="E21929" s="791">
        <v>17623.409247641001</v>
      </c>
      <c r="F21929" s="791">
        <v>0.10438647109362496</v>
      </c>
      <c r="G21929" s="791">
        <f>($F$7 -  AVERAGE($F$2,$F$3,$F$4) ) / ($F$19 -  AVERAGE($F$2,$F$3,$F$4) ) * 100</f>
        <v>6.2203795178667249</v>
      </c>
      <c r="H21929" s="791">
        <v>120</v>
      </c>
      <c r="I21929" s="790">
        <v>1</v>
      </c>
      <c r="J21929" s="790">
        <v>10</v>
      </c>
      <c r="K21929" s="813" t="s">
        <v>18376</v>
      </c>
    </row>
    <row r="21930" spans="1:11" x14ac:dyDescent="0.25">
      <c r="A21930" s="790" t="s">
        <v>18201</v>
      </c>
      <c r="B21930" s="790" t="s">
        <v>25</v>
      </c>
      <c r="C21930" s="790" t="s">
        <v>16909</v>
      </c>
      <c r="D21930" s="790">
        <v>2198.3325</v>
      </c>
      <c r="E21930" s="790">
        <v>14489.739388224363</v>
      </c>
      <c r="F21930" s="790">
        <v>0.15171649683268687</v>
      </c>
      <c r="G21930" s="790">
        <f>($F$8 -  AVERAGE($F$2,$F$3,$F$4) ) / ($F$17 -  AVERAGE($F$2,$F$3,$F$4) ) * 100</f>
        <v>14.596944053690661</v>
      </c>
      <c r="H21930" s="790">
        <v>60</v>
      </c>
      <c r="I21930" s="790">
        <v>1</v>
      </c>
      <c r="J21930" s="790">
        <v>10</v>
      </c>
      <c r="K21930" s="813" t="s">
        <v>18376</v>
      </c>
    </row>
    <row r="21931" spans="1:11" x14ac:dyDescent="0.25">
      <c r="A21931" s="791" t="s">
        <v>18202</v>
      </c>
      <c r="B21931" s="791" t="s">
        <v>25</v>
      </c>
      <c r="C21931" s="791" t="s">
        <v>16909</v>
      </c>
      <c r="D21931" s="791">
        <v>325.83500000000015</v>
      </c>
      <c r="E21931" s="791">
        <v>6480.4798669677821</v>
      </c>
      <c r="F21931" s="791">
        <v>5.0279455640444483E-2</v>
      </c>
      <c r="G21931" s="791">
        <f>($F$9 -  AVERAGE($F$2,$F$3,$F$4) ) / ($F$18 -  AVERAGE($F$2,$F$3,$F$4) ) * 100</f>
        <v>20.261139912555397</v>
      </c>
      <c r="H21931" s="791">
        <v>60</v>
      </c>
      <c r="I21931" s="790">
        <v>1</v>
      </c>
      <c r="J21931" s="790">
        <v>10</v>
      </c>
      <c r="K21931" s="813" t="s">
        <v>18376</v>
      </c>
    </row>
    <row r="21932" spans="1:11" x14ac:dyDescent="0.25">
      <c r="A21932" s="790" t="s">
        <v>18203</v>
      </c>
      <c r="B21932" s="790" t="s">
        <v>25</v>
      </c>
      <c r="C21932" s="790" t="s">
        <v>16909</v>
      </c>
      <c r="D21932" s="790">
        <v>191.81550000000001</v>
      </c>
      <c r="E21932" s="790">
        <v>14031.98394761563</v>
      </c>
      <c r="F21932" s="790">
        <v>1.3669877382705677E-2</v>
      </c>
      <c r="G21932" s="790">
        <f>($F$10 -  AVERAGE($F$2,$F$3,$F$4) ) / ($F$19 -  AVERAGE($F$2,$F$3,$F$4) ) * 100</f>
        <v>19.464844404913666</v>
      </c>
      <c r="H21932" s="790">
        <v>60</v>
      </c>
      <c r="I21932" s="790">
        <v>1</v>
      </c>
      <c r="J21932" s="790">
        <v>10</v>
      </c>
      <c r="K21932" s="813" t="s">
        <v>18376</v>
      </c>
    </row>
    <row r="21933" spans="1:11" x14ac:dyDescent="0.25">
      <c r="A21933" s="791" t="s">
        <v>18204</v>
      </c>
      <c r="B21933" s="791" t="s">
        <v>25</v>
      </c>
      <c r="C21933" s="791" t="s">
        <v>16909</v>
      </c>
      <c r="D21933" s="791">
        <v>897.66799999999989</v>
      </c>
      <c r="E21933" s="791">
        <v>15160.488919203573</v>
      </c>
      <c r="F21933" s="791">
        <v>5.9211019168579501E-2</v>
      </c>
      <c r="G21933" s="791">
        <f>($F$11 -  AVERAGE($F$2,$F$3,$F$4) ) / ($F$17 -  AVERAGE($F$2,$F$3,$F$4) ) * 100</f>
        <v>29.162060181126133</v>
      </c>
      <c r="H21933" s="791">
        <v>30</v>
      </c>
      <c r="I21933" s="790">
        <v>1</v>
      </c>
      <c r="J21933" s="790">
        <v>10</v>
      </c>
      <c r="K21933" s="813" t="s">
        <v>18376</v>
      </c>
    </row>
    <row r="21934" spans="1:11" x14ac:dyDescent="0.25">
      <c r="A21934" s="790" t="s">
        <v>18205</v>
      </c>
      <c r="B21934" s="790" t="s">
        <v>25</v>
      </c>
      <c r="C21934" s="790" t="s">
        <v>16909</v>
      </c>
      <c r="D21934" s="790">
        <v>836.22749999999985</v>
      </c>
      <c r="E21934" s="790">
        <v>17426.735648258978</v>
      </c>
      <c r="F21934" s="790">
        <v>4.7985320766803695E-2</v>
      </c>
      <c r="G21934" s="790">
        <f>($F$12 -  AVERAGE($F$2,$F$3,$F$4) ) / ($F$18 -  AVERAGE($F$2,$F$3,$F$4) ) * 100</f>
        <v>33.396816219369079</v>
      </c>
      <c r="H21934" s="790">
        <v>30</v>
      </c>
      <c r="I21934" s="790">
        <v>1</v>
      </c>
      <c r="J21934" s="790">
        <v>10</v>
      </c>
      <c r="K21934" s="813" t="s">
        <v>18376</v>
      </c>
    </row>
    <row r="21935" spans="1:11" x14ac:dyDescent="0.25">
      <c r="A21935" s="791" t="s">
        <v>18206</v>
      </c>
      <c r="B21935" s="791" t="s">
        <v>25</v>
      </c>
      <c r="C21935" s="791" t="s">
        <v>16909</v>
      </c>
      <c r="D21935" s="791">
        <v>2243.7684999999992</v>
      </c>
      <c r="E21935" s="791">
        <v>15553.787043510272</v>
      </c>
      <c r="F21935" s="791">
        <v>0.14425866149017377</v>
      </c>
      <c r="G21935" s="791">
        <f>($F$13 -  AVERAGE($F$2,$F$3,$F$4) ) / ($F$19 -  AVERAGE($F$2,$F$3,$F$4) ) * 100</f>
        <v>37.395467680601378</v>
      </c>
      <c r="H21935" s="791">
        <v>30</v>
      </c>
      <c r="I21935" s="790">
        <v>1</v>
      </c>
      <c r="J21935" s="790">
        <v>10</v>
      </c>
      <c r="K21935" s="813" t="s">
        <v>18376</v>
      </c>
    </row>
    <row r="21936" spans="1:11" x14ac:dyDescent="0.25">
      <c r="A21936" s="790" t="s">
        <v>18207</v>
      </c>
      <c r="B21936" s="790" t="s">
        <v>25</v>
      </c>
      <c r="C21936" s="790" t="s">
        <v>16909</v>
      </c>
      <c r="D21936" s="790">
        <v>1273.8520000000003</v>
      </c>
      <c r="E21936" s="790">
        <v>102863.51260915665</v>
      </c>
      <c r="F21936" s="790">
        <v>1.2383905309943745E-2</v>
      </c>
      <c r="G21936" s="790">
        <f>($F$14 -  AVERAGE($F$2,$F$3,$F$4) ) / ($F$17 -  AVERAGE($F$2,$F$3,$F$4) ) * 100</f>
        <v>57.356096168780333</v>
      </c>
      <c r="H21936" s="790">
        <v>15</v>
      </c>
      <c r="I21936" s="790">
        <v>1</v>
      </c>
      <c r="J21936" s="790">
        <v>10</v>
      </c>
      <c r="K21936" s="813" t="s">
        <v>18376</v>
      </c>
    </row>
    <row r="21937" spans="1:11" x14ac:dyDescent="0.25">
      <c r="A21937" s="791" t="s">
        <v>18208</v>
      </c>
      <c r="B21937" s="791" t="s">
        <v>25</v>
      </c>
      <c r="C21937" s="791" t="s">
        <v>16909</v>
      </c>
      <c r="D21937" s="791">
        <v>1681.0829999999996</v>
      </c>
      <c r="E21937" s="791">
        <v>97567.976991008938</v>
      </c>
      <c r="F21937" s="791">
        <v>1.7229864263301416E-2</v>
      </c>
      <c r="G21937" s="791">
        <f>($F$15 -  AVERAGE($F$2,$F$3,$F$4) ) / ($F$18 -  AVERAGE($F$2,$F$3,$F$4) ) * 100</f>
        <v>56.572347315367878</v>
      </c>
      <c r="H21937" s="791">
        <v>15</v>
      </c>
      <c r="I21937" s="790">
        <v>1</v>
      </c>
      <c r="J21937" s="790">
        <v>10</v>
      </c>
      <c r="K21937" s="813" t="s">
        <v>18376</v>
      </c>
    </row>
    <row r="21938" spans="1:11" x14ac:dyDescent="0.25">
      <c r="A21938" s="790" t="s">
        <v>18209</v>
      </c>
      <c r="B21938" s="790" t="s">
        <v>25</v>
      </c>
      <c r="C21938" s="790" t="s">
        <v>16909</v>
      </c>
      <c r="D21938" s="790">
        <v>1058.4669999999999</v>
      </c>
      <c r="E21938" s="790">
        <v>99395.117151181868</v>
      </c>
      <c r="F21938" s="790">
        <v>1.0649084485609604E-2</v>
      </c>
      <c r="G21938" s="790">
        <f>($F$16 -  AVERAGE($F$2,$F$3,$F$4) ) / ($F$19 -  AVERAGE($F$2,$F$3,$F$4) ) * 100</f>
        <v>55.926902224206422</v>
      </c>
      <c r="H21938" s="790">
        <v>15</v>
      </c>
      <c r="I21938" s="790">
        <v>1</v>
      </c>
      <c r="J21938" s="790">
        <v>10</v>
      </c>
      <c r="K21938" s="813" t="s">
        <v>18376</v>
      </c>
    </row>
    <row r="21939" spans="1:11" x14ac:dyDescent="0.25">
      <c r="A21939" s="791" t="s">
        <v>18210</v>
      </c>
      <c r="B21939" s="791" t="s">
        <v>25</v>
      </c>
      <c r="C21939" s="791" t="s">
        <v>16909</v>
      </c>
      <c r="D21939" s="791">
        <v>3569.1805000000013</v>
      </c>
      <c r="E21939" s="791">
        <v>125427.81155187987</v>
      </c>
      <c r="F21939" s="791">
        <v>2.8456053373168397E-2</v>
      </c>
      <c r="G21939" s="791">
        <f>($F$17 -  AVERAGE($F$2,$F$3,$F$4) ) / ($F$17 -  AVERAGE($F$2,$F$3,$F$4) ) * 100</f>
        <v>100</v>
      </c>
      <c r="H21939" s="791">
        <v>0</v>
      </c>
      <c r="I21939" s="790">
        <v>1</v>
      </c>
      <c r="J21939" s="790">
        <v>10</v>
      </c>
      <c r="K21939" s="813" t="s">
        <v>18376</v>
      </c>
    </row>
    <row r="21940" spans="1:11" x14ac:dyDescent="0.25">
      <c r="A21940" s="790" t="s">
        <v>18211</v>
      </c>
      <c r="B21940" s="790" t="s">
        <v>25</v>
      </c>
      <c r="C21940" s="790" t="s">
        <v>16909</v>
      </c>
      <c r="D21940" s="790">
        <v>3592.4610000000021</v>
      </c>
      <c r="E21940" s="790">
        <v>21824.950126115942</v>
      </c>
      <c r="F21940" s="790">
        <v>0.16460340020210307</v>
      </c>
      <c r="G21940" s="790">
        <f>($F$18 -  AVERAGE($F$2,$F$3,$F$4) ) / ($F$18 -  AVERAGE($F$2,$F$3,$F$4) ) * 100</f>
        <v>100</v>
      </c>
      <c r="H21940" s="790">
        <v>0</v>
      </c>
      <c r="I21940" s="790">
        <v>1</v>
      </c>
      <c r="J21940" s="790">
        <v>10</v>
      </c>
      <c r="K21940" s="813" t="s">
        <v>18376</v>
      </c>
    </row>
    <row r="21941" spans="1:11" x14ac:dyDescent="0.25">
      <c r="A21941" s="791" t="s">
        <v>18212</v>
      </c>
      <c r="B21941" s="791" t="s">
        <v>25</v>
      </c>
      <c r="C21941" s="791" t="s">
        <v>16909</v>
      </c>
      <c r="D21941" s="791">
        <v>3069.5894999999996</v>
      </c>
      <c r="E21941" s="791">
        <v>14674.991522080252</v>
      </c>
      <c r="F21941" s="791">
        <v>0.2091714666670465</v>
      </c>
      <c r="G21941" s="791">
        <f>($F$19 -  AVERAGE($F$2,$F$3,$F$4) ) / ($F$19 -  AVERAGE($F$2,$F$3,$F$4) ) * 100</f>
        <v>100</v>
      </c>
      <c r="H21941" s="791">
        <v>0</v>
      </c>
      <c r="I21941" s="790">
        <v>1</v>
      </c>
      <c r="J21941" s="790">
        <v>10</v>
      </c>
      <c r="K21941" s="813" t="s">
        <v>18376</v>
      </c>
    </row>
    <row r="21942" spans="1:11" x14ac:dyDescent="0.25">
      <c r="A21942" s="790"/>
      <c r="B21942" s="790"/>
      <c r="C21942" s="790"/>
      <c r="D21942" s="790"/>
      <c r="E21942" s="790"/>
      <c r="F21942" s="790"/>
      <c r="G21942" s="790"/>
      <c r="H21942" s="790"/>
      <c r="I21942" s="790">
        <v>1</v>
      </c>
      <c r="J21942" s="790">
        <v>10</v>
      </c>
      <c r="K21942" s="813" t="s">
        <v>18376</v>
      </c>
    </row>
    <row r="21943" spans="1:11" x14ac:dyDescent="0.25">
      <c r="A21943" s="791" t="s">
        <v>17221</v>
      </c>
      <c r="B21943" s="791" t="s">
        <v>430</v>
      </c>
      <c r="C21943" s="791" t="s">
        <v>18213</v>
      </c>
      <c r="D21943" s="791">
        <v>943.27352666094816</v>
      </c>
      <c r="E21943" s="791">
        <v>199041.60499815838</v>
      </c>
      <c r="F21943" s="791">
        <v>4.7390771726829465E-3</v>
      </c>
      <c r="G21943" s="791"/>
      <c r="H21943" s="791"/>
      <c r="I21943" s="790">
        <v>1</v>
      </c>
      <c r="J21943" s="790">
        <v>10</v>
      </c>
      <c r="K21943" s="813" t="s">
        <v>18376</v>
      </c>
    </row>
    <row r="21944" spans="1:11" x14ac:dyDescent="0.25">
      <c r="A21944" s="790" t="s">
        <v>17224</v>
      </c>
      <c r="B21944" s="790" t="s">
        <v>430</v>
      </c>
      <c r="C21944" s="790" t="s">
        <v>18213</v>
      </c>
      <c r="D21944" s="790">
        <v>1456.4365978020194</v>
      </c>
      <c r="E21944" s="790">
        <v>210372.96262112213</v>
      </c>
      <c r="F21944" s="790">
        <v>6.9231168285871182E-3</v>
      </c>
      <c r="G21944" s="790"/>
      <c r="H21944" s="790"/>
      <c r="I21944" s="790">
        <v>1</v>
      </c>
      <c r="J21944" s="790">
        <v>10</v>
      </c>
      <c r="K21944" s="813" t="s">
        <v>18376</v>
      </c>
    </row>
    <row r="21945" spans="1:11" x14ac:dyDescent="0.25">
      <c r="A21945" s="791" t="s">
        <v>17225</v>
      </c>
      <c r="B21945" s="791" t="s">
        <v>430</v>
      </c>
      <c r="C21945" s="791" t="s">
        <v>18213</v>
      </c>
      <c r="D21945" s="791">
        <v>881.39288444662168</v>
      </c>
      <c r="E21945" s="791">
        <v>196108.32933932269</v>
      </c>
      <c r="F21945" s="791">
        <v>4.4944184034200994E-3</v>
      </c>
      <c r="G21945" s="791"/>
      <c r="H21945" s="791"/>
      <c r="I21945" s="790">
        <v>1</v>
      </c>
      <c r="J21945" s="790">
        <v>10</v>
      </c>
      <c r="K21945" s="813" t="s">
        <v>18376</v>
      </c>
    </row>
    <row r="21946" spans="1:11" x14ac:dyDescent="0.25">
      <c r="A21946" s="790" t="s">
        <v>18214</v>
      </c>
      <c r="B21946" s="790" t="s">
        <v>430</v>
      </c>
      <c r="C21946" s="790" t="s">
        <v>18213</v>
      </c>
      <c r="D21946" s="790">
        <v>21776.189000000006</v>
      </c>
      <c r="E21946" s="790">
        <v>195848.14929748708</v>
      </c>
      <c r="F21946" s="790">
        <v>0.1111891487262546</v>
      </c>
      <c r="G21946" s="790">
        <f>($F$24 -  AVERAGE($F$21,$F$22,$F$23) ) / ($F$36 -  AVERAGE($F$21,$F$22,$F$23) ) * 100</f>
        <v>8.0143283944762658</v>
      </c>
      <c r="H21946" s="790">
        <v>120</v>
      </c>
      <c r="I21946" s="790">
        <v>1</v>
      </c>
      <c r="J21946" s="790">
        <v>10</v>
      </c>
      <c r="K21946" s="813" t="s">
        <v>18376</v>
      </c>
    </row>
    <row r="21947" spans="1:11" x14ac:dyDescent="0.25">
      <c r="A21947" s="791" t="s">
        <v>18215</v>
      </c>
      <c r="B21947" s="791" t="s">
        <v>430</v>
      </c>
      <c r="C21947" s="791" t="s">
        <v>18213</v>
      </c>
      <c r="D21947" s="791">
        <v>186701.89949528081</v>
      </c>
      <c r="E21947" s="791">
        <v>189868.63170179891</v>
      </c>
      <c r="F21947" s="791">
        <v>0.9833214566401276</v>
      </c>
      <c r="G21947" s="791">
        <f>($F$25 -  AVERAGE($F$21,$F$22,$F$23) ) / ($F$37 -  AVERAGE($F$21,$F$22,$F$23) ) * 100</f>
        <v>6.6185186817590775</v>
      </c>
      <c r="H21947" s="791">
        <v>120</v>
      </c>
      <c r="I21947" s="790">
        <v>1</v>
      </c>
      <c r="J21947" s="790">
        <v>10</v>
      </c>
      <c r="K21947" s="813" t="s">
        <v>18376</v>
      </c>
    </row>
    <row r="21948" spans="1:11" x14ac:dyDescent="0.25">
      <c r="A21948" s="790" t="s">
        <v>18216</v>
      </c>
      <c r="B21948" s="790" t="s">
        <v>430</v>
      </c>
      <c r="C21948" s="790" t="s">
        <v>18213</v>
      </c>
      <c r="D21948" s="790">
        <v>14885.394533288305</v>
      </c>
      <c r="E21948" s="790">
        <v>195121.67802860439</v>
      </c>
      <c r="F21948" s="790">
        <v>7.6287753793846211E-2</v>
      </c>
      <c r="G21948" s="790">
        <f>($F$26 -  AVERAGE($F$21,$F$22,$F$23) ) / ($F$38 -  AVERAGE($F$21,$F$22,$F$23) ) * 100</f>
        <v>-546.00436341867885</v>
      </c>
      <c r="H21948" s="790">
        <v>120</v>
      </c>
      <c r="I21948" s="790">
        <v>1</v>
      </c>
      <c r="J21948" s="790">
        <v>10</v>
      </c>
      <c r="K21948" s="813" t="s">
        <v>18376</v>
      </c>
    </row>
    <row r="21949" spans="1:11" x14ac:dyDescent="0.25">
      <c r="A21949" s="791" t="s">
        <v>18217</v>
      </c>
      <c r="B21949" s="791" t="s">
        <v>430</v>
      </c>
      <c r="C21949" s="791" t="s">
        <v>18213</v>
      </c>
      <c r="D21949" s="791">
        <v>22739.375890964518</v>
      </c>
      <c r="E21949" s="791">
        <v>175309.07535961978</v>
      </c>
      <c r="F21949" s="791">
        <v>0.12971020378904038</v>
      </c>
      <c r="G21949" s="791">
        <f>($F$27 -  AVERAGE($F$21,$F$22,$F$23) ) / ($F$36 -  AVERAGE($F$21,$F$22,$F$23) ) * 100</f>
        <v>29.750126222254647</v>
      </c>
      <c r="H21949" s="791">
        <v>60</v>
      </c>
      <c r="I21949" s="790">
        <v>1</v>
      </c>
      <c r="J21949" s="790">
        <v>10</v>
      </c>
      <c r="K21949" s="813" t="s">
        <v>18376</v>
      </c>
    </row>
    <row r="21950" spans="1:11" x14ac:dyDescent="0.25">
      <c r="A21950" s="790" t="s">
        <v>18218</v>
      </c>
      <c r="B21950" s="790" t="s">
        <v>430</v>
      </c>
      <c r="C21950" s="790" t="s">
        <v>18213</v>
      </c>
      <c r="D21950" s="790">
        <v>278951.00048328581</v>
      </c>
      <c r="E21950" s="790">
        <v>189058.68342713409</v>
      </c>
      <c r="F21950" s="790">
        <v>1.4754730934683435</v>
      </c>
      <c r="G21950" s="790">
        <f>($F$28 -  AVERAGE($F$21,$F$22,$F$23) ) / ($F$37 -  AVERAGE($F$21,$F$22,$F$23) ) * 100</f>
        <v>27.592866220079603</v>
      </c>
      <c r="H21950" s="790">
        <v>60</v>
      </c>
      <c r="I21950" s="790">
        <v>1</v>
      </c>
      <c r="J21950" s="790">
        <v>10</v>
      </c>
      <c r="K21950" s="813" t="s">
        <v>18376</v>
      </c>
    </row>
    <row r="21951" spans="1:11" x14ac:dyDescent="0.25">
      <c r="A21951" s="791" t="s">
        <v>18219</v>
      </c>
      <c r="B21951" s="791" t="s">
        <v>430</v>
      </c>
      <c r="C21951" s="791" t="s">
        <v>18213</v>
      </c>
      <c r="D21951" s="791">
        <v>256085.24762827854</v>
      </c>
      <c r="E21951" s="791">
        <v>178465.45597943195</v>
      </c>
      <c r="F21951" s="791">
        <v>1.4349289402975118</v>
      </c>
      <c r="G21951" s="791">
        <f>($F$29 -  AVERAGE($F$21,$F$22,$F$23) ) / ($F$38 -  AVERAGE($F$21,$F$22,$F$23) ) * 100</f>
        <v>-1176.493461901274</v>
      </c>
      <c r="H21951" s="791">
        <v>60</v>
      </c>
      <c r="I21951" s="790">
        <v>1</v>
      </c>
      <c r="J21951" s="790">
        <v>10</v>
      </c>
      <c r="K21951" s="813" t="s">
        <v>18376</v>
      </c>
    </row>
    <row r="21952" spans="1:11" x14ac:dyDescent="0.25">
      <c r="A21952" s="790" t="s">
        <v>18220</v>
      </c>
      <c r="B21952" s="790" t="s">
        <v>430</v>
      </c>
      <c r="C21952" s="790" t="s">
        <v>18213</v>
      </c>
      <c r="D21952" s="790">
        <v>38338.166006177154</v>
      </c>
      <c r="E21952" s="790">
        <v>188721.43384351479</v>
      </c>
      <c r="F21952" s="790">
        <v>0.20314685632351984</v>
      </c>
      <c r="G21952" s="790">
        <f>($F$30 -  AVERAGE($F$21,$F$22,$F$23) ) / ($F$36 -  AVERAGE($F$21,$F$22,$F$23) ) * 100</f>
        <v>57.636074459225448</v>
      </c>
      <c r="H21952" s="790">
        <v>30</v>
      </c>
      <c r="I21952" s="790">
        <v>1</v>
      </c>
      <c r="J21952" s="790">
        <v>10</v>
      </c>
      <c r="K21952" s="813" t="s">
        <v>18376</v>
      </c>
    </row>
    <row r="21953" spans="1:11" x14ac:dyDescent="0.25">
      <c r="A21953" s="791" t="s">
        <v>18221</v>
      </c>
      <c r="B21953" s="791" t="s">
        <v>430</v>
      </c>
      <c r="C21953" s="791" t="s">
        <v>18213</v>
      </c>
      <c r="D21953" s="791">
        <v>17496.795868946305</v>
      </c>
      <c r="E21953" s="791">
        <v>187429.54450727542</v>
      </c>
      <c r="F21953" s="791">
        <v>9.3351322572664819E-2</v>
      </c>
      <c r="G21953" s="791">
        <f>($F$31 -  AVERAGE($F$21,$F$22,$F$23) ) / ($F$37 -  AVERAGE($F$21,$F$22,$F$23) ) * 100</f>
        <v>60.57619040623338</v>
      </c>
      <c r="H21953" s="791">
        <v>30</v>
      </c>
      <c r="I21953" s="790">
        <v>1</v>
      </c>
      <c r="J21953" s="790">
        <v>10</v>
      </c>
      <c r="K21953" s="813" t="s">
        <v>18376</v>
      </c>
    </row>
    <row r="21954" spans="1:11" x14ac:dyDescent="0.25">
      <c r="A21954" s="790" t="s">
        <v>18222</v>
      </c>
      <c r="B21954" s="790" t="s">
        <v>430</v>
      </c>
      <c r="C21954" s="790" t="s">
        <v>18213</v>
      </c>
      <c r="D21954" s="790">
        <v>321415.16200689075</v>
      </c>
      <c r="E21954" s="790">
        <v>179974.34901302343</v>
      </c>
      <c r="F21954" s="790">
        <v>1.7858942886557254</v>
      </c>
      <c r="G21954" s="790">
        <f>($F$32 -  AVERAGE($F$21,$F$22,$F$23) ) / ($F$38 -  AVERAGE($F$21,$F$22,$F$23) ) * 100</f>
        <v>-1413.0552947606247</v>
      </c>
      <c r="H21954" s="790">
        <v>30</v>
      </c>
      <c r="I21954" s="790">
        <v>1</v>
      </c>
      <c r="J21954" s="790">
        <v>10</v>
      </c>
      <c r="K21954" s="813" t="s">
        <v>18376</v>
      </c>
    </row>
    <row r="21955" spans="1:11" x14ac:dyDescent="0.25">
      <c r="A21955" s="791" t="s">
        <v>18223</v>
      </c>
      <c r="B21955" s="791" t="s">
        <v>430</v>
      </c>
      <c r="C21955" s="791" t="s">
        <v>18213</v>
      </c>
      <c r="D21955" s="791">
        <v>385680.26308349025</v>
      </c>
      <c r="E21955" s="791">
        <v>185272.97032322729</v>
      </c>
      <c r="F21955" s="791">
        <v>2.0816866184561751</v>
      </c>
      <c r="G21955" s="791">
        <f>($F$33 -  AVERAGE($F$21,$F$22,$F$23) ) / ($F$36 -  AVERAGE($F$21,$F$22,$F$23) ) * 100</f>
        <v>73.639771506671835</v>
      </c>
      <c r="H21955" s="791">
        <v>15</v>
      </c>
      <c r="I21955" s="790">
        <v>1</v>
      </c>
      <c r="J21955" s="790">
        <v>10</v>
      </c>
      <c r="K21955" s="813" t="s">
        <v>18376</v>
      </c>
    </row>
    <row r="21956" spans="1:11" x14ac:dyDescent="0.25">
      <c r="A21956" s="790" t="s">
        <v>18224</v>
      </c>
      <c r="B21956" s="790" t="s">
        <v>430</v>
      </c>
      <c r="C21956" s="790" t="s">
        <v>18213</v>
      </c>
      <c r="D21956" s="790">
        <v>396595.24780181935</v>
      </c>
      <c r="E21956" s="790">
        <v>192097.71716817887</v>
      </c>
      <c r="F21956" s="790">
        <v>2.0645495097404294</v>
      </c>
      <c r="G21956" s="790">
        <f>($F$34 -  AVERAGE($F$21,$F$22,$F$23) ) / ($F$37 -  AVERAGE($F$21,$F$22,$F$23) ) * 100</f>
        <v>68.690407400829329</v>
      </c>
      <c r="H21956" s="790">
        <v>15</v>
      </c>
      <c r="I21956" s="790">
        <v>1</v>
      </c>
      <c r="J21956" s="790">
        <v>10</v>
      </c>
      <c r="K21956" s="813" t="s">
        <v>18376</v>
      </c>
    </row>
    <row r="21957" spans="1:11" x14ac:dyDescent="0.25">
      <c r="A21957" s="791" t="s">
        <v>18225</v>
      </c>
      <c r="B21957" s="791" t="s">
        <v>430</v>
      </c>
      <c r="C21957" s="791" t="s">
        <v>18213</v>
      </c>
      <c r="D21957" s="791">
        <v>32045.966059303988</v>
      </c>
      <c r="E21957" s="791">
        <v>187924.78489430391</v>
      </c>
      <c r="F21957" s="791">
        <v>0.17052549017059068</v>
      </c>
      <c r="G21957" s="791">
        <f>($F$35 -  AVERAGE($F$21,$F$22,$F$23) ) / ($F$38 -  AVERAGE($F$21,$F$22,$F$23) ) * 100</f>
        <v>-1803.7030412454721</v>
      </c>
      <c r="H21957" s="791">
        <v>15</v>
      </c>
      <c r="I21957" s="790">
        <v>1</v>
      </c>
      <c r="J21957" s="790">
        <v>10</v>
      </c>
      <c r="K21957" s="813" t="s">
        <v>18376</v>
      </c>
    </row>
    <row r="21958" spans="1:11" x14ac:dyDescent="0.25">
      <c r="A21958" s="790" t="s">
        <v>18226</v>
      </c>
      <c r="B21958" s="790" t="s">
        <v>430</v>
      </c>
      <c r="C21958" s="790" t="s">
        <v>18213</v>
      </c>
      <c r="D21958" s="790">
        <v>49510.154744849664</v>
      </c>
      <c r="E21958" s="790">
        <v>197062.15927571428</v>
      </c>
      <c r="F21958" s="790">
        <v>0.2512413084623662</v>
      </c>
      <c r="G21958" s="790">
        <f>($F$36 -  AVERAGE($F$21,$F$22,$F$23) ) / ($F$36 -  AVERAGE($F$21,$F$22,$F$23) ) * 100</f>
        <v>100</v>
      </c>
      <c r="H21958" s="790">
        <v>0</v>
      </c>
      <c r="I21958" s="790">
        <v>1</v>
      </c>
      <c r="J21958" s="790">
        <v>10</v>
      </c>
      <c r="K21958" s="813" t="s">
        <v>18376</v>
      </c>
    </row>
    <row r="21959" spans="1:11" x14ac:dyDescent="0.25">
      <c r="A21959" s="791" t="s">
        <v>18227</v>
      </c>
      <c r="B21959" s="791" t="s">
        <v>430</v>
      </c>
      <c r="C21959" s="791" t="s">
        <v>18213</v>
      </c>
      <c r="D21959" s="791">
        <v>441830.0481666667</v>
      </c>
      <c r="E21959" s="791">
        <v>187471.66657280267</v>
      </c>
      <c r="F21959" s="791">
        <v>2.3567830608423517</v>
      </c>
      <c r="G21959" s="791">
        <f>($F$37 -  AVERAGE($F$21,$F$22,$F$23) ) / ($F$37 -  AVERAGE($F$21,$F$22,$F$23) ) * 100</f>
        <v>100</v>
      </c>
      <c r="H21959" s="791">
        <v>0</v>
      </c>
      <c r="I21959" s="790">
        <v>1</v>
      </c>
      <c r="J21959" s="790">
        <v>10</v>
      </c>
      <c r="K21959" s="813" t="s">
        <v>18376</v>
      </c>
    </row>
    <row r="21960" spans="1:11" x14ac:dyDescent="0.25">
      <c r="A21960" s="790" t="s">
        <v>18228</v>
      </c>
      <c r="B21960" s="790" t="s">
        <v>430</v>
      </c>
      <c r="C21960" s="790" t="s">
        <v>18213</v>
      </c>
      <c r="D21960" s="790">
        <v>60258.461999999992</v>
      </c>
      <c r="E21960" s="790">
        <v>200379.82801292388</v>
      </c>
      <c r="F21960" s="790">
        <v>0.30072119832398253</v>
      </c>
      <c r="G21960" s="790">
        <f>($F$38 -  AVERAGE($F$21,$F$22,$F$23) ) / ($F$38 -  AVERAGE($F$21,$F$22,$F$23) ) * 100</f>
        <v>100</v>
      </c>
      <c r="H21960" s="790">
        <v>0</v>
      </c>
      <c r="I21960" s="790">
        <v>1</v>
      </c>
      <c r="J21960" s="790">
        <v>10</v>
      </c>
      <c r="K21960" s="813" t="s">
        <v>18376</v>
      </c>
    </row>
    <row r="21961" spans="1:11" x14ac:dyDescent="0.25">
      <c r="A21961" s="791"/>
      <c r="B21961" s="791"/>
      <c r="C21961" s="791"/>
      <c r="D21961" s="791"/>
      <c r="E21961" s="791"/>
      <c r="F21961" s="791"/>
      <c r="G21961" s="791"/>
      <c r="H21961" s="791"/>
      <c r="I21961" s="790">
        <v>1</v>
      </c>
      <c r="J21961" s="790">
        <v>10</v>
      </c>
      <c r="K21961" s="813" t="s">
        <v>18376</v>
      </c>
    </row>
    <row r="21962" spans="1:11" x14ac:dyDescent="0.25">
      <c r="A21962" s="790" t="s">
        <v>17221</v>
      </c>
      <c r="B21962" s="790" t="s">
        <v>17222</v>
      </c>
      <c r="C21962" s="790" t="s">
        <v>17223</v>
      </c>
      <c r="D21962" s="790">
        <v>100.31500000000004</v>
      </c>
      <c r="E21962" s="790">
        <v>199041.60499815838</v>
      </c>
      <c r="F21962" s="790">
        <v>5.0399010800243594E-4</v>
      </c>
      <c r="G21962" s="790"/>
      <c r="H21962" s="790"/>
      <c r="I21962" s="790">
        <v>1</v>
      </c>
      <c r="J21962" s="790">
        <v>10</v>
      </c>
      <c r="K21962" s="813" t="s">
        <v>18376</v>
      </c>
    </row>
    <row r="21963" spans="1:11" x14ac:dyDescent="0.25">
      <c r="A21963" s="791" t="s">
        <v>17224</v>
      </c>
      <c r="B21963" s="791" t="s">
        <v>17222</v>
      </c>
      <c r="C21963" s="791" t="s">
        <v>17223</v>
      </c>
      <c r="D21963" s="791">
        <v>54.261500000000012</v>
      </c>
      <c r="E21963" s="791">
        <v>210372.96262112213</v>
      </c>
      <c r="F21963" s="791">
        <v>2.5793000832394978E-4</v>
      </c>
      <c r="G21963" s="791"/>
      <c r="H21963" s="791"/>
      <c r="I21963" s="790">
        <v>1</v>
      </c>
      <c r="J21963" s="790">
        <v>10</v>
      </c>
      <c r="K21963" s="813" t="s">
        <v>18376</v>
      </c>
    </row>
    <row r="21964" spans="1:11" x14ac:dyDescent="0.25">
      <c r="A21964" s="790" t="s">
        <v>17225</v>
      </c>
      <c r="B21964" s="790" t="s">
        <v>17222</v>
      </c>
      <c r="C21964" s="790" t="s">
        <v>17223</v>
      </c>
      <c r="D21964" s="790">
        <v>19.678500000000007</v>
      </c>
      <c r="E21964" s="790">
        <v>196108.32933932269</v>
      </c>
      <c r="F21964" s="790">
        <v>1.0034504942393677E-4</v>
      </c>
      <c r="G21964" s="790"/>
      <c r="H21964" s="790"/>
      <c r="I21964" s="790">
        <v>1</v>
      </c>
      <c r="J21964" s="790">
        <v>10</v>
      </c>
      <c r="K21964" s="813" t="s">
        <v>18376</v>
      </c>
    </row>
    <row r="21965" spans="1:11" x14ac:dyDescent="0.25">
      <c r="A21965" s="791" t="s">
        <v>17226</v>
      </c>
      <c r="B21965" s="791" t="s">
        <v>17222</v>
      </c>
      <c r="C21965" s="791" t="s">
        <v>17223</v>
      </c>
      <c r="D21965" s="791">
        <v>5036.2334999999985</v>
      </c>
      <c r="E21965" s="791">
        <v>198595.33882739765</v>
      </c>
      <c r="F21965" s="791">
        <v>2.5359273433789242E-2</v>
      </c>
      <c r="G21965" s="791">
        <f>($F$43 -  AVERAGE($F$40,$F$41,$F$42) ) / ($F$55 -  AVERAGE($F$40,$F$41,$F$42) ) * 100</f>
        <v>311.14319399774917</v>
      </c>
      <c r="H21965" s="791">
        <v>120</v>
      </c>
      <c r="I21965" s="790">
        <v>1</v>
      </c>
      <c r="J21965" s="790">
        <v>10</v>
      </c>
      <c r="K21965" s="813" t="s">
        <v>18376</v>
      </c>
    </row>
    <row r="21966" spans="1:11" x14ac:dyDescent="0.25">
      <c r="A21966" s="790" t="s">
        <v>17227</v>
      </c>
      <c r="B21966" s="790" t="s">
        <v>17222</v>
      </c>
      <c r="C21966" s="790" t="s">
        <v>17223</v>
      </c>
      <c r="D21966" s="790">
        <v>4374.5280000000002</v>
      </c>
      <c r="E21966" s="790">
        <v>181746.08323536083</v>
      </c>
      <c r="F21966" s="790">
        <v>2.4069448552214438E-2</v>
      </c>
      <c r="G21966" s="790">
        <f>($F$44 -  AVERAGE($F$40,$F$41,$F$42) ) / ($F$56 -  AVERAGE($F$40,$F$41,$F$42) ) * 100</f>
        <v>-163.85305839560667</v>
      </c>
      <c r="H21966" s="790">
        <v>120</v>
      </c>
      <c r="I21966" s="790">
        <v>1</v>
      </c>
      <c r="J21966" s="790">
        <v>10</v>
      </c>
      <c r="K21966" s="813" t="s">
        <v>18376</v>
      </c>
    </row>
    <row r="21967" spans="1:11" x14ac:dyDescent="0.25">
      <c r="A21967" s="791" t="s">
        <v>17228</v>
      </c>
      <c r="B21967" s="791" t="s">
        <v>17222</v>
      </c>
      <c r="C21967" s="791" t="s">
        <v>17223</v>
      </c>
      <c r="D21967" s="791">
        <v>3806.2630000000022</v>
      </c>
      <c r="E21967" s="791">
        <v>180743.13604660801</v>
      </c>
      <c r="F21967" s="791">
        <v>2.105896291972319E-2</v>
      </c>
      <c r="G21967" s="791">
        <f>($F$45 -  AVERAGE($F$40,$F$41,$F$42) ) / ($F$57 -  AVERAGE($F$40,$F$41,$F$42) ) * 100</f>
        <v>-162.73001706745913</v>
      </c>
      <c r="H21967" s="791">
        <v>120</v>
      </c>
      <c r="I21967" s="790">
        <v>1</v>
      </c>
      <c r="J21967" s="790">
        <v>10</v>
      </c>
      <c r="K21967" s="813" t="s">
        <v>18376</v>
      </c>
    </row>
    <row r="21968" spans="1:11" x14ac:dyDescent="0.25">
      <c r="A21968" s="790" t="s">
        <v>17229</v>
      </c>
      <c r="B21968" s="790" t="s">
        <v>17222</v>
      </c>
      <c r="C21968" s="790" t="s">
        <v>17223</v>
      </c>
      <c r="D21968" s="790">
        <v>20705.304999999993</v>
      </c>
      <c r="E21968" s="790">
        <v>192256.04206138721</v>
      </c>
      <c r="F21968" s="790">
        <v>0.10769651126693228</v>
      </c>
      <c r="G21968" s="790">
        <f>($F$46 -  AVERAGE($F$40,$F$41,$F$42) ) / ($F$55 -  AVERAGE($F$40,$F$41,$F$42) ) * 100</f>
        <v>34.128512670707131</v>
      </c>
      <c r="H21968" s="790">
        <v>60</v>
      </c>
      <c r="I21968" s="790">
        <v>1</v>
      </c>
      <c r="J21968" s="790">
        <v>10</v>
      </c>
      <c r="K21968" s="813" t="s">
        <v>18376</v>
      </c>
    </row>
    <row r="21969" spans="1:11" x14ac:dyDescent="0.25">
      <c r="A21969" s="791" t="s">
        <v>17230</v>
      </c>
      <c r="B21969" s="791" t="s">
        <v>17222</v>
      </c>
      <c r="C21969" s="791" t="s">
        <v>17223</v>
      </c>
      <c r="D21969" s="791">
        <v>18211.715499999998</v>
      </c>
      <c r="E21969" s="791">
        <v>190212.59395177505</v>
      </c>
      <c r="F21969" s="791">
        <v>9.5744004756158518E-2</v>
      </c>
      <c r="G21969" s="791">
        <f>($F$47 -  AVERAGE($F$40,$F$41,$F$42) ) / ($F$56 -  AVERAGE($F$40,$F$41,$F$42) ) * 100</f>
        <v>-282.20388700678399</v>
      </c>
      <c r="H21969" s="791">
        <v>60</v>
      </c>
      <c r="I21969" s="790">
        <v>1</v>
      </c>
      <c r="J21969" s="790">
        <v>10</v>
      </c>
      <c r="K21969" s="813" t="s">
        <v>18376</v>
      </c>
    </row>
    <row r="21970" spans="1:11" x14ac:dyDescent="0.25">
      <c r="A21970" s="790" t="s">
        <v>17231</v>
      </c>
      <c r="B21970" s="790" t="s">
        <v>17222</v>
      </c>
      <c r="C21970" s="790" t="s">
        <v>17223</v>
      </c>
      <c r="D21970" s="790">
        <v>12799.877500000008</v>
      </c>
      <c r="E21970" s="790">
        <v>183815.05974047011</v>
      </c>
      <c r="F21970" s="790">
        <v>6.9634542012347908E-2</v>
      </c>
      <c r="G21970" s="790">
        <f>($F$48 -  AVERAGE($F$40,$F$41,$F$42) ) / ($F$57 -  AVERAGE($F$40,$F$41,$F$42) ) * 100</f>
        <v>-278.33189550269759</v>
      </c>
      <c r="H21970" s="790">
        <v>60</v>
      </c>
      <c r="I21970" s="790">
        <v>1</v>
      </c>
      <c r="J21970" s="790">
        <v>10</v>
      </c>
      <c r="K21970" s="813" t="s">
        <v>18376</v>
      </c>
    </row>
    <row r="21971" spans="1:11" x14ac:dyDescent="0.25">
      <c r="A21971" s="791" t="s">
        <v>17232</v>
      </c>
      <c r="B21971" s="791" t="s">
        <v>17222</v>
      </c>
      <c r="C21971" s="791" t="s">
        <v>17223</v>
      </c>
      <c r="D21971" s="791">
        <v>72765.219500000007</v>
      </c>
      <c r="E21971" s="791">
        <v>178646.87790595452</v>
      </c>
      <c r="F21971" s="791">
        <v>0.40731313277305614</v>
      </c>
      <c r="G21971" s="791">
        <f>($F$49 -  AVERAGE($F$40,$F$41,$F$42) ) / ($F$55 -  AVERAGE($F$40,$F$41,$F$42) ) * 100</f>
        <v>66.701088324021612</v>
      </c>
      <c r="H21971" s="791">
        <v>30</v>
      </c>
      <c r="I21971" s="790">
        <v>1</v>
      </c>
      <c r="J21971" s="790">
        <v>10</v>
      </c>
      <c r="K21971" s="813" t="s">
        <v>18376</v>
      </c>
    </row>
    <row r="21972" spans="1:11" x14ac:dyDescent="0.25">
      <c r="A21972" s="790" t="s">
        <v>17233</v>
      </c>
      <c r="B21972" s="790" t="s">
        <v>17222</v>
      </c>
      <c r="C21972" s="790" t="s">
        <v>17223</v>
      </c>
      <c r="D21972" s="790">
        <v>67129.957500000019</v>
      </c>
      <c r="E21972" s="790">
        <v>180470.17700407619</v>
      </c>
      <c r="F21972" s="790">
        <v>0.37197258081308243</v>
      </c>
      <c r="G21972" s="790">
        <f>($F$50 -  AVERAGE($F$40,$F$41,$F$42) ) / ($F$56 -  AVERAGE($F$40,$F$41,$F$42) ) * 100</f>
        <v>-352.51762384061811</v>
      </c>
      <c r="H21972" s="790">
        <v>30</v>
      </c>
      <c r="I21972" s="790">
        <v>1</v>
      </c>
      <c r="J21972" s="790">
        <v>10</v>
      </c>
      <c r="K21972" s="813" t="s">
        <v>18376</v>
      </c>
    </row>
    <row r="21973" spans="1:11" x14ac:dyDescent="0.25">
      <c r="A21973" s="791" t="s">
        <v>17234</v>
      </c>
      <c r="B21973" s="791" t="s">
        <v>17222</v>
      </c>
      <c r="C21973" s="791" t="s">
        <v>17223</v>
      </c>
      <c r="D21973" s="791">
        <v>53862.349000000024</v>
      </c>
      <c r="E21973" s="791">
        <v>170922.56533251825</v>
      </c>
      <c r="F21973" s="791">
        <v>0.31512719748392776</v>
      </c>
      <c r="G21973" s="791">
        <f>($F$51 -  AVERAGE($F$40,$F$41,$F$42) ) / ($F$57 -  AVERAGE($F$40,$F$41,$F$42) ) * 100</f>
        <v>-356.19165670427651</v>
      </c>
      <c r="H21973" s="791">
        <v>30</v>
      </c>
      <c r="I21973" s="790">
        <v>1</v>
      </c>
      <c r="J21973" s="790">
        <v>10</v>
      </c>
      <c r="K21973" s="813" t="s">
        <v>18376</v>
      </c>
    </row>
    <row r="21974" spans="1:11" x14ac:dyDescent="0.25">
      <c r="A21974" s="790" t="s">
        <v>17235</v>
      </c>
      <c r="B21974" s="790" t="s">
        <v>17222</v>
      </c>
      <c r="C21974" s="790" t="s">
        <v>17223</v>
      </c>
      <c r="D21974" s="790">
        <v>181192.13499999989</v>
      </c>
      <c r="E21974" s="790">
        <v>181562.2996443556</v>
      </c>
      <c r="F21974" s="790">
        <v>0.997961225182316</v>
      </c>
      <c r="G21974" s="790">
        <f>($F$52 -  AVERAGE($F$40,$F$41,$F$42) ) / ($F$55 -  AVERAGE($F$40,$F$41,$F$42) ) * 100</f>
        <v>69.641103514648762</v>
      </c>
      <c r="H21974" s="790">
        <v>15</v>
      </c>
      <c r="I21974" s="790">
        <v>1</v>
      </c>
      <c r="J21974" s="790">
        <v>10</v>
      </c>
      <c r="K21974" s="813" t="s">
        <v>18376</v>
      </c>
    </row>
    <row r="21975" spans="1:11" x14ac:dyDescent="0.25">
      <c r="A21975" s="791" t="s">
        <v>17236</v>
      </c>
      <c r="B21975" s="791" t="s">
        <v>17222</v>
      </c>
      <c r="C21975" s="791" t="s">
        <v>17223</v>
      </c>
      <c r="D21975" s="791">
        <v>183108.98369589439</v>
      </c>
      <c r="E21975" s="791">
        <v>170784.84634819228</v>
      </c>
      <c r="F21975" s="791">
        <v>1.0721617731972306</v>
      </c>
      <c r="G21975" s="791">
        <f>($F$53 -  AVERAGE($F$40,$F$41,$F$42) ) / ($F$56 -  AVERAGE($F$40,$F$41,$F$42) ) * 100</f>
        <v>-486.5899297043793</v>
      </c>
      <c r="H21975" s="791">
        <v>15</v>
      </c>
      <c r="I21975" s="790">
        <v>1</v>
      </c>
      <c r="J21975" s="790">
        <v>10</v>
      </c>
      <c r="K21975" s="813" t="s">
        <v>18376</v>
      </c>
    </row>
    <row r="21976" spans="1:11" x14ac:dyDescent="0.25">
      <c r="A21976" s="790" t="s">
        <v>17237</v>
      </c>
      <c r="B21976" s="790" t="s">
        <v>17222</v>
      </c>
      <c r="C21976" s="790" t="s">
        <v>17223</v>
      </c>
      <c r="D21976" s="790">
        <v>165757.40750000009</v>
      </c>
      <c r="E21976" s="790">
        <v>178908.9403663555</v>
      </c>
      <c r="F21976" s="790">
        <v>0.92649035403471314</v>
      </c>
      <c r="G21976" s="790">
        <f>($F$54 -  AVERAGE($F$40,$F$41,$F$42) ) / ($F$57 -  AVERAGE($F$40,$F$41,$F$42) ) * 100</f>
        <v>-466.6464083167748</v>
      </c>
      <c r="H21976" s="790">
        <v>15</v>
      </c>
      <c r="I21976" s="790">
        <v>1</v>
      </c>
      <c r="J21976" s="790">
        <v>10</v>
      </c>
      <c r="K21976" s="813" t="s">
        <v>18376</v>
      </c>
    </row>
    <row r="21977" spans="1:11" x14ac:dyDescent="0.25">
      <c r="A21977" s="791" t="s">
        <v>17238</v>
      </c>
      <c r="B21977" s="791" t="s">
        <v>17222</v>
      </c>
      <c r="C21977" s="791" t="s">
        <v>17223</v>
      </c>
      <c r="D21977" s="791">
        <v>426865.02627613145</v>
      </c>
      <c r="E21977" s="791">
        <v>184621.04366474965</v>
      </c>
      <c r="F21977" s="791">
        <v>2.3121146853186936</v>
      </c>
      <c r="G21977" s="791">
        <f>($F$55 -  AVERAGE($F$40,$F$41,$F$42) ) / ($F$55 -  AVERAGE($F$40,$F$41,$F$42) ) * 100</f>
        <v>100</v>
      </c>
      <c r="H21977" s="791">
        <v>0</v>
      </c>
      <c r="I21977" s="790">
        <v>1</v>
      </c>
      <c r="J21977" s="790">
        <v>10</v>
      </c>
      <c r="K21977" s="813" t="s">
        <v>18376</v>
      </c>
    </row>
    <row r="21978" spans="1:11" x14ac:dyDescent="0.25">
      <c r="A21978" s="790" t="s">
        <v>17239</v>
      </c>
      <c r="B21978" s="790" t="s">
        <v>17222</v>
      </c>
      <c r="C21978" s="790" t="s">
        <v>17223</v>
      </c>
      <c r="D21978" s="790">
        <v>406678.43214976706</v>
      </c>
      <c r="E21978" s="790">
        <v>191580.25991128533</v>
      </c>
      <c r="F21978" s="790">
        <v>2.122757492541699</v>
      </c>
      <c r="G21978" s="790">
        <f>($F$56 -  AVERAGE($F$40,$F$41,$F$42) ) / ($F$56 -  AVERAGE($F$40,$F$41,$F$42) ) * 100</f>
        <v>100</v>
      </c>
      <c r="H21978" s="790">
        <v>0</v>
      </c>
      <c r="I21978" s="790">
        <v>1</v>
      </c>
      <c r="J21978" s="790">
        <v>10</v>
      </c>
      <c r="K21978" s="813" t="s">
        <v>18376</v>
      </c>
    </row>
    <row r="21979" spans="1:11" x14ac:dyDescent="0.25">
      <c r="A21979" s="791" t="s">
        <v>17240</v>
      </c>
      <c r="B21979" s="791" t="s">
        <v>17222</v>
      </c>
      <c r="C21979" s="791" t="s">
        <v>17223</v>
      </c>
      <c r="D21979" s="791">
        <v>386553.33625638951</v>
      </c>
      <c r="E21979" s="791">
        <v>185370.62072785079</v>
      </c>
      <c r="F21979" s="791">
        <v>2.0852998967074843</v>
      </c>
      <c r="G21979" s="791">
        <f>($F$57 -  AVERAGE($F$40,$F$41,$F$42) ) / ($F$57 -  AVERAGE($F$40,$F$41,$F$42) ) * 100</f>
        <v>100</v>
      </c>
      <c r="H21979" s="791">
        <v>0</v>
      </c>
      <c r="I21979" s="790">
        <v>1</v>
      </c>
      <c r="J21979" s="790">
        <v>10</v>
      </c>
      <c r="K21979" s="813" t="s">
        <v>18376</v>
      </c>
    </row>
    <row r="21980" spans="1:11" x14ac:dyDescent="0.25">
      <c r="A21980" s="791" t="s">
        <v>17221</v>
      </c>
      <c r="B21980" s="791" t="s">
        <v>17241</v>
      </c>
      <c r="C21980" s="791" t="s">
        <v>17242</v>
      </c>
      <c r="D21980" s="791">
        <v>122.45599999999995</v>
      </c>
      <c r="E21980" s="791">
        <v>199041.60499815838</v>
      </c>
      <c r="F21980" s="791">
        <v>6.1522815795789514E-4</v>
      </c>
      <c r="G21980" s="791"/>
      <c r="H21980" s="791"/>
      <c r="I21980" s="790">
        <v>1</v>
      </c>
      <c r="J21980" s="790">
        <v>10</v>
      </c>
      <c r="K21980" s="813" t="s">
        <v>18376</v>
      </c>
    </row>
    <row r="21981" spans="1:11" x14ac:dyDescent="0.25">
      <c r="A21981" s="790" t="s">
        <v>17224</v>
      </c>
      <c r="B21981" s="790" t="s">
        <v>17241</v>
      </c>
      <c r="C21981" s="790" t="s">
        <v>17242</v>
      </c>
      <c r="D21981" s="790">
        <v>115.71249999999988</v>
      </c>
      <c r="E21981" s="790">
        <v>210372.96262112213</v>
      </c>
      <c r="F21981" s="790">
        <v>5.5003503567326744E-4</v>
      </c>
      <c r="G21981" s="790"/>
      <c r="H21981" s="790"/>
      <c r="I21981" s="790">
        <v>1</v>
      </c>
      <c r="J21981" s="790">
        <v>10</v>
      </c>
      <c r="K21981" s="813" t="s">
        <v>18376</v>
      </c>
    </row>
    <row r="21982" spans="1:11" x14ac:dyDescent="0.25">
      <c r="A21982" s="791" t="s">
        <v>17225</v>
      </c>
      <c r="B21982" s="791" t="s">
        <v>17241</v>
      </c>
      <c r="C21982" s="791" t="s">
        <v>17242</v>
      </c>
      <c r="D21982" s="791">
        <v>136.81750000000005</v>
      </c>
      <c r="E21982" s="791">
        <v>196108.32933932269</v>
      </c>
      <c r="F21982" s="791">
        <v>6.9766287062324216E-4</v>
      </c>
      <c r="G21982" s="791"/>
      <c r="H21982" s="791"/>
      <c r="I21982" s="790">
        <v>1</v>
      </c>
      <c r="J21982" s="790">
        <v>10</v>
      </c>
      <c r="K21982" s="813" t="s">
        <v>18376</v>
      </c>
    </row>
    <row r="21983" spans="1:11" x14ac:dyDescent="0.25">
      <c r="A21983" s="790" t="s">
        <v>17243</v>
      </c>
      <c r="B21983" s="790" t="s">
        <v>17241</v>
      </c>
      <c r="C21983" s="790" t="s">
        <v>17242</v>
      </c>
      <c r="D21983" s="790">
        <v>15841.963</v>
      </c>
      <c r="E21983" s="790">
        <v>192627.4141119096</v>
      </c>
      <c r="F21983" s="790">
        <v>8.2241476754686585E-2</v>
      </c>
      <c r="G21983" s="790">
        <f>($F$62 -  AVERAGE($F$59,$F$60,$F$61) ) / ($F$74 -  AVERAGE($F$59,$F$60,$F$61) ) * 100</f>
        <v>-21.844259666848099</v>
      </c>
      <c r="H21983" s="790">
        <v>120</v>
      </c>
      <c r="I21983" s="790">
        <v>1</v>
      </c>
      <c r="J21983" s="790">
        <v>10</v>
      </c>
      <c r="K21983" s="813" t="s">
        <v>18376</v>
      </c>
    </row>
    <row r="21984" spans="1:11" x14ac:dyDescent="0.25">
      <c r="A21984" s="791" t="s">
        <v>17244</v>
      </c>
      <c r="B21984" s="791" t="s">
        <v>17241</v>
      </c>
      <c r="C21984" s="791" t="s">
        <v>17242</v>
      </c>
      <c r="D21984" s="791">
        <v>16391.981500000013</v>
      </c>
      <c r="E21984" s="791">
        <v>183902.56053277967</v>
      </c>
      <c r="F21984" s="791">
        <v>8.9134058016980294E-2</v>
      </c>
      <c r="G21984" s="791">
        <f>($F$63 -  AVERAGE($F$59,$F$60,$F$61) ) / ($F$75 -  AVERAGE($F$59,$F$60,$F$61) ) * 100</f>
        <v>9.1166634792733898</v>
      </c>
      <c r="H21984" s="791">
        <v>120</v>
      </c>
      <c r="I21984" s="790">
        <v>1</v>
      </c>
      <c r="J21984" s="790">
        <v>10</v>
      </c>
      <c r="K21984" s="813" t="s">
        <v>18376</v>
      </c>
    </row>
    <row r="21985" spans="1:11" x14ac:dyDescent="0.25">
      <c r="A21985" s="790" t="s">
        <v>17245</v>
      </c>
      <c r="B21985" s="790" t="s">
        <v>17241</v>
      </c>
      <c r="C21985" s="790" t="s">
        <v>17242</v>
      </c>
      <c r="D21985" s="790">
        <v>14212.645196332853</v>
      </c>
      <c r="E21985" s="790">
        <v>177241.26145926298</v>
      </c>
      <c r="F21985" s="790">
        <v>8.0188129329013369E-2</v>
      </c>
      <c r="G21985" s="790">
        <f>($F$64 -  AVERAGE($F$59,$F$60,$F$61) ) / ($F$76 -  AVERAGE($F$59,$F$60,$F$61) ) * 100</f>
        <v>17.16639045297806</v>
      </c>
      <c r="H21985" s="790">
        <v>120</v>
      </c>
      <c r="I21985" s="790">
        <v>1</v>
      </c>
      <c r="J21985" s="790">
        <v>10</v>
      </c>
      <c r="K21985" s="813" t="s">
        <v>18376</v>
      </c>
    </row>
    <row r="21986" spans="1:11" x14ac:dyDescent="0.25">
      <c r="A21986" s="791" t="s">
        <v>17246</v>
      </c>
      <c r="B21986" s="791" t="s">
        <v>17241</v>
      </c>
      <c r="C21986" s="791" t="s">
        <v>17242</v>
      </c>
      <c r="D21986" s="791">
        <v>44221.07450000001</v>
      </c>
      <c r="E21986" s="791">
        <v>195722.45094361104</v>
      </c>
      <c r="F21986" s="791">
        <v>0.2259376698319622</v>
      </c>
      <c r="G21986" s="791">
        <f>($F$65 -  AVERAGE($F$59,$F$60,$F$61) ) / ($F$74 -  AVERAGE($F$59,$F$60,$F$61) ) * 100</f>
        <v>-39.975914650396049</v>
      </c>
      <c r="H21986" s="791">
        <v>60</v>
      </c>
      <c r="I21986" s="790">
        <v>1</v>
      </c>
      <c r="J21986" s="790">
        <v>10</v>
      </c>
      <c r="K21986" s="813" t="s">
        <v>18376</v>
      </c>
    </row>
    <row r="21987" spans="1:11" x14ac:dyDescent="0.25">
      <c r="A21987" s="790" t="s">
        <v>17247</v>
      </c>
      <c r="B21987" s="790" t="s">
        <v>17241</v>
      </c>
      <c r="C21987" s="790" t="s">
        <v>17242</v>
      </c>
      <c r="D21987" s="790">
        <v>45114.804882655175</v>
      </c>
      <c r="E21987" s="790">
        <v>195605.59899215176</v>
      </c>
      <c r="F21987" s="790">
        <v>0.230641684671129</v>
      </c>
      <c r="G21987" s="790">
        <f>($F$66 -  AVERAGE($F$59,$F$60,$F$61) ) / ($F$75 -  AVERAGE($F$59,$F$60,$F$61) ) * 100</f>
        <v>-67.060158886330953</v>
      </c>
      <c r="H21987" s="790">
        <v>60</v>
      </c>
      <c r="I21987" s="790">
        <v>1</v>
      </c>
      <c r="J21987" s="790">
        <v>10</v>
      </c>
      <c r="K21987" s="813" t="s">
        <v>18376</v>
      </c>
    </row>
    <row r="21988" spans="1:11" x14ac:dyDescent="0.25">
      <c r="A21988" s="791" t="s">
        <v>17248</v>
      </c>
      <c r="B21988" s="791" t="s">
        <v>17241</v>
      </c>
      <c r="C21988" s="791" t="s">
        <v>17242</v>
      </c>
      <c r="D21988" s="791">
        <v>39756.414629042825</v>
      </c>
      <c r="E21988" s="791">
        <v>181282.96196629287</v>
      </c>
      <c r="F21988" s="791">
        <v>0.2193058531139567</v>
      </c>
      <c r="G21988" s="791">
        <f>($F$67 -  AVERAGE($F$59,$F$60,$F$61) ) / ($F$76 -  AVERAGE($F$59,$F$60,$F$61) ) * 100</f>
        <v>-86.690365555795665</v>
      </c>
      <c r="H21988" s="791">
        <v>60</v>
      </c>
      <c r="I21988" s="790">
        <v>1</v>
      </c>
      <c r="J21988" s="790">
        <v>10</v>
      </c>
      <c r="K21988" s="813" t="s">
        <v>18376</v>
      </c>
    </row>
    <row r="21989" spans="1:11" x14ac:dyDescent="0.25">
      <c r="A21989" s="790" t="s">
        <v>17249</v>
      </c>
      <c r="B21989" s="790" t="s">
        <v>17241</v>
      </c>
      <c r="C21989" s="790" t="s">
        <v>17242</v>
      </c>
      <c r="D21989" s="790">
        <v>93250.267813649203</v>
      </c>
      <c r="E21989" s="790">
        <v>186975.01639494125</v>
      </c>
      <c r="F21989" s="790">
        <v>0.498731165326814</v>
      </c>
      <c r="G21989" s="790">
        <f>($F$68 -  AVERAGE($F$59,$F$60,$F$61) ) / ($F$74 -  AVERAGE($F$59,$F$60,$F$61) ) * 100</f>
        <v>-86.947654500347099</v>
      </c>
      <c r="H21989" s="790">
        <v>30</v>
      </c>
      <c r="I21989" s="790">
        <v>1</v>
      </c>
      <c r="J21989" s="790">
        <v>10</v>
      </c>
      <c r="K21989" s="813" t="s">
        <v>18376</v>
      </c>
    </row>
    <row r="21990" spans="1:11" x14ac:dyDescent="0.25">
      <c r="A21990" s="791" t="s">
        <v>17250</v>
      </c>
      <c r="B21990" s="791" t="s">
        <v>17241</v>
      </c>
      <c r="C21990" s="791" t="s">
        <v>17242</v>
      </c>
      <c r="D21990" s="791">
        <v>96202.368964335707</v>
      </c>
      <c r="E21990" s="791">
        <v>180080.60589492141</v>
      </c>
      <c r="F21990" s="791">
        <v>0.5342183767444153</v>
      </c>
      <c r="G21990" s="791">
        <f>($F$69 -  AVERAGE($F$59,$F$60,$F$61) ) / ($F$75 -  AVERAGE($F$59,$F$60,$F$61) ) * 100</f>
        <v>-157.96423704871839</v>
      </c>
      <c r="H21990" s="791">
        <v>30</v>
      </c>
      <c r="I21990" s="790">
        <v>1</v>
      </c>
      <c r="J21990" s="790">
        <v>10</v>
      </c>
      <c r="K21990" s="813" t="s">
        <v>18376</v>
      </c>
    </row>
    <row r="21991" spans="1:11" x14ac:dyDescent="0.25">
      <c r="A21991" s="790" t="s">
        <v>17251</v>
      </c>
      <c r="B21991" s="790" t="s">
        <v>17241</v>
      </c>
      <c r="C21991" s="790" t="s">
        <v>17242</v>
      </c>
      <c r="D21991" s="790">
        <v>89657.28250000003</v>
      </c>
      <c r="E21991" s="790">
        <v>194750.86945954774</v>
      </c>
      <c r="F21991" s="790">
        <v>0.46036910001381531</v>
      </c>
      <c r="G21991" s="790">
        <f>($F$70 -  AVERAGE($F$59,$F$60,$F$61) ) / ($F$76 -  AVERAGE($F$59,$F$60,$F$61) ) * 100</f>
        <v>-396.72165488528822</v>
      </c>
      <c r="H21991" s="790">
        <v>30</v>
      </c>
      <c r="I21991" s="790">
        <v>1</v>
      </c>
      <c r="J21991" s="790">
        <v>10</v>
      </c>
      <c r="K21991" s="813" t="s">
        <v>18376</v>
      </c>
    </row>
    <row r="21992" spans="1:11" x14ac:dyDescent="0.25">
      <c r="A21992" s="791" t="s">
        <v>17252</v>
      </c>
      <c r="B21992" s="791" t="s">
        <v>17241</v>
      </c>
      <c r="C21992" s="791" t="s">
        <v>17242</v>
      </c>
      <c r="D21992" s="791">
        <v>113632.49929071934</v>
      </c>
      <c r="E21992" s="791">
        <v>182268.96222642285</v>
      </c>
      <c r="F21992" s="791">
        <v>0.62343307331480735</v>
      </c>
      <c r="G21992" s="791">
        <f>($F$71 -  AVERAGE($F$59,$F$60,$F$61) ) / ($F$74 -  AVERAGE($F$59,$F$60,$F$61) ) * 100</f>
        <v>-244.13964613786271</v>
      </c>
      <c r="H21992" s="791">
        <v>15</v>
      </c>
      <c r="I21992" s="790">
        <v>1</v>
      </c>
      <c r="J21992" s="790">
        <v>10</v>
      </c>
      <c r="K21992" s="813" t="s">
        <v>18376</v>
      </c>
    </row>
    <row r="21993" spans="1:11" x14ac:dyDescent="0.25">
      <c r="A21993" s="790" t="s">
        <v>17253</v>
      </c>
      <c r="B21993" s="790" t="s">
        <v>17241</v>
      </c>
      <c r="C21993" s="790" t="s">
        <v>17242</v>
      </c>
      <c r="D21993" s="790">
        <v>107744.32004269047</v>
      </c>
      <c r="E21993" s="790">
        <v>189782.88303360596</v>
      </c>
      <c r="F21993" s="790">
        <v>0.56772411884801832</v>
      </c>
      <c r="G21993" s="790">
        <f>($F$72 -  AVERAGE($F$59,$F$60,$F$61) ) / ($F$75 -  AVERAGE($F$59,$F$60,$F$61) ) * 100</f>
        <v>-242.05812721601373</v>
      </c>
      <c r="H21993" s="790">
        <v>15</v>
      </c>
      <c r="I21993" s="790">
        <v>1</v>
      </c>
      <c r="J21993" s="790">
        <v>10</v>
      </c>
      <c r="K21993" s="813" t="s">
        <v>18376</v>
      </c>
    </row>
    <row r="21994" spans="1:11" x14ac:dyDescent="0.25">
      <c r="A21994" s="791" t="s">
        <v>17254</v>
      </c>
      <c r="B21994" s="791" t="s">
        <v>17241</v>
      </c>
      <c r="C21994" s="791" t="s">
        <v>17242</v>
      </c>
      <c r="D21994" s="791">
        <v>109755.50905974937</v>
      </c>
      <c r="E21994" s="791">
        <v>178568.12718556385</v>
      </c>
      <c r="F21994" s="791">
        <v>0.61464221409285424</v>
      </c>
      <c r="G21994" s="791">
        <f>($F$73 -  AVERAGE($F$59,$F$60,$F$61) ) / ($F$76 -  AVERAGE($F$59,$F$60,$F$61) ) * 100</f>
        <v>-313.23483986825954</v>
      </c>
      <c r="H21994" s="791">
        <v>15</v>
      </c>
      <c r="I21994" s="790">
        <v>1</v>
      </c>
      <c r="J21994" s="790">
        <v>10</v>
      </c>
      <c r="K21994" s="813" t="s">
        <v>18376</v>
      </c>
    </row>
    <row r="21995" spans="1:11" x14ac:dyDescent="0.25">
      <c r="A21995" s="790" t="s">
        <v>17255</v>
      </c>
      <c r="B21995" s="790" t="s">
        <v>17241</v>
      </c>
      <c r="C21995" s="790" t="s">
        <v>17242</v>
      </c>
      <c r="D21995" s="790">
        <v>148879.65038289127</v>
      </c>
      <c r="E21995" s="790">
        <v>186095.88644934076</v>
      </c>
      <c r="F21995" s="790">
        <v>0.8000158048814231</v>
      </c>
      <c r="G21995" s="790">
        <f>($F$74 -  AVERAGE($F$59,$F$60,$F$61) ) / ($F$74 -  AVERAGE($F$59,$F$60,$F$61) ) * 100</f>
        <v>100</v>
      </c>
      <c r="H21995" s="790">
        <v>0</v>
      </c>
      <c r="I21995" s="790">
        <v>1</v>
      </c>
      <c r="J21995" s="790">
        <v>10</v>
      </c>
      <c r="K21995" s="813" t="s">
        <v>18376</v>
      </c>
    </row>
    <row r="21996" spans="1:11" x14ac:dyDescent="0.25">
      <c r="A21996" s="791" t="s">
        <v>17256</v>
      </c>
      <c r="B21996" s="791" t="s">
        <v>17241</v>
      </c>
      <c r="C21996" s="791" t="s">
        <v>17242</v>
      </c>
      <c r="D21996" s="791">
        <v>135247.95198543859</v>
      </c>
      <c r="E21996" s="791">
        <v>195650.99997014031</v>
      </c>
      <c r="F21996" s="791">
        <v>0.69127145788204369</v>
      </c>
      <c r="G21996" s="791">
        <f>($F$75 -  AVERAGE($F$59,$F$60,$F$61) ) / ($F$75 -  AVERAGE($F$59,$F$60,$F$61) ) * 100</f>
        <v>100</v>
      </c>
      <c r="H21996" s="791">
        <v>0</v>
      </c>
      <c r="I21996" s="790">
        <v>1</v>
      </c>
      <c r="J21996" s="790">
        <v>10</v>
      </c>
      <c r="K21996" s="813" t="s">
        <v>18376</v>
      </c>
    </row>
    <row r="21997" spans="1:11" x14ac:dyDescent="0.25">
      <c r="A21997" s="790" t="s">
        <v>17257</v>
      </c>
      <c r="B21997" s="790" t="s">
        <v>17241</v>
      </c>
      <c r="C21997" s="790" t="s">
        <v>17242</v>
      </c>
      <c r="D21997" s="790">
        <v>122557.02143439837</v>
      </c>
      <c r="E21997" s="790">
        <v>198503.94103989514</v>
      </c>
      <c r="F21997" s="790">
        <v>0.61740346711689198</v>
      </c>
      <c r="G21997" s="790">
        <f>($F$76 -  AVERAGE($F$59,$F$60,$F$61) ) / ($F$76 -  AVERAGE($F$59,$F$60,$F$61) ) * 100</f>
        <v>100</v>
      </c>
      <c r="H21997" s="790">
        <v>0</v>
      </c>
      <c r="I21997" s="790">
        <v>1</v>
      </c>
      <c r="J21997" s="790">
        <v>10</v>
      </c>
      <c r="K21997" s="813" t="s">
        <v>18376</v>
      </c>
    </row>
    <row r="21998" spans="1:11" x14ac:dyDescent="0.25">
      <c r="A21998" s="790" t="s">
        <v>16869</v>
      </c>
      <c r="B21998" s="790" t="s">
        <v>16870</v>
      </c>
      <c r="C21998" s="790" t="s">
        <v>16871</v>
      </c>
      <c r="D21998" s="790">
        <v>852.65900000000033</v>
      </c>
      <c r="E21998" s="790">
        <v>85316.703689360002</v>
      </c>
      <c r="F21998" s="790">
        <v>9.9940452822058212E-3</v>
      </c>
      <c r="G21998" s="790"/>
      <c r="H21998" s="790"/>
      <c r="I21998" s="790">
        <v>1</v>
      </c>
      <c r="J21998" s="790">
        <v>10</v>
      </c>
      <c r="K21998" s="813" t="s">
        <v>18376</v>
      </c>
    </row>
    <row r="21999" spans="1:11" x14ac:dyDescent="0.25">
      <c r="A21999" s="791" t="s">
        <v>16872</v>
      </c>
      <c r="B21999" s="791" t="s">
        <v>16870</v>
      </c>
      <c r="C21999" s="791" t="s">
        <v>16871</v>
      </c>
      <c r="D21999" s="791">
        <v>619.33900000000028</v>
      </c>
      <c r="E21999" s="791">
        <v>83746.755580276862</v>
      </c>
      <c r="F21999" s="791">
        <v>7.3953790294159216E-3</v>
      </c>
      <c r="G21999" s="791"/>
      <c r="H21999" s="791"/>
      <c r="I21999" s="790">
        <v>1</v>
      </c>
      <c r="J21999" s="790">
        <v>10</v>
      </c>
      <c r="K21999" s="813" t="s">
        <v>18376</v>
      </c>
    </row>
    <row r="22000" spans="1:11" x14ac:dyDescent="0.25">
      <c r="A22000" s="790" t="s">
        <v>16873</v>
      </c>
      <c r="B22000" s="790" t="s">
        <v>16870</v>
      </c>
      <c r="C22000" s="790" t="s">
        <v>16871</v>
      </c>
      <c r="D22000" s="790">
        <v>486.14600000000047</v>
      </c>
      <c r="E22000" s="790">
        <v>84449.321336829074</v>
      </c>
      <c r="F22000" s="790">
        <v>5.7566596427813801E-3</v>
      </c>
      <c r="G22000" s="790"/>
      <c r="H22000" s="790"/>
      <c r="I22000" s="790">
        <v>1</v>
      </c>
      <c r="J22000" s="790">
        <v>10</v>
      </c>
      <c r="K22000" s="813" t="s">
        <v>18376</v>
      </c>
    </row>
    <row r="22001" spans="1:12" x14ac:dyDescent="0.25">
      <c r="A22001" s="791" t="s">
        <v>16874</v>
      </c>
      <c r="B22001" s="791" t="s">
        <v>16870</v>
      </c>
      <c r="C22001" s="791" t="s">
        <v>16871</v>
      </c>
      <c r="D22001" s="791">
        <v>255210.89550000001</v>
      </c>
      <c r="E22001" s="791">
        <v>87676.932492235661</v>
      </c>
      <c r="F22001" s="791">
        <v>2.9108100414279496</v>
      </c>
      <c r="G22001" s="791">
        <f>($F$81 -  AVERAGE($F$78,$F$79,$F$80) ) / ($F$93 -  AVERAGE($F$78,$F$79,$F$80) ) * 100</f>
        <v>-46.017710376490989</v>
      </c>
      <c r="H22001" s="791">
        <v>120</v>
      </c>
      <c r="I22001" s="790">
        <v>1</v>
      </c>
      <c r="J22001" s="790">
        <v>10</v>
      </c>
      <c r="K22001" s="813" t="s">
        <v>18376</v>
      </c>
    </row>
    <row r="22002" spans="1:12" x14ac:dyDescent="0.25">
      <c r="A22002" s="790" t="s">
        <v>16875</v>
      </c>
      <c r="B22002" s="790" t="s">
        <v>16870</v>
      </c>
      <c r="C22002" s="790" t="s">
        <v>16871</v>
      </c>
      <c r="D22002" s="790">
        <v>263700.94849999994</v>
      </c>
      <c r="E22002" s="790">
        <v>86798.76737603404</v>
      </c>
      <c r="F22002" s="790">
        <v>3.0380725034674887</v>
      </c>
      <c r="G22002" s="790">
        <f>($F$82 -  AVERAGE($F$78,$F$79,$F$80) ) / ($F$94 -  AVERAGE($F$78,$F$79,$F$80) ) * 100</f>
        <v>-43.277993628587708</v>
      </c>
      <c r="H22002" s="790">
        <v>120</v>
      </c>
      <c r="I22002" s="790">
        <v>1</v>
      </c>
      <c r="J22002" s="790">
        <v>10</v>
      </c>
      <c r="K22002" s="813" t="s">
        <v>18376</v>
      </c>
    </row>
    <row r="22003" spans="1:12" x14ac:dyDescent="0.25">
      <c r="A22003" s="791" t="s">
        <v>16876</v>
      </c>
      <c r="B22003" s="791" t="s">
        <v>16870</v>
      </c>
      <c r="C22003" s="791" t="s">
        <v>16871</v>
      </c>
      <c r="D22003" s="791">
        <v>258646.56950000022</v>
      </c>
      <c r="E22003" s="791">
        <v>87748.899480589287</v>
      </c>
      <c r="F22003" s="791">
        <v>2.9475762206820013</v>
      </c>
      <c r="G22003" s="791">
        <f>($F$83 -  AVERAGE($F$78,$F$79,$F$80) ) / ($F$95 -  AVERAGE($F$78,$F$79,$F$80) ) * 100</f>
        <v>-341.44744718067426</v>
      </c>
      <c r="H22003" s="791">
        <v>120</v>
      </c>
      <c r="I22003" s="790">
        <v>1</v>
      </c>
      <c r="J22003" s="790">
        <v>10</v>
      </c>
      <c r="K22003" s="813" t="s">
        <v>18376</v>
      </c>
    </row>
    <row r="22004" spans="1:12" x14ac:dyDescent="0.25">
      <c r="A22004" s="790" t="s">
        <v>16877</v>
      </c>
      <c r="B22004" s="790" t="s">
        <v>16870</v>
      </c>
      <c r="C22004" s="790" t="s">
        <v>16871</v>
      </c>
      <c r="D22004" s="790">
        <v>261940.43350000016</v>
      </c>
      <c r="E22004" s="790">
        <v>88207.843156364688</v>
      </c>
      <c r="F22004" s="790">
        <v>2.9695821156817357</v>
      </c>
      <c r="G22004" s="790">
        <f>($F$84 -  AVERAGE($F$78,$F$79,$F$80) ) / ($F$93 -  AVERAGE($F$78,$F$79,$F$80) ) * 100</f>
        <v>-144.39944571224399</v>
      </c>
      <c r="H22004" s="790">
        <v>60</v>
      </c>
      <c r="I22004" s="790">
        <v>1</v>
      </c>
      <c r="J22004" s="790">
        <v>10</v>
      </c>
      <c r="K22004" s="813" t="s">
        <v>18376</v>
      </c>
    </row>
    <row r="22005" spans="1:12" x14ac:dyDescent="0.25">
      <c r="A22005" s="791" t="s">
        <v>16878</v>
      </c>
      <c r="B22005" s="791" t="s">
        <v>16870</v>
      </c>
      <c r="C22005" s="791" t="s">
        <v>16871</v>
      </c>
      <c r="D22005" s="791">
        <v>255527.51550000018</v>
      </c>
      <c r="E22005" s="791">
        <v>90131.683122275572</v>
      </c>
      <c r="F22005" s="791">
        <v>2.8350465302344707</v>
      </c>
      <c r="G22005" s="791">
        <f>($F$85 -  AVERAGE($F$78,$F$79,$F$80) ) / ($F$94 -  AVERAGE($F$78,$F$79,$F$80) ) * 100</f>
        <v>-132.48860602343893</v>
      </c>
      <c r="H22005" s="791">
        <v>60</v>
      </c>
      <c r="I22005" s="790">
        <v>1</v>
      </c>
      <c r="J22005" s="790">
        <v>10</v>
      </c>
      <c r="K22005" s="813" t="s">
        <v>18376</v>
      </c>
    </row>
    <row r="22006" spans="1:12" x14ac:dyDescent="0.25">
      <c r="A22006" s="790" t="s">
        <v>16879</v>
      </c>
      <c r="B22006" s="790" t="s">
        <v>16870</v>
      </c>
      <c r="C22006" s="790" t="s">
        <v>16871</v>
      </c>
      <c r="D22006" s="790">
        <v>254285.41200000019</v>
      </c>
      <c r="E22006" s="790">
        <v>87625.569833395246</v>
      </c>
      <c r="F22006" s="790">
        <v>2.9019544464415992</v>
      </c>
      <c r="G22006" s="790">
        <f>($F$86 -  AVERAGE($F$78,$F$79,$F$80) ) / ($F$95 -  AVERAGE($F$78,$F$79,$F$80) ) * 100</f>
        <v>-382.28194516305393</v>
      </c>
      <c r="H22006" s="790">
        <v>60</v>
      </c>
      <c r="I22006" s="790">
        <v>1</v>
      </c>
      <c r="J22006" s="790">
        <v>10</v>
      </c>
      <c r="K22006" s="813" t="s">
        <v>18376</v>
      </c>
    </row>
    <row r="22007" spans="1:12" x14ac:dyDescent="0.25">
      <c r="A22007" s="791" t="s">
        <v>16880</v>
      </c>
      <c r="B22007" s="791" t="s">
        <v>16870</v>
      </c>
      <c r="C22007" s="791" t="s">
        <v>16871</v>
      </c>
      <c r="D22007" s="791">
        <v>179478.69350000011</v>
      </c>
      <c r="E22007" s="791">
        <v>94078.136109480984</v>
      </c>
      <c r="F22007" s="791">
        <v>1.9077620042465175</v>
      </c>
      <c r="G22007" s="791">
        <f>($F$87 -  AVERAGE($F$78,$F$79,$F$80) ) / ($F$93 -  AVERAGE($F$78,$F$79,$F$80) ) * 100</f>
        <v>-159.64012482500925</v>
      </c>
      <c r="H22007" s="791">
        <v>30</v>
      </c>
      <c r="I22007" s="790">
        <v>1</v>
      </c>
      <c r="J22007" s="790">
        <v>10</v>
      </c>
      <c r="K22007" s="813" t="s">
        <v>18376</v>
      </c>
    </row>
    <row r="22008" spans="1:12" x14ac:dyDescent="0.25">
      <c r="A22008" s="790" t="s">
        <v>16881</v>
      </c>
      <c r="B22008" s="790" t="s">
        <v>16870</v>
      </c>
      <c r="C22008" s="790" t="s">
        <v>16871</v>
      </c>
      <c r="D22008" s="790">
        <v>189723.4715000001</v>
      </c>
      <c r="E22008" s="790">
        <v>86344.351232072499</v>
      </c>
      <c r="F22008" s="790">
        <v>2.1972887489775657</v>
      </c>
      <c r="G22008" s="790">
        <f>($F$88 -  AVERAGE($F$78,$F$79,$F$80) ) / ($F$94 -  AVERAGE($F$78,$F$79,$F$80) ) * 100</f>
        <v>-141.15811316006079</v>
      </c>
      <c r="H22008" s="790">
        <v>30</v>
      </c>
      <c r="I22008" s="790">
        <v>1</v>
      </c>
      <c r="J22008" s="790">
        <v>10</v>
      </c>
      <c r="K22008" s="813" t="s">
        <v>18376</v>
      </c>
    </row>
    <row r="22009" spans="1:12" x14ac:dyDescent="0.25">
      <c r="A22009" s="791" t="s">
        <v>16882</v>
      </c>
      <c r="B22009" s="791" t="s">
        <v>16870</v>
      </c>
      <c r="C22009" s="791" t="s">
        <v>16871</v>
      </c>
      <c r="D22009" s="791">
        <v>188236.70650000009</v>
      </c>
      <c r="E22009" s="791">
        <v>86378.003251456044</v>
      </c>
      <c r="F22009" s="791">
        <v>2.1792203965634855</v>
      </c>
      <c r="G22009" s="791">
        <f>($F$89 -  AVERAGE($F$78,$F$79,$F$80) ) / ($F$95 -  AVERAGE($F$78,$F$79,$F$80) ) * 100</f>
        <v>-443.28821949937566</v>
      </c>
      <c r="H22009" s="791">
        <v>30</v>
      </c>
      <c r="I22009" s="790">
        <v>1</v>
      </c>
      <c r="J22009" s="790">
        <v>10</v>
      </c>
      <c r="K22009" s="813" t="s">
        <v>18376</v>
      </c>
    </row>
    <row r="22010" spans="1:12" x14ac:dyDescent="0.25">
      <c r="A22010" s="790" t="s">
        <v>16883</v>
      </c>
      <c r="B22010" s="790" t="s">
        <v>16870</v>
      </c>
      <c r="C22010" s="790" t="s">
        <v>16871</v>
      </c>
      <c r="D22010" s="790">
        <v>158450.94250000006</v>
      </c>
      <c r="E22010" s="790">
        <v>89487.587742199423</v>
      </c>
      <c r="F22010" s="790">
        <v>1.7706471533959987</v>
      </c>
      <c r="G22010" s="790">
        <f>($F$90 -  AVERAGE($F$78,$F$79,$F$80) ) / ($F$93 -  AVERAGE($F$78,$F$79,$F$80) ) * 100</f>
        <v>-186.13353719094445</v>
      </c>
      <c r="H22010" s="790">
        <v>15</v>
      </c>
      <c r="I22010" s="790">
        <v>1</v>
      </c>
      <c r="J22010" s="790">
        <v>10</v>
      </c>
      <c r="K22010" s="813" t="s">
        <v>18376</v>
      </c>
      <c r="L22010" s="614"/>
    </row>
    <row r="22011" spans="1:12" x14ac:dyDescent="0.25">
      <c r="A22011" s="791" t="s">
        <v>16884</v>
      </c>
      <c r="B22011" s="791" t="s">
        <v>16870</v>
      </c>
      <c r="C22011" s="791" t="s">
        <v>16871</v>
      </c>
      <c r="D22011" s="791">
        <v>149816.71200000006</v>
      </c>
      <c r="E22011" s="791">
        <v>90278.596678289847</v>
      </c>
      <c r="F22011" s="791">
        <v>1.6594931413685554</v>
      </c>
      <c r="G22011" s="791">
        <f>($F$91 -  AVERAGE($F$78,$F$79,$F$80) ) / ($F$94 -  AVERAGE($F$78,$F$79,$F$80) ) * 100</f>
        <v>-175.6329753021933</v>
      </c>
      <c r="H22011" s="791">
        <v>15</v>
      </c>
      <c r="I22011" s="790">
        <v>1</v>
      </c>
      <c r="J22011" s="790">
        <v>10</v>
      </c>
      <c r="K22011" s="813" t="s">
        <v>18376</v>
      </c>
      <c r="L22011" s="614"/>
    </row>
    <row r="22012" spans="1:12" x14ac:dyDescent="0.25">
      <c r="A22012" s="790" t="s">
        <v>16885</v>
      </c>
      <c r="B22012" s="790" t="s">
        <v>16870</v>
      </c>
      <c r="C22012" s="790" t="s">
        <v>16871</v>
      </c>
      <c r="D22012" s="790">
        <v>148523.51450000008</v>
      </c>
      <c r="E22012" s="790">
        <v>88450.175263558223</v>
      </c>
      <c r="F22012" s="790">
        <v>1.679177164515945</v>
      </c>
      <c r="G22012" s="790">
        <f>($F$92 -  AVERAGE($F$78,$F$79,$F$80) ) / ($F$95 -  AVERAGE($F$78,$F$79,$F$80) ) * 100</f>
        <v>266.18737227704423</v>
      </c>
      <c r="H22012" s="790">
        <v>15</v>
      </c>
      <c r="I22012" s="790">
        <v>1</v>
      </c>
      <c r="J22012" s="790">
        <v>10</v>
      </c>
      <c r="K22012" s="813" t="s">
        <v>18376</v>
      </c>
      <c r="L22012" s="614"/>
    </row>
    <row r="22013" spans="1:12" x14ac:dyDescent="0.25">
      <c r="A22013" s="791" t="s">
        <v>16886</v>
      </c>
      <c r="B22013" s="791" t="s">
        <v>16870</v>
      </c>
      <c r="C22013" s="791" t="s">
        <v>16871</v>
      </c>
      <c r="D22013" s="791">
        <v>179437.81500000015</v>
      </c>
      <c r="E22013" s="791">
        <v>95590.632427357457</v>
      </c>
      <c r="F22013" s="791">
        <v>1.8771485285062948</v>
      </c>
      <c r="G22013" s="791">
        <f>($F$93 -  AVERAGE($F$78,$F$79,$F$80) ) / ($F$93 -  AVERAGE($F$78,$F$79,$F$80) ) * 100</f>
        <v>100</v>
      </c>
      <c r="H22013" s="791">
        <v>0</v>
      </c>
      <c r="I22013" s="790">
        <v>1</v>
      </c>
      <c r="J22013" s="790">
        <v>10</v>
      </c>
      <c r="K22013" s="813" t="s">
        <v>18376</v>
      </c>
      <c r="L22013" s="614"/>
    </row>
    <row r="22014" spans="1:12" x14ac:dyDescent="0.25">
      <c r="A22014" s="790" t="s">
        <v>16887</v>
      </c>
      <c r="B22014" s="790" t="s">
        <v>16870</v>
      </c>
      <c r="C22014" s="790" t="s">
        <v>16871</v>
      </c>
      <c r="D22014" s="790">
        <v>174891.33350000015</v>
      </c>
      <c r="E22014" s="790">
        <v>96334.619501330308</v>
      </c>
      <c r="F22014" s="790">
        <v>1.815456732017144</v>
      </c>
      <c r="G22014" s="790">
        <f>($F$94 -  AVERAGE($F$78,$F$79,$F$80) ) / ($F$94 -  AVERAGE($F$78,$F$79,$F$80) ) * 100</f>
        <v>100</v>
      </c>
      <c r="H22014" s="790">
        <v>0</v>
      </c>
      <c r="I22014" s="790">
        <v>1</v>
      </c>
      <c r="J22014" s="790">
        <v>10</v>
      </c>
      <c r="K22014" s="813" t="s">
        <v>18376</v>
      </c>
      <c r="L22014" s="614"/>
    </row>
    <row r="22015" spans="1:12" x14ac:dyDescent="0.25">
      <c r="A22015" s="791" t="s">
        <v>16888</v>
      </c>
      <c r="B22015" s="791" t="s">
        <v>16870</v>
      </c>
      <c r="C22015" s="791" t="s">
        <v>16871</v>
      </c>
      <c r="D22015" s="791">
        <v>166188.57250000004</v>
      </c>
      <c r="E22015" s="791">
        <v>93029.872948214688</v>
      </c>
      <c r="F22015" s="791">
        <v>1.7864000802463669</v>
      </c>
      <c r="G22015" s="791">
        <f>($F$95 -  AVERAGE($F$78,$F$79,$F$80) ) / ($F$95 -  AVERAGE($F$78,$F$79,$F$80) ) * 100</f>
        <v>100</v>
      </c>
      <c r="H22015" s="791">
        <v>0</v>
      </c>
      <c r="I22015" s="790">
        <v>1</v>
      </c>
      <c r="J22015" s="790">
        <v>10</v>
      </c>
      <c r="K22015" s="813" t="s">
        <v>18376</v>
      </c>
      <c r="L22015" s="614"/>
    </row>
    <row r="22016" spans="1:12" x14ac:dyDescent="0.25">
      <c r="A22016" s="791" t="s">
        <v>17221</v>
      </c>
      <c r="B22016" s="791" t="s">
        <v>17258</v>
      </c>
      <c r="C22016" s="791" t="s">
        <v>17259</v>
      </c>
      <c r="D22016" s="791">
        <v>3943.1268314922095</v>
      </c>
      <c r="E22016" s="791">
        <v>199041.60499815838</v>
      </c>
      <c r="F22016" s="791">
        <v>1.9810565894144056E-2</v>
      </c>
      <c r="G22016" s="791"/>
      <c r="H22016" s="791"/>
      <c r="I22016" s="790">
        <v>1</v>
      </c>
      <c r="J22016" s="790">
        <v>10</v>
      </c>
      <c r="K22016" s="813" t="s">
        <v>18376</v>
      </c>
      <c r="L22016" s="614"/>
    </row>
    <row r="22017" spans="1:12" x14ac:dyDescent="0.25">
      <c r="A22017" s="790" t="s">
        <v>17224</v>
      </c>
      <c r="B22017" s="790" t="s">
        <v>17258</v>
      </c>
      <c r="C22017" s="790" t="s">
        <v>17259</v>
      </c>
      <c r="D22017" s="790">
        <v>3932.3225466157323</v>
      </c>
      <c r="E22017" s="790">
        <v>210372.96262112213</v>
      </c>
      <c r="F22017" s="790">
        <v>1.8692147971970018E-2</v>
      </c>
      <c r="G22017" s="790"/>
      <c r="H22017" s="790"/>
      <c r="I22017" s="790">
        <v>1</v>
      </c>
      <c r="J22017" s="790">
        <v>10</v>
      </c>
      <c r="K22017" s="813" t="s">
        <v>18376</v>
      </c>
      <c r="L22017" s="614"/>
    </row>
    <row r="22018" spans="1:12" x14ac:dyDescent="0.25">
      <c r="A22018" s="791" t="s">
        <v>17225</v>
      </c>
      <c r="B22018" s="791" t="s">
        <v>17258</v>
      </c>
      <c r="C22018" s="791" t="s">
        <v>17259</v>
      </c>
      <c r="D22018" s="791">
        <v>2941.5799327273789</v>
      </c>
      <c r="E22018" s="791">
        <v>196108.32933932269</v>
      </c>
      <c r="F22018" s="791">
        <v>1.4999770497445912E-2</v>
      </c>
      <c r="G22018" s="791"/>
      <c r="H22018" s="791"/>
      <c r="I22018" s="790">
        <v>1</v>
      </c>
      <c r="J22018" s="790">
        <v>10</v>
      </c>
      <c r="K22018" s="813" t="s">
        <v>18376</v>
      </c>
      <c r="L22018" s="614"/>
    </row>
    <row r="22019" spans="1:12" x14ac:dyDescent="0.25">
      <c r="A22019" s="790" t="s">
        <v>17260</v>
      </c>
      <c r="B22019" s="790" t="s">
        <v>17258</v>
      </c>
      <c r="C22019" s="790" t="s">
        <v>17259</v>
      </c>
      <c r="D22019" s="790">
        <v>1662194.2670000005</v>
      </c>
      <c r="E22019" s="790">
        <v>186699.52260837774</v>
      </c>
      <c r="F22019" s="790">
        <v>8.9030450843017483</v>
      </c>
      <c r="G22019" s="790">
        <f>($F$100 -  AVERAGE($F$97,$F$98,$F$99) ) / ($F$112 -  AVERAGE($F$97,$F$98,$F$99) ) * 100</f>
        <v>-1.6118885336639281</v>
      </c>
      <c r="H22019" s="790">
        <v>120</v>
      </c>
      <c r="I22019" s="790">
        <v>1</v>
      </c>
      <c r="J22019" s="790">
        <v>10</v>
      </c>
      <c r="K22019" s="813" t="s">
        <v>18376</v>
      </c>
      <c r="L22019" s="614"/>
    </row>
    <row r="22020" spans="1:12" x14ac:dyDescent="0.25">
      <c r="A22020" s="791" t="s">
        <v>17261</v>
      </c>
      <c r="B22020" s="791" t="s">
        <v>17258</v>
      </c>
      <c r="C22020" s="791" t="s">
        <v>17259</v>
      </c>
      <c r="D22020" s="791">
        <v>1515271.6440257928</v>
      </c>
      <c r="E22020" s="791">
        <v>187876.42925000004</v>
      </c>
      <c r="F22020" s="791">
        <v>8.0652567758219327</v>
      </c>
      <c r="G22020" s="791">
        <f>($F$101 -  AVERAGE($F$97,$F$98,$F$99) ) / ($F$113 -  AVERAGE($F$97,$F$98,$F$99) ) * 100</f>
        <v>0.44156187654577339</v>
      </c>
      <c r="H22020" s="791">
        <v>120</v>
      </c>
      <c r="I22020" s="790">
        <v>1</v>
      </c>
      <c r="J22020" s="790">
        <v>10</v>
      </c>
      <c r="K22020" s="813" t="s">
        <v>18376</v>
      </c>
      <c r="L22020" s="614"/>
    </row>
    <row r="22021" spans="1:12" x14ac:dyDescent="0.25">
      <c r="A22021" s="790" t="s">
        <v>17262</v>
      </c>
      <c r="B22021" s="790" t="s">
        <v>17258</v>
      </c>
      <c r="C22021" s="790" t="s">
        <v>17259</v>
      </c>
      <c r="D22021" s="790">
        <v>1405862.7505814335</v>
      </c>
      <c r="E22021" s="790">
        <v>193499.04277788603</v>
      </c>
      <c r="F22021" s="790">
        <v>7.2654765129520422</v>
      </c>
      <c r="G22021" s="790">
        <f>($F$102 -  AVERAGE($F$97,$F$98,$F$99) ) / ($F$114 -  AVERAGE($F$97,$F$98,$F$99) ) * 100</f>
        <v>0.40197206446830075</v>
      </c>
      <c r="H22021" s="790">
        <v>120</v>
      </c>
      <c r="I22021" s="790">
        <v>1</v>
      </c>
      <c r="J22021" s="790">
        <v>10</v>
      </c>
      <c r="K22021" s="813" t="s">
        <v>18376</v>
      </c>
      <c r="L22021" s="614"/>
    </row>
    <row r="22022" spans="1:12" x14ac:dyDescent="0.25">
      <c r="A22022" s="791" t="s">
        <v>17263</v>
      </c>
      <c r="B22022" s="791" t="s">
        <v>17258</v>
      </c>
      <c r="C22022" s="791" t="s">
        <v>17259</v>
      </c>
      <c r="D22022" s="791">
        <v>2171177.387391299</v>
      </c>
      <c r="E22022" s="791">
        <v>182230.57238036871</v>
      </c>
      <c r="F22022" s="791">
        <v>11.914451889331797</v>
      </c>
      <c r="G22022" s="791">
        <f>($F$103 -  AVERAGE($F$97,$F$98,$F$99) ) / ($F$112 -  AVERAGE($F$97,$F$98,$F$99) ) * 100</f>
        <v>1.1380508831374945</v>
      </c>
      <c r="H22022" s="791">
        <v>60</v>
      </c>
      <c r="I22022" s="790">
        <v>1</v>
      </c>
      <c r="J22022" s="790">
        <v>10</v>
      </c>
      <c r="K22022" s="813" t="s">
        <v>18376</v>
      </c>
      <c r="L22022" s="614"/>
    </row>
    <row r="22023" spans="1:12" x14ac:dyDescent="0.25">
      <c r="A22023" s="790" t="s">
        <v>17264</v>
      </c>
      <c r="B22023" s="790" t="s">
        <v>17258</v>
      </c>
      <c r="C22023" s="790" t="s">
        <v>17259</v>
      </c>
      <c r="D22023" s="790">
        <v>2055340.9191617821</v>
      </c>
      <c r="E22023" s="790">
        <v>186053.6203172344</v>
      </c>
      <c r="F22023" s="790">
        <v>11.047035342055063</v>
      </c>
      <c r="G22023" s="790">
        <f>($F$104 -  AVERAGE($F$97,$F$98,$F$99) ) / ($F$113 -  AVERAGE($F$97,$F$98,$F$99) ) * 100</f>
        <v>0.46237883148971548</v>
      </c>
      <c r="H22023" s="790">
        <v>60</v>
      </c>
      <c r="I22023" s="790">
        <v>1</v>
      </c>
      <c r="J22023" s="790">
        <v>10</v>
      </c>
      <c r="K22023" s="813" t="s">
        <v>18376</v>
      </c>
      <c r="L22023" s="614"/>
    </row>
    <row r="22024" spans="1:12" x14ac:dyDescent="0.25">
      <c r="A22024" s="791" t="s">
        <v>17265</v>
      </c>
      <c r="B22024" s="791" t="s">
        <v>17258</v>
      </c>
      <c r="C22024" s="791" t="s">
        <v>17259</v>
      </c>
      <c r="D22024" s="791">
        <v>2059466.7711080147</v>
      </c>
      <c r="E22024" s="791">
        <v>188076.88403304471</v>
      </c>
      <c r="F22024" s="791">
        <v>10.950132344526565</v>
      </c>
      <c r="G22024" s="791">
        <f>($F$105 -  AVERAGE($F$97,$F$98,$F$99) ) / ($F$114 -  AVERAGE($F$97,$F$98,$F$99) ) * 100</f>
        <v>0.15692950487996857</v>
      </c>
      <c r="H22024" s="791">
        <v>60</v>
      </c>
      <c r="I22024" s="790">
        <v>1</v>
      </c>
      <c r="J22024" s="790">
        <v>10</v>
      </c>
      <c r="K22024" s="813" t="s">
        <v>18376</v>
      </c>
      <c r="L22024" s="614"/>
    </row>
    <row r="22025" spans="1:12" x14ac:dyDescent="0.25">
      <c r="A22025" s="790" t="s">
        <v>17266</v>
      </c>
      <c r="B22025" s="790" t="s">
        <v>17258</v>
      </c>
      <c r="C22025" s="790" t="s">
        <v>17259</v>
      </c>
      <c r="D22025" s="790">
        <v>2333990.0951801576</v>
      </c>
      <c r="E22025" s="790">
        <v>186866.87666352658</v>
      </c>
      <c r="F22025" s="790">
        <v>12.49012204224268</v>
      </c>
      <c r="G22025" s="790">
        <f>($F$106 -  AVERAGE($F$97,$F$98,$F$99) ) / ($F$112 -  AVERAGE($F$97,$F$98,$F$99) ) * 100</f>
        <v>5.2412780082191235</v>
      </c>
      <c r="H22025" s="790">
        <v>30</v>
      </c>
      <c r="I22025" s="790">
        <v>1</v>
      </c>
      <c r="J22025" s="790">
        <v>10</v>
      </c>
      <c r="K22025" s="813" t="s">
        <v>18376</v>
      </c>
      <c r="L22025" s="614"/>
    </row>
    <row r="22026" spans="1:12" x14ac:dyDescent="0.25">
      <c r="A22026" s="791" t="s">
        <v>17267</v>
      </c>
      <c r="B22026" s="791" t="s">
        <v>17258</v>
      </c>
      <c r="C22026" s="791" t="s">
        <v>17259</v>
      </c>
      <c r="D22026" s="791">
        <v>2268566.4477208117</v>
      </c>
      <c r="E22026" s="791">
        <v>190900.97433866304</v>
      </c>
      <c r="F22026" s="791">
        <v>11.883472337319342</v>
      </c>
      <c r="G22026" s="791">
        <f>($F$107 -  AVERAGE($F$97,$F$98,$F$99) ) / ($F$113 -  AVERAGE($F$97,$F$98,$F$99) ) * 100</f>
        <v>-1.3648010538643283</v>
      </c>
      <c r="H22026" s="791">
        <v>30</v>
      </c>
      <c r="I22026" s="790">
        <v>1</v>
      </c>
      <c r="J22026" s="790">
        <v>10</v>
      </c>
      <c r="K22026" s="813" t="s">
        <v>18376</v>
      </c>
      <c r="L22026" s="614"/>
    </row>
    <row r="22027" spans="1:12" x14ac:dyDescent="0.25">
      <c r="A22027" s="790" t="s">
        <v>17268</v>
      </c>
      <c r="B22027" s="790" t="s">
        <v>17258</v>
      </c>
      <c r="C22027" s="790" t="s">
        <v>17259</v>
      </c>
      <c r="D22027" s="790">
        <v>2253178.1856410592</v>
      </c>
      <c r="E22027" s="790">
        <v>187498.83664493589</v>
      </c>
      <c r="F22027" s="790">
        <v>12.017024883775004</v>
      </c>
      <c r="G22027" s="790">
        <f>($F$108 -  AVERAGE($F$97,$F$98,$F$99) ) / ($F$114 -  AVERAGE($F$97,$F$98,$F$99) ) * 100</f>
        <v>-0.88219147479880466</v>
      </c>
      <c r="H22027" s="790">
        <v>30</v>
      </c>
      <c r="I22027" s="790">
        <v>1</v>
      </c>
      <c r="J22027" s="790">
        <v>10</v>
      </c>
      <c r="K22027" s="813" t="s">
        <v>18376</v>
      </c>
      <c r="L22027" s="614"/>
    </row>
    <row r="22028" spans="1:12" x14ac:dyDescent="0.25">
      <c r="A22028" s="791" t="s">
        <v>17269</v>
      </c>
      <c r="B22028" s="791" t="s">
        <v>17258</v>
      </c>
      <c r="C22028" s="791" t="s">
        <v>17259</v>
      </c>
      <c r="D22028" s="791">
        <v>2463906.7287577521</v>
      </c>
      <c r="E22028" s="791">
        <v>195018.54281253743</v>
      </c>
      <c r="F22028" s="791">
        <v>12.634217717061885</v>
      </c>
      <c r="G22028" s="791">
        <f>($F$109 -  AVERAGE($F$97,$F$98,$F$99) ) / ($F$112 -  AVERAGE($F$97,$F$98,$F$99) ) * 100</f>
        <v>3.25837861193645</v>
      </c>
      <c r="H22028" s="791">
        <v>15</v>
      </c>
      <c r="I22028" s="790">
        <v>1</v>
      </c>
      <c r="J22028" s="790">
        <v>10</v>
      </c>
      <c r="K22028" s="813" t="s">
        <v>18376</v>
      </c>
      <c r="L22028" s="614"/>
    </row>
    <row r="22029" spans="1:12" x14ac:dyDescent="0.25">
      <c r="A22029" s="790" t="s">
        <v>17270</v>
      </c>
      <c r="B22029" s="790" t="s">
        <v>17258</v>
      </c>
      <c r="C22029" s="790" t="s">
        <v>17259</v>
      </c>
      <c r="D22029" s="790">
        <v>2398392.0855901944</v>
      </c>
      <c r="E22029" s="790">
        <v>184919.65926471332</v>
      </c>
      <c r="F22029" s="790">
        <v>12.969914043356988</v>
      </c>
      <c r="G22029" s="790">
        <f>($F$110 -  AVERAGE($F$97,$F$98,$F$99) ) / ($F$113 -  AVERAGE($F$97,$F$98,$F$99) ) * 100</f>
        <v>-15.377672060078254</v>
      </c>
      <c r="H22029" s="790">
        <v>15</v>
      </c>
      <c r="I22029" s="790">
        <v>1</v>
      </c>
      <c r="J22029" s="790">
        <v>10</v>
      </c>
      <c r="K22029" s="813" t="s">
        <v>18376</v>
      </c>
      <c r="L22029" s="614"/>
    </row>
    <row r="22030" spans="1:12" x14ac:dyDescent="0.25">
      <c r="A22030" s="791" t="s">
        <v>17271</v>
      </c>
      <c r="B22030" s="791" t="s">
        <v>17258</v>
      </c>
      <c r="C22030" s="791" t="s">
        <v>17259</v>
      </c>
      <c r="D22030" s="791">
        <v>2411846.1133380178</v>
      </c>
      <c r="E22030" s="791">
        <v>187659.16475114727</v>
      </c>
      <c r="F22030" s="791">
        <v>12.85226925386959</v>
      </c>
      <c r="G22030" s="791">
        <f>($F$111 -  AVERAGE($F$97,$F$98,$F$99) ) / ($F$114 -  AVERAGE($F$97,$F$98,$F$99) ) * 100</f>
        <v>-14.56733956206461</v>
      </c>
      <c r="H22030" s="791">
        <v>15</v>
      </c>
      <c r="I22030" s="790">
        <v>1</v>
      </c>
      <c r="J22030" s="790">
        <v>10</v>
      </c>
      <c r="K22030" s="813" t="s">
        <v>18376</v>
      </c>
      <c r="L22030" s="614"/>
    </row>
    <row r="22031" spans="1:12" x14ac:dyDescent="0.25">
      <c r="A22031" s="790" t="s">
        <v>17272</v>
      </c>
      <c r="B22031" s="790" t="s">
        <v>17258</v>
      </c>
      <c r="C22031" s="790" t="s">
        <v>17259</v>
      </c>
      <c r="D22031" s="790">
        <v>2790571.1326787402</v>
      </c>
      <c r="E22031" s="790">
        <v>191787.50816467733</v>
      </c>
      <c r="F22031" s="790">
        <v>14.550327909170345</v>
      </c>
      <c r="G22031" s="790">
        <f>($F$112 -  AVERAGE($F$97,$F$98,$F$99) ) / ($F$112 -  AVERAGE($F$97,$F$98,$F$99) ) * 100</f>
        <v>100</v>
      </c>
      <c r="H22031" s="790">
        <v>0</v>
      </c>
      <c r="I22031" s="790">
        <v>1</v>
      </c>
      <c r="J22031" s="790">
        <v>10</v>
      </c>
      <c r="K22031" s="813" t="s">
        <v>18376</v>
      </c>
      <c r="L22031" s="614"/>
    </row>
    <row r="22032" spans="1:12" x14ac:dyDescent="0.25">
      <c r="A22032" s="791" t="s">
        <v>17273</v>
      </c>
      <c r="B22032" s="791" t="s">
        <v>17258</v>
      </c>
      <c r="C22032" s="791" t="s">
        <v>17259</v>
      </c>
      <c r="D22032" s="791">
        <v>3055543.6668494218</v>
      </c>
      <c r="E22032" s="791">
        <v>193374.84200929545</v>
      </c>
      <c r="F22032" s="791">
        <v>15.801143701529401</v>
      </c>
      <c r="G22032" s="791">
        <f>($F$113 -  AVERAGE($F$97,$F$98,$F$99) ) / ($F$113 -  AVERAGE($F$97,$F$98,$F$99) ) * 100</f>
        <v>100</v>
      </c>
      <c r="H22032" s="791">
        <v>0</v>
      </c>
      <c r="I22032" s="790">
        <v>1</v>
      </c>
      <c r="J22032" s="790">
        <v>10</v>
      </c>
      <c r="K22032" s="813" t="s">
        <v>18376</v>
      </c>
      <c r="L22032" s="614"/>
    </row>
    <row r="22033" spans="1:12" x14ac:dyDescent="0.25">
      <c r="A22033" s="790" t="s">
        <v>17274</v>
      </c>
      <c r="B22033" s="790" t="s">
        <v>17258</v>
      </c>
      <c r="C22033" s="790" t="s">
        <v>17259</v>
      </c>
      <c r="D22033" s="790">
        <v>3349528.3937362316</v>
      </c>
      <c r="E22033" s="790">
        <v>199703.92665754413</v>
      </c>
      <c r="F22033" s="790">
        <v>16.772471376990314</v>
      </c>
      <c r="G22033" s="790">
        <f>($F$114 -  AVERAGE($F$97,$F$98,$F$99) ) / ($F$114 -  AVERAGE($F$97,$F$98,$F$99) ) * 100</f>
        <v>100</v>
      </c>
      <c r="H22033" s="790">
        <v>0</v>
      </c>
      <c r="I22033" s="790">
        <v>1</v>
      </c>
      <c r="J22033" s="790">
        <v>10</v>
      </c>
      <c r="K22033" s="813" t="s">
        <v>18376</v>
      </c>
      <c r="L22033" s="614"/>
    </row>
    <row r="22034" spans="1:12" x14ac:dyDescent="0.25">
      <c r="A22034" s="790" t="s">
        <v>16889</v>
      </c>
      <c r="B22034" s="790" t="s">
        <v>18229</v>
      </c>
      <c r="C22034" s="790" t="s">
        <v>18230</v>
      </c>
      <c r="D22034" s="790">
        <v>33.296499999999995</v>
      </c>
      <c r="E22034" s="790">
        <v>26344.48971533787</v>
      </c>
      <c r="F22034" s="790">
        <v>1.2638885914960287E-3</v>
      </c>
      <c r="G22034" s="790"/>
      <c r="H22034" s="790"/>
      <c r="I22034" s="790">
        <v>1</v>
      </c>
      <c r="J22034" s="790">
        <v>10</v>
      </c>
      <c r="K22034" s="813" t="s">
        <v>18376</v>
      </c>
      <c r="L22034" s="614"/>
    </row>
    <row r="22035" spans="1:12" x14ac:dyDescent="0.25">
      <c r="A22035" s="791" t="s">
        <v>16892</v>
      </c>
      <c r="B22035" s="791" t="s">
        <v>18229</v>
      </c>
      <c r="C22035" s="791" t="s">
        <v>18230</v>
      </c>
      <c r="D22035" s="791">
        <v>39.889499999999984</v>
      </c>
      <c r="E22035" s="791">
        <v>26797.33380917332</v>
      </c>
      <c r="F22035" s="791">
        <v>1.4885622683233108E-3</v>
      </c>
      <c r="G22035" s="791"/>
      <c r="H22035" s="791"/>
      <c r="I22035" s="790">
        <v>1</v>
      </c>
      <c r="J22035" s="790">
        <v>10</v>
      </c>
      <c r="K22035" s="813" t="s">
        <v>18376</v>
      </c>
      <c r="L22035" s="614"/>
    </row>
    <row r="22036" spans="1:12" x14ac:dyDescent="0.25">
      <c r="A22036" s="790" t="s">
        <v>16893</v>
      </c>
      <c r="B22036" s="790" t="s">
        <v>18229</v>
      </c>
      <c r="C22036" s="790" t="s">
        <v>18230</v>
      </c>
      <c r="D22036" s="790">
        <v>16.153999999999986</v>
      </c>
      <c r="E22036" s="790">
        <v>26925.581427008012</v>
      </c>
      <c r="F22036" s="790">
        <v>5.9994990428680333E-4</v>
      </c>
      <c r="G22036" s="790"/>
      <c r="H22036" s="790"/>
      <c r="I22036" s="790">
        <v>1</v>
      </c>
      <c r="J22036" s="790">
        <v>10</v>
      </c>
      <c r="K22036" s="813" t="s">
        <v>18376</v>
      </c>
      <c r="L22036" s="614"/>
    </row>
    <row r="22037" spans="1:12" x14ac:dyDescent="0.25">
      <c r="A22037" s="791" t="s">
        <v>18231</v>
      </c>
      <c r="B22037" s="791" t="s">
        <v>18229</v>
      </c>
      <c r="C22037" s="791" t="s">
        <v>18230</v>
      </c>
      <c r="D22037" s="791">
        <v>77585.570719576048</v>
      </c>
      <c r="E22037" s="791">
        <v>16321.3821960769</v>
      </c>
      <c r="F22037" s="791">
        <v>4.753615213926242</v>
      </c>
      <c r="G22037" s="791">
        <f>($F$119 -  AVERAGE($F$116,$F$117,$F$118) ) / ($F$131 -  AVERAGE($F$116,$F$117,$F$118) ) * 100</f>
        <v>10.402343029548753</v>
      </c>
      <c r="H22037" s="791">
        <v>120</v>
      </c>
      <c r="I22037" s="790">
        <v>1</v>
      </c>
      <c r="J22037" s="790">
        <v>10</v>
      </c>
      <c r="K22037" s="813" t="s">
        <v>18376</v>
      </c>
      <c r="L22037" s="614"/>
    </row>
    <row r="22038" spans="1:12" x14ac:dyDescent="0.25">
      <c r="A22038" s="790" t="s">
        <v>18232</v>
      </c>
      <c r="B22038" s="790" t="s">
        <v>18229</v>
      </c>
      <c r="C22038" s="790" t="s">
        <v>18230</v>
      </c>
      <c r="D22038" s="790">
        <v>75246.035505619031</v>
      </c>
      <c r="E22038" s="790">
        <v>11740.333077015259</v>
      </c>
      <c r="F22038" s="790">
        <v>6.4091908646895739</v>
      </c>
      <c r="G22038" s="790">
        <f>($F$120 -  AVERAGE($F$116,$F$117,$F$118) ) / ($F$132 -  AVERAGE($F$116,$F$117,$F$118) ) * 100</f>
        <v>27.764340510816236</v>
      </c>
      <c r="H22038" s="790">
        <v>120</v>
      </c>
      <c r="I22038" s="790">
        <v>1</v>
      </c>
      <c r="J22038" s="790">
        <v>10</v>
      </c>
      <c r="K22038" s="813" t="s">
        <v>18376</v>
      </c>
      <c r="L22038" s="614"/>
    </row>
    <row r="22039" spans="1:12" x14ac:dyDescent="0.25">
      <c r="A22039" s="791" t="s">
        <v>18233</v>
      </c>
      <c r="B22039" s="791" t="s">
        <v>18229</v>
      </c>
      <c r="C22039" s="791" t="s">
        <v>18230</v>
      </c>
      <c r="D22039" s="791">
        <v>72283.124286794657</v>
      </c>
      <c r="E22039" s="791">
        <v>10212.0711679333</v>
      </c>
      <c r="F22039" s="791">
        <v>7.0782041270696689</v>
      </c>
      <c r="G22039" s="791">
        <f>($F$121 -  AVERAGE($F$116,$F$117,$F$118) ) / ($F$133 -  AVERAGE($F$116,$F$117,$F$118) ) * 100</f>
        <v>-1.0827875817662709</v>
      </c>
      <c r="H22039" s="791">
        <v>120</v>
      </c>
      <c r="I22039" s="790">
        <v>1</v>
      </c>
      <c r="J22039" s="790">
        <v>10</v>
      </c>
      <c r="K22039" s="813" t="s">
        <v>18376</v>
      </c>
      <c r="L22039" s="614"/>
    </row>
    <row r="22040" spans="1:12" x14ac:dyDescent="0.25">
      <c r="A22040" s="790" t="s">
        <v>18234</v>
      </c>
      <c r="B22040" s="790" t="s">
        <v>18229</v>
      </c>
      <c r="C22040" s="790" t="s">
        <v>18230</v>
      </c>
      <c r="D22040" s="790">
        <v>65760.10748654019</v>
      </c>
      <c r="E22040" s="790">
        <v>12047.596907148007</v>
      </c>
      <c r="F22040" s="790">
        <v>5.458358873836807</v>
      </c>
      <c r="G22040" s="790">
        <f>($F$122 -  AVERAGE($F$116,$F$117,$F$118) ) / ($F$131 -  AVERAGE($F$116,$F$117,$F$118) ) * 100</f>
        <v>-1.8365314746558576</v>
      </c>
      <c r="H22040" s="790">
        <v>60</v>
      </c>
      <c r="I22040" s="790">
        <v>1</v>
      </c>
      <c r="J22040" s="790">
        <v>10</v>
      </c>
      <c r="K22040" s="813" t="s">
        <v>18376</v>
      </c>
      <c r="L22040" s="614"/>
    </row>
    <row r="22041" spans="1:12" x14ac:dyDescent="0.25">
      <c r="A22041" s="791" t="s">
        <v>18235</v>
      </c>
      <c r="B22041" s="791" t="s">
        <v>18229</v>
      </c>
      <c r="C22041" s="791" t="s">
        <v>18230</v>
      </c>
      <c r="D22041" s="791">
        <v>68920.022481189895</v>
      </c>
      <c r="E22041" s="791">
        <v>98716.142862520705</v>
      </c>
      <c r="F22041" s="791">
        <v>0.69816364864633074</v>
      </c>
      <c r="G22041" s="791">
        <f>($F$123 -  AVERAGE($F$116,$F$117,$F$118) ) / ($F$132 -  AVERAGE($F$116,$F$117,$F$118) ) * 100</f>
        <v>-4.2011320289564082</v>
      </c>
      <c r="H22041" s="791">
        <v>60</v>
      </c>
      <c r="I22041" s="790">
        <v>1</v>
      </c>
      <c r="J22041" s="790">
        <v>10</v>
      </c>
      <c r="K22041" s="813" t="s">
        <v>18376</v>
      </c>
      <c r="L22041" s="614"/>
    </row>
    <row r="22042" spans="1:12" x14ac:dyDescent="0.25">
      <c r="A22042" s="790" t="s">
        <v>18236</v>
      </c>
      <c r="B22042" s="790" t="s">
        <v>18229</v>
      </c>
      <c r="C22042" s="790" t="s">
        <v>18230</v>
      </c>
      <c r="D22042" s="790">
        <v>70534.103621185131</v>
      </c>
      <c r="E22042" s="790">
        <v>11563.280343096827</v>
      </c>
      <c r="F22042" s="790">
        <v>6.0998351270877338</v>
      </c>
      <c r="G22042" s="790">
        <f>($F$124 -  AVERAGE($F$116,$F$117,$F$118) ) / ($F$133 -  AVERAGE($F$116,$F$117,$F$118) ) * 100</f>
        <v>3.4630716489224063</v>
      </c>
      <c r="H22042" s="790">
        <v>60</v>
      </c>
      <c r="I22042" s="790">
        <v>1</v>
      </c>
      <c r="J22042" s="790">
        <v>10</v>
      </c>
      <c r="K22042" s="813" t="s">
        <v>18376</v>
      </c>
      <c r="L22042" s="614"/>
    </row>
    <row r="22043" spans="1:12" x14ac:dyDescent="0.25">
      <c r="A22043" s="791" t="s">
        <v>18237</v>
      </c>
      <c r="B22043" s="791" t="s">
        <v>18229</v>
      </c>
      <c r="C22043" s="791" t="s">
        <v>18230</v>
      </c>
      <c r="D22043" s="791">
        <v>37247.827765409289</v>
      </c>
      <c r="E22043" s="791">
        <v>11681.564650496743</v>
      </c>
      <c r="F22043" s="791">
        <v>3.188599205657384</v>
      </c>
      <c r="G22043" s="791">
        <f>($F$125 -  AVERAGE($F$116,$F$117,$F$118) ) / ($F$131 -  AVERAGE($F$116,$F$117,$F$118) ) * 100</f>
        <v>-2.2663031445795352</v>
      </c>
      <c r="H22043" s="791">
        <v>30</v>
      </c>
      <c r="I22043" s="790">
        <v>1</v>
      </c>
      <c r="J22043" s="790">
        <v>10</v>
      </c>
      <c r="K22043" s="813" t="s">
        <v>18376</v>
      </c>
      <c r="L22043" s="614"/>
    </row>
    <row r="22044" spans="1:12" x14ac:dyDescent="0.25">
      <c r="A22044" s="790" t="s">
        <v>18238</v>
      </c>
      <c r="B22044" s="790" t="s">
        <v>18229</v>
      </c>
      <c r="C22044" s="790" t="s">
        <v>18230</v>
      </c>
      <c r="D22044" s="790">
        <v>37415.412530320733</v>
      </c>
      <c r="E22044" s="790">
        <v>98608.698219619604</v>
      </c>
      <c r="F22044" s="790">
        <v>0.37943318597503201</v>
      </c>
      <c r="G22044" s="790">
        <f>($F$126 -  AVERAGE($F$116,$F$117,$F$118) ) / ($F$132 -  AVERAGE($F$116,$F$117,$F$118) ) * 100</f>
        <v>-11.266295565993362</v>
      </c>
      <c r="H22044" s="790">
        <v>30</v>
      </c>
      <c r="I22044" s="790">
        <v>1</v>
      </c>
      <c r="J22044" s="790">
        <v>10</v>
      </c>
      <c r="K22044" s="813" t="s">
        <v>18376</v>
      </c>
      <c r="L22044" s="614"/>
    </row>
    <row r="22045" spans="1:12" x14ac:dyDescent="0.25">
      <c r="A22045" s="791" t="s">
        <v>18239</v>
      </c>
      <c r="B22045" s="791" t="s">
        <v>18229</v>
      </c>
      <c r="C22045" s="791" t="s">
        <v>18230</v>
      </c>
      <c r="D22045" s="791">
        <v>39552.664056599468</v>
      </c>
      <c r="E22045" s="791">
        <v>12884.247170753326</v>
      </c>
      <c r="F22045" s="791">
        <v>3.0698467308499229</v>
      </c>
      <c r="G22045" s="791">
        <f>($F$127 -  AVERAGE($F$116,$F$117,$F$118) ) / ($F$133 -  AVERAGE($F$116,$F$117,$F$118) ) * 100</f>
        <v>-8.1338177690645388</v>
      </c>
      <c r="H22045" s="791">
        <v>30</v>
      </c>
      <c r="I22045" s="790">
        <v>1</v>
      </c>
      <c r="J22045" s="790">
        <v>10</v>
      </c>
      <c r="K22045" s="813" t="s">
        <v>18376</v>
      </c>
      <c r="L22045" s="614"/>
    </row>
    <row r="22046" spans="1:12" x14ac:dyDescent="0.25">
      <c r="A22046" s="790" t="s">
        <v>18240</v>
      </c>
      <c r="B22046" s="790" t="s">
        <v>18229</v>
      </c>
      <c r="C22046" s="790" t="s">
        <v>18230</v>
      </c>
      <c r="D22046" s="790">
        <v>24230.094474315054</v>
      </c>
      <c r="E22046" s="790">
        <v>28362.61737355361</v>
      </c>
      <c r="F22046" s="790">
        <v>0.85429684274865691</v>
      </c>
      <c r="G22046" s="790">
        <f>($F$128 -  AVERAGE($F$116,$F$117,$F$118) ) / ($F$131 -  AVERAGE($F$116,$F$117,$F$118) ) * 100</f>
        <v>-188.17506139905998</v>
      </c>
      <c r="H22046" s="790">
        <v>15</v>
      </c>
      <c r="I22046" s="790">
        <v>1</v>
      </c>
      <c r="J22046" s="790">
        <v>10</v>
      </c>
      <c r="K22046" s="813" t="s">
        <v>18376</v>
      </c>
      <c r="L22046" s="614"/>
    </row>
    <row r="22047" spans="1:12" x14ac:dyDescent="0.25">
      <c r="A22047" s="791" t="s">
        <v>18241</v>
      </c>
      <c r="B22047" s="791" t="s">
        <v>18229</v>
      </c>
      <c r="C22047" s="791" t="s">
        <v>18230</v>
      </c>
      <c r="D22047" s="791">
        <v>22088.769741435262</v>
      </c>
      <c r="E22047" s="791">
        <v>28777.115909435091</v>
      </c>
      <c r="F22047" s="791">
        <v>0.76758108112540435</v>
      </c>
      <c r="G22047" s="791">
        <f>($F$129 -  AVERAGE($F$116,$F$117,$F$118) ) / ($F$132 -  AVERAGE($F$116,$F$117,$F$118) ) * 100</f>
        <v>-199.08981898385895</v>
      </c>
      <c r="H22047" s="791">
        <v>15</v>
      </c>
      <c r="I22047" s="790">
        <v>1</v>
      </c>
      <c r="J22047" s="790">
        <v>10</v>
      </c>
      <c r="K22047" s="813" t="s">
        <v>18376</v>
      </c>
      <c r="L22047" s="614"/>
    </row>
    <row r="22048" spans="1:12" x14ac:dyDescent="0.25">
      <c r="A22048" s="790" t="s">
        <v>18242</v>
      </c>
      <c r="B22048" s="790" t="s">
        <v>18229</v>
      </c>
      <c r="C22048" s="790" t="s">
        <v>18230</v>
      </c>
      <c r="D22048" s="790">
        <v>21067.379885824903</v>
      </c>
      <c r="E22048" s="790">
        <v>13895.911074523292</v>
      </c>
      <c r="F22048" s="790">
        <v>1.5160848232865964</v>
      </c>
      <c r="G22048" s="790">
        <f>($F$130 -  AVERAGE($F$116,$F$117,$F$118) ) / ($F$133 -  AVERAGE($F$116,$F$117,$F$118) ) * 100</f>
        <v>-179.05460870893251</v>
      </c>
      <c r="H22048" s="790">
        <v>15</v>
      </c>
      <c r="I22048" s="790">
        <v>1</v>
      </c>
      <c r="J22048" s="790">
        <v>10</v>
      </c>
      <c r="K22048" s="813" t="s">
        <v>18376</v>
      </c>
      <c r="L22048" s="614"/>
    </row>
    <row r="22049" spans="1:12" x14ac:dyDescent="0.25">
      <c r="A22049" s="791" t="s">
        <v>18243</v>
      </c>
      <c r="B22049" s="791" t="s">
        <v>18229</v>
      </c>
      <c r="C22049" s="791" t="s">
        <v>18230</v>
      </c>
      <c r="D22049" s="791">
        <v>14725.828792434628</v>
      </c>
      <c r="E22049" s="791">
        <v>14747.015972860521</v>
      </c>
      <c r="F22049" s="791">
        <v>0.99856329033176028</v>
      </c>
      <c r="G22049" s="791">
        <f>($F$131 -  AVERAGE($F$116,$F$117,$F$118) ) / ($F$131 -  AVERAGE($F$116,$F$117,$F$118) ) * 100</f>
        <v>100</v>
      </c>
      <c r="H22049" s="791">
        <v>0</v>
      </c>
      <c r="I22049" s="790">
        <v>1</v>
      </c>
      <c r="J22049" s="790">
        <v>10</v>
      </c>
      <c r="K22049" s="813" t="s">
        <v>18376</v>
      </c>
      <c r="L22049" s="614"/>
    </row>
    <row r="22050" spans="1:12" x14ac:dyDescent="0.25">
      <c r="A22050" s="790" t="s">
        <v>18244</v>
      </c>
      <c r="B22050" s="790" t="s">
        <v>18229</v>
      </c>
      <c r="C22050" s="790" t="s">
        <v>18230</v>
      </c>
      <c r="D22050" s="790">
        <v>13657.478307018326</v>
      </c>
      <c r="E22050" s="790">
        <v>16412.346418747486</v>
      </c>
      <c r="F22050" s="790">
        <v>0.83214660223218717</v>
      </c>
      <c r="G22050" s="790">
        <f>($F$132 -  AVERAGE($F$116,$F$117,$F$118) ) / ($F$132 -  AVERAGE($F$116,$F$117,$F$118) ) * 100</f>
        <v>100</v>
      </c>
      <c r="H22050" s="790">
        <v>0</v>
      </c>
      <c r="I22050" s="790">
        <v>1</v>
      </c>
      <c r="J22050" s="790">
        <v>10</v>
      </c>
      <c r="K22050" s="813" t="s">
        <v>18376</v>
      </c>
      <c r="L22050" s="614"/>
    </row>
    <row r="22051" spans="1:12" x14ac:dyDescent="0.25">
      <c r="A22051" s="791" t="s">
        <v>18245</v>
      </c>
      <c r="B22051" s="791" t="s">
        <v>18229</v>
      </c>
      <c r="C22051" s="791" t="s">
        <v>18230</v>
      </c>
      <c r="D22051" s="791">
        <v>16124.10330734908</v>
      </c>
      <c r="E22051" s="791">
        <v>16001.288200354415</v>
      </c>
      <c r="F22051" s="791">
        <v>1.0076753262272937</v>
      </c>
      <c r="G22051" s="791">
        <f>($F$133 -  AVERAGE($F$116,$F$117,$F$118) ) / ($F$133 -  AVERAGE($F$116,$F$117,$F$118) ) * 100</f>
        <v>100</v>
      </c>
      <c r="H22051" s="791">
        <v>0</v>
      </c>
      <c r="I22051" s="790">
        <v>1</v>
      </c>
      <c r="J22051" s="790">
        <v>10</v>
      </c>
      <c r="K22051" s="813" t="s">
        <v>18376</v>
      </c>
      <c r="L22051" s="614"/>
    </row>
    <row r="22052" spans="1:12" x14ac:dyDescent="0.25">
      <c r="A22052" s="791" t="s">
        <v>17221</v>
      </c>
      <c r="B22052" s="791" t="s">
        <v>16737</v>
      </c>
      <c r="C22052" s="791" t="s">
        <v>18246</v>
      </c>
      <c r="D22052" s="791">
        <v>181.3121690674258</v>
      </c>
      <c r="E22052" s="791">
        <v>199041.60499815838</v>
      </c>
      <c r="F22052" s="791">
        <v>9.1092597986789433E-4</v>
      </c>
      <c r="G22052" s="791"/>
      <c r="H22052" s="791"/>
      <c r="I22052" s="790">
        <v>1</v>
      </c>
      <c r="J22052" s="790">
        <v>10</v>
      </c>
      <c r="K22052" s="813" t="s">
        <v>18376</v>
      </c>
      <c r="L22052" s="614"/>
    </row>
    <row r="22053" spans="1:12" x14ac:dyDescent="0.25">
      <c r="A22053" s="790" t="s">
        <v>17224</v>
      </c>
      <c r="B22053" s="790" t="s">
        <v>16737</v>
      </c>
      <c r="C22053" s="790" t="s">
        <v>18246</v>
      </c>
      <c r="D22053" s="790">
        <v>136.12403634933966</v>
      </c>
      <c r="E22053" s="790">
        <v>210372.96262112213</v>
      </c>
      <c r="F22053" s="790">
        <v>6.4706050936068512E-4</v>
      </c>
      <c r="G22053" s="790"/>
      <c r="H22053" s="790"/>
      <c r="I22053" s="790">
        <v>1</v>
      </c>
      <c r="J22053" s="790">
        <v>10</v>
      </c>
      <c r="K22053" s="813" t="s">
        <v>18376</v>
      </c>
      <c r="L22053" s="614"/>
    </row>
    <row r="22054" spans="1:12" x14ac:dyDescent="0.25">
      <c r="A22054" s="791" t="s">
        <v>17225</v>
      </c>
      <c r="B22054" s="791" t="s">
        <v>16737</v>
      </c>
      <c r="C22054" s="791" t="s">
        <v>18246</v>
      </c>
      <c r="D22054" s="791">
        <v>398.00604673910107</v>
      </c>
      <c r="E22054" s="791">
        <v>196108.32933932269</v>
      </c>
      <c r="F22054" s="791">
        <v>2.029521377699559E-3</v>
      </c>
      <c r="G22054" s="791"/>
      <c r="H22054" s="791"/>
      <c r="I22054" s="790">
        <v>1</v>
      </c>
      <c r="J22054" s="790">
        <v>10</v>
      </c>
      <c r="K22054" s="813" t="s">
        <v>18376</v>
      </c>
      <c r="L22054" s="614"/>
    </row>
    <row r="22055" spans="1:12" x14ac:dyDescent="0.25">
      <c r="A22055" s="790" t="s">
        <v>18247</v>
      </c>
      <c r="B22055" s="790" t="s">
        <v>16737</v>
      </c>
      <c r="C22055" s="790" t="s">
        <v>18246</v>
      </c>
      <c r="D22055" s="790">
        <v>422.62327626557664</v>
      </c>
      <c r="E22055" s="790">
        <v>303515.67744731484</v>
      </c>
      <c r="F22055" s="790">
        <v>1.3924265125940219E-3</v>
      </c>
      <c r="G22055" s="790">
        <f>($F$138 -  AVERAGE($F$135,$F$136,$F$137) ) / ($F$150 -  AVERAGE($F$135,$F$136,$F$137) ) * 100</f>
        <v>0.97691045304423263</v>
      </c>
      <c r="H22055" s="790">
        <v>120</v>
      </c>
      <c r="I22055" s="790">
        <v>1</v>
      </c>
      <c r="J22055" s="790">
        <v>10</v>
      </c>
      <c r="K22055" s="813" t="s">
        <v>18376</v>
      </c>
      <c r="L22055" s="614"/>
    </row>
    <row r="22056" spans="1:12" x14ac:dyDescent="0.25">
      <c r="A22056" s="791" t="s">
        <v>18248</v>
      </c>
      <c r="B22056" s="791" t="s">
        <v>16737</v>
      </c>
      <c r="C22056" s="791" t="s">
        <v>18246</v>
      </c>
      <c r="D22056" s="791">
        <v>237.41172425160659</v>
      </c>
      <c r="E22056" s="791">
        <v>293168.31190964009</v>
      </c>
      <c r="F22056" s="791">
        <v>8.0981373022600504E-4</v>
      </c>
      <c r="G22056" s="791">
        <f>($F$139 -  AVERAGE($F$135,$F$136,$F$137) ) / ($F$151 -  AVERAGE($F$135,$F$136,$F$137) ) * 100</f>
        <v>0.42111454285709959</v>
      </c>
      <c r="H22056" s="791">
        <v>120</v>
      </c>
      <c r="I22056" s="790">
        <v>1</v>
      </c>
      <c r="J22056" s="790">
        <v>10</v>
      </c>
      <c r="K22056" s="813" t="s">
        <v>18376</v>
      </c>
      <c r="L22056" s="614"/>
    </row>
    <row r="22057" spans="1:12" x14ac:dyDescent="0.25">
      <c r="A22057" s="790" t="s">
        <v>18249</v>
      </c>
      <c r="B22057" s="790" t="s">
        <v>16737</v>
      </c>
      <c r="C22057" s="790" t="s">
        <v>18246</v>
      </c>
      <c r="D22057" s="790">
        <v>647.60069038341157</v>
      </c>
      <c r="E22057" s="790">
        <v>309882.49881626776</v>
      </c>
      <c r="F22057" s="790">
        <v>2.0898266047847383E-3</v>
      </c>
      <c r="G22057" s="790">
        <f>($F$140 -  AVERAGE($F$135,$F$136,$F$137) ) / ($F$152 -  AVERAGE($F$135,$F$136,$F$137) ) * 100</f>
        <v>0.41929150830455608</v>
      </c>
      <c r="H22057" s="790">
        <v>120</v>
      </c>
      <c r="I22057" s="790">
        <v>1</v>
      </c>
      <c r="J22057" s="790">
        <v>10</v>
      </c>
      <c r="K22057" s="813" t="s">
        <v>18376</v>
      </c>
      <c r="L22057" s="614"/>
    </row>
    <row r="22058" spans="1:12" x14ac:dyDescent="0.25">
      <c r="A22058" s="791" t="s">
        <v>18250</v>
      </c>
      <c r="B22058" s="791" t="s">
        <v>16737</v>
      </c>
      <c r="C22058" s="791" t="s">
        <v>18246</v>
      </c>
      <c r="D22058" s="791">
        <v>214.44128255220969</v>
      </c>
      <c r="E22058" s="791">
        <v>296046.09771215648</v>
      </c>
      <c r="F22058" s="791">
        <v>7.2435098523308155E-4</v>
      </c>
      <c r="G22058" s="791">
        <f>($F$141 -  AVERAGE($F$135,$F$136,$F$137) ) / ($F$150 -  AVERAGE($F$135,$F$136,$F$137) ) * 100</f>
        <v>0.84263828716691425</v>
      </c>
      <c r="H22058" s="791">
        <v>60</v>
      </c>
      <c r="I22058" s="790">
        <v>1</v>
      </c>
      <c r="J22058" s="790">
        <v>10</v>
      </c>
      <c r="K22058" s="813" t="s">
        <v>18376</v>
      </c>
      <c r="L22058" s="614"/>
    </row>
    <row r="22059" spans="1:12" x14ac:dyDescent="0.25">
      <c r="A22059" s="790" t="s">
        <v>18251</v>
      </c>
      <c r="B22059" s="790" t="s">
        <v>16737</v>
      </c>
      <c r="C22059" s="790" t="s">
        <v>18246</v>
      </c>
      <c r="D22059" s="790">
        <v>409.92350298354256</v>
      </c>
      <c r="E22059" s="790">
        <v>283671.58702423552</v>
      </c>
      <c r="F22059" s="790">
        <v>1.4450636642312743E-3</v>
      </c>
      <c r="G22059" s="790">
        <f>($F$142 -  AVERAGE($F$135,$F$136,$F$137) ) / ($F$151 -  AVERAGE($F$135,$F$136,$F$137) ) * 100</f>
        <v>1.4441944859521498</v>
      </c>
      <c r="H22059" s="790">
        <v>60</v>
      </c>
      <c r="I22059" s="790">
        <v>1</v>
      </c>
      <c r="J22059" s="790">
        <v>10</v>
      </c>
      <c r="K22059" s="813" t="s">
        <v>18376</v>
      </c>
      <c r="L22059" s="614"/>
    </row>
    <row r="22060" spans="1:12" x14ac:dyDescent="0.25">
      <c r="A22060" s="791" t="s">
        <v>18252</v>
      </c>
      <c r="B22060" s="791" t="s">
        <v>16737</v>
      </c>
      <c r="C22060" s="791" t="s">
        <v>18246</v>
      </c>
      <c r="D22060" s="791"/>
      <c r="E22060" s="791">
        <v>287479.12193345441</v>
      </c>
      <c r="F22060" s="791"/>
      <c r="G22060" s="791">
        <f>($F$143 -  AVERAGE($F$135,$F$136,$F$137) ) / ($F$152 -  AVERAGE($F$135,$F$136,$F$137) ) * 100</f>
        <v>1.6207705126338665</v>
      </c>
      <c r="H22060" s="791">
        <v>60</v>
      </c>
      <c r="I22060" s="790">
        <v>1</v>
      </c>
      <c r="J22060" s="790">
        <v>10</v>
      </c>
      <c r="K22060" s="813" t="s">
        <v>18376</v>
      </c>
      <c r="L22060" s="614"/>
    </row>
    <row r="22061" spans="1:12" x14ac:dyDescent="0.25">
      <c r="A22061" s="790" t="s">
        <v>18253</v>
      </c>
      <c r="B22061" s="790" t="s">
        <v>16737</v>
      </c>
      <c r="C22061" s="790" t="s">
        <v>18246</v>
      </c>
      <c r="D22061" s="790">
        <v>1230.7407165469192</v>
      </c>
      <c r="E22061" s="790">
        <v>302262.8721670119</v>
      </c>
      <c r="F22061" s="790">
        <v>4.071756176084E-3</v>
      </c>
      <c r="G22061" s="790">
        <f>($F$144 -  AVERAGE($F$135,$F$136,$F$137) ) / ($F$150 -  AVERAGE($F$135,$F$136,$F$137) ) * 100</f>
        <v>0.84373528198617331</v>
      </c>
      <c r="H22061" s="790">
        <v>30</v>
      </c>
      <c r="I22061" s="790">
        <v>1</v>
      </c>
      <c r="J22061" s="790">
        <v>10</v>
      </c>
      <c r="K22061" s="813" t="s">
        <v>18376</v>
      </c>
      <c r="L22061" s="614"/>
    </row>
    <row r="22062" spans="1:12" x14ac:dyDescent="0.25">
      <c r="A22062" s="791" t="s">
        <v>18254</v>
      </c>
      <c r="B22062" s="791" t="s">
        <v>16737</v>
      </c>
      <c r="C22062" s="791" t="s">
        <v>18246</v>
      </c>
      <c r="D22062" s="791">
        <v>555.92764569456722</v>
      </c>
      <c r="E22062" s="791">
        <v>291652.7236012881</v>
      </c>
      <c r="F22062" s="791">
        <v>1.9061287644773152E-3</v>
      </c>
      <c r="G22062" s="791">
        <f>($F$145 -  AVERAGE($F$135,$F$136,$F$137) ) / ($F$151 -  AVERAGE($F$135,$F$136,$F$137) ) * 100</f>
        <v>0.82886866331586107</v>
      </c>
      <c r="H22062" s="791">
        <v>30</v>
      </c>
      <c r="I22062" s="790">
        <v>1</v>
      </c>
      <c r="J22062" s="790">
        <v>10</v>
      </c>
      <c r="K22062" s="813" t="s">
        <v>18376</v>
      </c>
      <c r="L22062" s="614"/>
    </row>
    <row r="22063" spans="1:12" x14ac:dyDescent="0.25">
      <c r="A22063" s="790" t="s">
        <v>18255</v>
      </c>
      <c r="B22063" s="790" t="s">
        <v>16737</v>
      </c>
      <c r="C22063" s="790" t="s">
        <v>18246</v>
      </c>
      <c r="D22063" s="790">
        <v>329.21276477167117</v>
      </c>
      <c r="E22063" s="790">
        <v>312635.15282539977</v>
      </c>
      <c r="F22063" s="790">
        <v>1.0530254253127117E-3</v>
      </c>
      <c r="G22063" s="790">
        <f>($F$146 -  AVERAGE($F$135,$F$136,$F$137) ) / ($F$152 -  AVERAGE($F$135,$F$136,$F$137) ) * 100</f>
        <v>-10.292253177725044</v>
      </c>
      <c r="H22063" s="790">
        <v>30</v>
      </c>
      <c r="I22063" s="790">
        <v>1</v>
      </c>
      <c r="J22063" s="790">
        <v>10</v>
      </c>
      <c r="K22063" s="813" t="s">
        <v>18376</v>
      </c>
      <c r="L22063" s="614"/>
    </row>
    <row r="22064" spans="1:12" x14ac:dyDescent="0.25">
      <c r="A22064" s="791" t="s">
        <v>18256</v>
      </c>
      <c r="B22064" s="791" t="s">
        <v>16737</v>
      </c>
      <c r="C22064" s="791" t="s">
        <v>18246</v>
      </c>
      <c r="D22064" s="791">
        <v>135.95755914958707</v>
      </c>
      <c r="E22064" s="791">
        <v>314083.82551406469</v>
      </c>
      <c r="F22064" s="791">
        <v>4.3287029800743077E-4</v>
      </c>
      <c r="G22064" s="791">
        <f>($F$147 -  AVERAGE($F$135,$F$136,$F$137) ) / ($F$150 -  AVERAGE($F$135,$F$136,$F$137) ) * 100</f>
        <v>-10.651015232138734</v>
      </c>
      <c r="H22064" s="791">
        <v>15</v>
      </c>
      <c r="I22064" s="790">
        <v>1</v>
      </c>
      <c r="J22064" s="790">
        <v>10</v>
      </c>
      <c r="K22064" s="813" t="s">
        <v>18376</v>
      </c>
      <c r="L22064" s="614"/>
    </row>
    <row r="22065" spans="1:12" x14ac:dyDescent="0.25">
      <c r="A22065" s="790" t="s">
        <v>18257</v>
      </c>
      <c r="B22065" s="790" t="s">
        <v>16737</v>
      </c>
      <c r="C22065" s="790" t="s">
        <v>18246</v>
      </c>
      <c r="D22065" s="790">
        <v>155.3289296832275</v>
      </c>
      <c r="E22065" s="790">
        <v>349030.53721530392</v>
      </c>
      <c r="F22065" s="790">
        <v>4.4502962669828192E-4</v>
      </c>
      <c r="G22065" s="790">
        <f>($F$148 -  AVERAGE($F$135,$F$136,$F$137) ) / ($F$151 -  AVERAGE($F$135,$F$136,$F$137) ) * 100</f>
        <v>-10.870159086057543</v>
      </c>
      <c r="H22065" s="790">
        <v>15</v>
      </c>
      <c r="I22065" s="790">
        <v>1</v>
      </c>
      <c r="J22065" s="790">
        <v>10</v>
      </c>
      <c r="K22065" s="813" t="s">
        <v>18376</v>
      </c>
      <c r="L22065" s="614"/>
    </row>
    <row r="22066" spans="1:12" x14ac:dyDescent="0.25">
      <c r="A22066" s="791" t="s">
        <v>18258</v>
      </c>
      <c r="B22066" s="791" t="s">
        <v>16737</v>
      </c>
      <c r="C22066" s="791" t="s">
        <v>18246</v>
      </c>
      <c r="D22066" s="791">
        <v>391.95383659477591</v>
      </c>
      <c r="E22066" s="791">
        <v>308467.08886519785</v>
      </c>
      <c r="F22066" s="791">
        <v>1.2706504218544441E-3</v>
      </c>
      <c r="G22066" s="791">
        <f>($F$149 -  AVERAGE($F$135,$F$136,$F$137) ) / ($F$152 -  AVERAGE($F$135,$F$136,$F$137) ) * 100</f>
        <v>93.348508769574138</v>
      </c>
      <c r="H22066" s="791">
        <v>15</v>
      </c>
      <c r="I22066" s="790">
        <v>1</v>
      </c>
      <c r="J22066" s="790">
        <v>10</v>
      </c>
      <c r="K22066" s="813" t="s">
        <v>18376</v>
      </c>
      <c r="L22066" s="614"/>
    </row>
    <row r="22067" spans="1:12" x14ac:dyDescent="0.25">
      <c r="A22067" s="790" t="s">
        <v>18259</v>
      </c>
      <c r="B22067" s="790" t="s">
        <v>16737</v>
      </c>
      <c r="C22067" s="790" t="s">
        <v>18246</v>
      </c>
      <c r="D22067" s="790">
        <v>265.46593498186405</v>
      </c>
      <c r="E22067" s="790">
        <v>297477.97913433553</v>
      </c>
      <c r="F22067" s="790">
        <v>8.9238852487291025E-4</v>
      </c>
      <c r="G22067" s="790">
        <f>($F$150 -  AVERAGE($F$135,$F$136,$F$137) ) / ($F$150 -  AVERAGE($F$135,$F$136,$F$137) ) * 100</f>
        <v>100</v>
      </c>
      <c r="H22067" s="790">
        <v>0</v>
      </c>
      <c r="I22067" s="790">
        <v>1</v>
      </c>
      <c r="J22067" s="790">
        <v>10</v>
      </c>
      <c r="K22067" s="813" t="s">
        <v>18376</v>
      </c>
      <c r="L22067" s="614"/>
    </row>
    <row r="22068" spans="1:12" x14ac:dyDescent="0.25">
      <c r="A22068" s="791" t="s">
        <v>18260</v>
      </c>
      <c r="B22068" s="791" t="s">
        <v>16737</v>
      </c>
      <c r="C22068" s="791" t="s">
        <v>18246</v>
      </c>
      <c r="D22068" s="791">
        <v>701.15275337191486</v>
      </c>
      <c r="E22068" s="791">
        <v>305852.4839617727</v>
      </c>
      <c r="F22068" s="791">
        <v>2.2924540101480727E-3</v>
      </c>
      <c r="G22068" s="791">
        <f>($F$151 -  AVERAGE($F$135,$F$136,$F$137) ) / ($F$151 -  AVERAGE($F$135,$F$136,$F$137) ) * 100</f>
        <v>100</v>
      </c>
      <c r="H22068" s="791">
        <v>0</v>
      </c>
      <c r="I22068" s="790">
        <v>1</v>
      </c>
      <c r="J22068" s="790">
        <v>10</v>
      </c>
      <c r="K22068" s="813" t="s">
        <v>18376</v>
      </c>
      <c r="L22068" s="614"/>
    </row>
    <row r="22069" spans="1:12" x14ac:dyDescent="0.25">
      <c r="A22069" s="790" t="s">
        <v>18261</v>
      </c>
      <c r="B22069" s="790" t="s">
        <v>16737</v>
      </c>
      <c r="C22069" s="790" t="s">
        <v>18246</v>
      </c>
      <c r="D22069" s="790">
        <v>473.57524647258697</v>
      </c>
      <c r="E22069" s="790">
        <v>296962.59979526052</v>
      </c>
      <c r="F22069" s="790">
        <v>1.5947302683876393E-3</v>
      </c>
      <c r="G22069" s="790">
        <f>($F$152 -  AVERAGE($F$135,$F$136,$F$137) ) / ($F$152 -  AVERAGE($F$135,$F$136,$F$137) ) * 100</f>
        <v>100</v>
      </c>
      <c r="H22069" s="790">
        <v>0</v>
      </c>
      <c r="I22069" s="790">
        <v>1</v>
      </c>
      <c r="J22069" s="790">
        <v>10</v>
      </c>
      <c r="K22069" s="813" t="s">
        <v>18376</v>
      </c>
      <c r="L22069" s="614"/>
    </row>
    <row r="22070" spans="1:12" x14ac:dyDescent="0.25">
      <c r="A22070" s="790" t="s">
        <v>17439</v>
      </c>
      <c r="B22070" s="790" t="s">
        <v>18262</v>
      </c>
      <c r="C22070" s="790" t="s">
        <v>18263</v>
      </c>
      <c r="D22070" s="790">
        <v>2271.2290000000003</v>
      </c>
      <c r="E22070" s="790">
        <v>453.96749999999997</v>
      </c>
      <c r="F22070" s="790">
        <v>5.0030651973984934</v>
      </c>
      <c r="G22070" s="790"/>
      <c r="H22070" s="790"/>
      <c r="I22070" s="790">
        <v>1</v>
      </c>
      <c r="J22070" s="790">
        <v>10</v>
      </c>
      <c r="K22070" s="813" t="s">
        <v>18376</v>
      </c>
      <c r="L22070" s="614"/>
    </row>
    <row r="22071" spans="1:12" x14ac:dyDescent="0.25">
      <c r="A22071" s="791" t="s">
        <v>17441</v>
      </c>
      <c r="B22071" s="791" t="s">
        <v>18262</v>
      </c>
      <c r="C22071" s="791" t="s">
        <v>18263</v>
      </c>
      <c r="D22071" s="791">
        <v>1183.9000000000015</v>
      </c>
      <c r="E22071" s="791">
        <v>432.96649999999983</v>
      </c>
      <c r="F22071" s="791">
        <v>2.7343916908121111</v>
      </c>
      <c r="G22071" s="791"/>
      <c r="H22071" s="791"/>
      <c r="I22071" s="790">
        <v>1</v>
      </c>
      <c r="J22071" s="790">
        <v>10</v>
      </c>
      <c r="K22071" s="813" t="s">
        <v>18376</v>
      </c>
      <c r="L22071" s="614"/>
    </row>
    <row r="22072" spans="1:12" x14ac:dyDescent="0.25">
      <c r="A22072" s="790" t="s">
        <v>17442</v>
      </c>
      <c r="B22072" s="790" t="s">
        <v>18262</v>
      </c>
      <c r="C22072" s="790" t="s">
        <v>18263</v>
      </c>
      <c r="D22072" s="790">
        <v>743.69000000000119</v>
      </c>
      <c r="E22072" s="790">
        <v>457.42950000000019</v>
      </c>
      <c r="F22072" s="790">
        <v>1.6258024460599958</v>
      </c>
      <c r="G22072" s="790"/>
      <c r="H22072" s="790"/>
      <c r="I22072" s="790">
        <v>1</v>
      </c>
      <c r="J22072" s="790">
        <v>10</v>
      </c>
      <c r="K22072" s="813" t="s">
        <v>18376</v>
      </c>
      <c r="L22072" s="614"/>
    </row>
    <row r="22073" spans="1:12" x14ac:dyDescent="0.25">
      <c r="A22073" s="791" t="s">
        <v>18264</v>
      </c>
      <c r="B22073" s="791" t="s">
        <v>18262</v>
      </c>
      <c r="C22073" s="791" t="s">
        <v>18263</v>
      </c>
      <c r="D22073" s="791">
        <v>1323.5435000000007</v>
      </c>
      <c r="E22073" s="791">
        <v>505.83000000000004</v>
      </c>
      <c r="F22073" s="791">
        <v>2.6165777039716911</v>
      </c>
      <c r="G22073" s="791">
        <f>($F$157 -  AVERAGE($F$154,$F$155,$F$156) ) / ($F$169 -  AVERAGE($F$154,$F$155,$F$156) ) * 100</f>
        <v>-4.6417669608143024</v>
      </c>
      <c r="H22073" s="791">
        <v>120</v>
      </c>
      <c r="I22073" s="790">
        <v>1</v>
      </c>
      <c r="J22073" s="790">
        <v>10</v>
      </c>
      <c r="K22073" s="813" t="s">
        <v>18376</v>
      </c>
      <c r="L22073" s="614"/>
    </row>
    <row r="22074" spans="1:12" x14ac:dyDescent="0.25">
      <c r="A22074" s="790" t="s">
        <v>18265</v>
      </c>
      <c r="B22074" s="790" t="s">
        <v>18262</v>
      </c>
      <c r="C22074" s="790" t="s">
        <v>18263</v>
      </c>
      <c r="D22074" s="790">
        <v>1736.8714999999997</v>
      </c>
      <c r="E22074" s="790">
        <v>485.16849999999977</v>
      </c>
      <c r="F22074" s="790">
        <v>3.5799346000410179</v>
      </c>
      <c r="G22074" s="790">
        <f>($F$158 -  AVERAGE($F$154,$F$155,$F$156) ) / ($F$170 -  AVERAGE($F$154,$F$155,$F$156) ) * 100</f>
        <v>-28.479690032132865</v>
      </c>
      <c r="H22074" s="790">
        <v>120</v>
      </c>
      <c r="I22074" s="790">
        <v>1</v>
      </c>
      <c r="J22074" s="790">
        <v>10</v>
      </c>
      <c r="K22074" s="813" t="s">
        <v>18376</v>
      </c>
      <c r="L22074" s="614"/>
    </row>
    <row r="22075" spans="1:12" x14ac:dyDescent="0.25">
      <c r="A22075" s="791" t="s">
        <v>18266</v>
      </c>
      <c r="B22075" s="791" t="s">
        <v>18262</v>
      </c>
      <c r="C22075" s="791" t="s">
        <v>18263</v>
      </c>
      <c r="D22075" s="791">
        <v>1382.7919999999992</v>
      </c>
      <c r="E22075" s="791">
        <v>499.57249999999993</v>
      </c>
      <c r="F22075" s="791">
        <v>2.7679505977610845</v>
      </c>
      <c r="G22075" s="791">
        <f>($F$159 -  AVERAGE($F$154,$F$155,$F$156) ) / ($F$171 -  AVERAGE($F$154,$F$155,$F$156) ) * 100</f>
        <v>-23.366420401128721</v>
      </c>
      <c r="H22075" s="791">
        <v>120</v>
      </c>
      <c r="I22075" s="790">
        <v>1</v>
      </c>
      <c r="J22075" s="790">
        <v>10</v>
      </c>
      <c r="K22075" s="813" t="s">
        <v>18376</v>
      </c>
      <c r="L22075" s="614"/>
    </row>
    <row r="22076" spans="1:12" x14ac:dyDescent="0.25">
      <c r="A22076" s="790" t="s">
        <v>18267</v>
      </c>
      <c r="B22076" s="790" t="s">
        <v>18262</v>
      </c>
      <c r="C22076" s="790" t="s">
        <v>18263</v>
      </c>
      <c r="D22076" s="790">
        <v>1233.1280000000004</v>
      </c>
      <c r="E22076" s="790">
        <v>474.1604999999999</v>
      </c>
      <c r="F22076" s="790">
        <v>2.6006552633549203</v>
      </c>
      <c r="G22076" s="790">
        <f>($F$160 -  AVERAGE($F$154,$F$155,$F$156) ) / ($F$169 -  AVERAGE($F$154,$F$155,$F$156) ) * 100</f>
        <v>-11.576056091913864</v>
      </c>
      <c r="H22076" s="790">
        <v>60</v>
      </c>
      <c r="I22076" s="790">
        <v>1</v>
      </c>
      <c r="J22076" s="790">
        <v>10</v>
      </c>
      <c r="K22076" s="813" t="s">
        <v>18376</v>
      </c>
      <c r="L22076" s="614"/>
    </row>
    <row r="22077" spans="1:12" x14ac:dyDescent="0.25">
      <c r="A22077" s="791" t="s">
        <v>18268</v>
      </c>
      <c r="B22077" s="791" t="s">
        <v>18262</v>
      </c>
      <c r="C22077" s="791" t="s">
        <v>18263</v>
      </c>
      <c r="D22077" s="791">
        <v>1563.850499999998</v>
      </c>
      <c r="E22077" s="791">
        <v>547.64149999999995</v>
      </c>
      <c r="F22077" s="791">
        <v>2.855609919993277</v>
      </c>
      <c r="G22077" s="791">
        <f>($F$161 -  AVERAGE($F$154,$F$155,$F$156) ) / ($F$170 -  AVERAGE($F$154,$F$155,$F$156) ) * 100</f>
        <v>1.8129723167397007</v>
      </c>
      <c r="H22077" s="791">
        <v>60</v>
      </c>
      <c r="I22077" s="790">
        <v>1</v>
      </c>
      <c r="J22077" s="790">
        <v>10</v>
      </c>
      <c r="K22077" s="813" t="s">
        <v>18376</v>
      </c>
      <c r="L22077" s="614"/>
    </row>
    <row r="22078" spans="1:12" x14ac:dyDescent="0.25">
      <c r="A22078" s="790" t="s">
        <v>18269</v>
      </c>
      <c r="B22078" s="790" t="s">
        <v>18262</v>
      </c>
      <c r="C22078" s="790" t="s">
        <v>18263</v>
      </c>
      <c r="D22078" s="790">
        <v>1260.1535000000008</v>
      </c>
      <c r="E22078" s="790">
        <v>527.10349999999983</v>
      </c>
      <c r="F22078" s="790">
        <v>2.3907135885077624</v>
      </c>
      <c r="G22078" s="790">
        <f>($F$162 -  AVERAGE($F$154,$F$155,$F$156) ) / ($F$171 -  AVERAGE($F$154,$F$155,$F$156) ) * 100</f>
        <v>-2.0164457338868744</v>
      </c>
      <c r="H22078" s="790">
        <v>60</v>
      </c>
      <c r="I22078" s="790">
        <v>1</v>
      </c>
      <c r="J22078" s="790">
        <v>10</v>
      </c>
      <c r="K22078" s="813" t="s">
        <v>18376</v>
      </c>
      <c r="L22078" s="614"/>
    </row>
    <row r="22079" spans="1:12" x14ac:dyDescent="0.25">
      <c r="A22079" s="791" t="s">
        <v>18270</v>
      </c>
      <c r="B22079" s="791" t="s">
        <v>18262</v>
      </c>
      <c r="C22079" s="791" t="s">
        <v>18263</v>
      </c>
      <c r="D22079" s="791">
        <v>1270.8595000000003</v>
      </c>
      <c r="E22079" s="791">
        <v>587.14750000000004</v>
      </c>
      <c r="F22079" s="791">
        <v>2.1644637846537713</v>
      </c>
      <c r="G22079" s="791">
        <f>($F$163 -  AVERAGE($F$154,$F$155,$F$156) ) / ($F$169 -  AVERAGE($F$154,$F$155,$F$156) ) * 100</f>
        <v>-3.0002921453846527</v>
      </c>
      <c r="H22079" s="791">
        <v>30</v>
      </c>
      <c r="I22079" s="790">
        <v>1</v>
      </c>
      <c r="J22079" s="790">
        <v>10</v>
      </c>
      <c r="K22079" s="813" t="s">
        <v>18376</v>
      </c>
      <c r="L22079" s="614"/>
    </row>
    <row r="22080" spans="1:12" x14ac:dyDescent="0.25">
      <c r="A22080" s="790" t="s">
        <v>18271</v>
      </c>
      <c r="B22080" s="790" t="s">
        <v>18262</v>
      </c>
      <c r="C22080" s="790" t="s">
        <v>18263</v>
      </c>
      <c r="D22080" s="790">
        <v>1262.0949999999996</v>
      </c>
      <c r="E22080" s="790">
        <v>571.17699999999991</v>
      </c>
      <c r="F22080" s="790">
        <v>2.2096390435889397</v>
      </c>
      <c r="G22080" s="790">
        <f>($F$164 -  AVERAGE($F$154,$F$155,$F$156) ) / ($F$170 -  AVERAGE($F$154,$F$155,$F$156) ) * 100</f>
        <v>103.77491409891573</v>
      </c>
      <c r="H22080" s="790">
        <v>30</v>
      </c>
      <c r="I22080" s="790">
        <v>1</v>
      </c>
      <c r="J22080" s="790">
        <v>10</v>
      </c>
      <c r="K22080" s="813" t="s">
        <v>18376</v>
      </c>
      <c r="L22080" s="614"/>
    </row>
    <row r="22081" spans="1:12" x14ac:dyDescent="0.25">
      <c r="A22081" s="791" t="s">
        <v>18272</v>
      </c>
      <c r="B22081" s="791" t="s">
        <v>18262</v>
      </c>
      <c r="C22081" s="791" t="s">
        <v>18263</v>
      </c>
      <c r="D22081" s="791">
        <v>1324.3714999999995</v>
      </c>
      <c r="E22081" s="791">
        <v>599.60300000000007</v>
      </c>
      <c r="F22081" s="791">
        <v>2.2087472877887526</v>
      </c>
      <c r="G22081" s="791">
        <f>($F$165 -  AVERAGE($F$154,$F$155,$F$156) ) / ($F$171 -  AVERAGE($F$154,$F$155,$F$156) ) * 100</f>
        <v>103.89336964710456</v>
      </c>
      <c r="H22081" s="791">
        <v>30</v>
      </c>
      <c r="I22081" s="790">
        <v>1</v>
      </c>
      <c r="J22081" s="790">
        <v>10</v>
      </c>
      <c r="K22081" s="813" t="s">
        <v>18376</v>
      </c>
      <c r="L22081" s="614"/>
    </row>
    <row r="22082" spans="1:12" x14ac:dyDescent="0.25">
      <c r="A22082" s="790" t="s">
        <v>18273</v>
      </c>
      <c r="B22082" s="790" t="s">
        <v>18262</v>
      </c>
      <c r="C22082" s="790" t="s">
        <v>18263</v>
      </c>
      <c r="D22082" s="790">
        <v>1409.4110000000012</v>
      </c>
      <c r="E22082" s="790">
        <v>584.07599999999979</v>
      </c>
      <c r="F22082" s="790">
        <v>2.4130609715174081</v>
      </c>
      <c r="G22082" s="790">
        <f>($F$166 -  AVERAGE($F$154,$F$155,$F$156) ) / ($F$169 -  AVERAGE($F$154,$F$155,$F$156) ) * 100</f>
        <v>101.76454447162639</v>
      </c>
      <c r="H22082" s="790">
        <v>15</v>
      </c>
      <c r="I22082" s="790">
        <v>1</v>
      </c>
      <c r="J22082" s="790">
        <v>10</v>
      </c>
      <c r="K22082" s="813" t="s">
        <v>18376</v>
      </c>
      <c r="L22082" s="614"/>
    </row>
    <row r="22083" spans="1:12" x14ac:dyDescent="0.25">
      <c r="A22083" s="791" t="s">
        <v>18274</v>
      </c>
      <c r="B22083" s="791" t="s">
        <v>18262</v>
      </c>
      <c r="C22083" s="791" t="s">
        <v>18263</v>
      </c>
      <c r="D22083" s="791">
        <v>1355.7130140801612</v>
      </c>
      <c r="E22083" s="791">
        <v>547.69650000000001</v>
      </c>
      <c r="F22083" s="791">
        <v>2.4752997583153467</v>
      </c>
      <c r="G22083" s="791">
        <f>($F$167 -  AVERAGE($F$154,$F$155,$F$156) ) / ($F$170 -  AVERAGE($F$154,$F$155,$F$156) ) * 100</f>
        <v>101.8260593538902</v>
      </c>
      <c r="H22083" s="791">
        <v>15</v>
      </c>
      <c r="I22083" s="790">
        <v>1</v>
      </c>
      <c r="J22083" s="790">
        <v>10</v>
      </c>
      <c r="K22083" s="813" t="s">
        <v>18376</v>
      </c>
      <c r="L22083" s="614"/>
    </row>
    <row r="22084" spans="1:12" x14ac:dyDescent="0.25">
      <c r="A22084" s="790" t="s">
        <v>18275</v>
      </c>
      <c r="B22084" s="790" t="s">
        <v>18262</v>
      </c>
      <c r="C22084" s="790" t="s">
        <v>18263</v>
      </c>
      <c r="D22084" s="790">
        <v>1311.0644999999986</v>
      </c>
      <c r="E22084" s="790">
        <v>518.30550000000017</v>
      </c>
      <c r="F22084" s="790">
        <v>2.5295207170288529</v>
      </c>
      <c r="G22084" s="790">
        <f>($F$168 -  AVERAGE($F$154,$F$155,$F$156) ) / ($F$171 -  AVERAGE($F$154,$F$155,$F$156) ) * 100</f>
        <v>101.84382058413786</v>
      </c>
      <c r="H22084" s="790">
        <v>15</v>
      </c>
      <c r="I22084" s="790">
        <v>1</v>
      </c>
      <c r="J22084" s="790">
        <v>10</v>
      </c>
      <c r="K22084" s="813" t="s">
        <v>18376</v>
      </c>
      <c r="L22084" s="614"/>
    </row>
    <row r="22085" spans="1:12" x14ac:dyDescent="0.25">
      <c r="A22085" s="791" t="s">
        <v>18276</v>
      </c>
      <c r="B22085" s="791" t="s">
        <v>18262</v>
      </c>
      <c r="C22085" s="791" t="s">
        <v>18263</v>
      </c>
      <c r="D22085" s="791">
        <v>674.32749999999976</v>
      </c>
      <c r="E22085" s="791">
        <v>590.96350000000007</v>
      </c>
      <c r="F22085" s="791">
        <v>1.141064549671849</v>
      </c>
      <c r="G22085" s="791">
        <f>($F$169 -  AVERAGE($F$154,$F$155,$F$156) ) / ($F$169 -  AVERAGE($F$154,$F$155,$F$156) ) * 100</f>
        <v>100</v>
      </c>
      <c r="H22085" s="791">
        <v>0</v>
      </c>
      <c r="I22085" s="790">
        <v>1</v>
      </c>
      <c r="J22085" s="790">
        <v>10</v>
      </c>
      <c r="K22085" s="813" t="s">
        <v>18376</v>
      </c>
      <c r="L22085" s="614"/>
    </row>
    <row r="22086" spans="1:12" x14ac:dyDescent="0.25">
      <c r="A22086" s="790" t="s">
        <v>18277</v>
      </c>
      <c r="B22086" s="790" t="s">
        <v>18262</v>
      </c>
      <c r="C22086" s="790" t="s">
        <v>18263</v>
      </c>
      <c r="D22086" s="790">
        <v>921.15100000000029</v>
      </c>
      <c r="E22086" s="790">
        <v>557.67750000000012</v>
      </c>
      <c r="F22086" s="790">
        <v>1.6517628916353988</v>
      </c>
      <c r="G22086" s="790">
        <f>($F$170 -  AVERAGE($F$154,$F$155,$F$156) ) / ($F$170 -  AVERAGE($F$154,$F$155,$F$156) ) * 100</f>
        <v>100</v>
      </c>
      <c r="H22086" s="790">
        <v>0</v>
      </c>
      <c r="I22086" s="790">
        <v>1</v>
      </c>
      <c r="J22086" s="790">
        <v>10</v>
      </c>
      <c r="K22086" s="813" t="s">
        <v>18376</v>
      </c>
      <c r="L22086" s="614"/>
    </row>
    <row r="22087" spans="1:12" x14ac:dyDescent="0.25">
      <c r="A22087" s="791" t="s">
        <v>18278</v>
      </c>
      <c r="B22087" s="791" t="s">
        <v>18262</v>
      </c>
      <c r="C22087" s="791" t="s">
        <v>18263</v>
      </c>
      <c r="D22087" s="791">
        <v>812.47899999999959</v>
      </c>
      <c r="E22087" s="791">
        <v>523.48549999999989</v>
      </c>
      <c r="F22087" s="791">
        <v>1.5520563606823872</v>
      </c>
      <c r="G22087" s="791">
        <f>($F$171 -  AVERAGE($F$154,$F$155,$F$156) ) / ($F$171 -  AVERAGE($F$154,$F$155,$F$156) ) * 100</f>
        <v>100</v>
      </c>
      <c r="H22087" s="791">
        <v>0</v>
      </c>
      <c r="I22087" s="790">
        <v>1</v>
      </c>
      <c r="J22087" s="790">
        <v>10</v>
      </c>
      <c r="K22087" s="813" t="s">
        <v>18376</v>
      </c>
      <c r="L22087" s="614"/>
    </row>
    <row r="22088" spans="1:12" x14ac:dyDescent="0.25">
      <c r="A22088" s="791" t="s">
        <v>16869</v>
      </c>
      <c r="B22088" s="791" t="s">
        <v>17275</v>
      </c>
      <c r="C22088" s="791" t="s">
        <v>17276</v>
      </c>
      <c r="D22088" s="791">
        <v>11.10700000000003</v>
      </c>
      <c r="E22088" s="791">
        <v>85316.703689360002</v>
      </c>
      <c r="F22088" s="791">
        <v>1.3018552662841807E-4</v>
      </c>
      <c r="G22088" s="791"/>
      <c r="H22088" s="791"/>
      <c r="I22088" s="790">
        <v>1</v>
      </c>
      <c r="J22088" s="790">
        <v>10</v>
      </c>
      <c r="K22088" s="813" t="s">
        <v>18376</v>
      </c>
      <c r="L22088" s="614"/>
    </row>
    <row r="22089" spans="1:12" x14ac:dyDescent="0.25">
      <c r="A22089" s="790" t="s">
        <v>16872</v>
      </c>
      <c r="B22089" s="790" t="s">
        <v>17275</v>
      </c>
      <c r="C22089" s="790" t="s">
        <v>17276</v>
      </c>
      <c r="D22089" s="790"/>
      <c r="E22089" s="790">
        <v>83746.755580276862</v>
      </c>
      <c r="F22089" s="790">
        <v>0</v>
      </c>
      <c r="G22089" s="790"/>
      <c r="H22089" s="790"/>
      <c r="I22089" s="790">
        <v>1</v>
      </c>
      <c r="J22089" s="790">
        <v>10</v>
      </c>
      <c r="K22089" s="813" t="s">
        <v>18376</v>
      </c>
      <c r="L22089" s="614"/>
    </row>
    <row r="22090" spans="1:12" x14ac:dyDescent="0.25">
      <c r="A22090" s="791" t="s">
        <v>16873</v>
      </c>
      <c r="B22090" s="791" t="s">
        <v>17275</v>
      </c>
      <c r="C22090" s="791" t="s">
        <v>17276</v>
      </c>
      <c r="D22090" s="791">
        <v>11.869000000000018</v>
      </c>
      <c r="E22090" s="791">
        <v>84449.321336829074</v>
      </c>
      <c r="F22090" s="791">
        <v>1.4054583047103594E-4</v>
      </c>
      <c r="G22090" s="791"/>
      <c r="H22090" s="791"/>
      <c r="I22090" s="790">
        <v>1</v>
      </c>
      <c r="J22090" s="790">
        <v>10</v>
      </c>
      <c r="K22090" s="813" t="s">
        <v>18376</v>
      </c>
      <c r="L22090" s="614"/>
    </row>
    <row r="22091" spans="1:12" x14ac:dyDescent="0.25">
      <c r="A22091" s="790" t="s">
        <v>17277</v>
      </c>
      <c r="B22091" s="790" t="s">
        <v>17275</v>
      </c>
      <c r="C22091" s="790" t="s">
        <v>17276</v>
      </c>
      <c r="D22091" s="790">
        <v>12757.785999999987</v>
      </c>
      <c r="E22091" s="790">
        <v>93376.538563521128</v>
      </c>
      <c r="F22091" s="790">
        <v>0.13662731769952327</v>
      </c>
      <c r="G22091" s="790">
        <f>($F$176 -  AVERAGE($F$173,$F$174,$F$175) ) / ($F$188 -  AVERAGE($F$173,$F$174,$F$175) ) * 100</f>
        <v>0.51121341157724243</v>
      </c>
      <c r="H22091" s="790">
        <v>120</v>
      </c>
      <c r="I22091" s="790">
        <v>1</v>
      </c>
      <c r="J22091" s="790">
        <v>10</v>
      </c>
      <c r="K22091" s="813" t="s">
        <v>18376</v>
      </c>
      <c r="L22091" s="614"/>
    </row>
    <row r="22092" spans="1:12" x14ac:dyDescent="0.25">
      <c r="A22092" s="791" t="s">
        <v>17278</v>
      </c>
      <c r="B22092" s="791" t="s">
        <v>17275</v>
      </c>
      <c r="C22092" s="791" t="s">
        <v>17276</v>
      </c>
      <c r="D22092" s="791">
        <v>13696.037499999988</v>
      </c>
      <c r="E22092" s="791">
        <v>91362.277090159376</v>
      </c>
      <c r="F22092" s="791">
        <v>0.14990910840022381</v>
      </c>
      <c r="G22092" s="791">
        <f>($F$177 -  AVERAGE($F$173,$F$174,$F$175) ) / ($F$189 -  AVERAGE($F$173,$F$174,$F$175) ) * 100</f>
        <v>2.37788611903229</v>
      </c>
      <c r="H22092" s="791">
        <v>120</v>
      </c>
      <c r="I22092" s="790">
        <v>1</v>
      </c>
      <c r="J22092" s="790">
        <v>10</v>
      </c>
      <c r="K22092" s="813" t="s">
        <v>18376</v>
      </c>
      <c r="L22092" s="614"/>
    </row>
    <row r="22093" spans="1:12" x14ac:dyDescent="0.25">
      <c r="A22093" s="790" t="s">
        <v>17279</v>
      </c>
      <c r="B22093" s="790" t="s">
        <v>17275</v>
      </c>
      <c r="C22093" s="790" t="s">
        <v>17276</v>
      </c>
      <c r="D22093" s="790">
        <v>12862.499000000005</v>
      </c>
      <c r="E22093" s="790">
        <v>88134.107413057602</v>
      </c>
      <c r="F22093" s="790">
        <v>0.14594235282508061</v>
      </c>
      <c r="G22093" s="790">
        <f>($F$178 -  AVERAGE($F$173,$F$174,$F$175) ) / ($F$190 -  AVERAGE($F$173,$F$174,$F$175) ) * 100</f>
        <v>1.8341896585070545</v>
      </c>
      <c r="H22093" s="790">
        <v>120</v>
      </c>
      <c r="I22093" s="790">
        <v>1</v>
      </c>
      <c r="J22093" s="790">
        <v>10</v>
      </c>
      <c r="K22093" s="813" t="s">
        <v>18376</v>
      </c>
      <c r="L22093" s="614"/>
    </row>
    <row r="22094" spans="1:12" x14ac:dyDescent="0.25">
      <c r="A22094" s="791" t="s">
        <v>17280</v>
      </c>
      <c r="B22094" s="791" t="s">
        <v>17275</v>
      </c>
      <c r="C22094" s="791" t="s">
        <v>17276</v>
      </c>
      <c r="D22094" s="791">
        <v>13603.349499999991</v>
      </c>
      <c r="E22094" s="791">
        <v>90940.506460166187</v>
      </c>
      <c r="F22094" s="791">
        <v>0.14958515220012039</v>
      </c>
      <c r="G22094" s="791">
        <f>($F$179 -  AVERAGE($F$173,$F$174,$F$175) ) / ($F$188 -  AVERAGE($F$173,$F$174,$F$175) ) * 100</f>
        <v>2.5749970356902905</v>
      </c>
      <c r="H22094" s="791">
        <v>60</v>
      </c>
      <c r="I22094" s="790">
        <v>1</v>
      </c>
      <c r="J22094" s="790">
        <v>10</v>
      </c>
      <c r="K22094" s="813" t="s">
        <v>18376</v>
      </c>
      <c r="L22094" s="614"/>
    </row>
    <row r="22095" spans="1:12" x14ac:dyDescent="0.25">
      <c r="A22095" s="790" t="s">
        <v>17281</v>
      </c>
      <c r="B22095" s="790" t="s">
        <v>17275</v>
      </c>
      <c r="C22095" s="790" t="s">
        <v>17276</v>
      </c>
      <c r="D22095" s="790">
        <v>13508.048999999995</v>
      </c>
      <c r="E22095" s="790">
        <v>86576.161703757316</v>
      </c>
      <c r="F22095" s="790">
        <v>0.1560250389272427</v>
      </c>
      <c r="G22095" s="790">
        <f>($F$180 -  AVERAGE($F$173,$F$174,$F$175) ) / ($F$189 -  AVERAGE($F$173,$F$174,$F$175) ) * 100</f>
        <v>4.8507168482331782</v>
      </c>
      <c r="H22095" s="790">
        <v>60</v>
      </c>
      <c r="I22095" s="790">
        <v>1</v>
      </c>
      <c r="J22095" s="790">
        <v>10</v>
      </c>
      <c r="K22095" s="813" t="s">
        <v>18376</v>
      </c>
      <c r="L22095" s="614"/>
    </row>
    <row r="22096" spans="1:12" x14ac:dyDescent="0.25">
      <c r="A22096" s="791" t="s">
        <v>17282</v>
      </c>
      <c r="B22096" s="791" t="s">
        <v>17275</v>
      </c>
      <c r="C22096" s="791" t="s">
        <v>17276</v>
      </c>
      <c r="D22096" s="791">
        <v>12806.696499999998</v>
      </c>
      <c r="E22096" s="791">
        <v>90529.146474626978</v>
      </c>
      <c r="F22096" s="791">
        <v>0.14146489830862805</v>
      </c>
      <c r="G22096" s="791">
        <f>($F$181 -  AVERAGE($F$173,$F$174,$F$175) ) / ($F$190 -  AVERAGE($F$173,$F$174,$F$175) ) * 100</f>
        <v>5.0895147116945161</v>
      </c>
      <c r="H22096" s="791">
        <v>60</v>
      </c>
      <c r="I22096" s="790">
        <v>1</v>
      </c>
      <c r="J22096" s="790">
        <v>10</v>
      </c>
      <c r="K22096" s="813" t="s">
        <v>18376</v>
      </c>
      <c r="L22096" s="614"/>
    </row>
    <row r="22097" spans="1:12" x14ac:dyDescent="0.25">
      <c r="A22097" s="790" t="s">
        <v>17283</v>
      </c>
      <c r="B22097" s="790" t="s">
        <v>17275</v>
      </c>
      <c r="C22097" s="790" t="s">
        <v>17276</v>
      </c>
      <c r="D22097" s="790">
        <v>12948.149000000001</v>
      </c>
      <c r="E22097" s="790">
        <v>92294.524818897407</v>
      </c>
      <c r="F22097" s="790">
        <v>0.14029162645787688</v>
      </c>
      <c r="G22097" s="790">
        <f>($F$182 -  AVERAGE($F$173,$F$174,$F$175) ) / ($F$188 -  AVERAGE($F$173,$F$174,$F$175) ) * 100</f>
        <v>-8.118672238875515</v>
      </c>
      <c r="H22097" s="790">
        <v>30</v>
      </c>
      <c r="I22097" s="790">
        <v>1</v>
      </c>
      <c r="J22097" s="790">
        <v>10</v>
      </c>
      <c r="K22097" s="813" t="s">
        <v>18376</v>
      </c>
      <c r="L22097" s="614"/>
    </row>
    <row r="22098" spans="1:12" x14ac:dyDescent="0.25">
      <c r="A22098" s="791" t="s">
        <v>17284</v>
      </c>
      <c r="B22098" s="791" t="s">
        <v>17275</v>
      </c>
      <c r="C22098" s="791" t="s">
        <v>17276</v>
      </c>
      <c r="D22098" s="791">
        <v>13607.477499999995</v>
      </c>
      <c r="E22098" s="791">
        <v>93916.881090544601</v>
      </c>
      <c r="F22098" s="791">
        <v>0.14488851569592823</v>
      </c>
      <c r="G22098" s="791">
        <f>($F$183 -  AVERAGE($F$173,$F$174,$F$175) ) / ($F$189 -  AVERAGE($F$173,$F$174,$F$175) ) * 100</f>
        <v>-12.821793237578353</v>
      </c>
      <c r="H22098" s="791">
        <v>30</v>
      </c>
      <c r="I22098" s="790">
        <v>1</v>
      </c>
      <c r="J22098" s="790">
        <v>10</v>
      </c>
      <c r="K22098" s="813" t="s">
        <v>18376</v>
      </c>
      <c r="L22098" s="614"/>
    </row>
    <row r="22099" spans="1:12" x14ac:dyDescent="0.25">
      <c r="A22099" s="790" t="s">
        <v>17285</v>
      </c>
      <c r="B22099" s="790" t="s">
        <v>17275</v>
      </c>
      <c r="C22099" s="790" t="s">
        <v>17276</v>
      </c>
      <c r="D22099" s="790">
        <v>14909.362999999996</v>
      </c>
      <c r="E22099" s="790">
        <v>93939.51298341967</v>
      </c>
      <c r="F22099" s="790">
        <v>0.15871237274384742</v>
      </c>
      <c r="G22099" s="790">
        <f>($F$184 -  AVERAGE($F$173,$F$174,$F$175) ) / ($F$190 -  AVERAGE($F$173,$F$174,$F$175) ) * 100</f>
        <v>-13.127591049369736</v>
      </c>
      <c r="H22099" s="790">
        <v>30</v>
      </c>
      <c r="I22099" s="790">
        <v>1</v>
      </c>
      <c r="J22099" s="790">
        <v>10</v>
      </c>
      <c r="K22099" s="813" t="s">
        <v>18376</v>
      </c>
      <c r="L22099" s="614"/>
    </row>
    <row r="22100" spans="1:12" x14ac:dyDescent="0.25">
      <c r="A22100" s="791" t="s">
        <v>17286</v>
      </c>
      <c r="B22100" s="791" t="s">
        <v>17275</v>
      </c>
      <c r="C22100" s="791" t="s">
        <v>17276</v>
      </c>
      <c r="D22100" s="791">
        <v>13505.878500000004</v>
      </c>
      <c r="E22100" s="791">
        <v>91192.407063703125</v>
      </c>
      <c r="F22100" s="791">
        <v>0.14810310348059322</v>
      </c>
      <c r="G22100" s="791">
        <f>($F$185 -  AVERAGE($F$173,$F$174,$F$175) ) / ($F$188 -  AVERAGE($F$173,$F$174,$F$175) ) * 100</f>
        <v>79.55531193899138</v>
      </c>
      <c r="H22100" s="791">
        <v>15</v>
      </c>
      <c r="I22100" s="790">
        <v>1</v>
      </c>
      <c r="J22100" s="790">
        <v>10</v>
      </c>
      <c r="K22100" s="813" t="s">
        <v>18376</v>
      </c>
      <c r="L22100" s="614"/>
    </row>
    <row r="22101" spans="1:12" x14ac:dyDescent="0.25">
      <c r="A22101" s="790" t="s">
        <v>17287</v>
      </c>
      <c r="B22101" s="790" t="s">
        <v>17275</v>
      </c>
      <c r="C22101" s="790" t="s">
        <v>17276</v>
      </c>
      <c r="D22101" s="790">
        <v>12875.077500000009</v>
      </c>
      <c r="E22101" s="790">
        <v>91528.366686797744</v>
      </c>
      <c r="F22101" s="790">
        <v>0.14066761995281118</v>
      </c>
      <c r="G22101" s="790">
        <f>($F$186 -  AVERAGE($F$173,$F$174,$F$175) ) / ($F$189 -  AVERAGE($F$173,$F$174,$F$175) ) * 100</f>
        <v>77.0935450806208</v>
      </c>
      <c r="H22101" s="790">
        <v>15</v>
      </c>
      <c r="I22101" s="790">
        <v>1</v>
      </c>
      <c r="J22101" s="790">
        <v>10</v>
      </c>
      <c r="K22101" s="813" t="s">
        <v>18376</v>
      </c>
      <c r="L22101" s="614"/>
    </row>
    <row r="22102" spans="1:12" x14ac:dyDescent="0.25">
      <c r="A22102" s="791" t="s">
        <v>17288</v>
      </c>
      <c r="B22102" s="791" t="s">
        <v>17275</v>
      </c>
      <c r="C22102" s="791" t="s">
        <v>17276</v>
      </c>
      <c r="D22102" s="791">
        <v>13831.09150000001</v>
      </c>
      <c r="E22102" s="791">
        <v>90681.677457117476</v>
      </c>
      <c r="F22102" s="791">
        <v>0.15252355148084468</v>
      </c>
      <c r="G22102" s="791">
        <f>($F$187 -  AVERAGE($F$173,$F$174,$F$175) ) / ($F$190 -  AVERAGE($F$173,$F$174,$F$175) ) * 100</f>
        <v>87.408572221428031</v>
      </c>
      <c r="H22102" s="791">
        <v>15</v>
      </c>
      <c r="I22102" s="790">
        <v>1</v>
      </c>
      <c r="J22102" s="790">
        <v>10</v>
      </c>
      <c r="K22102" s="813" t="s">
        <v>18376</v>
      </c>
      <c r="L22102" s="614"/>
    </row>
    <row r="22103" spans="1:12" x14ac:dyDescent="0.25">
      <c r="A22103" s="790" t="s">
        <v>17289</v>
      </c>
      <c r="B22103" s="790" t="s">
        <v>17275</v>
      </c>
      <c r="C22103" s="790" t="s">
        <v>17276</v>
      </c>
      <c r="D22103" s="790">
        <v>14705.447499999991</v>
      </c>
      <c r="E22103" s="790">
        <v>96400.620846987775</v>
      </c>
      <c r="F22103" s="790">
        <v>0.15254515345229222</v>
      </c>
      <c r="G22103" s="790">
        <f>($F$188 -  AVERAGE($F$173,$F$174,$F$175) ) / ($F$188 -  AVERAGE($F$173,$F$174,$F$175) ) * 100</f>
        <v>100</v>
      </c>
      <c r="H22103" s="790">
        <v>0</v>
      </c>
      <c r="I22103" s="790">
        <v>1</v>
      </c>
      <c r="J22103" s="790">
        <v>10</v>
      </c>
      <c r="K22103" s="813" t="s">
        <v>18376</v>
      </c>
      <c r="L22103" s="614"/>
    </row>
    <row r="22104" spans="1:12" x14ac:dyDescent="0.25">
      <c r="A22104" s="791" t="s">
        <v>17290</v>
      </c>
      <c r="B22104" s="791" t="s">
        <v>17275</v>
      </c>
      <c r="C22104" s="791" t="s">
        <v>17276</v>
      </c>
      <c r="D22104" s="791">
        <v>15466.1325</v>
      </c>
      <c r="E22104" s="791">
        <v>96645.497786942069</v>
      </c>
      <c r="F22104" s="791">
        <v>0.1600295187479458</v>
      </c>
      <c r="G22104" s="791">
        <f>($F$189 -  AVERAGE($F$173,$F$174,$F$175) ) / ($F$189 -  AVERAGE($F$173,$F$174,$F$175) ) * 100</f>
        <v>100</v>
      </c>
      <c r="H22104" s="791">
        <v>0</v>
      </c>
      <c r="I22104" s="790">
        <v>1</v>
      </c>
      <c r="J22104" s="790">
        <v>10</v>
      </c>
      <c r="K22104" s="813" t="s">
        <v>18376</v>
      </c>
      <c r="L22104" s="614"/>
    </row>
    <row r="22105" spans="1:12" x14ac:dyDescent="0.25">
      <c r="A22105" s="790" t="s">
        <v>17291</v>
      </c>
      <c r="B22105" s="790" t="s">
        <v>17275</v>
      </c>
      <c r="C22105" s="790" t="s">
        <v>17276</v>
      </c>
      <c r="D22105" s="790">
        <v>14429.792499999994</v>
      </c>
      <c r="E22105" s="790">
        <v>90734.474297192239</v>
      </c>
      <c r="F22105" s="790">
        <v>0.15903318569672389</v>
      </c>
      <c r="G22105" s="790">
        <f>($F$190 -  AVERAGE($F$173,$F$174,$F$175) ) / ($F$190 -  AVERAGE($F$173,$F$174,$F$175) ) * 100</f>
        <v>100</v>
      </c>
      <c r="H22105" s="790">
        <v>0</v>
      </c>
      <c r="I22105" s="790">
        <v>1</v>
      </c>
      <c r="J22105" s="790">
        <v>10</v>
      </c>
      <c r="K22105" s="813" t="s">
        <v>18376</v>
      </c>
      <c r="L22105" s="614"/>
    </row>
    <row r="22106" spans="1:12" x14ac:dyDescent="0.25">
      <c r="A22106" s="790" t="s">
        <v>16869</v>
      </c>
      <c r="B22106" s="790" t="s">
        <v>510</v>
      </c>
      <c r="C22106" s="790" t="s">
        <v>17716</v>
      </c>
      <c r="D22106" s="790">
        <v>24.650000000000016</v>
      </c>
      <c r="E22106" s="790">
        <v>85316.703689360002</v>
      </c>
      <c r="F22106" s="790">
        <v>2.8892349251737629E-4</v>
      </c>
      <c r="G22106" s="790"/>
      <c r="H22106" s="790"/>
      <c r="I22106" s="790">
        <v>1</v>
      </c>
      <c r="J22106" s="790">
        <v>10</v>
      </c>
      <c r="K22106" s="813" t="s">
        <v>18376</v>
      </c>
      <c r="L22106" s="614"/>
    </row>
    <row r="22107" spans="1:12" x14ac:dyDescent="0.25">
      <c r="A22107" s="791" t="s">
        <v>16872</v>
      </c>
      <c r="B22107" s="791" t="s">
        <v>510</v>
      </c>
      <c r="C22107" s="791" t="s">
        <v>17716</v>
      </c>
      <c r="D22107" s="791">
        <v>30.233000000000047</v>
      </c>
      <c r="E22107" s="791">
        <v>83746.755580276862</v>
      </c>
      <c r="F22107" s="791">
        <v>3.6100502987270589E-4</v>
      </c>
      <c r="G22107" s="791"/>
      <c r="H22107" s="791"/>
      <c r="I22107" s="790">
        <v>1</v>
      </c>
      <c r="J22107" s="790">
        <v>10</v>
      </c>
      <c r="K22107" s="813" t="s">
        <v>18376</v>
      </c>
      <c r="L22107" s="614"/>
    </row>
    <row r="22108" spans="1:12" x14ac:dyDescent="0.25">
      <c r="A22108" s="790" t="s">
        <v>16873</v>
      </c>
      <c r="B22108" s="790" t="s">
        <v>510</v>
      </c>
      <c r="C22108" s="790" t="s">
        <v>17716</v>
      </c>
      <c r="D22108" s="790">
        <v>9.8760000000000048</v>
      </c>
      <c r="E22108" s="790">
        <v>84449.321336829074</v>
      </c>
      <c r="F22108" s="790">
        <v>1.1694587764192009E-4</v>
      </c>
      <c r="G22108" s="790"/>
      <c r="H22108" s="790"/>
      <c r="I22108" s="790">
        <v>1</v>
      </c>
      <c r="J22108" s="790">
        <v>10</v>
      </c>
      <c r="K22108" s="813" t="s">
        <v>18376</v>
      </c>
      <c r="L22108" s="614"/>
    </row>
    <row r="22109" spans="1:12" x14ac:dyDescent="0.25">
      <c r="A22109" s="791" t="s">
        <v>18279</v>
      </c>
      <c r="B22109" s="791" t="s">
        <v>510</v>
      </c>
      <c r="C22109" s="791" t="s">
        <v>17716</v>
      </c>
      <c r="D22109" s="791">
        <v>4975.4589999999998</v>
      </c>
      <c r="E22109" s="791">
        <v>91769.484524006286</v>
      </c>
      <c r="F22109" s="791">
        <v>5.4216922169792216E-2</v>
      </c>
      <c r="G22109" s="791">
        <f>($F$195 -  AVERAGE($F$192,$F$193,$F$194) ) / ($F$207 -  AVERAGE($F$192,$F$193,$F$194) ) * 100</f>
        <v>11.197043449113645</v>
      </c>
      <c r="H22109" s="791">
        <v>120</v>
      </c>
      <c r="I22109" s="790">
        <v>1</v>
      </c>
      <c r="J22109" s="790">
        <v>10</v>
      </c>
      <c r="K22109" s="813" t="s">
        <v>18376</v>
      </c>
      <c r="L22109" s="614"/>
    </row>
    <row r="22110" spans="1:12" x14ac:dyDescent="0.25">
      <c r="A22110" s="790" t="s">
        <v>18280</v>
      </c>
      <c r="B22110" s="790" t="s">
        <v>510</v>
      </c>
      <c r="C22110" s="790" t="s">
        <v>17716</v>
      </c>
      <c r="D22110" s="790">
        <v>2739.2604999999994</v>
      </c>
      <c r="E22110" s="790">
        <v>93357.863014292612</v>
      </c>
      <c r="F22110" s="790">
        <v>2.9341508166062378E-2</v>
      </c>
      <c r="G22110" s="790">
        <f>($F$196 -  AVERAGE($F$192,$F$193,$F$194) ) / ($F$208 -  AVERAGE($F$192,$F$193,$F$194) ) * 100</f>
        <v>9.2864299940958581</v>
      </c>
      <c r="H22110" s="790">
        <v>120</v>
      </c>
      <c r="I22110" s="790">
        <v>1</v>
      </c>
      <c r="J22110" s="790">
        <v>10</v>
      </c>
      <c r="K22110" s="813" t="s">
        <v>18376</v>
      </c>
      <c r="L22110" s="614"/>
    </row>
    <row r="22111" spans="1:12" x14ac:dyDescent="0.25">
      <c r="A22111" s="791" t="s">
        <v>18281</v>
      </c>
      <c r="B22111" s="791" t="s">
        <v>510</v>
      </c>
      <c r="C22111" s="791" t="s">
        <v>17716</v>
      </c>
      <c r="D22111" s="791">
        <v>2255.2859999999982</v>
      </c>
      <c r="E22111" s="791">
        <v>93890.628708957709</v>
      </c>
      <c r="F22111" s="791">
        <v>2.4020352520920236E-2</v>
      </c>
      <c r="G22111" s="791">
        <f>($F$197 -  AVERAGE($F$192,$F$193,$F$194) ) / ($F$209 -  AVERAGE($F$192,$F$193,$F$194) ) * 100</f>
        <v>7.773941795725861</v>
      </c>
      <c r="H22111" s="791">
        <v>120</v>
      </c>
      <c r="I22111" s="790">
        <v>1</v>
      </c>
      <c r="J22111" s="790">
        <v>10</v>
      </c>
      <c r="K22111" s="813" t="s">
        <v>18376</v>
      </c>
      <c r="L22111" s="614"/>
    </row>
    <row r="22112" spans="1:12" x14ac:dyDescent="0.25">
      <c r="A22112" s="790" t="s">
        <v>18282</v>
      </c>
      <c r="B22112" s="790" t="s">
        <v>510</v>
      </c>
      <c r="C22112" s="790" t="s">
        <v>17716</v>
      </c>
      <c r="D22112" s="790">
        <v>6241.6765000000005</v>
      </c>
      <c r="E22112" s="790">
        <v>95012.374186007641</v>
      </c>
      <c r="F22112" s="790">
        <v>6.5693301040773325E-2</v>
      </c>
      <c r="G22112" s="790">
        <f>($F$198 -  AVERAGE($F$192,$F$193,$F$194) ) / ($F$207 -  AVERAGE($F$192,$F$193,$F$194) ) * 100</f>
        <v>5.9067404417944536</v>
      </c>
      <c r="H22112" s="790">
        <v>60</v>
      </c>
      <c r="I22112" s="790">
        <v>1</v>
      </c>
      <c r="J22112" s="790">
        <v>10</v>
      </c>
      <c r="K22112" s="813" t="s">
        <v>18376</v>
      </c>
      <c r="L22112" s="614"/>
    </row>
    <row r="22113" spans="1:12" x14ac:dyDescent="0.25">
      <c r="A22113" s="791" t="s">
        <v>18283</v>
      </c>
      <c r="B22113" s="791" t="s">
        <v>510</v>
      </c>
      <c r="C22113" s="791" t="s">
        <v>17716</v>
      </c>
      <c r="D22113" s="791">
        <v>5043.2875000000022</v>
      </c>
      <c r="E22113" s="791">
        <v>93595.815309964411</v>
      </c>
      <c r="F22113" s="791">
        <v>5.388368575344931E-2</v>
      </c>
      <c r="G22113" s="791">
        <f>($F$199 -  AVERAGE($F$192,$F$193,$F$194) ) / ($F$208 -  AVERAGE($F$192,$F$193,$F$194) ) * 100</f>
        <v>11.092587466038864</v>
      </c>
      <c r="H22113" s="791">
        <v>60</v>
      </c>
      <c r="I22113" s="790">
        <v>1</v>
      </c>
      <c r="J22113" s="790">
        <v>10</v>
      </c>
      <c r="K22113" s="813" t="s">
        <v>18376</v>
      </c>
      <c r="L22113" s="614"/>
    </row>
    <row r="22114" spans="1:12" x14ac:dyDescent="0.25">
      <c r="A22114" s="790" t="s">
        <v>18284</v>
      </c>
      <c r="B22114" s="790" t="s">
        <v>510</v>
      </c>
      <c r="C22114" s="790" t="s">
        <v>17716</v>
      </c>
      <c r="D22114" s="790">
        <v>4954.6499999999978</v>
      </c>
      <c r="E22114" s="790">
        <v>97505.393246998225</v>
      </c>
      <c r="F22114" s="790">
        <v>5.0814112276323035E-2</v>
      </c>
      <c r="G22114" s="790">
        <f>($F$200 -  AVERAGE($F$192,$F$193,$F$194) ) / ($F$209 -  AVERAGE($F$192,$F$193,$F$194) ) * 100</f>
        <v>109.62996280177968</v>
      </c>
      <c r="H22114" s="790">
        <v>60</v>
      </c>
      <c r="I22114" s="790">
        <v>1</v>
      </c>
      <c r="J22114" s="790">
        <v>10</v>
      </c>
      <c r="K22114" s="813" t="s">
        <v>18376</v>
      </c>
      <c r="L22114" s="614"/>
    </row>
    <row r="22115" spans="1:12" x14ac:dyDescent="0.25">
      <c r="A22115" s="791" t="s">
        <v>18285</v>
      </c>
      <c r="B22115" s="791" t="s">
        <v>510</v>
      </c>
      <c r="C22115" s="791" t="s">
        <v>17716</v>
      </c>
      <c r="D22115" s="791">
        <v>12880.419500000004</v>
      </c>
      <c r="E22115" s="791">
        <v>90715.221999999922</v>
      </c>
      <c r="F22115" s="791">
        <v>0.14198741088899078</v>
      </c>
      <c r="G22115" s="791">
        <f>($F$201 -  AVERAGE($F$192,$F$193,$F$194) ) / ($F$207 -  AVERAGE($F$192,$F$193,$F$194) ) * 100</f>
        <v>110.32554111071285</v>
      </c>
      <c r="H22115" s="791">
        <v>30</v>
      </c>
      <c r="I22115" s="790">
        <v>1</v>
      </c>
      <c r="J22115" s="790">
        <v>10</v>
      </c>
      <c r="K22115" s="813" t="s">
        <v>18376</v>
      </c>
      <c r="L22115" s="614"/>
    </row>
    <row r="22116" spans="1:12" x14ac:dyDescent="0.25">
      <c r="A22116" s="790" t="s">
        <v>18286</v>
      </c>
      <c r="B22116" s="790" t="s">
        <v>510</v>
      </c>
      <c r="C22116" s="790" t="s">
        <v>17716</v>
      </c>
      <c r="D22116" s="790">
        <v>4535.3329999999987</v>
      </c>
      <c r="E22116" s="790">
        <v>99030.20795116348</v>
      </c>
      <c r="F22116" s="790">
        <v>4.5797470224808449E-2</v>
      </c>
      <c r="G22116" s="790">
        <f>($F$202 -  AVERAGE($F$192,$F$193,$F$194) ) / ($F$208 -  AVERAGE($F$192,$F$193,$F$194) ) * 100</f>
        <v>110.46836376464708</v>
      </c>
      <c r="H22116" s="790">
        <v>30</v>
      </c>
      <c r="I22116" s="790">
        <v>1</v>
      </c>
      <c r="J22116" s="790">
        <v>10</v>
      </c>
      <c r="K22116" s="813" t="s">
        <v>18376</v>
      </c>
      <c r="L22116" s="614"/>
    </row>
    <row r="22117" spans="1:12" x14ac:dyDescent="0.25">
      <c r="A22117" s="791" t="s">
        <v>18287</v>
      </c>
      <c r="B22117" s="791" t="s">
        <v>510</v>
      </c>
      <c r="C22117" s="791" t="s">
        <v>17716</v>
      </c>
      <c r="D22117" s="791">
        <v>9019.6110000000026</v>
      </c>
      <c r="E22117" s="791">
        <v>94908.68671812446</v>
      </c>
      <c r="F22117" s="791">
        <v>9.5034620242801779E-2</v>
      </c>
      <c r="G22117" s="791">
        <f>($F$203 -  AVERAGE($F$192,$F$193,$F$194) ) / ($F$209 -  AVERAGE($F$192,$F$193,$F$194) ) * 100</f>
        <v>99.214096423622095</v>
      </c>
      <c r="H22117" s="791">
        <v>30</v>
      </c>
      <c r="I22117" s="790">
        <v>1</v>
      </c>
      <c r="J22117" s="790">
        <v>10</v>
      </c>
      <c r="K22117" s="813" t="s">
        <v>18376</v>
      </c>
      <c r="L22117" s="614"/>
    </row>
    <row r="22118" spans="1:12" x14ac:dyDescent="0.25">
      <c r="A22118" s="790" t="s">
        <v>18288</v>
      </c>
      <c r="B22118" s="790" t="s">
        <v>510</v>
      </c>
      <c r="C22118" s="790" t="s">
        <v>17716</v>
      </c>
      <c r="D22118" s="790">
        <v>16094.102499999992</v>
      </c>
      <c r="E22118" s="790">
        <v>96680.593509815488</v>
      </c>
      <c r="F22118" s="790">
        <v>0.16646673252337904</v>
      </c>
      <c r="G22118" s="790">
        <f>($F$204 -  AVERAGE($F$192,$F$193,$F$194) ) / ($F$207 -  AVERAGE($F$192,$F$193,$F$194) ) * 100</f>
        <v>100.43856483480724</v>
      </c>
      <c r="H22118" s="790">
        <v>15</v>
      </c>
      <c r="I22118" s="790">
        <v>1</v>
      </c>
      <c r="J22118" s="790">
        <v>10</v>
      </c>
      <c r="K22118" s="813" t="s">
        <v>18376</v>
      </c>
      <c r="L22118" s="614"/>
    </row>
    <row r="22119" spans="1:12" x14ac:dyDescent="0.25">
      <c r="A22119" s="791" t="s">
        <v>18289</v>
      </c>
      <c r="B22119" s="791" t="s">
        <v>510</v>
      </c>
      <c r="C22119" s="791" t="s">
        <v>17716</v>
      </c>
      <c r="D22119" s="791">
        <v>13138.7325</v>
      </c>
      <c r="E22119" s="791">
        <v>94926.52266687376</v>
      </c>
      <c r="F22119" s="791">
        <v>0.13840949958851687</v>
      </c>
      <c r="G22119" s="791">
        <f>($F$205 -  AVERAGE($F$192,$F$193,$F$194) ) / ($F$208 -  AVERAGE($F$192,$F$193,$F$194) ) * 100</f>
        <v>99.402479745802779</v>
      </c>
      <c r="H22119" s="791">
        <v>15</v>
      </c>
      <c r="I22119" s="790">
        <v>1</v>
      </c>
      <c r="J22119" s="790">
        <v>10</v>
      </c>
      <c r="K22119" s="813" t="s">
        <v>18376</v>
      </c>
      <c r="L22119" s="614"/>
    </row>
    <row r="22120" spans="1:12" x14ac:dyDescent="0.25">
      <c r="A22120" s="790" t="s">
        <v>18290</v>
      </c>
      <c r="B22120" s="790" t="s">
        <v>510</v>
      </c>
      <c r="C22120" s="790" t="s">
        <v>17716</v>
      </c>
      <c r="D22120" s="790">
        <v>14553.092499999999</v>
      </c>
      <c r="E22120" s="790">
        <v>96281.78473340426</v>
      </c>
      <c r="F22120" s="790">
        <v>0.15115104627834045</v>
      </c>
      <c r="G22120" s="790">
        <f>($F$206 -  AVERAGE($F$192,$F$193,$F$194) ) / ($F$209 -  AVERAGE($F$192,$F$193,$F$194) ) * 100</f>
        <v>100.48284748729668</v>
      </c>
      <c r="H22120" s="790">
        <v>15</v>
      </c>
      <c r="I22120" s="790">
        <v>1</v>
      </c>
      <c r="J22120" s="790">
        <v>10</v>
      </c>
      <c r="K22120" s="813" t="s">
        <v>18376</v>
      </c>
      <c r="L22120" s="614"/>
    </row>
    <row r="22121" spans="1:12" x14ac:dyDescent="0.25">
      <c r="A22121" s="791" t="s">
        <v>18291</v>
      </c>
      <c r="B22121" s="791" t="s">
        <v>510</v>
      </c>
      <c r="C22121" s="791" t="s">
        <v>17716</v>
      </c>
      <c r="D22121" s="791">
        <v>7813.6060000000052</v>
      </c>
      <c r="E22121" s="791">
        <v>103141.31504241253</v>
      </c>
      <c r="F22121" s="791">
        <v>7.5756315466668112E-2</v>
      </c>
      <c r="G22121" s="791">
        <f>($F$207 -  AVERAGE($F$192,$F$193,$F$194) ) / ($F$207 -  AVERAGE($F$192,$F$193,$F$194) ) * 100</f>
        <v>100</v>
      </c>
      <c r="H22121" s="791">
        <v>0</v>
      </c>
      <c r="I22121" s="790">
        <v>1</v>
      </c>
      <c r="J22121" s="790">
        <v>10</v>
      </c>
      <c r="K22121" s="813" t="s">
        <v>18376</v>
      </c>
      <c r="L22121" s="614"/>
    </row>
    <row r="22122" spans="1:12" x14ac:dyDescent="0.25">
      <c r="A22122" s="790" t="s">
        <v>18292</v>
      </c>
      <c r="B22122" s="790" t="s">
        <v>510</v>
      </c>
      <c r="C22122" s="790" t="s">
        <v>17716</v>
      </c>
      <c r="D22122" s="790">
        <v>7970.5269999999964</v>
      </c>
      <c r="E22122" s="790">
        <v>103946.0765942797</v>
      </c>
      <c r="F22122" s="790">
        <v>7.667944054406596E-2</v>
      </c>
      <c r="G22122" s="790">
        <f>($F$208 -  AVERAGE($F$192,$F$193,$F$194) ) / ($F$208 -  AVERAGE($F$192,$F$193,$F$194) ) * 100</f>
        <v>100</v>
      </c>
      <c r="H22122" s="790">
        <v>0</v>
      </c>
      <c r="I22122" s="790">
        <v>1</v>
      </c>
      <c r="J22122" s="790">
        <v>10</v>
      </c>
      <c r="K22122" s="813" t="s">
        <v>18376</v>
      </c>
      <c r="L22122" s="614"/>
    </row>
    <row r="22123" spans="1:12" x14ac:dyDescent="0.25">
      <c r="A22123" s="791" t="s">
        <v>18293</v>
      </c>
      <c r="B22123" s="791" t="s">
        <v>510</v>
      </c>
      <c r="C22123" s="791" t="s">
        <v>17716</v>
      </c>
      <c r="D22123" s="791">
        <v>17625.805</v>
      </c>
      <c r="E22123" s="791">
        <v>97214.02589564331</v>
      </c>
      <c r="F22123" s="791">
        <v>0.18130927957783413</v>
      </c>
      <c r="G22123" s="791">
        <f>($F$209 -  AVERAGE($F$192,$F$193,$F$194) ) / ($F$209 -  AVERAGE($F$192,$F$193,$F$194) ) * 100</f>
        <v>100</v>
      </c>
      <c r="H22123" s="791">
        <v>0</v>
      </c>
      <c r="I22123" s="790">
        <v>1</v>
      </c>
      <c r="J22123" s="790">
        <v>10</v>
      </c>
      <c r="K22123" s="813" t="s">
        <v>18376</v>
      </c>
      <c r="L22123" s="614"/>
    </row>
    <row r="22124" spans="1:12" x14ac:dyDescent="0.25">
      <c r="A22124" s="791" t="s">
        <v>17439</v>
      </c>
      <c r="B22124" s="791" t="s">
        <v>18294</v>
      </c>
      <c r="C22124" s="791" t="s">
        <v>18295</v>
      </c>
      <c r="D22124" s="791">
        <v>289.88300972984138</v>
      </c>
      <c r="E22124" s="791">
        <v>453.96749999999997</v>
      </c>
      <c r="F22124" s="791">
        <v>0.63855454350772112</v>
      </c>
      <c r="G22124" s="791"/>
      <c r="H22124" s="791"/>
      <c r="I22124" s="790">
        <v>1</v>
      </c>
      <c r="J22124" s="790">
        <v>10</v>
      </c>
      <c r="K22124" s="813" t="s">
        <v>18376</v>
      </c>
      <c r="L22124" s="614"/>
    </row>
    <row r="22125" spans="1:12" x14ac:dyDescent="0.25">
      <c r="A22125" s="790" t="s">
        <v>17441</v>
      </c>
      <c r="B22125" s="790" t="s">
        <v>18294</v>
      </c>
      <c r="C22125" s="790" t="s">
        <v>18295</v>
      </c>
      <c r="D22125" s="790">
        <v>7232.6131659866232</v>
      </c>
      <c r="E22125" s="790">
        <v>432.96649999999983</v>
      </c>
      <c r="F22125" s="790">
        <v>16.704787012359215</v>
      </c>
      <c r="G22125" s="790"/>
      <c r="H22125" s="790"/>
      <c r="I22125" s="790">
        <v>1</v>
      </c>
      <c r="J22125" s="790">
        <v>10</v>
      </c>
      <c r="K22125" s="813" t="s">
        <v>18376</v>
      </c>
      <c r="L22125" s="614"/>
    </row>
    <row r="22126" spans="1:12" x14ac:dyDescent="0.25">
      <c r="A22126" s="791" t="s">
        <v>17442</v>
      </c>
      <c r="B22126" s="791" t="s">
        <v>18294</v>
      </c>
      <c r="C22126" s="791" t="s">
        <v>18295</v>
      </c>
      <c r="D22126" s="791">
        <v>7879.2913978340257</v>
      </c>
      <c r="E22126" s="791">
        <v>457.42950000000019</v>
      </c>
      <c r="F22126" s="791">
        <v>17.225149225911366</v>
      </c>
      <c r="G22126" s="791"/>
      <c r="H22126" s="791"/>
      <c r="I22126" s="790">
        <v>1</v>
      </c>
      <c r="J22126" s="790">
        <v>10</v>
      </c>
      <c r="K22126" s="813" t="s">
        <v>18376</v>
      </c>
      <c r="L22126" s="614"/>
    </row>
    <row r="22127" spans="1:12" x14ac:dyDescent="0.25">
      <c r="A22127" s="790" t="s">
        <v>18296</v>
      </c>
      <c r="B22127" s="790" t="s">
        <v>18294</v>
      </c>
      <c r="C22127" s="790" t="s">
        <v>18295</v>
      </c>
      <c r="D22127" s="790">
        <v>10317.131653355718</v>
      </c>
      <c r="E22127" s="790">
        <v>476.31799999999993</v>
      </c>
      <c r="F22127" s="790">
        <v>21.660175876947164</v>
      </c>
      <c r="G22127" s="790">
        <f>($F$214 -  AVERAGE($F$211,$F$212,$F$213) ) / ($F$226 -  AVERAGE($F$211,$F$212,$F$213) ) * 100</f>
        <v>-0.29843520098040888</v>
      </c>
      <c r="H22127" s="790">
        <v>120</v>
      </c>
      <c r="I22127" s="790">
        <v>1</v>
      </c>
      <c r="J22127" s="790">
        <v>10</v>
      </c>
      <c r="K22127" s="813" t="s">
        <v>18376</v>
      </c>
      <c r="L22127" s="614"/>
    </row>
    <row r="22128" spans="1:12" x14ac:dyDescent="0.25">
      <c r="A22128" s="791" t="s">
        <v>18297</v>
      </c>
      <c r="B22128" s="791" t="s">
        <v>18294</v>
      </c>
      <c r="C22128" s="791" t="s">
        <v>18295</v>
      </c>
      <c r="D22128" s="791">
        <v>10896.757382799822</v>
      </c>
      <c r="E22128" s="791">
        <v>499.03799999999984</v>
      </c>
      <c r="F22128" s="791">
        <v>21.835526318235939</v>
      </c>
      <c r="G22128" s="791">
        <f>($F$215 -  AVERAGE($F$211,$F$212,$F$213) ) / ($F$227 -  AVERAGE($F$211,$F$212,$F$213) ) * 100</f>
        <v>0.72233006885219875</v>
      </c>
      <c r="H22128" s="791">
        <v>120</v>
      </c>
      <c r="I22128" s="790">
        <v>1</v>
      </c>
      <c r="J22128" s="790">
        <v>10</v>
      </c>
      <c r="K22128" s="813" t="s">
        <v>18376</v>
      </c>
      <c r="L22128" s="614"/>
    </row>
    <row r="22129" spans="1:12" x14ac:dyDescent="0.25">
      <c r="A22129" s="790" t="s">
        <v>18298</v>
      </c>
      <c r="B22129" s="790" t="s">
        <v>18294</v>
      </c>
      <c r="C22129" s="790" t="s">
        <v>18295</v>
      </c>
      <c r="D22129" s="790">
        <v>9569.2449095198263</v>
      </c>
      <c r="E22129" s="790">
        <v>485.93549999999999</v>
      </c>
      <c r="F22129" s="790">
        <v>19.692417840474356</v>
      </c>
      <c r="G22129" s="790">
        <f>($F$216 -  AVERAGE($F$211,$F$212,$F$213) ) / ($F$228 -  AVERAGE($F$211,$F$212,$F$213) ) * 100</f>
        <v>-0.91191166989039263</v>
      </c>
      <c r="H22129" s="790">
        <v>120</v>
      </c>
      <c r="I22129" s="790">
        <v>1</v>
      </c>
      <c r="J22129" s="790">
        <v>10</v>
      </c>
      <c r="K22129" s="813" t="s">
        <v>18376</v>
      </c>
      <c r="L22129" s="614"/>
    </row>
    <row r="22130" spans="1:12" x14ac:dyDescent="0.25">
      <c r="A22130" s="791" t="s">
        <v>18299</v>
      </c>
      <c r="B22130" s="791" t="s">
        <v>18294</v>
      </c>
      <c r="C22130" s="791" t="s">
        <v>18295</v>
      </c>
      <c r="D22130" s="791">
        <v>10171.520419677086</v>
      </c>
      <c r="E22130" s="791">
        <v>526.87899999999991</v>
      </c>
      <c r="F22130" s="791">
        <v>19.305230270474034</v>
      </c>
      <c r="G22130" s="791">
        <f>($F$217 -  AVERAGE($F$211,$F$212,$F$213) ) / ($F$226 -  AVERAGE($F$211,$F$212,$F$213) ) * 100</f>
        <v>0.30259589453020119</v>
      </c>
      <c r="H22130" s="791">
        <v>60</v>
      </c>
      <c r="I22130" s="790">
        <v>1</v>
      </c>
      <c r="J22130" s="790">
        <v>10</v>
      </c>
      <c r="K22130" s="813" t="s">
        <v>18376</v>
      </c>
      <c r="L22130" s="614"/>
    </row>
    <row r="22131" spans="1:12" x14ac:dyDescent="0.25">
      <c r="A22131" s="790" t="s">
        <v>18300</v>
      </c>
      <c r="B22131" s="790" t="s">
        <v>18294</v>
      </c>
      <c r="C22131" s="790" t="s">
        <v>18295</v>
      </c>
      <c r="D22131" s="790">
        <v>11634.630622765349</v>
      </c>
      <c r="E22131" s="790">
        <v>487.50299999999999</v>
      </c>
      <c r="F22131" s="790">
        <v>23.865762103546746</v>
      </c>
      <c r="G22131" s="790">
        <f>($F$218 -  AVERAGE($F$211,$F$212,$F$213) ) / ($F$227 -  AVERAGE($F$211,$F$212,$F$213) ) * 100</f>
        <v>-10.079176391039761</v>
      </c>
      <c r="H22131" s="790">
        <v>60</v>
      </c>
      <c r="I22131" s="790">
        <v>1</v>
      </c>
      <c r="J22131" s="790">
        <v>10</v>
      </c>
      <c r="K22131" s="813" t="s">
        <v>18376</v>
      </c>
      <c r="L22131" s="614"/>
    </row>
    <row r="22132" spans="1:12" x14ac:dyDescent="0.25">
      <c r="A22132" s="791" t="s">
        <v>18301</v>
      </c>
      <c r="B22132" s="791" t="s">
        <v>18294</v>
      </c>
      <c r="C22132" s="791" t="s">
        <v>18295</v>
      </c>
      <c r="D22132" s="791">
        <v>12842.875899382165</v>
      </c>
      <c r="E22132" s="791">
        <v>499.61549999999983</v>
      </c>
      <c r="F22132" s="791">
        <v>25.705519343139212</v>
      </c>
      <c r="G22132" s="791">
        <f>($F$219 -  AVERAGE($F$211,$F$212,$F$213) ) / ($F$228 -  AVERAGE($F$211,$F$212,$F$213) ) * 100</f>
        <v>-11.173033526756928</v>
      </c>
      <c r="H22132" s="791">
        <v>60</v>
      </c>
      <c r="I22132" s="790">
        <v>1</v>
      </c>
      <c r="J22132" s="790">
        <v>10</v>
      </c>
      <c r="K22132" s="813" t="s">
        <v>18376</v>
      </c>
      <c r="L22132" s="614"/>
    </row>
    <row r="22133" spans="1:12" x14ac:dyDescent="0.25">
      <c r="A22133" s="790" t="s">
        <v>18302</v>
      </c>
      <c r="B22133" s="790" t="s">
        <v>18294</v>
      </c>
      <c r="C22133" s="790" t="s">
        <v>18295</v>
      </c>
      <c r="D22133" s="790">
        <v>11977.30493271327</v>
      </c>
      <c r="E22133" s="790">
        <v>542.97400000000016</v>
      </c>
      <c r="F22133" s="790">
        <v>22.058708027848969</v>
      </c>
      <c r="G22133" s="790">
        <f>($F$220 -  AVERAGE($F$211,$F$212,$F$213) ) / ($F$226 -  AVERAGE($F$211,$F$212,$F$213) ) * 100</f>
        <v>-10.487595459548601</v>
      </c>
      <c r="H22133" s="790">
        <v>30</v>
      </c>
      <c r="I22133" s="790">
        <v>1</v>
      </c>
      <c r="J22133" s="790">
        <v>10</v>
      </c>
      <c r="K22133" s="813" t="s">
        <v>18376</v>
      </c>
      <c r="L22133" s="614"/>
    </row>
    <row r="22134" spans="1:12" x14ac:dyDescent="0.25">
      <c r="A22134" s="791" t="s">
        <v>18303</v>
      </c>
      <c r="B22134" s="791" t="s">
        <v>18294</v>
      </c>
      <c r="C22134" s="791" t="s">
        <v>18295</v>
      </c>
      <c r="D22134" s="791">
        <v>911.08664584941562</v>
      </c>
      <c r="E22134" s="791">
        <v>579.19349999999986</v>
      </c>
      <c r="F22134" s="791">
        <v>1.5730263648494256</v>
      </c>
      <c r="G22134" s="791">
        <f>($F$221 -  AVERAGE($F$211,$F$212,$F$213) ) / ($F$227 -  AVERAGE($F$211,$F$212,$F$213) ) * 100</f>
        <v>95.557688252957291</v>
      </c>
      <c r="H22134" s="791">
        <v>30</v>
      </c>
      <c r="I22134" s="790">
        <v>1</v>
      </c>
      <c r="J22134" s="790">
        <v>10</v>
      </c>
      <c r="K22134" s="813" t="s">
        <v>18376</v>
      </c>
      <c r="L22134" s="614"/>
    </row>
    <row r="22135" spans="1:12" x14ac:dyDescent="0.25">
      <c r="A22135" s="790" t="s">
        <v>18304</v>
      </c>
      <c r="B22135" s="790" t="s">
        <v>18294</v>
      </c>
      <c r="C22135" s="790" t="s">
        <v>18295</v>
      </c>
      <c r="D22135" s="790">
        <v>9948.0982737189297</v>
      </c>
      <c r="E22135" s="790">
        <v>463.22149999999993</v>
      </c>
      <c r="F22135" s="790">
        <v>21.475899270044529</v>
      </c>
      <c r="G22135" s="790">
        <f>($F$222 -  AVERAGE($F$211,$F$212,$F$213) ) / ($F$228 -  AVERAGE($F$211,$F$212,$F$213) ) * 100</f>
        <v>101.30157962604771</v>
      </c>
      <c r="H22135" s="790">
        <v>30</v>
      </c>
      <c r="I22135" s="790">
        <v>1</v>
      </c>
      <c r="J22135" s="790">
        <v>10</v>
      </c>
      <c r="K22135" s="813" t="s">
        <v>18376</v>
      </c>
      <c r="L22135" s="614"/>
    </row>
    <row r="22136" spans="1:12" x14ac:dyDescent="0.25">
      <c r="A22136" s="791" t="s">
        <v>18305</v>
      </c>
      <c r="B22136" s="791" t="s">
        <v>18294</v>
      </c>
      <c r="C22136" s="791" t="s">
        <v>18295</v>
      </c>
      <c r="D22136" s="791">
        <v>3636.7597764558282</v>
      </c>
      <c r="E22136" s="791">
        <v>573.07299999999964</v>
      </c>
      <c r="F22136" s="791">
        <v>6.3460672138729803</v>
      </c>
      <c r="G22136" s="791">
        <f>($F$223 -  AVERAGE($F$211,$F$212,$F$213) ) / ($F$226 -  AVERAGE($F$211,$F$212,$F$213) ) * 100</f>
        <v>101.34579524092304</v>
      </c>
      <c r="H22136" s="791">
        <v>15</v>
      </c>
      <c r="I22136" s="790">
        <v>1</v>
      </c>
      <c r="J22136" s="790">
        <v>10</v>
      </c>
      <c r="K22136" s="813" t="s">
        <v>18376</v>
      </c>
      <c r="L22136" s="614"/>
    </row>
    <row r="22137" spans="1:12" x14ac:dyDescent="0.25">
      <c r="A22137" s="790" t="s">
        <v>18306</v>
      </c>
      <c r="B22137" s="790" t="s">
        <v>18294</v>
      </c>
      <c r="C22137" s="790" t="s">
        <v>18295</v>
      </c>
      <c r="D22137" s="790">
        <v>10487.453757348672</v>
      </c>
      <c r="E22137" s="790">
        <v>619.51150000000007</v>
      </c>
      <c r="F22137" s="790">
        <v>16.928586083307042</v>
      </c>
      <c r="G22137" s="790">
        <f>($F$224 -  AVERAGE($F$211,$F$212,$F$213) ) / ($F$227 -  AVERAGE($F$211,$F$212,$F$213) ) * 100</f>
        <v>89.37989399524507</v>
      </c>
      <c r="H22137" s="790">
        <v>15</v>
      </c>
      <c r="I22137" s="790">
        <v>1</v>
      </c>
      <c r="J22137" s="790">
        <v>10</v>
      </c>
      <c r="K22137" s="813" t="s">
        <v>18376</v>
      </c>
      <c r="L22137" s="614"/>
    </row>
    <row r="22138" spans="1:12" x14ac:dyDescent="0.25">
      <c r="A22138" s="791" t="s">
        <v>18307</v>
      </c>
      <c r="B22138" s="791" t="s">
        <v>18294</v>
      </c>
      <c r="C22138" s="791" t="s">
        <v>18295</v>
      </c>
      <c r="D22138" s="791">
        <v>11466.922913768496</v>
      </c>
      <c r="E22138" s="791">
        <v>600.20249999999999</v>
      </c>
      <c r="F22138" s="791">
        <v>19.105090221664348</v>
      </c>
      <c r="G22138" s="791">
        <f>($F$225 -  AVERAGE($F$211,$F$212,$F$213) ) / ($F$228 -  AVERAGE($F$211,$F$212,$F$213) ) * 100</f>
        <v>100.18455834945198</v>
      </c>
      <c r="H22138" s="791">
        <v>15</v>
      </c>
      <c r="I22138" s="790">
        <v>1</v>
      </c>
      <c r="J22138" s="790">
        <v>10</v>
      </c>
      <c r="K22138" s="813" t="s">
        <v>18376</v>
      </c>
      <c r="L22138" s="614"/>
    </row>
    <row r="22139" spans="1:12" x14ac:dyDescent="0.25">
      <c r="A22139" s="790" t="s">
        <v>18308</v>
      </c>
      <c r="B22139" s="790" t="s">
        <v>18294</v>
      </c>
      <c r="C22139" s="790" t="s">
        <v>18295</v>
      </c>
      <c r="D22139" s="790">
        <v>11294.431010977485</v>
      </c>
      <c r="E22139" s="790">
        <v>627.54199999999969</v>
      </c>
      <c r="F22139" s="790">
        <v>17.997888605029608</v>
      </c>
      <c r="G22139" s="790">
        <f>($F$226 -  AVERAGE($F$211,$F$212,$F$213) ) / ($F$226 -  AVERAGE($F$211,$F$212,$F$213) ) * 100</f>
        <v>100</v>
      </c>
      <c r="H22139" s="790">
        <v>0</v>
      </c>
      <c r="I22139" s="790">
        <v>1</v>
      </c>
      <c r="J22139" s="790">
        <v>10</v>
      </c>
      <c r="K22139" s="813" t="s">
        <v>18376</v>
      </c>
      <c r="L22139" s="614"/>
    </row>
    <row r="22140" spans="1:12" x14ac:dyDescent="0.25">
      <c r="A22140" s="791" t="s">
        <v>18309</v>
      </c>
      <c r="B22140" s="791" t="s">
        <v>18294</v>
      </c>
      <c r="C22140" s="791" t="s">
        <v>18295</v>
      </c>
      <c r="D22140" s="791">
        <v>9723.8069010596337</v>
      </c>
      <c r="E22140" s="791">
        <v>592.87749999999971</v>
      </c>
      <c r="F22140" s="791">
        <v>16.40103883358643</v>
      </c>
      <c r="G22140" s="791">
        <f>($F$227 -  AVERAGE($F$211,$F$212,$F$213) ) / ($F$227 -  AVERAGE($F$211,$F$212,$F$213) ) * 100</f>
        <v>100</v>
      </c>
      <c r="H22140" s="791">
        <v>0</v>
      </c>
      <c r="I22140" s="790">
        <v>1</v>
      </c>
      <c r="J22140" s="790">
        <v>10</v>
      </c>
      <c r="K22140" s="813" t="s">
        <v>18376</v>
      </c>
      <c r="L22140" s="614"/>
    </row>
    <row r="22141" spans="1:12" x14ac:dyDescent="0.25">
      <c r="A22141" s="790" t="s">
        <v>18310</v>
      </c>
      <c r="B22141" s="790" t="s">
        <v>18294</v>
      </c>
      <c r="C22141" s="790" t="s">
        <v>18295</v>
      </c>
      <c r="D22141" s="790">
        <v>11701.924196813236</v>
      </c>
      <c r="E22141" s="790">
        <v>610.43250000000012</v>
      </c>
      <c r="F22141" s="790">
        <v>19.169890523216299</v>
      </c>
      <c r="G22141" s="790">
        <f>($F$228 -  AVERAGE($F$211,$F$212,$F$213) ) / ($F$228 -  AVERAGE($F$211,$F$212,$F$213) ) * 100</f>
        <v>100</v>
      </c>
      <c r="H22141" s="790">
        <v>0</v>
      </c>
      <c r="I22141" s="790">
        <v>1</v>
      </c>
      <c r="J22141" s="790">
        <v>10</v>
      </c>
      <c r="K22141" s="813" t="s">
        <v>18376</v>
      </c>
      <c r="L22141" s="614"/>
    </row>
    <row r="22142" spans="1:12" x14ac:dyDescent="0.25">
      <c r="A22142" s="790" t="s">
        <v>17439</v>
      </c>
      <c r="B22142" s="790" t="s">
        <v>18311</v>
      </c>
      <c r="C22142" s="790" t="s">
        <v>18312</v>
      </c>
      <c r="D22142" s="790">
        <v>11363.431511800061</v>
      </c>
      <c r="E22142" s="790">
        <v>453.96749999999997</v>
      </c>
      <c r="F22142" s="790">
        <v>25.031376721461474</v>
      </c>
      <c r="G22142" s="790"/>
      <c r="H22142" s="790"/>
      <c r="I22142" s="790">
        <v>1</v>
      </c>
      <c r="J22142" s="790">
        <v>10</v>
      </c>
      <c r="K22142" s="813" t="s">
        <v>18376</v>
      </c>
      <c r="L22142" s="614"/>
    </row>
    <row r="22143" spans="1:12" x14ac:dyDescent="0.25">
      <c r="A22143" s="791" t="s">
        <v>17441</v>
      </c>
      <c r="B22143" s="791" t="s">
        <v>18311</v>
      </c>
      <c r="C22143" s="791" t="s">
        <v>18312</v>
      </c>
      <c r="D22143" s="791">
        <v>9561.7324798020963</v>
      </c>
      <c r="E22143" s="791">
        <v>432.96649999999983</v>
      </c>
      <c r="F22143" s="791">
        <v>22.084231643330604</v>
      </c>
      <c r="G22143" s="791"/>
      <c r="H22143" s="791"/>
      <c r="I22143" s="790">
        <v>1</v>
      </c>
      <c r="J22143" s="790">
        <v>10</v>
      </c>
      <c r="K22143" s="813" t="s">
        <v>18376</v>
      </c>
      <c r="L22143" s="614"/>
    </row>
    <row r="22144" spans="1:12" x14ac:dyDescent="0.25">
      <c r="A22144" s="790" t="s">
        <v>17442</v>
      </c>
      <c r="B22144" s="790" t="s">
        <v>18311</v>
      </c>
      <c r="C22144" s="790" t="s">
        <v>18312</v>
      </c>
      <c r="D22144" s="790">
        <v>11303.383279707605</v>
      </c>
      <c r="E22144" s="790">
        <v>457.42950000000019</v>
      </c>
      <c r="F22144" s="790">
        <v>24.710656570482666</v>
      </c>
      <c r="G22144" s="790"/>
      <c r="H22144" s="790"/>
      <c r="I22144" s="790">
        <v>1</v>
      </c>
      <c r="J22144" s="790">
        <v>10</v>
      </c>
      <c r="K22144" s="813" t="s">
        <v>18376</v>
      </c>
      <c r="L22144" s="614"/>
    </row>
    <row r="22145" spans="1:12" x14ac:dyDescent="0.25">
      <c r="A22145" s="791" t="s">
        <v>18313</v>
      </c>
      <c r="B22145" s="791" t="s">
        <v>18311</v>
      </c>
      <c r="C22145" s="791" t="s">
        <v>18312</v>
      </c>
      <c r="D22145" s="791">
        <v>4802.5056647486226</v>
      </c>
      <c r="E22145" s="791">
        <v>635.63849999999979</v>
      </c>
      <c r="F22145" s="791">
        <v>7.5554039988902879</v>
      </c>
      <c r="G22145" s="791">
        <f>($F$233 -  AVERAGE($F$230,$F$231,$F$232) ) / ($F$245 -  AVERAGE($F$230,$F$231,$F$232) ) * 100</f>
        <v>0.98420158968426719</v>
      </c>
      <c r="H22145" s="791">
        <v>120</v>
      </c>
      <c r="I22145" s="790">
        <v>1</v>
      </c>
      <c r="J22145" s="790">
        <v>10</v>
      </c>
      <c r="K22145" s="813" t="s">
        <v>18376</v>
      </c>
      <c r="L22145" s="614"/>
    </row>
    <row r="22146" spans="1:12" x14ac:dyDescent="0.25">
      <c r="A22146" s="790" t="s">
        <v>18314</v>
      </c>
      <c r="B22146" s="790" t="s">
        <v>18311</v>
      </c>
      <c r="C22146" s="790" t="s">
        <v>18312</v>
      </c>
      <c r="D22146" s="790">
        <v>6213.559117976647</v>
      </c>
      <c r="E22146" s="790">
        <v>577.41099999999994</v>
      </c>
      <c r="F22146" s="790">
        <v>10.761068143794711</v>
      </c>
      <c r="G22146" s="790">
        <f>($F$234 -  AVERAGE($F$230,$F$231,$F$232) ) / ($F$246 -  AVERAGE($F$230,$F$231,$F$232) ) * 100</f>
        <v>2.6600387704916937</v>
      </c>
      <c r="H22146" s="790">
        <v>120</v>
      </c>
      <c r="I22146" s="790">
        <v>1</v>
      </c>
      <c r="J22146" s="790">
        <v>10</v>
      </c>
      <c r="K22146" s="813" t="s">
        <v>18376</v>
      </c>
      <c r="L22146" s="614"/>
    </row>
    <row r="22147" spans="1:12" x14ac:dyDescent="0.25">
      <c r="A22147" s="791" t="s">
        <v>18315</v>
      </c>
      <c r="B22147" s="791" t="s">
        <v>18311</v>
      </c>
      <c r="C22147" s="791" t="s">
        <v>18312</v>
      </c>
      <c r="D22147" s="791">
        <v>15936.344073466957</v>
      </c>
      <c r="E22147" s="791">
        <v>537.1429999999998</v>
      </c>
      <c r="F22147" s="791">
        <v>29.668717778072065</v>
      </c>
      <c r="G22147" s="791">
        <f>($F$235 -  AVERAGE($F$230,$F$231,$F$232) ) / ($F$247 -  AVERAGE($F$230,$F$231,$F$232) ) * 100</f>
        <v>5.667405416296055</v>
      </c>
      <c r="H22147" s="791">
        <v>120</v>
      </c>
      <c r="I22147" s="790">
        <v>1</v>
      </c>
      <c r="J22147" s="790">
        <v>10</v>
      </c>
      <c r="K22147" s="813" t="s">
        <v>18376</v>
      </c>
      <c r="L22147" s="614"/>
    </row>
    <row r="22148" spans="1:12" x14ac:dyDescent="0.25">
      <c r="A22148" s="790" t="s">
        <v>18316</v>
      </c>
      <c r="B22148" s="790" t="s">
        <v>18311</v>
      </c>
      <c r="C22148" s="790" t="s">
        <v>18312</v>
      </c>
      <c r="D22148" s="790">
        <v>15738.244611806462</v>
      </c>
      <c r="E22148" s="790">
        <v>509.57049999999958</v>
      </c>
      <c r="F22148" s="790">
        <v>30.885313439075603</v>
      </c>
      <c r="G22148" s="790">
        <f>($F$236 -  AVERAGE($F$230,$F$231,$F$232) ) / ($F$245 -  AVERAGE($F$230,$F$231,$F$232) ) * 100</f>
        <v>101.95929817653861</v>
      </c>
      <c r="H22148" s="790">
        <v>60</v>
      </c>
      <c r="I22148" s="790">
        <v>1</v>
      </c>
      <c r="J22148" s="790">
        <v>10</v>
      </c>
      <c r="K22148" s="813" t="s">
        <v>18376</v>
      </c>
      <c r="L22148" s="614"/>
    </row>
    <row r="22149" spans="1:12" x14ac:dyDescent="0.25">
      <c r="A22149" s="791" t="s">
        <v>18317</v>
      </c>
      <c r="B22149" s="791" t="s">
        <v>18311</v>
      </c>
      <c r="C22149" s="791" t="s">
        <v>18312</v>
      </c>
      <c r="D22149" s="791">
        <v>17186.033173229913</v>
      </c>
      <c r="E22149" s="791">
        <v>533.56099999999981</v>
      </c>
      <c r="F22149" s="791">
        <v>32.210062529363874</v>
      </c>
      <c r="G22149" s="791">
        <f>($F$237 -  AVERAGE($F$230,$F$231,$F$232) ) / ($F$246 -  AVERAGE($F$230,$F$231,$F$232) ) * 100</f>
        <v>101.72552014211756</v>
      </c>
      <c r="H22149" s="791">
        <v>60</v>
      </c>
      <c r="I22149" s="790">
        <v>1</v>
      </c>
      <c r="J22149" s="790">
        <v>10</v>
      </c>
      <c r="K22149" s="813" t="s">
        <v>18376</v>
      </c>
      <c r="L22149" s="614"/>
    </row>
    <row r="22150" spans="1:12" x14ac:dyDescent="0.25">
      <c r="A22150" s="790" t="s">
        <v>18318</v>
      </c>
      <c r="B22150" s="790" t="s">
        <v>18311</v>
      </c>
      <c r="C22150" s="790" t="s">
        <v>18312</v>
      </c>
      <c r="D22150" s="790">
        <v>15511.392531713551</v>
      </c>
      <c r="E22150" s="790">
        <v>566.63349999999991</v>
      </c>
      <c r="F22150" s="790">
        <v>27.374647866237265</v>
      </c>
      <c r="G22150" s="790">
        <f>($F$238 -  AVERAGE($F$230,$F$231,$F$232) ) / ($F$247 -  AVERAGE($F$230,$F$231,$F$232) ) * 100</f>
        <v>101.8394620068109</v>
      </c>
      <c r="H22150" s="790">
        <v>60</v>
      </c>
      <c r="I22150" s="790">
        <v>1</v>
      </c>
      <c r="J22150" s="790">
        <v>10</v>
      </c>
      <c r="K22150" s="813" t="s">
        <v>18376</v>
      </c>
      <c r="L22150" s="614"/>
    </row>
    <row r="22151" spans="1:12" x14ac:dyDescent="0.25">
      <c r="A22151" s="791" t="s">
        <v>18319</v>
      </c>
      <c r="B22151" s="791" t="s">
        <v>18311</v>
      </c>
      <c r="C22151" s="791" t="s">
        <v>18312</v>
      </c>
      <c r="D22151" s="791">
        <v>16316.161004722991</v>
      </c>
      <c r="E22151" s="791">
        <v>564.78049999999985</v>
      </c>
      <c r="F22151" s="791">
        <v>28.889384468343003</v>
      </c>
      <c r="G22151" s="791">
        <f>($F$239 -  AVERAGE($F$230,$F$231,$F$232) ) / ($F$245 -  AVERAGE($F$230,$F$231,$F$232) ) * 100</f>
        <v>99.97748357408274</v>
      </c>
      <c r="H22151" s="791">
        <v>30</v>
      </c>
      <c r="I22151" s="790">
        <v>1</v>
      </c>
      <c r="J22151" s="790">
        <v>10</v>
      </c>
      <c r="K22151" s="813" t="s">
        <v>18376</v>
      </c>
      <c r="L22151" s="614"/>
    </row>
    <row r="22152" spans="1:12" x14ac:dyDescent="0.25">
      <c r="A22152" s="790" t="s">
        <v>18320</v>
      </c>
      <c r="B22152" s="790" t="s">
        <v>18311</v>
      </c>
      <c r="C22152" s="790" t="s">
        <v>18312</v>
      </c>
      <c r="D22152" s="790">
        <v>14950.035843097645</v>
      </c>
      <c r="E22152" s="790">
        <v>547.84550000000013</v>
      </c>
      <c r="F22152" s="790">
        <v>27.28878094845653</v>
      </c>
      <c r="G22152" s="790">
        <f>($F$240 -  AVERAGE($F$230,$F$231,$F$232) ) / ($F$246 -  AVERAGE($F$230,$F$231,$F$232) ) * 100</f>
        <v>99.952856653534468</v>
      </c>
      <c r="H22152" s="790">
        <v>30</v>
      </c>
      <c r="I22152" s="790">
        <v>1</v>
      </c>
      <c r="J22152" s="790">
        <v>10</v>
      </c>
      <c r="K22152" s="813" t="s">
        <v>18376</v>
      </c>
      <c r="L22152" s="614"/>
    </row>
    <row r="22153" spans="1:12" x14ac:dyDescent="0.25">
      <c r="A22153" s="791" t="s">
        <v>18321</v>
      </c>
      <c r="B22153" s="791" t="s">
        <v>18311</v>
      </c>
      <c r="C22153" s="791" t="s">
        <v>18312</v>
      </c>
      <c r="D22153" s="791">
        <v>15418.319149845112</v>
      </c>
      <c r="E22153" s="791">
        <v>560.81049999999982</v>
      </c>
      <c r="F22153" s="791">
        <v>27.492921672909329</v>
      </c>
      <c r="G22153" s="791">
        <f>($F$241 -  AVERAGE($F$230,$F$231,$F$232) ) / ($F$247 -  AVERAGE($F$230,$F$231,$F$232) ) * 100</f>
        <v>99.911546607566692</v>
      </c>
      <c r="H22153" s="791">
        <v>30</v>
      </c>
      <c r="I22153" s="790">
        <v>1</v>
      </c>
      <c r="J22153" s="790">
        <v>10</v>
      </c>
      <c r="K22153" s="813" t="s">
        <v>18376</v>
      </c>
      <c r="L22153" s="614"/>
    </row>
    <row r="22154" spans="1:12" x14ac:dyDescent="0.25">
      <c r="A22154" s="790" t="s">
        <v>18322</v>
      </c>
      <c r="B22154" s="790" t="s">
        <v>18311</v>
      </c>
      <c r="C22154" s="790" t="s">
        <v>18312</v>
      </c>
      <c r="D22154" s="790">
        <v>15090.774501602013</v>
      </c>
      <c r="E22154" s="790">
        <v>526.7199999999998</v>
      </c>
      <c r="F22154" s="790">
        <v>28.65046799362473</v>
      </c>
      <c r="G22154" s="790">
        <f>($F$242 -  AVERAGE($F$230,$F$231,$F$232) ) / ($F$245 -  AVERAGE($F$230,$F$231,$F$232) ) * 100</f>
        <v>100.1243940251495</v>
      </c>
      <c r="H22154" s="790">
        <v>15</v>
      </c>
      <c r="I22154" s="790">
        <v>1</v>
      </c>
      <c r="J22154" s="790">
        <v>10</v>
      </c>
      <c r="K22154" s="813" t="s">
        <v>18376</v>
      </c>
      <c r="L22154" s="614"/>
    </row>
    <row r="22155" spans="1:12" x14ac:dyDescent="0.25">
      <c r="A22155" s="791" t="s">
        <v>18323</v>
      </c>
      <c r="B22155" s="791" t="s">
        <v>18311</v>
      </c>
      <c r="C22155" s="791" t="s">
        <v>18312</v>
      </c>
      <c r="D22155" s="791">
        <v>16026.632924180942</v>
      </c>
      <c r="E22155" s="791">
        <v>515.61199999999963</v>
      </c>
      <c r="F22155" s="791">
        <v>31.082738423816654</v>
      </c>
      <c r="G22155" s="791">
        <f>($F$243 -  AVERAGE($F$230,$F$231,$F$232) ) / ($F$246 -  AVERAGE($F$230,$F$231,$F$232) ) * 100</f>
        <v>99.917499143685305</v>
      </c>
      <c r="H22155" s="791">
        <v>15</v>
      </c>
      <c r="I22155" s="790">
        <v>1</v>
      </c>
      <c r="J22155" s="790">
        <v>10</v>
      </c>
      <c r="K22155" s="813" t="s">
        <v>18376</v>
      </c>
      <c r="L22155" s="614"/>
    </row>
    <row r="22156" spans="1:12" x14ac:dyDescent="0.25">
      <c r="A22156" s="790" t="s">
        <v>18324</v>
      </c>
      <c r="B22156" s="790" t="s">
        <v>18311</v>
      </c>
      <c r="C22156" s="790" t="s">
        <v>18312</v>
      </c>
      <c r="D22156" s="790">
        <v>15507.314501160492</v>
      </c>
      <c r="E22156" s="790">
        <v>469.05899999999986</v>
      </c>
      <c r="F22156" s="790">
        <v>33.060477469061453</v>
      </c>
      <c r="G22156" s="790">
        <f>($F$244 -  AVERAGE($F$230,$F$231,$F$232) ) / ($F$247 -  AVERAGE($F$230,$F$231,$F$232) ) * 100</f>
        <v>99.999631444198187</v>
      </c>
      <c r="H22156" s="790">
        <v>15</v>
      </c>
      <c r="I22156" s="790">
        <v>1</v>
      </c>
      <c r="J22156" s="790">
        <v>10</v>
      </c>
      <c r="K22156" s="813" t="s">
        <v>18376</v>
      </c>
      <c r="L22156" s="614"/>
    </row>
    <row r="22157" spans="1:12" x14ac:dyDescent="0.25">
      <c r="A22157" s="791" t="s">
        <v>18325</v>
      </c>
      <c r="B22157" s="791" t="s">
        <v>18311</v>
      </c>
      <c r="C22157" s="791" t="s">
        <v>18312</v>
      </c>
      <c r="D22157" s="791">
        <v>17265.217152087756</v>
      </c>
      <c r="E22157" s="791">
        <v>461.22249999999997</v>
      </c>
      <c r="F22157" s="791">
        <v>37.433596912743326</v>
      </c>
      <c r="G22157" s="791">
        <f>($F$245 -  AVERAGE($F$230,$F$231,$F$232) ) / ($F$245 -  AVERAGE($F$230,$F$231,$F$232) ) * 100</f>
        <v>100</v>
      </c>
      <c r="H22157" s="791">
        <v>0</v>
      </c>
      <c r="I22157" s="790">
        <v>1</v>
      </c>
      <c r="J22157" s="790">
        <v>10</v>
      </c>
      <c r="K22157" s="813" t="s">
        <v>18376</v>
      </c>
      <c r="L22157" s="614"/>
    </row>
    <row r="22158" spans="1:12" x14ac:dyDescent="0.25">
      <c r="A22158" s="790" t="s">
        <v>18326</v>
      </c>
      <c r="B22158" s="790" t="s">
        <v>18311</v>
      </c>
      <c r="C22158" s="790" t="s">
        <v>18312</v>
      </c>
      <c r="D22158" s="790">
        <v>16424.074920148298</v>
      </c>
      <c r="E22158" s="790">
        <v>549.96249999999975</v>
      </c>
      <c r="F22158" s="790">
        <v>29.863990581445652</v>
      </c>
      <c r="G22158" s="790">
        <f>($F$246 -  AVERAGE($F$230,$F$231,$F$232) ) / ($F$246 -  AVERAGE($F$230,$F$231,$F$232) ) * 100</f>
        <v>100</v>
      </c>
      <c r="H22158" s="790">
        <v>0</v>
      </c>
      <c r="I22158" s="790">
        <v>1</v>
      </c>
      <c r="J22158" s="790">
        <v>10</v>
      </c>
      <c r="K22158" s="813" t="s">
        <v>18376</v>
      </c>
      <c r="L22158" s="614"/>
    </row>
    <row r="22159" spans="1:12" x14ac:dyDescent="0.25">
      <c r="A22159" s="791" t="s">
        <v>18327</v>
      </c>
      <c r="B22159" s="791" t="s">
        <v>18311</v>
      </c>
      <c r="C22159" s="791" t="s">
        <v>18312</v>
      </c>
      <c r="D22159" s="791">
        <v>17371.906342088496</v>
      </c>
      <c r="E22159" s="791">
        <v>520.38499999999976</v>
      </c>
      <c r="F22159" s="791">
        <v>33.382796087682202</v>
      </c>
      <c r="G22159" s="791">
        <f>($F$247 -  AVERAGE($F$230,$F$231,$F$232) ) / ($F$247 -  AVERAGE($F$230,$F$231,$F$232) ) * 100</f>
        <v>100</v>
      </c>
      <c r="H22159" s="791">
        <v>0</v>
      </c>
      <c r="I22159" s="790">
        <v>1</v>
      </c>
      <c r="J22159" s="790">
        <v>10</v>
      </c>
      <c r="K22159" s="813" t="s">
        <v>18376</v>
      </c>
      <c r="L22159" s="614"/>
    </row>
    <row r="22160" spans="1:12" x14ac:dyDescent="0.25">
      <c r="A22160" s="791" t="s">
        <v>17439</v>
      </c>
      <c r="B22160" s="791" t="s">
        <v>18328</v>
      </c>
      <c r="C22160" s="791" t="s">
        <v>18329</v>
      </c>
      <c r="D22160" s="791">
        <v>209075.33247318896</v>
      </c>
      <c r="E22160" s="791">
        <v>453.96749999999997</v>
      </c>
      <c r="F22160" s="791">
        <v>460.55132244750774</v>
      </c>
      <c r="G22160" s="791"/>
      <c r="H22160" s="791"/>
      <c r="I22160" s="790">
        <v>1</v>
      </c>
      <c r="J22160" s="790">
        <v>10</v>
      </c>
      <c r="K22160" s="813" t="s">
        <v>18376</v>
      </c>
      <c r="L22160" s="614"/>
    </row>
    <row r="22161" spans="1:12" x14ac:dyDescent="0.25">
      <c r="A22161" s="790" t="s">
        <v>17441</v>
      </c>
      <c r="B22161" s="790" t="s">
        <v>18328</v>
      </c>
      <c r="C22161" s="790" t="s">
        <v>18329</v>
      </c>
      <c r="D22161" s="790">
        <v>91183.355569654188</v>
      </c>
      <c r="E22161" s="790">
        <v>432.96649999999983</v>
      </c>
      <c r="F22161" s="790">
        <v>210.60141043164822</v>
      </c>
      <c r="G22161" s="790"/>
      <c r="H22161" s="790"/>
      <c r="I22161" s="790">
        <v>1</v>
      </c>
      <c r="J22161" s="790">
        <v>10</v>
      </c>
      <c r="K22161" s="813" t="s">
        <v>18376</v>
      </c>
      <c r="L22161" s="614"/>
    </row>
    <row r="22162" spans="1:12" x14ac:dyDescent="0.25">
      <c r="A22162" s="791" t="s">
        <v>17442</v>
      </c>
      <c r="B22162" s="791" t="s">
        <v>18328</v>
      </c>
      <c r="C22162" s="791" t="s">
        <v>18329</v>
      </c>
      <c r="D22162" s="791">
        <v>129008.68787516313</v>
      </c>
      <c r="E22162" s="791">
        <v>457.42950000000019</v>
      </c>
      <c r="F22162" s="791">
        <v>282.02966331459402</v>
      </c>
      <c r="G22162" s="791"/>
      <c r="H22162" s="791"/>
      <c r="I22162" s="790">
        <v>1</v>
      </c>
      <c r="J22162" s="790">
        <v>10</v>
      </c>
      <c r="K22162" s="813" t="s">
        <v>18376</v>
      </c>
      <c r="L22162" s="614"/>
    </row>
    <row r="22163" spans="1:12" x14ac:dyDescent="0.25">
      <c r="A22163" s="790" t="s">
        <v>18330</v>
      </c>
      <c r="B22163" s="790" t="s">
        <v>18328</v>
      </c>
      <c r="C22163" s="790" t="s">
        <v>18329</v>
      </c>
      <c r="D22163" s="790">
        <v>128564.01215741594</v>
      </c>
      <c r="E22163" s="790">
        <v>492.48449999999974</v>
      </c>
      <c r="F22163" s="790">
        <v>261.05189535389644</v>
      </c>
      <c r="G22163" s="790">
        <f>($F$252 -  AVERAGE($F$249,$F$250,$F$251) ) / ($F$264 -  AVERAGE($F$249,$F$250,$F$251) ) * 100</f>
        <v>2.2526666014287109</v>
      </c>
      <c r="H22163" s="790">
        <v>120</v>
      </c>
      <c r="I22163" s="790">
        <v>1</v>
      </c>
      <c r="J22163" s="790">
        <v>10</v>
      </c>
      <c r="K22163" s="813" t="s">
        <v>18376</v>
      </c>
      <c r="L22163" s="614"/>
    </row>
    <row r="22164" spans="1:12" x14ac:dyDescent="0.25">
      <c r="A22164" s="791" t="s">
        <v>18331</v>
      </c>
      <c r="B22164" s="791" t="s">
        <v>18328</v>
      </c>
      <c r="C22164" s="791" t="s">
        <v>18329</v>
      </c>
      <c r="D22164" s="791">
        <v>131029.65873052993</v>
      </c>
      <c r="E22164" s="791">
        <v>452.06750000000005</v>
      </c>
      <c r="F22164" s="791">
        <v>289.8453410840857</v>
      </c>
      <c r="G22164" s="791">
        <f>($F$253 -  AVERAGE($F$249,$F$250,$F$251) ) / ($F$265 -  AVERAGE($F$249,$F$250,$F$251) ) * 100</f>
        <v>2.0857012957490335</v>
      </c>
      <c r="H22164" s="791">
        <v>120</v>
      </c>
      <c r="I22164" s="790">
        <v>1</v>
      </c>
      <c r="J22164" s="790">
        <v>10</v>
      </c>
      <c r="K22164" s="813" t="s">
        <v>18376</v>
      </c>
      <c r="L22164" s="614"/>
    </row>
    <row r="22165" spans="1:12" x14ac:dyDescent="0.25">
      <c r="A22165" s="790" t="s">
        <v>18332</v>
      </c>
      <c r="B22165" s="790" t="s">
        <v>18328</v>
      </c>
      <c r="C22165" s="790" t="s">
        <v>18329</v>
      </c>
      <c r="D22165" s="790">
        <v>130600.65185256646</v>
      </c>
      <c r="E22165" s="790">
        <v>437.12349999999998</v>
      </c>
      <c r="F22165" s="790">
        <v>298.77289107670134</v>
      </c>
      <c r="G22165" s="790">
        <f>($F$254 -  AVERAGE($F$249,$F$250,$F$251) ) / ($F$266 -  AVERAGE($F$249,$F$250,$F$251) ) * 100</f>
        <v>-9.458695016092852</v>
      </c>
      <c r="H22165" s="790">
        <v>120</v>
      </c>
      <c r="I22165" s="790">
        <v>1</v>
      </c>
      <c r="J22165" s="790">
        <v>10</v>
      </c>
      <c r="K22165" s="813" t="s">
        <v>18376</v>
      </c>
      <c r="L22165" s="614"/>
    </row>
    <row r="22166" spans="1:12" x14ac:dyDescent="0.25">
      <c r="A22166" s="791" t="s">
        <v>18333</v>
      </c>
      <c r="B22166" s="791" t="s">
        <v>18328</v>
      </c>
      <c r="C22166" s="791" t="s">
        <v>18329</v>
      </c>
      <c r="D22166" s="791">
        <v>127271.66170519755</v>
      </c>
      <c r="E22166" s="791">
        <v>468.46100000000001</v>
      </c>
      <c r="F22166" s="791">
        <v>271.68037831366439</v>
      </c>
      <c r="G22166" s="791">
        <f>($F$255 -  AVERAGE($F$249,$F$250,$F$251) ) / ($F$264 -  AVERAGE($F$249,$F$250,$F$251) ) * 100</f>
        <v>-9.8933359428515519</v>
      </c>
      <c r="H22166" s="791">
        <v>60</v>
      </c>
      <c r="I22166" s="790">
        <v>1</v>
      </c>
      <c r="J22166" s="790">
        <v>10</v>
      </c>
      <c r="K22166" s="813" t="s">
        <v>18376</v>
      </c>
      <c r="L22166" s="614"/>
    </row>
    <row r="22167" spans="1:12" x14ac:dyDescent="0.25">
      <c r="A22167" s="790" t="s">
        <v>18334</v>
      </c>
      <c r="B22167" s="790" t="s">
        <v>18328</v>
      </c>
      <c r="C22167" s="790" t="s">
        <v>18329</v>
      </c>
      <c r="D22167" s="790">
        <v>59287.74105440727</v>
      </c>
      <c r="E22167" s="790">
        <v>448.60509649898984</v>
      </c>
      <c r="F22167" s="790">
        <v>132.16020396803668</v>
      </c>
      <c r="G22167" s="790">
        <f>($F$256 -  AVERAGE($F$249,$F$250,$F$251) ) / ($F$265 -  AVERAGE($F$249,$F$250,$F$251) ) * 100</f>
        <v>-9.4263847844207014</v>
      </c>
      <c r="H22167" s="790">
        <v>60</v>
      </c>
      <c r="I22167" s="790">
        <v>1</v>
      </c>
      <c r="J22167" s="790">
        <v>10</v>
      </c>
      <c r="K22167" s="813" t="s">
        <v>18376</v>
      </c>
      <c r="L22167" s="614"/>
    </row>
    <row r="22168" spans="1:12" x14ac:dyDescent="0.25">
      <c r="A22168" s="791" t="s">
        <v>18335</v>
      </c>
      <c r="B22168" s="791" t="s">
        <v>18328</v>
      </c>
      <c r="C22168" s="791" t="s">
        <v>18329</v>
      </c>
      <c r="D22168" s="791">
        <v>130120.10572194705</v>
      </c>
      <c r="E22168" s="791">
        <v>468.27600000000018</v>
      </c>
      <c r="F22168" s="791">
        <v>277.87054156511761</v>
      </c>
      <c r="G22168" s="791">
        <f>($F$257 -  AVERAGE($F$249,$F$250,$F$251) ) / ($F$266 -  AVERAGE($F$249,$F$250,$F$251) ) * 100</f>
        <v>98.4082707500244</v>
      </c>
      <c r="H22168" s="791">
        <v>60</v>
      </c>
      <c r="I22168" s="790">
        <v>1</v>
      </c>
      <c r="J22168" s="790">
        <v>10</v>
      </c>
      <c r="K22168" s="813" t="s">
        <v>18376</v>
      </c>
      <c r="L22168" s="614"/>
    </row>
    <row r="22169" spans="1:12" x14ac:dyDescent="0.25">
      <c r="A22169" s="790" t="s">
        <v>18336</v>
      </c>
      <c r="B22169" s="790" t="s">
        <v>18328</v>
      </c>
      <c r="C22169" s="790" t="s">
        <v>18329</v>
      </c>
      <c r="D22169" s="790">
        <v>63149.998527576841</v>
      </c>
      <c r="E22169" s="790">
        <v>470.14000000000021</v>
      </c>
      <c r="F22169" s="790">
        <v>134.32168827918665</v>
      </c>
      <c r="G22169" s="790">
        <f>($F$258 -  AVERAGE($F$249,$F$250,$F$251) ) / ($F$264 -  AVERAGE($F$249,$F$250,$F$251) ) * 100</f>
        <v>100.22702808493979</v>
      </c>
      <c r="H22169" s="790">
        <v>30</v>
      </c>
      <c r="I22169" s="790">
        <v>1</v>
      </c>
      <c r="J22169" s="790">
        <v>10</v>
      </c>
      <c r="K22169" s="813" t="s">
        <v>18376</v>
      </c>
      <c r="L22169" s="614"/>
    </row>
    <row r="22170" spans="1:12" x14ac:dyDescent="0.25">
      <c r="A22170" s="791" t="s">
        <v>18337</v>
      </c>
      <c r="B22170" s="791" t="s">
        <v>18328</v>
      </c>
      <c r="C22170" s="791" t="s">
        <v>18329</v>
      </c>
      <c r="D22170" s="791">
        <v>125970.40607064025</v>
      </c>
      <c r="E22170" s="791">
        <v>491.4905</v>
      </c>
      <c r="F22170" s="791">
        <v>256.30283000513793</v>
      </c>
      <c r="G22170" s="791">
        <f>($F$259 -  AVERAGE($F$249,$F$250,$F$251) ) / ($F$265 -  AVERAGE($F$249,$F$250,$F$251) ) * 100</f>
        <v>105.66984920815337</v>
      </c>
      <c r="H22170" s="791">
        <v>30</v>
      </c>
      <c r="I22170" s="790">
        <v>1</v>
      </c>
      <c r="J22170" s="790">
        <v>10</v>
      </c>
      <c r="K22170" s="813" t="s">
        <v>18376</v>
      </c>
      <c r="L22170" s="614"/>
    </row>
    <row r="22171" spans="1:12" x14ac:dyDescent="0.25">
      <c r="A22171" s="790" t="s">
        <v>18338</v>
      </c>
      <c r="B22171" s="790" t="s">
        <v>18328</v>
      </c>
      <c r="C22171" s="790" t="s">
        <v>18329</v>
      </c>
      <c r="D22171" s="790">
        <v>129350.40106457776</v>
      </c>
      <c r="E22171" s="790">
        <v>546.12549999999953</v>
      </c>
      <c r="F22171" s="790">
        <v>236.8510554159765</v>
      </c>
      <c r="G22171" s="790">
        <f>($F$260 -  AVERAGE($F$249,$F$250,$F$251) ) / ($F$266 -  AVERAGE($F$249,$F$250,$F$251) ) * 100</f>
        <v>94.419194382132076</v>
      </c>
      <c r="H22171" s="790">
        <v>30</v>
      </c>
      <c r="I22171" s="790">
        <v>1</v>
      </c>
      <c r="J22171" s="790">
        <v>10</v>
      </c>
      <c r="K22171" s="813" t="s">
        <v>18376</v>
      </c>
      <c r="L22171" s="614"/>
    </row>
    <row r="22172" spans="1:12" x14ac:dyDescent="0.25">
      <c r="A22172" s="791" t="s">
        <v>18339</v>
      </c>
      <c r="B22172" s="791" t="s">
        <v>18328</v>
      </c>
      <c r="C22172" s="791" t="s">
        <v>18329</v>
      </c>
      <c r="D22172" s="791">
        <v>125513.47904632962</v>
      </c>
      <c r="E22172" s="791">
        <v>478.14650000000012</v>
      </c>
      <c r="F22172" s="791">
        <v>262.50004767645396</v>
      </c>
      <c r="G22172" s="791">
        <f>($F$261 -  AVERAGE($F$249,$F$250,$F$251) ) / ($F$264 -  AVERAGE($F$249,$F$250,$F$251) ) * 100</f>
        <v>95.310695762794793</v>
      </c>
      <c r="H22172" s="791">
        <v>15</v>
      </c>
      <c r="I22172" s="790">
        <v>1</v>
      </c>
      <c r="J22172" s="790">
        <v>10</v>
      </c>
      <c r="K22172" s="813" t="s">
        <v>18376</v>
      </c>
      <c r="L22172" s="614"/>
    </row>
    <row r="22173" spans="1:12" x14ac:dyDescent="0.25">
      <c r="A22173" s="790" t="s">
        <v>18340</v>
      </c>
      <c r="B22173" s="790" t="s">
        <v>18328</v>
      </c>
      <c r="C22173" s="790" t="s">
        <v>18329</v>
      </c>
      <c r="D22173" s="790">
        <v>127091.10393606345</v>
      </c>
      <c r="E22173" s="790">
        <v>490.99499999999995</v>
      </c>
      <c r="F22173" s="790">
        <v>258.84398809776769</v>
      </c>
      <c r="G22173" s="790">
        <f>($F$262 -  AVERAGE($F$249,$F$250,$F$251) ) / ($F$265 -  AVERAGE($F$249,$F$250,$F$251) ) * 100</f>
        <v>96.775782374782139</v>
      </c>
      <c r="H22173" s="790">
        <v>15</v>
      </c>
      <c r="I22173" s="790">
        <v>1</v>
      </c>
      <c r="J22173" s="790">
        <v>10</v>
      </c>
      <c r="K22173" s="813" t="s">
        <v>18376</v>
      </c>
      <c r="L22173" s="614"/>
    </row>
    <row r="22174" spans="1:12" x14ac:dyDescent="0.25">
      <c r="A22174" s="791" t="s">
        <v>18341</v>
      </c>
      <c r="B22174" s="791" t="s">
        <v>18328</v>
      </c>
      <c r="C22174" s="791" t="s">
        <v>18329</v>
      </c>
      <c r="D22174" s="791">
        <v>126104.76378744494</v>
      </c>
      <c r="E22174" s="791">
        <v>437.35399999999998</v>
      </c>
      <c r="F22174" s="791">
        <v>288.33568182169353</v>
      </c>
      <c r="G22174" s="791">
        <f>($F$263 -  AVERAGE($F$249,$F$250,$F$251) ) / ($F$266 -  AVERAGE($F$249,$F$250,$F$251) ) * 100</f>
        <v>104.50989954159759</v>
      </c>
      <c r="H22174" s="791">
        <v>15</v>
      </c>
      <c r="I22174" s="790">
        <v>1</v>
      </c>
      <c r="J22174" s="790">
        <v>10</v>
      </c>
      <c r="K22174" s="813" t="s">
        <v>18376</v>
      </c>
      <c r="L22174" s="614"/>
    </row>
    <row r="22175" spans="1:12" x14ac:dyDescent="0.25">
      <c r="A22175" s="790" t="s">
        <v>18342</v>
      </c>
      <c r="B22175" s="790" t="s">
        <v>18328</v>
      </c>
      <c r="C22175" s="790" t="s">
        <v>18329</v>
      </c>
      <c r="D22175" s="790">
        <v>127993.49046462173</v>
      </c>
      <c r="E22175" s="790">
        <v>461.85299999999995</v>
      </c>
      <c r="F22175" s="790">
        <v>277.13036499626884</v>
      </c>
      <c r="G22175" s="790">
        <f>($F$264 -  AVERAGE($F$249,$F$250,$F$251) ) / ($F$264 -  AVERAGE($F$249,$F$250,$F$251) ) * 100</f>
        <v>100</v>
      </c>
      <c r="H22175" s="790">
        <v>0</v>
      </c>
      <c r="I22175" s="790">
        <v>1</v>
      </c>
      <c r="J22175" s="790">
        <v>10</v>
      </c>
      <c r="K22175" s="813" t="s">
        <v>18376</v>
      </c>
      <c r="L22175" s="614"/>
    </row>
    <row r="22176" spans="1:12" x14ac:dyDescent="0.25">
      <c r="A22176" s="791" t="s">
        <v>18343</v>
      </c>
      <c r="B22176" s="791" t="s">
        <v>18328</v>
      </c>
      <c r="C22176" s="791" t="s">
        <v>18329</v>
      </c>
      <c r="D22176" s="791">
        <v>127483.33537496184</v>
      </c>
      <c r="E22176" s="791">
        <v>476.45949999999976</v>
      </c>
      <c r="F22176" s="791">
        <v>267.56384409369929</v>
      </c>
      <c r="G22176" s="791">
        <f>($F$265 -  AVERAGE($F$249,$F$250,$F$251) ) / ($F$265 -  AVERAGE($F$249,$F$250,$F$251) ) * 100</f>
        <v>100</v>
      </c>
      <c r="H22176" s="791">
        <v>0</v>
      </c>
      <c r="I22176" s="790">
        <v>1</v>
      </c>
      <c r="J22176" s="790">
        <v>10</v>
      </c>
      <c r="K22176" s="813" t="s">
        <v>18376</v>
      </c>
      <c r="L22176" s="614"/>
    </row>
    <row r="22177" spans="1:12" x14ac:dyDescent="0.25">
      <c r="A22177" s="790" t="s">
        <v>18344</v>
      </c>
      <c r="B22177" s="790" t="s">
        <v>18328</v>
      </c>
      <c r="C22177" s="790" t="s">
        <v>18329</v>
      </c>
      <c r="D22177" s="790">
        <v>132550.75327415293</v>
      </c>
      <c r="E22177" s="790">
        <v>459.31449999999995</v>
      </c>
      <c r="F22177" s="790">
        <v>288.58386415876907</v>
      </c>
      <c r="G22177" s="790">
        <f>($F$266 -  AVERAGE($F$249,$F$250,$F$251) ) / ($F$266 -  AVERAGE($F$249,$F$250,$F$251) ) * 100</f>
        <v>100</v>
      </c>
      <c r="H22177" s="790">
        <v>0</v>
      </c>
      <c r="I22177" s="790">
        <v>1</v>
      </c>
      <c r="J22177" s="790">
        <v>10</v>
      </c>
      <c r="K22177" s="813" t="s">
        <v>18376</v>
      </c>
      <c r="L22177" s="614"/>
    </row>
    <row r="22178" spans="1:12" x14ac:dyDescent="0.25">
      <c r="A22178" s="790" t="s">
        <v>16889</v>
      </c>
      <c r="B22178" s="790" t="s">
        <v>15859</v>
      </c>
      <c r="C22178" s="790" t="s">
        <v>16925</v>
      </c>
      <c r="D22178" s="790">
        <v>139.34399999999999</v>
      </c>
      <c r="E22178" s="790">
        <v>26344.48971533787</v>
      </c>
      <c r="F22178" s="790">
        <v>5.2893034371006755E-3</v>
      </c>
      <c r="G22178" s="790"/>
      <c r="H22178" s="790"/>
      <c r="I22178" s="790">
        <v>1</v>
      </c>
      <c r="J22178" s="790">
        <v>10</v>
      </c>
      <c r="K22178" s="813" t="s">
        <v>18376</v>
      </c>
      <c r="L22178" s="614"/>
    </row>
    <row r="22179" spans="1:12" x14ac:dyDescent="0.25">
      <c r="A22179" s="791" t="s">
        <v>16892</v>
      </c>
      <c r="B22179" s="791" t="s">
        <v>15859</v>
      </c>
      <c r="C22179" s="791" t="s">
        <v>16925</v>
      </c>
      <c r="D22179" s="791">
        <v>73.957500000000039</v>
      </c>
      <c r="E22179" s="791">
        <v>26797.33380917332</v>
      </c>
      <c r="F22179" s="791">
        <v>2.7598827751543981E-3</v>
      </c>
      <c r="G22179" s="791"/>
      <c r="H22179" s="791"/>
      <c r="I22179" s="790">
        <v>1</v>
      </c>
      <c r="J22179" s="790">
        <v>10</v>
      </c>
      <c r="K22179" s="813" t="s">
        <v>18376</v>
      </c>
      <c r="L22179" s="614"/>
    </row>
    <row r="22180" spans="1:12" x14ac:dyDescent="0.25">
      <c r="A22180" s="790" t="s">
        <v>16893</v>
      </c>
      <c r="B22180" s="790" t="s">
        <v>15859</v>
      </c>
      <c r="C22180" s="790" t="s">
        <v>16925</v>
      </c>
      <c r="D22180" s="790">
        <v>31.263499999999972</v>
      </c>
      <c r="E22180" s="790">
        <v>26925.581427008012</v>
      </c>
      <c r="F22180" s="790">
        <v>1.1611077029014779E-3</v>
      </c>
      <c r="G22180" s="790"/>
      <c r="H22180" s="790"/>
      <c r="I22180" s="790">
        <v>1</v>
      </c>
      <c r="J22180" s="790">
        <v>10</v>
      </c>
      <c r="K22180" s="813" t="s">
        <v>18376</v>
      </c>
      <c r="L22180" s="614"/>
    </row>
    <row r="22181" spans="1:12" x14ac:dyDescent="0.25">
      <c r="A22181" s="791" t="s">
        <v>18345</v>
      </c>
      <c r="B22181" s="791" t="s">
        <v>15859</v>
      </c>
      <c r="C22181" s="791" t="s">
        <v>16925</v>
      </c>
      <c r="D22181" s="791">
        <v>23035.977417933762</v>
      </c>
      <c r="E22181" s="791">
        <v>16761.282054763113</v>
      </c>
      <c r="F22181" s="791">
        <v>1.3743565284964312</v>
      </c>
      <c r="G22181" s="791">
        <f>($F$271 -  AVERAGE($F$268,$F$269,$F$270) ) / ($F$284 -  AVERAGE($F$268,$F$269,$F$270) ) * 100</f>
        <v>5.9564923030630279</v>
      </c>
      <c r="H22181" s="791">
        <v>120</v>
      </c>
      <c r="I22181" s="790">
        <v>1</v>
      </c>
      <c r="J22181" s="790">
        <v>10</v>
      </c>
      <c r="K22181" s="813" t="s">
        <v>18376</v>
      </c>
      <c r="L22181" s="614"/>
    </row>
    <row r="22182" spans="1:12" x14ac:dyDescent="0.25">
      <c r="A22182" s="790" t="s">
        <v>18346</v>
      </c>
      <c r="B22182" s="790" t="s">
        <v>15859</v>
      </c>
      <c r="C22182" s="790" t="s">
        <v>16925</v>
      </c>
      <c r="D22182" s="790">
        <v>24614.244602683924</v>
      </c>
      <c r="E22182" s="790">
        <v>19180.842422447458</v>
      </c>
      <c r="F22182" s="790">
        <v>1.2832723433397129</v>
      </c>
      <c r="G22182" s="790">
        <f>($F$272 -  AVERAGE($F$268,$F$269,$F$270) ) / ($F$285 -  AVERAGE($F$268,$F$269,$F$270) ) * 100</f>
        <v>108.35326685838686</v>
      </c>
      <c r="H22182" s="790">
        <v>120</v>
      </c>
      <c r="I22182" s="790">
        <v>1</v>
      </c>
      <c r="J22182" s="790">
        <v>10</v>
      </c>
      <c r="K22182" s="813" t="s">
        <v>18376</v>
      </c>
      <c r="L22182" s="614"/>
    </row>
    <row r="22183" spans="1:12" x14ac:dyDescent="0.25">
      <c r="A22183" s="791" t="s">
        <v>18347</v>
      </c>
      <c r="B22183" s="791" t="s">
        <v>15859</v>
      </c>
      <c r="C22183" s="791" t="s">
        <v>16925</v>
      </c>
      <c r="D22183" s="791">
        <v>20815.771380718183</v>
      </c>
      <c r="E22183" s="791">
        <v>17713.816859277205</v>
      </c>
      <c r="F22183" s="791">
        <v>1.1751149707645532</v>
      </c>
      <c r="G22183" s="791">
        <f>($F$273 -  AVERAGE($F$268,$F$269,$F$270) ) / ($F$286 -  AVERAGE($F$268,$F$269,$F$270) ) * 100</f>
        <v>110.1037967768369</v>
      </c>
      <c r="H22183" s="791">
        <v>120</v>
      </c>
      <c r="I22183" s="790">
        <v>1</v>
      </c>
      <c r="J22183" s="790">
        <v>10</v>
      </c>
      <c r="K22183" s="813" t="s">
        <v>18376</v>
      </c>
      <c r="L22183" s="614"/>
    </row>
    <row r="22184" spans="1:12" x14ac:dyDescent="0.25">
      <c r="A22184" s="790" t="s">
        <v>18348</v>
      </c>
      <c r="B22184" s="790" t="s">
        <v>15859</v>
      </c>
      <c r="C22184" s="790" t="s">
        <v>16925</v>
      </c>
      <c r="D22184" s="790">
        <v>42438.748052388437</v>
      </c>
      <c r="E22184" s="790">
        <v>16833.579421443177</v>
      </c>
      <c r="F22184" s="790">
        <v>2.5210768898222882</v>
      </c>
      <c r="G22184" s="790">
        <f>($F$274 -  AVERAGE($F$268,$F$269,$F$270) ) / ($F$284 -  AVERAGE($F$268,$F$269,$F$270) ) * 100</f>
        <v>110.28264274039678</v>
      </c>
      <c r="H22184" s="790">
        <v>60</v>
      </c>
      <c r="I22184" s="790">
        <v>1</v>
      </c>
      <c r="J22184" s="790">
        <v>10</v>
      </c>
      <c r="K22184" s="813" t="s">
        <v>18376</v>
      </c>
      <c r="L22184" s="614"/>
    </row>
    <row r="22185" spans="1:12" x14ac:dyDescent="0.25">
      <c r="A22185" s="791" t="s">
        <v>18349</v>
      </c>
      <c r="B22185" s="791" t="s">
        <v>15859</v>
      </c>
      <c r="C22185" s="791" t="s">
        <v>16925</v>
      </c>
      <c r="D22185" s="791">
        <v>42960.884399499271</v>
      </c>
      <c r="E22185" s="791">
        <v>14483.961924935817</v>
      </c>
      <c r="F22185" s="791">
        <v>2.9661003406490001</v>
      </c>
      <c r="G22185" s="791">
        <f>($F$275 -  AVERAGE($F$268,$F$269,$F$270) ) / ($F$285 -  AVERAGE($F$268,$F$269,$F$270) ) * 100</f>
        <v>100.78815814228506</v>
      </c>
      <c r="H22185" s="791">
        <v>60</v>
      </c>
      <c r="I22185" s="790">
        <v>1</v>
      </c>
      <c r="J22185" s="790">
        <v>10</v>
      </c>
      <c r="K22185" s="813" t="s">
        <v>18376</v>
      </c>
      <c r="L22185" s="614"/>
    </row>
    <row r="22186" spans="1:12" x14ac:dyDescent="0.25">
      <c r="A22186" s="790" t="s">
        <v>18350</v>
      </c>
      <c r="B22186" s="790" t="s">
        <v>15859</v>
      </c>
      <c r="C22186" s="790" t="s">
        <v>16925</v>
      </c>
      <c r="D22186" s="790">
        <v>40159.307702016711</v>
      </c>
      <c r="E22186" s="790">
        <v>15646.029682924702</v>
      </c>
      <c r="F22186" s="790">
        <v>2.5667411168115435</v>
      </c>
      <c r="G22186" s="790">
        <f>($F$276 -  AVERAGE($F$268,$F$269,$F$270) ) / ($F$286 -  AVERAGE($F$268,$F$269,$F$270) ) * 100</f>
        <v>102.22070472548484</v>
      </c>
      <c r="H22186" s="790">
        <v>60</v>
      </c>
      <c r="I22186" s="790">
        <v>1</v>
      </c>
      <c r="J22186" s="790">
        <v>10</v>
      </c>
      <c r="K22186" s="813" t="s">
        <v>18376</v>
      </c>
      <c r="L22186" s="614"/>
    </row>
    <row r="22187" spans="1:12" x14ac:dyDescent="0.25">
      <c r="A22187" s="791" t="s">
        <v>18351</v>
      </c>
      <c r="B22187" s="791" t="s">
        <v>15859</v>
      </c>
      <c r="C22187" s="791" t="s">
        <v>16925</v>
      </c>
      <c r="D22187" s="791">
        <v>55248.985834583764</v>
      </c>
      <c r="E22187" s="791">
        <v>16391.825638529179</v>
      </c>
      <c r="F22187" s="791">
        <v>3.3705205907461808</v>
      </c>
      <c r="G22187" s="791">
        <f>($F$277 -  AVERAGE($F$268,$F$269,$F$270) ) / ($F$284 -  AVERAGE($F$268,$F$269,$F$270) ) * 100</f>
        <v>104.31247307268836</v>
      </c>
      <c r="H22187" s="791">
        <v>30</v>
      </c>
      <c r="I22187" s="790">
        <v>1</v>
      </c>
      <c r="J22187" s="790">
        <v>10</v>
      </c>
      <c r="K22187" s="813" t="s">
        <v>18376</v>
      </c>
      <c r="L22187" s="614"/>
    </row>
    <row r="22188" spans="1:12" x14ac:dyDescent="0.25">
      <c r="A22188" s="790" t="s">
        <v>18352</v>
      </c>
      <c r="B22188" s="790" t="s">
        <v>15859</v>
      </c>
      <c r="C22188" s="790" t="s">
        <v>16925</v>
      </c>
      <c r="D22188" s="790">
        <v>59790.331383653538</v>
      </c>
      <c r="E22188" s="790">
        <v>17223.892448578616</v>
      </c>
      <c r="F22188" s="790">
        <v>3.4713600054201263</v>
      </c>
      <c r="G22188" s="790">
        <f>($F$278 -  AVERAGE($F$268,$F$269,$F$270) ) / ($F$285 -  AVERAGE($F$268,$F$269,$F$270) ) * 100</f>
        <v>100.32856720509582</v>
      </c>
      <c r="H22188" s="790">
        <v>30</v>
      </c>
      <c r="I22188" s="790">
        <v>1</v>
      </c>
      <c r="J22188" s="790">
        <v>10</v>
      </c>
      <c r="K22188" s="813" t="s">
        <v>18376</v>
      </c>
      <c r="L22188" s="614"/>
    </row>
    <row r="22189" spans="1:12" x14ac:dyDescent="0.25">
      <c r="A22189" s="791" t="s">
        <v>18353</v>
      </c>
      <c r="B22189" s="791" t="s">
        <v>15859</v>
      </c>
      <c r="C22189" s="791" t="s">
        <v>16925</v>
      </c>
      <c r="D22189" s="791">
        <v>58142.553990988934</v>
      </c>
      <c r="E22189" s="791">
        <v>16790.252241258517</v>
      </c>
      <c r="F22189" s="791">
        <v>3.4628755515724667</v>
      </c>
      <c r="G22189" s="791">
        <f>($F$279 -  AVERAGE($F$268,$F$269,$F$270) ) / ($F$286 -  AVERAGE($F$268,$F$269,$F$270) ) * 100</f>
        <v>103.6629336246927</v>
      </c>
      <c r="H22189" s="791">
        <v>30</v>
      </c>
      <c r="I22189" s="790">
        <v>1</v>
      </c>
      <c r="J22189" s="790">
        <v>10</v>
      </c>
      <c r="K22189" s="813" t="s">
        <v>18376</v>
      </c>
      <c r="L22189" s="614"/>
    </row>
    <row r="22190" spans="1:12" x14ac:dyDescent="0.25">
      <c r="A22190" s="790" t="s">
        <v>18354</v>
      </c>
      <c r="B22190" s="790" t="s">
        <v>15859</v>
      </c>
      <c r="C22190" s="790" t="s">
        <v>16925</v>
      </c>
      <c r="D22190" s="790">
        <v>73208.462657675598</v>
      </c>
      <c r="E22190" s="790">
        <v>14767.938388532939</v>
      </c>
      <c r="F22190" s="790">
        <v>4.9572567769188938</v>
      </c>
      <c r="G22190" s="790">
        <f>($F$280 -  AVERAGE($F$268,$F$269,$F$270) ) / ($F$284 -  AVERAGE($F$268,$F$269,$F$270) ) * 100</f>
        <v>101.91209557742414</v>
      </c>
      <c r="H22190" s="790">
        <v>15</v>
      </c>
      <c r="I22190" s="790">
        <v>1</v>
      </c>
      <c r="J22190" s="790">
        <v>10</v>
      </c>
      <c r="K22190" s="813" t="s">
        <v>18376</v>
      </c>
      <c r="L22190" s="614"/>
    </row>
    <row r="22191" spans="1:12" x14ac:dyDescent="0.25">
      <c r="A22191" s="791" t="s">
        <v>18355</v>
      </c>
      <c r="B22191" s="791" t="s">
        <v>15859</v>
      </c>
      <c r="C22191" s="791" t="s">
        <v>16925</v>
      </c>
      <c r="D22191" s="791">
        <v>71626.012109706571</v>
      </c>
      <c r="E22191" s="791">
        <v>15676.737022420637</v>
      </c>
      <c r="F22191" s="791">
        <v>4.5689362529503503</v>
      </c>
      <c r="G22191" s="791">
        <f>($F$281 -  AVERAGE($F$268,$F$269,$F$270) ) / ($F$285 -  AVERAGE($F$268,$F$269,$F$270) ) * 100</f>
        <v>97.423871852070846</v>
      </c>
      <c r="H22191" s="791">
        <v>15</v>
      </c>
      <c r="I22191" s="790">
        <v>1</v>
      </c>
      <c r="J22191" s="790">
        <v>10</v>
      </c>
      <c r="K22191" s="813" t="s">
        <v>18376</v>
      </c>
      <c r="L22191" s="614"/>
    </row>
    <row r="22192" spans="1:12" x14ac:dyDescent="0.25">
      <c r="A22192" s="790" t="s">
        <v>18356</v>
      </c>
      <c r="B22192" s="790" t="s">
        <v>15859</v>
      </c>
      <c r="C22192" s="790" t="s">
        <v>16925</v>
      </c>
      <c r="D22192" s="790">
        <v>73942.501195198391</v>
      </c>
      <c r="E22192" s="790">
        <v>15660.47343803092</v>
      </c>
      <c r="F22192" s="790">
        <v>4.7216006264300781</v>
      </c>
      <c r="G22192" s="790">
        <f>($F$282 -  AVERAGE($F$268,$F$269,$F$270) ) / ($F$286 -  AVERAGE($F$268,$F$269,$F$270) ) * 100</f>
        <v>100.47937721933897</v>
      </c>
      <c r="H22192" s="790">
        <v>15</v>
      </c>
      <c r="I22192" s="790">
        <v>1</v>
      </c>
      <c r="J22192" s="790">
        <v>10</v>
      </c>
      <c r="K22192" s="813" t="s">
        <v>18376</v>
      </c>
      <c r="L22192" s="614"/>
    </row>
    <row r="22193" spans="1:12" x14ac:dyDescent="0.25">
      <c r="A22193" s="791" t="s">
        <v>18357</v>
      </c>
      <c r="B22193" s="791" t="s">
        <v>15859</v>
      </c>
      <c r="C22193" s="791" t="s">
        <v>16925</v>
      </c>
      <c r="D22193" s="791">
        <v>124552.10500290515</v>
      </c>
      <c r="E22193" s="791">
        <v>23369.835637112283</v>
      </c>
      <c r="F22193" s="791">
        <v>5.3296097985863096</v>
      </c>
      <c r="G22193" s="791">
        <f>($F$283 -  AVERAGE($F$268,$F$269,$F$270) ) / ($F$284 -  AVERAGE($F$268,$F$269,$F$270) ) * 100</f>
        <v>101.00118309204183</v>
      </c>
      <c r="H22193" s="791">
        <v>0</v>
      </c>
      <c r="I22193" s="790">
        <v>1</v>
      </c>
      <c r="J22193" s="790">
        <v>10</v>
      </c>
      <c r="K22193" s="813" t="s">
        <v>18376</v>
      </c>
      <c r="L22193" s="614"/>
    </row>
    <row r="22194" spans="1:12" x14ac:dyDescent="0.25">
      <c r="A22194" s="790" t="s">
        <v>18358</v>
      </c>
      <c r="B22194" s="790" t="s">
        <v>15859</v>
      </c>
      <c r="C22194" s="790" t="s">
        <v>16925</v>
      </c>
      <c r="D22194" s="790">
        <v>829846.11220558127</v>
      </c>
      <c r="E22194" s="790">
        <v>257607.70920993155</v>
      </c>
      <c r="F22194" s="790">
        <v>3.2213558932326714</v>
      </c>
      <c r="G22194" s="790">
        <f>($F$284 -  AVERAGE($F$268,$F$269,$F$270) ) / ($F$284 -  AVERAGE($F$268,$F$269,$F$270) ) * 100</f>
        <v>100</v>
      </c>
      <c r="H22194" s="790">
        <v>0</v>
      </c>
      <c r="I22194" s="790">
        <v>1</v>
      </c>
      <c r="J22194" s="790">
        <v>10</v>
      </c>
      <c r="K22194" s="813" t="s">
        <v>18376</v>
      </c>
      <c r="L22194" s="614"/>
    </row>
    <row r="22195" spans="1:12" x14ac:dyDescent="0.25">
      <c r="A22195" s="791" t="s">
        <v>18359</v>
      </c>
      <c r="B22195" s="791" t="s">
        <v>15859</v>
      </c>
      <c r="C22195" s="791" t="s">
        <v>16925</v>
      </c>
      <c r="D22195" s="791">
        <v>124961.30280226325</v>
      </c>
      <c r="E22195" s="791">
        <v>25202.173558679882</v>
      </c>
      <c r="F22195" s="791">
        <v>4.9583541876381263</v>
      </c>
      <c r="G22195" s="791">
        <f>($F$285 -  AVERAGE($F$268,$F$269,$F$270) ) / ($F$285 -  AVERAGE($F$268,$F$269,$F$270) ) * 100</f>
        <v>100</v>
      </c>
      <c r="H22195" s="791">
        <v>0</v>
      </c>
      <c r="I22195" s="790">
        <v>1</v>
      </c>
      <c r="J22195" s="790">
        <v>10</v>
      </c>
      <c r="K22195" s="813" t="s">
        <v>18376</v>
      </c>
      <c r="L22195" s="614"/>
    </row>
    <row r="22196" spans="1:12" x14ac:dyDescent="0.25">
      <c r="A22196" s="790" t="s">
        <v>18360</v>
      </c>
      <c r="B22196" s="790" t="s">
        <v>15859</v>
      </c>
      <c r="C22196" s="790" t="s">
        <v>16925</v>
      </c>
      <c r="D22196" s="790">
        <v>126720.69262438295</v>
      </c>
      <c r="E22196" s="790">
        <v>23133.732875141082</v>
      </c>
      <c r="F22196" s="790">
        <v>5.4777451312474419</v>
      </c>
      <c r="G22196" s="790">
        <f>($F$286 -  AVERAGE($F$268,$F$269,$F$270) ) / ($F$286 -  AVERAGE($F$268,$F$269,$F$270) ) * 100</f>
        <v>100</v>
      </c>
      <c r="H22196" s="790">
        <v>0</v>
      </c>
      <c r="I22196" s="790">
        <v>1</v>
      </c>
      <c r="J22196" s="790">
        <v>10</v>
      </c>
      <c r="K22196" s="813" t="s">
        <v>18376</v>
      </c>
      <c r="L22196" s="614"/>
    </row>
    <row r="22197" spans="1:12" x14ac:dyDescent="0.25">
      <c r="A22197" s="790" t="s">
        <v>16889</v>
      </c>
      <c r="B22197" s="790" t="s">
        <v>57</v>
      </c>
      <c r="C22197" s="790" t="s">
        <v>16941</v>
      </c>
      <c r="D22197" s="790">
        <v>214.40000000000003</v>
      </c>
      <c r="E22197" s="790">
        <v>26344.48971533787</v>
      </c>
      <c r="F22197" s="790">
        <v>8.1383242688195054E-3</v>
      </c>
      <c r="G22197" s="790"/>
      <c r="H22197" s="790"/>
      <c r="I22197" s="790">
        <v>1</v>
      </c>
      <c r="J22197" s="790">
        <v>10</v>
      </c>
      <c r="K22197" s="813" t="s">
        <v>18376</v>
      </c>
      <c r="L22197" s="614"/>
    </row>
    <row r="22198" spans="1:12" x14ac:dyDescent="0.25">
      <c r="A22198" s="791" t="s">
        <v>16892</v>
      </c>
      <c r="B22198" s="791" t="s">
        <v>57</v>
      </c>
      <c r="C22198" s="791" t="s">
        <v>16941</v>
      </c>
      <c r="D22198" s="791">
        <v>395.50349999999992</v>
      </c>
      <c r="E22198" s="791">
        <v>26797.33380917332</v>
      </c>
      <c r="F22198" s="791">
        <v>1.475906158487343E-2</v>
      </c>
      <c r="G22198" s="791"/>
      <c r="H22198" s="791"/>
      <c r="I22198" s="790">
        <v>1</v>
      </c>
      <c r="J22198" s="790">
        <v>10</v>
      </c>
      <c r="K22198" s="813" t="s">
        <v>18376</v>
      </c>
      <c r="L22198" s="614"/>
    </row>
    <row r="22199" spans="1:12" x14ac:dyDescent="0.25">
      <c r="A22199" s="790" t="s">
        <v>16893</v>
      </c>
      <c r="B22199" s="790" t="s">
        <v>57</v>
      </c>
      <c r="C22199" s="790" t="s">
        <v>16941</v>
      </c>
      <c r="D22199" s="790">
        <v>274.51949999999982</v>
      </c>
      <c r="E22199" s="790">
        <v>26925.581427008012</v>
      </c>
      <c r="F22199" s="790">
        <v>1.0195490141751959E-2</v>
      </c>
      <c r="G22199" s="790"/>
      <c r="H22199" s="790"/>
      <c r="I22199" s="790">
        <v>1</v>
      </c>
      <c r="J22199" s="790">
        <v>10</v>
      </c>
      <c r="K22199" s="813" t="s">
        <v>18376</v>
      </c>
      <c r="L22199" s="614"/>
    </row>
    <row r="22200" spans="1:12" x14ac:dyDescent="0.25">
      <c r="A22200" s="791" t="s">
        <v>18361</v>
      </c>
      <c r="B22200" s="791" t="s">
        <v>57</v>
      </c>
      <c r="C22200" s="791" t="s">
        <v>16941</v>
      </c>
      <c r="D22200" s="791">
        <v>42586.472759753648</v>
      </c>
      <c r="E22200" s="791">
        <v>19254.746133111908</v>
      </c>
      <c r="F22200" s="791">
        <v>2.2117389897194619</v>
      </c>
      <c r="G22200" s="791">
        <f>($F$291 -  AVERAGE($F$288,$F$289,$F$290) ) / ($F$303 -  AVERAGE($F$288,$F$289,$F$290) ) * 100</f>
        <v>-4.4183879484391984</v>
      </c>
      <c r="H22200" s="791">
        <v>120</v>
      </c>
      <c r="I22200" s="790">
        <v>1</v>
      </c>
      <c r="J22200" s="790">
        <v>10</v>
      </c>
      <c r="K22200" s="813" t="s">
        <v>18376</v>
      </c>
      <c r="L22200" s="614"/>
    </row>
    <row r="22201" spans="1:12" x14ac:dyDescent="0.25">
      <c r="A22201" s="790" t="s">
        <v>18362</v>
      </c>
      <c r="B22201" s="790" t="s">
        <v>57</v>
      </c>
      <c r="C22201" s="790" t="s">
        <v>16941</v>
      </c>
      <c r="D22201" s="790">
        <v>48844.274523452899</v>
      </c>
      <c r="E22201" s="790">
        <v>17743.57386344621</v>
      </c>
      <c r="F22201" s="790">
        <v>2.7527867215114812</v>
      </c>
      <c r="G22201" s="790">
        <f>($F$292 -  AVERAGE($F$288,$F$289,$F$290) ) / ($F$304 -  AVERAGE($F$288,$F$289,$F$290) ) * 100</f>
        <v>-4.596841062147349</v>
      </c>
      <c r="H22201" s="790">
        <v>120</v>
      </c>
      <c r="I22201" s="790">
        <v>1</v>
      </c>
      <c r="J22201" s="790">
        <v>10</v>
      </c>
      <c r="K22201" s="813" t="s">
        <v>18376</v>
      </c>
      <c r="L22201" s="614"/>
    </row>
    <row r="22202" spans="1:12" x14ac:dyDescent="0.25">
      <c r="A22202" s="791" t="s">
        <v>18363</v>
      </c>
      <c r="B22202" s="791" t="s">
        <v>57</v>
      </c>
      <c r="C22202" s="791" t="s">
        <v>16941</v>
      </c>
      <c r="D22202" s="791">
        <v>36616.474741454163</v>
      </c>
      <c r="E22202" s="791">
        <v>17672.922027354223</v>
      </c>
      <c r="F22202" s="791">
        <v>2.0718970346148207</v>
      </c>
      <c r="G22202" s="791">
        <f>($F$293 -  AVERAGE($F$288,$F$289,$F$290) ) / ($F$305 -  AVERAGE($F$288,$F$289,$F$290) ) * 100</f>
        <v>99.330414122174886</v>
      </c>
      <c r="H22202" s="791">
        <v>120</v>
      </c>
      <c r="I22202" s="790">
        <v>1</v>
      </c>
      <c r="J22202" s="790">
        <v>10</v>
      </c>
      <c r="K22202" s="813" t="s">
        <v>18376</v>
      </c>
      <c r="L22202" s="614"/>
    </row>
    <row r="22203" spans="1:12" x14ac:dyDescent="0.25">
      <c r="A22203" s="790" t="s">
        <v>18364</v>
      </c>
      <c r="B22203" s="790" t="s">
        <v>57</v>
      </c>
      <c r="C22203" s="790" t="s">
        <v>16941</v>
      </c>
      <c r="D22203" s="790">
        <v>109671.84281818187</v>
      </c>
      <c r="E22203" s="790">
        <v>15235.520797832698</v>
      </c>
      <c r="F22203" s="790">
        <v>7.1984308428618373</v>
      </c>
      <c r="G22203" s="790">
        <f>($F$294 -  AVERAGE($F$288,$F$289,$F$290) ) / ($F$303 -  AVERAGE($F$288,$F$289,$F$290) ) * 100</f>
        <v>95.092405653051713</v>
      </c>
      <c r="H22203" s="790">
        <v>60</v>
      </c>
      <c r="I22203" s="790">
        <v>1</v>
      </c>
      <c r="J22203" s="790">
        <v>10</v>
      </c>
      <c r="K22203" s="813" t="s">
        <v>18376</v>
      </c>
      <c r="L22203" s="614"/>
    </row>
    <row r="22204" spans="1:12" x14ac:dyDescent="0.25">
      <c r="A22204" s="791" t="s">
        <v>18365</v>
      </c>
      <c r="B22204" s="791" t="s">
        <v>57</v>
      </c>
      <c r="C22204" s="791" t="s">
        <v>16941</v>
      </c>
      <c r="D22204" s="791">
        <v>110243.85886757351</v>
      </c>
      <c r="E22204" s="791">
        <v>17803.647174305897</v>
      </c>
      <c r="F22204" s="791">
        <v>6.1922064500737068</v>
      </c>
      <c r="G22204" s="791">
        <f>($F$295 -  AVERAGE($F$288,$F$289,$F$290) ) / ($F$304 -  AVERAGE($F$288,$F$289,$F$290) ) * 100</f>
        <v>102.47133294234231</v>
      </c>
      <c r="H22204" s="791">
        <v>60</v>
      </c>
      <c r="I22204" s="790">
        <v>1</v>
      </c>
      <c r="J22204" s="790">
        <v>10</v>
      </c>
      <c r="K22204" s="813" t="s">
        <v>18376</v>
      </c>
      <c r="L22204" s="614"/>
    </row>
    <row r="22205" spans="1:12" x14ac:dyDescent="0.25">
      <c r="A22205" s="790" t="s">
        <v>18366</v>
      </c>
      <c r="B22205" s="790" t="s">
        <v>57</v>
      </c>
      <c r="C22205" s="790" t="s">
        <v>16941</v>
      </c>
      <c r="D22205" s="790">
        <v>108757.22446517578</v>
      </c>
      <c r="E22205" s="790">
        <v>13682.70579174151</v>
      </c>
      <c r="F22205" s="790">
        <v>7.9485173561810072</v>
      </c>
      <c r="G22205" s="790">
        <f>($F$296 -  AVERAGE($F$288,$F$289,$F$290) ) / ($F$305 -  AVERAGE($F$288,$F$289,$F$290) ) * 100</f>
        <v>92.310562177234075</v>
      </c>
      <c r="H22205" s="790">
        <v>60</v>
      </c>
      <c r="I22205" s="790">
        <v>1</v>
      </c>
      <c r="J22205" s="790">
        <v>10</v>
      </c>
      <c r="K22205" s="813" t="s">
        <v>18376</v>
      </c>
      <c r="L22205" s="614"/>
    </row>
    <row r="22206" spans="1:12" x14ac:dyDescent="0.25">
      <c r="A22206" s="791" t="s">
        <v>18367</v>
      </c>
      <c r="B22206" s="791" t="s">
        <v>57</v>
      </c>
      <c r="C22206" s="791" t="s">
        <v>16941</v>
      </c>
      <c r="D22206" s="791">
        <v>190040.54735588905</v>
      </c>
      <c r="E22206" s="791">
        <v>19806.954656313617</v>
      </c>
      <c r="F22206" s="791">
        <v>9.5946373712382975</v>
      </c>
      <c r="G22206" s="791">
        <f>($F$297 -  AVERAGE($F$288,$F$289,$F$290) ) / ($F$303 -  AVERAGE($F$288,$F$289,$F$290) ) * 100</f>
        <v>94.255707407982598</v>
      </c>
      <c r="H22206" s="791">
        <v>30</v>
      </c>
      <c r="I22206" s="790">
        <v>1</v>
      </c>
      <c r="J22206" s="790">
        <v>10</v>
      </c>
      <c r="K22206" s="813" t="s">
        <v>18376</v>
      </c>
      <c r="L22206" s="614"/>
    </row>
    <row r="22207" spans="1:12" x14ac:dyDescent="0.25">
      <c r="A22207" s="790" t="s">
        <v>18368</v>
      </c>
      <c r="B22207" s="790" t="s">
        <v>57</v>
      </c>
      <c r="C22207" s="790" t="s">
        <v>16941</v>
      </c>
      <c r="D22207" s="790">
        <v>178045.18109361106</v>
      </c>
      <c r="E22207" s="790">
        <v>16453.479046735807</v>
      </c>
      <c r="F22207" s="790">
        <v>10.821126680131112</v>
      </c>
      <c r="G22207" s="790">
        <f>($F$298 -  AVERAGE($F$288,$F$289,$F$290) ) / ($F$304 -  AVERAGE($F$288,$F$289,$F$290) ) * 100</f>
        <v>99.458005541286639</v>
      </c>
      <c r="H22207" s="790">
        <v>30</v>
      </c>
      <c r="I22207" s="790">
        <v>1</v>
      </c>
      <c r="J22207" s="790">
        <v>10</v>
      </c>
      <c r="K22207" s="813" t="s">
        <v>18376</v>
      </c>
      <c r="L22207" s="614"/>
    </row>
    <row r="22208" spans="1:12" x14ac:dyDescent="0.25">
      <c r="A22208" s="791" t="s">
        <v>18369</v>
      </c>
      <c r="B22208" s="791" t="s">
        <v>57</v>
      </c>
      <c r="C22208" s="791" t="s">
        <v>16941</v>
      </c>
      <c r="D22208" s="791">
        <v>170400.37727828149</v>
      </c>
      <c r="E22208" s="791">
        <v>15162.108824417417</v>
      </c>
      <c r="F22208" s="791">
        <v>11.238567091924885</v>
      </c>
      <c r="G22208" s="791">
        <f>($F$299 -  AVERAGE($F$288,$F$289,$F$290) ) / ($F$305 -  AVERAGE($F$288,$F$289,$F$290) ) * 100</f>
        <v>92.978184460109574</v>
      </c>
      <c r="H22208" s="791">
        <v>30</v>
      </c>
      <c r="I22208" s="790">
        <v>1</v>
      </c>
      <c r="J22208" s="790">
        <v>10</v>
      </c>
      <c r="K22208" s="813" t="s">
        <v>18376</v>
      </c>
      <c r="L22208" s="614"/>
    </row>
    <row r="22209" spans="1:12" x14ac:dyDescent="0.25">
      <c r="A22209" s="790" t="s">
        <v>18370</v>
      </c>
      <c r="B22209" s="790" t="s">
        <v>57</v>
      </c>
      <c r="C22209" s="790" t="s">
        <v>16941</v>
      </c>
      <c r="D22209" s="790">
        <v>235172.41586013531</v>
      </c>
      <c r="E22209" s="790">
        <v>18941.723121296101</v>
      </c>
      <c r="F22209" s="790">
        <v>12.415576679807549</v>
      </c>
      <c r="G22209" s="790">
        <f>($F$300 -  AVERAGE($F$288,$F$289,$F$290) ) / ($F$303 -  AVERAGE($F$288,$F$289,$F$290) ) * 100</f>
        <v>99.503028420562202</v>
      </c>
      <c r="H22209" s="790">
        <v>15</v>
      </c>
      <c r="I22209" s="790">
        <v>1</v>
      </c>
      <c r="J22209" s="790">
        <v>10</v>
      </c>
      <c r="K22209" s="813" t="s">
        <v>18376</v>
      </c>
      <c r="L22209" s="614"/>
    </row>
    <row r="22210" spans="1:12" x14ac:dyDescent="0.25">
      <c r="A22210" s="791" t="s">
        <v>18371</v>
      </c>
      <c r="B22210" s="791" t="s">
        <v>57</v>
      </c>
      <c r="C22210" s="791" t="s">
        <v>16941</v>
      </c>
      <c r="D22210" s="791">
        <v>233972.66010982118</v>
      </c>
      <c r="E22210" s="791">
        <v>17198.265075249001</v>
      </c>
      <c r="F22210" s="791">
        <v>13.604433882493446</v>
      </c>
      <c r="G22210" s="791">
        <f>($F$301 -  AVERAGE($F$288,$F$289,$F$290) ) / ($F$304 -  AVERAGE($F$288,$F$289,$F$290) ) * 100</f>
        <v>99.065666268934407</v>
      </c>
      <c r="H22210" s="791">
        <v>15</v>
      </c>
      <c r="I22210" s="790">
        <v>1</v>
      </c>
      <c r="J22210" s="790">
        <v>10</v>
      </c>
      <c r="K22210" s="813" t="s">
        <v>18376</v>
      </c>
      <c r="L22210" s="614"/>
    </row>
    <row r="22211" spans="1:12" x14ac:dyDescent="0.25">
      <c r="A22211" s="790" t="s">
        <v>18372</v>
      </c>
      <c r="B22211" s="790" t="s">
        <v>57</v>
      </c>
      <c r="C22211" s="790" t="s">
        <v>16941</v>
      </c>
      <c r="D22211" s="790">
        <v>238847.44185311114</v>
      </c>
      <c r="E22211" s="790">
        <v>14788.160700788683</v>
      </c>
      <c r="F22211" s="790">
        <v>16.151260909706838</v>
      </c>
      <c r="G22211" s="790">
        <f>($F$302 -  AVERAGE($F$288,$F$289,$F$290) ) / ($F$305 -  AVERAGE($F$288,$F$289,$F$290) ) * 100</f>
        <v>93.203997879317441</v>
      </c>
      <c r="H22211" s="790">
        <v>15</v>
      </c>
      <c r="I22211" s="790">
        <v>1</v>
      </c>
      <c r="J22211" s="790">
        <v>10</v>
      </c>
      <c r="K22211" s="813" t="s">
        <v>18376</v>
      </c>
      <c r="L22211" s="614"/>
    </row>
    <row r="22212" spans="1:12" x14ac:dyDescent="0.25">
      <c r="A22212" s="791" t="s">
        <v>18373</v>
      </c>
      <c r="B22212" s="791" t="s">
        <v>57</v>
      </c>
      <c r="C22212" s="791" t="s">
        <v>16941</v>
      </c>
      <c r="D22212" s="791">
        <v>362307.65495853813</v>
      </c>
      <c r="E22212" s="791">
        <v>27784.358041922569</v>
      </c>
      <c r="F22212" s="791">
        <v>13.039986542495184</v>
      </c>
      <c r="G22212" s="791">
        <f>($F$303 -  AVERAGE($F$288,$F$289,$F$290) ) / ($F$303 -  AVERAGE($F$288,$F$289,$F$290) ) * 100</f>
        <v>100</v>
      </c>
      <c r="H22212" s="791">
        <v>0</v>
      </c>
      <c r="I22212" s="790">
        <v>1</v>
      </c>
      <c r="J22212" s="790">
        <v>10</v>
      </c>
      <c r="K22212" s="813" t="s">
        <v>18376</v>
      </c>
      <c r="L22212" s="614"/>
    </row>
    <row r="22213" spans="1:12" x14ac:dyDescent="0.25">
      <c r="A22213" s="790" t="s">
        <v>18374</v>
      </c>
      <c r="B22213" s="790" t="s">
        <v>57</v>
      </c>
      <c r="C22213" s="790" t="s">
        <v>16941</v>
      </c>
      <c r="D22213" s="790">
        <v>346975.0250276358</v>
      </c>
      <c r="E22213" s="790">
        <v>26140.177548641015</v>
      </c>
      <c r="F22213" s="790">
        <v>13.273629239204402</v>
      </c>
      <c r="G22213" s="790">
        <f>($F$304 -  AVERAGE($F$288,$F$289,$F$290) ) / ($F$304 -  AVERAGE($F$288,$F$289,$F$290) ) * 100</f>
        <v>100</v>
      </c>
      <c r="H22213" s="790">
        <v>0</v>
      </c>
      <c r="I22213" s="790">
        <v>1</v>
      </c>
      <c r="J22213" s="790">
        <v>10</v>
      </c>
      <c r="K22213" s="813" t="s">
        <v>18376</v>
      </c>
      <c r="L22213" s="614"/>
    </row>
    <row r="22214" spans="1:12" x14ac:dyDescent="0.25">
      <c r="A22214" s="791" t="s">
        <v>18375</v>
      </c>
      <c r="B22214" s="791" t="s">
        <v>57</v>
      </c>
      <c r="C22214" s="791" t="s">
        <v>16941</v>
      </c>
      <c r="D22214" s="791">
        <v>364202.9637751875</v>
      </c>
      <c r="E22214" s="791">
        <v>25383.418958535669</v>
      </c>
      <c r="F22214" s="791">
        <v>14.348065734175544</v>
      </c>
      <c r="G22214" s="791">
        <f>($F$305 -  AVERAGE($F$288,$F$289,$F$290) ) / ($F$305 -  AVERAGE($F$288,$F$289,$F$290) ) * 100</f>
        <v>100</v>
      </c>
      <c r="H22214" s="791">
        <v>0</v>
      </c>
      <c r="I22214" s="790">
        <v>1</v>
      </c>
      <c r="J22214" s="790">
        <v>10</v>
      </c>
      <c r="K22214" s="813" t="s">
        <v>18376</v>
      </c>
      <c r="L22214" s="614"/>
    </row>
    <row r="22215" spans="1:12" x14ac:dyDescent="0.25">
      <c r="A22215" s="790" t="s">
        <v>16889</v>
      </c>
      <c r="B22215" s="790" t="s">
        <v>25</v>
      </c>
      <c r="C22215" s="790" t="s">
        <v>16909</v>
      </c>
      <c r="D22215" s="600">
        <v>84.013000000000005</v>
      </c>
      <c r="E22215" s="600">
        <v>203546.56883675489</v>
      </c>
      <c r="F22215" s="790">
        <v>4.127458422911503E-4</v>
      </c>
      <c r="G22215" s="600"/>
      <c r="H22215" s="790"/>
      <c r="I22215" s="790">
        <v>10</v>
      </c>
      <c r="J22215" s="790">
        <v>10</v>
      </c>
      <c r="K22215" t="s">
        <v>18497</v>
      </c>
      <c r="L22215" s="614"/>
    </row>
    <row r="22216" spans="1:12" x14ac:dyDescent="0.25">
      <c r="A22216" s="791" t="s">
        <v>16892</v>
      </c>
      <c r="B22216" s="791" t="s">
        <v>25</v>
      </c>
      <c r="C22216" s="791" t="s">
        <v>16909</v>
      </c>
      <c r="D22216" s="602">
        <v>33.516500000000057</v>
      </c>
      <c r="E22216" s="602">
        <v>211030.51796442765</v>
      </c>
      <c r="F22216" s="791">
        <v>1.5882300021483037E-4</v>
      </c>
      <c r="G22216" s="602"/>
      <c r="H22216" s="791"/>
      <c r="I22216" s="790">
        <v>10</v>
      </c>
      <c r="J22216" s="790">
        <v>10</v>
      </c>
      <c r="K22216" s="614" t="s">
        <v>18497</v>
      </c>
      <c r="L22216" s="614"/>
    </row>
    <row r="22217" spans="1:12" x14ac:dyDescent="0.25">
      <c r="A22217" s="790" t="s">
        <v>16893</v>
      </c>
      <c r="B22217" s="790" t="s">
        <v>25</v>
      </c>
      <c r="C22217" s="790" t="s">
        <v>16909</v>
      </c>
      <c r="D22217" s="600">
        <v>271.87200000000018</v>
      </c>
      <c r="E22217" s="600">
        <v>213309.77104347551</v>
      </c>
      <c r="F22217" s="790">
        <v>1.2745407707769228E-3</v>
      </c>
      <c r="G22217" s="600"/>
      <c r="H22217" s="790"/>
      <c r="I22217" s="790">
        <v>10</v>
      </c>
      <c r="J22217" s="790">
        <v>10</v>
      </c>
      <c r="K22217" s="614" t="s">
        <v>18497</v>
      </c>
      <c r="L22217" s="614"/>
    </row>
    <row r="22218" spans="1:12" x14ac:dyDescent="0.25">
      <c r="A22218" s="791" t="s">
        <v>16910</v>
      </c>
      <c r="B22218" s="791" t="s">
        <v>25</v>
      </c>
      <c r="C22218" s="791" t="s">
        <v>16909</v>
      </c>
      <c r="D22218" s="602">
        <v>58.572499999999991</v>
      </c>
      <c r="E22218" s="602">
        <v>229195.40915961278</v>
      </c>
      <c r="F22218" s="791">
        <v>2.5555703848854065E-4</v>
      </c>
      <c r="G22218" s="602">
        <f>($F$5 -  AVERAGE($F$2,$F$3,$F$4) ) / ($F$17 -  AVERAGE($F$2,$F$3,$F$4) ) * 100</f>
        <v>6.3109656204285578</v>
      </c>
      <c r="H22218" s="791">
        <v>120</v>
      </c>
      <c r="I22218" s="790">
        <v>10</v>
      </c>
      <c r="J22218" s="790">
        <v>10</v>
      </c>
      <c r="K22218" s="614" t="s">
        <v>18497</v>
      </c>
      <c r="L22218" s="614"/>
    </row>
    <row r="22219" spans="1:12" x14ac:dyDescent="0.25">
      <c r="A22219" s="790" t="s">
        <v>16911</v>
      </c>
      <c r="B22219" s="790" t="s">
        <v>25</v>
      </c>
      <c r="C22219" s="790" t="s">
        <v>16909</v>
      </c>
      <c r="D22219" s="600">
        <v>75.936000000000035</v>
      </c>
      <c r="E22219" s="600">
        <v>224513.00048680988</v>
      </c>
      <c r="F22219" s="790">
        <v>3.3822540269538322E-4</v>
      </c>
      <c r="G22219" s="600">
        <f>($F$6 -  AVERAGE($F$2,$F$3,$F$4) ) / ($F$18 -  AVERAGE($F$2,$F$3,$F$4) ) * 100</f>
        <v>5.4397898237188302</v>
      </c>
      <c r="H22219" s="790">
        <v>120</v>
      </c>
      <c r="I22219" s="790">
        <v>10</v>
      </c>
      <c r="J22219" s="790">
        <v>10</v>
      </c>
      <c r="K22219" s="614" t="s">
        <v>18497</v>
      </c>
      <c r="L22219" s="614"/>
    </row>
    <row r="22220" spans="1:12" x14ac:dyDescent="0.25">
      <c r="A22220" s="791" t="s">
        <v>16912</v>
      </c>
      <c r="B22220" s="791" t="s">
        <v>25</v>
      </c>
      <c r="C22220" s="791" t="s">
        <v>16909</v>
      </c>
      <c r="D22220" s="602">
        <v>69.1755</v>
      </c>
      <c r="E22220" s="602">
        <v>222857.51501049817</v>
      </c>
      <c r="F22220" s="791">
        <v>3.1040236626860593E-4</v>
      </c>
      <c r="G22220" s="602">
        <f>($F$7 -  AVERAGE($F$2,$F$3,$F$4) ) / ($F$19 -  AVERAGE($F$2,$F$3,$F$4) ) * 100</f>
        <v>6.2203795178667249</v>
      </c>
      <c r="H22220" s="791">
        <v>120</v>
      </c>
      <c r="I22220" s="790">
        <v>10</v>
      </c>
      <c r="J22220" s="790">
        <v>10</v>
      </c>
      <c r="K22220" s="614" t="s">
        <v>18497</v>
      </c>
      <c r="L22220" s="614"/>
    </row>
    <row r="22221" spans="1:12" x14ac:dyDescent="0.25">
      <c r="A22221" s="790" t="s">
        <v>16913</v>
      </c>
      <c r="B22221" s="790" t="s">
        <v>25</v>
      </c>
      <c r="C22221" s="790" t="s">
        <v>16909</v>
      </c>
      <c r="D22221" s="600">
        <v>262.69600000000003</v>
      </c>
      <c r="E22221" s="600">
        <v>220726.75219059706</v>
      </c>
      <c r="F22221" s="790">
        <v>1.1901411921884421E-3</v>
      </c>
      <c r="G22221" s="600">
        <f>($F$8 -  AVERAGE($F$2,$F$3,$F$4) ) / ($F$17 -  AVERAGE($F$2,$F$3,$F$4) ) * 100</f>
        <v>14.596944053690661</v>
      </c>
      <c r="H22221" s="790">
        <v>60</v>
      </c>
      <c r="I22221" s="790">
        <v>10</v>
      </c>
      <c r="J22221" s="790">
        <v>10</v>
      </c>
      <c r="K22221" s="614" t="s">
        <v>18497</v>
      </c>
      <c r="L22221" s="614"/>
    </row>
    <row r="22222" spans="1:12" x14ac:dyDescent="0.25">
      <c r="A22222" s="791" t="s">
        <v>16914</v>
      </c>
      <c r="B22222" s="791" t="s">
        <v>25</v>
      </c>
      <c r="C22222" s="791" t="s">
        <v>16909</v>
      </c>
      <c r="D22222" s="602">
        <v>444.12150000000008</v>
      </c>
      <c r="E22222" s="602">
        <v>227107.78346414291</v>
      </c>
      <c r="F22222" s="791">
        <v>1.9555538485985908E-3</v>
      </c>
      <c r="G22222" s="602">
        <f>($F$9 -  AVERAGE($F$2,$F$3,$F$4) ) / ($F$18 -  AVERAGE($F$2,$F$3,$F$4) ) * 100</f>
        <v>20.261139912555397</v>
      </c>
      <c r="H22222" s="791">
        <v>60</v>
      </c>
      <c r="I22222" s="790">
        <v>10</v>
      </c>
      <c r="J22222" s="790">
        <v>10</v>
      </c>
      <c r="K22222" s="614" t="s">
        <v>18497</v>
      </c>
      <c r="L22222" s="614"/>
    </row>
    <row r="22223" spans="1:12" x14ac:dyDescent="0.25">
      <c r="A22223" s="790" t="s">
        <v>16915</v>
      </c>
      <c r="B22223" s="790" t="s">
        <v>25</v>
      </c>
      <c r="C22223" s="790" t="s">
        <v>16909</v>
      </c>
      <c r="D22223" s="600">
        <v>434.12750000000005</v>
      </c>
      <c r="E22223" s="600">
        <v>219811.47572576508</v>
      </c>
      <c r="F22223" s="790">
        <v>1.9749992513658104E-3</v>
      </c>
      <c r="G22223" s="600">
        <f>($F$10 -  AVERAGE($F$2,$F$3,$F$4) ) / ($F$19 -  AVERAGE($F$2,$F$3,$F$4) ) * 100</f>
        <v>19.464844404913666</v>
      </c>
      <c r="H22223" s="790">
        <v>60</v>
      </c>
      <c r="I22223" s="790">
        <v>10</v>
      </c>
      <c r="J22223" s="790">
        <v>10</v>
      </c>
      <c r="K22223" s="614" t="s">
        <v>18497</v>
      </c>
      <c r="L22223" s="614"/>
    </row>
    <row r="22224" spans="1:12" x14ac:dyDescent="0.25">
      <c r="A22224" s="791" t="s">
        <v>16916</v>
      </c>
      <c r="B22224" s="791" t="s">
        <v>25</v>
      </c>
      <c r="C22224" s="791" t="s">
        <v>16909</v>
      </c>
      <c r="D22224" s="602">
        <v>1759.2685000000004</v>
      </c>
      <c r="E22224" s="602">
        <v>232705.7946581764</v>
      </c>
      <c r="F22224" s="791">
        <v>7.5600545426219639E-3</v>
      </c>
      <c r="G22224" s="602">
        <f>($F$11 -  AVERAGE($F$2,$F$3,$F$4) ) / ($F$17 -  AVERAGE($F$2,$F$3,$F$4) ) * 100</f>
        <v>29.162060181126133</v>
      </c>
      <c r="H22224" s="791">
        <v>30</v>
      </c>
      <c r="I22224" s="790">
        <v>10</v>
      </c>
      <c r="J22224" s="790">
        <v>10</v>
      </c>
      <c r="K22224" s="614" t="s">
        <v>18497</v>
      </c>
      <c r="L22224" s="614"/>
    </row>
    <row r="22225" spans="1:12" x14ac:dyDescent="0.25">
      <c r="A22225" s="790" t="s">
        <v>16917</v>
      </c>
      <c r="B22225" s="790" t="s">
        <v>25</v>
      </c>
      <c r="C22225" s="790" t="s">
        <v>16909</v>
      </c>
      <c r="D22225" s="600">
        <v>2111.7545000000009</v>
      </c>
      <c r="E22225" s="600">
        <v>222631.61233333324</v>
      </c>
      <c r="F22225" s="790">
        <v>9.4854206815795546E-3</v>
      </c>
      <c r="G22225" s="600">
        <f>($F$12 -  AVERAGE($F$2,$F$3,$F$4) ) / ($F$18 -  AVERAGE($F$2,$F$3,$F$4) ) * 100</f>
        <v>33.396816219369079</v>
      </c>
      <c r="H22225" s="790">
        <v>30</v>
      </c>
      <c r="I22225" s="790">
        <v>10</v>
      </c>
      <c r="J22225" s="790">
        <v>10</v>
      </c>
      <c r="K22225" s="614" t="s">
        <v>18497</v>
      </c>
      <c r="L22225" s="614"/>
    </row>
    <row r="22226" spans="1:12" x14ac:dyDescent="0.25">
      <c r="A22226" s="791" t="s">
        <v>16918</v>
      </c>
      <c r="B22226" s="791" t="s">
        <v>25</v>
      </c>
      <c r="C22226" s="791" t="s">
        <v>16909</v>
      </c>
      <c r="D22226" s="602">
        <v>1525.0880000000006</v>
      </c>
      <c r="E22226" s="602">
        <v>232922.76119159293</v>
      </c>
      <c r="F22226" s="791">
        <v>6.5476125742195039E-3</v>
      </c>
      <c r="G22226" s="602">
        <f>($F$13 -  AVERAGE($F$2,$F$3,$F$4) ) / ($F$19 -  AVERAGE($F$2,$F$3,$F$4) ) * 100</f>
        <v>37.395467680601378</v>
      </c>
      <c r="H22226" s="791">
        <v>30</v>
      </c>
      <c r="I22226" s="790">
        <v>10</v>
      </c>
      <c r="J22226" s="790">
        <v>10</v>
      </c>
      <c r="K22226" s="614" t="s">
        <v>18497</v>
      </c>
      <c r="L22226" s="614"/>
    </row>
    <row r="22227" spans="1:12" x14ac:dyDescent="0.25">
      <c r="A22227" s="790" t="s">
        <v>16919</v>
      </c>
      <c r="B22227" s="790" t="s">
        <v>25</v>
      </c>
      <c r="C22227" s="790" t="s">
        <v>16909</v>
      </c>
      <c r="D22227" s="600">
        <v>5285.5730000000021</v>
      </c>
      <c r="E22227" s="600">
        <v>221704.25635190681</v>
      </c>
      <c r="F22227" s="790">
        <v>2.3840647387528349E-2</v>
      </c>
      <c r="G22227" s="600">
        <f>($F$14 -  AVERAGE($F$2,$F$3,$F$4) ) / ($F$17 -  AVERAGE($F$2,$F$3,$F$4) ) * 100</f>
        <v>57.356096168780333</v>
      </c>
      <c r="H22227" s="790">
        <v>15</v>
      </c>
      <c r="I22227" s="790">
        <v>10</v>
      </c>
      <c r="J22227" s="790">
        <v>10</v>
      </c>
      <c r="K22227" s="614" t="s">
        <v>18497</v>
      </c>
      <c r="L22227" s="614"/>
    </row>
    <row r="22228" spans="1:12" x14ac:dyDescent="0.25">
      <c r="A22228" s="791" t="s">
        <v>16920</v>
      </c>
      <c r="B22228" s="791" t="s">
        <v>25</v>
      </c>
      <c r="C22228" s="791" t="s">
        <v>16909</v>
      </c>
      <c r="D22228" s="602">
        <v>4900.6585000000005</v>
      </c>
      <c r="E22228" s="602">
        <v>216722.51011466209</v>
      </c>
      <c r="F22228" s="791">
        <v>2.2612595698560306E-2</v>
      </c>
      <c r="G22228" s="602">
        <f>($F$15 -  AVERAGE($F$2,$F$3,$F$4) ) / ($F$18 -  AVERAGE($F$2,$F$3,$F$4) ) * 100</f>
        <v>56.572347315367878</v>
      </c>
      <c r="H22228" s="791">
        <v>15</v>
      </c>
      <c r="I22228" s="790">
        <v>10</v>
      </c>
      <c r="J22228" s="790">
        <v>10</v>
      </c>
      <c r="K22228" s="614" t="s">
        <v>18497</v>
      </c>
      <c r="L22228" s="614"/>
    </row>
    <row r="22229" spans="1:12" x14ac:dyDescent="0.25">
      <c r="A22229" s="790" t="s">
        <v>16921</v>
      </c>
      <c r="B22229" s="790" t="s">
        <v>25</v>
      </c>
      <c r="C22229" s="790" t="s">
        <v>16909</v>
      </c>
      <c r="D22229" s="600">
        <v>5361.2780000000002</v>
      </c>
      <c r="E22229" s="600">
        <v>220906.3231530677</v>
      </c>
      <c r="F22229" s="790">
        <v>2.4269463741357595E-2</v>
      </c>
      <c r="G22229" s="600">
        <f>($F$16 -  AVERAGE($F$2,$F$3,$F$4) ) / ($F$19 -  AVERAGE($F$2,$F$3,$F$4) ) * 100</f>
        <v>55.926902224206422</v>
      </c>
      <c r="H22229" s="790">
        <v>15</v>
      </c>
      <c r="I22229" s="790">
        <v>10</v>
      </c>
      <c r="J22229" s="790">
        <v>10</v>
      </c>
      <c r="K22229" s="614" t="s">
        <v>18497</v>
      </c>
      <c r="L22229" s="614"/>
    </row>
    <row r="22230" spans="1:12" x14ac:dyDescent="0.25">
      <c r="A22230" s="791" t="s">
        <v>16922</v>
      </c>
      <c r="B22230" s="791" t="s">
        <v>25</v>
      </c>
      <c r="C22230" s="791" t="s">
        <v>16909</v>
      </c>
      <c r="D22230" s="602">
        <v>14666.290499999996</v>
      </c>
      <c r="E22230" s="602">
        <v>234709.2506783251</v>
      </c>
      <c r="F22230" s="791">
        <v>6.2487057743201242E-2</v>
      </c>
      <c r="G22230" s="602">
        <f>($F$17 -  AVERAGE($F$2,$F$3,$F$4) ) / ($F$17 -  AVERAGE($F$2,$F$3,$F$4) ) * 100</f>
        <v>100</v>
      </c>
      <c r="H22230" s="791">
        <v>0</v>
      </c>
      <c r="I22230" s="790">
        <v>10</v>
      </c>
      <c r="J22230" s="790">
        <v>10</v>
      </c>
      <c r="K22230" s="614" t="s">
        <v>18497</v>
      </c>
      <c r="L22230" s="614"/>
    </row>
    <row r="22231" spans="1:12" x14ac:dyDescent="0.25">
      <c r="A22231" s="790" t="s">
        <v>16923</v>
      </c>
      <c r="B22231" s="790" t="s">
        <v>25</v>
      </c>
      <c r="C22231" s="790" t="s">
        <v>16909</v>
      </c>
      <c r="D22231" s="600">
        <v>16018.246500000001</v>
      </c>
      <c r="E22231" s="600">
        <v>244077.24112499994</v>
      </c>
      <c r="F22231" s="790">
        <v>6.562777597029841E-2</v>
      </c>
      <c r="G22231" s="600">
        <f>($F$18 -  AVERAGE($F$2,$F$3,$F$4) ) / ($F$18 -  AVERAGE($F$2,$F$3,$F$4) ) * 100</f>
        <v>100</v>
      </c>
      <c r="H22231" s="790">
        <v>0</v>
      </c>
      <c r="I22231" s="790">
        <v>10</v>
      </c>
      <c r="J22231" s="790">
        <v>10</v>
      </c>
      <c r="K22231" s="614" t="s">
        <v>18497</v>
      </c>
      <c r="L22231" s="614"/>
    </row>
    <row r="22232" spans="1:12" x14ac:dyDescent="0.25">
      <c r="A22232" s="791" t="s">
        <v>16924</v>
      </c>
      <c r="B22232" s="791" t="s">
        <v>25</v>
      </c>
      <c r="C22232" s="791" t="s">
        <v>16909</v>
      </c>
      <c r="D22232" s="602">
        <v>16078.405500000001</v>
      </c>
      <c r="E22232" s="602">
        <v>248772.84732875135</v>
      </c>
      <c r="F22232" s="791">
        <v>6.4630869777972652E-2</v>
      </c>
      <c r="G22232" s="602">
        <f>($F$19 -  AVERAGE($F$2,$F$3,$F$4) ) / ($F$19 -  AVERAGE($F$2,$F$3,$F$4) ) * 100</f>
        <v>100</v>
      </c>
      <c r="H22232" s="791">
        <v>0</v>
      </c>
      <c r="I22232" s="790">
        <v>10</v>
      </c>
      <c r="J22232" s="790">
        <v>10</v>
      </c>
      <c r="K22232" s="614" t="s">
        <v>18497</v>
      </c>
      <c r="L22232" s="614"/>
    </row>
    <row r="22233" spans="1:12" x14ac:dyDescent="0.25">
      <c r="A22233" s="791" t="s">
        <v>17221</v>
      </c>
      <c r="B22233" s="791" t="s">
        <v>430</v>
      </c>
      <c r="C22233" s="791" t="s">
        <v>18213</v>
      </c>
      <c r="D22233" s="602">
        <v>2042.0143975966064</v>
      </c>
      <c r="E22233" s="602">
        <v>290058.46712767449</v>
      </c>
      <c r="F22233" s="791">
        <v>7.0400096153641215E-3</v>
      </c>
      <c r="G22233" s="602"/>
      <c r="H22233" s="791"/>
      <c r="I22233" s="790">
        <v>10</v>
      </c>
      <c r="J22233" s="790">
        <v>10</v>
      </c>
      <c r="K22233" s="614" t="s">
        <v>18497</v>
      </c>
      <c r="L22233" s="614"/>
    </row>
    <row r="22234" spans="1:12" x14ac:dyDescent="0.25">
      <c r="A22234" s="790" t="s">
        <v>17224</v>
      </c>
      <c r="B22234" s="790" t="s">
        <v>430</v>
      </c>
      <c r="C22234" s="790" t="s">
        <v>18213</v>
      </c>
      <c r="D22234" s="600">
        <v>577.2707907955421</v>
      </c>
      <c r="E22234" s="600">
        <v>274906.2567249774</v>
      </c>
      <c r="F22234" s="790">
        <v>2.0998823296082968E-3</v>
      </c>
      <c r="G22234" s="600"/>
      <c r="H22234" s="790"/>
      <c r="I22234" s="790">
        <v>10</v>
      </c>
      <c r="J22234" s="790">
        <v>10</v>
      </c>
      <c r="K22234" s="614" t="s">
        <v>18497</v>
      </c>
      <c r="L22234" s="614"/>
    </row>
    <row r="22235" spans="1:12" x14ac:dyDescent="0.25">
      <c r="A22235" s="791" t="s">
        <v>17225</v>
      </c>
      <c r="B22235" s="791" t="s">
        <v>430</v>
      </c>
      <c r="C22235" s="791" t="s">
        <v>18213</v>
      </c>
      <c r="D22235" s="602">
        <v>1510.2660509865825</v>
      </c>
      <c r="E22235" s="602">
        <v>265277.72954037145</v>
      </c>
      <c r="F22235" s="791">
        <v>5.6931505467998278E-3</v>
      </c>
      <c r="G22235" s="602"/>
      <c r="H22235" s="791"/>
      <c r="I22235" s="790">
        <v>10</v>
      </c>
      <c r="J22235" s="790">
        <v>10</v>
      </c>
      <c r="K22235" s="614" t="s">
        <v>18497</v>
      </c>
      <c r="L22235" s="614"/>
    </row>
    <row r="22236" spans="1:12" x14ac:dyDescent="0.25">
      <c r="A22236" s="790" t="s">
        <v>18377</v>
      </c>
      <c r="B22236" s="790" t="s">
        <v>430</v>
      </c>
      <c r="C22236" s="790" t="s">
        <v>18213</v>
      </c>
      <c r="D22236" s="600">
        <v>1822638.7024205606</v>
      </c>
      <c r="E22236" s="600">
        <v>203145.51742705627</v>
      </c>
      <c r="F22236" s="790">
        <v>8.9720842748844696</v>
      </c>
      <c r="G22236" s="600">
        <f>($F$24 -  AVERAGE($F$21,$F$22,$F$23) ) / ($F$36 -  AVERAGE($F$21,$F$22,$F$23) ) * 100</f>
        <v>8.0143283944762658</v>
      </c>
      <c r="H22236" s="790">
        <v>120</v>
      </c>
      <c r="I22236" s="790">
        <v>10</v>
      </c>
      <c r="J22236" s="790">
        <v>10</v>
      </c>
      <c r="K22236" s="614" t="s">
        <v>18497</v>
      </c>
      <c r="L22236" s="614"/>
    </row>
    <row r="22237" spans="1:12" x14ac:dyDescent="0.25">
      <c r="A22237" s="791" t="s">
        <v>18378</v>
      </c>
      <c r="B22237" s="791" t="s">
        <v>430</v>
      </c>
      <c r="C22237" s="791" t="s">
        <v>18213</v>
      </c>
      <c r="D22237" s="602">
        <v>253538.44629612847</v>
      </c>
      <c r="E22237" s="602">
        <v>197994.37705714747</v>
      </c>
      <c r="F22237" s="791">
        <v>1.2805335690060997</v>
      </c>
      <c r="G22237" s="602">
        <f>($F$25 -  AVERAGE($F$21,$F$22,$F$23) ) / ($F$37 -  AVERAGE($F$21,$F$22,$F$23) ) * 100</f>
        <v>6.6185186817590775</v>
      </c>
      <c r="H22237" s="791">
        <v>120</v>
      </c>
      <c r="I22237" s="790">
        <v>10</v>
      </c>
      <c r="J22237" s="790">
        <v>10</v>
      </c>
      <c r="K22237" s="614" t="s">
        <v>18497</v>
      </c>
      <c r="L22237" s="614"/>
    </row>
    <row r="22238" spans="1:12" x14ac:dyDescent="0.25">
      <c r="A22238" s="790" t="s">
        <v>18379</v>
      </c>
      <c r="B22238" s="790" t="s">
        <v>430</v>
      </c>
      <c r="C22238" s="790" t="s">
        <v>18213</v>
      </c>
      <c r="D22238" s="600">
        <v>207723.64738291368</v>
      </c>
      <c r="E22238" s="600">
        <v>208181.18517216077</v>
      </c>
      <c r="F22238" s="790">
        <v>0.99780221354360765</v>
      </c>
      <c r="G22238" s="600">
        <f>($F$26 -  AVERAGE($F$21,$F$22,$F$23) ) / ($F$38 -  AVERAGE($F$21,$F$22,$F$23) ) * 100</f>
        <v>-546.00436341867885</v>
      </c>
      <c r="H22238" s="790">
        <v>120</v>
      </c>
      <c r="I22238" s="790">
        <v>10</v>
      </c>
      <c r="J22238" s="790">
        <v>10</v>
      </c>
      <c r="K22238" s="614" t="s">
        <v>18497</v>
      </c>
      <c r="L22238" s="614"/>
    </row>
    <row r="22239" spans="1:12" x14ac:dyDescent="0.25">
      <c r="A22239" s="791" t="s">
        <v>18380</v>
      </c>
      <c r="B22239" s="791" t="s">
        <v>430</v>
      </c>
      <c r="C22239" s="791" t="s">
        <v>18213</v>
      </c>
      <c r="D22239" s="602">
        <v>2483906.5536040845</v>
      </c>
      <c r="E22239" s="602">
        <v>191019.69303731987</v>
      </c>
      <c r="F22239" s="791">
        <v>13.003405639013351</v>
      </c>
      <c r="G22239" s="602">
        <f>($F$27 -  AVERAGE($F$21,$F$22,$F$23) ) / ($F$36 -  AVERAGE($F$21,$F$22,$F$23) ) * 100</f>
        <v>29.750126222254647</v>
      </c>
      <c r="H22239" s="791">
        <v>60</v>
      </c>
      <c r="I22239" s="790">
        <v>10</v>
      </c>
      <c r="J22239" s="790">
        <v>10</v>
      </c>
      <c r="K22239" s="614" t="s">
        <v>18497</v>
      </c>
      <c r="L22239" s="614"/>
    </row>
    <row r="22240" spans="1:12" x14ac:dyDescent="0.25">
      <c r="A22240" s="790" t="s">
        <v>18381</v>
      </c>
      <c r="B22240" s="790" t="s">
        <v>430</v>
      </c>
      <c r="C22240" s="790" t="s">
        <v>18213</v>
      </c>
      <c r="D22240" s="600">
        <v>380010.32596053905</v>
      </c>
      <c r="E22240" s="600">
        <v>211825.17682641567</v>
      </c>
      <c r="F22240" s="790">
        <v>1.7939809216915987</v>
      </c>
      <c r="G22240" s="600">
        <f>($F$28 -  AVERAGE($F$21,$F$22,$F$23) ) / ($F$37 -  AVERAGE($F$21,$F$22,$F$23) ) * 100</f>
        <v>27.592866220079603</v>
      </c>
      <c r="H22240" s="790">
        <v>60</v>
      </c>
      <c r="I22240" s="790">
        <v>10</v>
      </c>
      <c r="J22240" s="790">
        <v>10</v>
      </c>
      <c r="K22240" s="614" t="s">
        <v>18497</v>
      </c>
      <c r="L22240" s="614"/>
    </row>
    <row r="22241" spans="1:12" x14ac:dyDescent="0.25">
      <c r="A22241" s="791" t="s">
        <v>18382</v>
      </c>
      <c r="B22241" s="791" t="s">
        <v>430</v>
      </c>
      <c r="C22241" s="791" t="s">
        <v>18213</v>
      </c>
      <c r="D22241" s="602">
        <v>2511838.2530522244</v>
      </c>
      <c r="E22241" s="602">
        <v>198705.09209851141</v>
      </c>
      <c r="F22241" s="791">
        <v>12.641036153250356</v>
      </c>
      <c r="G22241" s="602">
        <f>($F$29 -  AVERAGE($F$21,$F$22,$F$23) ) / ($F$38 -  AVERAGE($F$21,$F$22,$F$23) ) * 100</f>
        <v>-1176.493461901274</v>
      </c>
      <c r="H22241" s="791">
        <v>60</v>
      </c>
      <c r="I22241" s="790">
        <v>10</v>
      </c>
      <c r="J22241" s="790">
        <v>10</v>
      </c>
      <c r="K22241" s="614" t="s">
        <v>18497</v>
      </c>
      <c r="L22241" s="614"/>
    </row>
    <row r="22242" spans="1:12" x14ac:dyDescent="0.25">
      <c r="A22242" s="790" t="s">
        <v>18383</v>
      </c>
      <c r="B22242" s="790" t="s">
        <v>430</v>
      </c>
      <c r="C22242" s="790" t="s">
        <v>18213</v>
      </c>
      <c r="D22242" s="600">
        <v>436986.42899272329</v>
      </c>
      <c r="E22242" s="600">
        <v>203576.4293282307</v>
      </c>
      <c r="F22242" s="790">
        <v>2.1465472718757659</v>
      </c>
      <c r="G22242" s="600">
        <f>($F$30 -  AVERAGE($F$21,$F$22,$F$23) ) / ($F$36 -  AVERAGE($F$21,$F$22,$F$23) ) * 100</f>
        <v>57.636074459225448</v>
      </c>
      <c r="H22242" s="790">
        <v>30</v>
      </c>
      <c r="I22242" s="790">
        <v>10</v>
      </c>
      <c r="J22242" s="790">
        <v>10</v>
      </c>
      <c r="K22242" s="614" t="s">
        <v>18497</v>
      </c>
      <c r="L22242" s="614"/>
    </row>
    <row r="22243" spans="1:12" x14ac:dyDescent="0.25">
      <c r="A22243" s="791" t="s">
        <v>18384</v>
      </c>
      <c r="B22243" s="791" t="s">
        <v>430</v>
      </c>
      <c r="C22243" s="791" t="s">
        <v>18213</v>
      </c>
      <c r="D22243" s="602">
        <v>379804.52755262336</v>
      </c>
      <c r="E22243" s="602">
        <v>199843.61863165064</v>
      </c>
      <c r="F22243" s="791">
        <v>1.900508658485986</v>
      </c>
      <c r="G22243" s="602">
        <f>($F$31 -  AVERAGE($F$21,$F$22,$F$23) ) / ($F$37 -  AVERAGE($F$21,$F$22,$F$23) ) * 100</f>
        <v>60.57619040623338</v>
      </c>
      <c r="H22243" s="791">
        <v>30</v>
      </c>
      <c r="I22243" s="790">
        <v>10</v>
      </c>
      <c r="J22243" s="790">
        <v>10</v>
      </c>
      <c r="K22243" s="614" t="s">
        <v>18497</v>
      </c>
      <c r="L22243" s="614"/>
    </row>
    <row r="22244" spans="1:12" x14ac:dyDescent="0.25">
      <c r="A22244" s="790" t="s">
        <v>18385</v>
      </c>
      <c r="B22244" s="790" t="s">
        <v>430</v>
      </c>
      <c r="C22244" s="790" t="s">
        <v>18213</v>
      </c>
      <c r="D22244" s="600">
        <v>406009.78351453395</v>
      </c>
      <c r="E22244" s="600">
        <v>207428.77310338858</v>
      </c>
      <c r="F22244" s="790">
        <v>1.957345538134031</v>
      </c>
      <c r="G22244" s="600">
        <f>($F$32 -  AVERAGE($F$21,$F$22,$F$23) ) / ($F$38 -  AVERAGE($F$21,$F$22,$F$23) ) * 100</f>
        <v>-1413.0552947606247</v>
      </c>
      <c r="H22244" s="790">
        <v>30</v>
      </c>
      <c r="I22244" s="790">
        <v>10</v>
      </c>
      <c r="J22244" s="790">
        <v>10</v>
      </c>
      <c r="K22244" s="614" t="s">
        <v>18497</v>
      </c>
      <c r="L22244" s="614"/>
    </row>
    <row r="22245" spans="1:12" x14ac:dyDescent="0.25">
      <c r="A22245" s="791" t="s">
        <v>18386</v>
      </c>
      <c r="B22245" s="791" t="s">
        <v>430</v>
      </c>
      <c r="C22245" s="791" t="s">
        <v>18213</v>
      </c>
      <c r="D22245" s="602">
        <v>413059.76090865338</v>
      </c>
      <c r="E22245" s="602">
        <v>206139.74082245992</v>
      </c>
      <c r="F22245" s="791">
        <v>2.0037851957153938</v>
      </c>
      <c r="G22245" s="602">
        <f>($F$33 -  AVERAGE($F$21,$F$22,$F$23) ) / ($F$36 -  AVERAGE($F$21,$F$22,$F$23) ) * 100</f>
        <v>73.639771506671835</v>
      </c>
      <c r="H22245" s="791">
        <v>15</v>
      </c>
      <c r="I22245" s="790">
        <v>10</v>
      </c>
      <c r="J22245" s="790">
        <v>10</v>
      </c>
      <c r="K22245" s="614" t="s">
        <v>18497</v>
      </c>
      <c r="L22245" s="614"/>
    </row>
    <row r="22246" spans="1:12" x14ac:dyDescent="0.25">
      <c r="A22246" s="790" t="s">
        <v>18387</v>
      </c>
      <c r="B22246" s="790" t="s">
        <v>430</v>
      </c>
      <c r="C22246" s="790" t="s">
        <v>18213</v>
      </c>
      <c r="D22246" s="600">
        <v>423616.98399586836</v>
      </c>
      <c r="E22246" s="600">
        <v>221830.41136083013</v>
      </c>
      <c r="F22246" s="790">
        <v>1.9096434136201978</v>
      </c>
      <c r="G22246" s="600">
        <f>($F$34 -  AVERAGE($F$21,$F$22,$F$23) ) / ($F$37 -  AVERAGE($F$21,$F$22,$F$23) ) * 100</f>
        <v>68.690407400829329</v>
      </c>
      <c r="H22246" s="790">
        <v>15</v>
      </c>
      <c r="I22246" s="790">
        <v>10</v>
      </c>
      <c r="J22246" s="790">
        <v>10</v>
      </c>
      <c r="K22246" s="614" t="s">
        <v>18497</v>
      </c>
      <c r="L22246" s="614"/>
    </row>
    <row r="22247" spans="1:12" x14ac:dyDescent="0.25">
      <c r="A22247" s="791" t="s">
        <v>18388</v>
      </c>
      <c r="B22247" s="791" t="s">
        <v>430</v>
      </c>
      <c r="C22247" s="791" t="s">
        <v>18213</v>
      </c>
      <c r="D22247" s="602">
        <v>464509.21692185808</v>
      </c>
      <c r="E22247" s="602">
        <v>191324.86979845972</v>
      </c>
      <c r="F22247" s="791">
        <v>2.427855915496866</v>
      </c>
      <c r="G22247" s="602">
        <f>($F$35 -  AVERAGE($F$21,$F$22,$F$23) ) / ($F$38 -  AVERAGE($F$21,$F$22,$F$23) ) * 100</f>
        <v>-1803.7030412454721</v>
      </c>
      <c r="H22247" s="791">
        <v>15</v>
      </c>
      <c r="I22247" s="790">
        <v>10</v>
      </c>
      <c r="J22247" s="790">
        <v>10</v>
      </c>
      <c r="K22247" s="614" t="s">
        <v>18497</v>
      </c>
      <c r="L22247" s="614"/>
    </row>
    <row r="22248" spans="1:12" x14ac:dyDescent="0.25">
      <c r="A22248" s="790" t="s">
        <v>18389</v>
      </c>
      <c r="B22248" s="790" t="s">
        <v>430</v>
      </c>
      <c r="C22248" s="790" t="s">
        <v>18213</v>
      </c>
      <c r="D22248" s="600">
        <v>555406.51459792198</v>
      </c>
      <c r="E22248" s="600">
        <v>221253.72656568338</v>
      </c>
      <c r="F22248" s="790">
        <v>2.5102696493251559</v>
      </c>
      <c r="G22248" s="600">
        <f>($F$36 -  AVERAGE($F$21,$F$22,$F$23) ) / ($F$36 -  AVERAGE($F$21,$F$22,$F$23) ) * 100</f>
        <v>100</v>
      </c>
      <c r="H22248" s="790">
        <v>0</v>
      </c>
      <c r="I22248" s="790">
        <v>10</v>
      </c>
      <c r="J22248" s="790">
        <v>10</v>
      </c>
      <c r="K22248" s="614" t="s">
        <v>18497</v>
      </c>
      <c r="L22248" s="614"/>
    </row>
    <row r="22249" spans="1:12" x14ac:dyDescent="0.25">
      <c r="A22249" s="791" t="s">
        <v>18390</v>
      </c>
      <c r="B22249" s="791" t="s">
        <v>430</v>
      </c>
      <c r="C22249" s="791" t="s">
        <v>18213</v>
      </c>
      <c r="D22249" s="602">
        <v>3668447.9423676115</v>
      </c>
      <c r="E22249" s="602">
        <v>220371.53412854407</v>
      </c>
      <c r="F22249" s="791">
        <v>16.646650652383187</v>
      </c>
      <c r="G22249" s="602">
        <f>($F$37 -  AVERAGE($F$21,$F$22,$F$23) ) / ($F$37 -  AVERAGE($F$21,$F$22,$F$23) ) * 100</f>
        <v>100</v>
      </c>
      <c r="H22249" s="791">
        <v>0</v>
      </c>
      <c r="I22249" s="790">
        <v>10</v>
      </c>
      <c r="J22249" s="790">
        <v>10</v>
      </c>
      <c r="K22249" s="614" t="s">
        <v>18497</v>
      </c>
      <c r="L22249" s="614"/>
    </row>
    <row r="22250" spans="1:12" x14ac:dyDescent="0.25">
      <c r="A22250" s="790" t="s">
        <v>18391</v>
      </c>
      <c r="B22250" s="790" t="s">
        <v>430</v>
      </c>
      <c r="C22250" s="790" t="s">
        <v>18213</v>
      </c>
      <c r="D22250" s="600">
        <v>545004.62207750662</v>
      </c>
      <c r="E22250" s="600">
        <v>189593.88239627355</v>
      </c>
      <c r="F22250" s="790">
        <v>2.8745897029440157</v>
      </c>
      <c r="G22250" s="600">
        <f>($F$38 -  AVERAGE($F$21,$F$22,$F$23) ) / ($F$38 -  AVERAGE($F$21,$F$22,$F$23) ) * 100</f>
        <v>100</v>
      </c>
      <c r="H22250" s="790">
        <v>0</v>
      </c>
      <c r="I22250" s="790">
        <v>10</v>
      </c>
      <c r="J22250" s="790">
        <v>10</v>
      </c>
      <c r="K22250" s="614" t="s">
        <v>18497</v>
      </c>
      <c r="L22250" s="614"/>
    </row>
    <row r="22251" spans="1:12" x14ac:dyDescent="0.25">
      <c r="A22251" s="790" t="s">
        <v>17221</v>
      </c>
      <c r="B22251" s="790" t="s">
        <v>17222</v>
      </c>
      <c r="C22251" s="790" t="s">
        <v>17223</v>
      </c>
      <c r="D22251" s="600">
        <v>69.22650000000003</v>
      </c>
      <c r="E22251" s="600">
        <v>290058.46712767449</v>
      </c>
      <c r="F22251" s="790">
        <v>2.3866395173883592E-4</v>
      </c>
      <c r="G22251" s="600"/>
      <c r="H22251" s="790"/>
      <c r="I22251" s="790">
        <v>10</v>
      </c>
      <c r="J22251" s="790">
        <v>10</v>
      </c>
      <c r="K22251" s="614" t="s">
        <v>18497</v>
      </c>
      <c r="L22251" s="614"/>
    </row>
    <row r="22252" spans="1:12" x14ac:dyDescent="0.25">
      <c r="A22252" s="791" t="s">
        <v>17224</v>
      </c>
      <c r="B22252" s="791" t="s">
        <v>17222</v>
      </c>
      <c r="C22252" s="791" t="s">
        <v>17223</v>
      </c>
      <c r="D22252" s="602">
        <v>57.56</v>
      </c>
      <c r="E22252" s="602">
        <v>274906.2567249774</v>
      </c>
      <c r="F22252" s="791">
        <v>2.0938046549294934E-4</v>
      </c>
      <c r="G22252" s="602"/>
      <c r="H22252" s="791"/>
      <c r="I22252" s="790">
        <v>10</v>
      </c>
      <c r="J22252" s="790">
        <v>10</v>
      </c>
      <c r="K22252" s="614" t="s">
        <v>18497</v>
      </c>
      <c r="L22252" s="614"/>
    </row>
    <row r="22253" spans="1:12" x14ac:dyDescent="0.25">
      <c r="A22253" s="790" t="s">
        <v>17225</v>
      </c>
      <c r="B22253" s="790" t="s">
        <v>17222</v>
      </c>
      <c r="C22253" s="790" t="s">
        <v>17223</v>
      </c>
      <c r="D22253" s="600">
        <v>68.26799999999993</v>
      </c>
      <c r="E22253" s="600">
        <v>265277.72954037145</v>
      </c>
      <c r="F22253" s="790">
        <v>2.5734538710913736E-4</v>
      </c>
      <c r="G22253" s="600"/>
      <c r="H22253" s="790"/>
      <c r="I22253" s="790">
        <v>10</v>
      </c>
      <c r="J22253" s="790">
        <v>10</v>
      </c>
      <c r="K22253" s="614" t="s">
        <v>18497</v>
      </c>
      <c r="L22253" s="614"/>
    </row>
    <row r="22254" spans="1:12" x14ac:dyDescent="0.25">
      <c r="A22254" s="791" t="s">
        <v>17656</v>
      </c>
      <c r="B22254" s="791" t="s">
        <v>17222</v>
      </c>
      <c r="C22254" s="791" t="s">
        <v>17223</v>
      </c>
      <c r="D22254" s="602">
        <v>115783.75550000004</v>
      </c>
      <c r="E22254" s="602">
        <v>209334.57138942814</v>
      </c>
      <c r="F22254" s="791">
        <v>0.55310384104977028</v>
      </c>
      <c r="G22254" s="602">
        <f>($F$43 -  AVERAGE($F$40,$F$41,$F$42) ) / ($F$55 -  AVERAGE($F$40,$F$41,$F$42) ) * 100</f>
        <v>311.14319399774917</v>
      </c>
      <c r="H22254" s="791">
        <v>120</v>
      </c>
      <c r="I22254" s="790">
        <v>10</v>
      </c>
      <c r="J22254" s="790">
        <v>10</v>
      </c>
      <c r="K22254" s="614" t="s">
        <v>18497</v>
      </c>
      <c r="L22254" s="614"/>
    </row>
    <row r="22255" spans="1:12" x14ac:dyDescent="0.25">
      <c r="A22255" s="790" t="s">
        <v>17657</v>
      </c>
      <c r="B22255" s="790" t="s">
        <v>17222</v>
      </c>
      <c r="C22255" s="790" t="s">
        <v>17223</v>
      </c>
      <c r="D22255" s="600">
        <v>101831.99322025801</v>
      </c>
      <c r="E22255" s="600">
        <v>213404.21742202109</v>
      </c>
      <c r="F22255" s="790">
        <v>0.47717891637951299</v>
      </c>
      <c r="G22255" s="600">
        <f>($F$44 -  AVERAGE($F$40,$F$41,$F$42) ) / ($F$56 -  AVERAGE($F$40,$F$41,$F$42) ) * 100</f>
        <v>-163.85305839560667</v>
      </c>
      <c r="H22255" s="790">
        <v>120</v>
      </c>
      <c r="I22255" s="790">
        <v>10</v>
      </c>
      <c r="J22255" s="790">
        <v>10</v>
      </c>
      <c r="K22255" s="614" t="s">
        <v>18497</v>
      </c>
      <c r="L22255" s="614"/>
    </row>
    <row r="22256" spans="1:12" x14ac:dyDescent="0.25">
      <c r="A22256" s="791" t="s">
        <v>17658</v>
      </c>
      <c r="B22256" s="791" t="s">
        <v>17222</v>
      </c>
      <c r="C22256" s="791" t="s">
        <v>17223</v>
      </c>
      <c r="D22256" s="602">
        <v>80294.802500000049</v>
      </c>
      <c r="E22256" s="602">
        <v>181358.49172986462</v>
      </c>
      <c r="F22256" s="791">
        <v>0.44274079329905325</v>
      </c>
      <c r="G22256" s="602">
        <f>($F$45 -  AVERAGE($F$40,$F$41,$F$42) ) / ($F$57 -  AVERAGE($F$40,$F$41,$F$42) ) * 100</f>
        <v>-162.73001706745913</v>
      </c>
      <c r="H22256" s="791">
        <v>120</v>
      </c>
      <c r="I22256" s="790">
        <v>10</v>
      </c>
      <c r="J22256" s="790">
        <v>10</v>
      </c>
      <c r="K22256" s="614" t="s">
        <v>18497</v>
      </c>
      <c r="L22256" s="614"/>
    </row>
    <row r="22257" spans="1:12" x14ac:dyDescent="0.25">
      <c r="A22257" s="790" t="s">
        <v>17659</v>
      </c>
      <c r="B22257" s="790" t="s">
        <v>17222</v>
      </c>
      <c r="C22257" s="790" t="s">
        <v>17223</v>
      </c>
      <c r="D22257" s="600">
        <v>269.86249999999984</v>
      </c>
      <c r="E22257" s="400">
        <v>2807.4272032345889</v>
      </c>
      <c r="F22257" s="790">
        <v>9.6124487106585221E-2</v>
      </c>
      <c r="G22257" s="600">
        <f>($F$46 -  AVERAGE($F$40,$F$41,$F$42) ) / ($F$55 -  AVERAGE($F$40,$F$41,$F$42) ) * 100</f>
        <v>34.128512670707131</v>
      </c>
      <c r="H22257" s="790">
        <v>60</v>
      </c>
      <c r="I22257" s="790">
        <v>10</v>
      </c>
      <c r="J22257" s="790">
        <v>10</v>
      </c>
      <c r="K22257" s="614" t="s">
        <v>18497</v>
      </c>
      <c r="L22257" s="614"/>
    </row>
    <row r="22258" spans="1:12" x14ac:dyDescent="0.25">
      <c r="A22258" s="791" t="s">
        <v>17660</v>
      </c>
      <c r="B22258" s="791" t="s">
        <v>17222</v>
      </c>
      <c r="C22258" s="791" t="s">
        <v>17223</v>
      </c>
      <c r="D22258" s="602">
        <v>48.902500000000018</v>
      </c>
      <c r="E22258" s="804">
        <v>698.5395749270026</v>
      </c>
      <c r="F22258" s="791">
        <v>7.0006770919328845E-2</v>
      </c>
      <c r="G22258" s="602">
        <f>($F$47 -  AVERAGE($F$40,$F$41,$F$42) ) / ($F$56 -  AVERAGE($F$40,$F$41,$F$42) ) * 100</f>
        <v>-282.20388700678399</v>
      </c>
      <c r="H22258" s="791">
        <v>60</v>
      </c>
      <c r="I22258" s="790">
        <v>10</v>
      </c>
      <c r="J22258" s="790">
        <v>10</v>
      </c>
      <c r="K22258" s="614" t="s">
        <v>18497</v>
      </c>
      <c r="L22258" s="614"/>
    </row>
    <row r="22259" spans="1:12" x14ac:dyDescent="0.25">
      <c r="A22259" s="790" t="s">
        <v>17661</v>
      </c>
      <c r="B22259" s="790" t="s">
        <v>17222</v>
      </c>
      <c r="C22259" s="790" t="s">
        <v>17223</v>
      </c>
      <c r="D22259" s="600">
        <v>458387.25900000008</v>
      </c>
      <c r="E22259" s="600">
        <v>182062.8445151014</v>
      </c>
      <c r="F22259" s="790">
        <v>2.5177419380700639</v>
      </c>
      <c r="G22259" s="600">
        <f>($F$48 -  AVERAGE($F$40,$F$41,$F$42) ) / ($F$57 -  AVERAGE($F$40,$F$41,$F$42) ) * 100</f>
        <v>-278.33189550269759</v>
      </c>
      <c r="H22259" s="790">
        <v>60</v>
      </c>
      <c r="I22259" s="790">
        <v>10</v>
      </c>
      <c r="J22259" s="790">
        <v>10</v>
      </c>
      <c r="K22259" s="614" t="s">
        <v>18497</v>
      </c>
      <c r="L22259" s="614"/>
    </row>
    <row r="22260" spans="1:12" x14ac:dyDescent="0.25">
      <c r="A22260" s="791" t="s">
        <v>17662</v>
      </c>
      <c r="B22260" s="791" t="s">
        <v>17222</v>
      </c>
      <c r="C22260" s="791" t="s">
        <v>17223</v>
      </c>
      <c r="D22260" s="602">
        <v>1008932.1394545996</v>
      </c>
      <c r="E22260" s="602">
        <v>210699.34508250767</v>
      </c>
      <c r="F22260" s="791">
        <v>4.7884920527850348</v>
      </c>
      <c r="G22260" s="602">
        <f>($F$49 -  AVERAGE($F$40,$F$41,$F$42) ) / ($F$55 -  AVERAGE($F$40,$F$41,$F$42) ) * 100</f>
        <v>66.701088324021612</v>
      </c>
      <c r="H22260" s="791">
        <v>30</v>
      </c>
      <c r="I22260" s="790">
        <v>10</v>
      </c>
      <c r="J22260" s="790">
        <v>10</v>
      </c>
      <c r="K22260" s="614" t="s">
        <v>18497</v>
      </c>
      <c r="L22260" s="614"/>
    </row>
    <row r="22261" spans="1:12" x14ac:dyDescent="0.25">
      <c r="A22261" s="790" t="s">
        <v>17663</v>
      </c>
      <c r="B22261" s="790" t="s">
        <v>17222</v>
      </c>
      <c r="C22261" s="790" t="s">
        <v>17223</v>
      </c>
      <c r="D22261" s="600">
        <v>905346.73968411644</v>
      </c>
      <c r="E22261" s="600">
        <v>198278.13968325735</v>
      </c>
      <c r="F22261" s="790">
        <v>4.5660441495485955</v>
      </c>
      <c r="G22261" s="600">
        <f>($F$50 -  AVERAGE($F$40,$F$41,$F$42) ) / ($F$56 -  AVERAGE($F$40,$F$41,$F$42) ) * 100</f>
        <v>-352.51762384061811</v>
      </c>
      <c r="H22261" s="790">
        <v>30</v>
      </c>
      <c r="I22261" s="790">
        <v>10</v>
      </c>
      <c r="J22261" s="790">
        <v>10</v>
      </c>
      <c r="K22261" s="614" t="s">
        <v>18497</v>
      </c>
      <c r="L22261" s="614"/>
    </row>
    <row r="22262" spans="1:12" x14ac:dyDescent="0.25">
      <c r="A22262" s="791" t="s">
        <v>17664</v>
      </c>
      <c r="B22262" s="791" t="s">
        <v>17222</v>
      </c>
      <c r="C22262" s="791" t="s">
        <v>17223</v>
      </c>
      <c r="D22262" s="602">
        <v>922061.81044375431</v>
      </c>
      <c r="E22262" s="602">
        <v>200725.04472854122</v>
      </c>
      <c r="F22262" s="791">
        <v>4.593656021802075</v>
      </c>
      <c r="G22262" s="602">
        <f>($F$51 -  AVERAGE($F$40,$F$41,$F$42) ) / ($F$57 -  AVERAGE($F$40,$F$41,$F$42) ) * 100</f>
        <v>-356.19165670427651</v>
      </c>
      <c r="H22262" s="791">
        <v>30</v>
      </c>
      <c r="I22262" s="790">
        <v>10</v>
      </c>
      <c r="J22262" s="790">
        <v>10</v>
      </c>
      <c r="K22262" s="614" t="s">
        <v>18497</v>
      </c>
      <c r="L22262" s="614"/>
    </row>
    <row r="22263" spans="1:12" x14ac:dyDescent="0.25">
      <c r="A22263" s="790" t="s">
        <v>17665</v>
      </c>
      <c r="B22263" s="790" t="s">
        <v>17222</v>
      </c>
      <c r="C22263" s="790" t="s">
        <v>17223</v>
      </c>
      <c r="D22263" s="600">
        <v>1401270.8116440678</v>
      </c>
      <c r="E22263" s="600">
        <v>219108.49343800795</v>
      </c>
      <c r="F22263" s="790">
        <v>6.3953285865685867</v>
      </c>
      <c r="G22263" s="600">
        <f>($F$52 -  AVERAGE($F$40,$F$41,$F$42) ) / ($F$55 -  AVERAGE($F$40,$F$41,$F$42) ) * 100</f>
        <v>69.641103514648762</v>
      </c>
      <c r="H22263" s="790">
        <v>15</v>
      </c>
      <c r="I22263" s="790">
        <v>10</v>
      </c>
      <c r="J22263" s="790">
        <v>10</v>
      </c>
      <c r="K22263" s="614" t="s">
        <v>18497</v>
      </c>
      <c r="L22263" s="614"/>
    </row>
    <row r="22264" spans="1:12" x14ac:dyDescent="0.25">
      <c r="A22264" s="791" t="s">
        <v>17666</v>
      </c>
      <c r="B22264" s="791" t="s">
        <v>17222</v>
      </c>
      <c r="C22264" s="791" t="s">
        <v>17223</v>
      </c>
      <c r="D22264" s="602">
        <v>1262858.3199128616</v>
      </c>
      <c r="E22264" s="602">
        <v>179743.73828889371</v>
      </c>
      <c r="F22264" s="791">
        <v>7.0258821360615542</v>
      </c>
      <c r="G22264" s="602">
        <f>($F$53 -  AVERAGE($F$40,$F$41,$F$42) ) / ($F$56 -  AVERAGE($F$40,$F$41,$F$42) ) * 100</f>
        <v>-486.5899297043793</v>
      </c>
      <c r="H22264" s="791">
        <v>15</v>
      </c>
      <c r="I22264" s="790">
        <v>10</v>
      </c>
      <c r="J22264" s="790">
        <v>10</v>
      </c>
      <c r="K22264" s="614" t="s">
        <v>18497</v>
      </c>
      <c r="L22264" s="614"/>
    </row>
    <row r="22265" spans="1:12" x14ac:dyDescent="0.25">
      <c r="A22265" s="790" t="s">
        <v>17667</v>
      </c>
      <c r="B22265" s="790" t="s">
        <v>17222</v>
      </c>
      <c r="C22265" s="790" t="s">
        <v>17223</v>
      </c>
      <c r="D22265" s="600">
        <v>1270074.1574234643</v>
      </c>
      <c r="E22265" s="600">
        <v>218928.92936803744</v>
      </c>
      <c r="F22265" s="790">
        <v>5.8013080367664243</v>
      </c>
      <c r="G22265" s="600">
        <f>($F$54 -  AVERAGE($F$40,$F$41,$F$42) ) / ($F$57 -  AVERAGE($F$40,$F$41,$F$42) ) * 100</f>
        <v>-466.6464083167748</v>
      </c>
      <c r="H22265" s="790">
        <v>15</v>
      </c>
      <c r="I22265" s="790">
        <v>10</v>
      </c>
      <c r="J22265" s="790">
        <v>10</v>
      </c>
      <c r="K22265" s="614" t="s">
        <v>18497</v>
      </c>
      <c r="L22265" s="614"/>
    </row>
    <row r="22266" spans="1:12" x14ac:dyDescent="0.25">
      <c r="A22266" s="791" t="s">
        <v>17668</v>
      </c>
      <c r="B22266" s="791" t="s">
        <v>17222</v>
      </c>
      <c r="C22266" s="791" t="s">
        <v>17223</v>
      </c>
      <c r="D22266" s="602">
        <v>1814360.6964042787</v>
      </c>
      <c r="E22266" s="602">
        <v>186230.52445767479</v>
      </c>
      <c r="F22266" s="791">
        <v>9.7425526867193799</v>
      </c>
      <c r="G22266" s="602">
        <f>($F$55 -  AVERAGE($F$40,$F$41,$F$42) ) / ($F$55 -  AVERAGE($F$40,$F$41,$F$42) ) * 100</f>
        <v>100</v>
      </c>
      <c r="H22266" s="791">
        <v>0</v>
      </c>
      <c r="I22266" s="790">
        <v>10</v>
      </c>
      <c r="J22266" s="790">
        <v>10</v>
      </c>
      <c r="K22266" s="614" t="s">
        <v>18497</v>
      </c>
      <c r="L22266" s="614"/>
    </row>
    <row r="22267" spans="1:12" x14ac:dyDescent="0.25">
      <c r="A22267" s="790" t="s">
        <v>17669</v>
      </c>
      <c r="B22267" s="790" t="s">
        <v>17222</v>
      </c>
      <c r="C22267" s="790" t="s">
        <v>17223</v>
      </c>
      <c r="D22267" s="600">
        <v>1776455.5985963512</v>
      </c>
      <c r="E22267" s="600">
        <v>195008.35358102666</v>
      </c>
      <c r="F22267" s="790">
        <v>9.109638464068297</v>
      </c>
      <c r="G22267" s="600">
        <f>($F$56 -  AVERAGE($F$40,$F$41,$F$42) ) / ($F$56 -  AVERAGE($F$40,$F$41,$F$42) ) * 100</f>
        <v>100</v>
      </c>
      <c r="H22267" s="790">
        <v>0</v>
      </c>
      <c r="I22267" s="790">
        <v>10</v>
      </c>
      <c r="J22267" s="790">
        <v>10</v>
      </c>
      <c r="K22267" s="614" t="s">
        <v>18497</v>
      </c>
      <c r="L22267" s="614"/>
    </row>
    <row r="22268" spans="1:12" x14ac:dyDescent="0.25">
      <c r="A22268" s="791" t="s">
        <v>17670</v>
      </c>
      <c r="B22268" s="791" t="s">
        <v>17222</v>
      </c>
      <c r="C22268" s="791" t="s">
        <v>17223</v>
      </c>
      <c r="D22268" s="602">
        <v>1751349.2417879209</v>
      </c>
      <c r="E22268" s="602">
        <v>187582.57840789345</v>
      </c>
      <c r="F22268" s="791">
        <v>9.3364173616360979</v>
      </c>
      <c r="G22268" s="602">
        <f>($F$57 -  AVERAGE($F$40,$F$41,$F$42) ) / ($F$57 -  AVERAGE($F$40,$F$41,$F$42) ) * 100</f>
        <v>100</v>
      </c>
      <c r="H22268" s="791">
        <v>0</v>
      </c>
      <c r="I22268" s="790">
        <v>10</v>
      </c>
      <c r="J22268" s="790">
        <v>10</v>
      </c>
      <c r="K22268" s="614" t="s">
        <v>18497</v>
      </c>
      <c r="L22268" s="614"/>
    </row>
    <row r="22269" spans="1:12" x14ac:dyDescent="0.25">
      <c r="A22269" s="791" t="s">
        <v>17221</v>
      </c>
      <c r="B22269" s="791" t="s">
        <v>17241</v>
      </c>
      <c r="C22269" s="791" t="s">
        <v>17242</v>
      </c>
      <c r="D22269" s="602">
        <v>74.362500000000026</v>
      </c>
      <c r="E22269" s="602">
        <v>290058.46712767449</v>
      </c>
      <c r="F22269" s="791">
        <v>2.5637072668962299E-4</v>
      </c>
      <c r="G22269" s="602"/>
      <c r="H22269" s="791"/>
      <c r="I22269" s="790">
        <v>10</v>
      </c>
      <c r="J22269" s="790">
        <v>10</v>
      </c>
      <c r="K22269" s="614" t="s">
        <v>18497</v>
      </c>
      <c r="L22269" s="614"/>
    </row>
    <row r="22270" spans="1:12" x14ac:dyDescent="0.25">
      <c r="A22270" s="790" t="s">
        <v>17224</v>
      </c>
      <c r="B22270" s="790" t="s">
        <v>17241</v>
      </c>
      <c r="C22270" s="790" t="s">
        <v>17242</v>
      </c>
      <c r="D22270" s="600">
        <v>331.16050000000018</v>
      </c>
      <c r="E22270" s="600">
        <v>274906.2567249774</v>
      </c>
      <c r="F22270" s="790">
        <v>1.2046306400777952E-3</v>
      </c>
      <c r="G22270" s="600"/>
      <c r="H22270" s="790"/>
      <c r="I22270" s="790">
        <v>10</v>
      </c>
      <c r="J22270" s="790">
        <v>10</v>
      </c>
      <c r="K22270" s="614" t="s">
        <v>18497</v>
      </c>
      <c r="L22270" s="614"/>
    </row>
    <row r="22271" spans="1:12" x14ac:dyDescent="0.25">
      <c r="A22271" s="791" t="s">
        <v>17225</v>
      </c>
      <c r="B22271" s="791" t="s">
        <v>17241</v>
      </c>
      <c r="C22271" s="791" t="s">
        <v>17242</v>
      </c>
      <c r="D22271" s="602">
        <v>150.83500000000004</v>
      </c>
      <c r="E22271" s="602">
        <v>265277.72954037145</v>
      </c>
      <c r="F22271" s="791">
        <v>5.685927735484675E-4</v>
      </c>
      <c r="G22271" s="602"/>
      <c r="H22271" s="791"/>
      <c r="I22271" s="790">
        <v>10</v>
      </c>
      <c r="J22271" s="790">
        <v>10</v>
      </c>
      <c r="K22271" s="614" t="s">
        <v>18497</v>
      </c>
      <c r="L22271" s="614"/>
    </row>
    <row r="22272" spans="1:12" x14ac:dyDescent="0.25">
      <c r="A22272" s="790" t="s">
        <v>17671</v>
      </c>
      <c r="B22272" s="790" t="s">
        <v>17241</v>
      </c>
      <c r="C22272" s="790" t="s">
        <v>17242</v>
      </c>
      <c r="D22272" s="600">
        <v>85379.093134661947</v>
      </c>
      <c r="E22272" s="600">
        <v>195773.33839041961</v>
      </c>
      <c r="F22272" s="790">
        <v>0.43611195393928098</v>
      </c>
      <c r="G22272" s="600">
        <f>($F$62 -  AVERAGE($F$59,$F$60,$F$61) ) / ($F$74 -  AVERAGE($F$59,$F$60,$F$61) ) * 100</f>
        <v>-21.844259666848099</v>
      </c>
      <c r="H22272" s="790">
        <v>120</v>
      </c>
      <c r="I22272" s="790">
        <v>10</v>
      </c>
      <c r="J22272" s="790">
        <v>10</v>
      </c>
      <c r="K22272" s="614" t="s">
        <v>18497</v>
      </c>
      <c r="L22272" s="614"/>
    </row>
    <row r="22273" spans="1:12" x14ac:dyDescent="0.25">
      <c r="A22273" s="791" t="s">
        <v>17672</v>
      </c>
      <c r="B22273" s="791" t="s">
        <v>17241</v>
      </c>
      <c r="C22273" s="791" t="s">
        <v>17242</v>
      </c>
      <c r="D22273" s="602">
        <v>88921.373428717823</v>
      </c>
      <c r="E22273" s="602">
        <v>190580.99803412557</v>
      </c>
      <c r="F22273" s="791">
        <v>0.46658047940747743</v>
      </c>
      <c r="G22273" s="602">
        <f>($F$63 -  AVERAGE($F$59,$F$60,$F$61) ) / ($F$75 -  AVERAGE($F$59,$F$60,$F$61) ) * 100</f>
        <v>9.1166634792733898</v>
      </c>
      <c r="H22273" s="791">
        <v>120</v>
      </c>
      <c r="I22273" s="790">
        <v>10</v>
      </c>
      <c r="J22273" s="790">
        <v>10</v>
      </c>
      <c r="K22273" s="614" t="s">
        <v>18497</v>
      </c>
      <c r="L22273" s="614"/>
    </row>
    <row r="22274" spans="1:12" x14ac:dyDescent="0.25">
      <c r="A22274" s="790" t="s">
        <v>17673</v>
      </c>
      <c r="B22274" s="790" t="s">
        <v>17241</v>
      </c>
      <c r="C22274" s="790" t="s">
        <v>17242</v>
      </c>
      <c r="D22274" s="600">
        <v>89866.78542404667</v>
      </c>
      <c r="E22274" s="600">
        <v>190723.83967619311</v>
      </c>
      <c r="F22274" s="790">
        <v>0.47118800448135162</v>
      </c>
      <c r="G22274" s="600">
        <f>($F$64 -  AVERAGE($F$59,$F$60,$F$61) ) / ($F$76 -  AVERAGE($F$59,$F$60,$F$61) ) * 100</f>
        <v>17.16639045297806</v>
      </c>
      <c r="H22274" s="790">
        <v>120</v>
      </c>
      <c r="I22274" s="790">
        <v>10</v>
      </c>
      <c r="J22274" s="790">
        <v>10</v>
      </c>
      <c r="K22274" s="614" t="s">
        <v>18497</v>
      </c>
      <c r="L22274" s="614"/>
    </row>
    <row r="22275" spans="1:12" x14ac:dyDescent="0.25">
      <c r="A22275" s="791" t="s">
        <v>17674</v>
      </c>
      <c r="B22275" s="791" t="s">
        <v>17241</v>
      </c>
      <c r="C22275" s="791" t="s">
        <v>17242</v>
      </c>
      <c r="D22275" s="602">
        <v>528.90600000000006</v>
      </c>
      <c r="E22275" s="804">
        <v>1228.1549999999993</v>
      </c>
      <c r="F22275" s="791">
        <v>0.43065085433027622</v>
      </c>
      <c r="G22275" s="602">
        <f>($F$65 -  AVERAGE($F$59,$F$60,$F$61) ) / ($F$74 -  AVERAGE($F$59,$F$60,$F$61) ) * 100</f>
        <v>-39.975914650396049</v>
      </c>
      <c r="H22275" s="791">
        <v>60</v>
      </c>
      <c r="I22275" s="790">
        <v>10</v>
      </c>
      <c r="J22275" s="790">
        <v>10</v>
      </c>
      <c r="K22275" s="614" t="s">
        <v>18497</v>
      </c>
      <c r="L22275" s="614"/>
    </row>
    <row r="22276" spans="1:12" x14ac:dyDescent="0.25">
      <c r="A22276" s="790" t="s">
        <v>17675</v>
      </c>
      <c r="B22276" s="790" t="s">
        <v>17241</v>
      </c>
      <c r="C22276" s="790" t="s">
        <v>17242</v>
      </c>
      <c r="D22276" s="600">
        <v>193.85750000000007</v>
      </c>
      <c r="E22276" s="400">
        <v>640.49850000000015</v>
      </c>
      <c r="F22276" s="790">
        <v>0.30266659484760705</v>
      </c>
      <c r="G22276" s="600">
        <f>($F$66 -  AVERAGE($F$59,$F$60,$F$61) ) / ($F$75 -  AVERAGE($F$59,$F$60,$F$61) ) * 100</f>
        <v>-67.060158886330953</v>
      </c>
      <c r="H22276" s="790">
        <v>60</v>
      </c>
      <c r="I22276" s="790">
        <v>10</v>
      </c>
      <c r="J22276" s="790">
        <v>10</v>
      </c>
      <c r="K22276" s="614" t="s">
        <v>18497</v>
      </c>
      <c r="L22276" s="614"/>
    </row>
    <row r="22277" spans="1:12" x14ac:dyDescent="0.25">
      <c r="A22277" s="791" t="s">
        <v>17676</v>
      </c>
      <c r="B22277" s="791" t="s">
        <v>17241</v>
      </c>
      <c r="C22277" s="791" t="s">
        <v>17242</v>
      </c>
      <c r="D22277" s="602">
        <v>187819.42255734219</v>
      </c>
      <c r="E22277" s="602">
        <v>208271.50249400857</v>
      </c>
      <c r="F22277" s="791">
        <v>0.90180087197837</v>
      </c>
      <c r="G22277" s="602">
        <f>($F$67 -  AVERAGE($F$59,$F$60,$F$61) ) / ($F$76 -  AVERAGE($F$59,$F$60,$F$61) ) * 100</f>
        <v>-86.690365555795665</v>
      </c>
      <c r="H22277" s="791">
        <v>60</v>
      </c>
      <c r="I22277" s="790">
        <v>10</v>
      </c>
      <c r="J22277" s="790">
        <v>10</v>
      </c>
      <c r="K22277" s="614" t="s">
        <v>18497</v>
      </c>
      <c r="L22277" s="614"/>
    </row>
    <row r="22278" spans="1:12" x14ac:dyDescent="0.25">
      <c r="A22278" s="790" t="s">
        <v>17677</v>
      </c>
      <c r="B22278" s="790" t="s">
        <v>17241</v>
      </c>
      <c r="C22278" s="790" t="s">
        <v>17242</v>
      </c>
      <c r="D22278" s="600">
        <v>382400.46940013918</v>
      </c>
      <c r="E22278" s="600">
        <v>185803.21533116826</v>
      </c>
      <c r="F22278" s="790">
        <v>2.0580939286683697</v>
      </c>
      <c r="G22278" s="600">
        <f>($F$68 -  AVERAGE($F$59,$F$60,$F$61) ) / ($F$74 -  AVERAGE($F$59,$F$60,$F$61) ) * 100</f>
        <v>-86.947654500347099</v>
      </c>
      <c r="H22278" s="790">
        <v>30</v>
      </c>
      <c r="I22278" s="790">
        <v>10</v>
      </c>
      <c r="J22278" s="790">
        <v>10</v>
      </c>
      <c r="K22278" s="614" t="s">
        <v>18497</v>
      </c>
      <c r="L22278" s="614"/>
    </row>
    <row r="22279" spans="1:12" x14ac:dyDescent="0.25">
      <c r="A22279" s="791" t="s">
        <v>17678</v>
      </c>
      <c r="B22279" s="791" t="s">
        <v>17241</v>
      </c>
      <c r="C22279" s="791" t="s">
        <v>17242</v>
      </c>
      <c r="D22279" s="602">
        <v>359927.86623140832</v>
      </c>
      <c r="E22279" s="602">
        <v>196765.68460247788</v>
      </c>
      <c r="F22279" s="791">
        <v>1.8292207147733306</v>
      </c>
      <c r="G22279" s="602">
        <f>($F$69 -  AVERAGE($F$59,$F$60,$F$61) ) / ($F$75 -  AVERAGE($F$59,$F$60,$F$61) ) * 100</f>
        <v>-157.96423704871839</v>
      </c>
      <c r="H22279" s="791">
        <v>30</v>
      </c>
      <c r="I22279" s="790">
        <v>10</v>
      </c>
      <c r="J22279" s="790">
        <v>10</v>
      </c>
      <c r="K22279" s="614" t="s">
        <v>18497</v>
      </c>
      <c r="L22279" s="614"/>
    </row>
    <row r="22280" spans="1:12" x14ac:dyDescent="0.25">
      <c r="A22280" s="790" t="s">
        <v>17679</v>
      </c>
      <c r="B22280" s="790" t="s">
        <v>17241</v>
      </c>
      <c r="C22280" s="790" t="s">
        <v>17242</v>
      </c>
      <c r="D22280" s="600">
        <v>400152.37533961679</v>
      </c>
      <c r="E22280" s="600">
        <v>207456.42326227602</v>
      </c>
      <c r="F22280" s="790">
        <v>1.9288502570668811</v>
      </c>
      <c r="G22280" s="600">
        <f>($F$70 -  AVERAGE($F$59,$F$60,$F$61) ) / ($F$76 -  AVERAGE($F$59,$F$60,$F$61) ) * 100</f>
        <v>-396.72165488528822</v>
      </c>
      <c r="H22280" s="790">
        <v>30</v>
      </c>
      <c r="I22280" s="790">
        <v>10</v>
      </c>
      <c r="J22280" s="790">
        <v>10</v>
      </c>
      <c r="K22280" s="614" t="s">
        <v>18497</v>
      </c>
      <c r="L22280" s="614"/>
    </row>
    <row r="22281" spans="1:12" x14ac:dyDescent="0.25">
      <c r="A22281" s="791" t="s">
        <v>17680</v>
      </c>
      <c r="B22281" s="791" t="s">
        <v>17241</v>
      </c>
      <c r="C22281" s="791" t="s">
        <v>17242</v>
      </c>
      <c r="D22281" s="602">
        <v>395068.62649251643</v>
      </c>
      <c r="E22281" s="602">
        <v>184859.94354644237</v>
      </c>
      <c r="F22281" s="791">
        <v>2.1371240243469147</v>
      </c>
      <c r="G22281" s="602">
        <f>($F$71 -  AVERAGE($F$59,$F$60,$F$61) ) / ($F$74 -  AVERAGE($F$59,$F$60,$F$61) ) * 100</f>
        <v>-244.13964613786271</v>
      </c>
      <c r="H22281" s="791">
        <v>15</v>
      </c>
      <c r="I22281" s="790">
        <v>10</v>
      </c>
      <c r="J22281" s="790">
        <v>10</v>
      </c>
      <c r="K22281" s="614" t="s">
        <v>18497</v>
      </c>
      <c r="L22281" s="614"/>
    </row>
    <row r="22282" spans="1:12" x14ac:dyDescent="0.25">
      <c r="A22282" s="790" t="s">
        <v>17681</v>
      </c>
      <c r="B22282" s="790" t="s">
        <v>17241</v>
      </c>
      <c r="C22282" s="790" t="s">
        <v>17242</v>
      </c>
      <c r="D22282" s="600">
        <v>439083.82053200679</v>
      </c>
      <c r="E22282" s="600">
        <v>199762.55959063504</v>
      </c>
      <c r="F22282" s="790">
        <v>2.1980286067209125</v>
      </c>
      <c r="G22282" s="600">
        <f>($F$72 -  AVERAGE($F$59,$F$60,$F$61) ) / ($F$75 -  AVERAGE($F$59,$F$60,$F$61) ) * 100</f>
        <v>-242.05812721601373</v>
      </c>
      <c r="H22282" s="790">
        <v>15</v>
      </c>
      <c r="I22282" s="790">
        <v>10</v>
      </c>
      <c r="J22282" s="790">
        <v>10</v>
      </c>
      <c r="K22282" s="614" t="s">
        <v>18497</v>
      </c>
      <c r="L22282" s="614"/>
    </row>
    <row r="22283" spans="1:12" x14ac:dyDescent="0.25">
      <c r="A22283" s="791" t="s">
        <v>17682</v>
      </c>
      <c r="B22283" s="791" t="s">
        <v>17241</v>
      </c>
      <c r="C22283" s="791" t="s">
        <v>17242</v>
      </c>
      <c r="D22283" s="602">
        <v>400788.26805332367</v>
      </c>
      <c r="E22283" s="602">
        <v>217873.37332100407</v>
      </c>
      <c r="F22283" s="791">
        <v>1.8395468062213443</v>
      </c>
      <c r="G22283" s="602">
        <f>($F$73 -  AVERAGE($F$59,$F$60,$F$61) ) / ($F$76 -  AVERAGE($F$59,$F$60,$F$61) ) * 100</f>
        <v>-313.23483986825954</v>
      </c>
      <c r="H22283" s="791">
        <v>15</v>
      </c>
      <c r="I22283" s="790">
        <v>10</v>
      </c>
      <c r="J22283" s="790">
        <v>10</v>
      </c>
      <c r="K22283" s="614" t="s">
        <v>18497</v>
      </c>
      <c r="L22283" s="614"/>
    </row>
    <row r="22284" spans="1:12" x14ac:dyDescent="0.25">
      <c r="A22284" s="790" t="s">
        <v>17683</v>
      </c>
      <c r="B22284" s="790" t="s">
        <v>17241</v>
      </c>
      <c r="C22284" s="790" t="s">
        <v>17242</v>
      </c>
      <c r="D22284" s="600">
        <v>579865.72544895334</v>
      </c>
      <c r="E22284" s="600">
        <v>183326.01440000007</v>
      </c>
      <c r="F22284" s="790">
        <v>3.1630302297618331</v>
      </c>
      <c r="G22284" s="600">
        <f>($F$74 -  AVERAGE($F$59,$F$60,$F$61) ) / ($F$74 -  AVERAGE($F$59,$F$60,$F$61) ) * 100</f>
        <v>100</v>
      </c>
      <c r="H22284" s="790">
        <v>0</v>
      </c>
      <c r="I22284" s="790">
        <v>10</v>
      </c>
      <c r="J22284" s="790">
        <v>10</v>
      </c>
      <c r="K22284" s="614" t="s">
        <v>18497</v>
      </c>
      <c r="L22284" s="614"/>
    </row>
    <row r="22285" spans="1:12" x14ac:dyDescent="0.25">
      <c r="A22285" s="791" t="s">
        <v>17684</v>
      </c>
      <c r="B22285" s="791" t="s">
        <v>17241</v>
      </c>
      <c r="C22285" s="791" t="s">
        <v>17242</v>
      </c>
      <c r="D22285" s="595">
        <v>3786.36612800488</v>
      </c>
      <c r="E22285" s="807">
        <v>712.35478815966599</v>
      </c>
      <c r="F22285" s="791">
        <v>5.3152813611132919</v>
      </c>
      <c r="G22285" s="602">
        <f>($F$75 -  AVERAGE($F$59,$F$60,$F$61) ) / ($F$75 -  AVERAGE($F$59,$F$60,$F$61) ) * 100</f>
        <v>100</v>
      </c>
      <c r="H22285" s="791">
        <v>0</v>
      </c>
      <c r="I22285" s="790">
        <v>10</v>
      </c>
      <c r="J22285" s="790">
        <v>10</v>
      </c>
      <c r="K22285" s="614" t="s">
        <v>18497</v>
      </c>
      <c r="L22285" s="614"/>
    </row>
    <row r="22286" spans="1:12" x14ac:dyDescent="0.25">
      <c r="A22286" s="790" t="s">
        <v>17685</v>
      </c>
      <c r="B22286" s="790" t="s">
        <v>17241</v>
      </c>
      <c r="C22286" s="790" t="s">
        <v>17242</v>
      </c>
      <c r="D22286" s="600">
        <v>500477.38705158123</v>
      </c>
      <c r="E22286" s="600">
        <v>222440.60065902336</v>
      </c>
      <c r="F22286" s="790">
        <v>2.2499372217518747</v>
      </c>
      <c r="G22286" s="600">
        <f>($F$76 -  AVERAGE($F$59,$F$60,$F$61) ) / ($F$76 -  AVERAGE($F$59,$F$60,$F$61) ) * 100</f>
        <v>100</v>
      </c>
      <c r="H22286" s="790">
        <v>0</v>
      </c>
      <c r="I22286" s="790">
        <v>10</v>
      </c>
      <c r="J22286" s="790">
        <v>10</v>
      </c>
      <c r="K22286" s="614" t="s">
        <v>18497</v>
      </c>
      <c r="L22286" s="614"/>
    </row>
    <row r="22287" spans="1:12" x14ac:dyDescent="0.25">
      <c r="A22287" s="790" t="s">
        <v>16869</v>
      </c>
      <c r="B22287" s="790" t="s">
        <v>16870</v>
      </c>
      <c r="C22287" s="790" t="s">
        <v>16871</v>
      </c>
      <c r="D22287" s="600">
        <v>408.34200000000016</v>
      </c>
      <c r="E22287" s="600">
        <v>89956.876626892728</v>
      </c>
      <c r="F22287" s="790">
        <v>4.5393083365227217E-3</v>
      </c>
      <c r="G22287" s="600"/>
      <c r="H22287" s="790"/>
      <c r="I22287" s="790">
        <v>10</v>
      </c>
      <c r="J22287" s="790">
        <v>10</v>
      </c>
      <c r="K22287" s="614" t="s">
        <v>18497</v>
      </c>
      <c r="L22287" s="614"/>
    </row>
    <row r="22288" spans="1:12" x14ac:dyDescent="0.25">
      <c r="A22288" s="791" t="s">
        <v>16872</v>
      </c>
      <c r="B22288" s="791" t="s">
        <v>16870</v>
      </c>
      <c r="C22288" s="791" t="s">
        <v>16871</v>
      </c>
      <c r="D22288" s="602">
        <v>454.4020000000001</v>
      </c>
      <c r="E22288" s="602">
        <v>92177.992358435702</v>
      </c>
      <c r="F22288" s="791">
        <v>4.9296148502893204E-3</v>
      </c>
      <c r="G22288" s="602"/>
      <c r="H22288" s="791"/>
      <c r="I22288" s="790">
        <v>10</v>
      </c>
      <c r="J22288" s="790">
        <v>10</v>
      </c>
      <c r="K22288" s="614" t="s">
        <v>18497</v>
      </c>
      <c r="L22288" s="614"/>
    </row>
    <row r="22289" spans="1:12" x14ac:dyDescent="0.25">
      <c r="A22289" s="790" t="s">
        <v>16873</v>
      </c>
      <c r="B22289" s="790" t="s">
        <v>16870</v>
      </c>
      <c r="C22289" s="790" t="s">
        <v>16871</v>
      </c>
      <c r="D22289" s="600">
        <v>342.36099999999999</v>
      </c>
      <c r="E22289" s="600">
        <v>93365.423835389796</v>
      </c>
      <c r="F22289" s="790">
        <v>3.6668927953843809E-3</v>
      </c>
      <c r="G22289" s="600"/>
      <c r="H22289" s="790"/>
      <c r="I22289" s="790">
        <v>10</v>
      </c>
      <c r="J22289" s="790">
        <v>10</v>
      </c>
      <c r="K22289" s="614" t="s">
        <v>18497</v>
      </c>
      <c r="L22289" s="614"/>
    </row>
    <row r="22290" spans="1:12" x14ac:dyDescent="0.25">
      <c r="A22290" s="791" t="s">
        <v>18392</v>
      </c>
      <c r="B22290" s="791" t="s">
        <v>16870</v>
      </c>
      <c r="C22290" s="791" t="s">
        <v>16871</v>
      </c>
      <c r="D22290" s="602">
        <v>890830.22850000043</v>
      </c>
      <c r="E22290" s="602">
        <v>96691.646999999968</v>
      </c>
      <c r="F22290" s="791">
        <v>9.2131042974167219</v>
      </c>
      <c r="G22290" s="602">
        <f>($F$81 -  AVERAGE($F$78,$F$79,$F$80) ) / ($F$93 -  AVERAGE($F$78,$F$79,$F$80) ) * 100</f>
        <v>-46.017710376490989</v>
      </c>
      <c r="H22290" s="791">
        <v>120</v>
      </c>
      <c r="I22290" s="790">
        <v>10</v>
      </c>
      <c r="J22290" s="790">
        <v>10</v>
      </c>
      <c r="K22290" s="614" t="s">
        <v>18497</v>
      </c>
      <c r="L22290" s="614"/>
    </row>
    <row r="22291" spans="1:12" x14ac:dyDescent="0.25">
      <c r="A22291" s="790" t="s">
        <v>18393</v>
      </c>
      <c r="B22291" s="790" t="s">
        <v>16870</v>
      </c>
      <c r="C22291" s="790" t="s">
        <v>16871</v>
      </c>
      <c r="D22291" s="600">
        <v>885063.72250000015</v>
      </c>
      <c r="E22291" s="600">
        <v>94364.538499999966</v>
      </c>
      <c r="F22291" s="790">
        <v>9.3791983362478959</v>
      </c>
      <c r="G22291" s="600">
        <f>($F$82 -  AVERAGE($F$78,$F$79,$F$80) ) / ($F$94 -  AVERAGE($F$78,$F$79,$F$80) ) * 100</f>
        <v>-43.277993628587708</v>
      </c>
      <c r="H22291" s="790">
        <v>120</v>
      </c>
      <c r="I22291" s="790">
        <v>10</v>
      </c>
      <c r="J22291" s="790">
        <v>10</v>
      </c>
      <c r="K22291" s="614" t="s">
        <v>18497</v>
      </c>
      <c r="L22291" s="614"/>
    </row>
    <row r="22292" spans="1:12" x14ac:dyDescent="0.25">
      <c r="A22292" s="791" t="s">
        <v>18394</v>
      </c>
      <c r="B22292" s="791" t="s">
        <v>16870</v>
      </c>
      <c r="C22292" s="791" t="s">
        <v>16871</v>
      </c>
      <c r="D22292" s="602">
        <v>914048.17600000009</v>
      </c>
      <c r="E22292" s="602">
        <v>93954.517000000007</v>
      </c>
      <c r="F22292" s="791">
        <v>9.7286240745615249</v>
      </c>
      <c r="G22292" s="602">
        <f>($F$83 -  AVERAGE($F$78,$F$79,$F$80) ) / ($F$95 -  AVERAGE($F$78,$F$79,$F$80) ) * 100</f>
        <v>-341.44744718067426</v>
      </c>
      <c r="H22292" s="791">
        <v>120</v>
      </c>
      <c r="I22292" s="790">
        <v>10</v>
      </c>
      <c r="J22292" s="790">
        <v>10</v>
      </c>
      <c r="K22292" s="614" t="s">
        <v>18497</v>
      </c>
      <c r="L22292" s="614"/>
    </row>
    <row r="22293" spans="1:12" x14ac:dyDescent="0.25">
      <c r="A22293" s="790" t="s">
        <v>18395</v>
      </c>
      <c r="B22293" s="790" t="s">
        <v>16870</v>
      </c>
      <c r="C22293" s="790" t="s">
        <v>16871</v>
      </c>
      <c r="D22293" s="600">
        <v>804095.93500000041</v>
      </c>
      <c r="E22293" s="600">
        <v>92686.91750000004</v>
      </c>
      <c r="F22293" s="790">
        <v>8.6753983915799129</v>
      </c>
      <c r="G22293" s="600">
        <f>($F$84 -  AVERAGE($F$78,$F$79,$F$80) ) / ($F$93 -  AVERAGE($F$78,$F$79,$F$80) ) * 100</f>
        <v>-144.39944571224399</v>
      </c>
      <c r="H22293" s="790">
        <v>60</v>
      </c>
      <c r="I22293" s="790">
        <v>10</v>
      </c>
      <c r="J22293" s="790">
        <v>10</v>
      </c>
      <c r="K22293" s="614" t="s">
        <v>18497</v>
      </c>
      <c r="L22293" s="614"/>
    </row>
    <row r="22294" spans="1:12" x14ac:dyDescent="0.25">
      <c r="A22294" s="791" t="s">
        <v>18396</v>
      </c>
      <c r="B22294" s="791" t="s">
        <v>16870</v>
      </c>
      <c r="C22294" s="791" t="s">
        <v>16871</v>
      </c>
      <c r="D22294" s="602">
        <v>824120.84700000042</v>
      </c>
      <c r="E22294" s="602">
        <v>95072.822999999946</v>
      </c>
      <c r="F22294" s="791">
        <v>8.6683115215796303</v>
      </c>
      <c r="G22294" s="602">
        <f>($F$85 -  AVERAGE($F$78,$F$79,$F$80) ) / ($F$94 -  AVERAGE($F$78,$F$79,$F$80) ) * 100</f>
        <v>-132.48860602343893</v>
      </c>
      <c r="H22294" s="791">
        <v>60</v>
      </c>
      <c r="I22294" s="790">
        <v>10</v>
      </c>
      <c r="J22294" s="790">
        <v>10</v>
      </c>
      <c r="K22294" s="614" t="s">
        <v>18497</v>
      </c>
      <c r="L22294" s="614"/>
    </row>
    <row r="22295" spans="1:12" x14ac:dyDescent="0.25">
      <c r="A22295" s="790" t="s">
        <v>18397</v>
      </c>
      <c r="B22295" s="790" t="s">
        <v>16870</v>
      </c>
      <c r="C22295" s="790" t="s">
        <v>16871</v>
      </c>
      <c r="D22295" s="600">
        <v>888159.06449999998</v>
      </c>
      <c r="E22295" s="600">
        <v>101959.88299999999</v>
      </c>
      <c r="F22295" s="790">
        <v>8.7108678273002731</v>
      </c>
      <c r="G22295" s="600">
        <f>($F$86 -  AVERAGE($F$78,$F$79,$F$80) ) / ($F$95 -  AVERAGE($F$78,$F$79,$F$80) ) * 100</f>
        <v>-382.28194516305393</v>
      </c>
      <c r="H22295" s="790">
        <v>60</v>
      </c>
      <c r="I22295" s="790">
        <v>10</v>
      </c>
      <c r="J22295" s="790">
        <v>10</v>
      </c>
      <c r="K22295" s="614" t="s">
        <v>18497</v>
      </c>
      <c r="L22295" s="614"/>
    </row>
    <row r="22296" spans="1:12" x14ac:dyDescent="0.25">
      <c r="A22296" s="791" t="s">
        <v>18398</v>
      </c>
      <c r="B22296" s="791" t="s">
        <v>16870</v>
      </c>
      <c r="C22296" s="791" t="s">
        <v>16871</v>
      </c>
      <c r="D22296" s="602">
        <v>649981.38749999984</v>
      </c>
      <c r="E22296" s="602">
        <v>91449.936499999953</v>
      </c>
      <c r="F22296" s="791">
        <v>7.1075105393867624</v>
      </c>
      <c r="G22296" s="602">
        <f>($F$87 -  AVERAGE($F$78,$F$79,$F$80) ) / ($F$93 -  AVERAGE($F$78,$F$79,$F$80) ) * 100</f>
        <v>-159.64012482500925</v>
      </c>
      <c r="H22296" s="791">
        <v>30</v>
      </c>
      <c r="I22296" s="790">
        <v>10</v>
      </c>
      <c r="J22296" s="790">
        <v>10</v>
      </c>
      <c r="K22296" s="614" t="s">
        <v>18497</v>
      </c>
      <c r="L22296" s="614"/>
    </row>
    <row r="22297" spans="1:12" x14ac:dyDescent="0.25">
      <c r="A22297" s="790" t="s">
        <v>18399</v>
      </c>
      <c r="B22297" s="790" t="s">
        <v>16870</v>
      </c>
      <c r="C22297" s="790" t="s">
        <v>16871</v>
      </c>
      <c r="D22297" s="600">
        <v>706653.17550000001</v>
      </c>
      <c r="E22297" s="600">
        <v>92616.263999999966</v>
      </c>
      <c r="F22297" s="790">
        <v>7.6299037013628652</v>
      </c>
      <c r="G22297" s="600">
        <f>($F$88 -  AVERAGE($F$78,$F$79,$F$80) ) / ($F$94 -  AVERAGE($F$78,$F$79,$F$80) ) * 100</f>
        <v>-141.15811316006079</v>
      </c>
      <c r="H22297" s="790">
        <v>30</v>
      </c>
      <c r="I22297" s="790">
        <v>10</v>
      </c>
      <c r="J22297" s="790">
        <v>10</v>
      </c>
      <c r="K22297" s="614" t="s">
        <v>18497</v>
      </c>
      <c r="L22297" s="614"/>
    </row>
    <row r="22298" spans="1:12" x14ac:dyDescent="0.25">
      <c r="A22298" s="791" t="s">
        <v>18400</v>
      </c>
      <c r="B22298" s="791" t="s">
        <v>16870</v>
      </c>
      <c r="C22298" s="791" t="s">
        <v>16871</v>
      </c>
      <c r="D22298" s="602">
        <v>734433.25699999975</v>
      </c>
      <c r="E22298" s="602">
        <v>91275.123499999958</v>
      </c>
      <c r="F22298" s="791">
        <v>8.0463682637471319</v>
      </c>
      <c r="G22298" s="602">
        <f>($F$89 -  AVERAGE($F$78,$F$79,$F$80) ) / ($F$95 -  AVERAGE($F$78,$F$79,$F$80) ) * 100</f>
        <v>-443.28821949937566</v>
      </c>
      <c r="H22298" s="791">
        <v>30</v>
      </c>
      <c r="I22298" s="790">
        <v>10</v>
      </c>
      <c r="J22298" s="790">
        <v>10</v>
      </c>
      <c r="K22298" s="614" t="s">
        <v>18497</v>
      </c>
      <c r="L22298" s="614"/>
    </row>
    <row r="22299" spans="1:12" x14ac:dyDescent="0.25">
      <c r="A22299" s="790" t="s">
        <v>18401</v>
      </c>
      <c r="B22299" s="790" t="s">
        <v>16870</v>
      </c>
      <c r="C22299" s="790" t="s">
        <v>16871</v>
      </c>
      <c r="D22299" s="600">
        <v>497564.57</v>
      </c>
      <c r="E22299" s="600">
        <v>92936.371500000008</v>
      </c>
      <c r="F22299" s="790">
        <v>5.3538196291642395</v>
      </c>
      <c r="G22299" s="600">
        <f>($F$90 -  AVERAGE($F$78,$F$79,$F$80) ) / ($F$93 -  AVERAGE($F$78,$F$79,$F$80) ) * 100</f>
        <v>-186.13353719094445</v>
      </c>
      <c r="H22299" s="790">
        <v>15</v>
      </c>
      <c r="I22299" s="790">
        <v>10</v>
      </c>
      <c r="J22299" s="790">
        <v>10</v>
      </c>
      <c r="K22299" s="614" t="s">
        <v>18497</v>
      </c>
      <c r="L22299" s="614"/>
    </row>
    <row r="22300" spans="1:12" x14ac:dyDescent="0.25">
      <c r="A22300" s="791" t="s">
        <v>18402</v>
      </c>
      <c r="B22300" s="791" t="s">
        <v>16870</v>
      </c>
      <c r="C22300" s="791" t="s">
        <v>16871</v>
      </c>
      <c r="D22300" s="602">
        <v>541396.09550000005</v>
      </c>
      <c r="E22300" s="602">
        <v>94423.389999999898</v>
      </c>
      <c r="F22300" s="791">
        <v>5.7337074585015495</v>
      </c>
      <c r="G22300" s="602">
        <f>($F$91 -  AVERAGE($F$78,$F$79,$F$80) ) / ($F$94 -  AVERAGE($F$78,$F$79,$F$80) ) * 100</f>
        <v>-175.6329753021933</v>
      </c>
      <c r="H22300" s="791">
        <v>15</v>
      </c>
      <c r="I22300" s="790">
        <v>10</v>
      </c>
      <c r="J22300" s="790">
        <v>10</v>
      </c>
      <c r="K22300" s="614" t="s">
        <v>18497</v>
      </c>
      <c r="L22300" s="614"/>
    </row>
    <row r="22301" spans="1:12" x14ac:dyDescent="0.25">
      <c r="A22301" s="790" t="s">
        <v>18403</v>
      </c>
      <c r="B22301" s="790" t="s">
        <v>16870</v>
      </c>
      <c r="C22301" s="790" t="s">
        <v>16871</v>
      </c>
      <c r="D22301" s="600">
        <v>584767.5214999998</v>
      </c>
      <c r="E22301" s="600">
        <v>97294.37350000006</v>
      </c>
      <c r="F22301" s="790">
        <v>6.0102912477256396</v>
      </c>
      <c r="G22301" s="600">
        <f>($F$92 -  AVERAGE($F$78,$F$79,$F$80) ) / ($F$95 -  AVERAGE($F$78,$F$79,$F$80) ) * 100</f>
        <v>266.18737227704423</v>
      </c>
      <c r="H22301" s="790">
        <v>15</v>
      </c>
      <c r="I22301" s="790">
        <v>10</v>
      </c>
      <c r="J22301" s="790">
        <v>10</v>
      </c>
      <c r="K22301" s="614" t="s">
        <v>18497</v>
      </c>
      <c r="L22301" s="614"/>
    </row>
    <row r="22302" spans="1:12" x14ac:dyDescent="0.25">
      <c r="A22302" s="791" t="s">
        <v>18404</v>
      </c>
      <c r="B22302" s="791" t="s">
        <v>16870</v>
      </c>
      <c r="C22302" s="791" t="s">
        <v>16871</v>
      </c>
      <c r="D22302" s="602">
        <v>579910.3665</v>
      </c>
      <c r="E22302" s="602">
        <v>94103.110500000024</v>
      </c>
      <c r="F22302" s="791">
        <v>6.1624994478795667</v>
      </c>
      <c r="G22302" s="602">
        <f>($F$93 -  AVERAGE($F$78,$F$79,$F$80) ) / ($F$93 -  AVERAGE($F$78,$F$79,$F$80) ) * 100</f>
        <v>100</v>
      </c>
      <c r="H22302" s="791">
        <v>0</v>
      </c>
      <c r="I22302" s="790">
        <v>10</v>
      </c>
      <c r="J22302" s="790">
        <v>10</v>
      </c>
      <c r="K22302" s="614" t="s">
        <v>18497</v>
      </c>
      <c r="L22302" s="614"/>
    </row>
    <row r="22303" spans="1:12" x14ac:dyDescent="0.25">
      <c r="A22303" s="790" t="s">
        <v>18405</v>
      </c>
      <c r="B22303" s="790" t="s">
        <v>16870</v>
      </c>
      <c r="C22303" s="790" t="s">
        <v>16871</v>
      </c>
      <c r="D22303" s="600">
        <v>644030.05000000016</v>
      </c>
      <c r="E22303" s="600">
        <v>102040.71049999997</v>
      </c>
      <c r="F22303" s="790">
        <v>6.3115010356577272</v>
      </c>
      <c r="G22303" s="600">
        <f>($F$94 -  AVERAGE($F$78,$F$79,$F$80) ) / ($F$94 -  AVERAGE($F$78,$F$79,$F$80) ) * 100</f>
        <v>100</v>
      </c>
      <c r="H22303" s="790">
        <v>0</v>
      </c>
      <c r="I22303" s="790">
        <v>10</v>
      </c>
      <c r="J22303" s="790">
        <v>10</v>
      </c>
      <c r="K22303" s="614" t="s">
        <v>18497</v>
      </c>
      <c r="L22303" s="614"/>
    </row>
    <row r="22304" spans="1:12" x14ac:dyDescent="0.25">
      <c r="A22304" s="791" t="s">
        <v>18406</v>
      </c>
      <c r="B22304" s="791" t="s">
        <v>16870</v>
      </c>
      <c r="C22304" s="791" t="s">
        <v>16871</v>
      </c>
      <c r="D22304" s="602">
        <v>669471.31949999998</v>
      </c>
      <c r="E22304" s="602">
        <v>98254.532000000021</v>
      </c>
      <c r="F22304" s="791">
        <v>6.8136431559207855</v>
      </c>
      <c r="G22304" s="602">
        <f>($F$95 -  AVERAGE($F$78,$F$79,$F$80) ) / ($F$95 -  AVERAGE($F$78,$F$79,$F$80) ) * 100</f>
        <v>100</v>
      </c>
      <c r="H22304" s="791">
        <v>0</v>
      </c>
      <c r="I22304" s="790">
        <v>10</v>
      </c>
      <c r="J22304" s="790">
        <v>10</v>
      </c>
      <c r="K22304" s="614" t="s">
        <v>18497</v>
      </c>
      <c r="L22304" s="614"/>
    </row>
    <row r="22305" spans="1:12" x14ac:dyDescent="0.25">
      <c r="A22305" s="791" t="s">
        <v>17221</v>
      </c>
      <c r="B22305" s="791" t="s">
        <v>17258</v>
      </c>
      <c r="C22305" s="791" t="s">
        <v>17259</v>
      </c>
      <c r="D22305" s="602">
        <v>2837.9538261732769</v>
      </c>
      <c r="E22305" s="602">
        <v>290058.46712767449</v>
      </c>
      <c r="F22305" s="791">
        <v>9.7840751013970571E-3</v>
      </c>
      <c r="G22305" s="602"/>
      <c r="H22305" s="791"/>
      <c r="I22305" s="790">
        <v>10</v>
      </c>
      <c r="J22305" s="790">
        <v>10</v>
      </c>
      <c r="K22305" s="614" t="s">
        <v>18497</v>
      </c>
      <c r="L22305" s="614"/>
    </row>
    <row r="22306" spans="1:12" x14ac:dyDescent="0.25">
      <c r="A22306" s="790" t="s">
        <v>17224</v>
      </c>
      <c r="B22306" s="790" t="s">
        <v>17258</v>
      </c>
      <c r="C22306" s="790" t="s">
        <v>17259</v>
      </c>
      <c r="D22306" s="600">
        <v>2293.3119813226226</v>
      </c>
      <c r="E22306" s="600">
        <v>274906.2567249774</v>
      </c>
      <c r="F22306" s="790">
        <v>8.3421600099007759E-3</v>
      </c>
      <c r="G22306" s="600"/>
      <c r="H22306" s="790"/>
      <c r="I22306" s="790">
        <v>10</v>
      </c>
      <c r="J22306" s="790">
        <v>10</v>
      </c>
      <c r="K22306" s="614" t="s">
        <v>18497</v>
      </c>
      <c r="L22306" s="614"/>
    </row>
    <row r="22307" spans="1:12" x14ac:dyDescent="0.25">
      <c r="A22307" s="791" t="s">
        <v>17225</v>
      </c>
      <c r="B22307" s="791" t="s">
        <v>17258</v>
      </c>
      <c r="C22307" s="791" t="s">
        <v>17259</v>
      </c>
      <c r="D22307" s="602">
        <v>2676.6386202267709</v>
      </c>
      <c r="E22307" s="602">
        <v>265277.72954037145</v>
      </c>
      <c r="F22307" s="791">
        <v>1.0089948465950757E-2</v>
      </c>
      <c r="G22307" s="602"/>
      <c r="H22307" s="791"/>
      <c r="I22307" s="790">
        <v>10</v>
      </c>
      <c r="J22307" s="790">
        <v>10</v>
      </c>
      <c r="K22307" s="614" t="s">
        <v>18497</v>
      </c>
      <c r="L22307" s="614"/>
    </row>
    <row r="22308" spans="1:12" x14ac:dyDescent="0.25">
      <c r="A22308" s="790" t="s">
        <v>17686</v>
      </c>
      <c r="B22308" s="790" t="s">
        <v>17258</v>
      </c>
      <c r="C22308" s="790" t="s">
        <v>17259</v>
      </c>
      <c r="D22308" s="600">
        <v>19168994.360000007</v>
      </c>
      <c r="E22308" s="600">
        <v>154124.50396172435</v>
      </c>
      <c r="F22308" s="790">
        <v>124.37343749544512</v>
      </c>
      <c r="G22308" s="600">
        <f>($F$100 -  AVERAGE($F$97,$F$98,$F$99) ) / ($F$112 -  AVERAGE($F$97,$F$98,$F$99) ) * 100</f>
        <v>-1.6118885336639281</v>
      </c>
      <c r="H22308" s="790">
        <v>120</v>
      </c>
      <c r="I22308" s="790">
        <v>10</v>
      </c>
      <c r="J22308" s="790">
        <v>10</v>
      </c>
      <c r="K22308" s="614" t="s">
        <v>18497</v>
      </c>
      <c r="L22308" s="614"/>
    </row>
    <row r="22309" spans="1:12" x14ac:dyDescent="0.25">
      <c r="A22309" s="791" t="s">
        <v>17687</v>
      </c>
      <c r="B22309" s="791" t="s">
        <v>17258</v>
      </c>
      <c r="C22309" s="791" t="s">
        <v>17259</v>
      </c>
      <c r="D22309" s="602">
        <v>19421439.562887654</v>
      </c>
      <c r="E22309" s="602">
        <v>159121.0379884365</v>
      </c>
      <c r="F22309" s="791">
        <v>122.05450522701487</v>
      </c>
      <c r="G22309" s="602">
        <f>($F$101 -  AVERAGE($F$97,$F$98,$F$99) ) / ($F$113 -  AVERAGE($F$97,$F$98,$F$99) ) * 100</f>
        <v>0.44156187654577339</v>
      </c>
      <c r="H22309" s="791">
        <v>120</v>
      </c>
      <c r="I22309" s="790">
        <v>10</v>
      </c>
      <c r="J22309" s="790">
        <v>10</v>
      </c>
      <c r="K22309" s="614" t="s">
        <v>18497</v>
      </c>
      <c r="L22309" s="614"/>
    </row>
    <row r="22310" spans="1:12" x14ac:dyDescent="0.25">
      <c r="A22310" s="790" t="s">
        <v>17688</v>
      </c>
      <c r="B22310" s="790" t="s">
        <v>17258</v>
      </c>
      <c r="C22310" s="790" t="s">
        <v>17259</v>
      </c>
      <c r="D22310" s="600">
        <v>19183034.93883713</v>
      </c>
      <c r="E22310" s="600">
        <v>152941.78551202684</v>
      </c>
      <c r="F22310" s="790">
        <v>125.4270366637549</v>
      </c>
      <c r="G22310" s="600">
        <f>($F$102 -  AVERAGE($F$97,$F$98,$F$99) ) / ($F$114 -  AVERAGE($F$97,$F$98,$F$99) ) * 100</f>
        <v>0.40197206446830075</v>
      </c>
      <c r="H22310" s="790">
        <v>120</v>
      </c>
      <c r="I22310" s="790">
        <v>10</v>
      </c>
      <c r="J22310" s="790">
        <v>10</v>
      </c>
      <c r="K22310" s="614" t="s">
        <v>18497</v>
      </c>
      <c r="L22310" s="614"/>
    </row>
    <row r="22311" spans="1:12" x14ac:dyDescent="0.25">
      <c r="A22311" s="791" t="s">
        <v>17689</v>
      </c>
      <c r="B22311" s="791" t="s">
        <v>17258</v>
      </c>
      <c r="C22311" s="791" t="s">
        <v>17259</v>
      </c>
      <c r="D22311" s="602">
        <v>21809347.609947152</v>
      </c>
      <c r="E22311" s="602">
        <v>170751.8612082437</v>
      </c>
      <c r="F22311" s="791">
        <v>127.72538732886282</v>
      </c>
      <c r="G22311" s="602">
        <f>($F$103 -  AVERAGE($F$97,$F$98,$F$99) ) / ($F$112 -  AVERAGE($F$97,$F$98,$F$99) ) * 100</f>
        <v>1.1380508831374945</v>
      </c>
      <c r="H22311" s="791">
        <v>60</v>
      </c>
      <c r="I22311" s="790">
        <v>10</v>
      </c>
      <c r="J22311" s="790">
        <v>10</v>
      </c>
      <c r="K22311" s="614" t="s">
        <v>18497</v>
      </c>
      <c r="L22311" s="614"/>
    </row>
    <row r="22312" spans="1:12" x14ac:dyDescent="0.25">
      <c r="A22312" s="790" t="s">
        <v>17690</v>
      </c>
      <c r="B22312" s="790" t="s">
        <v>17258</v>
      </c>
      <c r="C22312" s="790" t="s">
        <v>17259</v>
      </c>
      <c r="D22312" s="600">
        <v>162874.41398160162</v>
      </c>
      <c r="E22312" s="400">
        <v>1134.4252884742234</v>
      </c>
      <c r="F22312" s="790">
        <v>143.57438575850514</v>
      </c>
      <c r="G22312" s="600">
        <f>($F$104 -  AVERAGE($F$97,$F$98,$F$99) ) / ($F$113 -  AVERAGE($F$97,$F$98,$F$99) ) * 100</f>
        <v>0.46237883148971548</v>
      </c>
      <c r="H22312" s="790">
        <v>60</v>
      </c>
      <c r="I22312" s="790">
        <v>10</v>
      </c>
      <c r="J22312" s="790">
        <v>10</v>
      </c>
      <c r="K22312" s="614" t="s">
        <v>18497</v>
      </c>
      <c r="L22312" s="614"/>
    </row>
    <row r="22313" spans="1:12" x14ac:dyDescent="0.25">
      <c r="A22313" s="791" t="s">
        <v>17691</v>
      </c>
      <c r="B22313" s="791" t="s">
        <v>17258</v>
      </c>
      <c r="C22313" s="791" t="s">
        <v>17259</v>
      </c>
      <c r="D22313" s="602">
        <v>20813217.32855463</v>
      </c>
      <c r="E22313" s="602">
        <v>150570.27749634619</v>
      </c>
      <c r="F22313" s="791">
        <v>138.22925529947099</v>
      </c>
      <c r="G22313" s="602">
        <f>($F$105 -  AVERAGE($F$97,$F$98,$F$99) ) / ($F$114 -  AVERAGE($F$97,$F$98,$F$99) ) * 100</f>
        <v>0.15692950487996857</v>
      </c>
      <c r="H22313" s="791">
        <v>60</v>
      </c>
      <c r="I22313" s="790">
        <v>10</v>
      </c>
      <c r="J22313" s="790">
        <v>10</v>
      </c>
      <c r="K22313" s="614" t="s">
        <v>18497</v>
      </c>
    </row>
    <row r="22314" spans="1:12" x14ac:dyDescent="0.25">
      <c r="A22314" s="790" t="s">
        <v>17692</v>
      </c>
      <c r="B22314" s="790" t="s">
        <v>17258</v>
      </c>
      <c r="C22314" s="790" t="s">
        <v>17259</v>
      </c>
      <c r="D22314" s="600">
        <v>20872632.483210791</v>
      </c>
      <c r="E22314" s="600">
        <v>158877.33081503323</v>
      </c>
      <c r="F22314" s="790">
        <v>131.37577510986097</v>
      </c>
      <c r="G22314" s="600">
        <f>($F$106 -  AVERAGE($F$97,$F$98,$F$99) ) / ($F$112 -  AVERAGE($F$97,$F$98,$F$99) ) * 100</f>
        <v>5.2412780082191235</v>
      </c>
      <c r="H22314" s="790">
        <v>30</v>
      </c>
      <c r="I22314" s="790">
        <v>10</v>
      </c>
      <c r="J22314" s="790">
        <v>10</v>
      </c>
      <c r="K22314" s="614" t="s">
        <v>18497</v>
      </c>
    </row>
    <row r="22315" spans="1:12" x14ac:dyDescent="0.25">
      <c r="A22315" s="791" t="s">
        <v>17693</v>
      </c>
      <c r="B22315" s="791" t="s">
        <v>17258</v>
      </c>
      <c r="C22315" s="791" t="s">
        <v>17259</v>
      </c>
      <c r="D22315" s="602">
        <v>20358667.43827787</v>
      </c>
      <c r="E22315" s="602">
        <v>154005.18367813461</v>
      </c>
      <c r="F22315" s="791">
        <v>132.19468950361286</v>
      </c>
      <c r="G22315" s="602">
        <f>($F$107 -  AVERAGE($F$97,$F$98,$F$99) ) / ($F$113 -  AVERAGE($F$97,$F$98,$F$99) ) * 100</f>
        <v>-1.3648010538643283</v>
      </c>
      <c r="H22315" s="791">
        <v>30</v>
      </c>
      <c r="I22315" s="790">
        <v>10</v>
      </c>
      <c r="J22315" s="790">
        <v>10</v>
      </c>
      <c r="K22315" s="614" t="s">
        <v>18497</v>
      </c>
    </row>
    <row r="22316" spans="1:12" x14ac:dyDescent="0.25">
      <c r="A22316" s="790" t="s">
        <v>17694</v>
      </c>
      <c r="B22316" s="790" t="s">
        <v>17258</v>
      </c>
      <c r="C22316" s="790" t="s">
        <v>17259</v>
      </c>
      <c r="D22316" s="600">
        <v>21916067.591051716</v>
      </c>
      <c r="E22316" s="600">
        <v>171355.41989747281</v>
      </c>
      <c r="F22316" s="790">
        <v>127.89830402892871</v>
      </c>
      <c r="G22316" s="600">
        <f>($F$108 -  AVERAGE($F$97,$F$98,$F$99) ) / ($F$114 -  AVERAGE($F$97,$F$98,$F$99) ) * 100</f>
        <v>-0.88219147479880466</v>
      </c>
      <c r="H22316" s="790">
        <v>30</v>
      </c>
      <c r="I22316" s="790">
        <v>10</v>
      </c>
      <c r="J22316" s="790">
        <v>10</v>
      </c>
      <c r="K22316" s="614" t="s">
        <v>18497</v>
      </c>
    </row>
    <row r="22317" spans="1:12" x14ac:dyDescent="0.25">
      <c r="A22317" s="791" t="s">
        <v>17695</v>
      </c>
      <c r="B22317" s="791" t="s">
        <v>17258</v>
      </c>
      <c r="C22317" s="791" t="s">
        <v>17259</v>
      </c>
      <c r="D22317" s="602">
        <v>21911156.48953975</v>
      </c>
      <c r="E22317" s="602">
        <v>181471.57726415078</v>
      </c>
      <c r="F22317" s="791">
        <v>120.74153330163533</v>
      </c>
      <c r="G22317" s="602">
        <f>($F$109 -  AVERAGE($F$97,$F$98,$F$99) ) / ($F$112 -  AVERAGE($F$97,$F$98,$F$99) ) * 100</f>
        <v>3.25837861193645</v>
      </c>
      <c r="H22317" s="791">
        <v>15</v>
      </c>
      <c r="I22317" s="790">
        <v>10</v>
      </c>
      <c r="J22317" s="790">
        <v>10</v>
      </c>
      <c r="K22317" s="614" t="s">
        <v>18497</v>
      </c>
    </row>
    <row r="22318" spans="1:12" x14ac:dyDescent="0.25">
      <c r="A22318" s="790" t="s">
        <v>17696</v>
      </c>
      <c r="B22318" s="790" t="s">
        <v>17258</v>
      </c>
      <c r="C22318" s="790" t="s">
        <v>17259</v>
      </c>
      <c r="D22318" s="600">
        <v>21211083.931282878</v>
      </c>
      <c r="E22318" s="600">
        <v>159860.52180009539</v>
      </c>
      <c r="F22318" s="790">
        <v>132.68494117520277</v>
      </c>
      <c r="G22318" s="600">
        <f>($F$110 -  AVERAGE($F$97,$F$98,$F$99) ) / ($F$113 -  AVERAGE($F$97,$F$98,$F$99) ) * 100</f>
        <v>-15.377672060078254</v>
      </c>
      <c r="H22318" s="790">
        <v>15</v>
      </c>
      <c r="I22318" s="790">
        <v>10</v>
      </c>
      <c r="J22318" s="790">
        <v>10</v>
      </c>
      <c r="K22318" s="614" t="s">
        <v>18497</v>
      </c>
    </row>
    <row r="22319" spans="1:12" x14ac:dyDescent="0.25">
      <c r="A22319" s="791" t="s">
        <v>17697</v>
      </c>
      <c r="B22319" s="791" t="s">
        <v>17258</v>
      </c>
      <c r="C22319" s="791" t="s">
        <v>17259</v>
      </c>
      <c r="D22319" s="602">
        <v>22608045.814295687</v>
      </c>
      <c r="E22319" s="602">
        <v>177203.44073974638</v>
      </c>
      <c r="F22319" s="791">
        <v>127.58243135639492</v>
      </c>
      <c r="G22319" s="602">
        <f>($F$111 -  AVERAGE($F$97,$F$98,$F$99) ) / ($F$114 -  AVERAGE($F$97,$F$98,$F$99) ) * 100</f>
        <v>-14.56733956206461</v>
      </c>
      <c r="H22319" s="791">
        <v>15</v>
      </c>
      <c r="I22319" s="790">
        <v>10</v>
      </c>
      <c r="J22319" s="790">
        <v>10</v>
      </c>
      <c r="K22319" s="614" t="s">
        <v>18497</v>
      </c>
    </row>
    <row r="22320" spans="1:12" x14ac:dyDescent="0.25">
      <c r="A22320" s="790" t="s">
        <v>17698</v>
      </c>
      <c r="B22320" s="790" t="s">
        <v>17258</v>
      </c>
      <c r="C22320" s="790" t="s">
        <v>17259</v>
      </c>
      <c r="D22320" s="600">
        <v>23146583.722730938</v>
      </c>
      <c r="E22320" s="600">
        <v>154703.34328527973</v>
      </c>
      <c r="F22320" s="790">
        <v>149.61915645253785</v>
      </c>
      <c r="G22320" s="600">
        <f>($F$112 -  AVERAGE($F$97,$F$98,$F$99) ) / ($F$112 -  AVERAGE($F$97,$F$98,$F$99) ) * 100</f>
        <v>100</v>
      </c>
      <c r="H22320" s="790">
        <v>0</v>
      </c>
      <c r="I22320" s="790">
        <v>10</v>
      </c>
      <c r="J22320" s="790">
        <v>10</v>
      </c>
      <c r="K22320" s="614" t="s">
        <v>18497</v>
      </c>
    </row>
    <row r="22321" spans="1:11" x14ac:dyDescent="0.25">
      <c r="A22321" s="791" t="s">
        <v>17699</v>
      </c>
      <c r="B22321" s="791" t="s">
        <v>17258</v>
      </c>
      <c r="C22321" s="791" t="s">
        <v>17259</v>
      </c>
      <c r="D22321" s="602">
        <v>25781718.085487708</v>
      </c>
      <c r="E22321" s="602">
        <v>180061.4459118293</v>
      </c>
      <c r="F22321" s="791">
        <v>143.18288934607492</v>
      </c>
      <c r="G22321" s="602">
        <f>($F$113 -  AVERAGE($F$97,$F$98,$F$99) ) / ($F$113 -  AVERAGE($F$97,$F$98,$F$99) ) * 100</f>
        <v>100</v>
      </c>
      <c r="H22321" s="791">
        <v>0</v>
      </c>
      <c r="I22321" s="790">
        <v>10</v>
      </c>
      <c r="J22321" s="790">
        <v>10</v>
      </c>
      <c r="K22321" s="614" t="s">
        <v>18497</v>
      </c>
    </row>
    <row r="22322" spans="1:11" x14ac:dyDescent="0.25">
      <c r="A22322" s="790" t="s">
        <v>17700</v>
      </c>
      <c r="B22322" s="790" t="s">
        <v>17258</v>
      </c>
      <c r="C22322" s="790" t="s">
        <v>17259</v>
      </c>
      <c r="D22322" s="600">
        <v>24665977.232273828</v>
      </c>
      <c r="E22322" s="600">
        <v>168088.87608835916</v>
      </c>
      <c r="F22322" s="790">
        <v>146.74366208093201</v>
      </c>
      <c r="G22322" s="600">
        <f>($F$114 -  AVERAGE($F$97,$F$98,$F$99) ) / ($F$114 -  AVERAGE($F$97,$F$98,$F$99) ) * 100</f>
        <v>100</v>
      </c>
      <c r="H22322" s="790">
        <v>0</v>
      </c>
      <c r="I22322" s="790">
        <v>10</v>
      </c>
      <c r="J22322" s="790">
        <v>10</v>
      </c>
      <c r="K22322" s="614" t="s">
        <v>18497</v>
      </c>
    </row>
    <row r="22323" spans="1:11" x14ac:dyDescent="0.25">
      <c r="A22323" s="790" t="s">
        <v>16889</v>
      </c>
      <c r="B22323" s="790" t="s">
        <v>18229</v>
      </c>
      <c r="C22323" s="790" t="s">
        <v>18230</v>
      </c>
      <c r="D22323" s="600">
        <v>93.791999999999973</v>
      </c>
      <c r="E22323" s="600">
        <v>203546.56883675489</v>
      </c>
      <c r="F22323" s="790">
        <v>4.6078890219575014E-4</v>
      </c>
      <c r="G22323" s="600"/>
      <c r="H22323" s="790"/>
      <c r="I22323" s="790">
        <v>10</v>
      </c>
      <c r="J22323" s="790">
        <v>10</v>
      </c>
      <c r="K22323" s="614" t="s">
        <v>18497</v>
      </c>
    </row>
    <row r="22324" spans="1:11" x14ac:dyDescent="0.25">
      <c r="A22324" s="791" t="s">
        <v>16892</v>
      </c>
      <c r="B22324" s="791" t="s">
        <v>18229</v>
      </c>
      <c r="C22324" s="791" t="s">
        <v>18230</v>
      </c>
      <c r="D22324" s="602">
        <v>58.353000000000037</v>
      </c>
      <c r="E22324" s="602">
        <v>211030.51796442765</v>
      </c>
      <c r="F22324" s="791">
        <v>2.7651450872065957E-4</v>
      </c>
      <c r="G22324" s="602"/>
      <c r="H22324" s="791"/>
      <c r="I22324" s="790">
        <v>10</v>
      </c>
      <c r="J22324" s="790">
        <v>10</v>
      </c>
      <c r="K22324" s="614" t="s">
        <v>18497</v>
      </c>
    </row>
    <row r="22325" spans="1:11" x14ac:dyDescent="0.25">
      <c r="A22325" s="790" t="s">
        <v>16893</v>
      </c>
      <c r="B22325" s="790" t="s">
        <v>18229</v>
      </c>
      <c r="C22325" s="790" t="s">
        <v>18230</v>
      </c>
      <c r="D22325" s="600">
        <v>84.121500000000012</v>
      </c>
      <c r="E22325" s="600">
        <v>213309.77104347551</v>
      </c>
      <c r="F22325" s="790">
        <v>3.9436308795650472E-4</v>
      </c>
      <c r="G22325" s="600"/>
      <c r="H22325" s="790"/>
      <c r="I22325" s="790">
        <v>10</v>
      </c>
      <c r="J22325" s="790">
        <v>10</v>
      </c>
      <c r="K22325" s="614" t="s">
        <v>18497</v>
      </c>
    </row>
    <row r="22326" spans="1:11" x14ac:dyDescent="0.25">
      <c r="A22326" s="791" t="s">
        <v>18407</v>
      </c>
      <c r="B22326" s="791" t="s">
        <v>18229</v>
      </c>
      <c r="C22326" s="791" t="s">
        <v>18230</v>
      </c>
      <c r="D22326" s="602">
        <v>51817.809500000003</v>
      </c>
      <c r="E22326" s="602">
        <v>196475.76657511669</v>
      </c>
      <c r="F22326" s="791">
        <v>0.26373639051403824</v>
      </c>
      <c r="G22326" s="602">
        <f>($F$119 -  AVERAGE($F$116,$F$117,$F$118) ) / ($F$131 -  AVERAGE($F$116,$F$117,$F$118) ) * 100</f>
        <v>10.402343029548753</v>
      </c>
      <c r="H22326" s="791">
        <v>120</v>
      </c>
      <c r="I22326" s="790">
        <v>10</v>
      </c>
      <c r="J22326" s="790">
        <v>10</v>
      </c>
      <c r="K22326" s="614" t="s">
        <v>18497</v>
      </c>
    </row>
    <row r="22327" spans="1:11" x14ac:dyDescent="0.25">
      <c r="A22327" s="790" t="s">
        <v>18408</v>
      </c>
      <c r="B22327" s="790" t="s">
        <v>18229</v>
      </c>
      <c r="C22327" s="790" t="s">
        <v>18230</v>
      </c>
      <c r="D22327" s="600">
        <v>69975.612058845334</v>
      </c>
      <c r="E22327" s="600">
        <v>206583.15680549611</v>
      </c>
      <c r="F22327" s="790">
        <v>0.33872854467380104</v>
      </c>
      <c r="G22327" s="600">
        <f>($F$120 -  AVERAGE($F$116,$F$117,$F$118) ) / ($F$132 -  AVERAGE($F$116,$F$117,$F$118) ) * 100</f>
        <v>27.764340510816236</v>
      </c>
      <c r="H22327" s="790">
        <v>120</v>
      </c>
      <c r="I22327" s="790">
        <v>10</v>
      </c>
      <c r="J22327" s="790">
        <v>10</v>
      </c>
      <c r="K22327" s="614" t="s">
        <v>18497</v>
      </c>
    </row>
    <row r="22328" spans="1:11" x14ac:dyDescent="0.25">
      <c r="A22328" s="791" t="s">
        <v>18409</v>
      </c>
      <c r="B22328" s="791" t="s">
        <v>18229</v>
      </c>
      <c r="C22328" s="791" t="s">
        <v>18230</v>
      </c>
      <c r="D22328" s="602">
        <v>70503.619270749026</v>
      </c>
      <c r="E22328" s="602">
        <v>217413.60669999989</v>
      </c>
      <c r="F22328" s="791">
        <v>0.32428338014756397</v>
      </c>
      <c r="G22328" s="602">
        <f>($F$121 -  AVERAGE($F$116,$F$117,$F$118) ) / ($F$133 -  AVERAGE($F$116,$F$117,$F$118) ) * 100</f>
        <v>-1.0827875817662709</v>
      </c>
      <c r="H22328" s="791">
        <v>120</v>
      </c>
      <c r="I22328" s="790">
        <v>10</v>
      </c>
      <c r="J22328" s="790">
        <v>10</v>
      </c>
      <c r="K22328" s="614" t="s">
        <v>18497</v>
      </c>
    </row>
    <row r="22329" spans="1:11" x14ac:dyDescent="0.25">
      <c r="A22329" s="790" t="s">
        <v>18410</v>
      </c>
      <c r="B22329" s="790" t="s">
        <v>18229</v>
      </c>
      <c r="C22329" s="790" t="s">
        <v>18230</v>
      </c>
      <c r="D22329" s="600">
        <v>96683.583110582869</v>
      </c>
      <c r="E22329" s="600">
        <v>191405.28363167457</v>
      </c>
      <c r="F22329" s="790">
        <v>0.50512494365951377</v>
      </c>
      <c r="G22329" s="600">
        <f>($F$122 -  AVERAGE($F$116,$F$117,$F$118) ) / ($F$131 -  AVERAGE($F$116,$F$117,$F$118) ) * 100</f>
        <v>-1.8365314746558576</v>
      </c>
      <c r="H22329" s="790">
        <v>60</v>
      </c>
      <c r="I22329" s="790">
        <v>10</v>
      </c>
      <c r="J22329" s="790">
        <v>10</v>
      </c>
      <c r="K22329" s="614" t="s">
        <v>18497</v>
      </c>
    </row>
    <row r="22330" spans="1:11" x14ac:dyDescent="0.25">
      <c r="A22330" s="791" t="s">
        <v>18411</v>
      </c>
      <c r="B22330" s="791" t="s">
        <v>18229</v>
      </c>
      <c r="C22330" s="791" t="s">
        <v>18230</v>
      </c>
      <c r="D22330" s="602">
        <v>93853.891176502671</v>
      </c>
      <c r="E22330" s="602">
        <v>201506.43980431557</v>
      </c>
      <c r="F22330" s="791">
        <v>0.46576124945507896</v>
      </c>
      <c r="G22330" s="602">
        <f>($F$123 -  AVERAGE($F$116,$F$117,$F$118) ) / ($F$132 -  AVERAGE($F$116,$F$117,$F$118) ) * 100</f>
        <v>-4.2011320289564082</v>
      </c>
      <c r="H22330" s="791">
        <v>60</v>
      </c>
      <c r="I22330" s="790">
        <v>10</v>
      </c>
      <c r="J22330" s="790">
        <v>10</v>
      </c>
      <c r="K22330" s="614" t="s">
        <v>18497</v>
      </c>
    </row>
    <row r="22331" spans="1:11" x14ac:dyDescent="0.25">
      <c r="A22331" s="790" t="s">
        <v>18412</v>
      </c>
      <c r="B22331" s="790" t="s">
        <v>18229</v>
      </c>
      <c r="C22331" s="790" t="s">
        <v>18230</v>
      </c>
      <c r="D22331" s="600">
        <v>90023.137660287495</v>
      </c>
      <c r="E22331" s="600">
        <v>193081.52763023949</v>
      </c>
      <c r="F22331" s="790">
        <v>0.46624417553131325</v>
      </c>
      <c r="G22331" s="600">
        <f>($F$124 -  AVERAGE($F$116,$F$117,$F$118) ) / ($F$133 -  AVERAGE($F$116,$F$117,$F$118) ) * 100</f>
        <v>3.4630716489224063</v>
      </c>
      <c r="H22331" s="790">
        <v>60</v>
      </c>
      <c r="I22331" s="790">
        <v>10</v>
      </c>
      <c r="J22331" s="790">
        <v>10</v>
      </c>
      <c r="K22331" s="614" t="s">
        <v>18497</v>
      </c>
    </row>
    <row r="22332" spans="1:11" x14ac:dyDescent="0.25">
      <c r="A22332" s="791" t="s">
        <v>18413</v>
      </c>
      <c r="B22332" s="791" t="s">
        <v>18229</v>
      </c>
      <c r="C22332" s="791" t="s">
        <v>18230</v>
      </c>
      <c r="D22332" s="602">
        <v>129135.64502177481</v>
      </c>
      <c r="E22332" s="602">
        <v>208940.37429037466</v>
      </c>
      <c r="F22332" s="791">
        <v>0.61805022346857996</v>
      </c>
      <c r="G22332" s="602">
        <f>($F$125 -  AVERAGE($F$116,$F$117,$F$118) ) / ($F$131 -  AVERAGE($F$116,$F$117,$F$118) ) * 100</f>
        <v>-2.2663031445795352</v>
      </c>
      <c r="H22332" s="791">
        <v>30</v>
      </c>
      <c r="I22332" s="790">
        <v>10</v>
      </c>
      <c r="J22332" s="790">
        <v>10</v>
      </c>
      <c r="K22332" s="614" t="s">
        <v>18497</v>
      </c>
    </row>
    <row r="22333" spans="1:11" x14ac:dyDescent="0.25">
      <c r="A22333" s="790" t="s">
        <v>18414</v>
      </c>
      <c r="B22333" s="790" t="s">
        <v>18229</v>
      </c>
      <c r="C22333" s="790" t="s">
        <v>18230</v>
      </c>
      <c r="D22333" s="600">
        <v>116976.29255536385</v>
      </c>
      <c r="E22333" s="600">
        <v>218748.02738366704</v>
      </c>
      <c r="F22333" s="790">
        <v>0.53475358820126195</v>
      </c>
      <c r="G22333" s="600">
        <f>($F$126 -  AVERAGE($F$116,$F$117,$F$118) ) / ($F$132 -  AVERAGE($F$116,$F$117,$F$118) ) * 100</f>
        <v>-11.266295565993362</v>
      </c>
      <c r="H22333" s="790">
        <v>30</v>
      </c>
      <c r="I22333" s="790">
        <v>10</v>
      </c>
      <c r="J22333" s="790">
        <v>10</v>
      </c>
      <c r="K22333" s="614" t="s">
        <v>18497</v>
      </c>
    </row>
    <row r="22334" spans="1:11" x14ac:dyDescent="0.25">
      <c r="A22334" s="791" t="s">
        <v>18415</v>
      </c>
      <c r="B22334" s="791" t="s">
        <v>18229</v>
      </c>
      <c r="C22334" s="791" t="s">
        <v>18230</v>
      </c>
      <c r="D22334" s="602">
        <v>151708.98347250483</v>
      </c>
      <c r="E22334" s="602">
        <v>218701.25236410112</v>
      </c>
      <c r="F22334" s="791">
        <v>0.69368136593902385</v>
      </c>
      <c r="G22334" s="602">
        <f>($F$127 -  AVERAGE($F$116,$F$117,$F$118) ) / ($F$133 -  AVERAGE($F$116,$F$117,$F$118) ) * 100</f>
        <v>-8.1338177690645388</v>
      </c>
      <c r="H22334" s="791">
        <v>30</v>
      </c>
      <c r="I22334" s="790">
        <v>10</v>
      </c>
      <c r="J22334" s="790">
        <v>10</v>
      </c>
      <c r="K22334" s="614" t="s">
        <v>18497</v>
      </c>
    </row>
    <row r="22335" spans="1:11" x14ac:dyDescent="0.25">
      <c r="A22335" s="790" t="s">
        <v>18416</v>
      </c>
      <c r="B22335" s="790" t="s">
        <v>18229</v>
      </c>
      <c r="C22335" s="790" t="s">
        <v>18230</v>
      </c>
      <c r="D22335" s="600">
        <v>162670.59729979758</v>
      </c>
      <c r="E22335" s="600">
        <v>218006.96662193275</v>
      </c>
      <c r="F22335" s="790">
        <v>0.74617155506732313</v>
      </c>
      <c r="G22335" s="600">
        <f>($F$128 -  AVERAGE($F$116,$F$117,$F$118) ) / ($F$131 -  AVERAGE($F$116,$F$117,$F$118) ) * 100</f>
        <v>-188.17506139905998</v>
      </c>
      <c r="H22335" s="790">
        <v>15</v>
      </c>
      <c r="I22335" s="790">
        <v>10</v>
      </c>
      <c r="J22335" s="790">
        <v>10</v>
      </c>
      <c r="K22335" s="614" t="s">
        <v>18497</v>
      </c>
    </row>
    <row r="22336" spans="1:11" x14ac:dyDescent="0.25">
      <c r="A22336" s="791" t="s">
        <v>18417</v>
      </c>
      <c r="B22336" s="791" t="s">
        <v>18229</v>
      </c>
      <c r="C22336" s="791" t="s">
        <v>18230</v>
      </c>
      <c r="D22336" s="602">
        <v>128453.92038605335</v>
      </c>
      <c r="E22336" s="602">
        <v>219316.56651765958</v>
      </c>
      <c r="F22336" s="791">
        <v>0.5857009455585751</v>
      </c>
      <c r="G22336" s="602">
        <f>($F$129 -  AVERAGE($F$116,$F$117,$F$118) ) / ($F$132 -  AVERAGE($F$116,$F$117,$F$118) ) * 100</f>
        <v>-199.08981898385895</v>
      </c>
      <c r="H22336" s="791">
        <v>15</v>
      </c>
      <c r="I22336" s="790">
        <v>10</v>
      </c>
      <c r="J22336" s="790">
        <v>10</v>
      </c>
      <c r="K22336" s="614" t="s">
        <v>18497</v>
      </c>
    </row>
    <row r="22337" spans="1:11" x14ac:dyDescent="0.25">
      <c r="A22337" s="790" t="s">
        <v>18418</v>
      </c>
      <c r="B22337" s="790" t="s">
        <v>18229</v>
      </c>
      <c r="C22337" s="790" t="s">
        <v>18230</v>
      </c>
      <c r="D22337" s="600">
        <v>120097.62151296301</v>
      </c>
      <c r="E22337" s="600">
        <v>227628.67622564221</v>
      </c>
      <c r="F22337" s="790">
        <v>0.52760321548377087</v>
      </c>
      <c r="G22337" s="600">
        <f>($F$130 -  AVERAGE($F$116,$F$117,$F$118) ) / ($F$133 -  AVERAGE($F$116,$F$117,$F$118) ) * 100</f>
        <v>-179.05460870893251</v>
      </c>
      <c r="H22337" s="790">
        <v>15</v>
      </c>
      <c r="I22337" s="790">
        <v>10</v>
      </c>
      <c r="J22337" s="790">
        <v>10</v>
      </c>
      <c r="K22337" s="614" t="s">
        <v>18497</v>
      </c>
    </row>
    <row r="22338" spans="1:11" x14ac:dyDescent="0.25">
      <c r="A22338" s="791" t="s">
        <v>18419</v>
      </c>
      <c r="B22338" s="791" t="s">
        <v>18229</v>
      </c>
      <c r="C22338" s="791" t="s">
        <v>18230</v>
      </c>
      <c r="D22338" s="602">
        <v>80199.070948574212</v>
      </c>
      <c r="E22338" s="602">
        <v>231973.70156145745</v>
      </c>
      <c r="F22338" s="791">
        <v>0.34572484039673285</v>
      </c>
      <c r="G22338" s="602">
        <f>($F$131 -  AVERAGE($F$116,$F$117,$F$118) ) / ($F$131 -  AVERAGE($F$116,$F$117,$F$118) ) * 100</f>
        <v>100</v>
      </c>
      <c r="H22338" s="791">
        <v>0</v>
      </c>
      <c r="I22338" s="790">
        <v>10</v>
      </c>
      <c r="J22338" s="790">
        <v>10</v>
      </c>
      <c r="K22338" s="614" t="s">
        <v>18497</v>
      </c>
    </row>
    <row r="22339" spans="1:11" x14ac:dyDescent="0.25">
      <c r="A22339" s="790" t="s">
        <v>18420</v>
      </c>
      <c r="B22339" s="790" t="s">
        <v>18229</v>
      </c>
      <c r="C22339" s="790" t="s">
        <v>18230</v>
      </c>
      <c r="D22339" s="600">
        <v>113619.47120371043</v>
      </c>
      <c r="E22339" s="600">
        <v>231216.8341442667</v>
      </c>
      <c r="F22339" s="790">
        <v>0.49139791929171589</v>
      </c>
      <c r="G22339" s="600">
        <f>($F$132 -  AVERAGE($F$116,$F$117,$F$118) ) / ($F$132 -  AVERAGE($F$116,$F$117,$F$118) ) * 100</f>
        <v>100</v>
      </c>
      <c r="H22339" s="790">
        <v>0</v>
      </c>
      <c r="I22339" s="790">
        <v>10</v>
      </c>
      <c r="J22339" s="790">
        <v>10</v>
      </c>
      <c r="K22339" s="614" t="s">
        <v>18497</v>
      </c>
    </row>
    <row r="22340" spans="1:11" x14ac:dyDescent="0.25">
      <c r="A22340" s="791" t="s">
        <v>18421</v>
      </c>
      <c r="B22340" s="791" t="s">
        <v>18229</v>
      </c>
      <c r="C22340" s="791" t="s">
        <v>18230</v>
      </c>
      <c r="D22340" s="602">
        <v>97837.62160228836</v>
      </c>
      <c r="E22340" s="602">
        <v>240042.87036255767</v>
      </c>
      <c r="F22340" s="791">
        <v>0.40758395137716719</v>
      </c>
      <c r="G22340" s="602">
        <f>($F$133 -  AVERAGE($F$116,$F$117,$F$118) ) / ($F$133 -  AVERAGE($F$116,$F$117,$F$118) ) * 100</f>
        <v>100</v>
      </c>
      <c r="H22340" s="791">
        <v>0</v>
      </c>
      <c r="I22340" s="790">
        <v>10</v>
      </c>
      <c r="J22340" s="790">
        <v>10</v>
      </c>
      <c r="K22340" s="614" t="s">
        <v>18497</v>
      </c>
    </row>
    <row r="22341" spans="1:11" x14ac:dyDescent="0.25">
      <c r="A22341" s="791" t="s">
        <v>17221</v>
      </c>
      <c r="B22341" s="791" t="s">
        <v>16737</v>
      </c>
      <c r="C22341" s="791" t="s">
        <v>18246</v>
      </c>
      <c r="D22341" s="602">
        <v>93.578307972771995</v>
      </c>
      <c r="E22341" s="602">
        <v>290058.46712767449</v>
      </c>
      <c r="F22341" s="791">
        <v>3.2261877717081712E-4</v>
      </c>
      <c r="G22341" s="602"/>
      <c r="H22341" s="791"/>
      <c r="I22341" s="790">
        <v>10</v>
      </c>
      <c r="J22341" s="790">
        <v>10</v>
      </c>
      <c r="K22341" s="614" t="s">
        <v>18497</v>
      </c>
    </row>
    <row r="22342" spans="1:11" x14ac:dyDescent="0.25">
      <c r="A22342" s="790" t="s">
        <v>17224</v>
      </c>
      <c r="B22342" s="790" t="s">
        <v>16737</v>
      </c>
      <c r="C22342" s="790" t="s">
        <v>18246</v>
      </c>
      <c r="D22342" s="600">
        <v>541.39380479392912</v>
      </c>
      <c r="E22342" s="600">
        <v>274906.2567249774</v>
      </c>
      <c r="F22342" s="790">
        <v>1.9693760747524639E-3</v>
      </c>
      <c r="G22342" s="600"/>
      <c r="H22342" s="790"/>
      <c r="I22342" s="790">
        <v>10</v>
      </c>
      <c r="J22342" s="790">
        <v>10</v>
      </c>
      <c r="K22342" s="614" t="s">
        <v>18497</v>
      </c>
    </row>
    <row r="22343" spans="1:11" x14ac:dyDescent="0.25">
      <c r="A22343" s="791" t="s">
        <v>17225</v>
      </c>
      <c r="B22343" s="791" t="s">
        <v>16737</v>
      </c>
      <c r="C22343" s="791" t="s">
        <v>18246</v>
      </c>
      <c r="D22343" s="602">
        <v>242.1239905520768</v>
      </c>
      <c r="E22343" s="602">
        <v>265277.72954037145</v>
      </c>
      <c r="F22343" s="791">
        <v>9.1271887380666469E-4</v>
      </c>
      <c r="G22343" s="602"/>
      <c r="H22343" s="791"/>
      <c r="I22343" s="790">
        <v>10</v>
      </c>
      <c r="J22343" s="790">
        <v>10</v>
      </c>
      <c r="K22343" s="614" t="s">
        <v>18497</v>
      </c>
    </row>
    <row r="22344" spans="1:11" x14ac:dyDescent="0.25">
      <c r="A22344" s="790" t="s">
        <v>18422</v>
      </c>
      <c r="B22344" s="790" t="s">
        <v>16737</v>
      </c>
      <c r="C22344" s="790" t="s">
        <v>18246</v>
      </c>
      <c r="D22344" s="600">
        <v>364.53130410270546</v>
      </c>
      <c r="E22344" s="600">
        <v>234336.88636448549</v>
      </c>
      <c r="F22344" s="790">
        <v>1.5555865308192103E-3</v>
      </c>
      <c r="G22344" s="600">
        <f>($F$138 -  AVERAGE($F$135,$F$136,$F$137) ) / ($F$150 -  AVERAGE($F$135,$F$136,$F$137) ) * 100</f>
        <v>0.97691045304423263</v>
      </c>
      <c r="H22344" s="790">
        <v>120</v>
      </c>
      <c r="I22344" s="790">
        <v>10</v>
      </c>
      <c r="J22344" s="790">
        <v>10</v>
      </c>
      <c r="K22344" s="614" t="s">
        <v>18497</v>
      </c>
    </row>
    <row r="22345" spans="1:11" x14ac:dyDescent="0.25">
      <c r="A22345" s="791" t="s">
        <v>18423</v>
      </c>
      <c r="B22345" s="791" t="s">
        <v>16737</v>
      </c>
      <c r="C22345" s="791" t="s">
        <v>18246</v>
      </c>
      <c r="D22345" s="602">
        <v>191.69900000000004</v>
      </c>
      <c r="E22345" s="602">
        <v>210800.28899587519</v>
      </c>
      <c r="F22345" s="791">
        <v>9.0938679881862538E-4</v>
      </c>
      <c r="G22345" s="602">
        <f>($F$139 -  AVERAGE($F$135,$F$136,$F$137) ) / ($F$151 -  AVERAGE($F$135,$F$136,$F$137) ) * 100</f>
        <v>0.42111454285709959</v>
      </c>
      <c r="H22345" s="791">
        <v>120</v>
      </c>
      <c r="I22345" s="790">
        <v>10</v>
      </c>
      <c r="J22345" s="790">
        <v>10</v>
      </c>
      <c r="K22345" s="614" t="s">
        <v>18497</v>
      </c>
    </row>
    <row r="22346" spans="1:11" x14ac:dyDescent="0.25">
      <c r="A22346" s="790" t="s">
        <v>18424</v>
      </c>
      <c r="B22346" s="790" t="s">
        <v>16737</v>
      </c>
      <c r="C22346" s="790" t="s">
        <v>18246</v>
      </c>
      <c r="D22346" s="600">
        <v>413.10040355838044</v>
      </c>
      <c r="E22346" s="600">
        <v>212211.64877150609</v>
      </c>
      <c r="F22346" s="790">
        <v>1.9466433909251448E-3</v>
      </c>
      <c r="G22346" s="600">
        <f>($F$140 -  AVERAGE($F$135,$F$136,$F$137) ) / ($F$152 -  AVERAGE($F$135,$F$136,$F$137) ) * 100</f>
        <v>0.41929150830455608</v>
      </c>
      <c r="H22346" s="790">
        <v>120</v>
      </c>
      <c r="I22346" s="790">
        <v>10</v>
      </c>
      <c r="J22346" s="790">
        <v>10</v>
      </c>
      <c r="K22346" s="614" t="s">
        <v>18497</v>
      </c>
    </row>
    <row r="22347" spans="1:11" x14ac:dyDescent="0.25">
      <c r="A22347" s="791" t="s">
        <v>18425</v>
      </c>
      <c r="B22347" s="791" t="s">
        <v>16737</v>
      </c>
      <c r="C22347" s="791" t="s">
        <v>18246</v>
      </c>
      <c r="D22347" s="602">
        <v>84.087044025490059</v>
      </c>
      <c r="E22347" s="602">
        <v>199706.22016561811</v>
      </c>
      <c r="F22347" s="791">
        <v>4.2105370556688688E-4</v>
      </c>
      <c r="G22347" s="602">
        <f>($F$141 -  AVERAGE($F$135,$F$136,$F$137) ) / ($F$150 -  AVERAGE($F$135,$F$136,$F$137) ) * 100</f>
        <v>0.84263828716691425</v>
      </c>
      <c r="H22347" s="791">
        <v>60</v>
      </c>
      <c r="I22347" s="790">
        <v>10</v>
      </c>
      <c r="J22347" s="790">
        <v>10</v>
      </c>
      <c r="K22347" s="614" t="s">
        <v>18497</v>
      </c>
    </row>
    <row r="22348" spans="1:11" x14ac:dyDescent="0.25">
      <c r="A22348" s="790" t="s">
        <v>18426</v>
      </c>
      <c r="B22348" s="790" t="s">
        <v>16737</v>
      </c>
      <c r="C22348" s="790" t="s">
        <v>18246</v>
      </c>
      <c r="D22348" s="600">
        <v>410.5334466648265</v>
      </c>
      <c r="E22348" s="600">
        <v>218095.77438831193</v>
      </c>
      <c r="F22348" s="790">
        <v>1.8823539695633259E-3</v>
      </c>
      <c r="G22348" s="600">
        <f>($F$142 -  AVERAGE($F$135,$F$136,$F$137) ) / ($F$151 -  AVERAGE($F$135,$F$136,$F$137) ) * 100</f>
        <v>1.4441944859521498</v>
      </c>
      <c r="H22348" s="790">
        <v>60</v>
      </c>
      <c r="I22348" s="790">
        <v>10</v>
      </c>
      <c r="J22348" s="790">
        <v>10</v>
      </c>
      <c r="K22348" s="614" t="s">
        <v>18497</v>
      </c>
    </row>
    <row r="22349" spans="1:11" x14ac:dyDescent="0.25">
      <c r="A22349" s="791" t="s">
        <v>18427</v>
      </c>
      <c r="B22349" s="791" t="s">
        <v>16737</v>
      </c>
      <c r="C22349" s="791" t="s">
        <v>18246</v>
      </c>
      <c r="D22349" s="602">
        <v>125.67326774267171</v>
      </c>
      <c r="E22349" s="602">
        <v>230679.884966185</v>
      </c>
      <c r="F22349" s="791">
        <v>5.4479508588750147E-4</v>
      </c>
      <c r="G22349" s="602">
        <f>($F$143 -  AVERAGE($F$135,$F$136,$F$137) ) / ($F$152 -  AVERAGE($F$135,$F$136,$F$137) ) * 100</f>
        <v>1.6207705126338665</v>
      </c>
      <c r="H22349" s="791">
        <v>60</v>
      </c>
      <c r="I22349" s="790">
        <v>10</v>
      </c>
      <c r="J22349" s="790">
        <v>10</v>
      </c>
      <c r="K22349" s="614" t="s">
        <v>18497</v>
      </c>
    </row>
    <row r="22350" spans="1:11" x14ac:dyDescent="0.25">
      <c r="A22350" s="790" t="s">
        <v>18428</v>
      </c>
      <c r="B22350" s="790" t="s">
        <v>16737</v>
      </c>
      <c r="C22350" s="790" t="s">
        <v>18246</v>
      </c>
      <c r="D22350" s="600">
        <v>186.04128591151681</v>
      </c>
      <c r="E22350" s="600">
        <v>217038.5143943702</v>
      </c>
      <c r="F22350" s="790">
        <v>8.5718097744380138E-4</v>
      </c>
      <c r="G22350" s="600">
        <f>($F$144 -  AVERAGE($F$135,$F$136,$F$137) ) / ($F$150 -  AVERAGE($F$135,$F$136,$F$137) ) * 100</f>
        <v>0.84373528198617331</v>
      </c>
      <c r="H22350" s="790">
        <v>30</v>
      </c>
      <c r="I22350" s="790">
        <v>10</v>
      </c>
      <c r="J22350" s="790">
        <v>10</v>
      </c>
      <c r="K22350" s="614" t="s">
        <v>18497</v>
      </c>
    </row>
    <row r="22351" spans="1:11" x14ac:dyDescent="0.25">
      <c r="A22351" s="791" t="s">
        <v>18429</v>
      </c>
      <c r="B22351" s="791" t="s">
        <v>16737</v>
      </c>
      <c r="C22351" s="791" t="s">
        <v>18246</v>
      </c>
      <c r="D22351" s="602">
        <v>99.133149006735593</v>
      </c>
      <c r="E22351" s="602">
        <v>208614.59102315141</v>
      </c>
      <c r="F22351" s="791">
        <v>4.7519758095795943E-4</v>
      </c>
      <c r="G22351" s="602">
        <f>($F$145 -  AVERAGE($F$135,$F$136,$F$137) ) / ($F$151 -  AVERAGE($F$135,$F$136,$F$137) ) * 100</f>
        <v>0.82886866331586107</v>
      </c>
      <c r="H22351" s="791">
        <v>30</v>
      </c>
      <c r="I22351" s="790">
        <v>10</v>
      </c>
      <c r="J22351" s="790">
        <v>10</v>
      </c>
      <c r="K22351" s="614" t="s">
        <v>18497</v>
      </c>
    </row>
    <row r="22352" spans="1:11" x14ac:dyDescent="0.25">
      <c r="A22352" s="790" t="s">
        <v>18430</v>
      </c>
      <c r="B22352" s="790" t="s">
        <v>16737</v>
      </c>
      <c r="C22352" s="790" t="s">
        <v>18246</v>
      </c>
      <c r="D22352" s="600">
        <v>368.76034956595072</v>
      </c>
      <c r="E22352" s="600">
        <v>212213.93932957464</v>
      </c>
      <c r="F22352" s="790">
        <v>1.7376820331922438E-3</v>
      </c>
      <c r="G22352" s="600">
        <f>($F$146 -  AVERAGE($F$135,$F$136,$F$137) ) / ($F$152 -  AVERAGE($F$135,$F$136,$F$137) ) * 100</f>
        <v>-10.292253177725044</v>
      </c>
      <c r="H22352" s="790">
        <v>30</v>
      </c>
      <c r="I22352" s="790">
        <v>10</v>
      </c>
      <c r="J22352" s="790">
        <v>10</v>
      </c>
      <c r="K22352" s="614" t="s">
        <v>18497</v>
      </c>
    </row>
    <row r="22353" spans="1:11" x14ac:dyDescent="0.25">
      <c r="A22353" s="791" t="s">
        <v>18431</v>
      </c>
      <c r="B22353" s="791" t="s">
        <v>16737</v>
      </c>
      <c r="C22353" s="791" t="s">
        <v>18246</v>
      </c>
      <c r="D22353" s="602">
        <v>87.499387270469967</v>
      </c>
      <c r="E22353" s="602">
        <v>219928.02379633969</v>
      </c>
      <c r="F22353" s="791">
        <v>3.9785465153589143E-4</v>
      </c>
      <c r="G22353" s="602">
        <f>($F$147 -  AVERAGE($F$135,$F$136,$F$137) ) / ($F$150 -  AVERAGE($F$135,$F$136,$F$137) ) * 100</f>
        <v>-10.651015232138734</v>
      </c>
      <c r="H22353" s="791">
        <v>15</v>
      </c>
      <c r="I22353" s="790">
        <v>10</v>
      </c>
      <c r="J22353" s="790">
        <v>10</v>
      </c>
      <c r="K22353" s="614" t="s">
        <v>18497</v>
      </c>
    </row>
    <row r="22354" spans="1:11" x14ac:dyDescent="0.25">
      <c r="A22354" s="790" t="s">
        <v>18432</v>
      </c>
      <c r="B22354" s="790" t="s">
        <v>16737</v>
      </c>
      <c r="C22354" s="790" t="s">
        <v>18246</v>
      </c>
      <c r="D22354" s="600">
        <v>536.35264943051595</v>
      </c>
      <c r="E22354" s="600">
        <v>214923.1775174966</v>
      </c>
      <c r="F22354" s="790">
        <v>2.495555182208546E-3</v>
      </c>
      <c r="G22354" s="600">
        <f>($F$148 -  AVERAGE($F$135,$F$136,$F$137) ) / ($F$151 -  AVERAGE($F$135,$F$136,$F$137) ) * 100</f>
        <v>-10.870159086057543</v>
      </c>
      <c r="H22354" s="790">
        <v>15</v>
      </c>
      <c r="I22354" s="790">
        <v>10</v>
      </c>
      <c r="J22354" s="790">
        <v>10</v>
      </c>
      <c r="K22354" s="614" t="s">
        <v>18497</v>
      </c>
    </row>
    <row r="22355" spans="1:11" x14ac:dyDescent="0.25">
      <c r="A22355" s="791" t="s">
        <v>18433</v>
      </c>
      <c r="B22355" s="791" t="s">
        <v>16737</v>
      </c>
      <c r="C22355" s="791" t="s">
        <v>18246</v>
      </c>
      <c r="D22355" s="602">
        <v>190.15631751083725</v>
      </c>
      <c r="E22355" s="602">
        <v>218166.11493054588</v>
      </c>
      <c r="F22355" s="791">
        <v>8.7161252136416475E-4</v>
      </c>
      <c r="G22355" s="602">
        <f>($F$149 -  AVERAGE($F$135,$F$136,$F$137) ) / ($F$152 -  AVERAGE($F$135,$F$136,$F$137) ) * 100</f>
        <v>93.348508769574138</v>
      </c>
      <c r="H22355" s="791">
        <v>15</v>
      </c>
      <c r="I22355" s="790">
        <v>10</v>
      </c>
      <c r="J22355" s="790">
        <v>10</v>
      </c>
      <c r="K22355" s="614" t="s">
        <v>18497</v>
      </c>
    </row>
    <row r="22356" spans="1:11" x14ac:dyDescent="0.25">
      <c r="A22356" s="790" t="s">
        <v>18434</v>
      </c>
      <c r="B22356" s="790" t="s">
        <v>16737</v>
      </c>
      <c r="C22356" s="790" t="s">
        <v>18246</v>
      </c>
      <c r="D22356" s="600">
        <v>131.28315665541592</v>
      </c>
      <c r="E22356" s="600">
        <v>192828.92628280431</v>
      </c>
      <c r="F22356" s="790">
        <v>6.8082708951495736E-4</v>
      </c>
      <c r="G22356" s="600">
        <f>($F$150 -  AVERAGE($F$135,$F$136,$F$137) ) / ($F$150 -  AVERAGE($F$135,$F$136,$F$137) ) * 100</f>
        <v>100</v>
      </c>
      <c r="H22356" s="790">
        <v>0</v>
      </c>
      <c r="I22356" s="790">
        <v>10</v>
      </c>
      <c r="J22356" s="790">
        <v>10</v>
      </c>
      <c r="K22356" s="614" t="s">
        <v>18497</v>
      </c>
    </row>
    <row r="22357" spans="1:11" x14ac:dyDescent="0.25">
      <c r="A22357" s="791" t="s">
        <v>18435</v>
      </c>
      <c r="B22357" s="791" t="s">
        <v>16737</v>
      </c>
      <c r="C22357" s="791" t="s">
        <v>18246</v>
      </c>
      <c r="D22357" s="602">
        <v>427.25470031855241</v>
      </c>
      <c r="E22357" s="602">
        <v>216217.16061346277</v>
      </c>
      <c r="F22357" s="791">
        <v>1.9760443579331204E-3</v>
      </c>
      <c r="G22357" s="602">
        <f>($F$151 -  AVERAGE($F$135,$F$136,$F$137) ) / ($F$151 -  AVERAGE($F$135,$F$136,$F$137) ) * 100</f>
        <v>100</v>
      </c>
      <c r="H22357" s="791">
        <v>0</v>
      </c>
      <c r="I22357" s="790">
        <v>10</v>
      </c>
      <c r="J22357" s="790">
        <v>10</v>
      </c>
      <c r="K22357" s="614" t="s">
        <v>18497</v>
      </c>
    </row>
    <row r="22358" spans="1:11" x14ac:dyDescent="0.25">
      <c r="A22358" s="790" t="s">
        <v>18436</v>
      </c>
      <c r="B22358" s="790" t="s">
        <v>16737</v>
      </c>
      <c r="C22358" s="790" t="s">
        <v>18246</v>
      </c>
      <c r="D22358" s="600">
        <v>201.20889696301336</v>
      </c>
      <c r="E22358" s="600">
        <v>202519.46445740564</v>
      </c>
      <c r="F22358" s="790">
        <v>9.9352868378403247E-4</v>
      </c>
      <c r="G22358" s="600">
        <f>($F$152 -  AVERAGE($F$135,$F$136,$F$137) ) / ($F$152 -  AVERAGE($F$135,$F$136,$F$137) ) * 100</f>
        <v>100</v>
      </c>
      <c r="H22358" s="790">
        <v>0</v>
      </c>
      <c r="I22358" s="790">
        <v>10</v>
      </c>
      <c r="J22358" s="790">
        <v>10</v>
      </c>
      <c r="K22358" s="614" t="s">
        <v>18497</v>
      </c>
    </row>
    <row r="22359" spans="1:11" x14ac:dyDescent="0.25">
      <c r="A22359" s="790" t="s">
        <v>17439</v>
      </c>
      <c r="B22359" s="790" t="s">
        <v>18262</v>
      </c>
      <c r="C22359" s="790" t="s">
        <v>18263</v>
      </c>
      <c r="D22359" s="600">
        <v>15371.9365</v>
      </c>
      <c r="E22359" s="600">
        <v>562.93099999999993</v>
      </c>
      <c r="F22359" s="790">
        <v>27.306963908542969</v>
      </c>
      <c r="G22359" s="600"/>
      <c r="H22359" s="790"/>
      <c r="I22359" s="790">
        <v>10</v>
      </c>
      <c r="J22359" s="790">
        <v>10</v>
      </c>
      <c r="K22359" s="614" t="s">
        <v>18497</v>
      </c>
    </row>
    <row r="22360" spans="1:11" x14ac:dyDescent="0.25">
      <c r="A22360" s="791" t="s">
        <v>17441</v>
      </c>
      <c r="B22360" s="791" t="s">
        <v>18262</v>
      </c>
      <c r="C22360" s="791" t="s">
        <v>18263</v>
      </c>
      <c r="D22360" s="602">
        <v>45122.523999999983</v>
      </c>
      <c r="E22360" s="602">
        <v>474.40299999999985</v>
      </c>
      <c r="F22360" s="791">
        <v>95.114331064516875</v>
      </c>
      <c r="G22360" s="602"/>
      <c r="H22360" s="791"/>
      <c r="I22360" s="790">
        <v>10</v>
      </c>
      <c r="J22360" s="790">
        <v>10</v>
      </c>
      <c r="K22360" s="614" t="s">
        <v>18497</v>
      </c>
    </row>
    <row r="22361" spans="1:11" x14ac:dyDescent="0.25">
      <c r="A22361" s="790" t="s">
        <v>17442</v>
      </c>
      <c r="B22361" s="790" t="s">
        <v>18262</v>
      </c>
      <c r="C22361" s="790" t="s">
        <v>18263</v>
      </c>
      <c r="D22361" s="600">
        <v>10502.748000000005</v>
      </c>
      <c r="E22361" s="600">
        <v>732.10349999999994</v>
      </c>
      <c r="F22361" s="790">
        <v>14.345987964816459</v>
      </c>
      <c r="G22361" s="600"/>
      <c r="H22361" s="790"/>
      <c r="I22361" s="790">
        <v>10</v>
      </c>
      <c r="J22361" s="790">
        <v>10</v>
      </c>
      <c r="K22361" s="614" t="s">
        <v>18497</v>
      </c>
    </row>
    <row r="22362" spans="1:11" x14ac:dyDescent="0.25">
      <c r="A22362" s="791" t="s">
        <v>18437</v>
      </c>
      <c r="B22362" s="791" t="s">
        <v>18262</v>
      </c>
      <c r="C22362" s="791" t="s">
        <v>18263</v>
      </c>
      <c r="D22362" s="602">
        <v>16622.294500000004</v>
      </c>
      <c r="E22362" s="602">
        <v>701.26599999999985</v>
      </c>
      <c r="F22362" s="791">
        <v>23.703265950438219</v>
      </c>
      <c r="G22362" s="602">
        <f>($F$157 -  AVERAGE($F$154,$F$155,$F$156) ) / ($F$169 -  AVERAGE($F$154,$F$155,$F$156) ) * 100</f>
        <v>-4.6417669608143024</v>
      </c>
      <c r="H22362" s="791">
        <v>120</v>
      </c>
      <c r="I22362" s="790">
        <v>10</v>
      </c>
      <c r="J22362" s="790">
        <v>10</v>
      </c>
      <c r="K22362" s="614" t="s">
        <v>18497</v>
      </c>
    </row>
    <row r="22363" spans="1:11" x14ac:dyDescent="0.25">
      <c r="A22363" s="790" t="s">
        <v>18438</v>
      </c>
      <c r="B22363" s="790" t="s">
        <v>18262</v>
      </c>
      <c r="C22363" s="790" t="s">
        <v>18263</v>
      </c>
      <c r="D22363" s="600">
        <v>13380.17</v>
      </c>
      <c r="E22363" s="600">
        <v>663.9839999999997</v>
      </c>
      <c r="F22363" s="790">
        <v>20.151344008289367</v>
      </c>
      <c r="G22363" s="600">
        <f>($F$158 -  AVERAGE($F$154,$F$155,$F$156) ) / ($F$170 -  AVERAGE($F$154,$F$155,$F$156) ) * 100</f>
        <v>-28.479690032132865</v>
      </c>
      <c r="H22363" s="790">
        <v>120</v>
      </c>
      <c r="I22363" s="790">
        <v>10</v>
      </c>
      <c r="J22363" s="790">
        <v>10</v>
      </c>
      <c r="K22363" s="614" t="s">
        <v>18497</v>
      </c>
    </row>
    <row r="22364" spans="1:11" x14ac:dyDescent="0.25">
      <c r="A22364" s="791" t="s">
        <v>18439</v>
      </c>
      <c r="B22364" s="791" t="s">
        <v>18262</v>
      </c>
      <c r="C22364" s="791" t="s">
        <v>18263</v>
      </c>
      <c r="D22364" s="602">
        <v>13214.433499999996</v>
      </c>
      <c r="E22364" s="602">
        <v>629.81199999999967</v>
      </c>
      <c r="F22364" s="791">
        <v>20.981552431519251</v>
      </c>
      <c r="G22364" s="602">
        <f>($F$159 -  AVERAGE($F$154,$F$155,$F$156) ) / ($F$171 -  AVERAGE($F$154,$F$155,$F$156) ) * 100</f>
        <v>-23.366420401128721</v>
      </c>
      <c r="H22364" s="791">
        <v>120</v>
      </c>
      <c r="I22364" s="790">
        <v>10</v>
      </c>
      <c r="J22364" s="790">
        <v>10</v>
      </c>
      <c r="K22364" s="614" t="s">
        <v>18497</v>
      </c>
    </row>
    <row r="22365" spans="1:11" x14ac:dyDescent="0.25">
      <c r="A22365" s="790" t="s">
        <v>18440</v>
      </c>
      <c r="B22365" s="790" t="s">
        <v>18262</v>
      </c>
      <c r="C22365" s="790" t="s">
        <v>18263</v>
      </c>
      <c r="D22365" s="600">
        <v>12475.573499999995</v>
      </c>
      <c r="E22365" s="600">
        <v>659.64250000000015</v>
      </c>
      <c r="F22365" s="790">
        <v>18.912628431309372</v>
      </c>
      <c r="G22365" s="600">
        <f>($F$160 -  AVERAGE($F$154,$F$155,$F$156) ) / ($F$169 -  AVERAGE($F$154,$F$155,$F$156) ) * 100</f>
        <v>-11.576056091913864</v>
      </c>
      <c r="H22365" s="790">
        <v>60</v>
      </c>
      <c r="I22365" s="790">
        <v>10</v>
      </c>
      <c r="J22365" s="790">
        <v>10</v>
      </c>
      <c r="K22365" s="614" t="s">
        <v>18497</v>
      </c>
    </row>
    <row r="22366" spans="1:11" x14ac:dyDescent="0.25">
      <c r="A22366" s="791" t="s">
        <v>18441</v>
      </c>
      <c r="B22366" s="791" t="s">
        <v>18262</v>
      </c>
      <c r="C22366" s="791" t="s">
        <v>18263</v>
      </c>
      <c r="D22366" s="602">
        <v>12889.908499999996</v>
      </c>
      <c r="E22366" s="602">
        <v>640.31449999999984</v>
      </c>
      <c r="F22366" s="791">
        <v>20.130589733638704</v>
      </c>
      <c r="G22366" s="602">
        <f>($F$161 -  AVERAGE($F$154,$F$155,$F$156) ) / ($F$170 -  AVERAGE($F$154,$F$155,$F$156) ) * 100</f>
        <v>1.8129723167397007</v>
      </c>
      <c r="H22366" s="791">
        <v>60</v>
      </c>
      <c r="I22366" s="790">
        <v>10</v>
      </c>
      <c r="J22366" s="790">
        <v>10</v>
      </c>
      <c r="K22366" s="614" t="s">
        <v>18497</v>
      </c>
    </row>
    <row r="22367" spans="1:11" x14ac:dyDescent="0.25">
      <c r="A22367" s="790" t="s">
        <v>18442</v>
      </c>
      <c r="B22367" s="790" t="s">
        <v>18262</v>
      </c>
      <c r="C22367" s="790" t="s">
        <v>18263</v>
      </c>
      <c r="D22367" s="600">
        <v>11666.390000000001</v>
      </c>
      <c r="E22367" s="600">
        <v>736.70149999999978</v>
      </c>
      <c r="F22367" s="790">
        <v>15.835979701412315</v>
      </c>
      <c r="G22367" s="600">
        <f>($F$162 -  AVERAGE($F$154,$F$155,$F$156) ) / ($F$171 -  AVERAGE($F$154,$F$155,$F$156) ) * 100</f>
        <v>-2.0164457338868744</v>
      </c>
      <c r="H22367" s="790">
        <v>60</v>
      </c>
      <c r="I22367" s="790">
        <v>10</v>
      </c>
      <c r="J22367" s="790">
        <v>10</v>
      </c>
      <c r="K22367" s="614" t="s">
        <v>18497</v>
      </c>
    </row>
    <row r="22368" spans="1:11" x14ac:dyDescent="0.25">
      <c r="A22368" s="791" t="s">
        <v>18443</v>
      </c>
      <c r="B22368" s="791" t="s">
        <v>18262</v>
      </c>
      <c r="C22368" s="791" t="s">
        <v>18263</v>
      </c>
      <c r="D22368" s="602">
        <v>12056.008500000004</v>
      </c>
      <c r="E22368" s="602">
        <v>746.02549999999974</v>
      </c>
      <c r="F22368" s="791">
        <v>16.16031690605751</v>
      </c>
      <c r="G22368" s="602">
        <f>($F$163 -  AVERAGE($F$154,$F$155,$F$156) ) / ($F$169 -  AVERAGE($F$154,$F$155,$F$156) ) * 100</f>
        <v>-3.0002921453846527</v>
      </c>
      <c r="H22368" s="791">
        <v>30</v>
      </c>
      <c r="I22368" s="790">
        <v>10</v>
      </c>
      <c r="J22368" s="790">
        <v>10</v>
      </c>
      <c r="K22368" s="614" t="s">
        <v>18497</v>
      </c>
    </row>
    <row r="22369" spans="1:11" x14ac:dyDescent="0.25">
      <c r="A22369" s="790" t="s">
        <v>18444</v>
      </c>
      <c r="B22369" s="790" t="s">
        <v>18262</v>
      </c>
      <c r="C22369" s="790" t="s">
        <v>18263</v>
      </c>
      <c r="D22369" s="600">
        <v>11628.821000000007</v>
      </c>
      <c r="E22369" s="600">
        <v>698.74199999999985</v>
      </c>
      <c r="F22369" s="790">
        <v>16.6425103972568</v>
      </c>
      <c r="G22369" s="600">
        <f>($F$164 -  AVERAGE($F$154,$F$155,$F$156) ) / ($F$170 -  AVERAGE($F$154,$F$155,$F$156) ) * 100</f>
        <v>103.77491409891573</v>
      </c>
      <c r="H22369" s="790">
        <v>30</v>
      </c>
      <c r="I22369" s="790">
        <v>10</v>
      </c>
      <c r="J22369" s="790">
        <v>10</v>
      </c>
      <c r="K22369" s="614" t="s">
        <v>18497</v>
      </c>
    </row>
    <row r="22370" spans="1:11" x14ac:dyDescent="0.25">
      <c r="A22370" s="791" t="s">
        <v>18445</v>
      </c>
      <c r="B22370" s="791" t="s">
        <v>18262</v>
      </c>
      <c r="C22370" s="791" t="s">
        <v>18263</v>
      </c>
      <c r="D22370" s="602">
        <v>11395.296999999999</v>
      </c>
      <c r="E22370" s="602">
        <v>796.68950000000018</v>
      </c>
      <c r="F22370" s="791">
        <v>14.30331013525344</v>
      </c>
      <c r="G22370" s="602">
        <f>($F$165 -  AVERAGE($F$154,$F$155,$F$156) ) / ($F$171 -  AVERAGE($F$154,$F$155,$F$156) ) * 100</f>
        <v>103.89336964710456</v>
      </c>
      <c r="H22370" s="791">
        <v>30</v>
      </c>
      <c r="I22370" s="790">
        <v>10</v>
      </c>
      <c r="J22370" s="790">
        <v>10</v>
      </c>
      <c r="K22370" s="614" t="s">
        <v>18497</v>
      </c>
    </row>
    <row r="22371" spans="1:11" x14ac:dyDescent="0.25">
      <c r="A22371" s="790" t="s">
        <v>18446</v>
      </c>
      <c r="B22371" s="790" t="s">
        <v>18262</v>
      </c>
      <c r="C22371" s="790" t="s">
        <v>18263</v>
      </c>
      <c r="D22371" s="600">
        <v>10569.678500000002</v>
      </c>
      <c r="E22371" s="600">
        <v>863.83950000000004</v>
      </c>
      <c r="F22371" s="790">
        <v>12.235697140498901</v>
      </c>
      <c r="G22371" s="600">
        <f>($F$166 -  AVERAGE($F$154,$F$155,$F$156) ) / ($F$169 -  AVERAGE($F$154,$F$155,$F$156) ) * 100</f>
        <v>101.76454447162639</v>
      </c>
      <c r="H22371" s="790">
        <v>15</v>
      </c>
      <c r="I22371" s="790">
        <v>10</v>
      </c>
      <c r="J22371" s="790">
        <v>10</v>
      </c>
      <c r="K22371" s="614" t="s">
        <v>18497</v>
      </c>
    </row>
    <row r="22372" spans="1:11" x14ac:dyDescent="0.25">
      <c r="A22372" s="791" t="s">
        <v>18447</v>
      </c>
      <c r="B22372" s="791" t="s">
        <v>18262</v>
      </c>
      <c r="C22372" s="791" t="s">
        <v>18263</v>
      </c>
      <c r="D22372" s="602">
        <v>11262.982999999991</v>
      </c>
      <c r="E22372" s="602">
        <v>758.20299999999975</v>
      </c>
      <c r="F22372" s="791">
        <v>14.85483834804135</v>
      </c>
      <c r="G22372" s="602">
        <f>($F$167 -  AVERAGE($F$154,$F$155,$F$156) ) / ($F$170 -  AVERAGE($F$154,$F$155,$F$156) ) * 100</f>
        <v>101.8260593538902</v>
      </c>
      <c r="H22372" s="791">
        <v>15</v>
      </c>
      <c r="I22372" s="790">
        <v>10</v>
      </c>
      <c r="J22372" s="790">
        <v>10</v>
      </c>
      <c r="K22372" s="614" t="s">
        <v>18497</v>
      </c>
    </row>
    <row r="22373" spans="1:11" x14ac:dyDescent="0.25">
      <c r="A22373" s="790" t="s">
        <v>18448</v>
      </c>
      <c r="B22373" s="790" t="s">
        <v>18262</v>
      </c>
      <c r="C22373" s="790" t="s">
        <v>18263</v>
      </c>
      <c r="D22373" s="600">
        <v>10826.231500000005</v>
      </c>
      <c r="E22373" s="600">
        <v>807.45599999999968</v>
      </c>
      <c r="F22373" s="790">
        <v>13.407828414179855</v>
      </c>
      <c r="G22373" s="600">
        <f>($F$168 -  AVERAGE($F$154,$F$155,$F$156) ) / ($F$171 -  AVERAGE($F$154,$F$155,$F$156) ) * 100</f>
        <v>101.84382058413786</v>
      </c>
      <c r="H22373" s="790">
        <v>15</v>
      </c>
      <c r="I22373" s="790">
        <v>10</v>
      </c>
      <c r="J22373" s="790">
        <v>10</v>
      </c>
      <c r="K22373" s="614" t="s">
        <v>18497</v>
      </c>
    </row>
    <row r="22374" spans="1:11" x14ac:dyDescent="0.25">
      <c r="A22374" s="791" t="s">
        <v>18449</v>
      </c>
      <c r="B22374" s="791" t="s">
        <v>18262</v>
      </c>
      <c r="C22374" s="791" t="s">
        <v>18263</v>
      </c>
      <c r="D22374" s="602">
        <v>9991.0569999999989</v>
      </c>
      <c r="E22374" s="602">
        <v>924.67449999999963</v>
      </c>
      <c r="F22374" s="791">
        <v>10.804944875196627</v>
      </c>
      <c r="G22374" s="602">
        <f>($F$169 -  AVERAGE($F$154,$F$155,$F$156) ) / ($F$169 -  AVERAGE($F$154,$F$155,$F$156) ) * 100</f>
        <v>100</v>
      </c>
      <c r="H22374" s="791">
        <v>0</v>
      </c>
      <c r="I22374" s="790">
        <v>10</v>
      </c>
      <c r="J22374" s="790">
        <v>10</v>
      </c>
      <c r="K22374" s="614" t="s">
        <v>18497</v>
      </c>
    </row>
    <row r="22375" spans="1:11" x14ac:dyDescent="0.25">
      <c r="A22375" s="790" t="s">
        <v>18450</v>
      </c>
      <c r="B22375" s="790" t="s">
        <v>18262</v>
      </c>
      <c r="C22375" s="790" t="s">
        <v>18263</v>
      </c>
      <c r="D22375" s="600">
        <v>10130.687500000002</v>
      </c>
      <c r="E22375" s="600">
        <v>796.04649999999981</v>
      </c>
      <c r="F22375" s="790">
        <v>12.726250916246732</v>
      </c>
      <c r="G22375" s="600">
        <f>($F$170 -  AVERAGE($F$154,$F$155,$F$156) ) / ($F$170 -  AVERAGE($F$154,$F$155,$F$156) ) * 100</f>
        <v>100</v>
      </c>
      <c r="H22375" s="790">
        <v>0</v>
      </c>
      <c r="I22375" s="790">
        <v>10</v>
      </c>
      <c r="J22375" s="790">
        <v>10</v>
      </c>
      <c r="K22375" s="614" t="s">
        <v>18497</v>
      </c>
    </row>
    <row r="22376" spans="1:11" x14ac:dyDescent="0.25">
      <c r="A22376" s="791" t="s">
        <v>18451</v>
      </c>
      <c r="B22376" s="791" t="s">
        <v>18262</v>
      </c>
      <c r="C22376" s="791" t="s">
        <v>18263</v>
      </c>
      <c r="D22376" s="602">
        <v>10273.093499999999</v>
      </c>
      <c r="E22376" s="602">
        <v>781.21249999999952</v>
      </c>
      <c r="F22376" s="791">
        <v>13.150190889162687</v>
      </c>
      <c r="G22376" s="602">
        <f>($F$171 -  AVERAGE($F$154,$F$155,$F$156) ) / ($F$171 -  AVERAGE($F$154,$F$155,$F$156) ) * 100</f>
        <v>100</v>
      </c>
      <c r="H22376" s="791">
        <v>0</v>
      </c>
      <c r="I22376" s="790">
        <v>10</v>
      </c>
      <c r="J22376" s="790">
        <v>10</v>
      </c>
      <c r="K22376" s="614" t="s">
        <v>18497</v>
      </c>
    </row>
    <row r="22377" spans="1:11" x14ac:dyDescent="0.25">
      <c r="A22377" s="791" t="s">
        <v>16869</v>
      </c>
      <c r="B22377" s="791" t="s">
        <v>17275</v>
      </c>
      <c r="C22377" s="791" t="s">
        <v>17276</v>
      </c>
      <c r="D22377" s="602"/>
      <c r="E22377" s="602">
        <v>89956.876626892728</v>
      </c>
      <c r="F22377" s="791">
        <v>0</v>
      </c>
      <c r="G22377" s="602"/>
      <c r="H22377" s="791"/>
      <c r="I22377" s="790">
        <v>10</v>
      </c>
      <c r="J22377" s="790">
        <v>10</v>
      </c>
      <c r="K22377" s="614" t="s">
        <v>18497</v>
      </c>
    </row>
    <row r="22378" spans="1:11" x14ac:dyDescent="0.25">
      <c r="A22378" s="790" t="s">
        <v>16872</v>
      </c>
      <c r="B22378" s="790" t="s">
        <v>17275</v>
      </c>
      <c r="C22378" s="790" t="s">
        <v>17276</v>
      </c>
      <c r="D22378" s="600"/>
      <c r="E22378" s="600">
        <v>92177.992358435702</v>
      </c>
      <c r="F22378" s="790">
        <v>0</v>
      </c>
      <c r="G22378" s="600"/>
      <c r="H22378" s="790"/>
      <c r="I22378" s="790">
        <v>10</v>
      </c>
      <c r="J22378" s="790">
        <v>10</v>
      </c>
      <c r="K22378" s="614" t="s">
        <v>18497</v>
      </c>
    </row>
    <row r="22379" spans="1:11" x14ac:dyDescent="0.25">
      <c r="A22379" s="791" t="s">
        <v>16873</v>
      </c>
      <c r="B22379" s="791" t="s">
        <v>17275</v>
      </c>
      <c r="C22379" s="791" t="s">
        <v>17276</v>
      </c>
      <c r="D22379" s="602"/>
      <c r="E22379" s="602">
        <v>93365.423835389796</v>
      </c>
      <c r="F22379" s="791">
        <v>0</v>
      </c>
      <c r="G22379" s="602"/>
      <c r="H22379" s="791"/>
      <c r="I22379" s="790">
        <v>10</v>
      </c>
      <c r="J22379" s="790">
        <v>10</v>
      </c>
      <c r="K22379" s="614" t="s">
        <v>18497</v>
      </c>
    </row>
    <row r="22380" spans="1:11" x14ac:dyDescent="0.25">
      <c r="A22380" s="790" t="s">
        <v>17701</v>
      </c>
      <c r="B22380" s="790" t="s">
        <v>17275</v>
      </c>
      <c r="C22380" s="790" t="s">
        <v>17276</v>
      </c>
      <c r="D22380" s="600">
        <v>188663.18049999984</v>
      </c>
      <c r="E22380" s="600">
        <v>86421.147500000065</v>
      </c>
      <c r="F22380" s="790">
        <v>2.1830672926438486</v>
      </c>
      <c r="G22380" s="600">
        <f>($F$176 -  AVERAGE($F$173,$F$174,$F$175) ) / ($F$188 -  AVERAGE($F$173,$F$174,$F$175) ) * 100</f>
        <v>0.51121341157724243</v>
      </c>
      <c r="H22380" s="790">
        <v>120</v>
      </c>
      <c r="I22380" s="790">
        <v>10</v>
      </c>
      <c r="J22380" s="790">
        <v>10</v>
      </c>
      <c r="K22380" s="614" t="s">
        <v>18497</v>
      </c>
    </row>
    <row r="22381" spans="1:11" x14ac:dyDescent="0.25">
      <c r="A22381" s="791" t="s">
        <v>17702</v>
      </c>
      <c r="B22381" s="791" t="s">
        <v>17275</v>
      </c>
      <c r="C22381" s="791" t="s">
        <v>17276</v>
      </c>
      <c r="D22381" s="602">
        <v>158714.34950000007</v>
      </c>
      <c r="E22381" s="602">
        <v>88973.532999999938</v>
      </c>
      <c r="F22381" s="791">
        <v>1.7838377790393036</v>
      </c>
      <c r="G22381" s="602">
        <f>($F$177 -  AVERAGE($F$173,$F$174,$F$175) ) / ($F$189 -  AVERAGE($F$173,$F$174,$F$175) ) * 100</f>
        <v>2.37788611903229</v>
      </c>
      <c r="H22381" s="791">
        <v>120</v>
      </c>
      <c r="I22381" s="790">
        <v>10</v>
      </c>
      <c r="J22381" s="790">
        <v>10</v>
      </c>
      <c r="K22381" s="614" t="s">
        <v>18497</v>
      </c>
    </row>
    <row r="22382" spans="1:11" x14ac:dyDescent="0.25">
      <c r="A22382" s="790" t="s">
        <v>17703</v>
      </c>
      <c r="B22382" s="790" t="s">
        <v>17275</v>
      </c>
      <c r="C22382" s="790" t="s">
        <v>17276</v>
      </c>
      <c r="D22382" s="600">
        <v>189137.81350000002</v>
      </c>
      <c r="E22382" s="600">
        <v>92126.037501022831</v>
      </c>
      <c r="F22382" s="790">
        <v>2.0530331991962654</v>
      </c>
      <c r="G22382" s="600">
        <f>($F$178 -  AVERAGE($F$173,$F$174,$F$175) ) / ($F$190 -  AVERAGE($F$173,$F$174,$F$175) ) * 100</f>
        <v>1.8341896585070545</v>
      </c>
      <c r="H22382" s="790">
        <v>120</v>
      </c>
      <c r="I22382" s="790">
        <v>10</v>
      </c>
      <c r="J22382" s="790">
        <v>10</v>
      </c>
      <c r="K22382" s="614" t="s">
        <v>18497</v>
      </c>
    </row>
    <row r="22383" spans="1:11" x14ac:dyDescent="0.25">
      <c r="A22383" s="791" t="s">
        <v>17704</v>
      </c>
      <c r="B22383" s="791" t="s">
        <v>17275</v>
      </c>
      <c r="C22383" s="791" t="s">
        <v>17276</v>
      </c>
      <c r="D22383" s="602">
        <v>172164.87499999991</v>
      </c>
      <c r="E22383" s="602">
        <v>83005.88063415252</v>
      </c>
      <c r="F22383" s="791">
        <v>2.0741286482919765</v>
      </c>
      <c r="G22383" s="602">
        <f>($F$179 -  AVERAGE($F$173,$F$174,$F$175) ) / ($F$188 -  AVERAGE($F$173,$F$174,$F$175) ) * 100</f>
        <v>2.5749970356902905</v>
      </c>
      <c r="H22383" s="791">
        <v>60</v>
      </c>
      <c r="I22383" s="790">
        <v>10</v>
      </c>
      <c r="J22383" s="790">
        <v>10</v>
      </c>
      <c r="K22383" s="614" t="s">
        <v>18497</v>
      </c>
    </row>
    <row r="22384" spans="1:11" x14ac:dyDescent="0.25">
      <c r="A22384" s="790" t="s">
        <v>17705</v>
      </c>
      <c r="B22384" s="790" t="s">
        <v>17275</v>
      </c>
      <c r="C22384" s="790" t="s">
        <v>17276</v>
      </c>
      <c r="D22384" s="600">
        <v>185866.7635</v>
      </c>
      <c r="E22384" s="600">
        <v>87896.599499999938</v>
      </c>
      <c r="F22384" s="790">
        <v>2.1146069877253915</v>
      </c>
      <c r="G22384" s="600">
        <f>($F$180 -  AVERAGE($F$173,$F$174,$F$175) ) / ($F$189 -  AVERAGE($F$173,$F$174,$F$175) ) * 100</f>
        <v>4.8507168482331782</v>
      </c>
      <c r="H22384" s="790">
        <v>60</v>
      </c>
      <c r="I22384" s="790">
        <v>10</v>
      </c>
      <c r="J22384" s="790">
        <v>10</v>
      </c>
      <c r="K22384" s="614" t="s">
        <v>18497</v>
      </c>
    </row>
    <row r="22385" spans="1:11" x14ac:dyDescent="0.25">
      <c r="A22385" s="791" t="s">
        <v>17706</v>
      </c>
      <c r="B22385" s="791" t="s">
        <v>17275</v>
      </c>
      <c r="C22385" s="791" t="s">
        <v>17276</v>
      </c>
      <c r="D22385" s="602">
        <v>820.07350000000042</v>
      </c>
      <c r="E22385" s="804">
        <v>385.93895143753639</v>
      </c>
      <c r="F22385" s="791">
        <v>2.1248788103543572</v>
      </c>
      <c r="G22385" s="602">
        <f>($F$181 -  AVERAGE($F$173,$F$174,$F$175) ) / ($F$190 -  AVERAGE($F$173,$F$174,$F$175) ) * 100</f>
        <v>5.0895147116945161</v>
      </c>
      <c r="H22385" s="791">
        <v>60</v>
      </c>
      <c r="I22385" s="790">
        <v>10</v>
      </c>
      <c r="J22385" s="790">
        <v>10</v>
      </c>
      <c r="K22385" s="614" t="s">
        <v>18497</v>
      </c>
    </row>
    <row r="22386" spans="1:11" x14ac:dyDescent="0.25">
      <c r="A22386" s="790" t="s">
        <v>17707</v>
      </c>
      <c r="B22386" s="790" t="s">
        <v>17275</v>
      </c>
      <c r="C22386" s="790" t="s">
        <v>17276</v>
      </c>
      <c r="D22386" s="600">
        <v>177793.9965000001</v>
      </c>
      <c r="E22386" s="600">
        <v>88432.125999999873</v>
      </c>
      <c r="F22386" s="790">
        <v>2.0105136508874653</v>
      </c>
      <c r="G22386" s="600">
        <f>($F$182 -  AVERAGE($F$173,$F$174,$F$175) ) / ($F$188 -  AVERAGE($F$173,$F$174,$F$175) ) * 100</f>
        <v>-8.118672238875515</v>
      </c>
      <c r="H22386" s="790">
        <v>30</v>
      </c>
      <c r="I22386" s="790">
        <v>10</v>
      </c>
      <c r="J22386" s="790">
        <v>10</v>
      </c>
      <c r="K22386" s="614" t="s">
        <v>18497</v>
      </c>
    </row>
    <row r="22387" spans="1:11" x14ac:dyDescent="0.25">
      <c r="A22387" s="791" t="s">
        <v>17708</v>
      </c>
      <c r="B22387" s="791" t="s">
        <v>17275</v>
      </c>
      <c r="C22387" s="791" t="s">
        <v>17276</v>
      </c>
      <c r="D22387" s="602">
        <v>191094.26799999987</v>
      </c>
      <c r="E22387" s="602">
        <v>94790.518287756422</v>
      </c>
      <c r="F22387" s="791">
        <v>2.0159639534820699</v>
      </c>
      <c r="G22387" s="602">
        <f>($F$183 -  AVERAGE($F$173,$F$174,$F$175) ) / ($F$189 -  AVERAGE($F$173,$F$174,$F$175) ) * 100</f>
        <v>-12.821793237578353</v>
      </c>
      <c r="H22387" s="791">
        <v>30</v>
      </c>
      <c r="I22387" s="790">
        <v>10</v>
      </c>
      <c r="J22387" s="790">
        <v>10</v>
      </c>
      <c r="K22387" s="614" t="s">
        <v>18497</v>
      </c>
    </row>
    <row r="22388" spans="1:11" x14ac:dyDescent="0.25">
      <c r="A22388" s="790" t="s">
        <v>17709</v>
      </c>
      <c r="B22388" s="790" t="s">
        <v>17275</v>
      </c>
      <c r="C22388" s="790" t="s">
        <v>17276</v>
      </c>
      <c r="D22388" s="600">
        <v>183706.52749999988</v>
      </c>
      <c r="E22388" s="600">
        <v>86652.184499999872</v>
      </c>
      <c r="F22388" s="790">
        <v>2.1200449655138254</v>
      </c>
      <c r="G22388" s="600">
        <f>($F$184 -  AVERAGE($F$173,$F$174,$F$175) ) / ($F$190 -  AVERAGE($F$173,$F$174,$F$175) ) * 100</f>
        <v>-13.127591049369736</v>
      </c>
      <c r="H22388" s="790">
        <v>30</v>
      </c>
      <c r="I22388" s="790">
        <v>10</v>
      </c>
      <c r="J22388" s="790">
        <v>10</v>
      </c>
      <c r="K22388" s="614" t="s">
        <v>18497</v>
      </c>
    </row>
    <row r="22389" spans="1:11" x14ac:dyDescent="0.25">
      <c r="A22389" s="791" t="s">
        <v>17710</v>
      </c>
      <c r="B22389" s="791" t="s">
        <v>17275</v>
      </c>
      <c r="C22389" s="791" t="s">
        <v>17276</v>
      </c>
      <c r="D22389" s="602">
        <v>193161.71849999999</v>
      </c>
      <c r="E22389" s="602">
        <v>89748.357000000047</v>
      </c>
      <c r="F22389" s="791">
        <v>2.1522591048658404</v>
      </c>
      <c r="G22389" s="602">
        <f>($F$185 -  AVERAGE($F$173,$F$174,$F$175) ) / ($F$188 -  AVERAGE($F$173,$F$174,$F$175) ) * 100</f>
        <v>79.55531193899138</v>
      </c>
      <c r="H22389" s="791">
        <v>15</v>
      </c>
      <c r="I22389" s="790">
        <v>10</v>
      </c>
      <c r="J22389" s="790">
        <v>10</v>
      </c>
      <c r="K22389" s="614" t="s">
        <v>18497</v>
      </c>
    </row>
    <row r="22390" spans="1:11" x14ac:dyDescent="0.25">
      <c r="A22390" s="790" t="s">
        <v>17711</v>
      </c>
      <c r="B22390" s="790" t="s">
        <v>17275</v>
      </c>
      <c r="C22390" s="790" t="s">
        <v>17276</v>
      </c>
      <c r="D22390" s="600">
        <v>184982.09500000023</v>
      </c>
      <c r="E22390" s="600">
        <v>88511.345499999908</v>
      </c>
      <c r="F22390" s="790">
        <v>2.0899252401490207</v>
      </c>
      <c r="G22390" s="600">
        <f>($F$186 -  AVERAGE($F$173,$F$174,$F$175) ) / ($F$189 -  AVERAGE($F$173,$F$174,$F$175) ) * 100</f>
        <v>77.0935450806208</v>
      </c>
      <c r="H22390" s="790">
        <v>15</v>
      </c>
      <c r="I22390" s="790">
        <v>10</v>
      </c>
      <c r="J22390" s="790">
        <v>10</v>
      </c>
      <c r="K22390" s="614" t="s">
        <v>18497</v>
      </c>
    </row>
    <row r="22391" spans="1:11" x14ac:dyDescent="0.25">
      <c r="A22391" s="791" t="s">
        <v>17712</v>
      </c>
      <c r="B22391" s="791" t="s">
        <v>17275</v>
      </c>
      <c r="C22391" s="791" t="s">
        <v>17276</v>
      </c>
      <c r="D22391" s="602">
        <v>188906.12049999999</v>
      </c>
      <c r="E22391" s="602">
        <v>85877.463000000003</v>
      </c>
      <c r="F22391" s="791">
        <v>2.1997170608079095</v>
      </c>
      <c r="G22391" s="602">
        <f>($F$187 -  AVERAGE($F$173,$F$174,$F$175) ) / ($F$190 -  AVERAGE($F$173,$F$174,$F$175) ) * 100</f>
        <v>87.408572221428031</v>
      </c>
      <c r="H22391" s="791">
        <v>15</v>
      </c>
      <c r="I22391" s="790">
        <v>10</v>
      </c>
      <c r="J22391" s="790">
        <v>10</v>
      </c>
      <c r="K22391" s="614" t="s">
        <v>18497</v>
      </c>
    </row>
    <row r="22392" spans="1:11" x14ac:dyDescent="0.25">
      <c r="A22392" s="790" t="s">
        <v>17713</v>
      </c>
      <c r="B22392" s="790" t="s">
        <v>17275</v>
      </c>
      <c r="C22392" s="790" t="s">
        <v>17276</v>
      </c>
      <c r="D22392" s="600">
        <v>200551.15800000005</v>
      </c>
      <c r="E22392" s="600">
        <v>86910.486999999921</v>
      </c>
      <c r="F22392" s="790">
        <v>2.307559938077441</v>
      </c>
      <c r="G22392" s="600">
        <f>($F$188 -  AVERAGE($F$173,$F$174,$F$175) ) / ($F$188 -  AVERAGE($F$173,$F$174,$F$175) ) * 100</f>
        <v>100</v>
      </c>
      <c r="H22392" s="790">
        <v>0</v>
      </c>
      <c r="I22392" s="790">
        <v>10</v>
      </c>
      <c r="J22392" s="790">
        <v>10</v>
      </c>
      <c r="K22392" s="614" t="s">
        <v>18497</v>
      </c>
    </row>
    <row r="22393" spans="1:11" x14ac:dyDescent="0.25">
      <c r="A22393" s="791" t="s">
        <v>17714</v>
      </c>
      <c r="B22393" s="791" t="s">
        <v>17275</v>
      </c>
      <c r="C22393" s="791" t="s">
        <v>17276</v>
      </c>
      <c r="D22393" s="602">
        <v>180805.44500000012</v>
      </c>
      <c r="E22393" s="602">
        <v>92379.974500000069</v>
      </c>
      <c r="F22393" s="791">
        <v>1.9571930602773655</v>
      </c>
      <c r="G22393" s="602">
        <f>($F$189 -  AVERAGE($F$173,$F$174,$F$175) ) / ($F$189 -  AVERAGE($F$173,$F$174,$F$175) ) * 100</f>
        <v>100</v>
      </c>
      <c r="H22393" s="791">
        <v>0</v>
      </c>
      <c r="I22393" s="790">
        <v>10</v>
      </c>
      <c r="J22393" s="790">
        <v>10</v>
      </c>
      <c r="K22393" s="614" t="s">
        <v>18497</v>
      </c>
    </row>
    <row r="22394" spans="1:11" x14ac:dyDescent="0.25">
      <c r="A22394" s="790" t="s">
        <v>17715</v>
      </c>
      <c r="B22394" s="790" t="s">
        <v>17275</v>
      </c>
      <c r="C22394" s="790" t="s">
        <v>17276</v>
      </c>
      <c r="D22394" s="600">
        <v>184507.01449999996</v>
      </c>
      <c r="E22394" s="600">
        <v>89620.951999999976</v>
      </c>
      <c r="F22394" s="790">
        <v>2.0587486562294051</v>
      </c>
      <c r="G22394" s="600">
        <f>($F$190 -  AVERAGE($F$173,$F$174,$F$175) ) / ($F$190 -  AVERAGE($F$173,$F$174,$F$175) ) * 100</f>
        <v>100</v>
      </c>
      <c r="H22394" s="790">
        <v>0</v>
      </c>
      <c r="I22394" s="790">
        <v>10</v>
      </c>
      <c r="J22394" s="790">
        <v>10</v>
      </c>
      <c r="K22394" s="614" t="s">
        <v>18497</v>
      </c>
    </row>
    <row r="22395" spans="1:11" x14ac:dyDescent="0.25">
      <c r="A22395" s="790" t="s">
        <v>16869</v>
      </c>
      <c r="B22395" s="790" t="s">
        <v>510</v>
      </c>
      <c r="C22395" s="790" t="s">
        <v>17716</v>
      </c>
      <c r="D22395" s="600">
        <v>23.429000000000038</v>
      </c>
      <c r="E22395" s="600">
        <v>89956.876626892728</v>
      </c>
      <c r="F22395" s="790">
        <v>2.6044701504227089E-4</v>
      </c>
      <c r="G22395" s="600"/>
      <c r="H22395" s="790"/>
      <c r="I22395" s="790">
        <v>10</v>
      </c>
      <c r="J22395" s="790">
        <v>10</v>
      </c>
      <c r="K22395" s="614" t="s">
        <v>18497</v>
      </c>
    </row>
    <row r="22396" spans="1:11" x14ac:dyDescent="0.25">
      <c r="A22396" s="791" t="s">
        <v>16872</v>
      </c>
      <c r="B22396" s="791" t="s">
        <v>510</v>
      </c>
      <c r="C22396" s="791" t="s">
        <v>17716</v>
      </c>
      <c r="D22396" s="602">
        <v>35.645000000000032</v>
      </c>
      <c r="E22396" s="602">
        <v>92177.992358435702</v>
      </c>
      <c r="F22396" s="791">
        <v>3.8669750867857742E-4</v>
      </c>
      <c r="G22396" s="602"/>
      <c r="H22396" s="791"/>
      <c r="I22396" s="790">
        <v>10</v>
      </c>
      <c r="J22396" s="790">
        <v>10</v>
      </c>
      <c r="K22396" s="614" t="s">
        <v>18497</v>
      </c>
    </row>
    <row r="22397" spans="1:11" x14ac:dyDescent="0.25">
      <c r="A22397" s="790" t="s">
        <v>16873</v>
      </c>
      <c r="B22397" s="790" t="s">
        <v>510</v>
      </c>
      <c r="C22397" s="790" t="s">
        <v>17716</v>
      </c>
      <c r="D22397" s="600">
        <v>12.858000000000009</v>
      </c>
      <c r="E22397" s="600">
        <v>93365.423835389796</v>
      </c>
      <c r="F22397" s="790">
        <v>1.3771693494017253E-4</v>
      </c>
      <c r="G22397" s="600"/>
      <c r="H22397" s="790"/>
      <c r="I22397" s="790">
        <v>10</v>
      </c>
      <c r="J22397" s="790">
        <v>10</v>
      </c>
      <c r="K22397" s="614" t="s">
        <v>18497</v>
      </c>
    </row>
    <row r="22398" spans="1:11" x14ac:dyDescent="0.25">
      <c r="A22398" s="791" t="s">
        <v>17717</v>
      </c>
      <c r="B22398" s="791" t="s">
        <v>510</v>
      </c>
      <c r="C22398" s="791" t="s">
        <v>17716</v>
      </c>
      <c r="D22398" s="602">
        <v>5954.4714999999987</v>
      </c>
      <c r="E22398" s="602">
        <v>104190.08733763712</v>
      </c>
      <c r="F22398" s="791">
        <v>5.7150076865796373E-2</v>
      </c>
      <c r="G22398" s="602">
        <f>($F$195 -  AVERAGE($F$192,$F$193,$F$194) ) / ($F$207 -  AVERAGE($F$192,$F$193,$F$194) ) * 100</f>
        <v>11.197043449113645</v>
      </c>
      <c r="H22398" s="791">
        <v>120</v>
      </c>
      <c r="I22398" s="790">
        <v>10</v>
      </c>
      <c r="J22398" s="790">
        <v>10</v>
      </c>
      <c r="K22398" s="614" t="s">
        <v>18497</v>
      </c>
    </row>
    <row r="22399" spans="1:11" x14ac:dyDescent="0.25">
      <c r="A22399" s="790" t="s">
        <v>17718</v>
      </c>
      <c r="B22399" s="790" t="s">
        <v>510</v>
      </c>
      <c r="C22399" s="790" t="s">
        <v>17716</v>
      </c>
      <c r="D22399" s="600">
        <v>17327.204999999987</v>
      </c>
      <c r="E22399" s="600">
        <v>100831.33449999998</v>
      </c>
      <c r="F22399" s="790">
        <v>0.17184345606374962</v>
      </c>
      <c r="G22399" s="600">
        <f>($F$196 -  AVERAGE($F$192,$F$193,$F$194) ) / ($F$208 -  AVERAGE($F$192,$F$193,$F$194) ) * 100</f>
        <v>9.2864299940958581</v>
      </c>
      <c r="H22399" s="790">
        <v>120</v>
      </c>
      <c r="I22399" s="790">
        <v>10</v>
      </c>
      <c r="J22399" s="790">
        <v>10</v>
      </c>
      <c r="K22399" s="614" t="s">
        <v>18497</v>
      </c>
    </row>
    <row r="22400" spans="1:11" x14ac:dyDescent="0.25">
      <c r="A22400" s="791" t="s">
        <v>17719</v>
      </c>
      <c r="B22400" s="791" t="s">
        <v>510</v>
      </c>
      <c r="C22400" s="791" t="s">
        <v>17716</v>
      </c>
      <c r="D22400" s="602">
        <v>21404.028499999989</v>
      </c>
      <c r="E22400" s="602">
        <v>104616.21500000001</v>
      </c>
      <c r="F22400" s="791">
        <v>0.20459570727157342</v>
      </c>
      <c r="G22400" s="602">
        <f>($F$197 -  AVERAGE($F$192,$F$193,$F$194) ) / ($F$209 -  AVERAGE($F$192,$F$193,$F$194) ) * 100</f>
        <v>7.773941795725861</v>
      </c>
      <c r="H22400" s="791">
        <v>120</v>
      </c>
      <c r="I22400" s="790">
        <v>10</v>
      </c>
      <c r="J22400" s="790">
        <v>10</v>
      </c>
      <c r="K22400" s="614" t="s">
        <v>18497</v>
      </c>
    </row>
    <row r="22401" spans="1:11" x14ac:dyDescent="0.25">
      <c r="A22401" s="790" t="s">
        <v>17720</v>
      </c>
      <c r="B22401" s="790" t="s">
        <v>510</v>
      </c>
      <c r="C22401" s="790" t="s">
        <v>17716</v>
      </c>
      <c r="D22401" s="600">
        <v>15476.9995</v>
      </c>
      <c r="E22401" s="600">
        <v>100775.48217216275</v>
      </c>
      <c r="F22401" s="790">
        <v>0.15357901710218974</v>
      </c>
      <c r="G22401" s="600">
        <f>($F$198 -  AVERAGE($F$192,$F$193,$F$194) ) / ($F$207 -  AVERAGE($F$192,$F$193,$F$194) ) * 100</f>
        <v>5.9067404417944536</v>
      </c>
      <c r="H22401" s="790">
        <v>60</v>
      </c>
      <c r="I22401" s="790">
        <v>10</v>
      </c>
      <c r="J22401" s="790">
        <v>10</v>
      </c>
      <c r="K22401" s="614" t="s">
        <v>18497</v>
      </c>
    </row>
    <row r="22402" spans="1:11" x14ac:dyDescent="0.25">
      <c r="A22402" s="791" t="s">
        <v>17721</v>
      </c>
      <c r="B22402" s="791" t="s">
        <v>510</v>
      </c>
      <c r="C22402" s="791" t="s">
        <v>17716</v>
      </c>
      <c r="D22402" s="602">
        <v>26.609500000000036</v>
      </c>
      <c r="E22402" s="804">
        <v>119.81141320542301</v>
      </c>
      <c r="F22402" s="791">
        <v>0.22209486799372477</v>
      </c>
      <c r="G22402" s="602">
        <f>($F$199 -  AVERAGE($F$192,$F$193,$F$194) ) / ($F$208 -  AVERAGE($F$192,$F$193,$F$194) ) * 100</f>
        <v>11.092587466038864</v>
      </c>
      <c r="H22402" s="791">
        <v>60</v>
      </c>
      <c r="I22402" s="790">
        <v>10</v>
      </c>
      <c r="J22402" s="790">
        <v>10</v>
      </c>
      <c r="K22402" s="614" t="s">
        <v>18497</v>
      </c>
    </row>
    <row r="22403" spans="1:11" x14ac:dyDescent="0.25">
      <c r="A22403" s="790" t="s">
        <v>17722</v>
      </c>
      <c r="B22403" s="790" t="s">
        <v>510</v>
      </c>
      <c r="C22403" s="790" t="s">
        <v>17716</v>
      </c>
      <c r="D22403" s="400">
        <v>1276.8139999999994</v>
      </c>
      <c r="E22403" s="600">
        <v>106970.4</v>
      </c>
      <c r="F22403" s="790">
        <v>1.1936143082572371E-2</v>
      </c>
      <c r="G22403" s="600">
        <f>($F$200 -  AVERAGE($F$192,$F$193,$F$194) ) / ($F$209 -  AVERAGE($F$192,$F$193,$F$194) ) * 100</f>
        <v>109.62996280177968</v>
      </c>
      <c r="H22403" s="790">
        <v>60</v>
      </c>
      <c r="I22403" s="790">
        <v>10</v>
      </c>
      <c r="J22403" s="790">
        <v>10</v>
      </c>
      <c r="K22403" s="614" t="s">
        <v>18497</v>
      </c>
    </row>
    <row r="22404" spans="1:11" x14ac:dyDescent="0.25">
      <c r="A22404" s="791" t="s">
        <v>17723</v>
      </c>
      <c r="B22404" s="791" t="s">
        <v>510</v>
      </c>
      <c r="C22404" s="791" t="s">
        <v>17716</v>
      </c>
      <c r="D22404" s="602">
        <v>16568.846000000001</v>
      </c>
      <c r="E22404" s="602">
        <v>97229.124000000011</v>
      </c>
      <c r="F22404" s="791">
        <v>0.17041031862016981</v>
      </c>
      <c r="G22404" s="602">
        <f>($F$201 -  AVERAGE($F$192,$F$193,$F$194) ) / ($F$207 -  AVERAGE($F$192,$F$193,$F$194) ) * 100</f>
        <v>110.32554111071285</v>
      </c>
      <c r="H22404" s="791">
        <v>30</v>
      </c>
      <c r="I22404" s="790">
        <v>10</v>
      </c>
      <c r="J22404" s="790">
        <v>10</v>
      </c>
      <c r="K22404" s="614" t="s">
        <v>18497</v>
      </c>
    </row>
    <row r="22405" spans="1:11" x14ac:dyDescent="0.25">
      <c r="A22405" s="790" t="s">
        <v>17724</v>
      </c>
      <c r="B22405" s="790" t="s">
        <v>510</v>
      </c>
      <c r="C22405" s="790" t="s">
        <v>17716</v>
      </c>
      <c r="D22405" s="600">
        <v>27822.475499999997</v>
      </c>
      <c r="E22405" s="600">
        <v>97976.750118185941</v>
      </c>
      <c r="F22405" s="790">
        <v>0.28397018135872759</v>
      </c>
      <c r="G22405" s="600">
        <f>($F$202 -  AVERAGE($F$192,$F$193,$F$194) ) / ($F$208 -  AVERAGE($F$192,$F$193,$F$194) ) * 100</f>
        <v>110.46836376464708</v>
      </c>
      <c r="H22405" s="790">
        <v>30</v>
      </c>
      <c r="I22405" s="790">
        <v>10</v>
      </c>
      <c r="J22405" s="790">
        <v>10</v>
      </c>
      <c r="K22405" s="614" t="s">
        <v>18497</v>
      </c>
    </row>
    <row r="22406" spans="1:11" x14ac:dyDescent="0.25">
      <c r="A22406" s="791" t="s">
        <v>17725</v>
      </c>
      <c r="B22406" s="791" t="s">
        <v>510</v>
      </c>
      <c r="C22406" s="791" t="s">
        <v>17716</v>
      </c>
      <c r="D22406" s="602">
        <v>36546.477499999979</v>
      </c>
      <c r="E22406" s="602">
        <v>96142.322487186204</v>
      </c>
      <c r="F22406" s="791">
        <v>0.38012892298156076</v>
      </c>
      <c r="G22406" s="602">
        <f>($F$203 -  AVERAGE($F$192,$F$193,$F$194) ) / ($F$209 -  AVERAGE($F$192,$F$193,$F$194) ) * 100</f>
        <v>99.214096423622095</v>
      </c>
      <c r="H22406" s="791">
        <v>30</v>
      </c>
      <c r="I22406" s="790">
        <v>10</v>
      </c>
      <c r="J22406" s="790">
        <v>10</v>
      </c>
      <c r="K22406" s="614" t="s">
        <v>18497</v>
      </c>
    </row>
    <row r="22407" spans="1:11" x14ac:dyDescent="0.25">
      <c r="A22407" s="790" t="s">
        <v>17726</v>
      </c>
      <c r="B22407" s="790" t="s">
        <v>510</v>
      </c>
      <c r="C22407" s="790" t="s">
        <v>17716</v>
      </c>
      <c r="D22407" s="600">
        <v>19950.260500000008</v>
      </c>
      <c r="E22407" s="600">
        <v>105999.53466945305</v>
      </c>
      <c r="F22407" s="790">
        <v>0.18821083094574448</v>
      </c>
      <c r="G22407" s="600">
        <f>($F$204 -  AVERAGE($F$192,$F$193,$F$194) ) / ($F$207 -  AVERAGE($F$192,$F$193,$F$194) ) * 100</f>
        <v>100.43856483480724</v>
      </c>
      <c r="H22407" s="790">
        <v>15</v>
      </c>
      <c r="I22407" s="790">
        <v>10</v>
      </c>
      <c r="J22407" s="790">
        <v>10</v>
      </c>
      <c r="K22407" s="614" t="s">
        <v>18497</v>
      </c>
    </row>
    <row r="22408" spans="1:11" x14ac:dyDescent="0.25">
      <c r="A22408" s="791" t="s">
        <v>17727</v>
      </c>
      <c r="B22408" s="791" t="s">
        <v>510</v>
      </c>
      <c r="C22408" s="791" t="s">
        <v>17716</v>
      </c>
      <c r="D22408" s="602">
        <v>31080.357999999997</v>
      </c>
      <c r="E22408" s="602">
        <v>103015.37921790079</v>
      </c>
      <c r="F22408" s="791">
        <v>0.30170599997751812</v>
      </c>
      <c r="G22408" s="602">
        <f>($F$205 -  AVERAGE($F$192,$F$193,$F$194) ) / ($F$208 -  AVERAGE($F$192,$F$193,$F$194) ) * 100</f>
        <v>99.402479745802779</v>
      </c>
      <c r="H22408" s="791">
        <v>15</v>
      </c>
      <c r="I22408" s="790">
        <v>10</v>
      </c>
      <c r="J22408" s="790">
        <v>10</v>
      </c>
      <c r="K22408" s="614" t="s">
        <v>18497</v>
      </c>
    </row>
    <row r="22409" spans="1:11" x14ac:dyDescent="0.25">
      <c r="A22409" s="790" t="s">
        <v>17728</v>
      </c>
      <c r="B22409" s="790" t="s">
        <v>510</v>
      </c>
      <c r="C22409" s="790" t="s">
        <v>17716</v>
      </c>
      <c r="D22409" s="600">
        <v>33436.95400000002</v>
      </c>
      <c r="E22409" s="600">
        <v>104287.71363877128</v>
      </c>
      <c r="F22409" s="790">
        <v>0.32062217909789409</v>
      </c>
      <c r="G22409" s="600">
        <f>($F$206 -  AVERAGE($F$192,$F$193,$F$194) ) / ($F$209 -  AVERAGE($F$192,$F$193,$F$194) ) * 100</f>
        <v>100.48284748729668</v>
      </c>
      <c r="H22409" s="790">
        <v>15</v>
      </c>
      <c r="I22409" s="790">
        <v>10</v>
      </c>
      <c r="J22409" s="790">
        <v>10</v>
      </c>
      <c r="K22409" s="614" t="s">
        <v>18497</v>
      </c>
    </row>
    <row r="22410" spans="1:11" x14ac:dyDescent="0.25">
      <c r="A22410" s="791" t="s">
        <v>17729</v>
      </c>
      <c r="B22410" s="791" t="s">
        <v>510</v>
      </c>
      <c r="C22410" s="791" t="s">
        <v>17716</v>
      </c>
      <c r="D22410" s="602">
        <v>11074.016499999998</v>
      </c>
      <c r="E22410" s="602">
        <v>93164.68407940281</v>
      </c>
      <c r="F22410" s="791">
        <v>0.11886496057413543</v>
      </c>
      <c r="G22410" s="602">
        <f>($F$207 -  AVERAGE($F$192,$F$193,$F$194) ) / ($F$207 -  AVERAGE($F$192,$F$193,$F$194) ) * 100</f>
        <v>100</v>
      </c>
      <c r="H22410" s="791">
        <v>0</v>
      </c>
      <c r="I22410" s="790">
        <v>10</v>
      </c>
      <c r="J22410" s="790">
        <v>10</v>
      </c>
      <c r="K22410" s="614" t="s">
        <v>18497</v>
      </c>
    </row>
    <row r="22411" spans="1:11" x14ac:dyDescent="0.25">
      <c r="A22411" s="790" t="s">
        <v>17730</v>
      </c>
      <c r="B22411" s="790" t="s">
        <v>510</v>
      </c>
      <c r="C22411" s="790" t="s">
        <v>17716</v>
      </c>
      <c r="D22411" s="600">
        <v>22461.869500000001</v>
      </c>
      <c r="E22411" s="600">
        <v>96008.422010512571</v>
      </c>
      <c r="F22411" s="790">
        <v>0.2339572823886274</v>
      </c>
      <c r="G22411" s="600">
        <f>($F$208 -  AVERAGE($F$192,$F$193,$F$194) ) / ($F$208 -  AVERAGE($F$192,$F$193,$F$194) ) * 100</f>
        <v>100</v>
      </c>
      <c r="H22411" s="790">
        <v>0</v>
      </c>
      <c r="I22411" s="790">
        <v>10</v>
      </c>
      <c r="J22411" s="790">
        <v>10</v>
      </c>
      <c r="K22411" s="614" t="s">
        <v>18497</v>
      </c>
    </row>
    <row r="22412" spans="1:11" x14ac:dyDescent="0.25">
      <c r="A22412" s="791" t="s">
        <v>17731</v>
      </c>
      <c r="B22412" s="791" t="s">
        <v>510</v>
      </c>
      <c r="C22412" s="791" t="s">
        <v>17716</v>
      </c>
      <c r="D22412" s="602">
        <v>28983.764499999983</v>
      </c>
      <c r="E22412" s="602">
        <v>101558.62951970332</v>
      </c>
      <c r="F22412" s="791">
        <v>0.28538948031370259</v>
      </c>
      <c r="G22412" s="602">
        <f>($F$209 -  AVERAGE($F$192,$F$193,$F$194) ) / ($F$209 -  AVERAGE($F$192,$F$193,$F$194) ) * 100</f>
        <v>100</v>
      </c>
      <c r="H22412" s="791">
        <v>0</v>
      </c>
      <c r="I22412" s="790">
        <v>10</v>
      </c>
      <c r="J22412" s="790">
        <v>10</v>
      </c>
      <c r="K22412" s="614" t="s">
        <v>18497</v>
      </c>
    </row>
    <row r="22413" spans="1:11" x14ac:dyDescent="0.25">
      <c r="A22413" s="791" t="s">
        <v>17439</v>
      </c>
      <c r="B22413" s="791" t="s">
        <v>18294</v>
      </c>
      <c r="C22413" s="791" t="s">
        <v>18295</v>
      </c>
      <c r="D22413" s="602">
        <v>4463.0011404840061</v>
      </c>
      <c r="E22413" s="602">
        <v>562.93099999999993</v>
      </c>
      <c r="F22413" s="791">
        <v>7.9281495254018814</v>
      </c>
      <c r="G22413" s="602"/>
      <c r="H22413" s="791"/>
      <c r="I22413" s="790">
        <v>10</v>
      </c>
      <c r="J22413" s="790">
        <v>10</v>
      </c>
      <c r="K22413" s="614" t="s">
        <v>18497</v>
      </c>
    </row>
    <row r="22414" spans="1:11" x14ac:dyDescent="0.25">
      <c r="A22414" s="790" t="s">
        <v>17441</v>
      </c>
      <c r="B22414" s="790" t="s">
        <v>18294</v>
      </c>
      <c r="C22414" s="790" t="s">
        <v>18295</v>
      </c>
      <c r="D22414" s="600">
        <v>5320.2220363761362</v>
      </c>
      <c r="E22414" s="600">
        <v>474.40299999999985</v>
      </c>
      <c r="F22414" s="790">
        <v>11.214562379192666</v>
      </c>
      <c r="G22414" s="600"/>
      <c r="H22414" s="790"/>
      <c r="I22414" s="790">
        <v>10</v>
      </c>
      <c r="J22414" s="790">
        <v>10</v>
      </c>
      <c r="K22414" s="614" t="s">
        <v>18497</v>
      </c>
    </row>
    <row r="22415" spans="1:11" x14ac:dyDescent="0.25">
      <c r="A22415" s="791" t="s">
        <v>17442</v>
      </c>
      <c r="B22415" s="791" t="s">
        <v>18294</v>
      </c>
      <c r="C22415" s="791" t="s">
        <v>18295</v>
      </c>
      <c r="D22415" s="602">
        <v>5672.1732124642731</v>
      </c>
      <c r="E22415" s="602">
        <v>732.10349999999994</v>
      </c>
      <c r="F22415" s="791">
        <v>7.7477750242476287</v>
      </c>
      <c r="G22415" s="602"/>
      <c r="H22415" s="791"/>
      <c r="I22415" s="790">
        <v>10</v>
      </c>
      <c r="J22415" s="790">
        <v>10</v>
      </c>
      <c r="K22415" s="614" t="s">
        <v>18497</v>
      </c>
    </row>
    <row r="22416" spans="1:11" x14ac:dyDescent="0.25">
      <c r="A22416" s="790" t="s">
        <v>18452</v>
      </c>
      <c r="B22416" s="790" t="s">
        <v>18294</v>
      </c>
      <c r="C22416" s="790" t="s">
        <v>18295</v>
      </c>
      <c r="D22416" s="600">
        <v>40156.305342699408</v>
      </c>
      <c r="E22416" s="600">
        <v>743.99099999999953</v>
      </c>
      <c r="F22416" s="790">
        <v>53.974181599911063</v>
      </c>
      <c r="G22416" s="600">
        <f>($F$214 -  AVERAGE($F$211,$F$212,$F$213) ) / ($F$226 -  AVERAGE($F$211,$F$212,$F$213) ) * 100</f>
        <v>-0.29843520098040888</v>
      </c>
      <c r="H22416" s="790">
        <v>120</v>
      </c>
      <c r="I22416" s="790">
        <v>10</v>
      </c>
      <c r="J22416" s="790">
        <v>10</v>
      </c>
      <c r="K22416" s="614" t="s">
        <v>18497</v>
      </c>
    </row>
    <row r="22417" spans="1:11" x14ac:dyDescent="0.25">
      <c r="A22417" s="791" t="s">
        <v>18453</v>
      </c>
      <c r="B22417" s="791" t="s">
        <v>18294</v>
      </c>
      <c r="C22417" s="791" t="s">
        <v>18295</v>
      </c>
      <c r="D22417" s="602">
        <v>44632.07667980103</v>
      </c>
      <c r="E22417" s="602">
        <v>790.47799999999984</v>
      </c>
      <c r="F22417" s="791">
        <v>56.462136428592622</v>
      </c>
      <c r="G22417" s="602">
        <f>($F$215 -  AVERAGE($F$211,$F$212,$F$213) ) / ($F$227 -  AVERAGE($F$211,$F$212,$F$213) ) * 100</f>
        <v>0.72233006885219875</v>
      </c>
      <c r="H22417" s="791">
        <v>120</v>
      </c>
      <c r="I22417" s="790">
        <v>10</v>
      </c>
      <c r="J22417" s="790">
        <v>10</v>
      </c>
      <c r="K22417" s="614" t="s">
        <v>18497</v>
      </c>
    </row>
    <row r="22418" spans="1:11" x14ac:dyDescent="0.25">
      <c r="A22418" s="790" t="s">
        <v>18454</v>
      </c>
      <c r="B22418" s="790" t="s">
        <v>18294</v>
      </c>
      <c r="C22418" s="790" t="s">
        <v>18295</v>
      </c>
      <c r="D22418" s="600">
        <v>48864.232485404638</v>
      </c>
      <c r="E22418" s="600">
        <v>725.10699999999997</v>
      </c>
      <c r="F22418" s="790">
        <v>67.388995672920885</v>
      </c>
      <c r="G22418" s="600">
        <f>($F$216 -  AVERAGE($F$211,$F$212,$F$213) ) / ($F$228 -  AVERAGE($F$211,$F$212,$F$213) ) * 100</f>
        <v>-0.91191166989039263</v>
      </c>
      <c r="H22418" s="790">
        <v>120</v>
      </c>
      <c r="I22418" s="790">
        <v>10</v>
      </c>
      <c r="J22418" s="790">
        <v>10</v>
      </c>
      <c r="K22418" s="614" t="s">
        <v>18497</v>
      </c>
    </row>
    <row r="22419" spans="1:11" x14ac:dyDescent="0.25">
      <c r="A22419" s="791" t="s">
        <v>18455</v>
      </c>
      <c r="B22419" s="791" t="s">
        <v>18294</v>
      </c>
      <c r="C22419" s="791" t="s">
        <v>18295</v>
      </c>
      <c r="D22419" s="602">
        <v>51595.143455648089</v>
      </c>
      <c r="E22419" s="602">
        <v>849.0804999999998</v>
      </c>
      <c r="F22419" s="791">
        <v>60.765903180732685</v>
      </c>
      <c r="G22419" s="602">
        <f>($F$217 -  AVERAGE($F$211,$F$212,$F$213) ) / ($F$226 -  AVERAGE($F$211,$F$212,$F$213) ) * 100</f>
        <v>0.30259589453020119</v>
      </c>
      <c r="H22419" s="791">
        <v>60</v>
      </c>
      <c r="I22419" s="790">
        <v>10</v>
      </c>
      <c r="J22419" s="790">
        <v>10</v>
      </c>
      <c r="K22419" s="614" t="s">
        <v>18497</v>
      </c>
    </row>
    <row r="22420" spans="1:11" x14ac:dyDescent="0.25">
      <c r="A22420" s="790" t="s">
        <v>18456</v>
      </c>
      <c r="B22420" s="790" t="s">
        <v>18294</v>
      </c>
      <c r="C22420" s="790" t="s">
        <v>18295</v>
      </c>
      <c r="D22420" s="600">
        <v>5969.1603806611893</v>
      </c>
      <c r="E22420" s="600">
        <v>819.40549999999962</v>
      </c>
      <c r="F22420" s="790">
        <v>7.2847453192115408</v>
      </c>
      <c r="G22420" s="600">
        <f>($F$218 -  AVERAGE($F$211,$F$212,$F$213) ) / ($F$227 -  AVERAGE($F$211,$F$212,$F$213) ) * 100</f>
        <v>-10.079176391039761</v>
      </c>
      <c r="H22420" s="790">
        <v>60</v>
      </c>
      <c r="I22420" s="790">
        <v>10</v>
      </c>
      <c r="J22420" s="790">
        <v>10</v>
      </c>
      <c r="K22420" s="614" t="s">
        <v>18497</v>
      </c>
    </row>
    <row r="22421" spans="1:11" x14ac:dyDescent="0.25">
      <c r="A22421" s="791" t="s">
        <v>18457</v>
      </c>
      <c r="B22421" s="791" t="s">
        <v>18294</v>
      </c>
      <c r="C22421" s="791" t="s">
        <v>18295</v>
      </c>
      <c r="D22421" s="602">
        <v>54912.145416684725</v>
      </c>
      <c r="E22421" s="602">
        <v>853.01849999999979</v>
      </c>
      <c r="F22421" s="791">
        <v>64.37392086652838</v>
      </c>
      <c r="G22421" s="602">
        <f>($F$219 -  AVERAGE($F$211,$F$212,$F$213) ) / ($F$228 -  AVERAGE($F$211,$F$212,$F$213) ) * 100</f>
        <v>-11.173033526756928</v>
      </c>
      <c r="H22421" s="791">
        <v>60</v>
      </c>
      <c r="I22421" s="790">
        <v>10</v>
      </c>
      <c r="J22421" s="790">
        <v>10</v>
      </c>
      <c r="K22421" s="614" t="s">
        <v>18497</v>
      </c>
    </row>
    <row r="22422" spans="1:11" x14ac:dyDescent="0.25">
      <c r="A22422" s="790" t="s">
        <v>18458</v>
      </c>
      <c r="B22422" s="790" t="s">
        <v>18294</v>
      </c>
      <c r="C22422" s="790" t="s">
        <v>18295</v>
      </c>
      <c r="D22422" s="600">
        <v>7691.5746075216539</v>
      </c>
      <c r="E22422" s="600">
        <v>841.5029999999997</v>
      </c>
      <c r="F22422" s="790">
        <v>9.1402818617659793</v>
      </c>
      <c r="G22422" s="600">
        <f>($F$220 -  AVERAGE($F$211,$F$212,$F$213) ) / ($F$226 -  AVERAGE($F$211,$F$212,$F$213) ) * 100</f>
        <v>-10.487595459548601</v>
      </c>
      <c r="H22422" s="790">
        <v>30</v>
      </c>
      <c r="I22422" s="790">
        <v>10</v>
      </c>
      <c r="J22422" s="790">
        <v>10</v>
      </c>
      <c r="K22422" s="614" t="s">
        <v>18497</v>
      </c>
    </row>
    <row r="22423" spans="1:11" x14ac:dyDescent="0.25">
      <c r="A22423" s="791" t="s">
        <v>18459</v>
      </c>
      <c r="B22423" s="791" t="s">
        <v>18294</v>
      </c>
      <c r="C22423" s="791" t="s">
        <v>18295</v>
      </c>
      <c r="D22423" s="602">
        <v>3554.0193542895909</v>
      </c>
      <c r="E22423" s="602">
        <v>869.22950000000003</v>
      </c>
      <c r="F22423" s="791">
        <v>4.0887008025953913</v>
      </c>
      <c r="G22423" s="602">
        <f>($F$221 -  AVERAGE($F$211,$F$212,$F$213) ) / ($F$227 -  AVERAGE($F$211,$F$212,$F$213) ) * 100</f>
        <v>95.557688252957291</v>
      </c>
      <c r="H22423" s="791">
        <v>30</v>
      </c>
      <c r="I22423" s="790">
        <v>10</v>
      </c>
      <c r="J22423" s="790">
        <v>10</v>
      </c>
      <c r="K22423" s="614" t="s">
        <v>18497</v>
      </c>
    </row>
    <row r="22424" spans="1:11" x14ac:dyDescent="0.25">
      <c r="A22424" s="790" t="s">
        <v>18460</v>
      </c>
      <c r="B22424" s="790" t="s">
        <v>18294</v>
      </c>
      <c r="C22424" s="790" t="s">
        <v>18295</v>
      </c>
      <c r="D22424" s="600">
        <v>59219.426523050322</v>
      </c>
      <c r="E22424" s="600">
        <v>873.6429999999998</v>
      </c>
      <c r="F22424" s="790">
        <v>67.784468625113846</v>
      </c>
      <c r="G22424" s="600">
        <f>($F$222 -  AVERAGE($F$211,$F$212,$F$213) ) / ($F$228 -  AVERAGE($F$211,$F$212,$F$213) ) * 100</f>
        <v>101.30157962604771</v>
      </c>
      <c r="H22424" s="790">
        <v>30</v>
      </c>
      <c r="I22424" s="790">
        <v>10</v>
      </c>
      <c r="J22424" s="790">
        <v>10</v>
      </c>
      <c r="K22424" s="614" t="s">
        <v>18497</v>
      </c>
    </row>
    <row r="22425" spans="1:11" x14ac:dyDescent="0.25">
      <c r="A22425" s="791" t="s">
        <v>18461</v>
      </c>
      <c r="B22425" s="791" t="s">
        <v>18294</v>
      </c>
      <c r="C22425" s="791" t="s">
        <v>18295</v>
      </c>
      <c r="D22425" s="602">
        <v>61666.73116002298</v>
      </c>
      <c r="E22425" s="602">
        <v>732.12699999999995</v>
      </c>
      <c r="F22425" s="791">
        <v>84.229554653800477</v>
      </c>
      <c r="G22425" s="602">
        <f>($F$223 -  AVERAGE($F$211,$F$212,$F$213) ) / ($F$226 -  AVERAGE($F$211,$F$212,$F$213) ) * 100</f>
        <v>101.34579524092304</v>
      </c>
      <c r="H22425" s="791">
        <v>15</v>
      </c>
      <c r="I22425" s="790">
        <v>10</v>
      </c>
      <c r="J22425" s="790">
        <v>10</v>
      </c>
      <c r="K22425" s="614" t="s">
        <v>18497</v>
      </c>
    </row>
    <row r="22426" spans="1:11" x14ac:dyDescent="0.25">
      <c r="A22426" s="790" t="s">
        <v>18462</v>
      </c>
      <c r="B22426" s="790" t="s">
        <v>18294</v>
      </c>
      <c r="C22426" s="790" t="s">
        <v>18295</v>
      </c>
      <c r="D22426" s="600">
        <v>62521.931791015842</v>
      </c>
      <c r="E22426" s="600">
        <v>735.28199999999993</v>
      </c>
      <c r="F22426" s="790">
        <v>85.031228550428068</v>
      </c>
      <c r="G22426" s="600">
        <f>($F$224 -  AVERAGE($F$211,$F$212,$F$213) ) / ($F$227 -  AVERAGE($F$211,$F$212,$F$213) ) * 100</f>
        <v>89.37989399524507</v>
      </c>
      <c r="H22426" s="790">
        <v>15</v>
      </c>
      <c r="I22426" s="790">
        <v>10</v>
      </c>
      <c r="J22426" s="790">
        <v>10</v>
      </c>
      <c r="K22426" s="614" t="s">
        <v>18497</v>
      </c>
    </row>
    <row r="22427" spans="1:11" x14ac:dyDescent="0.25">
      <c r="A22427" s="791" t="s">
        <v>18463</v>
      </c>
      <c r="B22427" s="791" t="s">
        <v>18294</v>
      </c>
      <c r="C22427" s="791" t="s">
        <v>18295</v>
      </c>
      <c r="D22427" s="602">
        <v>65815.808522179257</v>
      </c>
      <c r="E22427" s="602">
        <v>734.14850000000001</v>
      </c>
      <c r="F22427" s="791">
        <v>89.649176593263149</v>
      </c>
      <c r="G22427" s="602">
        <f>($F$225 -  AVERAGE($F$211,$F$212,$F$213) ) / ($F$228 -  AVERAGE($F$211,$F$212,$F$213) ) * 100</f>
        <v>100.18455834945198</v>
      </c>
      <c r="H22427" s="791">
        <v>15</v>
      </c>
      <c r="I22427" s="790">
        <v>10</v>
      </c>
      <c r="J22427" s="790">
        <v>10</v>
      </c>
      <c r="K22427" s="614" t="s">
        <v>18497</v>
      </c>
    </row>
    <row r="22428" spans="1:11" x14ac:dyDescent="0.25">
      <c r="A22428" s="790" t="s">
        <v>18464</v>
      </c>
      <c r="B22428" s="790" t="s">
        <v>18294</v>
      </c>
      <c r="C22428" s="790" t="s">
        <v>18295</v>
      </c>
      <c r="D22428" s="600">
        <v>67346.77857796436</v>
      </c>
      <c r="E22428" s="600">
        <v>755.3995000000001</v>
      </c>
      <c r="F22428" s="790">
        <v>89.153856440154314</v>
      </c>
      <c r="G22428" s="600">
        <f>($F$226 -  AVERAGE($F$211,$F$212,$F$213) ) / ($F$226 -  AVERAGE($F$211,$F$212,$F$213) ) * 100</f>
        <v>100</v>
      </c>
      <c r="H22428" s="790">
        <v>0</v>
      </c>
      <c r="I22428" s="790">
        <v>10</v>
      </c>
      <c r="J22428" s="790">
        <v>10</v>
      </c>
      <c r="K22428" s="614" t="s">
        <v>18497</v>
      </c>
    </row>
    <row r="22429" spans="1:11" x14ac:dyDescent="0.25">
      <c r="A22429" s="791" t="s">
        <v>18465</v>
      </c>
      <c r="B22429" s="791" t="s">
        <v>18294</v>
      </c>
      <c r="C22429" s="791" t="s">
        <v>18295</v>
      </c>
      <c r="D22429" s="602">
        <v>50858.026559712402</v>
      </c>
      <c r="E22429" s="602">
        <v>904.05650000000003</v>
      </c>
      <c r="F22429" s="791">
        <v>56.255362977548856</v>
      </c>
      <c r="G22429" s="602">
        <f>($F$227 -  AVERAGE($F$211,$F$212,$F$213) ) / ($F$227 -  AVERAGE($F$211,$F$212,$F$213) ) * 100</f>
        <v>100</v>
      </c>
      <c r="H22429" s="791">
        <v>0</v>
      </c>
      <c r="I22429" s="790">
        <v>10</v>
      </c>
      <c r="J22429" s="790">
        <v>10</v>
      </c>
      <c r="K22429" s="614" t="s">
        <v>18497</v>
      </c>
    </row>
    <row r="22430" spans="1:11" x14ac:dyDescent="0.25">
      <c r="A22430" s="790" t="s">
        <v>18466</v>
      </c>
      <c r="B22430" s="790" t="s">
        <v>18294</v>
      </c>
      <c r="C22430" s="790" t="s">
        <v>18295</v>
      </c>
      <c r="D22430" s="600">
        <v>66568.047257436614</v>
      </c>
      <c r="E22430" s="600">
        <v>851.95149999999933</v>
      </c>
      <c r="F22430" s="790">
        <v>78.135958745816708</v>
      </c>
      <c r="G22430" s="600">
        <f>($F$228 -  AVERAGE($F$211,$F$212,$F$213) ) / ($F$228 -  AVERAGE($F$211,$F$212,$F$213) ) * 100</f>
        <v>100</v>
      </c>
      <c r="H22430" s="790">
        <v>0</v>
      </c>
      <c r="I22430" s="790">
        <v>10</v>
      </c>
      <c r="J22430" s="790">
        <v>10</v>
      </c>
      <c r="K22430" s="614" t="s">
        <v>18497</v>
      </c>
    </row>
    <row r="22431" spans="1:11" x14ac:dyDescent="0.25">
      <c r="A22431" s="790" t="s">
        <v>17439</v>
      </c>
      <c r="B22431" s="790" t="s">
        <v>18311</v>
      </c>
      <c r="C22431" s="790" t="s">
        <v>18312</v>
      </c>
      <c r="D22431" s="600">
        <v>10975.259082428975</v>
      </c>
      <c r="E22431" s="600">
        <v>562.93099999999993</v>
      </c>
      <c r="F22431" s="790">
        <v>19.496632948672175</v>
      </c>
      <c r="G22431" s="600"/>
      <c r="H22431" s="790"/>
      <c r="I22431" s="790">
        <v>10</v>
      </c>
      <c r="J22431" s="790">
        <v>10</v>
      </c>
      <c r="K22431" s="614" t="s">
        <v>18497</v>
      </c>
    </row>
    <row r="22432" spans="1:11" x14ac:dyDescent="0.25">
      <c r="A22432" s="791" t="s">
        <v>17441</v>
      </c>
      <c r="B22432" s="791" t="s">
        <v>18311</v>
      </c>
      <c r="C22432" s="791" t="s">
        <v>18312</v>
      </c>
      <c r="D22432" s="602">
        <v>10211.01237677338</v>
      </c>
      <c r="E22432" s="602">
        <v>474.40299999999985</v>
      </c>
      <c r="F22432" s="791">
        <v>21.523920330970469</v>
      </c>
      <c r="G22432" s="602"/>
      <c r="H22432" s="791"/>
      <c r="I22432" s="790">
        <v>10</v>
      </c>
      <c r="J22432" s="790">
        <v>10</v>
      </c>
      <c r="K22432" s="614" t="s">
        <v>18497</v>
      </c>
    </row>
    <row r="22433" spans="1:11" x14ac:dyDescent="0.25">
      <c r="A22433" s="790" t="s">
        <v>17442</v>
      </c>
      <c r="B22433" s="790" t="s">
        <v>18311</v>
      </c>
      <c r="C22433" s="790" t="s">
        <v>18312</v>
      </c>
      <c r="D22433" s="600">
        <v>10513.351082948549</v>
      </c>
      <c r="E22433" s="600">
        <v>732.10349999999994</v>
      </c>
      <c r="F22433" s="790">
        <v>14.360471003005108</v>
      </c>
      <c r="G22433" s="600"/>
      <c r="H22433" s="790"/>
      <c r="I22433" s="790">
        <v>10</v>
      </c>
      <c r="J22433" s="790">
        <v>10</v>
      </c>
      <c r="K22433" s="614" t="s">
        <v>18497</v>
      </c>
    </row>
    <row r="22434" spans="1:11" x14ac:dyDescent="0.25">
      <c r="A22434" s="791" t="s">
        <v>18467</v>
      </c>
      <c r="B22434" s="791" t="s">
        <v>18311</v>
      </c>
      <c r="C22434" s="791" t="s">
        <v>18312</v>
      </c>
      <c r="D22434" s="602">
        <v>45930.268083938361</v>
      </c>
      <c r="E22434" s="602">
        <v>766.0509999999997</v>
      </c>
      <c r="F22434" s="791">
        <v>59.957193560139444</v>
      </c>
      <c r="G22434" s="602">
        <f>($F$233 -  AVERAGE($F$230,$F$231,$F$232) ) / ($F$245 -  AVERAGE($F$230,$F$231,$F$232) ) * 100</f>
        <v>0.98420158968426719</v>
      </c>
      <c r="H22434" s="791">
        <v>120</v>
      </c>
      <c r="I22434" s="790">
        <v>10</v>
      </c>
      <c r="J22434" s="790">
        <v>10</v>
      </c>
      <c r="K22434" s="614" t="s">
        <v>18497</v>
      </c>
    </row>
    <row r="22435" spans="1:11" x14ac:dyDescent="0.25">
      <c r="A22435" s="790" t="s">
        <v>18468</v>
      </c>
      <c r="B22435" s="790" t="s">
        <v>18311</v>
      </c>
      <c r="C22435" s="790" t="s">
        <v>18312</v>
      </c>
      <c r="D22435" s="600">
        <v>47200.685288421249</v>
      </c>
      <c r="E22435" s="600">
        <v>703.42499999999961</v>
      </c>
      <c r="F22435" s="790">
        <v>67.101233661614643</v>
      </c>
      <c r="G22435" s="600">
        <f>($F$234 -  AVERAGE($F$230,$F$231,$F$232) ) / ($F$246 -  AVERAGE($F$230,$F$231,$F$232) ) * 100</f>
        <v>2.6600387704916937</v>
      </c>
      <c r="H22435" s="790">
        <v>120</v>
      </c>
      <c r="I22435" s="790">
        <v>10</v>
      </c>
      <c r="J22435" s="790">
        <v>10</v>
      </c>
      <c r="K22435" s="614" t="s">
        <v>18497</v>
      </c>
    </row>
    <row r="22436" spans="1:11" x14ac:dyDescent="0.25">
      <c r="A22436" s="791" t="s">
        <v>18469</v>
      </c>
      <c r="B22436" s="791" t="s">
        <v>18311</v>
      </c>
      <c r="C22436" s="791" t="s">
        <v>18312</v>
      </c>
      <c r="D22436" s="602">
        <v>49436.838393475577</v>
      </c>
      <c r="E22436" s="602">
        <v>754.84599999999978</v>
      </c>
      <c r="F22436" s="791">
        <v>65.492614908836487</v>
      </c>
      <c r="G22436" s="602">
        <f>($F$235 -  AVERAGE($F$230,$F$231,$F$232) ) / ($F$247 -  AVERAGE($F$230,$F$231,$F$232) ) * 100</f>
        <v>5.667405416296055</v>
      </c>
      <c r="H22436" s="791">
        <v>120</v>
      </c>
      <c r="I22436" s="790">
        <v>10</v>
      </c>
      <c r="J22436" s="790">
        <v>10</v>
      </c>
      <c r="K22436" s="614" t="s">
        <v>18497</v>
      </c>
    </row>
    <row r="22437" spans="1:11" x14ac:dyDescent="0.25">
      <c r="A22437" s="790" t="s">
        <v>18470</v>
      </c>
      <c r="B22437" s="790" t="s">
        <v>18311</v>
      </c>
      <c r="C22437" s="790" t="s">
        <v>18312</v>
      </c>
      <c r="D22437" s="600">
        <v>48827.87628791562</v>
      </c>
      <c r="E22437" s="600">
        <v>699.30599999999993</v>
      </c>
      <c r="F22437" s="790">
        <v>69.82333383084891</v>
      </c>
      <c r="G22437" s="600">
        <f>($F$236 -  AVERAGE($F$230,$F$231,$F$232) ) / ($F$245 -  AVERAGE($F$230,$F$231,$F$232) ) * 100</f>
        <v>101.95929817653861</v>
      </c>
      <c r="H22437" s="790">
        <v>60</v>
      </c>
      <c r="I22437" s="790">
        <v>10</v>
      </c>
      <c r="J22437" s="790">
        <v>10</v>
      </c>
      <c r="K22437" s="614" t="s">
        <v>18497</v>
      </c>
    </row>
    <row r="22438" spans="1:11" x14ac:dyDescent="0.25">
      <c r="A22438" s="791" t="s">
        <v>18471</v>
      </c>
      <c r="B22438" s="791" t="s">
        <v>18311</v>
      </c>
      <c r="C22438" s="791" t="s">
        <v>18312</v>
      </c>
      <c r="D22438" s="602">
        <v>49196.920216909908</v>
      </c>
      <c r="E22438" s="602">
        <v>719.8009999999997</v>
      </c>
      <c r="F22438" s="791">
        <v>68.347946469801968</v>
      </c>
      <c r="G22438" s="602">
        <f>($F$237 -  AVERAGE($F$230,$F$231,$F$232) ) / ($F$246 -  AVERAGE($F$230,$F$231,$F$232) ) * 100</f>
        <v>101.72552014211756</v>
      </c>
      <c r="H22438" s="791">
        <v>60</v>
      </c>
      <c r="I22438" s="790">
        <v>10</v>
      </c>
      <c r="J22438" s="790">
        <v>10</v>
      </c>
      <c r="K22438" s="614" t="s">
        <v>18497</v>
      </c>
    </row>
    <row r="22439" spans="1:11" x14ac:dyDescent="0.25">
      <c r="A22439" s="790" t="s">
        <v>18472</v>
      </c>
      <c r="B22439" s="790" t="s">
        <v>18311</v>
      </c>
      <c r="C22439" s="790" t="s">
        <v>18312</v>
      </c>
      <c r="D22439" s="600">
        <v>41900.867140556184</v>
      </c>
      <c r="E22439" s="600">
        <v>771.4599999999997</v>
      </c>
      <c r="F22439" s="790">
        <v>54.313726104472302</v>
      </c>
      <c r="G22439" s="600">
        <f>($F$238 -  AVERAGE($F$230,$F$231,$F$232) ) / ($F$247 -  AVERAGE($F$230,$F$231,$F$232) ) * 100</f>
        <v>101.8394620068109</v>
      </c>
      <c r="H22439" s="790">
        <v>60</v>
      </c>
      <c r="I22439" s="790">
        <v>10</v>
      </c>
      <c r="J22439" s="790">
        <v>10</v>
      </c>
      <c r="K22439" s="614" t="s">
        <v>18497</v>
      </c>
    </row>
    <row r="22440" spans="1:11" x14ac:dyDescent="0.25">
      <c r="A22440" s="791" t="s">
        <v>18473</v>
      </c>
      <c r="B22440" s="791" t="s">
        <v>18311</v>
      </c>
      <c r="C22440" s="791" t="s">
        <v>18312</v>
      </c>
      <c r="D22440" s="602">
        <v>50739.795466803647</v>
      </c>
      <c r="E22440" s="602">
        <v>922.3655</v>
      </c>
      <c r="F22440" s="791">
        <v>55.010508813267244</v>
      </c>
      <c r="G22440" s="602">
        <f>($F$239 -  AVERAGE($F$230,$F$231,$F$232) ) / ($F$245 -  AVERAGE($F$230,$F$231,$F$232) ) * 100</f>
        <v>99.97748357408274</v>
      </c>
      <c r="H22440" s="791">
        <v>30</v>
      </c>
      <c r="I22440" s="790">
        <v>10</v>
      </c>
      <c r="J22440" s="790">
        <v>10</v>
      </c>
      <c r="K22440" s="614" t="s">
        <v>18497</v>
      </c>
    </row>
    <row r="22441" spans="1:11" x14ac:dyDescent="0.25">
      <c r="A22441" s="790" t="s">
        <v>18474</v>
      </c>
      <c r="B22441" s="790" t="s">
        <v>18311</v>
      </c>
      <c r="C22441" s="790" t="s">
        <v>18312</v>
      </c>
      <c r="D22441" s="600">
        <v>48281.858575000893</v>
      </c>
      <c r="E22441" s="600">
        <v>835.15949999999998</v>
      </c>
      <c r="F22441" s="790">
        <v>57.811542076694202</v>
      </c>
      <c r="G22441" s="600">
        <f>($F$240 -  AVERAGE($F$230,$F$231,$F$232) ) / ($F$246 -  AVERAGE($F$230,$F$231,$F$232) ) * 100</f>
        <v>99.952856653534468</v>
      </c>
      <c r="H22441" s="790">
        <v>30</v>
      </c>
      <c r="I22441" s="790">
        <v>10</v>
      </c>
      <c r="J22441" s="790">
        <v>10</v>
      </c>
      <c r="K22441" s="614" t="s">
        <v>18497</v>
      </c>
    </row>
    <row r="22442" spans="1:11" x14ac:dyDescent="0.25">
      <c r="A22442" s="791" t="s">
        <v>18475</v>
      </c>
      <c r="B22442" s="791" t="s">
        <v>18311</v>
      </c>
      <c r="C22442" s="791" t="s">
        <v>18312</v>
      </c>
      <c r="D22442" s="602">
        <v>48294.117986974445</v>
      </c>
      <c r="E22442" s="602">
        <v>877.41799999999989</v>
      </c>
      <c r="F22442" s="791">
        <v>55.041175342851922</v>
      </c>
      <c r="G22442" s="602">
        <f>($F$241 -  AVERAGE($F$230,$F$231,$F$232) ) / ($F$247 -  AVERAGE($F$230,$F$231,$F$232) ) * 100</f>
        <v>99.911546607566692</v>
      </c>
      <c r="H22442" s="791">
        <v>30</v>
      </c>
      <c r="I22442" s="790">
        <v>10</v>
      </c>
      <c r="J22442" s="790">
        <v>10</v>
      </c>
      <c r="K22442" s="614" t="s">
        <v>18497</v>
      </c>
    </row>
    <row r="22443" spans="1:11" x14ac:dyDescent="0.25">
      <c r="A22443" s="790" t="s">
        <v>18476</v>
      </c>
      <c r="B22443" s="790" t="s">
        <v>18311</v>
      </c>
      <c r="C22443" s="790" t="s">
        <v>18312</v>
      </c>
      <c r="D22443" s="600">
        <v>37831.491852098065</v>
      </c>
      <c r="E22443" s="600">
        <v>826.70749999999975</v>
      </c>
      <c r="F22443" s="790">
        <v>45.761641030350006</v>
      </c>
      <c r="G22443" s="600">
        <f>($F$242 -  AVERAGE($F$230,$F$231,$F$232) ) / ($F$245 -  AVERAGE($F$230,$F$231,$F$232) ) * 100</f>
        <v>100.1243940251495</v>
      </c>
      <c r="H22443" s="790">
        <v>15</v>
      </c>
      <c r="I22443" s="790">
        <v>10</v>
      </c>
      <c r="J22443" s="790">
        <v>10</v>
      </c>
      <c r="K22443" s="614" t="s">
        <v>18497</v>
      </c>
    </row>
    <row r="22444" spans="1:11" x14ac:dyDescent="0.25">
      <c r="A22444" s="791" t="s">
        <v>18477</v>
      </c>
      <c r="B22444" s="791" t="s">
        <v>18311</v>
      </c>
      <c r="C22444" s="791" t="s">
        <v>18312</v>
      </c>
      <c r="D22444" s="602">
        <v>49297.835870408759</v>
      </c>
      <c r="E22444" s="602">
        <v>784.30799999999988</v>
      </c>
      <c r="F22444" s="791">
        <v>62.855199577728094</v>
      </c>
      <c r="G22444" s="602">
        <f>($F$243 -  AVERAGE($F$230,$F$231,$F$232) ) / ($F$246 -  AVERAGE($F$230,$F$231,$F$232) ) * 100</f>
        <v>99.917499143685305</v>
      </c>
      <c r="H22444" s="791">
        <v>15</v>
      </c>
      <c r="I22444" s="790">
        <v>10</v>
      </c>
      <c r="J22444" s="790">
        <v>10</v>
      </c>
      <c r="K22444" s="614" t="s">
        <v>18497</v>
      </c>
    </row>
    <row r="22445" spans="1:11" x14ac:dyDescent="0.25">
      <c r="A22445" s="790" t="s">
        <v>18478</v>
      </c>
      <c r="B22445" s="790" t="s">
        <v>18311</v>
      </c>
      <c r="C22445" s="790" t="s">
        <v>18312</v>
      </c>
      <c r="D22445" s="600">
        <v>49198.638055443531</v>
      </c>
      <c r="E22445" s="600">
        <v>866.57049999999992</v>
      </c>
      <c r="F22445" s="790">
        <v>56.773959020580016</v>
      </c>
      <c r="G22445" s="600">
        <f>($F$244 -  AVERAGE($F$230,$F$231,$F$232) ) / ($F$247 -  AVERAGE($F$230,$F$231,$F$232) ) * 100</f>
        <v>99.999631444198187</v>
      </c>
      <c r="H22445" s="790">
        <v>15</v>
      </c>
      <c r="I22445" s="790">
        <v>10</v>
      </c>
      <c r="J22445" s="790">
        <v>10</v>
      </c>
      <c r="K22445" s="614" t="s">
        <v>18497</v>
      </c>
    </row>
    <row r="22446" spans="1:11" x14ac:dyDescent="0.25">
      <c r="A22446" s="791" t="s">
        <v>18479</v>
      </c>
      <c r="B22446" s="791" t="s">
        <v>18311</v>
      </c>
      <c r="C22446" s="791" t="s">
        <v>18312</v>
      </c>
      <c r="D22446" s="602">
        <v>33329.840320726929</v>
      </c>
      <c r="E22446" s="602">
        <v>991.35349999999971</v>
      </c>
      <c r="F22446" s="791">
        <v>33.620540322626532</v>
      </c>
      <c r="G22446" s="602">
        <f>($F$245 -  AVERAGE($F$230,$F$231,$F$232) ) / ($F$245 -  AVERAGE($F$230,$F$231,$F$232) ) * 100</f>
        <v>100</v>
      </c>
      <c r="H22446" s="791">
        <v>0</v>
      </c>
      <c r="I22446" s="790">
        <v>10</v>
      </c>
      <c r="J22446" s="790">
        <v>10</v>
      </c>
      <c r="K22446" s="614" t="s">
        <v>18497</v>
      </c>
    </row>
    <row r="22447" spans="1:11" x14ac:dyDescent="0.25">
      <c r="A22447" s="790" t="s">
        <v>18480</v>
      </c>
      <c r="B22447" s="790" t="s">
        <v>18311</v>
      </c>
      <c r="C22447" s="790" t="s">
        <v>18312</v>
      </c>
      <c r="D22447" s="600">
        <v>49288.573465113615</v>
      </c>
      <c r="E22447" s="600">
        <v>911.40599999999984</v>
      </c>
      <c r="F22447" s="790">
        <v>54.079711418526564</v>
      </c>
      <c r="G22447" s="600">
        <f>($F$246 -  AVERAGE($F$230,$F$231,$F$232) ) / ($F$246 -  AVERAGE($F$230,$F$231,$F$232) ) * 100</f>
        <v>100</v>
      </c>
      <c r="H22447" s="790">
        <v>0</v>
      </c>
      <c r="I22447" s="790">
        <v>10</v>
      </c>
      <c r="J22447" s="790">
        <v>10</v>
      </c>
      <c r="K22447" s="614" t="s">
        <v>18497</v>
      </c>
    </row>
    <row r="22448" spans="1:11" x14ac:dyDescent="0.25">
      <c r="A22448" s="791" t="s">
        <v>18481</v>
      </c>
      <c r="B22448" s="791" t="s">
        <v>18311</v>
      </c>
      <c r="C22448" s="791" t="s">
        <v>18312</v>
      </c>
      <c r="D22448" s="602">
        <v>622.04205555555473</v>
      </c>
      <c r="E22448" s="602">
        <v>814.1624999999998</v>
      </c>
      <c r="F22448" s="791">
        <v>0.76402690563070008</v>
      </c>
      <c r="G22448" s="602">
        <f>($F$247 -  AVERAGE($F$230,$F$231,$F$232) ) / ($F$247 -  AVERAGE($F$230,$F$231,$F$232) ) * 100</f>
        <v>100</v>
      </c>
      <c r="H22448" s="791">
        <v>0</v>
      </c>
      <c r="I22448" s="790">
        <v>10</v>
      </c>
      <c r="J22448" s="790">
        <v>10</v>
      </c>
      <c r="K22448" s="614" t="s">
        <v>18497</v>
      </c>
    </row>
    <row r="22449" spans="1:11" x14ac:dyDescent="0.25">
      <c r="A22449" s="791" t="s">
        <v>17439</v>
      </c>
      <c r="B22449" s="791" t="s">
        <v>18328</v>
      </c>
      <c r="C22449" s="791" t="s">
        <v>18329</v>
      </c>
      <c r="D22449" s="602">
        <v>777596.66126813751</v>
      </c>
      <c r="E22449" s="602">
        <v>562.93099999999993</v>
      </c>
      <c r="F22449" s="791">
        <v>1381.3356544019384</v>
      </c>
      <c r="G22449" s="602"/>
      <c r="H22449" s="791"/>
      <c r="I22449" s="790">
        <v>10</v>
      </c>
      <c r="J22449" s="790">
        <v>10</v>
      </c>
      <c r="K22449" s="614" t="s">
        <v>18497</v>
      </c>
    </row>
    <row r="22450" spans="1:11" x14ac:dyDescent="0.25">
      <c r="A22450" s="790" t="s">
        <v>17441</v>
      </c>
      <c r="B22450" s="790" t="s">
        <v>18328</v>
      </c>
      <c r="C22450" s="790" t="s">
        <v>18329</v>
      </c>
      <c r="D22450" s="600">
        <v>1809596.7256405838</v>
      </c>
      <c r="E22450" s="600">
        <v>474.40299999999985</v>
      </c>
      <c r="F22450" s="790">
        <v>3814.4715055355559</v>
      </c>
      <c r="G22450" s="600"/>
      <c r="H22450" s="790"/>
      <c r="I22450" s="790">
        <v>10</v>
      </c>
      <c r="J22450" s="790">
        <v>10</v>
      </c>
      <c r="K22450" s="614" t="s">
        <v>18497</v>
      </c>
    </row>
    <row r="22451" spans="1:11" x14ac:dyDescent="0.25">
      <c r="A22451" s="791" t="s">
        <v>17442</v>
      </c>
      <c r="B22451" s="791" t="s">
        <v>18328</v>
      </c>
      <c r="C22451" s="791" t="s">
        <v>18329</v>
      </c>
      <c r="D22451" s="602">
        <v>659052.16484847269</v>
      </c>
      <c r="E22451" s="602">
        <v>732.10349999999994</v>
      </c>
      <c r="F22451" s="791">
        <v>900.21720268851709</v>
      </c>
      <c r="G22451" s="602"/>
      <c r="H22451" s="791"/>
      <c r="I22451" s="790">
        <v>10</v>
      </c>
      <c r="J22451" s="790">
        <v>10</v>
      </c>
      <c r="K22451" s="614" t="s">
        <v>18497</v>
      </c>
    </row>
    <row r="22452" spans="1:11" x14ac:dyDescent="0.25">
      <c r="A22452" s="790" t="s">
        <v>18482</v>
      </c>
      <c r="B22452" s="790" t="s">
        <v>18328</v>
      </c>
      <c r="C22452" s="790" t="s">
        <v>18329</v>
      </c>
      <c r="D22452" s="600">
        <v>749997.95841227425</v>
      </c>
      <c r="E22452" s="600">
        <v>743.95100000000002</v>
      </c>
      <c r="F22452" s="790">
        <v>1008.128167597428</v>
      </c>
      <c r="G22452" s="600">
        <f>($F$252 -  AVERAGE($F$249,$F$250,$F$251) ) / ($F$264 -  AVERAGE($F$249,$F$250,$F$251) ) * 100</f>
        <v>2.2526666014287109</v>
      </c>
      <c r="H22452" s="790">
        <v>120</v>
      </c>
      <c r="I22452" s="790">
        <v>10</v>
      </c>
      <c r="J22452" s="790">
        <v>10</v>
      </c>
      <c r="K22452" s="614" t="s">
        <v>18497</v>
      </c>
    </row>
    <row r="22453" spans="1:11" x14ac:dyDescent="0.25">
      <c r="A22453" s="791" t="s">
        <v>18483</v>
      </c>
      <c r="B22453" s="791" t="s">
        <v>18328</v>
      </c>
      <c r="C22453" s="791" t="s">
        <v>18329</v>
      </c>
      <c r="D22453" s="602">
        <v>690216.30385839252</v>
      </c>
      <c r="E22453" s="602">
        <v>869.14949999999988</v>
      </c>
      <c r="F22453" s="791">
        <v>794.12840237311605</v>
      </c>
      <c r="G22453" s="602">
        <f>($F$253 -  AVERAGE($F$249,$F$250,$F$251) ) / ($F$265 -  AVERAGE($F$249,$F$250,$F$251) ) * 100</f>
        <v>2.0857012957490335</v>
      </c>
      <c r="H22453" s="791">
        <v>120</v>
      </c>
      <c r="I22453" s="790">
        <v>10</v>
      </c>
      <c r="J22453" s="790">
        <v>10</v>
      </c>
      <c r="K22453" s="614" t="s">
        <v>18497</v>
      </c>
    </row>
    <row r="22454" spans="1:11" x14ac:dyDescent="0.25">
      <c r="A22454" s="790" t="s">
        <v>18484</v>
      </c>
      <c r="B22454" s="790" t="s">
        <v>18328</v>
      </c>
      <c r="C22454" s="790" t="s">
        <v>18329</v>
      </c>
      <c r="D22454" s="600">
        <v>692694.44322931161</v>
      </c>
      <c r="E22454" s="600">
        <v>933.9839999999997</v>
      </c>
      <c r="F22454" s="790">
        <v>741.65557785712804</v>
      </c>
      <c r="G22454" s="600">
        <f>($F$254 -  AVERAGE($F$249,$F$250,$F$251) ) / ($F$266 -  AVERAGE($F$249,$F$250,$F$251) ) * 100</f>
        <v>-9.458695016092852</v>
      </c>
      <c r="H22454" s="790">
        <v>120</v>
      </c>
      <c r="I22454" s="790">
        <v>10</v>
      </c>
      <c r="J22454" s="790">
        <v>10</v>
      </c>
      <c r="K22454" s="614" t="s">
        <v>18497</v>
      </c>
    </row>
    <row r="22455" spans="1:11" x14ac:dyDescent="0.25">
      <c r="A22455" s="791" t="s">
        <v>18485</v>
      </c>
      <c r="B22455" s="791" t="s">
        <v>18328</v>
      </c>
      <c r="C22455" s="791" t="s">
        <v>18329</v>
      </c>
      <c r="D22455" s="602">
        <v>671356.2227048591</v>
      </c>
      <c r="E22455" s="602">
        <v>887.79399999999987</v>
      </c>
      <c r="F22455" s="791">
        <v>756.20720877237193</v>
      </c>
      <c r="G22455" s="602">
        <f>($F$255 -  AVERAGE($F$249,$F$250,$F$251) ) / ($F$264 -  AVERAGE($F$249,$F$250,$F$251) ) * 100</f>
        <v>-9.8933359428515519</v>
      </c>
      <c r="H22455" s="791">
        <v>60</v>
      </c>
      <c r="I22455" s="790">
        <v>10</v>
      </c>
      <c r="J22455" s="790">
        <v>10</v>
      </c>
      <c r="K22455" s="614" t="s">
        <v>18497</v>
      </c>
    </row>
    <row r="22456" spans="1:11" x14ac:dyDescent="0.25">
      <c r="A22456" s="790" t="s">
        <v>18486</v>
      </c>
      <c r="B22456" s="790" t="s">
        <v>18328</v>
      </c>
      <c r="C22456" s="790" t="s">
        <v>18329</v>
      </c>
      <c r="D22456" s="600">
        <v>656027.16033949971</v>
      </c>
      <c r="E22456" s="600">
        <v>872.53249999999969</v>
      </c>
      <c r="F22456" s="790">
        <v>751.86558705778862</v>
      </c>
      <c r="G22456" s="600">
        <f>($F$256 -  AVERAGE($F$249,$F$250,$F$251) ) / ($F$265 -  AVERAGE($F$249,$F$250,$F$251) ) * 100</f>
        <v>-9.4263847844207014</v>
      </c>
      <c r="H22456" s="790">
        <v>60</v>
      </c>
      <c r="I22456" s="790">
        <v>10</v>
      </c>
      <c r="J22456" s="790">
        <v>10</v>
      </c>
      <c r="K22456" s="614" t="s">
        <v>18497</v>
      </c>
    </row>
    <row r="22457" spans="1:11" x14ac:dyDescent="0.25">
      <c r="A22457" s="791" t="s">
        <v>18487</v>
      </c>
      <c r="B22457" s="791" t="s">
        <v>18328</v>
      </c>
      <c r="C22457" s="791" t="s">
        <v>18329</v>
      </c>
      <c r="D22457" s="602">
        <v>624175.66123090067</v>
      </c>
      <c r="E22457" s="602">
        <v>971.54199999999992</v>
      </c>
      <c r="F22457" s="791">
        <v>642.45875240689622</v>
      </c>
      <c r="G22457" s="602">
        <f>($F$257 -  AVERAGE($F$249,$F$250,$F$251) ) / ($F$266 -  AVERAGE($F$249,$F$250,$F$251) ) * 100</f>
        <v>98.4082707500244</v>
      </c>
      <c r="H22457" s="791">
        <v>60</v>
      </c>
      <c r="I22457" s="790">
        <v>10</v>
      </c>
      <c r="J22457" s="790">
        <v>10</v>
      </c>
      <c r="K22457" s="614" t="s">
        <v>18497</v>
      </c>
    </row>
    <row r="22458" spans="1:11" x14ac:dyDescent="0.25">
      <c r="A22458" s="790" t="s">
        <v>18488</v>
      </c>
      <c r="B22458" s="790" t="s">
        <v>18328</v>
      </c>
      <c r="C22458" s="790" t="s">
        <v>18329</v>
      </c>
      <c r="D22458" s="600">
        <v>616600.80291102501</v>
      </c>
      <c r="E22458" s="600">
        <v>1072.3520000000003</v>
      </c>
      <c r="F22458" s="790">
        <v>574.99851066722943</v>
      </c>
      <c r="G22458" s="600">
        <f>($F$258 -  AVERAGE($F$249,$F$250,$F$251) ) / ($F$264 -  AVERAGE($F$249,$F$250,$F$251) ) * 100</f>
        <v>100.22702808493979</v>
      </c>
      <c r="H22458" s="790">
        <v>30</v>
      </c>
      <c r="I22458" s="790">
        <v>10</v>
      </c>
      <c r="J22458" s="790">
        <v>10</v>
      </c>
      <c r="K22458" s="614" t="s">
        <v>18497</v>
      </c>
    </row>
    <row r="22459" spans="1:11" x14ac:dyDescent="0.25">
      <c r="A22459" s="791" t="s">
        <v>18489</v>
      </c>
      <c r="B22459" s="791" t="s">
        <v>18328</v>
      </c>
      <c r="C22459" s="791" t="s">
        <v>18329</v>
      </c>
      <c r="D22459" s="602">
        <v>683692.30411104125</v>
      </c>
      <c r="E22459" s="602">
        <v>830.52949999999976</v>
      </c>
      <c r="F22459" s="791">
        <v>823.20050535356233</v>
      </c>
      <c r="G22459" s="602">
        <f>($F$259 -  AVERAGE($F$249,$F$250,$F$251) ) / ($F$265 -  AVERAGE($F$249,$F$250,$F$251) ) * 100</f>
        <v>105.66984920815337</v>
      </c>
      <c r="H22459" s="791">
        <v>30</v>
      </c>
      <c r="I22459" s="790">
        <v>10</v>
      </c>
      <c r="J22459" s="790">
        <v>10</v>
      </c>
      <c r="K22459" s="614" t="s">
        <v>18497</v>
      </c>
    </row>
    <row r="22460" spans="1:11" x14ac:dyDescent="0.25">
      <c r="A22460" s="790" t="s">
        <v>18490</v>
      </c>
      <c r="B22460" s="790" t="s">
        <v>18328</v>
      </c>
      <c r="C22460" s="790" t="s">
        <v>18329</v>
      </c>
      <c r="D22460" s="600">
        <v>702466.44546437915</v>
      </c>
      <c r="E22460" s="600">
        <v>860.55250000000012</v>
      </c>
      <c r="F22460" s="790">
        <v>816.29702483506708</v>
      </c>
      <c r="G22460" s="600">
        <f>($F$260 -  AVERAGE($F$249,$F$250,$F$251) ) / ($F$266 -  AVERAGE($F$249,$F$250,$F$251) ) * 100</f>
        <v>94.419194382132076</v>
      </c>
      <c r="H22460" s="790">
        <v>30</v>
      </c>
      <c r="I22460" s="790">
        <v>10</v>
      </c>
      <c r="J22460" s="790">
        <v>10</v>
      </c>
      <c r="K22460" s="614" t="s">
        <v>18497</v>
      </c>
    </row>
    <row r="22461" spans="1:11" x14ac:dyDescent="0.25">
      <c r="A22461" s="791" t="s">
        <v>18491</v>
      </c>
      <c r="B22461" s="791" t="s">
        <v>18328</v>
      </c>
      <c r="C22461" s="791" t="s">
        <v>18329</v>
      </c>
      <c r="D22461" s="602">
        <v>688826.99824352656</v>
      </c>
      <c r="E22461" s="602">
        <v>779.81799999999987</v>
      </c>
      <c r="F22461" s="791">
        <v>883.3176436598369</v>
      </c>
      <c r="G22461" s="602">
        <f>($F$261 -  AVERAGE($F$249,$F$250,$F$251) ) / ($F$264 -  AVERAGE($F$249,$F$250,$F$251) ) * 100</f>
        <v>95.310695762794793</v>
      </c>
      <c r="H22461" s="791">
        <v>15</v>
      </c>
      <c r="I22461" s="790">
        <v>10</v>
      </c>
      <c r="J22461" s="790">
        <v>10</v>
      </c>
      <c r="K22461" s="614" t="s">
        <v>18497</v>
      </c>
    </row>
    <row r="22462" spans="1:11" x14ac:dyDescent="0.25">
      <c r="A22462" s="790" t="s">
        <v>18492</v>
      </c>
      <c r="B22462" s="790" t="s">
        <v>18328</v>
      </c>
      <c r="C22462" s="790" t="s">
        <v>18329</v>
      </c>
      <c r="D22462" s="600">
        <v>681043.60502965096</v>
      </c>
      <c r="E22462" s="600">
        <v>840.19049999999982</v>
      </c>
      <c r="F22462" s="790">
        <v>810.5823679625646</v>
      </c>
      <c r="G22462" s="600">
        <f>($F$262 -  AVERAGE($F$249,$F$250,$F$251) ) / ($F$265 -  AVERAGE($F$249,$F$250,$F$251) ) * 100</f>
        <v>96.775782374782139</v>
      </c>
      <c r="H22462" s="790">
        <v>15</v>
      </c>
      <c r="I22462" s="790">
        <v>10</v>
      </c>
      <c r="J22462" s="790">
        <v>10</v>
      </c>
      <c r="K22462" s="614" t="s">
        <v>18497</v>
      </c>
    </row>
    <row r="22463" spans="1:11" x14ac:dyDescent="0.25">
      <c r="A22463" s="791" t="s">
        <v>18493</v>
      </c>
      <c r="B22463" s="791" t="s">
        <v>18328</v>
      </c>
      <c r="C22463" s="791" t="s">
        <v>18329</v>
      </c>
      <c r="D22463" s="602">
        <v>621980.27048091835</v>
      </c>
      <c r="E22463" s="602">
        <v>934.90600000000006</v>
      </c>
      <c r="F22463" s="791">
        <v>665.28642503194794</v>
      </c>
      <c r="G22463" s="602">
        <f>($F$263 -  AVERAGE($F$249,$F$250,$F$251) ) / ($F$266 -  AVERAGE($F$249,$F$250,$F$251) ) * 100</f>
        <v>104.50989954159759</v>
      </c>
      <c r="H22463" s="791">
        <v>15</v>
      </c>
      <c r="I22463" s="790">
        <v>10</v>
      </c>
      <c r="J22463" s="790">
        <v>10</v>
      </c>
      <c r="K22463" s="614" t="s">
        <v>18497</v>
      </c>
    </row>
    <row r="22464" spans="1:11" x14ac:dyDescent="0.25">
      <c r="A22464" s="790" t="s">
        <v>18494</v>
      </c>
      <c r="B22464" s="790" t="s">
        <v>18328</v>
      </c>
      <c r="C22464" s="790" t="s">
        <v>18329</v>
      </c>
      <c r="D22464" s="600">
        <v>667216.72848983738</v>
      </c>
      <c r="E22464" s="600">
        <v>944.45499999999959</v>
      </c>
      <c r="F22464" s="790">
        <v>706.45687564768855</v>
      </c>
      <c r="G22464" s="600">
        <f>($F$264 -  AVERAGE($F$249,$F$250,$F$251) ) / ($F$264 -  AVERAGE($F$249,$F$250,$F$251) ) * 100</f>
        <v>100</v>
      </c>
      <c r="H22464" s="790">
        <v>0</v>
      </c>
      <c r="I22464" s="790">
        <v>10</v>
      </c>
      <c r="J22464" s="790">
        <v>10</v>
      </c>
      <c r="K22464" s="614" t="s">
        <v>18497</v>
      </c>
    </row>
    <row r="22465" spans="1:11" x14ac:dyDescent="0.25">
      <c r="A22465" s="791" t="s">
        <v>18495</v>
      </c>
      <c r="B22465" s="791" t="s">
        <v>18328</v>
      </c>
      <c r="C22465" s="791" t="s">
        <v>18329</v>
      </c>
      <c r="D22465" s="602">
        <v>679457.71750288759</v>
      </c>
      <c r="E22465" s="602">
        <v>839.63449999999978</v>
      </c>
      <c r="F22465" s="791">
        <v>809.23034666022863</v>
      </c>
      <c r="G22465" s="602">
        <f>($F$265 -  AVERAGE($F$249,$F$250,$F$251) ) / ($F$265 -  AVERAGE($F$249,$F$250,$F$251) ) * 100</f>
        <v>100</v>
      </c>
      <c r="H22465" s="791">
        <v>0</v>
      </c>
      <c r="I22465" s="790">
        <v>10</v>
      </c>
      <c r="J22465" s="790">
        <v>10</v>
      </c>
      <c r="K22465" s="614" t="s">
        <v>18497</v>
      </c>
    </row>
    <row r="22466" spans="1:11" x14ac:dyDescent="0.25">
      <c r="A22466" s="790" t="s">
        <v>18496</v>
      </c>
      <c r="B22466" s="790" t="s">
        <v>18328</v>
      </c>
      <c r="C22466" s="790" t="s">
        <v>18329</v>
      </c>
      <c r="D22466" s="600">
        <v>707770.04957272846</v>
      </c>
      <c r="E22466" s="600">
        <v>811.09849999999994</v>
      </c>
      <c r="F22466" s="790">
        <v>872.60677904438057</v>
      </c>
      <c r="G22466" s="600">
        <f>($F$266 -  AVERAGE($F$249,$F$250,$F$251) ) / ($F$266 -  AVERAGE($F$249,$F$250,$F$251) ) * 100</f>
        <v>100</v>
      </c>
      <c r="H22466" s="790">
        <v>0</v>
      </c>
      <c r="I22466" s="790">
        <v>10</v>
      </c>
      <c r="J22466" s="790">
        <v>10</v>
      </c>
      <c r="K22466" s="614" t="s">
        <v>18497</v>
      </c>
    </row>
    <row r="22467" spans="1:11" x14ac:dyDescent="0.25">
      <c r="A22467" s="790" t="s">
        <v>16889</v>
      </c>
      <c r="B22467" s="790" t="s">
        <v>15859</v>
      </c>
      <c r="C22467" s="790" t="s">
        <v>16925</v>
      </c>
      <c r="D22467" s="600">
        <v>96.868500000000012</v>
      </c>
      <c r="E22467" s="600">
        <v>203546.56883675489</v>
      </c>
      <c r="F22467" s="790">
        <v>4.7590337952436285E-4</v>
      </c>
      <c r="G22467" s="600"/>
      <c r="H22467" s="790"/>
      <c r="I22467" s="790">
        <v>10</v>
      </c>
      <c r="J22467" s="790">
        <v>10</v>
      </c>
      <c r="K22467" s="614" t="s">
        <v>18497</v>
      </c>
    </row>
    <row r="22468" spans="1:11" x14ac:dyDescent="0.25">
      <c r="A22468" s="791" t="s">
        <v>16892</v>
      </c>
      <c r="B22468" s="791" t="s">
        <v>15859</v>
      </c>
      <c r="C22468" s="791" t="s">
        <v>16925</v>
      </c>
      <c r="D22468" s="602">
        <v>416.54850000000005</v>
      </c>
      <c r="E22468" s="602">
        <v>211030.51796442765</v>
      </c>
      <c r="F22468" s="791">
        <v>1.9738780154546914E-3</v>
      </c>
      <c r="G22468" s="602"/>
      <c r="H22468" s="791"/>
      <c r="I22468" s="790">
        <v>10</v>
      </c>
      <c r="J22468" s="790">
        <v>10</v>
      </c>
      <c r="K22468" s="614" t="s">
        <v>18497</v>
      </c>
    </row>
    <row r="22469" spans="1:11" x14ac:dyDescent="0.25">
      <c r="A22469" s="790" t="s">
        <v>16893</v>
      </c>
      <c r="B22469" s="790" t="s">
        <v>15859</v>
      </c>
      <c r="C22469" s="790" t="s">
        <v>16925</v>
      </c>
      <c r="D22469" s="600">
        <v>495.77200000000005</v>
      </c>
      <c r="E22469" s="600">
        <v>213309.77104347551</v>
      </c>
      <c r="F22469" s="790">
        <v>2.3241879524541556E-3</v>
      </c>
      <c r="G22469" s="600"/>
      <c r="H22469" s="790"/>
      <c r="I22469" s="790">
        <v>10</v>
      </c>
      <c r="J22469" s="790">
        <v>10</v>
      </c>
      <c r="K22469" s="614" t="s">
        <v>18497</v>
      </c>
    </row>
    <row r="22470" spans="1:11" x14ac:dyDescent="0.25">
      <c r="A22470" s="791" t="s">
        <v>16926</v>
      </c>
      <c r="B22470" s="791" t="s">
        <v>15859</v>
      </c>
      <c r="C22470" s="791" t="s">
        <v>16925</v>
      </c>
      <c r="D22470" s="602">
        <v>265428.66050000011</v>
      </c>
      <c r="E22470" s="602">
        <v>188393.3300945271</v>
      </c>
      <c r="F22470" s="791">
        <v>1.4089068884064007</v>
      </c>
      <c r="G22470" s="602">
        <f>($F$271 -  AVERAGE($F$268,$F$269,$F$270) ) / ($F$283 -  AVERAGE($F$268,$F$269,$F$270) ) * 100</f>
        <v>5.8974480503212616</v>
      </c>
      <c r="H22470" s="791">
        <v>120</v>
      </c>
      <c r="I22470" s="790">
        <v>10</v>
      </c>
      <c r="J22470" s="790">
        <v>10</v>
      </c>
      <c r="K22470" s="614" t="s">
        <v>18497</v>
      </c>
    </row>
    <row r="22471" spans="1:11" x14ac:dyDescent="0.25">
      <c r="A22471" s="790" t="s">
        <v>16927</v>
      </c>
      <c r="B22471" s="790" t="s">
        <v>15859</v>
      </c>
      <c r="C22471" s="790" t="s">
        <v>16925</v>
      </c>
      <c r="D22471" s="600">
        <v>244872.90500847311</v>
      </c>
      <c r="E22471" s="600">
        <v>184648.34424999997</v>
      </c>
      <c r="F22471" s="790">
        <v>1.3261581413204204</v>
      </c>
      <c r="G22471" s="600">
        <f>($F$272 -  AVERAGE($F$268,$F$269,$F$270) ) / ($F$284 -  AVERAGE($F$268,$F$269,$F$270) ) * 100</f>
        <v>110.28059113569999</v>
      </c>
      <c r="H22471" s="790">
        <v>120</v>
      </c>
      <c r="I22471" s="790">
        <v>10</v>
      </c>
      <c r="J22471" s="790">
        <v>10</v>
      </c>
      <c r="K22471" s="614" t="s">
        <v>18497</v>
      </c>
    </row>
    <row r="22472" spans="1:11" x14ac:dyDescent="0.25">
      <c r="A22472" s="791" t="s">
        <v>16928</v>
      </c>
      <c r="B22472" s="791" t="s">
        <v>15859</v>
      </c>
      <c r="C22472" s="791" t="s">
        <v>16925</v>
      </c>
      <c r="D22472" s="602">
        <v>255249.16950000002</v>
      </c>
      <c r="E22472" s="602">
        <v>195174.46564854868</v>
      </c>
      <c r="F22472" s="791">
        <v>1.3078000170351589</v>
      </c>
      <c r="G22472" s="602">
        <f>($F$273 -  AVERAGE($F$268,$F$269,$F$270) ) / ($F$285 -  AVERAGE($F$268,$F$269,$F$270) ) * 100</f>
        <v>108.33714086059074</v>
      </c>
      <c r="H22472" s="791">
        <v>120</v>
      </c>
      <c r="I22472" s="790">
        <v>10</v>
      </c>
      <c r="J22472" s="790">
        <v>10</v>
      </c>
      <c r="K22472" s="614" t="s">
        <v>18497</v>
      </c>
    </row>
    <row r="22473" spans="1:11" x14ac:dyDescent="0.25">
      <c r="A22473" s="790" t="s">
        <v>16929</v>
      </c>
      <c r="B22473" s="790" t="s">
        <v>15859</v>
      </c>
      <c r="C22473" s="790" t="s">
        <v>16925</v>
      </c>
      <c r="D22473" s="600">
        <v>468147.14490249881</v>
      </c>
      <c r="E22473" s="600">
        <v>188364.99927421747</v>
      </c>
      <c r="F22473" s="790">
        <v>2.4853191766320712</v>
      </c>
      <c r="G22473" s="600">
        <f>($F$274 -  AVERAGE($F$268,$F$269,$F$270) ) / ($F$283 -  AVERAGE($F$268,$F$269,$F$270) ) * 100</f>
        <v>109.18945636497823</v>
      </c>
      <c r="H22473" s="790">
        <v>60</v>
      </c>
      <c r="I22473" s="790">
        <v>10</v>
      </c>
      <c r="J22473" s="790">
        <v>10</v>
      </c>
      <c r="K22473" s="614" t="s">
        <v>18497</v>
      </c>
    </row>
    <row r="22474" spans="1:11" x14ac:dyDescent="0.25">
      <c r="A22474" s="791" t="s">
        <v>16930</v>
      </c>
      <c r="B22474" s="791" t="s">
        <v>15859</v>
      </c>
      <c r="C22474" s="791" t="s">
        <v>16925</v>
      </c>
      <c r="D22474" s="602">
        <v>447327.30469219503</v>
      </c>
      <c r="E22474" s="602">
        <v>180609.55310809377</v>
      </c>
      <c r="F22474" s="791">
        <v>2.4767643626495897</v>
      </c>
      <c r="G22474" s="602">
        <f>($F$275 -  AVERAGE($F$268,$F$269,$F$270) ) / ($F$284 -  AVERAGE($F$268,$F$269,$F$270) ) * 100</f>
        <v>102.58091870858324</v>
      </c>
      <c r="H22474" s="791">
        <v>60</v>
      </c>
      <c r="I22474" s="790">
        <v>10</v>
      </c>
      <c r="J22474" s="790">
        <v>10</v>
      </c>
      <c r="K22474" s="614" t="s">
        <v>18497</v>
      </c>
    </row>
    <row r="22475" spans="1:11" x14ac:dyDescent="0.25">
      <c r="A22475" s="790" t="s">
        <v>16931</v>
      </c>
      <c r="B22475" s="790" t="s">
        <v>15859</v>
      </c>
      <c r="C22475" s="790" t="s">
        <v>16925</v>
      </c>
      <c r="D22475" s="600">
        <v>439752.72041476209</v>
      </c>
      <c r="E22475" s="600">
        <v>188303.88644503133</v>
      </c>
      <c r="F22475" s="790">
        <v>2.3353353386210243</v>
      </c>
      <c r="G22475" s="600">
        <f>($F$276 -  AVERAGE($F$268,$F$269,$F$270) ) / ($F$285 -  AVERAGE($F$268,$F$269,$F$270) ) * 100</f>
        <v>100.5805359206601</v>
      </c>
      <c r="H22475" s="790">
        <v>60</v>
      </c>
      <c r="I22475" s="790">
        <v>10</v>
      </c>
      <c r="J22475" s="790">
        <v>10</v>
      </c>
      <c r="K22475" s="614" t="s">
        <v>18497</v>
      </c>
    </row>
    <row r="22476" spans="1:11" x14ac:dyDescent="0.25">
      <c r="A22476" s="791" t="s">
        <v>16932</v>
      </c>
      <c r="B22476" s="791" t="s">
        <v>15859</v>
      </c>
      <c r="C22476" s="791" t="s">
        <v>16925</v>
      </c>
      <c r="D22476" s="602">
        <v>609641.7066980236</v>
      </c>
      <c r="E22476" s="602">
        <v>183047.72975112044</v>
      </c>
      <c r="F22476" s="791">
        <v>3.3305067892779587</v>
      </c>
      <c r="G22476" s="602">
        <f>($F$277 -  AVERAGE($F$268,$F$269,$F$270) ) / ($F$283 -  AVERAGE($F$268,$F$269,$F$270) ) * 100</f>
        <v>103.27846652808906</v>
      </c>
      <c r="H22476" s="791">
        <v>30</v>
      </c>
      <c r="I22476" s="790">
        <v>10</v>
      </c>
      <c r="J22476" s="790">
        <v>10</v>
      </c>
      <c r="K22476" s="614" t="s">
        <v>18497</v>
      </c>
    </row>
    <row r="22477" spans="1:11" x14ac:dyDescent="0.25">
      <c r="A22477" s="790" t="s">
        <v>16933</v>
      </c>
      <c r="B22477" s="790" t="s">
        <v>15859</v>
      </c>
      <c r="C22477" s="790" t="s">
        <v>16925</v>
      </c>
      <c r="D22477" s="600">
        <v>564249.00640946242</v>
      </c>
      <c r="E22477" s="600">
        <v>196884.00965926328</v>
      </c>
      <c r="F22477" s="790">
        <v>2.8658955462456208</v>
      </c>
      <c r="G22477" s="600">
        <f>($F$278 -  AVERAGE($F$268,$F$269,$F$270) ) / ($F$284 -  AVERAGE($F$268,$F$269,$F$270) ) * 100</f>
        <v>102.11315283771123</v>
      </c>
      <c r="H22477" s="790">
        <v>30</v>
      </c>
      <c r="I22477" s="790">
        <v>10</v>
      </c>
      <c r="J22477" s="790">
        <v>10</v>
      </c>
      <c r="K22477" s="614" t="s">
        <v>18497</v>
      </c>
    </row>
    <row r="22478" spans="1:11" x14ac:dyDescent="0.25">
      <c r="A22478" s="791" t="s">
        <v>16934</v>
      </c>
      <c r="B22478" s="791" t="s">
        <v>15859</v>
      </c>
      <c r="C22478" s="791" t="s">
        <v>16925</v>
      </c>
      <c r="D22478" s="602">
        <v>555737.57022293145</v>
      </c>
      <c r="E22478" s="602">
        <v>195239.19658384338</v>
      </c>
      <c r="F22478" s="791">
        <v>2.846444668626138</v>
      </c>
      <c r="G22478" s="602">
        <f>($F$279 -  AVERAGE($F$268,$F$269,$F$270) ) / ($F$285 -  AVERAGE($F$268,$F$269,$F$270) ) * 100</f>
        <v>101.99962372671808</v>
      </c>
      <c r="H22478" s="791">
        <v>30</v>
      </c>
      <c r="I22478" s="790">
        <v>10</v>
      </c>
      <c r="J22478" s="790">
        <v>10</v>
      </c>
      <c r="K22478" s="614" t="s">
        <v>18497</v>
      </c>
    </row>
    <row r="22479" spans="1:11" x14ac:dyDescent="0.25">
      <c r="A22479" s="790" t="s">
        <v>16935</v>
      </c>
      <c r="B22479" s="790" t="s">
        <v>15859</v>
      </c>
      <c r="C22479" s="790" t="s">
        <v>16925</v>
      </c>
      <c r="D22479" s="600">
        <v>687156.89747260639</v>
      </c>
      <c r="E22479" s="600">
        <v>188454.9283388191</v>
      </c>
      <c r="F22479" s="790">
        <v>3.646266529242375</v>
      </c>
      <c r="G22479" s="600">
        <f>($F$280 -  AVERAGE($F$268,$F$269,$F$270) ) / ($F$283 -  AVERAGE($F$268,$F$269,$F$270) ) * 100</f>
        <v>100.90188298542226</v>
      </c>
      <c r="H22479" s="790">
        <v>15</v>
      </c>
      <c r="I22479" s="790">
        <v>10</v>
      </c>
      <c r="J22479" s="790">
        <v>10</v>
      </c>
      <c r="K22479" s="614" t="s">
        <v>18497</v>
      </c>
    </row>
    <row r="22480" spans="1:11" x14ac:dyDescent="0.25">
      <c r="A22480" s="791" t="s">
        <v>16936</v>
      </c>
      <c r="B22480" s="791" t="s">
        <v>15859</v>
      </c>
      <c r="C22480" s="791" t="s">
        <v>16925</v>
      </c>
      <c r="D22480" s="602">
        <v>687510.08014759561</v>
      </c>
      <c r="E22480" s="602">
        <v>185117.57450147081</v>
      </c>
      <c r="F22480" s="791">
        <v>3.7139103729026721</v>
      </c>
      <c r="G22480" s="602">
        <f>($F$281 -  AVERAGE($F$268,$F$269,$F$270) ) / ($F$284 -  AVERAGE($F$268,$F$269,$F$270) ) * 100</f>
        <v>99.156790469612304</v>
      </c>
      <c r="H22480" s="791">
        <v>15</v>
      </c>
      <c r="I22480" s="790">
        <v>10</v>
      </c>
      <c r="J22480" s="790">
        <v>10</v>
      </c>
      <c r="K22480" s="614" t="s">
        <v>18497</v>
      </c>
    </row>
    <row r="22481" spans="1:11" x14ac:dyDescent="0.25">
      <c r="A22481" s="790" t="s">
        <v>16937</v>
      </c>
      <c r="B22481" s="790" t="s">
        <v>15859</v>
      </c>
      <c r="C22481" s="790" t="s">
        <v>16925</v>
      </c>
      <c r="D22481" s="600">
        <v>680033.59469823469</v>
      </c>
      <c r="E22481" s="600">
        <v>191646.76419552247</v>
      </c>
      <c r="F22481" s="790">
        <v>3.5483698227456042</v>
      </c>
      <c r="G22481" s="600">
        <f>($F$282 -  AVERAGE($F$268,$F$269,$F$270) ) / ($F$285 -  AVERAGE($F$268,$F$269,$F$270) ) * 100</f>
        <v>98.867148654823012</v>
      </c>
      <c r="H22481" s="790">
        <v>15</v>
      </c>
      <c r="I22481" s="790">
        <v>10</v>
      </c>
      <c r="J22481" s="790">
        <v>10</v>
      </c>
      <c r="K22481" s="614" t="s">
        <v>18497</v>
      </c>
    </row>
    <row r="22482" spans="1:11" x14ac:dyDescent="0.25">
      <c r="A22482" s="791" t="s">
        <v>16938</v>
      </c>
      <c r="B22482" s="791" t="s">
        <v>15859</v>
      </c>
      <c r="C22482" s="791" t="s">
        <v>16925</v>
      </c>
      <c r="D22482" s="602">
        <v>905492.53289879428</v>
      </c>
      <c r="E22482" s="602">
        <v>201396.41685127799</v>
      </c>
      <c r="F22482" s="791">
        <v>4.4960707199049077</v>
      </c>
      <c r="G22482" s="602">
        <f>($F$283 -  AVERAGE($F$268,$F$269,$F$270) ) / ($F$283 -  AVERAGE($F$268,$F$269,$F$270) ) * 100</f>
        <v>100</v>
      </c>
      <c r="H22482" s="791">
        <v>0</v>
      </c>
      <c r="I22482" s="790">
        <v>10</v>
      </c>
      <c r="J22482" s="790">
        <v>10</v>
      </c>
      <c r="K22482" s="614" t="s">
        <v>18497</v>
      </c>
    </row>
    <row r="22483" spans="1:11" x14ac:dyDescent="0.25">
      <c r="A22483" s="790" t="s">
        <v>16939</v>
      </c>
      <c r="B22483" s="790" t="s">
        <v>15859</v>
      </c>
      <c r="C22483" s="790" t="s">
        <v>16925</v>
      </c>
      <c r="D22483" s="600">
        <v>892938.02154599188</v>
      </c>
      <c r="E22483" s="600">
        <v>225891.38040101645</v>
      </c>
      <c r="F22483" s="790">
        <v>3.9529530518640983</v>
      </c>
      <c r="G22483" s="600">
        <f>($F$284 -  AVERAGE($F$268,$F$269,$F$270) ) / ($F$284 -  AVERAGE($F$268,$F$269,$F$270) ) * 100</f>
        <v>100</v>
      </c>
      <c r="H22483" s="790">
        <v>0</v>
      </c>
      <c r="I22483" s="790">
        <v>10</v>
      </c>
      <c r="J22483" s="790">
        <v>10</v>
      </c>
      <c r="K22483" s="614" t="s">
        <v>18497</v>
      </c>
    </row>
    <row r="22484" spans="1:11" x14ac:dyDescent="0.25">
      <c r="A22484" s="791" t="s">
        <v>16940</v>
      </c>
      <c r="B22484" s="791" t="s">
        <v>15859</v>
      </c>
      <c r="C22484" s="791" t="s">
        <v>16925</v>
      </c>
      <c r="D22484" s="602">
        <v>941191.46681852441</v>
      </c>
      <c r="E22484" s="602">
        <v>234161.78352367081</v>
      </c>
      <c r="F22484" s="791">
        <v>4.0194068077867273</v>
      </c>
      <c r="G22484" s="602">
        <f>($F$285 -  AVERAGE($F$268,$F$269,$F$270) ) / ($F$285 -  AVERAGE($F$268,$F$269,$F$270) ) * 100</f>
        <v>100</v>
      </c>
      <c r="H22484" s="791">
        <v>0</v>
      </c>
      <c r="I22484" s="790">
        <v>10</v>
      </c>
      <c r="J22484" s="790">
        <v>10</v>
      </c>
      <c r="K22484" s="614" t="s">
        <v>18497</v>
      </c>
    </row>
    <row r="22485" spans="1:11" x14ac:dyDescent="0.25">
      <c r="A22485" s="791" t="s">
        <v>16889</v>
      </c>
      <c r="B22485" s="791" t="s">
        <v>57</v>
      </c>
      <c r="C22485" s="791" t="s">
        <v>16941</v>
      </c>
      <c r="D22485" s="602">
        <v>1239.4775000000004</v>
      </c>
      <c r="E22485" s="602">
        <v>203546.56883675489</v>
      </c>
      <c r="F22485" s="791">
        <v>6.0894050294410321E-3</v>
      </c>
      <c r="G22485" s="602"/>
      <c r="H22485" s="791"/>
      <c r="I22485" s="790">
        <v>10</v>
      </c>
      <c r="J22485" s="790">
        <v>10</v>
      </c>
      <c r="K22485" s="614" t="s">
        <v>18497</v>
      </c>
    </row>
    <row r="22486" spans="1:11" x14ac:dyDescent="0.25">
      <c r="A22486" s="790" t="s">
        <v>16892</v>
      </c>
      <c r="B22486" s="790" t="s">
        <v>57</v>
      </c>
      <c r="C22486" s="790" t="s">
        <v>16941</v>
      </c>
      <c r="D22486" s="600">
        <v>1407.2769999999989</v>
      </c>
      <c r="E22486" s="600">
        <v>211030.51796442765</v>
      </c>
      <c r="F22486" s="790">
        <v>6.6685947301575428E-3</v>
      </c>
      <c r="G22486" s="600"/>
      <c r="H22486" s="790"/>
      <c r="I22486" s="790">
        <v>10</v>
      </c>
      <c r="J22486" s="790">
        <v>10</v>
      </c>
      <c r="K22486" s="614" t="s">
        <v>18497</v>
      </c>
    </row>
    <row r="22487" spans="1:11" x14ac:dyDescent="0.25">
      <c r="A22487" s="791" t="s">
        <v>16893</v>
      </c>
      <c r="B22487" s="791" t="s">
        <v>57</v>
      </c>
      <c r="C22487" s="791" t="s">
        <v>16941</v>
      </c>
      <c r="D22487" s="602">
        <v>1288.2664999999993</v>
      </c>
      <c r="E22487" s="602">
        <v>213309.77104347551</v>
      </c>
      <c r="F22487" s="791">
        <v>6.0394162616087222E-3</v>
      </c>
      <c r="G22487" s="602"/>
      <c r="H22487" s="791"/>
      <c r="I22487" s="790">
        <v>10</v>
      </c>
      <c r="J22487" s="790">
        <v>10</v>
      </c>
      <c r="K22487" s="614" t="s">
        <v>18497</v>
      </c>
    </row>
    <row r="22488" spans="1:11" x14ac:dyDescent="0.25">
      <c r="A22488" s="790" t="s">
        <v>16942</v>
      </c>
      <c r="B22488" s="790" t="s">
        <v>57</v>
      </c>
      <c r="C22488" s="790" t="s">
        <v>16941</v>
      </c>
      <c r="D22488" s="600">
        <v>105857.344471459</v>
      </c>
      <c r="E22488" s="600">
        <v>212572.86090181681</v>
      </c>
      <c r="F22488" s="790">
        <v>0.49798146396661808</v>
      </c>
      <c r="G22488" s="600">
        <f>($F$290 -  AVERAGE($F$287,$F$288,$F$289) ) / ($F$302 -  AVERAGE($F$287,$F$288,$F$289) ) * 100</f>
        <v>-7.4372192143762224</v>
      </c>
      <c r="H22488" s="790">
        <v>120</v>
      </c>
      <c r="I22488" s="790">
        <v>10</v>
      </c>
      <c r="J22488" s="790">
        <v>10</v>
      </c>
      <c r="K22488" s="614" t="s">
        <v>18497</v>
      </c>
    </row>
    <row r="22489" spans="1:11" x14ac:dyDescent="0.25">
      <c r="A22489" s="791" t="s">
        <v>16943</v>
      </c>
      <c r="B22489" s="791" t="s">
        <v>57</v>
      </c>
      <c r="C22489" s="791" t="s">
        <v>16941</v>
      </c>
      <c r="D22489" s="602">
        <v>93819.887356585561</v>
      </c>
      <c r="E22489" s="602">
        <v>210455.37871344213</v>
      </c>
      <c r="F22489" s="791">
        <v>0.44579467595518923</v>
      </c>
      <c r="G22489" s="602">
        <f>($F$291 -  AVERAGE($F$287,$F$288,$F$289) ) / ($F$303 -  AVERAGE($F$287,$F$288,$F$289) ) * 100</f>
        <v>-6.839519578373082</v>
      </c>
      <c r="H22489" s="791">
        <v>120</v>
      </c>
      <c r="I22489" s="790">
        <v>10</v>
      </c>
      <c r="J22489" s="790">
        <v>10</v>
      </c>
      <c r="K22489" s="614" t="s">
        <v>18497</v>
      </c>
    </row>
    <row r="22490" spans="1:11" x14ac:dyDescent="0.25">
      <c r="A22490" s="790" t="s">
        <v>16944</v>
      </c>
      <c r="B22490" s="790" t="s">
        <v>57</v>
      </c>
      <c r="C22490" s="790" t="s">
        <v>16941</v>
      </c>
      <c r="D22490" s="600">
        <v>94612.644699349723</v>
      </c>
      <c r="E22490" s="600">
        <v>217282.73170984702</v>
      </c>
      <c r="F22490" s="790">
        <v>0.43543563703761173</v>
      </c>
      <c r="G22490" s="600">
        <f>($F$292 -  AVERAGE($F$287,$F$288,$F$289) ) / ($F$304 -  AVERAGE($F$287,$F$288,$F$289) ) * 100</f>
        <v>-7.1258431775971935</v>
      </c>
      <c r="H22490" s="790">
        <v>120</v>
      </c>
      <c r="I22490" s="790">
        <v>10</v>
      </c>
      <c r="J22490" s="790">
        <v>10</v>
      </c>
      <c r="K22490" s="614" t="s">
        <v>18497</v>
      </c>
    </row>
    <row r="22491" spans="1:11" x14ac:dyDescent="0.25">
      <c r="A22491" s="791" t="s">
        <v>16945</v>
      </c>
      <c r="B22491" s="791" t="s">
        <v>57</v>
      </c>
      <c r="C22491" s="791" t="s">
        <v>16941</v>
      </c>
      <c r="D22491" s="602">
        <v>253170.59567684284</v>
      </c>
      <c r="E22491" s="602">
        <v>214106.49545679009</v>
      </c>
      <c r="F22491" s="791">
        <v>1.1824517286909517</v>
      </c>
      <c r="G22491" s="602">
        <f>($F$293 -  AVERAGE($F$287,$F$288,$F$289) ) / ($F$302 -  AVERAGE($F$287,$F$288,$F$289) ) * 100</f>
        <v>106.73885497062552</v>
      </c>
      <c r="H22491" s="791">
        <v>60</v>
      </c>
      <c r="I22491" s="790">
        <v>10</v>
      </c>
      <c r="J22491" s="790">
        <v>10</v>
      </c>
      <c r="K22491" s="614" t="s">
        <v>18497</v>
      </c>
    </row>
    <row r="22492" spans="1:11" x14ac:dyDescent="0.25">
      <c r="A22492" s="790" t="s">
        <v>16946</v>
      </c>
      <c r="B22492" s="790" t="s">
        <v>57</v>
      </c>
      <c r="C22492" s="790" t="s">
        <v>16941</v>
      </c>
      <c r="D22492" s="600">
        <v>217472.11571327731</v>
      </c>
      <c r="E22492" s="600">
        <v>200820.05037431582</v>
      </c>
      <c r="F22492" s="790">
        <v>1.0829203324465018</v>
      </c>
      <c r="G22492" s="600">
        <f>($F$294 -  AVERAGE($F$287,$F$288,$F$289) ) / ($F$303 -  AVERAGE($F$287,$F$288,$F$289) ) * 100</f>
        <v>94.978614086894353</v>
      </c>
      <c r="H22492" s="790">
        <v>60</v>
      </c>
      <c r="I22492" s="790">
        <v>10</v>
      </c>
      <c r="J22492" s="790">
        <v>10</v>
      </c>
      <c r="K22492" s="614" t="s">
        <v>18497</v>
      </c>
    </row>
    <row r="22493" spans="1:11" x14ac:dyDescent="0.25">
      <c r="A22493" s="791" t="s">
        <v>16947</v>
      </c>
      <c r="B22493" s="791" t="s">
        <v>57</v>
      </c>
      <c r="C22493" s="791" t="s">
        <v>16941</v>
      </c>
      <c r="D22493" s="602">
        <v>203248.74371591859</v>
      </c>
      <c r="E22493" s="602">
        <v>191298.28400000007</v>
      </c>
      <c r="F22493" s="791">
        <v>1.0624702922892844</v>
      </c>
      <c r="G22493" s="602">
        <f>($F$295 -  AVERAGE($F$287,$F$288,$F$289) ) / ($F$304 -  AVERAGE($F$287,$F$288,$F$289) ) * 100</f>
        <v>102.53108624058439</v>
      </c>
      <c r="H22493" s="791">
        <v>60</v>
      </c>
      <c r="I22493" s="790">
        <v>10</v>
      </c>
      <c r="J22493" s="790">
        <v>10</v>
      </c>
      <c r="K22493" s="614" t="s">
        <v>18497</v>
      </c>
    </row>
    <row r="22494" spans="1:11" x14ac:dyDescent="0.25">
      <c r="A22494" s="790" t="s">
        <v>16948</v>
      </c>
      <c r="B22494" s="790" t="s">
        <v>57</v>
      </c>
      <c r="C22494" s="790" t="s">
        <v>16941</v>
      </c>
      <c r="D22494" s="600">
        <v>383410.09046188049</v>
      </c>
      <c r="E22494" s="600">
        <v>215915.10184520058</v>
      </c>
      <c r="F22494" s="790">
        <v>1.7757446662381435</v>
      </c>
      <c r="G22494" s="600">
        <f>($F$296 -  AVERAGE($F$287,$F$288,$F$289) ) / ($F$302 -  AVERAGE($F$287,$F$288,$F$289) ) * 100</f>
        <v>99.017250316783773</v>
      </c>
      <c r="H22494" s="790">
        <v>30</v>
      </c>
      <c r="I22494" s="790">
        <v>10</v>
      </c>
      <c r="J22494" s="790">
        <v>10</v>
      </c>
      <c r="K22494" s="614" t="s">
        <v>18497</v>
      </c>
    </row>
    <row r="22495" spans="1:11" x14ac:dyDescent="0.25">
      <c r="A22495" s="791" t="s">
        <v>16949</v>
      </c>
      <c r="B22495" s="791" t="s">
        <v>57</v>
      </c>
      <c r="C22495" s="791" t="s">
        <v>16941</v>
      </c>
      <c r="D22495" s="602">
        <v>375332.82676575251</v>
      </c>
      <c r="E22495" s="602">
        <v>214413.93561049656</v>
      </c>
      <c r="F22495" s="791">
        <v>1.7505057481318775</v>
      </c>
      <c r="G22495" s="602">
        <f>($F$297 -  AVERAGE($F$287,$F$288,$F$289) ) / ($F$303 -  AVERAGE($F$287,$F$288,$F$289) ) * 100</f>
        <v>94.122515460095087</v>
      </c>
      <c r="H22495" s="791">
        <v>30</v>
      </c>
      <c r="I22495" s="790">
        <v>10</v>
      </c>
      <c r="J22495" s="790">
        <v>10</v>
      </c>
      <c r="K22495" s="614" t="s">
        <v>18497</v>
      </c>
    </row>
    <row r="22496" spans="1:11" x14ac:dyDescent="0.25">
      <c r="A22496" s="790" t="s">
        <v>16950</v>
      </c>
      <c r="B22496" s="790" t="s">
        <v>57</v>
      </c>
      <c r="C22496" s="790" t="s">
        <v>16941</v>
      </c>
      <c r="D22496" s="600">
        <v>352965.97070585075</v>
      </c>
      <c r="E22496" s="600">
        <v>215652.15114459206</v>
      </c>
      <c r="F22496" s="790">
        <v>1.6367375369661463</v>
      </c>
      <c r="G22496" s="600">
        <f>($F$298 -  AVERAGE($F$287,$F$288,$F$289) ) / ($F$304 -  AVERAGE($F$287,$F$288,$F$289) ) * 100</f>
        <v>99.444900889953672</v>
      </c>
      <c r="H22496" s="790">
        <v>30</v>
      </c>
      <c r="I22496" s="790">
        <v>10</v>
      </c>
      <c r="J22496" s="790">
        <v>10</v>
      </c>
      <c r="K22496" s="614" t="s">
        <v>18497</v>
      </c>
    </row>
    <row r="22497" spans="1:11" x14ac:dyDescent="0.25">
      <c r="A22497" s="791" t="s">
        <v>16951</v>
      </c>
      <c r="B22497" s="791" t="s">
        <v>57</v>
      </c>
      <c r="C22497" s="791" t="s">
        <v>16941</v>
      </c>
      <c r="D22497" s="602">
        <v>444083.85649841052</v>
      </c>
      <c r="E22497" s="602">
        <v>198371.3228377265</v>
      </c>
      <c r="F22497" s="791">
        <v>2.2386494688130099</v>
      </c>
      <c r="G22497" s="602">
        <f>($F$299 -  AVERAGE($F$287,$F$288,$F$289) ) / ($F$302 -  AVERAGE($F$287,$F$288,$F$289) ) * 100</f>
        <v>99.75161271742887</v>
      </c>
      <c r="H22497" s="791">
        <v>15</v>
      </c>
      <c r="I22497" s="790">
        <v>10</v>
      </c>
      <c r="J22497" s="790">
        <v>10</v>
      </c>
      <c r="K22497" s="614" t="s">
        <v>18497</v>
      </c>
    </row>
    <row r="22498" spans="1:11" x14ac:dyDescent="0.25">
      <c r="A22498" s="790" t="s">
        <v>16952</v>
      </c>
      <c r="B22498" s="790" t="s">
        <v>57</v>
      </c>
      <c r="C22498" s="790" t="s">
        <v>16941</v>
      </c>
      <c r="D22498" s="600">
        <v>446577.25186161842</v>
      </c>
      <c r="E22498" s="600">
        <v>218036.80340527519</v>
      </c>
      <c r="F22498" s="790">
        <v>2.0481737252015404</v>
      </c>
      <c r="G22498" s="600">
        <f>($F$300 -  AVERAGE($F$287,$F$288,$F$289) ) / ($F$303 -  AVERAGE($F$287,$F$288,$F$289) ) * 100</f>
        <v>99.491505223989293</v>
      </c>
      <c r="H22498" s="790">
        <v>15</v>
      </c>
      <c r="I22498" s="790">
        <v>10</v>
      </c>
      <c r="J22498" s="790">
        <v>10</v>
      </c>
      <c r="K22498" s="614" t="s">
        <v>18497</v>
      </c>
    </row>
    <row r="22499" spans="1:11" x14ac:dyDescent="0.25">
      <c r="A22499" s="791" t="s">
        <v>16953</v>
      </c>
      <c r="B22499" s="791" t="s">
        <v>57</v>
      </c>
      <c r="C22499" s="791" t="s">
        <v>16941</v>
      </c>
      <c r="D22499" s="602">
        <v>416485.40192954603</v>
      </c>
      <c r="E22499" s="602">
        <v>200974.12438136557</v>
      </c>
      <c r="F22499" s="791">
        <v>2.0723334569142313</v>
      </c>
      <c r="G22499" s="602">
        <f>($F$301 -  AVERAGE($F$287,$F$288,$F$289) ) / ($F$304 -  AVERAGE($F$287,$F$288,$F$289) ) * 100</f>
        <v>99.043075414770868</v>
      </c>
      <c r="H22499" s="791">
        <v>15</v>
      </c>
      <c r="I22499" s="790">
        <v>10</v>
      </c>
      <c r="J22499" s="790">
        <v>10</v>
      </c>
      <c r="K22499" s="614" t="s">
        <v>18497</v>
      </c>
    </row>
    <row r="22500" spans="1:11" x14ac:dyDescent="0.25">
      <c r="A22500" s="790" t="s">
        <v>16954</v>
      </c>
      <c r="B22500" s="790" t="s">
        <v>57</v>
      </c>
      <c r="C22500" s="790" t="s">
        <v>16941</v>
      </c>
      <c r="D22500" s="600">
        <v>817311.8131436822</v>
      </c>
      <c r="E22500" s="600">
        <v>233835.88941696472</v>
      </c>
      <c r="F22500" s="790">
        <v>3.4952368311875843</v>
      </c>
      <c r="G22500" s="600">
        <f>($F$302 -  AVERAGE($F$287,$F$288,$F$289) ) / ($F$302 -  AVERAGE($F$287,$F$288,$F$289) ) * 100</f>
        <v>100</v>
      </c>
      <c r="H22500" s="790">
        <v>0</v>
      </c>
      <c r="I22500" s="790">
        <v>10</v>
      </c>
      <c r="J22500" s="790">
        <v>10</v>
      </c>
      <c r="K22500" s="614" t="s">
        <v>18497</v>
      </c>
    </row>
    <row r="22501" spans="1:11" x14ac:dyDescent="0.25">
      <c r="A22501" s="791" t="s">
        <v>16955</v>
      </c>
      <c r="B22501" s="791" t="s">
        <v>57</v>
      </c>
      <c r="C22501" s="791" t="s">
        <v>16941</v>
      </c>
      <c r="D22501" s="602">
        <v>754262.7600941502</v>
      </c>
      <c r="E22501" s="602">
        <v>247051.12091429642</v>
      </c>
      <c r="F22501" s="791">
        <v>3.0530635007958886</v>
      </c>
      <c r="G22501" s="602">
        <f>($F$303 -  AVERAGE($F$287,$F$288,$F$289) ) / ($F$303 -  AVERAGE($F$287,$F$288,$F$289) ) * 100</f>
        <v>100</v>
      </c>
      <c r="H22501" s="791">
        <v>0</v>
      </c>
      <c r="I22501" s="790">
        <v>10</v>
      </c>
      <c r="J22501" s="790">
        <v>10</v>
      </c>
      <c r="K22501" s="614" t="s">
        <v>18497</v>
      </c>
    </row>
    <row r="22502" spans="1:11" x14ac:dyDescent="0.25">
      <c r="A22502" s="790" t="s">
        <v>16956</v>
      </c>
      <c r="B22502" s="790" t="s">
        <v>57</v>
      </c>
      <c r="C22502" s="790" t="s">
        <v>16941</v>
      </c>
      <c r="D22502" s="600">
        <v>732943.91819617129</v>
      </c>
      <c r="E22502" s="600">
        <v>241480.25887584567</v>
      </c>
      <c r="F22502" s="790">
        <v>3.0352125743454916</v>
      </c>
      <c r="G22502" s="600">
        <f>($F$304 -  AVERAGE($F$287,$F$288,$F$289) ) / ($F$304 -  AVERAGE($F$287,$F$288,$F$289) ) * 100</f>
        <v>100</v>
      </c>
      <c r="H22502" s="790">
        <v>0</v>
      </c>
      <c r="I22502" s="790">
        <v>10</v>
      </c>
      <c r="J22502" s="790">
        <v>10</v>
      </c>
      <c r="K22502" s="614" t="s">
        <v>18497</v>
      </c>
    </row>
    <row r="22503" spans="1:11" x14ac:dyDescent="0.25">
      <c r="A22503" s="790" t="s">
        <v>251</v>
      </c>
      <c r="B22503" s="790" t="s">
        <v>4881</v>
      </c>
      <c r="C22503" s="790" t="s">
        <v>18498</v>
      </c>
      <c r="D22503" s="600">
        <v>1.2090000000000001</v>
      </c>
      <c r="E22503" s="600">
        <v>27318.518</v>
      </c>
      <c r="F22503" s="790">
        <v>4.0000000000000003E-5</v>
      </c>
      <c r="G22503" s="790"/>
      <c r="H22503" s="790"/>
      <c r="I22503" s="790">
        <v>1</v>
      </c>
      <c r="J22503" s="790">
        <v>10</v>
      </c>
      <c r="K22503" t="s">
        <v>18534</v>
      </c>
    </row>
    <row r="22504" spans="1:11" x14ac:dyDescent="0.25">
      <c r="A22504" s="791" t="s">
        <v>253</v>
      </c>
      <c r="B22504" s="791" t="s">
        <v>4881</v>
      </c>
      <c r="C22504" s="791" t="s">
        <v>18498</v>
      </c>
      <c r="D22504" s="602">
        <v>2.484</v>
      </c>
      <c r="E22504" s="602">
        <v>27228.634999999998</v>
      </c>
      <c r="F22504" s="791">
        <v>9.0000000000000006E-5</v>
      </c>
      <c r="G22504" s="791"/>
      <c r="H22504" s="791"/>
      <c r="I22504" s="790">
        <v>1</v>
      </c>
      <c r="J22504" s="790">
        <v>10</v>
      </c>
      <c r="K22504" s="614" t="s">
        <v>18534</v>
      </c>
    </row>
    <row r="22505" spans="1:11" x14ac:dyDescent="0.25">
      <c r="A22505" s="790" t="s">
        <v>254</v>
      </c>
      <c r="B22505" s="790" t="s">
        <v>4881</v>
      </c>
      <c r="C22505" s="790" t="s">
        <v>18498</v>
      </c>
      <c r="D22505" s="600">
        <v>1.798</v>
      </c>
      <c r="E22505" s="600">
        <v>26618.956999999999</v>
      </c>
      <c r="F22505" s="790">
        <v>6.9999999999999994E-5</v>
      </c>
      <c r="G22505" s="790"/>
      <c r="H22505" s="790"/>
      <c r="I22505" s="790">
        <v>1</v>
      </c>
      <c r="J22505" s="790">
        <v>10</v>
      </c>
      <c r="K22505" s="614" t="s">
        <v>18534</v>
      </c>
    </row>
    <row r="22506" spans="1:11" x14ac:dyDescent="0.25">
      <c r="A22506" s="791" t="s">
        <v>18499</v>
      </c>
      <c r="B22506" s="791" t="s">
        <v>4881</v>
      </c>
      <c r="C22506" s="791" t="s">
        <v>18498</v>
      </c>
      <c r="D22506" s="602">
        <v>493.34699999999998</v>
      </c>
      <c r="E22506" s="602">
        <v>27586.82</v>
      </c>
      <c r="F22506" s="791">
        <v>1.788E-2</v>
      </c>
      <c r="G22506" s="791">
        <f>($F$5 -  AVERAGE($F$2,$F$3,$F$4) ) / ($F$17 -  AVERAGE($F$2,$F$3,$F$4) ) * 100</f>
        <v>6.3109656204285578</v>
      </c>
      <c r="H22506" s="791">
        <v>120</v>
      </c>
      <c r="I22506" s="790">
        <v>1</v>
      </c>
      <c r="J22506" s="790">
        <v>10</v>
      </c>
      <c r="K22506" s="614" t="s">
        <v>18534</v>
      </c>
    </row>
    <row r="22507" spans="1:11" x14ac:dyDescent="0.25">
      <c r="A22507" s="790" t="s">
        <v>18500</v>
      </c>
      <c r="B22507" s="790" t="s">
        <v>4881</v>
      </c>
      <c r="C22507" s="790" t="s">
        <v>18498</v>
      </c>
      <c r="D22507" s="600">
        <v>503.56299999999999</v>
      </c>
      <c r="E22507" s="600">
        <v>27434.789000000001</v>
      </c>
      <c r="F22507" s="790">
        <v>1.8350000000000002E-2</v>
      </c>
      <c r="G22507" s="790">
        <f>($F$6 -  AVERAGE($F$2,$F$3,$F$4) ) / ($F$18 -  AVERAGE($F$2,$F$3,$F$4) ) * 100</f>
        <v>5.4397898237188302</v>
      </c>
      <c r="H22507" s="790">
        <v>120</v>
      </c>
      <c r="I22507" s="790">
        <v>1</v>
      </c>
      <c r="J22507" s="790">
        <v>10</v>
      </c>
      <c r="K22507" s="614" t="s">
        <v>18534</v>
      </c>
    </row>
    <row r="22508" spans="1:11" x14ac:dyDescent="0.25">
      <c r="A22508" s="791" t="s">
        <v>18501</v>
      </c>
      <c r="B22508" s="791" t="s">
        <v>4881</v>
      </c>
      <c r="C22508" s="791" t="s">
        <v>18498</v>
      </c>
      <c r="D22508" s="602">
        <v>474.02100000000002</v>
      </c>
      <c r="E22508" s="602">
        <v>26884.638999999999</v>
      </c>
      <c r="F22508" s="791">
        <v>1.763E-2</v>
      </c>
      <c r="G22508" s="791">
        <f>($F$7 -  AVERAGE($F$2,$F$3,$F$4) ) / ($F$19 -  AVERAGE($F$2,$F$3,$F$4) ) * 100</f>
        <v>6.2203795178667249</v>
      </c>
      <c r="H22508" s="791">
        <v>120</v>
      </c>
      <c r="I22508" s="790">
        <v>1</v>
      </c>
      <c r="J22508" s="790">
        <v>10</v>
      </c>
      <c r="K22508" s="614" t="s">
        <v>18534</v>
      </c>
    </row>
    <row r="22509" spans="1:11" x14ac:dyDescent="0.25">
      <c r="A22509" s="790" t="s">
        <v>18502</v>
      </c>
      <c r="B22509" s="790" t="s">
        <v>4881</v>
      </c>
      <c r="C22509" s="790" t="s">
        <v>18498</v>
      </c>
      <c r="D22509" s="600">
        <v>546.71400000000006</v>
      </c>
      <c r="E22509" s="600">
        <v>28073.629000000001</v>
      </c>
      <c r="F22509" s="790">
        <v>1.9470000000000001E-2</v>
      </c>
      <c r="G22509" s="790">
        <f>($F$8 -  AVERAGE($F$2,$F$3,$F$4) ) / ($F$17 -  AVERAGE($F$2,$F$3,$F$4) ) * 100</f>
        <v>14.596944053690661</v>
      </c>
      <c r="H22509" s="790">
        <v>60</v>
      </c>
      <c r="I22509" s="790">
        <v>1</v>
      </c>
      <c r="J22509" s="790">
        <v>10</v>
      </c>
      <c r="K22509" s="614" t="s">
        <v>18534</v>
      </c>
    </row>
    <row r="22510" spans="1:11" x14ac:dyDescent="0.25">
      <c r="A22510" s="791" t="s">
        <v>18503</v>
      </c>
      <c r="B22510" s="791" t="s">
        <v>4881</v>
      </c>
      <c r="C22510" s="791" t="s">
        <v>18498</v>
      </c>
      <c r="D22510" s="602">
        <v>423.65800000000002</v>
      </c>
      <c r="E22510" s="602">
        <v>27735.643</v>
      </c>
      <c r="F22510" s="791">
        <v>1.5270000000000001E-2</v>
      </c>
      <c r="G22510" s="791">
        <f>($F$9 -  AVERAGE($F$2,$F$3,$F$4) ) / ($F$18 -  AVERAGE($F$2,$F$3,$F$4) ) * 100</f>
        <v>20.261139912555397</v>
      </c>
      <c r="H22510" s="791">
        <v>60</v>
      </c>
      <c r="I22510" s="790">
        <v>1</v>
      </c>
      <c r="J22510" s="790">
        <v>10</v>
      </c>
      <c r="K22510" s="614" t="s">
        <v>18534</v>
      </c>
    </row>
    <row r="22511" spans="1:11" x14ac:dyDescent="0.25">
      <c r="A22511" s="790" t="s">
        <v>18504</v>
      </c>
      <c r="B22511" s="790" t="s">
        <v>4881</v>
      </c>
      <c r="C22511" s="790" t="s">
        <v>18498</v>
      </c>
      <c r="D22511" s="600">
        <v>450.05700000000002</v>
      </c>
      <c r="E22511" s="600">
        <v>30843.684000000001</v>
      </c>
      <c r="F22511" s="790">
        <v>1.4590000000000001E-2</v>
      </c>
      <c r="G22511" s="790">
        <f>($F$10 -  AVERAGE($F$2,$F$3,$F$4) ) / ($F$19 -  AVERAGE($F$2,$F$3,$F$4) ) * 100</f>
        <v>19.464844404913666</v>
      </c>
      <c r="H22511" s="790">
        <v>60</v>
      </c>
      <c r="I22511" s="790">
        <v>1</v>
      </c>
      <c r="J22511" s="790">
        <v>10</v>
      </c>
      <c r="K22511" s="614" t="s">
        <v>18534</v>
      </c>
    </row>
    <row r="22512" spans="1:11" x14ac:dyDescent="0.25">
      <c r="A22512" s="791" t="s">
        <v>18505</v>
      </c>
      <c r="B22512" s="791" t="s">
        <v>4881</v>
      </c>
      <c r="C22512" s="791" t="s">
        <v>18498</v>
      </c>
      <c r="D22512" s="602">
        <v>519.91200000000003</v>
      </c>
      <c r="E22512" s="602">
        <v>29018.550999999999</v>
      </c>
      <c r="F22512" s="791">
        <v>1.7919999999999998E-2</v>
      </c>
      <c r="G22512" s="791">
        <f>($F$11 -  AVERAGE($F$2,$F$3,$F$4) ) / ($F$17 -  AVERAGE($F$2,$F$3,$F$4) ) * 100</f>
        <v>29.162060181126133</v>
      </c>
      <c r="H22512" s="791">
        <v>30</v>
      </c>
      <c r="I22512" s="790">
        <v>1</v>
      </c>
      <c r="J22512" s="790">
        <v>10</v>
      </c>
      <c r="K22512" s="614" t="s">
        <v>18534</v>
      </c>
    </row>
    <row r="22513" spans="1:11" x14ac:dyDescent="0.25">
      <c r="A22513" s="790" t="s">
        <v>18506</v>
      </c>
      <c r="B22513" s="790" t="s">
        <v>4881</v>
      </c>
      <c r="C22513" s="790" t="s">
        <v>18498</v>
      </c>
      <c r="D22513" s="600">
        <v>516.46600000000001</v>
      </c>
      <c r="E22513" s="600">
        <v>28627.607</v>
      </c>
      <c r="F22513" s="790">
        <v>1.804E-2</v>
      </c>
      <c r="G22513" s="790">
        <f>($F$12 -  AVERAGE($F$2,$F$3,$F$4) ) / ($F$18 -  AVERAGE($F$2,$F$3,$F$4) ) * 100</f>
        <v>33.396816219369079</v>
      </c>
      <c r="H22513" s="790">
        <v>30</v>
      </c>
      <c r="I22513" s="790">
        <v>1</v>
      </c>
      <c r="J22513" s="790">
        <v>10</v>
      </c>
      <c r="K22513" s="614" t="s">
        <v>18534</v>
      </c>
    </row>
    <row r="22514" spans="1:11" x14ac:dyDescent="0.25">
      <c r="A22514" s="791" t="s">
        <v>18507</v>
      </c>
      <c r="B22514" s="791" t="s">
        <v>4881</v>
      </c>
      <c r="C22514" s="791" t="s">
        <v>18498</v>
      </c>
      <c r="D22514" s="602">
        <v>604.54600000000005</v>
      </c>
      <c r="E22514" s="602">
        <v>28642.918000000001</v>
      </c>
      <c r="F22514" s="791">
        <v>2.111E-2</v>
      </c>
      <c r="G22514" s="791">
        <f>($F$13 -  AVERAGE($F$2,$F$3,$F$4) ) / ($F$19 -  AVERAGE($F$2,$F$3,$F$4) ) * 100</f>
        <v>37.395467680601378</v>
      </c>
      <c r="H22514" s="791">
        <v>30</v>
      </c>
      <c r="I22514" s="790">
        <v>1</v>
      </c>
      <c r="J22514" s="790">
        <v>10</v>
      </c>
      <c r="K22514" s="614" t="s">
        <v>18534</v>
      </c>
    </row>
    <row r="22515" spans="1:11" x14ac:dyDescent="0.25">
      <c r="A22515" s="790" t="s">
        <v>18508</v>
      </c>
      <c r="B22515" s="790" t="s">
        <v>4881</v>
      </c>
      <c r="C22515" s="790" t="s">
        <v>18498</v>
      </c>
      <c r="D22515" s="600">
        <v>572.96400000000006</v>
      </c>
      <c r="E22515" s="600">
        <v>29038.213</v>
      </c>
      <c r="F22515" s="790">
        <v>1.9730000000000001E-2</v>
      </c>
      <c r="G22515" s="790">
        <f>($F$14 -  AVERAGE($F$2,$F$3,$F$4) ) / ($F$17 -  AVERAGE($F$2,$F$3,$F$4) ) * 100</f>
        <v>57.356096168780333</v>
      </c>
      <c r="H22515" s="790">
        <v>15</v>
      </c>
      <c r="I22515" s="790">
        <v>1</v>
      </c>
      <c r="J22515" s="790">
        <v>10</v>
      </c>
      <c r="K22515" s="614" t="s">
        <v>18534</v>
      </c>
    </row>
    <row r="22516" spans="1:11" x14ac:dyDescent="0.25">
      <c r="A22516" s="791" t="s">
        <v>18509</v>
      </c>
      <c r="B22516" s="791" t="s">
        <v>4881</v>
      </c>
      <c r="C22516" s="791" t="s">
        <v>18498</v>
      </c>
      <c r="D22516" s="602">
        <v>429.09100000000001</v>
      </c>
      <c r="E22516" s="602">
        <v>26724.982</v>
      </c>
      <c r="F22516" s="791">
        <v>1.6060000000000001E-2</v>
      </c>
      <c r="G22516" s="791">
        <f>($F$15 -  AVERAGE($F$2,$F$3,$F$4) ) / ($F$18 -  AVERAGE($F$2,$F$3,$F$4) ) * 100</f>
        <v>56.572347315367878</v>
      </c>
      <c r="H22516" s="791">
        <v>15</v>
      </c>
      <c r="I22516" s="790">
        <v>1</v>
      </c>
      <c r="J22516" s="790">
        <v>10</v>
      </c>
      <c r="K22516" s="614" t="s">
        <v>18534</v>
      </c>
    </row>
    <row r="22517" spans="1:11" x14ac:dyDescent="0.25">
      <c r="A22517" s="790" t="s">
        <v>18510</v>
      </c>
      <c r="B22517" s="790" t="s">
        <v>4881</v>
      </c>
      <c r="C22517" s="790" t="s">
        <v>18498</v>
      </c>
      <c r="D22517" s="600">
        <v>535.51800000000003</v>
      </c>
      <c r="E22517" s="600">
        <v>27223.455000000002</v>
      </c>
      <c r="F22517" s="790">
        <v>1.967E-2</v>
      </c>
      <c r="G22517" s="790">
        <f>($F$16 -  AVERAGE($F$2,$F$3,$F$4) ) / ($F$19 -  AVERAGE($F$2,$F$3,$F$4) ) * 100</f>
        <v>55.926902224206422</v>
      </c>
      <c r="H22517" s="790">
        <v>15</v>
      </c>
      <c r="I22517" s="790">
        <v>1</v>
      </c>
      <c r="J22517" s="790">
        <v>10</v>
      </c>
      <c r="K22517" s="614" t="s">
        <v>18534</v>
      </c>
    </row>
    <row r="22518" spans="1:11" x14ac:dyDescent="0.25">
      <c r="A22518" s="791" t="s">
        <v>18511</v>
      </c>
      <c r="B22518" s="791" t="s">
        <v>4881</v>
      </c>
      <c r="C22518" s="791" t="s">
        <v>18498</v>
      </c>
      <c r="D22518" s="602">
        <v>500.09199999999998</v>
      </c>
      <c r="E22518" s="602">
        <v>28030.855</v>
      </c>
      <c r="F22518" s="791">
        <v>1.7840000000000002E-2</v>
      </c>
      <c r="G22518" s="791">
        <f>($F$17 -  AVERAGE($F$2,$F$3,$F$4) ) / ($F$17 -  AVERAGE($F$2,$F$3,$F$4) ) * 100</f>
        <v>100</v>
      </c>
      <c r="H22518" s="791">
        <v>0</v>
      </c>
      <c r="I22518" s="790">
        <v>1</v>
      </c>
      <c r="J22518" s="790">
        <v>10</v>
      </c>
      <c r="K22518" s="614" t="s">
        <v>18534</v>
      </c>
    </row>
    <row r="22519" spans="1:11" x14ac:dyDescent="0.25">
      <c r="A22519" s="790" t="s">
        <v>18512</v>
      </c>
      <c r="B22519" s="790" t="s">
        <v>4881</v>
      </c>
      <c r="C22519" s="790" t="s">
        <v>18498</v>
      </c>
      <c r="D22519" s="600">
        <v>536.59699999999998</v>
      </c>
      <c r="E22519" s="600">
        <v>27940.192999999999</v>
      </c>
      <c r="F22519" s="790">
        <v>1.9210000000000001E-2</v>
      </c>
      <c r="G22519" s="790">
        <f>($F$18 -  AVERAGE($F$2,$F$3,$F$4) ) / ($F$18 -  AVERAGE($F$2,$F$3,$F$4) ) * 100</f>
        <v>100</v>
      </c>
      <c r="H22519" s="790">
        <v>0</v>
      </c>
      <c r="I22519" s="790">
        <v>1</v>
      </c>
      <c r="J22519" s="790">
        <v>10</v>
      </c>
      <c r="K22519" s="614" t="s">
        <v>18534</v>
      </c>
    </row>
    <row r="22520" spans="1:11" x14ac:dyDescent="0.25">
      <c r="A22520" s="791" t="s">
        <v>18513</v>
      </c>
      <c r="B22520" s="791" t="s">
        <v>4881</v>
      </c>
      <c r="C22520" s="791" t="s">
        <v>18498</v>
      </c>
      <c r="D22520" s="602">
        <v>418.40600000000001</v>
      </c>
      <c r="E22520" s="602">
        <v>28110.724999999999</v>
      </c>
      <c r="F22520" s="791">
        <v>1.4880000000000001E-2</v>
      </c>
      <c r="G22520" s="791">
        <f>($F$19 -  AVERAGE($F$2,$F$3,$F$4) ) / ($F$19 -  AVERAGE($F$2,$F$3,$F$4) ) * 100</f>
        <v>100</v>
      </c>
      <c r="H22520" s="791">
        <v>0</v>
      </c>
      <c r="I22520" s="790">
        <v>1</v>
      </c>
      <c r="J22520" s="790">
        <v>10</v>
      </c>
      <c r="K22520" s="614" t="s">
        <v>18534</v>
      </c>
    </row>
    <row r="22521" spans="1:11" x14ac:dyDescent="0.25">
      <c r="A22521" s="791" t="s">
        <v>288</v>
      </c>
      <c r="B22521" s="791" t="s">
        <v>289</v>
      </c>
      <c r="C22521" s="791" t="s">
        <v>18514</v>
      </c>
      <c r="D22521" s="602">
        <v>0.40500000000000003</v>
      </c>
      <c r="E22521" s="602">
        <v>12163.12</v>
      </c>
      <c r="F22521" s="791">
        <v>3.0000000000000001E-5</v>
      </c>
      <c r="G22521" s="791"/>
      <c r="H22521" s="791"/>
      <c r="I22521" s="790">
        <v>1</v>
      </c>
      <c r="J22521" s="790">
        <v>10</v>
      </c>
      <c r="K22521" s="614" t="s">
        <v>18534</v>
      </c>
    </row>
    <row r="22522" spans="1:11" x14ac:dyDescent="0.25">
      <c r="A22522" s="790" t="s">
        <v>290</v>
      </c>
      <c r="B22522" s="790" t="s">
        <v>289</v>
      </c>
      <c r="C22522" s="790" t="s">
        <v>18514</v>
      </c>
      <c r="D22522" s="600">
        <v>0.16700000000000001</v>
      </c>
      <c r="E22522" s="600">
        <v>11485.846</v>
      </c>
      <c r="F22522" s="790">
        <v>1.0000000000000001E-5</v>
      </c>
      <c r="G22522" s="790"/>
      <c r="H22522" s="790"/>
      <c r="I22522" s="790">
        <v>1</v>
      </c>
      <c r="J22522" s="790">
        <v>10</v>
      </c>
      <c r="K22522" s="614" t="s">
        <v>18534</v>
      </c>
    </row>
    <row r="22523" spans="1:11" x14ac:dyDescent="0.25">
      <c r="A22523" s="791" t="s">
        <v>291</v>
      </c>
      <c r="B22523" s="791" t="s">
        <v>289</v>
      </c>
      <c r="C22523" s="791" t="s">
        <v>18514</v>
      </c>
      <c r="D22523" s="602">
        <v>0.45900000000000002</v>
      </c>
      <c r="E22523" s="602">
        <v>11721.226000000001</v>
      </c>
      <c r="F22523" s="791">
        <v>4.0000000000000003E-5</v>
      </c>
      <c r="G22523" s="791"/>
      <c r="H22523" s="791"/>
      <c r="I22523" s="790">
        <v>1</v>
      </c>
      <c r="J22523" s="790">
        <v>10</v>
      </c>
      <c r="K22523" s="614" t="s">
        <v>18534</v>
      </c>
    </row>
    <row r="22524" spans="1:11" x14ac:dyDescent="0.25">
      <c r="A22524" s="790" t="s">
        <v>292</v>
      </c>
      <c r="B22524" s="790" t="s">
        <v>289</v>
      </c>
      <c r="C22524" s="790" t="s">
        <v>18514</v>
      </c>
      <c r="D22524" s="600">
        <v>3406.8870000000002</v>
      </c>
      <c r="E22524" s="600">
        <v>11927.165999999999</v>
      </c>
      <c r="F22524" s="790">
        <v>0.28564000000000001</v>
      </c>
      <c r="G22524" s="790">
        <f>($F$24 -  AVERAGE($F$21,$F$22,$F$23) ) / ($F$36 -  AVERAGE($F$21,$F$22,$F$23) ) * 100</f>
        <v>8.0143283944762658</v>
      </c>
      <c r="H22524" s="790">
        <v>120</v>
      </c>
      <c r="I22524" s="790">
        <v>1</v>
      </c>
      <c r="J22524" s="790">
        <v>10</v>
      </c>
      <c r="K22524" s="614" t="s">
        <v>18534</v>
      </c>
    </row>
    <row r="22525" spans="1:11" x14ac:dyDescent="0.25">
      <c r="A22525" s="791" t="s">
        <v>293</v>
      </c>
      <c r="B22525" s="791" t="s">
        <v>289</v>
      </c>
      <c r="C22525" s="791" t="s">
        <v>18514</v>
      </c>
      <c r="D22525" s="602">
        <v>3286.9389999999999</v>
      </c>
      <c r="E22525" s="602">
        <v>12200.628000000001</v>
      </c>
      <c r="F22525" s="791">
        <v>0.26940999999999998</v>
      </c>
      <c r="G22525" s="791">
        <f>($F$25 -  AVERAGE($F$21,$F$22,$F$23) ) / ($F$37 -  AVERAGE($F$21,$F$22,$F$23) ) * 100</f>
        <v>6.6185186817590775</v>
      </c>
      <c r="H22525" s="791">
        <v>120</v>
      </c>
      <c r="I22525" s="790">
        <v>1</v>
      </c>
      <c r="J22525" s="790">
        <v>10</v>
      </c>
      <c r="K22525" s="614" t="s">
        <v>18534</v>
      </c>
    </row>
    <row r="22526" spans="1:11" x14ac:dyDescent="0.25">
      <c r="A22526" s="790" t="s">
        <v>294</v>
      </c>
      <c r="B22526" s="790" t="s">
        <v>289</v>
      </c>
      <c r="C22526" s="790" t="s">
        <v>18514</v>
      </c>
      <c r="D22526" s="600">
        <v>3465.694</v>
      </c>
      <c r="E22526" s="600">
        <v>11507.619000000001</v>
      </c>
      <c r="F22526" s="790">
        <v>0.30116999999999999</v>
      </c>
      <c r="G22526" s="790">
        <f>($F$26 -  AVERAGE($F$21,$F$22,$F$23) ) / ($F$38 -  AVERAGE($F$21,$F$22,$F$23) ) * 100</f>
        <v>-546.00436341867885</v>
      </c>
      <c r="H22526" s="790">
        <v>120</v>
      </c>
      <c r="I22526" s="790">
        <v>1</v>
      </c>
      <c r="J22526" s="790">
        <v>10</v>
      </c>
      <c r="K22526" s="614" t="s">
        <v>18534</v>
      </c>
    </row>
    <row r="22527" spans="1:11" x14ac:dyDescent="0.25">
      <c r="A22527" s="791" t="s">
        <v>295</v>
      </c>
      <c r="B22527" s="791" t="s">
        <v>289</v>
      </c>
      <c r="C22527" s="791" t="s">
        <v>18514</v>
      </c>
      <c r="D22527" s="602">
        <v>3220.0990000000002</v>
      </c>
      <c r="E22527" s="602">
        <v>12836.937</v>
      </c>
      <c r="F22527" s="791">
        <v>0.25085000000000002</v>
      </c>
      <c r="G22527" s="791">
        <f>($F$27 -  AVERAGE($F$21,$F$22,$F$23) ) / ($F$36 -  AVERAGE($F$21,$F$22,$F$23) ) * 100</f>
        <v>29.750126222254647</v>
      </c>
      <c r="H22527" s="791">
        <v>60</v>
      </c>
      <c r="I22527" s="790">
        <v>1</v>
      </c>
      <c r="J22527" s="790">
        <v>10</v>
      </c>
      <c r="K22527" s="614" t="s">
        <v>18534</v>
      </c>
    </row>
    <row r="22528" spans="1:11" x14ac:dyDescent="0.25">
      <c r="A22528" s="790" t="s">
        <v>296</v>
      </c>
      <c r="B22528" s="790" t="s">
        <v>289</v>
      </c>
      <c r="C22528" s="790" t="s">
        <v>18514</v>
      </c>
      <c r="D22528" s="600">
        <v>3415.42</v>
      </c>
      <c r="E22528" s="600">
        <v>12138.812</v>
      </c>
      <c r="F22528" s="790">
        <v>0.28136</v>
      </c>
      <c r="G22528" s="790">
        <f>($F$28 -  AVERAGE($F$21,$F$22,$F$23) ) / ($F$37 -  AVERAGE($F$21,$F$22,$F$23) ) * 100</f>
        <v>27.592866220079603</v>
      </c>
      <c r="H22528" s="790">
        <v>60</v>
      </c>
      <c r="I22528" s="790">
        <v>1</v>
      </c>
      <c r="J22528" s="790">
        <v>10</v>
      </c>
      <c r="K22528" s="614" t="s">
        <v>18534</v>
      </c>
    </row>
    <row r="22529" spans="1:11" x14ac:dyDescent="0.25">
      <c r="A22529" s="791" t="s">
        <v>297</v>
      </c>
      <c r="B22529" s="791" t="s">
        <v>289</v>
      </c>
      <c r="C22529" s="791" t="s">
        <v>18514</v>
      </c>
      <c r="D22529" s="602">
        <v>3277.741</v>
      </c>
      <c r="E22529" s="602">
        <v>11504.388999999999</v>
      </c>
      <c r="F22529" s="791">
        <v>0.28491</v>
      </c>
      <c r="G22529" s="791">
        <f>($F$29 -  AVERAGE($F$21,$F$22,$F$23) ) / ($F$38 -  AVERAGE($F$21,$F$22,$F$23) ) * 100</f>
        <v>-1176.493461901274</v>
      </c>
      <c r="H22529" s="791">
        <v>60</v>
      </c>
      <c r="I22529" s="790">
        <v>1</v>
      </c>
      <c r="J22529" s="790">
        <v>10</v>
      </c>
      <c r="K22529" s="614" t="s">
        <v>18534</v>
      </c>
    </row>
    <row r="22530" spans="1:11" x14ac:dyDescent="0.25">
      <c r="A22530" s="790" t="s">
        <v>298</v>
      </c>
      <c r="B22530" s="790" t="s">
        <v>289</v>
      </c>
      <c r="C22530" s="790" t="s">
        <v>18514</v>
      </c>
      <c r="D22530" s="600">
        <v>3207.828</v>
      </c>
      <c r="E22530" s="600">
        <v>12146.793</v>
      </c>
      <c r="F22530" s="790">
        <v>0.26408999999999999</v>
      </c>
      <c r="G22530" s="790">
        <f>($F$30 -  AVERAGE($F$21,$F$22,$F$23) ) / ($F$36 -  AVERAGE($F$21,$F$22,$F$23) ) * 100</f>
        <v>57.636074459225448</v>
      </c>
      <c r="H22530" s="790">
        <v>30</v>
      </c>
      <c r="I22530" s="790">
        <v>1</v>
      </c>
      <c r="J22530" s="790">
        <v>10</v>
      </c>
      <c r="K22530" s="614" t="s">
        <v>18534</v>
      </c>
    </row>
    <row r="22531" spans="1:11" x14ac:dyDescent="0.25">
      <c r="A22531" s="791" t="s">
        <v>299</v>
      </c>
      <c r="B22531" s="791" t="s">
        <v>289</v>
      </c>
      <c r="C22531" s="791" t="s">
        <v>18514</v>
      </c>
      <c r="D22531" s="602">
        <v>3352.212</v>
      </c>
      <c r="E22531" s="602">
        <v>12089.101000000001</v>
      </c>
      <c r="F22531" s="791">
        <v>0.27728999999999998</v>
      </c>
      <c r="G22531" s="791">
        <f>($F$31 -  AVERAGE($F$21,$F$22,$F$23) ) / ($F$37 -  AVERAGE($F$21,$F$22,$F$23) ) * 100</f>
        <v>60.57619040623338</v>
      </c>
      <c r="H22531" s="791">
        <v>30</v>
      </c>
      <c r="I22531" s="790">
        <v>1</v>
      </c>
      <c r="J22531" s="790">
        <v>10</v>
      </c>
      <c r="K22531" s="614" t="s">
        <v>18534</v>
      </c>
    </row>
    <row r="22532" spans="1:11" x14ac:dyDescent="0.25">
      <c r="A22532" s="790" t="s">
        <v>300</v>
      </c>
      <c r="B22532" s="790" t="s">
        <v>289</v>
      </c>
      <c r="C22532" s="790" t="s">
        <v>18514</v>
      </c>
      <c r="D22532" s="600">
        <v>3304.21</v>
      </c>
      <c r="E22532" s="600">
        <v>11583.482</v>
      </c>
      <c r="F22532" s="790">
        <v>0.28525</v>
      </c>
      <c r="G22532" s="790">
        <f>($F$32 -  AVERAGE($F$21,$F$22,$F$23) ) / ($F$38 -  AVERAGE($F$21,$F$22,$F$23) ) * 100</f>
        <v>-1413.0552947606247</v>
      </c>
      <c r="H22532" s="790">
        <v>30</v>
      </c>
      <c r="I22532" s="790">
        <v>1</v>
      </c>
      <c r="J22532" s="790">
        <v>10</v>
      </c>
      <c r="K22532" s="614" t="s">
        <v>18534</v>
      </c>
    </row>
    <row r="22533" spans="1:11" x14ac:dyDescent="0.25">
      <c r="A22533" s="791" t="s">
        <v>301</v>
      </c>
      <c r="B22533" s="791" t="s">
        <v>289</v>
      </c>
      <c r="C22533" s="791" t="s">
        <v>18514</v>
      </c>
      <c r="D22533" s="602">
        <v>3263.375</v>
      </c>
      <c r="E22533" s="602">
        <v>12191.543</v>
      </c>
      <c r="F22533" s="791">
        <v>0.26767999999999997</v>
      </c>
      <c r="G22533" s="791">
        <f>($F$33 -  AVERAGE($F$21,$F$22,$F$23) ) / ($F$36 -  AVERAGE($F$21,$F$22,$F$23) ) * 100</f>
        <v>73.639771506671835</v>
      </c>
      <c r="H22533" s="791">
        <v>15</v>
      </c>
      <c r="I22533" s="790">
        <v>1</v>
      </c>
      <c r="J22533" s="790">
        <v>10</v>
      </c>
      <c r="K22533" s="614" t="s">
        <v>18534</v>
      </c>
    </row>
    <row r="22534" spans="1:11" x14ac:dyDescent="0.25">
      <c r="A22534" s="790" t="s">
        <v>302</v>
      </c>
      <c r="B22534" s="790" t="s">
        <v>289</v>
      </c>
      <c r="C22534" s="790" t="s">
        <v>18514</v>
      </c>
      <c r="D22534" s="600">
        <v>3212.1660000000002</v>
      </c>
      <c r="E22534" s="600">
        <v>11516.965</v>
      </c>
      <c r="F22534" s="790">
        <v>0.27890999999999999</v>
      </c>
      <c r="G22534" s="790">
        <f>($F$34 -  AVERAGE($F$21,$F$22,$F$23) ) / ($F$37 -  AVERAGE($F$21,$F$22,$F$23) ) * 100</f>
        <v>68.690407400829329</v>
      </c>
      <c r="H22534" s="790">
        <v>15</v>
      </c>
      <c r="I22534" s="790">
        <v>1</v>
      </c>
      <c r="J22534" s="790">
        <v>10</v>
      </c>
      <c r="K22534" s="614" t="s">
        <v>18534</v>
      </c>
    </row>
    <row r="22535" spans="1:11" x14ac:dyDescent="0.25">
      <c r="A22535" s="791" t="s">
        <v>303</v>
      </c>
      <c r="B22535" s="791" t="s">
        <v>289</v>
      </c>
      <c r="C22535" s="791" t="s">
        <v>18514</v>
      </c>
      <c r="D22535" s="602">
        <v>3127.7779999999998</v>
      </c>
      <c r="E22535" s="602">
        <v>11610.51</v>
      </c>
      <c r="F22535" s="791">
        <v>0.26939000000000002</v>
      </c>
      <c r="G22535" s="791">
        <f>($F$35 -  AVERAGE($F$21,$F$22,$F$23) ) / ($F$38 -  AVERAGE($F$21,$F$22,$F$23) ) * 100</f>
        <v>-1803.7030412454721</v>
      </c>
      <c r="H22535" s="791">
        <v>15</v>
      </c>
      <c r="I22535" s="790">
        <v>1</v>
      </c>
      <c r="J22535" s="790">
        <v>10</v>
      </c>
      <c r="K22535" s="614" t="s">
        <v>18534</v>
      </c>
    </row>
    <row r="22536" spans="1:11" x14ac:dyDescent="0.25">
      <c r="A22536" s="790" t="s">
        <v>304</v>
      </c>
      <c r="B22536" s="790" t="s">
        <v>289</v>
      </c>
      <c r="C22536" s="790" t="s">
        <v>18514</v>
      </c>
      <c r="D22536" s="600">
        <v>3532.864</v>
      </c>
      <c r="E22536" s="600">
        <v>11889.058999999999</v>
      </c>
      <c r="F22536" s="790">
        <v>0.29715000000000003</v>
      </c>
      <c r="G22536" s="790">
        <f>($F$36 -  AVERAGE($F$21,$F$22,$F$23) ) / ($F$36 -  AVERAGE($F$21,$F$22,$F$23) ) * 100</f>
        <v>100</v>
      </c>
      <c r="H22536" s="790">
        <v>0</v>
      </c>
      <c r="I22536" s="790">
        <v>1</v>
      </c>
      <c r="J22536" s="790">
        <v>10</v>
      </c>
      <c r="K22536" s="614" t="s">
        <v>18534</v>
      </c>
    </row>
    <row r="22537" spans="1:11" x14ac:dyDescent="0.25">
      <c r="A22537" s="791" t="s">
        <v>305</v>
      </c>
      <c r="B22537" s="791" t="s">
        <v>289</v>
      </c>
      <c r="C22537" s="791" t="s">
        <v>18514</v>
      </c>
      <c r="D22537" s="602">
        <v>3071.4369999999999</v>
      </c>
      <c r="E22537" s="602">
        <v>12061.194</v>
      </c>
      <c r="F22537" s="791">
        <v>0.25464999999999999</v>
      </c>
      <c r="G22537" s="791">
        <f>($F$37 -  AVERAGE($F$21,$F$22,$F$23) ) / ($F$37 -  AVERAGE($F$21,$F$22,$F$23) ) * 100</f>
        <v>100</v>
      </c>
      <c r="H22537" s="791">
        <v>0</v>
      </c>
      <c r="I22537" s="790">
        <v>1</v>
      </c>
      <c r="J22537" s="790">
        <v>10</v>
      </c>
      <c r="K22537" s="614" t="s">
        <v>18534</v>
      </c>
    </row>
    <row r="22538" spans="1:11" x14ac:dyDescent="0.25">
      <c r="A22538" s="790" t="s">
        <v>306</v>
      </c>
      <c r="B22538" s="790" t="s">
        <v>289</v>
      </c>
      <c r="C22538" s="790" t="s">
        <v>18514</v>
      </c>
      <c r="D22538" s="600">
        <v>3445.21</v>
      </c>
      <c r="E22538" s="600">
        <v>12076.612999999999</v>
      </c>
      <c r="F22538" s="790">
        <v>0.28527999999999998</v>
      </c>
      <c r="G22538" s="790">
        <f>($F$38 -  AVERAGE($F$21,$F$22,$F$23) ) / ($F$38 -  AVERAGE($F$21,$F$22,$F$23) ) * 100</f>
        <v>100</v>
      </c>
      <c r="H22538" s="790">
        <v>0</v>
      </c>
      <c r="I22538" s="790">
        <v>1</v>
      </c>
      <c r="J22538" s="790">
        <v>10</v>
      </c>
      <c r="K22538" s="614" t="s">
        <v>18534</v>
      </c>
    </row>
    <row r="22539" spans="1:11" x14ac:dyDescent="0.25">
      <c r="A22539" s="791"/>
      <c r="B22539" s="791"/>
      <c r="C22539" s="791"/>
      <c r="D22539" s="602"/>
      <c r="E22539" s="602"/>
      <c r="F22539" s="791"/>
      <c r="G22539" s="791"/>
      <c r="H22539" s="791"/>
      <c r="I22539" s="790">
        <v>1</v>
      </c>
      <c r="J22539" s="790">
        <v>10</v>
      </c>
      <c r="K22539" s="614" t="s">
        <v>18534</v>
      </c>
    </row>
    <row r="22540" spans="1:11" x14ac:dyDescent="0.25">
      <c r="A22540" s="790" t="s">
        <v>251</v>
      </c>
      <c r="B22540" s="790" t="s">
        <v>252</v>
      </c>
      <c r="C22540" s="790" t="s">
        <v>18515</v>
      </c>
      <c r="D22540" s="600">
        <v>24.681999999999999</v>
      </c>
      <c r="E22540" s="600">
        <v>27318.518</v>
      </c>
      <c r="F22540" s="790">
        <v>8.9999999999999998E-4</v>
      </c>
      <c r="G22540" s="790"/>
      <c r="H22540" s="790"/>
      <c r="I22540" s="790">
        <v>1</v>
      </c>
      <c r="J22540" s="790">
        <v>10</v>
      </c>
      <c r="K22540" s="614" t="s">
        <v>18534</v>
      </c>
    </row>
    <row r="22541" spans="1:11" x14ac:dyDescent="0.25">
      <c r="A22541" s="791" t="s">
        <v>253</v>
      </c>
      <c r="B22541" s="791" t="s">
        <v>252</v>
      </c>
      <c r="C22541" s="791" t="s">
        <v>18515</v>
      </c>
      <c r="D22541" s="602">
        <v>24.228000000000002</v>
      </c>
      <c r="E22541" s="602">
        <v>27228.634999999998</v>
      </c>
      <c r="F22541" s="791">
        <v>8.8999999999999995E-4</v>
      </c>
      <c r="G22541" s="791"/>
      <c r="H22541" s="791"/>
      <c r="I22541" s="790">
        <v>1</v>
      </c>
      <c r="J22541" s="790">
        <v>10</v>
      </c>
      <c r="K22541" s="614" t="s">
        <v>18534</v>
      </c>
    </row>
    <row r="22542" spans="1:11" x14ac:dyDescent="0.25">
      <c r="A22542" s="790" t="s">
        <v>254</v>
      </c>
      <c r="B22542" s="790" t="s">
        <v>252</v>
      </c>
      <c r="C22542" s="790" t="s">
        <v>18515</v>
      </c>
      <c r="D22542" s="600">
        <v>14.028</v>
      </c>
      <c r="E22542" s="600">
        <v>26618.956999999999</v>
      </c>
      <c r="F22542" s="790">
        <v>5.2999999999999998E-4</v>
      </c>
      <c r="G22542" s="790"/>
      <c r="H22542" s="790"/>
      <c r="I22542" s="790">
        <v>1</v>
      </c>
      <c r="J22542" s="790">
        <v>10</v>
      </c>
      <c r="K22542" s="614" t="s">
        <v>18534</v>
      </c>
    </row>
    <row r="22543" spans="1:11" x14ac:dyDescent="0.25">
      <c r="A22543" s="791" t="s">
        <v>255</v>
      </c>
      <c r="B22543" s="791" t="s">
        <v>252</v>
      </c>
      <c r="C22543" s="791" t="s">
        <v>18515</v>
      </c>
      <c r="D22543" s="602">
        <v>4105.1840000000002</v>
      </c>
      <c r="E22543" s="602">
        <v>43569.945</v>
      </c>
      <c r="F22543" s="791">
        <v>9.4219999999999998E-2</v>
      </c>
      <c r="G22543" s="791">
        <f>($F$43 -  AVERAGE($F$40,$F$41,$F$42) ) / ($F$55 -  AVERAGE($F$40,$F$41,$F$42) ) * 100</f>
        <v>311.14319399774917</v>
      </c>
      <c r="H22543" s="791">
        <v>120</v>
      </c>
      <c r="I22543" s="790">
        <v>1</v>
      </c>
      <c r="J22543" s="790">
        <v>10</v>
      </c>
      <c r="K22543" s="614" t="s">
        <v>18534</v>
      </c>
    </row>
    <row r="22544" spans="1:11" x14ac:dyDescent="0.25">
      <c r="A22544" s="790" t="s">
        <v>256</v>
      </c>
      <c r="B22544" s="790" t="s">
        <v>252</v>
      </c>
      <c r="C22544" s="790" t="s">
        <v>18515</v>
      </c>
      <c r="D22544" s="600">
        <v>3910.3670000000002</v>
      </c>
      <c r="E22544" s="600">
        <v>39532.578000000001</v>
      </c>
      <c r="F22544" s="790">
        <v>9.8919999999999994E-2</v>
      </c>
      <c r="G22544" s="790">
        <f>($F$44 -  AVERAGE($F$40,$F$41,$F$42) ) / ($F$56 -  AVERAGE($F$40,$F$41,$F$42) ) * 100</f>
        <v>-163.85305839560667</v>
      </c>
      <c r="H22544" s="790">
        <v>120</v>
      </c>
      <c r="I22544" s="790">
        <v>1</v>
      </c>
      <c r="J22544" s="790">
        <v>10</v>
      </c>
      <c r="K22544" s="614" t="s">
        <v>18534</v>
      </c>
    </row>
    <row r="22545" spans="1:11" x14ac:dyDescent="0.25">
      <c r="A22545" s="791" t="s">
        <v>257</v>
      </c>
      <c r="B22545" s="791" t="s">
        <v>252</v>
      </c>
      <c r="C22545" s="791" t="s">
        <v>18515</v>
      </c>
      <c r="D22545" s="602">
        <v>3558.9569999999999</v>
      </c>
      <c r="E22545" s="602">
        <v>41050.487999999998</v>
      </c>
      <c r="F22545" s="791">
        <v>8.6699999999999999E-2</v>
      </c>
      <c r="G22545" s="791">
        <f>($F$45 -  AVERAGE($F$40,$F$41,$F$42) ) / ($F$57 -  AVERAGE($F$40,$F$41,$F$42) ) * 100</f>
        <v>-162.73001706745913</v>
      </c>
      <c r="H22545" s="791">
        <v>120</v>
      </c>
      <c r="I22545" s="790">
        <v>1</v>
      </c>
      <c r="J22545" s="790">
        <v>10</v>
      </c>
      <c r="K22545" s="614" t="s">
        <v>18534</v>
      </c>
    </row>
    <row r="22546" spans="1:11" x14ac:dyDescent="0.25">
      <c r="A22546" s="790" t="s">
        <v>258</v>
      </c>
      <c r="B22546" s="790" t="s">
        <v>252</v>
      </c>
      <c r="C22546" s="790" t="s">
        <v>18515</v>
      </c>
      <c r="D22546" s="600">
        <v>7228.1980000000003</v>
      </c>
      <c r="E22546" s="600">
        <v>39790.156000000003</v>
      </c>
      <c r="F22546" s="790">
        <v>0.18165999999999999</v>
      </c>
      <c r="G22546" s="790">
        <f>($F$46 -  AVERAGE($F$40,$F$41,$F$42) ) / ($F$55 -  AVERAGE($F$40,$F$41,$F$42) ) * 100</f>
        <v>34.128512670707131</v>
      </c>
      <c r="H22546" s="790">
        <v>60</v>
      </c>
      <c r="I22546" s="790">
        <v>1</v>
      </c>
      <c r="J22546" s="790">
        <v>10</v>
      </c>
      <c r="K22546" s="614" t="s">
        <v>18534</v>
      </c>
    </row>
    <row r="22547" spans="1:11" x14ac:dyDescent="0.25">
      <c r="A22547" s="791" t="s">
        <v>259</v>
      </c>
      <c r="B22547" s="791" t="s">
        <v>252</v>
      </c>
      <c r="C22547" s="791" t="s">
        <v>18515</v>
      </c>
      <c r="D22547" s="602">
        <v>7485.4129999999996</v>
      </c>
      <c r="E22547" s="602">
        <v>40004.805</v>
      </c>
      <c r="F22547" s="791">
        <v>0.18711</v>
      </c>
      <c r="G22547" s="791">
        <f>($F$47 -  AVERAGE($F$40,$F$41,$F$42) ) / ($F$56 -  AVERAGE($F$40,$F$41,$F$42) ) * 100</f>
        <v>-282.20388700678399</v>
      </c>
      <c r="H22547" s="791">
        <v>60</v>
      </c>
      <c r="I22547" s="790">
        <v>1</v>
      </c>
      <c r="J22547" s="790">
        <v>10</v>
      </c>
      <c r="K22547" s="614" t="s">
        <v>18534</v>
      </c>
    </row>
    <row r="22548" spans="1:11" x14ac:dyDescent="0.25">
      <c r="A22548" s="790" t="s">
        <v>260</v>
      </c>
      <c r="B22548" s="790" t="s">
        <v>252</v>
      </c>
      <c r="C22548" s="790" t="s">
        <v>18515</v>
      </c>
      <c r="D22548" s="600">
        <v>6751.6880000000001</v>
      </c>
      <c r="E22548" s="600">
        <v>38139.589999999997</v>
      </c>
      <c r="F22548" s="790">
        <v>0.17702999999999999</v>
      </c>
      <c r="G22548" s="790">
        <f>($F$48 -  AVERAGE($F$40,$F$41,$F$42) ) / ($F$57 -  AVERAGE($F$40,$F$41,$F$42) ) * 100</f>
        <v>-278.33189550269759</v>
      </c>
      <c r="H22548" s="790">
        <v>60</v>
      </c>
      <c r="I22548" s="790">
        <v>1</v>
      </c>
      <c r="J22548" s="790">
        <v>10</v>
      </c>
      <c r="K22548" s="614" t="s">
        <v>18534</v>
      </c>
    </row>
    <row r="22549" spans="1:11" x14ac:dyDescent="0.25">
      <c r="A22549" s="791" t="s">
        <v>261</v>
      </c>
      <c r="B22549" s="791" t="s">
        <v>252</v>
      </c>
      <c r="C22549" s="791" t="s">
        <v>18515</v>
      </c>
      <c r="D22549" s="602">
        <v>9256.777</v>
      </c>
      <c r="E22549" s="602">
        <v>37308.281000000003</v>
      </c>
      <c r="F22549" s="791">
        <v>0.24812000000000001</v>
      </c>
      <c r="G22549" s="791">
        <f>($F$49 -  AVERAGE($F$40,$F$41,$F$42) ) / ($F$55 -  AVERAGE($F$40,$F$41,$F$42) ) * 100</f>
        <v>66.701088324021612</v>
      </c>
      <c r="H22549" s="791">
        <v>30</v>
      </c>
      <c r="I22549" s="790">
        <v>1</v>
      </c>
      <c r="J22549" s="790">
        <v>10</v>
      </c>
      <c r="K22549" s="614" t="s">
        <v>18534</v>
      </c>
    </row>
    <row r="22550" spans="1:11" x14ac:dyDescent="0.25">
      <c r="A22550" s="790" t="s">
        <v>262</v>
      </c>
      <c r="B22550" s="790" t="s">
        <v>252</v>
      </c>
      <c r="C22550" s="790" t="s">
        <v>18515</v>
      </c>
      <c r="D22550" s="600">
        <v>10205.823</v>
      </c>
      <c r="E22550" s="600">
        <v>38219.144999999997</v>
      </c>
      <c r="F22550" s="790">
        <v>0.26702999999999999</v>
      </c>
      <c r="G22550" s="790">
        <f>($F$50 -  AVERAGE($F$40,$F$41,$F$42) ) / ($F$56 -  AVERAGE($F$40,$F$41,$F$42) ) * 100</f>
        <v>-352.51762384061811</v>
      </c>
      <c r="H22550" s="790">
        <v>30</v>
      </c>
      <c r="I22550" s="790">
        <v>1</v>
      </c>
      <c r="J22550" s="790">
        <v>10</v>
      </c>
      <c r="K22550" s="614" t="s">
        <v>18534</v>
      </c>
    </row>
    <row r="22551" spans="1:11" x14ac:dyDescent="0.25">
      <c r="A22551" s="791" t="s">
        <v>263</v>
      </c>
      <c r="B22551" s="791" t="s">
        <v>252</v>
      </c>
      <c r="C22551" s="791" t="s">
        <v>18515</v>
      </c>
      <c r="D22551" s="602">
        <v>9479.652</v>
      </c>
      <c r="E22551" s="602">
        <v>36727.940999999999</v>
      </c>
      <c r="F22551" s="791">
        <v>0.2581</v>
      </c>
      <c r="G22551" s="791">
        <f>($F$51 -  AVERAGE($F$40,$F$41,$F$42) ) / ($F$57 -  AVERAGE($F$40,$F$41,$F$42) ) * 100</f>
        <v>-356.19165670427651</v>
      </c>
      <c r="H22551" s="791">
        <v>30</v>
      </c>
      <c r="I22551" s="790">
        <v>1</v>
      </c>
      <c r="J22551" s="790">
        <v>10</v>
      </c>
      <c r="K22551" s="614" t="s">
        <v>18534</v>
      </c>
    </row>
    <row r="22552" spans="1:11" x14ac:dyDescent="0.25">
      <c r="A22552" s="790" t="s">
        <v>264</v>
      </c>
      <c r="B22552" s="790" t="s">
        <v>252</v>
      </c>
      <c r="C22552" s="790" t="s">
        <v>18515</v>
      </c>
      <c r="D22552" s="600">
        <v>10755.92</v>
      </c>
      <c r="E22552" s="600">
        <v>38890.097999999998</v>
      </c>
      <c r="F22552" s="790">
        <v>0.27656999999999998</v>
      </c>
      <c r="G22552" s="790">
        <f>($F$52 -  AVERAGE($F$40,$F$41,$F$42) ) / ($F$55 -  AVERAGE($F$40,$F$41,$F$42) ) * 100</f>
        <v>69.641103514648762</v>
      </c>
      <c r="H22552" s="790">
        <v>15</v>
      </c>
      <c r="I22552" s="790">
        <v>1</v>
      </c>
      <c r="J22552" s="790">
        <v>10</v>
      </c>
      <c r="K22552" s="614" t="s">
        <v>18534</v>
      </c>
    </row>
    <row r="22553" spans="1:11" x14ac:dyDescent="0.25">
      <c r="A22553" s="791" t="s">
        <v>265</v>
      </c>
      <c r="B22553" s="791" t="s">
        <v>252</v>
      </c>
      <c r="C22553" s="791" t="s">
        <v>18515</v>
      </c>
      <c r="D22553" s="602">
        <v>10881.692999999999</v>
      </c>
      <c r="E22553" s="602">
        <v>35279.254000000001</v>
      </c>
      <c r="F22553" s="791">
        <v>0.30843999999999999</v>
      </c>
      <c r="G22553" s="791">
        <f>($F$53 -  AVERAGE($F$40,$F$41,$F$42) ) / ($F$56 -  AVERAGE($F$40,$F$41,$F$42) ) * 100</f>
        <v>-486.5899297043793</v>
      </c>
      <c r="H22553" s="791">
        <v>15</v>
      </c>
      <c r="I22553" s="790">
        <v>1</v>
      </c>
      <c r="J22553" s="790">
        <v>10</v>
      </c>
      <c r="K22553" s="614" t="s">
        <v>18534</v>
      </c>
    </row>
    <row r="22554" spans="1:11" x14ac:dyDescent="0.25">
      <c r="A22554" s="790" t="s">
        <v>266</v>
      </c>
      <c r="B22554" s="790" t="s">
        <v>252</v>
      </c>
      <c r="C22554" s="790" t="s">
        <v>18515</v>
      </c>
      <c r="D22554" s="600">
        <v>10263.236000000001</v>
      </c>
      <c r="E22554" s="600">
        <v>34610.050999999999</v>
      </c>
      <c r="F22554" s="790">
        <v>0.29654000000000003</v>
      </c>
      <c r="G22554" s="790">
        <f>($F$54 -  AVERAGE($F$40,$F$41,$F$42) ) / ($F$57 -  AVERAGE($F$40,$F$41,$F$42) ) * 100</f>
        <v>-466.6464083167748</v>
      </c>
      <c r="H22554" s="790">
        <v>15</v>
      </c>
      <c r="I22554" s="790">
        <v>1</v>
      </c>
      <c r="J22554" s="790">
        <v>10</v>
      </c>
      <c r="K22554" s="614" t="s">
        <v>18534</v>
      </c>
    </row>
    <row r="22555" spans="1:11" x14ac:dyDescent="0.25">
      <c r="A22555" s="791" t="s">
        <v>267</v>
      </c>
      <c r="B22555" s="791" t="s">
        <v>252</v>
      </c>
      <c r="C22555" s="791" t="s">
        <v>18515</v>
      </c>
      <c r="D22555" s="602">
        <v>12408.757</v>
      </c>
      <c r="E22555" s="602">
        <v>36208.258000000002</v>
      </c>
      <c r="F22555" s="791">
        <v>0.34271000000000001</v>
      </c>
      <c r="G22555" s="791">
        <f>($F$55 -  AVERAGE($F$40,$F$41,$F$42) ) / ($F$55 -  AVERAGE($F$40,$F$41,$F$42) ) * 100</f>
        <v>100</v>
      </c>
      <c r="H22555" s="791">
        <v>0</v>
      </c>
      <c r="I22555" s="790">
        <v>1</v>
      </c>
      <c r="J22555" s="790">
        <v>10</v>
      </c>
      <c r="K22555" s="614" t="s">
        <v>18534</v>
      </c>
    </row>
    <row r="22556" spans="1:11" x14ac:dyDescent="0.25">
      <c r="A22556" s="790" t="s">
        <v>268</v>
      </c>
      <c r="B22556" s="790" t="s">
        <v>252</v>
      </c>
      <c r="C22556" s="790" t="s">
        <v>18515</v>
      </c>
      <c r="D22556" s="600">
        <v>11781.308999999999</v>
      </c>
      <c r="E22556" s="600">
        <v>32851.394999999997</v>
      </c>
      <c r="F22556" s="790">
        <v>0.35861999999999999</v>
      </c>
      <c r="G22556" s="790">
        <f>($F$56 -  AVERAGE($F$40,$F$41,$F$42) ) / ($F$56 -  AVERAGE($F$40,$F$41,$F$42) ) * 100</f>
        <v>100</v>
      </c>
      <c r="H22556" s="790">
        <v>0</v>
      </c>
      <c r="I22556" s="790">
        <v>1</v>
      </c>
      <c r="J22556" s="790">
        <v>10</v>
      </c>
      <c r="K22556" s="614" t="s">
        <v>18534</v>
      </c>
    </row>
    <row r="22557" spans="1:11" x14ac:dyDescent="0.25">
      <c r="A22557" s="791" t="s">
        <v>269</v>
      </c>
      <c r="B22557" s="791" t="s">
        <v>252</v>
      </c>
      <c r="C22557" s="791" t="s">
        <v>18515</v>
      </c>
      <c r="D22557" s="602">
        <v>12760.441000000001</v>
      </c>
      <c r="E22557" s="602">
        <v>35341.663999999997</v>
      </c>
      <c r="F22557" s="791">
        <v>0.36105999999999999</v>
      </c>
      <c r="G22557" s="791">
        <f>($F$57 -  AVERAGE($F$40,$F$41,$F$42) ) / ($F$57 -  AVERAGE($F$40,$F$41,$F$42) ) * 100</f>
        <v>100</v>
      </c>
      <c r="H22557" s="791">
        <v>0</v>
      </c>
      <c r="I22557" s="790">
        <v>1</v>
      </c>
      <c r="J22557" s="790">
        <v>10</v>
      </c>
      <c r="K22557" s="614" t="s">
        <v>18534</v>
      </c>
    </row>
    <row r="22558" spans="1:11" x14ac:dyDescent="0.25">
      <c r="A22558" s="791" t="s">
        <v>251</v>
      </c>
      <c r="B22558" s="791" t="s">
        <v>5238</v>
      </c>
      <c r="C22558" s="791" t="s">
        <v>18516</v>
      </c>
      <c r="D22558" s="602">
        <v>0.40600000000000003</v>
      </c>
      <c r="E22558" s="602">
        <v>27318.518</v>
      </c>
      <c r="F22558" s="791">
        <v>1.0000000000000001E-5</v>
      </c>
      <c r="G22558" s="791"/>
      <c r="H22558" s="791"/>
      <c r="I22558" s="790">
        <v>1</v>
      </c>
      <c r="J22558" s="790">
        <v>10</v>
      </c>
      <c r="K22558" s="614" t="s">
        <v>18534</v>
      </c>
    </row>
    <row r="22559" spans="1:11" x14ac:dyDescent="0.25">
      <c r="A22559" s="790" t="s">
        <v>253</v>
      </c>
      <c r="B22559" s="790" t="s">
        <v>5238</v>
      </c>
      <c r="C22559" s="790" t="s">
        <v>18516</v>
      </c>
      <c r="D22559" s="600">
        <v>0.64600000000000002</v>
      </c>
      <c r="E22559" s="600">
        <v>27228.634999999998</v>
      </c>
      <c r="F22559" s="790">
        <v>2.0000000000000002E-5</v>
      </c>
      <c r="G22559" s="790"/>
      <c r="H22559" s="790"/>
      <c r="I22559" s="790">
        <v>1</v>
      </c>
      <c r="J22559" s="790">
        <v>10</v>
      </c>
      <c r="K22559" s="614" t="s">
        <v>18534</v>
      </c>
    </row>
    <row r="22560" spans="1:11" x14ac:dyDescent="0.25">
      <c r="A22560" s="791" t="s">
        <v>254</v>
      </c>
      <c r="B22560" s="791" t="s">
        <v>5238</v>
      </c>
      <c r="C22560" s="791" t="s">
        <v>18516</v>
      </c>
      <c r="D22560" s="602">
        <v>0.47399999999999998</v>
      </c>
      <c r="E22560" s="602">
        <v>26618.956999999999</v>
      </c>
      <c r="F22560" s="791">
        <v>2.0000000000000002E-5</v>
      </c>
      <c r="G22560" s="791"/>
      <c r="H22560" s="791"/>
      <c r="I22560" s="790">
        <v>1</v>
      </c>
      <c r="J22560" s="790">
        <v>10</v>
      </c>
      <c r="K22560" s="614" t="s">
        <v>18534</v>
      </c>
    </row>
    <row r="22561" spans="1:11" x14ac:dyDescent="0.25">
      <c r="A22561" s="790" t="s">
        <v>18517</v>
      </c>
      <c r="B22561" s="790" t="s">
        <v>5238</v>
      </c>
      <c r="C22561" s="790" t="s">
        <v>18516</v>
      </c>
      <c r="D22561" s="600">
        <v>98.397000000000006</v>
      </c>
      <c r="E22561" s="600">
        <v>34156.535000000003</v>
      </c>
      <c r="F22561" s="790">
        <v>2.8800000000000002E-3</v>
      </c>
      <c r="G22561" s="790">
        <f>($F$62 -  AVERAGE($F$59,$F$60,$F$61) ) / ($F$74 -  AVERAGE($F$59,$F$60,$F$61) ) * 100</f>
        <v>-21.844259666848099</v>
      </c>
      <c r="H22561" s="790">
        <v>120</v>
      </c>
      <c r="I22561" s="790">
        <v>1</v>
      </c>
      <c r="J22561" s="790">
        <v>10</v>
      </c>
      <c r="K22561" s="614" t="s">
        <v>18534</v>
      </c>
    </row>
    <row r="22562" spans="1:11" x14ac:dyDescent="0.25">
      <c r="A22562" s="791" t="s">
        <v>18518</v>
      </c>
      <c r="B22562" s="791" t="s">
        <v>5238</v>
      </c>
      <c r="C22562" s="791" t="s">
        <v>18516</v>
      </c>
      <c r="D22562" s="602">
        <v>135.721</v>
      </c>
      <c r="E22562" s="602">
        <v>32095.414000000001</v>
      </c>
      <c r="F22562" s="791">
        <v>4.2300000000000003E-3</v>
      </c>
      <c r="G22562" s="791">
        <f>($F$63 -  AVERAGE($F$59,$F$60,$F$61) ) / ($F$75 -  AVERAGE($F$59,$F$60,$F$61) ) * 100</f>
        <v>9.1166634792733898</v>
      </c>
      <c r="H22562" s="791">
        <v>120</v>
      </c>
      <c r="I22562" s="790">
        <v>1</v>
      </c>
      <c r="J22562" s="790">
        <v>10</v>
      </c>
      <c r="K22562" s="614" t="s">
        <v>18534</v>
      </c>
    </row>
    <row r="22563" spans="1:11" x14ac:dyDescent="0.25">
      <c r="A22563" s="790" t="s">
        <v>18519</v>
      </c>
      <c r="B22563" s="790" t="s">
        <v>5238</v>
      </c>
      <c r="C22563" s="790" t="s">
        <v>18516</v>
      </c>
      <c r="D22563" s="600">
        <v>153.62</v>
      </c>
      <c r="E22563" s="600">
        <v>33950.421999999999</v>
      </c>
      <c r="F22563" s="790">
        <v>4.5199999999999997E-3</v>
      </c>
      <c r="G22563" s="790">
        <f>($F$64 -  AVERAGE($F$59,$F$60,$F$61) ) / ($F$76 -  AVERAGE($F$59,$F$60,$F$61) ) * 100</f>
        <v>17.16639045297806</v>
      </c>
      <c r="H22563" s="790">
        <v>120</v>
      </c>
      <c r="I22563" s="790">
        <v>1</v>
      </c>
      <c r="J22563" s="790">
        <v>10</v>
      </c>
      <c r="K22563" s="614" t="s">
        <v>18534</v>
      </c>
    </row>
    <row r="22564" spans="1:11" x14ac:dyDescent="0.25">
      <c r="A22564" s="791" t="s">
        <v>18520</v>
      </c>
      <c r="B22564" s="791" t="s">
        <v>5238</v>
      </c>
      <c r="C22564" s="791" t="s">
        <v>18516</v>
      </c>
      <c r="D22564" s="602">
        <v>249.02199999999999</v>
      </c>
      <c r="E22564" s="602">
        <v>35099.101999999999</v>
      </c>
      <c r="F22564" s="791">
        <v>7.0899999999999999E-3</v>
      </c>
      <c r="G22564" s="791">
        <f>($F$65 -  AVERAGE($F$59,$F$60,$F$61) ) / ($F$74 -  AVERAGE($F$59,$F$60,$F$61) ) * 100</f>
        <v>-39.975914650396049</v>
      </c>
      <c r="H22564" s="791">
        <v>60</v>
      </c>
      <c r="I22564" s="790">
        <v>1</v>
      </c>
      <c r="J22564" s="790">
        <v>10</v>
      </c>
      <c r="K22564" s="614" t="s">
        <v>18534</v>
      </c>
    </row>
    <row r="22565" spans="1:11" x14ac:dyDescent="0.25">
      <c r="A22565" s="790" t="s">
        <v>18521</v>
      </c>
      <c r="B22565" s="790" t="s">
        <v>5238</v>
      </c>
      <c r="C22565" s="790" t="s">
        <v>18516</v>
      </c>
      <c r="D22565" s="600">
        <v>256.52699999999999</v>
      </c>
      <c r="E22565" s="600">
        <v>29053.855</v>
      </c>
      <c r="F22565" s="790">
        <v>8.8299999999999993E-3</v>
      </c>
      <c r="G22565" s="790">
        <f>($F$66 -  AVERAGE($F$59,$F$60,$F$61) ) / ($F$75 -  AVERAGE($F$59,$F$60,$F$61) ) * 100</f>
        <v>-67.060158886330953</v>
      </c>
      <c r="H22565" s="790">
        <v>60</v>
      </c>
      <c r="I22565" s="790">
        <v>1</v>
      </c>
      <c r="J22565" s="790">
        <v>10</v>
      </c>
      <c r="K22565" s="614" t="s">
        <v>18534</v>
      </c>
    </row>
    <row r="22566" spans="1:11" x14ac:dyDescent="0.25">
      <c r="A22566" s="791" t="s">
        <v>18522</v>
      </c>
      <c r="B22566" s="791" t="s">
        <v>5238</v>
      </c>
      <c r="C22566" s="791" t="s">
        <v>18516</v>
      </c>
      <c r="D22566" s="602">
        <v>181.553</v>
      </c>
      <c r="E22566" s="602">
        <v>31867.886999999999</v>
      </c>
      <c r="F22566" s="791">
        <v>5.7000000000000002E-3</v>
      </c>
      <c r="G22566" s="791">
        <f>($F$67 -  AVERAGE($F$59,$F$60,$F$61) ) / ($F$76 -  AVERAGE($F$59,$F$60,$F$61) ) * 100</f>
        <v>-86.690365555795665</v>
      </c>
      <c r="H22566" s="791">
        <v>60</v>
      </c>
      <c r="I22566" s="790">
        <v>1</v>
      </c>
      <c r="J22566" s="790">
        <v>10</v>
      </c>
      <c r="K22566" s="614" t="s">
        <v>18534</v>
      </c>
    </row>
    <row r="22567" spans="1:11" x14ac:dyDescent="0.25">
      <c r="A22567" s="790" t="s">
        <v>18523</v>
      </c>
      <c r="B22567" s="790" t="s">
        <v>5238</v>
      </c>
      <c r="C22567" s="790" t="s">
        <v>18516</v>
      </c>
      <c r="D22567" s="600">
        <v>296.53100000000001</v>
      </c>
      <c r="E22567" s="600">
        <v>21940.705000000002</v>
      </c>
      <c r="F22567" s="790">
        <v>1.3520000000000001E-2</v>
      </c>
      <c r="G22567" s="790">
        <f>($F$68 -  AVERAGE($F$59,$F$60,$F$61) ) / ($F$74 -  AVERAGE($F$59,$F$60,$F$61) ) * 100</f>
        <v>-86.947654500347099</v>
      </c>
      <c r="H22567" s="790">
        <v>30</v>
      </c>
      <c r="I22567" s="790">
        <v>1</v>
      </c>
      <c r="J22567" s="790">
        <v>10</v>
      </c>
      <c r="K22567" s="614" t="s">
        <v>18534</v>
      </c>
    </row>
    <row r="22568" spans="1:11" x14ac:dyDescent="0.25">
      <c r="A22568" s="791" t="s">
        <v>18524</v>
      </c>
      <c r="B22568" s="791" t="s">
        <v>5238</v>
      </c>
      <c r="C22568" s="791" t="s">
        <v>18516</v>
      </c>
      <c r="D22568" s="602">
        <v>280.37700000000001</v>
      </c>
      <c r="E22568" s="602">
        <v>21266.278999999999</v>
      </c>
      <c r="F22568" s="791">
        <v>1.3180000000000001E-2</v>
      </c>
      <c r="G22568" s="791">
        <f>($F$69 -  AVERAGE($F$59,$F$60,$F$61) ) / ($F$75 -  AVERAGE($F$59,$F$60,$F$61) ) * 100</f>
        <v>-157.96423704871839</v>
      </c>
      <c r="H22568" s="791">
        <v>30</v>
      </c>
      <c r="I22568" s="790">
        <v>1</v>
      </c>
      <c r="J22568" s="790">
        <v>10</v>
      </c>
      <c r="K22568" s="614" t="s">
        <v>18534</v>
      </c>
    </row>
    <row r="22569" spans="1:11" x14ac:dyDescent="0.25">
      <c r="A22569" s="790" t="s">
        <v>18525</v>
      </c>
      <c r="B22569" s="790" t="s">
        <v>5238</v>
      </c>
      <c r="C22569" s="790" t="s">
        <v>18516</v>
      </c>
      <c r="D22569" s="600">
        <v>184.91800000000001</v>
      </c>
      <c r="E22569" s="600">
        <v>19042.719000000001</v>
      </c>
      <c r="F22569" s="790">
        <v>9.7099999999999999E-3</v>
      </c>
      <c r="G22569" s="790">
        <f>($F$70 -  AVERAGE($F$59,$F$60,$F$61) ) / ($F$76 -  AVERAGE($F$59,$F$60,$F$61) ) * 100</f>
        <v>-396.72165488528822</v>
      </c>
      <c r="H22569" s="790">
        <v>30</v>
      </c>
      <c r="I22569" s="790">
        <v>1</v>
      </c>
      <c r="J22569" s="790">
        <v>10</v>
      </c>
      <c r="K22569" s="614" t="s">
        <v>18534</v>
      </c>
    </row>
    <row r="22570" spans="1:11" x14ac:dyDescent="0.25">
      <c r="A22570" s="791" t="s">
        <v>18526</v>
      </c>
      <c r="B22570" s="791" t="s">
        <v>5238</v>
      </c>
      <c r="C22570" s="791" t="s">
        <v>18516</v>
      </c>
      <c r="D22570" s="602">
        <v>324.76400000000001</v>
      </c>
      <c r="E22570" s="602">
        <v>16485.414000000001</v>
      </c>
      <c r="F22570" s="791">
        <v>1.9699999999999999E-2</v>
      </c>
      <c r="G22570" s="791">
        <f>($F$71 -  AVERAGE($F$59,$F$60,$F$61) ) / ($F$74 -  AVERAGE($F$59,$F$60,$F$61) ) * 100</f>
        <v>-244.13964613786271</v>
      </c>
      <c r="H22570" s="791">
        <v>15</v>
      </c>
      <c r="I22570" s="790">
        <v>1</v>
      </c>
      <c r="J22570" s="790">
        <v>10</v>
      </c>
      <c r="K22570" s="614" t="s">
        <v>18534</v>
      </c>
    </row>
    <row r="22571" spans="1:11" x14ac:dyDescent="0.25">
      <c r="A22571" s="790" t="s">
        <v>18527</v>
      </c>
      <c r="B22571" s="790" t="s">
        <v>5238</v>
      </c>
      <c r="C22571" s="790" t="s">
        <v>18516</v>
      </c>
      <c r="D22571" s="600">
        <v>354.54700000000003</v>
      </c>
      <c r="E22571" s="600">
        <v>14705.576999999999</v>
      </c>
      <c r="F22571" s="790">
        <v>2.4109999999999999E-2</v>
      </c>
      <c r="G22571" s="790">
        <f>($F$72 -  AVERAGE($F$59,$F$60,$F$61) ) / ($F$75 -  AVERAGE($F$59,$F$60,$F$61) ) * 100</f>
        <v>-242.05812721601373</v>
      </c>
      <c r="H22571" s="790">
        <v>15</v>
      </c>
      <c r="I22571" s="790">
        <v>1</v>
      </c>
      <c r="J22571" s="790">
        <v>10</v>
      </c>
      <c r="K22571" s="614" t="s">
        <v>18534</v>
      </c>
    </row>
    <row r="22572" spans="1:11" x14ac:dyDescent="0.25">
      <c r="A22572" s="791" t="s">
        <v>18528</v>
      </c>
      <c r="B22572" s="791" t="s">
        <v>5238</v>
      </c>
      <c r="C22572" s="791" t="s">
        <v>18516</v>
      </c>
      <c r="D22572" s="602">
        <v>481.32600000000002</v>
      </c>
      <c r="E22572" s="602">
        <v>19690.828000000001</v>
      </c>
      <c r="F22572" s="791">
        <v>2.444E-2</v>
      </c>
      <c r="G22572" s="791">
        <f>($F$73 -  AVERAGE($F$59,$F$60,$F$61) ) / ($F$76 -  AVERAGE($F$59,$F$60,$F$61) ) * 100</f>
        <v>-313.23483986825954</v>
      </c>
      <c r="H22572" s="791">
        <v>15</v>
      </c>
      <c r="I22572" s="790">
        <v>1</v>
      </c>
      <c r="J22572" s="790">
        <v>10</v>
      </c>
      <c r="K22572" s="614" t="s">
        <v>18534</v>
      </c>
    </row>
    <row r="22573" spans="1:11" x14ac:dyDescent="0.25">
      <c r="A22573" s="790" t="s">
        <v>18529</v>
      </c>
      <c r="B22573" s="790" t="s">
        <v>5238</v>
      </c>
      <c r="C22573" s="790" t="s">
        <v>18516</v>
      </c>
      <c r="D22573" s="600">
        <v>626.56600000000003</v>
      </c>
      <c r="E22573" s="600">
        <v>19717.633000000002</v>
      </c>
      <c r="F22573" s="790">
        <v>3.1780000000000003E-2</v>
      </c>
      <c r="G22573" s="790">
        <f>($F$74 -  AVERAGE($F$59,$F$60,$F$61) ) / ($F$74 -  AVERAGE($F$59,$F$60,$F$61) ) * 100</f>
        <v>100</v>
      </c>
      <c r="H22573" s="790">
        <v>0</v>
      </c>
      <c r="I22573" s="790">
        <v>1</v>
      </c>
      <c r="J22573" s="790">
        <v>10</v>
      </c>
      <c r="K22573" s="614" t="s">
        <v>18534</v>
      </c>
    </row>
    <row r="22574" spans="1:11" x14ac:dyDescent="0.25">
      <c r="A22574" s="791" t="s">
        <v>18530</v>
      </c>
      <c r="B22574" s="791" t="s">
        <v>5238</v>
      </c>
      <c r="C22574" s="791" t="s">
        <v>18516</v>
      </c>
      <c r="D22574" s="602">
        <v>479.98500000000001</v>
      </c>
      <c r="E22574" s="602">
        <v>17168</v>
      </c>
      <c r="F22574" s="791">
        <v>2.7959999999999999E-2</v>
      </c>
      <c r="G22574" s="791">
        <f>($F$75 -  AVERAGE($F$59,$F$60,$F$61) ) / ($F$75 -  AVERAGE($F$59,$F$60,$F$61) ) * 100</f>
        <v>100</v>
      </c>
      <c r="H22574" s="791">
        <v>0</v>
      </c>
      <c r="I22574" s="790">
        <v>1</v>
      </c>
      <c r="J22574" s="790">
        <v>10</v>
      </c>
      <c r="K22574" s="614" t="s">
        <v>18534</v>
      </c>
    </row>
    <row r="22575" spans="1:11" x14ac:dyDescent="0.25">
      <c r="A22575" s="790" t="s">
        <v>18531</v>
      </c>
      <c r="B22575" s="790" t="s">
        <v>5238</v>
      </c>
      <c r="C22575" s="790" t="s">
        <v>18516</v>
      </c>
      <c r="D22575" s="600">
        <v>645.95600000000002</v>
      </c>
      <c r="E22575" s="600">
        <v>16610.544999999998</v>
      </c>
      <c r="F22575" s="790">
        <v>3.8890000000000001E-2</v>
      </c>
      <c r="G22575" s="790">
        <f>($F$76 -  AVERAGE($F$59,$F$60,$F$61) ) / ($F$76 -  AVERAGE($F$59,$F$60,$F$61) ) * 100</f>
        <v>100</v>
      </c>
      <c r="H22575" s="790">
        <v>0</v>
      </c>
      <c r="I22575" s="790">
        <v>1</v>
      </c>
      <c r="J22575" s="790">
        <v>10</v>
      </c>
      <c r="K22575" s="614" t="s">
        <v>18534</v>
      </c>
    </row>
    <row r="22576" spans="1:11" x14ac:dyDescent="0.25">
      <c r="A22576" s="790" t="s">
        <v>251</v>
      </c>
      <c r="B22576" s="790" t="s">
        <v>356</v>
      </c>
      <c r="C22576" s="790" t="s">
        <v>18532</v>
      </c>
      <c r="D22576" s="600">
        <v>1.1140000000000001</v>
      </c>
      <c r="E22576" s="600">
        <v>27318.518</v>
      </c>
      <c r="F22576" s="790">
        <v>4.0000000000000003E-5</v>
      </c>
      <c r="G22576" s="790"/>
      <c r="H22576" s="790"/>
      <c r="I22576" s="790">
        <v>1</v>
      </c>
      <c r="J22576" s="790">
        <v>10</v>
      </c>
      <c r="K22576" s="614" t="s">
        <v>18534</v>
      </c>
    </row>
    <row r="22577" spans="1:11" x14ac:dyDescent="0.25">
      <c r="A22577" s="791" t="s">
        <v>253</v>
      </c>
      <c r="B22577" s="791" t="s">
        <v>356</v>
      </c>
      <c r="C22577" s="791" t="s">
        <v>18532</v>
      </c>
      <c r="D22577" s="602">
        <v>0.245</v>
      </c>
      <c r="E22577" s="602">
        <v>27228.634999999998</v>
      </c>
      <c r="F22577" s="791">
        <v>1.0000000000000001E-5</v>
      </c>
      <c r="G22577" s="791"/>
      <c r="H22577" s="791"/>
      <c r="I22577" s="790">
        <v>1</v>
      </c>
      <c r="J22577" s="790">
        <v>10</v>
      </c>
      <c r="K22577" s="614" t="s">
        <v>18534</v>
      </c>
    </row>
    <row r="22578" spans="1:11" x14ac:dyDescent="0.25">
      <c r="A22578" s="790" t="s">
        <v>254</v>
      </c>
      <c r="B22578" s="790" t="s">
        <v>356</v>
      </c>
      <c r="C22578" s="790" t="s">
        <v>18532</v>
      </c>
      <c r="D22578" s="600">
        <v>0.84699999999999998</v>
      </c>
      <c r="E22578" s="600">
        <v>26618.956999999999</v>
      </c>
      <c r="F22578" s="790">
        <v>3.0000000000000001E-5</v>
      </c>
      <c r="G22578" s="790"/>
      <c r="H22578" s="790"/>
      <c r="I22578" s="790">
        <v>1</v>
      </c>
      <c r="J22578" s="790">
        <v>10</v>
      </c>
      <c r="K22578" s="614" t="s">
        <v>18534</v>
      </c>
    </row>
    <row r="22579" spans="1:11" x14ac:dyDescent="0.25">
      <c r="A22579" s="791" t="s">
        <v>357</v>
      </c>
      <c r="B22579" s="791" t="s">
        <v>356</v>
      </c>
      <c r="C22579" s="791" t="s">
        <v>18532</v>
      </c>
      <c r="D22579" s="602">
        <v>556.79899999999998</v>
      </c>
      <c r="E22579" s="602">
        <v>14825.759</v>
      </c>
      <c r="F22579" s="791">
        <v>3.7560000000000003E-2</v>
      </c>
      <c r="G22579" s="791">
        <f>($F$81 -  AVERAGE($F$78,$F$79,$F$80) ) / ($F$93 -  AVERAGE($F$78,$F$79,$F$80) ) * 100</f>
        <v>-46.017710376490989</v>
      </c>
      <c r="H22579" s="791">
        <v>120</v>
      </c>
      <c r="I22579" s="790">
        <v>1</v>
      </c>
      <c r="J22579" s="790">
        <v>10</v>
      </c>
      <c r="K22579" s="614" t="s">
        <v>18534</v>
      </c>
    </row>
    <row r="22580" spans="1:11" x14ac:dyDescent="0.25">
      <c r="A22580" s="790" t="s">
        <v>358</v>
      </c>
      <c r="B22580" s="790" t="s">
        <v>356</v>
      </c>
      <c r="C22580" s="790" t="s">
        <v>18532</v>
      </c>
      <c r="D22580" s="600">
        <v>554.52800000000002</v>
      </c>
      <c r="E22580" s="600">
        <v>14403.165000000001</v>
      </c>
      <c r="F22580" s="790">
        <v>3.85E-2</v>
      </c>
      <c r="G22580" s="790">
        <f>($F$82 -  AVERAGE($F$78,$F$79,$F$80) ) / ($F$94 -  AVERAGE($F$78,$F$79,$F$80) ) * 100</f>
        <v>-43.277993628587708</v>
      </c>
      <c r="H22580" s="790">
        <v>120</v>
      </c>
      <c r="I22580" s="790">
        <v>1</v>
      </c>
      <c r="J22580" s="790">
        <v>10</v>
      </c>
      <c r="K22580" s="614" t="s">
        <v>18534</v>
      </c>
    </row>
    <row r="22581" spans="1:11" x14ac:dyDescent="0.25">
      <c r="A22581" s="791" t="s">
        <v>359</v>
      </c>
      <c r="B22581" s="791" t="s">
        <v>356</v>
      </c>
      <c r="C22581" s="791" t="s">
        <v>18532</v>
      </c>
      <c r="D22581" s="602">
        <v>479.59399999999999</v>
      </c>
      <c r="E22581" s="602">
        <v>16408.978999999999</v>
      </c>
      <c r="F22581" s="791">
        <v>2.9229999999999999E-2</v>
      </c>
      <c r="G22581" s="791">
        <f>($F$83 -  AVERAGE($F$78,$F$79,$F$80) ) / ($F$95 -  AVERAGE($F$78,$F$79,$F$80) ) * 100</f>
        <v>-341.44744718067426</v>
      </c>
      <c r="H22581" s="791">
        <v>120</v>
      </c>
      <c r="I22581" s="790">
        <v>1</v>
      </c>
      <c r="J22581" s="790">
        <v>10</v>
      </c>
      <c r="K22581" s="614" t="s">
        <v>18534</v>
      </c>
    </row>
    <row r="22582" spans="1:11" x14ac:dyDescent="0.25">
      <c r="A22582" s="790" t="s">
        <v>360</v>
      </c>
      <c r="B22582" s="790" t="s">
        <v>356</v>
      </c>
      <c r="C22582" s="790" t="s">
        <v>18532</v>
      </c>
      <c r="D22582" s="600">
        <v>650.649</v>
      </c>
      <c r="E22582" s="600">
        <v>16252.043</v>
      </c>
      <c r="F22582" s="790">
        <v>4.0030000000000003E-2</v>
      </c>
      <c r="G22582" s="790">
        <f>($F$84 -  AVERAGE($F$78,$F$79,$F$80) ) / ($F$93 -  AVERAGE($F$78,$F$79,$F$80) ) * 100</f>
        <v>-144.39944571224399</v>
      </c>
      <c r="H22582" s="790">
        <v>60</v>
      </c>
      <c r="I22582" s="790">
        <v>1</v>
      </c>
      <c r="J22582" s="790">
        <v>10</v>
      </c>
      <c r="K22582" s="614" t="s">
        <v>18534</v>
      </c>
    </row>
    <row r="22583" spans="1:11" x14ac:dyDescent="0.25">
      <c r="A22583" s="791" t="s">
        <v>361</v>
      </c>
      <c r="B22583" s="791" t="s">
        <v>356</v>
      </c>
      <c r="C22583" s="791" t="s">
        <v>18532</v>
      </c>
      <c r="D22583" s="602">
        <v>472.22699999999998</v>
      </c>
      <c r="E22583" s="602">
        <v>14962.790999999999</v>
      </c>
      <c r="F22583" s="791">
        <v>3.1559999999999998E-2</v>
      </c>
      <c r="G22583" s="791">
        <f>($F$85 -  AVERAGE($F$78,$F$79,$F$80) ) / ($F$94 -  AVERAGE($F$78,$F$79,$F$80) ) * 100</f>
        <v>-132.48860602343893</v>
      </c>
      <c r="H22583" s="791">
        <v>60</v>
      </c>
      <c r="I22583" s="790">
        <v>1</v>
      </c>
      <c r="J22583" s="790">
        <v>10</v>
      </c>
      <c r="K22583" s="614" t="s">
        <v>18534</v>
      </c>
    </row>
    <row r="22584" spans="1:11" x14ac:dyDescent="0.25">
      <c r="A22584" s="790" t="s">
        <v>362</v>
      </c>
      <c r="B22584" s="790" t="s">
        <v>356</v>
      </c>
      <c r="C22584" s="790" t="s">
        <v>18532</v>
      </c>
      <c r="D22584" s="600">
        <v>634.01400000000001</v>
      </c>
      <c r="E22584" s="600">
        <v>15531.665999999999</v>
      </c>
      <c r="F22584" s="790">
        <v>4.0820000000000002E-2</v>
      </c>
      <c r="G22584" s="790">
        <f>($F$86 -  AVERAGE($F$78,$F$79,$F$80) ) / ($F$95 -  AVERAGE($F$78,$F$79,$F$80) ) * 100</f>
        <v>-382.28194516305393</v>
      </c>
      <c r="H22584" s="790">
        <v>60</v>
      </c>
      <c r="I22584" s="790">
        <v>1</v>
      </c>
      <c r="J22584" s="790">
        <v>10</v>
      </c>
      <c r="K22584" s="614" t="s">
        <v>18534</v>
      </c>
    </row>
    <row r="22585" spans="1:11" x14ac:dyDescent="0.25">
      <c r="A22585" s="791" t="s">
        <v>363</v>
      </c>
      <c r="B22585" s="791" t="s">
        <v>356</v>
      </c>
      <c r="C22585" s="791" t="s">
        <v>18532</v>
      </c>
      <c r="D22585" s="602">
        <v>803.81899999999996</v>
      </c>
      <c r="E22585" s="602">
        <v>14795.874</v>
      </c>
      <c r="F22585" s="791">
        <v>5.4330000000000003E-2</v>
      </c>
      <c r="G22585" s="791">
        <f>($F$87 -  AVERAGE($F$78,$F$79,$F$80) ) / ($F$93 -  AVERAGE($F$78,$F$79,$F$80) ) * 100</f>
        <v>-159.64012482500925</v>
      </c>
      <c r="H22585" s="791">
        <v>30</v>
      </c>
      <c r="I22585" s="790">
        <v>1</v>
      </c>
      <c r="J22585" s="790">
        <v>10</v>
      </c>
      <c r="K22585" s="614" t="s">
        <v>18534</v>
      </c>
    </row>
    <row r="22586" spans="1:11" x14ac:dyDescent="0.25">
      <c r="A22586" s="790" t="s">
        <v>364</v>
      </c>
      <c r="B22586" s="790" t="s">
        <v>356</v>
      </c>
      <c r="C22586" s="790" t="s">
        <v>18532</v>
      </c>
      <c r="D22586" s="600">
        <v>701.55700000000002</v>
      </c>
      <c r="E22586" s="600">
        <v>14897.697</v>
      </c>
      <c r="F22586" s="790">
        <v>4.709E-2</v>
      </c>
      <c r="G22586" s="790">
        <f>($F$88 -  AVERAGE($F$78,$F$79,$F$80) ) / ($F$94 -  AVERAGE($F$78,$F$79,$F$80) ) * 100</f>
        <v>-141.15811316006079</v>
      </c>
      <c r="H22586" s="790">
        <v>30</v>
      </c>
      <c r="I22586" s="790">
        <v>1</v>
      </c>
      <c r="J22586" s="790">
        <v>10</v>
      </c>
      <c r="K22586" s="614" t="s">
        <v>18534</v>
      </c>
    </row>
    <row r="22587" spans="1:11" x14ac:dyDescent="0.25">
      <c r="A22587" s="791" t="s">
        <v>365</v>
      </c>
      <c r="B22587" s="791" t="s">
        <v>356</v>
      </c>
      <c r="C22587" s="791" t="s">
        <v>18532</v>
      </c>
      <c r="D22587" s="602">
        <v>643.76800000000003</v>
      </c>
      <c r="E22587" s="602">
        <v>14399.971</v>
      </c>
      <c r="F22587" s="791">
        <v>4.471E-2</v>
      </c>
      <c r="G22587" s="791">
        <f>($F$89 -  AVERAGE($F$78,$F$79,$F$80) ) / ($F$95 -  AVERAGE($F$78,$F$79,$F$80) ) * 100</f>
        <v>-443.28821949937566</v>
      </c>
      <c r="H22587" s="791">
        <v>30</v>
      </c>
      <c r="I22587" s="790">
        <v>1</v>
      </c>
      <c r="J22587" s="790">
        <v>10</v>
      </c>
      <c r="K22587" s="614" t="s">
        <v>18534</v>
      </c>
    </row>
    <row r="22588" spans="1:11" x14ac:dyDescent="0.25">
      <c r="A22588" s="790" t="s">
        <v>366</v>
      </c>
      <c r="B22588" s="790" t="s">
        <v>356</v>
      </c>
      <c r="C22588" s="790" t="s">
        <v>18532</v>
      </c>
      <c r="D22588" s="600">
        <v>647.03700000000003</v>
      </c>
      <c r="E22588" s="600">
        <v>12905.646000000001</v>
      </c>
      <c r="F22588" s="790">
        <v>5.0139999999999997E-2</v>
      </c>
      <c r="G22588" s="790">
        <f>($F$90 -  AVERAGE($F$78,$F$79,$F$80) ) / ($F$93 -  AVERAGE($F$78,$F$79,$F$80) ) * 100</f>
        <v>-186.13353719094445</v>
      </c>
      <c r="H22588" s="790">
        <v>15</v>
      </c>
      <c r="I22588" s="790">
        <v>1</v>
      </c>
      <c r="J22588" s="790">
        <v>10</v>
      </c>
      <c r="K22588" s="614" t="s">
        <v>18534</v>
      </c>
    </row>
    <row r="22589" spans="1:11" x14ac:dyDescent="0.25">
      <c r="A22589" s="791" t="s">
        <v>367</v>
      </c>
      <c r="B22589" s="791" t="s">
        <v>356</v>
      </c>
      <c r="C22589" s="791" t="s">
        <v>18532</v>
      </c>
      <c r="D22589" s="602">
        <v>524.34299999999996</v>
      </c>
      <c r="E22589" s="602">
        <v>12577.282999999999</v>
      </c>
      <c r="F22589" s="791">
        <v>4.1689999999999998E-2</v>
      </c>
      <c r="G22589" s="791">
        <f>($F$91 -  AVERAGE($F$78,$F$79,$F$80) ) / ($F$94 -  AVERAGE($F$78,$F$79,$F$80) ) * 100</f>
        <v>-175.6329753021933</v>
      </c>
      <c r="H22589" s="791">
        <v>15</v>
      </c>
      <c r="I22589" s="790">
        <v>1</v>
      </c>
      <c r="J22589" s="790">
        <v>10</v>
      </c>
      <c r="K22589" s="614" t="s">
        <v>18534</v>
      </c>
    </row>
    <row r="22590" spans="1:11" x14ac:dyDescent="0.25">
      <c r="A22590" s="790" t="s">
        <v>368</v>
      </c>
      <c r="B22590" s="790" t="s">
        <v>356</v>
      </c>
      <c r="C22590" s="790" t="s">
        <v>18532</v>
      </c>
      <c r="D22590" s="600">
        <v>608.14700000000005</v>
      </c>
      <c r="E22590" s="600">
        <v>12303.763999999999</v>
      </c>
      <c r="F22590" s="790">
        <v>4.9430000000000002E-2</v>
      </c>
      <c r="G22590" s="790">
        <f>($F$92 -  AVERAGE($F$78,$F$79,$F$80) ) / ($F$95 -  AVERAGE($F$78,$F$79,$F$80) ) * 100</f>
        <v>266.18737227704423</v>
      </c>
      <c r="H22590" s="790">
        <v>15</v>
      </c>
      <c r="I22590" s="790">
        <v>1</v>
      </c>
      <c r="J22590" s="790">
        <v>10</v>
      </c>
      <c r="K22590" s="614" t="s">
        <v>18534</v>
      </c>
    </row>
    <row r="22591" spans="1:11" x14ac:dyDescent="0.25">
      <c r="A22591" s="791" t="s">
        <v>369</v>
      </c>
      <c r="B22591" s="791" t="s">
        <v>356</v>
      </c>
      <c r="C22591" s="791" t="s">
        <v>18532</v>
      </c>
      <c r="D22591" s="602">
        <v>542.23800000000006</v>
      </c>
      <c r="E22591" s="602">
        <v>15230.342000000001</v>
      </c>
      <c r="F22591" s="791">
        <v>3.56E-2</v>
      </c>
      <c r="G22591" s="791">
        <f>($F$93 -  AVERAGE($F$78,$F$79,$F$80) ) / ($F$93 -  AVERAGE($F$78,$F$79,$F$80) ) * 100</f>
        <v>100</v>
      </c>
      <c r="H22591" s="791">
        <v>0</v>
      </c>
      <c r="I22591" s="790">
        <v>1</v>
      </c>
      <c r="J22591" s="790">
        <v>10</v>
      </c>
      <c r="K22591" s="614" t="s">
        <v>18534</v>
      </c>
    </row>
    <row r="22592" spans="1:11" x14ac:dyDescent="0.25">
      <c r="A22592" s="790" t="s">
        <v>370</v>
      </c>
      <c r="B22592" s="790" t="s">
        <v>356</v>
      </c>
      <c r="C22592" s="790" t="s">
        <v>18532</v>
      </c>
      <c r="D22592" s="600">
        <v>531.03099999999995</v>
      </c>
      <c r="E22592" s="600">
        <v>15389.28</v>
      </c>
      <c r="F22592" s="790">
        <v>3.4509999999999999E-2</v>
      </c>
      <c r="G22592" s="790">
        <f>($F$94 -  AVERAGE($F$78,$F$79,$F$80) ) / ($F$94 -  AVERAGE($F$78,$F$79,$F$80) ) * 100</f>
        <v>100</v>
      </c>
      <c r="H22592" s="790">
        <v>0</v>
      </c>
      <c r="I22592" s="790">
        <v>1</v>
      </c>
      <c r="J22592" s="790">
        <v>10</v>
      </c>
      <c r="K22592" s="614" t="s">
        <v>18534</v>
      </c>
    </row>
    <row r="22593" spans="1:11" x14ac:dyDescent="0.25">
      <c r="A22593" s="791" t="s">
        <v>371</v>
      </c>
      <c r="B22593" s="791" t="s">
        <v>356</v>
      </c>
      <c r="C22593" s="791" t="s">
        <v>18532</v>
      </c>
      <c r="D22593" s="602">
        <v>387.053</v>
      </c>
      <c r="E22593" s="602">
        <v>12153.427</v>
      </c>
      <c r="F22593" s="791">
        <v>3.1850000000000003E-2</v>
      </c>
      <c r="G22593" s="791">
        <f>($F$95 -  AVERAGE($F$78,$F$79,$F$80) ) / ($F$95 -  AVERAGE($F$78,$F$79,$F$80) ) * 100</f>
        <v>100</v>
      </c>
      <c r="H22593" s="791">
        <v>0</v>
      </c>
      <c r="I22593" s="790">
        <v>1</v>
      </c>
      <c r="J22593" s="790">
        <v>10</v>
      </c>
      <c r="K22593" s="614" t="s">
        <v>18534</v>
      </c>
    </row>
    <row r="22594" spans="1:11" x14ac:dyDescent="0.25">
      <c r="A22594" s="791" t="s">
        <v>288</v>
      </c>
      <c r="B22594" s="791" t="s">
        <v>325</v>
      </c>
      <c r="C22594" s="791" t="s">
        <v>18533</v>
      </c>
      <c r="D22594" s="602">
        <v>16.667000000000002</v>
      </c>
      <c r="E22594" s="602">
        <v>12163.12</v>
      </c>
      <c r="F22594" s="791">
        <v>1.3699999999999999E-3</v>
      </c>
      <c r="G22594" s="791"/>
      <c r="H22594" s="791"/>
      <c r="I22594" s="790">
        <v>1</v>
      </c>
      <c r="J22594" s="790">
        <v>10</v>
      </c>
      <c r="K22594" s="614" t="s">
        <v>18534</v>
      </c>
    </row>
    <row r="22595" spans="1:11" x14ac:dyDescent="0.25">
      <c r="A22595" s="790" t="s">
        <v>290</v>
      </c>
      <c r="B22595" s="790" t="s">
        <v>325</v>
      </c>
      <c r="C22595" s="790" t="s">
        <v>18533</v>
      </c>
      <c r="D22595" s="600">
        <v>18.477</v>
      </c>
      <c r="E22595" s="600">
        <v>11485.846</v>
      </c>
      <c r="F22595" s="790">
        <v>1.6100000000000001E-3</v>
      </c>
      <c r="G22595" s="790"/>
      <c r="H22595" s="790"/>
      <c r="I22595" s="790">
        <v>1</v>
      </c>
      <c r="J22595" s="790">
        <v>10</v>
      </c>
      <c r="K22595" s="614" t="s">
        <v>18534</v>
      </c>
    </row>
    <row r="22596" spans="1:11" x14ac:dyDescent="0.25">
      <c r="A22596" s="791" t="s">
        <v>291</v>
      </c>
      <c r="B22596" s="791" t="s">
        <v>325</v>
      </c>
      <c r="C22596" s="791" t="s">
        <v>18533</v>
      </c>
      <c r="D22596" s="602">
        <v>4.4020000000000001</v>
      </c>
      <c r="E22596" s="602">
        <v>11721.226000000001</v>
      </c>
      <c r="F22596" s="791">
        <v>3.8000000000000002E-4</v>
      </c>
      <c r="G22596" s="791"/>
      <c r="H22596" s="791"/>
      <c r="I22596" s="790">
        <v>1</v>
      </c>
      <c r="J22596" s="790">
        <v>10</v>
      </c>
      <c r="K22596" s="614" t="s">
        <v>18534</v>
      </c>
    </row>
    <row r="22597" spans="1:11" x14ac:dyDescent="0.25">
      <c r="A22597" s="790" t="s">
        <v>326</v>
      </c>
      <c r="B22597" s="790" t="s">
        <v>325</v>
      </c>
      <c r="C22597" s="790" t="s">
        <v>18533</v>
      </c>
      <c r="D22597" s="600">
        <v>619.84400000000005</v>
      </c>
      <c r="E22597" s="600">
        <v>11256.86</v>
      </c>
      <c r="F22597" s="790">
        <v>5.5059999999999998E-2</v>
      </c>
      <c r="G22597" s="790">
        <f>($F$100 -  AVERAGE($F$97,$F$98,$F$99) ) / ($F$112 -  AVERAGE($F$97,$F$98,$F$99) ) * 100</f>
        <v>-1.6118885336639281</v>
      </c>
      <c r="H22597" s="790">
        <v>120</v>
      </c>
      <c r="I22597" s="790">
        <v>1</v>
      </c>
      <c r="J22597" s="790">
        <v>10</v>
      </c>
      <c r="K22597" s="614" t="s">
        <v>18534</v>
      </c>
    </row>
    <row r="22598" spans="1:11" x14ac:dyDescent="0.25">
      <c r="A22598" s="791" t="s">
        <v>327</v>
      </c>
      <c r="B22598" s="791" t="s">
        <v>325</v>
      </c>
      <c r="C22598" s="791" t="s">
        <v>18533</v>
      </c>
      <c r="D22598" s="602">
        <v>552.66700000000003</v>
      </c>
      <c r="E22598" s="602">
        <v>11112.218000000001</v>
      </c>
      <c r="F22598" s="791">
        <v>4.9739999999999999E-2</v>
      </c>
      <c r="G22598" s="791">
        <f>($F$101 -  AVERAGE($F$97,$F$98,$F$99) ) / ($F$113 -  AVERAGE($F$97,$F$98,$F$99) ) * 100</f>
        <v>0.44156187654577339</v>
      </c>
      <c r="H22598" s="791">
        <v>120</v>
      </c>
      <c r="I22598" s="790">
        <v>1</v>
      </c>
      <c r="J22598" s="790">
        <v>10</v>
      </c>
      <c r="K22598" s="614" t="s">
        <v>18534</v>
      </c>
    </row>
    <row r="22599" spans="1:11" x14ac:dyDescent="0.25">
      <c r="A22599" s="790" t="s">
        <v>328</v>
      </c>
      <c r="B22599" s="790" t="s">
        <v>325</v>
      </c>
      <c r="C22599" s="790" t="s">
        <v>18533</v>
      </c>
      <c r="D22599" s="600">
        <v>575.58600000000001</v>
      </c>
      <c r="E22599" s="600">
        <v>10923.728999999999</v>
      </c>
      <c r="F22599" s="790">
        <v>5.2690000000000001E-2</v>
      </c>
      <c r="G22599" s="790">
        <f>($F$102 -  AVERAGE($F$97,$F$98,$F$99) ) / ($F$114 -  AVERAGE($F$97,$F$98,$F$99) ) * 100</f>
        <v>0.40197206446830075</v>
      </c>
      <c r="H22599" s="790">
        <v>120</v>
      </c>
      <c r="I22599" s="790">
        <v>1</v>
      </c>
      <c r="J22599" s="790">
        <v>10</v>
      </c>
      <c r="K22599" s="614" t="s">
        <v>18534</v>
      </c>
    </row>
    <row r="22600" spans="1:11" x14ac:dyDescent="0.25">
      <c r="A22600" s="791" t="s">
        <v>329</v>
      </c>
      <c r="B22600" s="791" t="s">
        <v>325</v>
      </c>
      <c r="C22600" s="791" t="s">
        <v>18533</v>
      </c>
      <c r="D22600" s="602">
        <v>577.15499999999997</v>
      </c>
      <c r="E22600" s="602">
        <v>11299.45</v>
      </c>
      <c r="F22600" s="791">
        <v>5.108E-2</v>
      </c>
      <c r="G22600" s="791">
        <f>($F$103 -  AVERAGE($F$97,$F$98,$F$99) ) / ($F$112 -  AVERAGE($F$97,$F$98,$F$99) ) * 100</f>
        <v>1.1380508831374945</v>
      </c>
      <c r="H22600" s="791">
        <v>60</v>
      </c>
      <c r="I22600" s="790">
        <v>1</v>
      </c>
      <c r="J22600" s="790">
        <v>10</v>
      </c>
      <c r="K22600" s="614" t="s">
        <v>18534</v>
      </c>
    </row>
    <row r="22601" spans="1:11" x14ac:dyDescent="0.25">
      <c r="A22601" s="790" t="s">
        <v>330</v>
      </c>
      <c r="B22601" s="790" t="s">
        <v>325</v>
      </c>
      <c r="C22601" s="790" t="s">
        <v>18533</v>
      </c>
      <c r="D22601" s="600">
        <v>542.90200000000004</v>
      </c>
      <c r="E22601" s="600">
        <v>10708.331</v>
      </c>
      <c r="F22601" s="790">
        <v>5.0700000000000002E-2</v>
      </c>
      <c r="G22601" s="790">
        <f>($F$104 -  AVERAGE($F$97,$F$98,$F$99) ) / ($F$113 -  AVERAGE($F$97,$F$98,$F$99) ) * 100</f>
        <v>0.46237883148971548</v>
      </c>
      <c r="H22601" s="790">
        <v>60</v>
      </c>
      <c r="I22601" s="790">
        <v>1</v>
      </c>
      <c r="J22601" s="790">
        <v>10</v>
      </c>
      <c r="K22601" s="614" t="s">
        <v>18534</v>
      </c>
    </row>
    <row r="22602" spans="1:11" x14ac:dyDescent="0.25">
      <c r="A22602" s="791" t="s">
        <v>331</v>
      </c>
      <c r="B22602" s="791" t="s">
        <v>325</v>
      </c>
      <c r="C22602" s="791" t="s">
        <v>18533</v>
      </c>
      <c r="D22602" s="602">
        <v>568.19000000000005</v>
      </c>
      <c r="E22602" s="602">
        <v>11296.134</v>
      </c>
      <c r="F22602" s="791">
        <v>5.0299999999999997E-2</v>
      </c>
      <c r="G22602" s="791">
        <f>($F$105 -  AVERAGE($F$97,$F$98,$F$99) ) / ($F$114 -  AVERAGE($F$97,$F$98,$F$99) ) * 100</f>
        <v>0.15692950487996857</v>
      </c>
      <c r="H22602" s="791">
        <v>60</v>
      </c>
      <c r="I22602" s="790">
        <v>1</v>
      </c>
      <c r="J22602" s="790">
        <v>10</v>
      </c>
      <c r="K22602" s="614" t="s">
        <v>18534</v>
      </c>
    </row>
    <row r="22603" spans="1:11" x14ac:dyDescent="0.25">
      <c r="A22603" s="790" t="s">
        <v>332</v>
      </c>
      <c r="B22603" s="790" t="s">
        <v>325</v>
      </c>
      <c r="C22603" s="790" t="s">
        <v>18533</v>
      </c>
      <c r="D22603" s="600">
        <v>622.91899999999998</v>
      </c>
      <c r="E22603" s="600">
        <v>11441.153</v>
      </c>
      <c r="F22603" s="790">
        <v>5.4449999999999998E-2</v>
      </c>
      <c r="G22603" s="790">
        <f>($F$106 -  AVERAGE($F$97,$F$98,$F$99) ) / ($F$112 -  AVERAGE($F$97,$F$98,$F$99) ) * 100</f>
        <v>5.2412780082191235</v>
      </c>
      <c r="H22603" s="790">
        <v>30</v>
      </c>
      <c r="I22603" s="790">
        <v>1</v>
      </c>
      <c r="J22603" s="790">
        <v>10</v>
      </c>
      <c r="K22603" s="614" t="s">
        <v>18534</v>
      </c>
    </row>
    <row r="22604" spans="1:11" x14ac:dyDescent="0.25">
      <c r="A22604" s="791" t="s">
        <v>333</v>
      </c>
      <c r="B22604" s="791" t="s">
        <v>325</v>
      </c>
      <c r="C22604" s="791" t="s">
        <v>18533</v>
      </c>
      <c r="D22604" s="602">
        <v>523.08500000000004</v>
      </c>
      <c r="E22604" s="602">
        <v>10793.906999999999</v>
      </c>
      <c r="F22604" s="791">
        <v>4.8460000000000003E-2</v>
      </c>
      <c r="G22604" s="791">
        <f>($F$107 -  AVERAGE($F$97,$F$98,$F$99) ) / ($F$113 -  AVERAGE($F$97,$F$98,$F$99) ) * 100</f>
        <v>-1.3648010538643283</v>
      </c>
      <c r="H22604" s="791">
        <v>30</v>
      </c>
      <c r="I22604" s="790">
        <v>1</v>
      </c>
      <c r="J22604" s="790">
        <v>10</v>
      </c>
      <c r="K22604" s="614" t="s">
        <v>18534</v>
      </c>
    </row>
    <row r="22605" spans="1:11" x14ac:dyDescent="0.25">
      <c r="A22605" s="790" t="s">
        <v>334</v>
      </c>
      <c r="B22605" s="790" t="s">
        <v>325</v>
      </c>
      <c r="C22605" s="790" t="s">
        <v>18533</v>
      </c>
      <c r="D22605" s="600">
        <v>547.52300000000002</v>
      </c>
      <c r="E22605" s="600">
        <v>10886.796</v>
      </c>
      <c r="F22605" s="790">
        <v>5.0290000000000001E-2</v>
      </c>
      <c r="G22605" s="790">
        <f>($F$108 -  AVERAGE($F$97,$F$98,$F$99) ) / ($F$114 -  AVERAGE($F$97,$F$98,$F$99) ) * 100</f>
        <v>-0.88219147479880466</v>
      </c>
      <c r="H22605" s="790">
        <v>30</v>
      </c>
      <c r="I22605" s="790">
        <v>1</v>
      </c>
      <c r="J22605" s="790">
        <v>10</v>
      </c>
      <c r="K22605" s="614" t="s">
        <v>18534</v>
      </c>
    </row>
    <row r="22606" spans="1:11" x14ac:dyDescent="0.25">
      <c r="A22606" s="791" t="s">
        <v>335</v>
      </c>
      <c r="B22606" s="791" t="s">
        <v>325</v>
      </c>
      <c r="C22606" s="791" t="s">
        <v>18533</v>
      </c>
      <c r="D22606" s="602">
        <v>579.69500000000005</v>
      </c>
      <c r="E22606" s="602">
        <v>10349.233</v>
      </c>
      <c r="F22606" s="791">
        <v>5.6009999999999997E-2</v>
      </c>
      <c r="G22606" s="791">
        <f>($F$109 -  AVERAGE($F$97,$F$98,$F$99) ) / ($F$112 -  AVERAGE($F$97,$F$98,$F$99) ) * 100</f>
        <v>3.25837861193645</v>
      </c>
      <c r="H22606" s="791">
        <v>15</v>
      </c>
      <c r="I22606" s="790">
        <v>1</v>
      </c>
      <c r="J22606" s="790">
        <v>10</v>
      </c>
      <c r="K22606" s="614" t="s">
        <v>18534</v>
      </c>
    </row>
    <row r="22607" spans="1:11" x14ac:dyDescent="0.25">
      <c r="A22607" s="790" t="s">
        <v>336</v>
      </c>
      <c r="B22607" s="790" t="s">
        <v>325</v>
      </c>
      <c r="C22607" s="790" t="s">
        <v>18533</v>
      </c>
      <c r="D22607" s="600">
        <v>630.92600000000004</v>
      </c>
      <c r="E22607" s="600">
        <v>10432.130999999999</v>
      </c>
      <c r="F22607" s="790">
        <v>6.0479999999999999E-2</v>
      </c>
      <c r="G22607" s="790">
        <f>($F$110 -  AVERAGE($F$97,$F$98,$F$99) ) / ($F$113 -  AVERAGE($F$97,$F$98,$F$99) ) * 100</f>
        <v>-15.377672060078254</v>
      </c>
      <c r="H22607" s="790">
        <v>15</v>
      </c>
      <c r="I22607" s="790">
        <v>1</v>
      </c>
      <c r="J22607" s="790">
        <v>10</v>
      </c>
      <c r="K22607" s="614" t="s">
        <v>18534</v>
      </c>
    </row>
    <row r="22608" spans="1:11" x14ac:dyDescent="0.25">
      <c r="A22608" s="791" t="s">
        <v>337</v>
      </c>
      <c r="B22608" s="791" t="s">
        <v>325</v>
      </c>
      <c r="C22608" s="791" t="s">
        <v>18533</v>
      </c>
      <c r="D22608" s="602">
        <v>445.73899999999998</v>
      </c>
      <c r="E22608" s="602">
        <v>11044.986000000001</v>
      </c>
      <c r="F22608" s="791">
        <v>4.036E-2</v>
      </c>
      <c r="G22608" s="791">
        <f>($F$111 -  AVERAGE($F$97,$F$98,$F$99) ) / ($F$114 -  AVERAGE($F$97,$F$98,$F$99) ) * 100</f>
        <v>-14.56733956206461</v>
      </c>
      <c r="H22608" s="791">
        <v>15</v>
      </c>
      <c r="I22608" s="790">
        <v>1</v>
      </c>
      <c r="J22608" s="790">
        <v>10</v>
      </c>
      <c r="K22608" s="614" t="s">
        <v>18534</v>
      </c>
    </row>
    <row r="22609" spans="1:11" x14ac:dyDescent="0.25">
      <c r="A22609" s="790" t="s">
        <v>338</v>
      </c>
      <c r="B22609" s="790" t="s">
        <v>325</v>
      </c>
      <c r="C22609" s="790" t="s">
        <v>18533</v>
      </c>
      <c r="D22609" s="600">
        <v>565.76700000000005</v>
      </c>
      <c r="E22609" s="600">
        <v>10765.982</v>
      </c>
      <c r="F22609" s="790">
        <v>5.2549999999999999E-2</v>
      </c>
      <c r="G22609" s="790">
        <f>($F$112 -  AVERAGE($F$97,$F$98,$F$99) ) / ($F$112 -  AVERAGE($F$97,$F$98,$F$99) ) * 100</f>
        <v>100</v>
      </c>
      <c r="H22609" s="790">
        <v>0</v>
      </c>
      <c r="I22609" s="790">
        <v>1</v>
      </c>
      <c r="J22609" s="790">
        <v>10</v>
      </c>
      <c r="K22609" s="614" t="s">
        <v>18534</v>
      </c>
    </row>
    <row r="22610" spans="1:11" x14ac:dyDescent="0.25">
      <c r="A22610" s="791" t="s">
        <v>339</v>
      </c>
      <c r="B22610" s="791" t="s">
        <v>325</v>
      </c>
      <c r="C22610" s="791" t="s">
        <v>18533</v>
      </c>
      <c r="D22610" s="602">
        <v>700.61300000000006</v>
      </c>
      <c r="E22610" s="602">
        <v>11185.212</v>
      </c>
      <c r="F22610" s="791">
        <v>6.2640000000000001E-2</v>
      </c>
      <c r="G22610" s="791">
        <f>($F$113 -  AVERAGE($F$97,$F$98,$F$99) ) / ($F$113 -  AVERAGE($F$97,$F$98,$F$99) ) * 100</f>
        <v>100</v>
      </c>
      <c r="H22610" s="791">
        <v>0</v>
      </c>
      <c r="I22610" s="790">
        <v>1</v>
      </c>
      <c r="J22610" s="790">
        <v>10</v>
      </c>
      <c r="K22610" s="614" t="s">
        <v>18534</v>
      </c>
    </row>
    <row r="22611" spans="1:11" x14ac:dyDescent="0.25">
      <c r="A22611" s="790" t="s">
        <v>340</v>
      </c>
      <c r="B22611" s="790" t="s">
        <v>325</v>
      </c>
      <c r="C22611" s="790" t="s">
        <v>18533</v>
      </c>
      <c r="D22611" s="600">
        <v>712.76300000000003</v>
      </c>
      <c r="E22611" s="600">
        <v>11470.293</v>
      </c>
      <c r="F22611" s="790">
        <v>6.2140000000000001E-2</v>
      </c>
      <c r="G22611" s="790">
        <f>($F$114 -  AVERAGE($F$97,$F$98,$F$99) ) / ($F$114 -  AVERAGE($F$97,$F$98,$F$99) ) * 100</f>
        <v>100</v>
      </c>
      <c r="H22611" s="790">
        <v>0</v>
      </c>
      <c r="I22611" s="790">
        <v>1</v>
      </c>
      <c r="J22611" s="790">
        <v>10</v>
      </c>
      <c r="K22611" s="614" t="s">
        <v>18534</v>
      </c>
    </row>
    <row r="22612" spans="1:11" x14ac:dyDescent="0.25">
      <c r="A22612" s="790" t="s">
        <v>214</v>
      </c>
      <c r="B22612" s="790" t="s">
        <v>16423</v>
      </c>
      <c r="C22612" s="790" t="s">
        <v>13209</v>
      </c>
      <c r="D22612" s="600">
        <v>0.77100000000000002</v>
      </c>
      <c r="E22612" s="600"/>
      <c r="F22612" s="790">
        <v>0.77100000000000002</v>
      </c>
      <c r="G22612" s="790"/>
      <c r="H22612" s="790"/>
      <c r="I22612" s="790">
        <v>1</v>
      </c>
      <c r="J22612" s="790">
        <v>10</v>
      </c>
      <c r="K22612" s="614" t="s">
        <v>18534</v>
      </c>
    </row>
    <row r="22613" spans="1:11" x14ac:dyDescent="0.25">
      <c r="A22613" s="791" t="s">
        <v>216</v>
      </c>
      <c r="B22613" s="791" t="s">
        <v>16423</v>
      </c>
      <c r="C22613" s="791" t="s">
        <v>13209</v>
      </c>
      <c r="D22613" s="602">
        <v>1.2130000000000001</v>
      </c>
      <c r="E22613" s="602"/>
      <c r="F22613" s="791">
        <v>1.2130000000000001</v>
      </c>
      <c r="G22613" s="791"/>
      <c r="H22613" s="791"/>
      <c r="I22613" s="790">
        <v>1</v>
      </c>
      <c r="J22613" s="790">
        <v>10</v>
      </c>
      <c r="K22613" s="614" t="s">
        <v>18534</v>
      </c>
    </row>
    <row r="22614" spans="1:11" x14ac:dyDescent="0.25">
      <c r="A22614" s="790" t="s">
        <v>217</v>
      </c>
      <c r="B22614" s="790" t="s">
        <v>16423</v>
      </c>
      <c r="C22614" s="790" t="s">
        <v>13209</v>
      </c>
      <c r="D22614" s="600">
        <v>2.3889999999999998</v>
      </c>
      <c r="E22614" s="600"/>
      <c r="F22614" s="790">
        <v>2.3889999999999998</v>
      </c>
      <c r="G22614" s="790"/>
      <c r="H22614" s="790"/>
      <c r="I22614" s="790">
        <v>1</v>
      </c>
      <c r="J22614" s="790">
        <v>10</v>
      </c>
      <c r="K22614" s="614" t="s">
        <v>18534</v>
      </c>
    </row>
    <row r="22615" spans="1:11" x14ac:dyDescent="0.25">
      <c r="A22615" s="791" t="s">
        <v>16958</v>
      </c>
      <c r="B22615" s="791" t="s">
        <v>16423</v>
      </c>
      <c r="C22615" s="791" t="s">
        <v>13209</v>
      </c>
      <c r="D22615" s="602">
        <v>1135.52</v>
      </c>
      <c r="E22615" s="602"/>
      <c r="F22615" s="791">
        <v>1135.52</v>
      </c>
      <c r="G22615" s="791">
        <f>($F$119 -  AVERAGE($F$116,$F$117,$F$118) ) / ($F$131 -  AVERAGE($F$116,$F$117,$F$118) ) * 100</f>
        <v>10.402343029548753</v>
      </c>
      <c r="H22615" s="791">
        <v>120</v>
      </c>
      <c r="I22615" s="790">
        <v>1</v>
      </c>
      <c r="J22615" s="790">
        <v>10</v>
      </c>
      <c r="K22615" s="614" t="s">
        <v>18534</v>
      </c>
    </row>
    <row r="22616" spans="1:11" x14ac:dyDescent="0.25">
      <c r="A22616" s="790" t="s">
        <v>16959</v>
      </c>
      <c r="B22616" s="790" t="s">
        <v>16423</v>
      </c>
      <c r="C22616" s="790" t="s">
        <v>13209</v>
      </c>
      <c r="D22616" s="600">
        <v>867.18</v>
      </c>
      <c r="E22616" s="600"/>
      <c r="F22616" s="790">
        <v>867.18</v>
      </c>
      <c r="G22616" s="790">
        <f>($F$120 -  AVERAGE($F$116,$F$117,$F$118) ) / ($F$132 -  AVERAGE($F$116,$F$117,$F$118) ) * 100</f>
        <v>27.764340510816236</v>
      </c>
      <c r="H22616" s="790">
        <v>120</v>
      </c>
      <c r="I22616" s="790">
        <v>1</v>
      </c>
      <c r="J22616" s="790">
        <v>10</v>
      </c>
      <c r="K22616" s="614" t="s">
        <v>18534</v>
      </c>
    </row>
    <row r="22617" spans="1:11" x14ac:dyDescent="0.25">
      <c r="A22617" s="791" t="s">
        <v>16960</v>
      </c>
      <c r="B22617" s="791" t="s">
        <v>16423</v>
      </c>
      <c r="C22617" s="791" t="s">
        <v>13209</v>
      </c>
      <c r="D22617" s="602">
        <v>1093.7729999999999</v>
      </c>
      <c r="E22617" s="602"/>
      <c r="F22617" s="791">
        <v>1093.7729999999999</v>
      </c>
      <c r="G22617" s="791">
        <f>($F$121 -  AVERAGE($F$116,$F$117,$F$118) ) / ($F$133 -  AVERAGE($F$116,$F$117,$F$118) ) * 100</f>
        <v>-1.0827875817662709</v>
      </c>
      <c r="H22617" s="791">
        <v>120</v>
      </c>
      <c r="I22617" s="790">
        <v>1</v>
      </c>
      <c r="J22617" s="790">
        <v>10</v>
      </c>
      <c r="K22617" s="614" t="s">
        <v>18534</v>
      </c>
    </row>
    <row r="22618" spans="1:11" x14ac:dyDescent="0.25">
      <c r="A22618" s="790" t="s">
        <v>16961</v>
      </c>
      <c r="B22618" s="790" t="s">
        <v>16423</v>
      </c>
      <c r="C22618" s="790" t="s">
        <v>13209</v>
      </c>
      <c r="D22618" s="600">
        <v>2620.4920000000002</v>
      </c>
      <c r="E22618" s="600"/>
      <c r="F22618" s="790">
        <v>2620.4920000000002</v>
      </c>
      <c r="G22618" s="790">
        <f>($F$122 -  AVERAGE($F$116,$F$117,$F$118) ) / ($F$131 -  AVERAGE($F$116,$F$117,$F$118) ) * 100</f>
        <v>-1.8365314746558576</v>
      </c>
      <c r="H22618" s="790">
        <v>60</v>
      </c>
      <c r="I22618" s="790">
        <v>1</v>
      </c>
      <c r="J22618" s="790">
        <v>10</v>
      </c>
      <c r="K22618" s="614" t="s">
        <v>18534</v>
      </c>
    </row>
    <row r="22619" spans="1:11" x14ac:dyDescent="0.25">
      <c r="A22619" s="791" t="s">
        <v>16962</v>
      </c>
      <c r="B22619" s="791" t="s">
        <v>16423</v>
      </c>
      <c r="C22619" s="791" t="s">
        <v>13209</v>
      </c>
      <c r="D22619" s="602">
        <v>2345.7220000000002</v>
      </c>
      <c r="E22619" s="602"/>
      <c r="F22619" s="791">
        <v>2345.7220000000002</v>
      </c>
      <c r="G22619" s="791">
        <f>($F$123 -  AVERAGE($F$116,$F$117,$F$118) ) / ($F$132 -  AVERAGE($F$116,$F$117,$F$118) ) * 100</f>
        <v>-4.2011320289564082</v>
      </c>
      <c r="H22619" s="791">
        <v>60</v>
      </c>
      <c r="I22619" s="790">
        <v>1</v>
      </c>
      <c r="J22619" s="790">
        <v>10</v>
      </c>
      <c r="K22619" s="614" t="s">
        <v>18534</v>
      </c>
    </row>
    <row r="22620" spans="1:11" x14ac:dyDescent="0.25">
      <c r="A22620" s="790" t="s">
        <v>16963</v>
      </c>
      <c r="B22620" s="790" t="s">
        <v>16423</v>
      </c>
      <c r="C22620" s="790" t="s">
        <v>13209</v>
      </c>
      <c r="D22620" s="600">
        <v>2473.2150000000001</v>
      </c>
      <c r="E22620" s="600"/>
      <c r="F22620" s="790">
        <v>2473.2150000000001</v>
      </c>
      <c r="G22620" s="790">
        <f>($F$124 -  AVERAGE($F$116,$F$117,$F$118) ) / ($F$133 -  AVERAGE($F$116,$F$117,$F$118) ) * 100</f>
        <v>3.4630716489224063</v>
      </c>
      <c r="H22620" s="790">
        <v>60</v>
      </c>
      <c r="I22620" s="790">
        <v>1</v>
      </c>
      <c r="J22620" s="790">
        <v>10</v>
      </c>
      <c r="K22620" s="614" t="s">
        <v>18534</v>
      </c>
    </row>
    <row r="22621" spans="1:11" x14ac:dyDescent="0.25">
      <c r="A22621" s="791" t="s">
        <v>16964</v>
      </c>
      <c r="B22621" s="791" t="s">
        <v>16423</v>
      </c>
      <c r="C22621" s="791" t="s">
        <v>13209</v>
      </c>
      <c r="D22621" s="602">
        <v>3810.3670000000002</v>
      </c>
      <c r="E22621" s="602"/>
      <c r="F22621" s="791">
        <v>3810.3670000000002</v>
      </c>
      <c r="G22621" s="791">
        <f>($F$125 -  AVERAGE($F$116,$F$117,$F$118) ) / ($F$131 -  AVERAGE($F$116,$F$117,$F$118) ) * 100</f>
        <v>-2.2663031445795352</v>
      </c>
      <c r="H22621" s="791">
        <v>30</v>
      </c>
      <c r="I22621" s="790">
        <v>1</v>
      </c>
      <c r="J22621" s="790">
        <v>10</v>
      </c>
      <c r="K22621" s="614" t="s">
        <v>18534</v>
      </c>
    </row>
    <row r="22622" spans="1:11" x14ac:dyDescent="0.25">
      <c r="A22622" s="790" t="s">
        <v>16965</v>
      </c>
      <c r="B22622" s="790" t="s">
        <v>16423</v>
      </c>
      <c r="C22622" s="790" t="s">
        <v>13209</v>
      </c>
      <c r="D22622" s="600">
        <v>3900.1970000000001</v>
      </c>
      <c r="E22622" s="600"/>
      <c r="F22622" s="790">
        <v>3900.1970000000001</v>
      </c>
      <c r="G22622" s="790">
        <f>($F$126 -  AVERAGE($F$116,$F$117,$F$118) ) / ($F$132 -  AVERAGE($F$116,$F$117,$F$118) ) * 100</f>
        <v>-11.266295565993362</v>
      </c>
      <c r="H22622" s="790">
        <v>30</v>
      </c>
      <c r="I22622" s="790">
        <v>1</v>
      </c>
      <c r="J22622" s="790">
        <v>10</v>
      </c>
      <c r="K22622" s="614" t="s">
        <v>18534</v>
      </c>
    </row>
    <row r="22623" spans="1:11" x14ac:dyDescent="0.25">
      <c r="A22623" s="791" t="s">
        <v>16966</v>
      </c>
      <c r="B22623" s="791" t="s">
        <v>16423</v>
      </c>
      <c r="C22623" s="791" t="s">
        <v>13209</v>
      </c>
      <c r="D22623" s="602">
        <v>3835.8470000000002</v>
      </c>
      <c r="E22623" s="602"/>
      <c r="F22623" s="791">
        <v>3835.8470000000002</v>
      </c>
      <c r="G22623" s="791">
        <f>($F$127 -  AVERAGE($F$116,$F$117,$F$118) ) / ($F$133 -  AVERAGE($F$116,$F$117,$F$118) ) * 100</f>
        <v>-8.1338177690645388</v>
      </c>
      <c r="H22623" s="791">
        <v>30</v>
      </c>
      <c r="I22623" s="790">
        <v>1</v>
      </c>
      <c r="J22623" s="790">
        <v>10</v>
      </c>
      <c r="K22623" s="614" t="s">
        <v>18534</v>
      </c>
    </row>
    <row r="22624" spans="1:11" x14ac:dyDescent="0.25">
      <c r="A22624" s="790" t="s">
        <v>16967</v>
      </c>
      <c r="B22624" s="790" t="s">
        <v>16423</v>
      </c>
      <c r="C22624" s="790" t="s">
        <v>13209</v>
      </c>
      <c r="D22624" s="600">
        <v>4887.87</v>
      </c>
      <c r="E22624" s="600"/>
      <c r="F22624" s="790">
        <v>4887.87</v>
      </c>
      <c r="G22624" s="790">
        <f>($F$128 -  AVERAGE($F$116,$F$117,$F$118) ) / ($F$131 -  AVERAGE($F$116,$F$117,$F$118) ) * 100</f>
        <v>-188.17506139905998</v>
      </c>
      <c r="H22624" s="790">
        <v>15</v>
      </c>
      <c r="I22624" s="790">
        <v>1</v>
      </c>
      <c r="J22624" s="790">
        <v>10</v>
      </c>
      <c r="K22624" s="614" t="s">
        <v>18534</v>
      </c>
    </row>
    <row r="22625" spans="1:11" x14ac:dyDescent="0.25">
      <c r="A22625" s="791" t="s">
        <v>16968</v>
      </c>
      <c r="B22625" s="791" t="s">
        <v>16423</v>
      </c>
      <c r="C22625" s="791" t="s">
        <v>13209</v>
      </c>
      <c r="D22625" s="602">
        <v>5099.5209999999997</v>
      </c>
      <c r="E22625" s="602"/>
      <c r="F22625" s="791">
        <v>5099.5209999999997</v>
      </c>
      <c r="G22625" s="791">
        <f>($F$129 -  AVERAGE($F$116,$F$117,$F$118) ) / ($F$132 -  AVERAGE($F$116,$F$117,$F$118) ) * 100</f>
        <v>-199.08981898385895</v>
      </c>
      <c r="H22625" s="791">
        <v>15</v>
      </c>
      <c r="I22625" s="790">
        <v>1</v>
      </c>
      <c r="J22625" s="790">
        <v>10</v>
      </c>
      <c r="K22625" s="614" t="s">
        <v>18534</v>
      </c>
    </row>
    <row r="22626" spans="1:11" x14ac:dyDescent="0.25">
      <c r="A22626" s="790" t="s">
        <v>16969</v>
      </c>
      <c r="B22626" s="790" t="s">
        <v>16423</v>
      </c>
      <c r="C22626" s="790" t="s">
        <v>13209</v>
      </c>
      <c r="D22626" s="600">
        <v>5126.5609999999997</v>
      </c>
      <c r="E22626" s="600"/>
      <c r="F22626" s="790">
        <v>5126.5609999999997</v>
      </c>
      <c r="G22626" s="790">
        <f>($F$130 -  AVERAGE($F$116,$F$117,$F$118) ) / ($F$133 -  AVERAGE($F$116,$F$117,$F$118) ) * 100</f>
        <v>-179.05460870893251</v>
      </c>
      <c r="H22626" s="790">
        <v>15</v>
      </c>
      <c r="I22626" s="790">
        <v>1</v>
      </c>
      <c r="J22626" s="790">
        <v>10</v>
      </c>
      <c r="K22626" s="614" t="s">
        <v>18534</v>
      </c>
    </row>
    <row r="22627" spans="1:11" x14ac:dyDescent="0.25">
      <c r="A22627" s="791" t="s">
        <v>16970</v>
      </c>
      <c r="B22627" s="791" t="s">
        <v>16423</v>
      </c>
      <c r="C22627" s="791" t="s">
        <v>13209</v>
      </c>
      <c r="D22627" s="602">
        <v>7136.2049999999999</v>
      </c>
      <c r="E22627" s="602"/>
      <c r="F22627" s="791">
        <v>7136.2049999999999</v>
      </c>
      <c r="G22627" s="791">
        <f>($F$131 -  AVERAGE($F$116,$F$117,$F$118) ) / ($F$131 -  AVERAGE($F$116,$F$117,$F$118) ) * 100</f>
        <v>100</v>
      </c>
      <c r="H22627" s="791">
        <v>0</v>
      </c>
      <c r="I22627" s="790">
        <v>1</v>
      </c>
      <c r="J22627" s="790">
        <v>10</v>
      </c>
      <c r="K22627" s="614" t="s">
        <v>18534</v>
      </c>
    </row>
    <row r="22628" spans="1:11" x14ac:dyDescent="0.25">
      <c r="A22628" s="790" t="s">
        <v>16971</v>
      </c>
      <c r="B22628" s="790" t="s">
        <v>16423</v>
      </c>
      <c r="C22628" s="790" t="s">
        <v>13209</v>
      </c>
      <c r="D22628" s="600">
        <v>6968.8389999999999</v>
      </c>
      <c r="E22628" s="600"/>
      <c r="F22628" s="790">
        <v>6968.8389999999999</v>
      </c>
      <c r="G22628" s="790">
        <f>($F$132 -  AVERAGE($F$116,$F$117,$F$118) ) / ($F$132 -  AVERAGE($F$116,$F$117,$F$118) ) * 100</f>
        <v>100</v>
      </c>
      <c r="H22628" s="790">
        <v>0</v>
      </c>
      <c r="I22628" s="790">
        <v>1</v>
      </c>
      <c r="J22628" s="790">
        <v>10</v>
      </c>
      <c r="K22628" s="614" t="s">
        <v>18534</v>
      </c>
    </row>
    <row r="22629" spans="1:11" x14ac:dyDescent="0.25">
      <c r="A22629" s="791" t="s">
        <v>16972</v>
      </c>
      <c r="B22629" s="791" t="s">
        <v>16423</v>
      </c>
      <c r="C22629" s="791" t="s">
        <v>13209</v>
      </c>
      <c r="D22629" s="602">
        <v>6901.567</v>
      </c>
      <c r="E22629" s="602"/>
      <c r="F22629" s="791">
        <v>6901.567</v>
      </c>
      <c r="G22629" s="791">
        <f>($F$133 -  AVERAGE($F$116,$F$117,$F$118) ) / ($F$133 -  AVERAGE($F$116,$F$117,$F$118) ) * 100</f>
        <v>100</v>
      </c>
      <c r="H22629" s="791">
        <v>0</v>
      </c>
      <c r="I22629" s="790">
        <v>1</v>
      </c>
      <c r="J22629" s="790">
        <v>10</v>
      </c>
      <c r="K22629" s="614" t="s">
        <v>18534</v>
      </c>
    </row>
    <row r="22630" spans="1:11" x14ac:dyDescent="0.25">
      <c r="A22630" s="791" t="s">
        <v>214</v>
      </c>
      <c r="B22630" s="791" t="s">
        <v>41</v>
      </c>
      <c r="C22630" s="791" t="s">
        <v>13316</v>
      </c>
      <c r="D22630" s="602">
        <v>157.80600000000001</v>
      </c>
      <c r="E22630" s="602"/>
      <c r="F22630" s="791">
        <v>157.80600000000001</v>
      </c>
      <c r="G22630" s="791"/>
      <c r="H22630" s="791"/>
      <c r="I22630" s="790">
        <v>1</v>
      </c>
      <c r="J22630" s="790">
        <v>10</v>
      </c>
      <c r="K22630" s="614" t="s">
        <v>18534</v>
      </c>
    </row>
    <row r="22631" spans="1:11" x14ac:dyDescent="0.25">
      <c r="A22631" s="790" t="s">
        <v>216</v>
      </c>
      <c r="B22631" s="790" t="s">
        <v>41</v>
      </c>
      <c r="C22631" s="790" t="s">
        <v>13316</v>
      </c>
      <c r="D22631" s="600">
        <v>143.672</v>
      </c>
      <c r="E22631" s="600"/>
      <c r="F22631" s="790">
        <v>143.672</v>
      </c>
      <c r="G22631" s="790"/>
      <c r="H22631" s="790"/>
      <c r="I22631" s="790">
        <v>1</v>
      </c>
      <c r="J22631" s="790">
        <v>10</v>
      </c>
      <c r="K22631" s="614" t="s">
        <v>18534</v>
      </c>
    </row>
    <row r="22632" spans="1:11" x14ac:dyDescent="0.25">
      <c r="A22632" s="791" t="s">
        <v>217</v>
      </c>
      <c r="B22632" s="791" t="s">
        <v>41</v>
      </c>
      <c r="C22632" s="791" t="s">
        <v>13316</v>
      </c>
      <c r="D22632" s="602">
        <v>133.19399999999999</v>
      </c>
      <c r="E22632" s="602"/>
      <c r="F22632" s="791">
        <v>133.19399999999999</v>
      </c>
      <c r="G22632" s="791"/>
      <c r="H22632" s="791"/>
      <c r="I22632" s="790">
        <v>1</v>
      </c>
      <c r="J22632" s="790">
        <v>10</v>
      </c>
      <c r="K22632" s="614" t="s">
        <v>18534</v>
      </c>
    </row>
    <row r="22633" spans="1:11" x14ac:dyDescent="0.25">
      <c r="A22633" s="790" t="s">
        <v>16973</v>
      </c>
      <c r="B22633" s="790" t="s">
        <v>41</v>
      </c>
      <c r="C22633" s="790" t="s">
        <v>13316</v>
      </c>
      <c r="D22633" s="600">
        <v>84343.351999999999</v>
      </c>
      <c r="E22633" s="600"/>
      <c r="F22633" s="790">
        <v>84343.351999999999</v>
      </c>
      <c r="G22633" s="790">
        <f>($F$138 -  AVERAGE($F$135,$F$136,$F$137) ) / ($F$150 -  AVERAGE($F$135,$F$136,$F$137) ) * 100</f>
        <v>0.97691045304423263</v>
      </c>
      <c r="H22633" s="790">
        <v>120</v>
      </c>
      <c r="I22633" s="790">
        <v>1</v>
      </c>
      <c r="J22633" s="790">
        <v>10</v>
      </c>
      <c r="K22633" s="614" t="s">
        <v>18534</v>
      </c>
    </row>
    <row r="22634" spans="1:11" x14ac:dyDescent="0.25">
      <c r="A22634" s="791" t="s">
        <v>16974</v>
      </c>
      <c r="B22634" s="791" t="s">
        <v>41</v>
      </c>
      <c r="C22634" s="791" t="s">
        <v>13316</v>
      </c>
      <c r="D22634" s="602">
        <v>94535.226999999999</v>
      </c>
      <c r="E22634" s="602"/>
      <c r="F22634" s="791">
        <v>94535.226999999999</v>
      </c>
      <c r="G22634" s="791">
        <f>($F$139 -  AVERAGE($F$135,$F$136,$F$137) ) / ($F$151 -  AVERAGE($F$135,$F$136,$F$137) ) * 100</f>
        <v>0.42111454285709959</v>
      </c>
      <c r="H22634" s="791">
        <v>120</v>
      </c>
      <c r="I22634" s="790">
        <v>1</v>
      </c>
      <c r="J22634" s="790">
        <v>10</v>
      </c>
      <c r="K22634" s="614" t="s">
        <v>18534</v>
      </c>
    </row>
    <row r="22635" spans="1:11" x14ac:dyDescent="0.25">
      <c r="A22635" s="790" t="s">
        <v>16975</v>
      </c>
      <c r="B22635" s="790" t="s">
        <v>41</v>
      </c>
      <c r="C22635" s="790" t="s">
        <v>13316</v>
      </c>
      <c r="D22635" s="600">
        <v>92667.273000000001</v>
      </c>
      <c r="E22635" s="600"/>
      <c r="F22635" s="790">
        <v>92667.273000000001</v>
      </c>
      <c r="G22635" s="790">
        <f>($F$140 -  AVERAGE($F$135,$F$136,$F$137) ) / ($F$152 -  AVERAGE($F$135,$F$136,$F$137) ) * 100</f>
        <v>0.41929150830455608</v>
      </c>
      <c r="H22635" s="790">
        <v>120</v>
      </c>
      <c r="I22635" s="790">
        <v>1</v>
      </c>
      <c r="J22635" s="790">
        <v>10</v>
      </c>
      <c r="K22635" s="614" t="s">
        <v>18534</v>
      </c>
    </row>
    <row r="22636" spans="1:11" x14ac:dyDescent="0.25">
      <c r="A22636" s="791" t="s">
        <v>16976</v>
      </c>
      <c r="B22636" s="791" t="s">
        <v>41</v>
      </c>
      <c r="C22636" s="791" t="s">
        <v>13316</v>
      </c>
      <c r="D22636" s="602">
        <v>141594.54699999999</v>
      </c>
      <c r="E22636" s="602"/>
      <c r="F22636" s="791">
        <v>141594.54699999999</v>
      </c>
      <c r="G22636" s="791">
        <f>($F$141 -  AVERAGE($F$135,$F$136,$F$137) ) / ($F$150 -  AVERAGE($F$135,$F$136,$F$137) ) * 100</f>
        <v>0.84263828716691425</v>
      </c>
      <c r="H22636" s="791">
        <v>60</v>
      </c>
      <c r="I22636" s="790">
        <v>1</v>
      </c>
      <c r="J22636" s="790">
        <v>10</v>
      </c>
      <c r="K22636" s="614" t="s">
        <v>18534</v>
      </c>
    </row>
    <row r="22637" spans="1:11" x14ac:dyDescent="0.25">
      <c r="A22637" s="790" t="s">
        <v>16977</v>
      </c>
      <c r="B22637" s="790" t="s">
        <v>41</v>
      </c>
      <c r="C22637" s="790" t="s">
        <v>13316</v>
      </c>
      <c r="D22637" s="600">
        <v>144640.984</v>
      </c>
      <c r="E22637" s="600"/>
      <c r="F22637" s="790">
        <v>144640.984</v>
      </c>
      <c r="G22637" s="790">
        <f>($F$142 -  AVERAGE($F$135,$F$136,$F$137) ) / ($F$151 -  AVERAGE($F$135,$F$136,$F$137) ) * 100</f>
        <v>1.4441944859521498</v>
      </c>
      <c r="H22637" s="790">
        <v>60</v>
      </c>
      <c r="I22637" s="790">
        <v>1</v>
      </c>
      <c r="J22637" s="790">
        <v>10</v>
      </c>
      <c r="K22637" s="614" t="s">
        <v>18534</v>
      </c>
    </row>
    <row r="22638" spans="1:11" x14ac:dyDescent="0.25">
      <c r="A22638" s="791" t="s">
        <v>16978</v>
      </c>
      <c r="B22638" s="791" t="s">
        <v>41</v>
      </c>
      <c r="C22638" s="791" t="s">
        <v>13316</v>
      </c>
      <c r="D22638" s="602">
        <v>147485.391</v>
      </c>
      <c r="E22638" s="602"/>
      <c r="F22638" s="791">
        <v>147485.391</v>
      </c>
      <c r="G22638" s="791">
        <f>($F$143 -  AVERAGE($F$135,$F$136,$F$137) ) / ($F$152 -  AVERAGE($F$135,$F$136,$F$137) ) * 100</f>
        <v>1.6207705126338665</v>
      </c>
      <c r="H22638" s="791">
        <v>60</v>
      </c>
      <c r="I22638" s="790">
        <v>1</v>
      </c>
      <c r="J22638" s="790">
        <v>10</v>
      </c>
      <c r="K22638" s="614" t="s">
        <v>18534</v>
      </c>
    </row>
    <row r="22639" spans="1:11" x14ac:dyDescent="0.25">
      <c r="A22639" s="790" t="s">
        <v>16979</v>
      </c>
      <c r="B22639" s="790" t="s">
        <v>41</v>
      </c>
      <c r="C22639" s="790" t="s">
        <v>13316</v>
      </c>
      <c r="D22639" s="600">
        <v>174188.45300000001</v>
      </c>
      <c r="E22639" s="600"/>
      <c r="F22639" s="790">
        <v>174188.45300000001</v>
      </c>
      <c r="G22639" s="790">
        <f>($F$144 -  AVERAGE($F$135,$F$136,$F$137) ) / ($F$150 -  AVERAGE($F$135,$F$136,$F$137) ) * 100</f>
        <v>0.84373528198617331</v>
      </c>
      <c r="H22639" s="790">
        <v>30</v>
      </c>
      <c r="I22639" s="790">
        <v>1</v>
      </c>
      <c r="J22639" s="790">
        <v>10</v>
      </c>
      <c r="K22639" s="614" t="s">
        <v>18534</v>
      </c>
    </row>
    <row r="22640" spans="1:11" x14ac:dyDescent="0.25">
      <c r="A22640" s="791" t="s">
        <v>16980</v>
      </c>
      <c r="B22640" s="791" t="s">
        <v>41</v>
      </c>
      <c r="C22640" s="791" t="s">
        <v>13316</v>
      </c>
      <c r="D22640" s="602">
        <v>177892.42199999999</v>
      </c>
      <c r="E22640" s="602"/>
      <c r="F22640" s="791">
        <v>177892.42199999999</v>
      </c>
      <c r="G22640" s="791">
        <f>($F$145 -  AVERAGE($F$135,$F$136,$F$137) ) / ($F$151 -  AVERAGE($F$135,$F$136,$F$137) ) * 100</f>
        <v>0.82886866331586107</v>
      </c>
      <c r="H22640" s="791">
        <v>30</v>
      </c>
      <c r="I22640" s="790">
        <v>1</v>
      </c>
      <c r="J22640" s="790">
        <v>10</v>
      </c>
      <c r="K22640" s="614" t="s">
        <v>18534</v>
      </c>
    </row>
    <row r="22641" spans="1:11" x14ac:dyDescent="0.25">
      <c r="A22641" s="790" t="s">
        <v>16981</v>
      </c>
      <c r="B22641" s="790" t="s">
        <v>41</v>
      </c>
      <c r="C22641" s="790" t="s">
        <v>13316</v>
      </c>
      <c r="D22641" s="600">
        <v>175063.875</v>
      </c>
      <c r="E22641" s="600"/>
      <c r="F22641" s="790">
        <v>175063.875</v>
      </c>
      <c r="G22641" s="790">
        <f>($F$146 -  AVERAGE($F$135,$F$136,$F$137) ) / ($F$152 -  AVERAGE($F$135,$F$136,$F$137) ) * 100</f>
        <v>-10.292253177725044</v>
      </c>
      <c r="H22641" s="790">
        <v>30</v>
      </c>
      <c r="I22641" s="790">
        <v>1</v>
      </c>
      <c r="J22641" s="790">
        <v>10</v>
      </c>
      <c r="K22641" s="614" t="s">
        <v>18534</v>
      </c>
    </row>
    <row r="22642" spans="1:11" x14ac:dyDescent="0.25">
      <c r="A22642" s="791" t="s">
        <v>16982</v>
      </c>
      <c r="B22642" s="791" t="s">
        <v>41</v>
      </c>
      <c r="C22642" s="791" t="s">
        <v>13316</v>
      </c>
      <c r="D22642" s="602">
        <v>199863.43799999999</v>
      </c>
      <c r="E22642" s="602"/>
      <c r="F22642" s="791">
        <v>199863.43799999999</v>
      </c>
      <c r="G22642" s="791">
        <f>($F$147 -  AVERAGE($F$135,$F$136,$F$137) ) / ($F$150 -  AVERAGE($F$135,$F$136,$F$137) ) * 100</f>
        <v>-10.651015232138734</v>
      </c>
      <c r="H22642" s="791">
        <v>15</v>
      </c>
      <c r="I22642" s="790">
        <v>1</v>
      </c>
      <c r="J22642" s="790">
        <v>10</v>
      </c>
      <c r="K22642" s="614" t="s">
        <v>18534</v>
      </c>
    </row>
    <row r="22643" spans="1:11" x14ac:dyDescent="0.25">
      <c r="A22643" s="790" t="s">
        <v>16983</v>
      </c>
      <c r="B22643" s="790" t="s">
        <v>41</v>
      </c>
      <c r="C22643" s="790" t="s">
        <v>13316</v>
      </c>
      <c r="D22643" s="600">
        <v>199399.125</v>
      </c>
      <c r="E22643" s="600"/>
      <c r="F22643" s="790">
        <v>199399.125</v>
      </c>
      <c r="G22643" s="790">
        <f>($F$148 -  AVERAGE($F$135,$F$136,$F$137) ) / ($F$151 -  AVERAGE($F$135,$F$136,$F$137) ) * 100</f>
        <v>-10.870159086057543</v>
      </c>
      <c r="H22643" s="790">
        <v>15</v>
      </c>
      <c r="I22643" s="790">
        <v>1</v>
      </c>
      <c r="J22643" s="790">
        <v>10</v>
      </c>
      <c r="K22643" s="614" t="s">
        <v>18534</v>
      </c>
    </row>
    <row r="22644" spans="1:11" x14ac:dyDescent="0.25">
      <c r="A22644" s="791" t="s">
        <v>16984</v>
      </c>
      <c r="B22644" s="791" t="s">
        <v>41</v>
      </c>
      <c r="C22644" s="791" t="s">
        <v>13316</v>
      </c>
      <c r="D22644" s="602">
        <v>202756.17199999999</v>
      </c>
      <c r="E22644" s="602"/>
      <c r="F22644" s="791">
        <v>202756.17199999999</v>
      </c>
      <c r="G22644" s="791">
        <f>($F$149 -  AVERAGE($F$135,$F$136,$F$137) ) / ($F$152 -  AVERAGE($F$135,$F$136,$F$137) ) * 100</f>
        <v>93.348508769574138</v>
      </c>
      <c r="H22644" s="791">
        <v>15</v>
      </c>
      <c r="I22644" s="790">
        <v>1</v>
      </c>
      <c r="J22644" s="790">
        <v>10</v>
      </c>
      <c r="K22644" s="614" t="s">
        <v>18534</v>
      </c>
    </row>
    <row r="22645" spans="1:11" x14ac:dyDescent="0.25">
      <c r="A22645" s="790" t="s">
        <v>16985</v>
      </c>
      <c r="B22645" s="790" t="s">
        <v>41</v>
      </c>
      <c r="C22645" s="790" t="s">
        <v>13316</v>
      </c>
      <c r="D22645" s="600">
        <v>212009.75</v>
      </c>
      <c r="E22645" s="600"/>
      <c r="F22645" s="790">
        <v>212009.75</v>
      </c>
      <c r="G22645" s="790">
        <f>($F$150 -  AVERAGE($F$135,$F$136,$F$137) ) / ($F$150 -  AVERAGE($F$135,$F$136,$F$137) ) * 100</f>
        <v>100</v>
      </c>
      <c r="H22645" s="790">
        <v>0</v>
      </c>
      <c r="I22645" s="790">
        <v>1</v>
      </c>
      <c r="J22645" s="790">
        <v>10</v>
      </c>
      <c r="K22645" s="614" t="s">
        <v>18534</v>
      </c>
    </row>
    <row r="22646" spans="1:11" x14ac:dyDescent="0.25">
      <c r="A22646" s="791" t="s">
        <v>16986</v>
      </c>
      <c r="B22646" s="791" t="s">
        <v>41</v>
      </c>
      <c r="C22646" s="791" t="s">
        <v>13316</v>
      </c>
      <c r="D22646" s="602">
        <v>201179.31299999999</v>
      </c>
      <c r="E22646" s="602"/>
      <c r="F22646" s="791">
        <v>201179.31299999999</v>
      </c>
      <c r="G22646" s="791">
        <f>($F$151 -  AVERAGE($F$135,$F$136,$F$137) ) / ($F$151 -  AVERAGE($F$135,$F$136,$F$137) ) * 100</f>
        <v>100</v>
      </c>
      <c r="H22646" s="791">
        <v>0</v>
      </c>
      <c r="I22646" s="790">
        <v>1</v>
      </c>
      <c r="J22646" s="790">
        <v>10</v>
      </c>
      <c r="K22646" s="614" t="s">
        <v>18534</v>
      </c>
    </row>
    <row r="22647" spans="1:11" x14ac:dyDescent="0.25">
      <c r="A22647" s="790" t="s">
        <v>16987</v>
      </c>
      <c r="B22647" s="790" t="s">
        <v>41</v>
      </c>
      <c r="C22647" s="790" t="s">
        <v>13316</v>
      </c>
      <c r="D22647" s="600">
        <v>208471.59400000001</v>
      </c>
      <c r="E22647" s="600"/>
      <c r="F22647" s="790">
        <v>208471.59400000001</v>
      </c>
      <c r="G22647" s="790">
        <f>($F$152 -  AVERAGE($F$135,$F$136,$F$137) ) / ($F$152 -  AVERAGE($F$135,$F$136,$F$137) ) * 100</f>
        <v>100</v>
      </c>
      <c r="H22647" s="790">
        <v>0</v>
      </c>
      <c r="I22647" s="790">
        <v>1</v>
      </c>
      <c r="J22647" s="790">
        <v>10</v>
      </c>
      <c r="K22647" s="614" t="s">
        <v>18534</v>
      </c>
    </row>
    <row r="22648" spans="1:11" x14ac:dyDescent="0.25">
      <c r="A22648" s="790" t="s">
        <v>214</v>
      </c>
      <c r="B22648" s="790" t="s">
        <v>57</v>
      </c>
      <c r="C22648" s="790" t="s">
        <v>13317</v>
      </c>
      <c r="D22648" s="600">
        <v>127.999</v>
      </c>
      <c r="E22648" s="600"/>
      <c r="F22648" s="790">
        <v>127.999</v>
      </c>
      <c r="G22648" s="790"/>
      <c r="H22648" s="790"/>
      <c r="I22648" s="790">
        <v>1</v>
      </c>
      <c r="J22648" s="790">
        <v>10</v>
      </c>
      <c r="K22648" s="614" t="s">
        <v>18534</v>
      </c>
    </row>
    <row r="22649" spans="1:11" x14ac:dyDescent="0.25">
      <c r="A22649" s="791" t="s">
        <v>216</v>
      </c>
      <c r="B22649" s="791" t="s">
        <v>57</v>
      </c>
      <c r="C22649" s="791" t="s">
        <v>13317</v>
      </c>
      <c r="D22649" s="602">
        <v>94.781000000000006</v>
      </c>
      <c r="E22649" s="602"/>
      <c r="F22649" s="791">
        <v>94.781000000000006</v>
      </c>
      <c r="G22649" s="791"/>
      <c r="H22649" s="791"/>
      <c r="I22649" s="790">
        <v>1</v>
      </c>
      <c r="J22649" s="790">
        <v>10</v>
      </c>
      <c r="K22649" s="614" t="s">
        <v>18534</v>
      </c>
    </row>
    <row r="22650" spans="1:11" x14ac:dyDescent="0.25">
      <c r="A22650" s="790" t="s">
        <v>217</v>
      </c>
      <c r="B22650" s="790" t="s">
        <v>57</v>
      </c>
      <c r="C22650" s="790" t="s">
        <v>13317</v>
      </c>
      <c r="D22650" s="600">
        <v>115.45</v>
      </c>
      <c r="E22650" s="600"/>
      <c r="F22650" s="790">
        <v>115.45</v>
      </c>
      <c r="G22650" s="790"/>
      <c r="H22650" s="790"/>
      <c r="I22650" s="790">
        <v>1</v>
      </c>
      <c r="J22650" s="790">
        <v>10</v>
      </c>
      <c r="K22650" s="614" t="s">
        <v>18534</v>
      </c>
    </row>
    <row r="22651" spans="1:11" x14ac:dyDescent="0.25">
      <c r="A22651" s="791" t="s">
        <v>16988</v>
      </c>
      <c r="B22651" s="791" t="s">
        <v>57</v>
      </c>
      <c r="C22651" s="791" t="s">
        <v>13317</v>
      </c>
      <c r="D22651" s="602">
        <v>101520.773</v>
      </c>
      <c r="E22651" s="602"/>
      <c r="F22651" s="791">
        <v>101520.773</v>
      </c>
      <c r="G22651" s="791">
        <f>($F$157 -  AVERAGE($F$154,$F$155,$F$156) ) / ($F$169 -  AVERAGE($F$154,$F$155,$F$156) ) * 100</f>
        <v>-4.6417669608143024</v>
      </c>
      <c r="H22651" s="791">
        <v>120</v>
      </c>
      <c r="I22651" s="790">
        <v>1</v>
      </c>
      <c r="J22651" s="790">
        <v>10</v>
      </c>
      <c r="K22651" s="614" t="s">
        <v>18534</v>
      </c>
    </row>
    <row r="22652" spans="1:11" x14ac:dyDescent="0.25">
      <c r="A22652" s="790" t="s">
        <v>16989</v>
      </c>
      <c r="B22652" s="790" t="s">
        <v>57</v>
      </c>
      <c r="C22652" s="790" t="s">
        <v>13317</v>
      </c>
      <c r="D22652" s="600">
        <v>99336.085999999996</v>
      </c>
      <c r="E22652" s="600"/>
      <c r="F22652" s="790">
        <v>99336.085999999996</v>
      </c>
      <c r="G22652" s="790">
        <f>($F$158 -  AVERAGE($F$154,$F$155,$F$156) ) / ($F$170 -  AVERAGE($F$154,$F$155,$F$156) ) * 100</f>
        <v>-28.479690032132865</v>
      </c>
      <c r="H22652" s="790">
        <v>120</v>
      </c>
      <c r="I22652" s="790">
        <v>1</v>
      </c>
      <c r="J22652" s="790">
        <v>10</v>
      </c>
      <c r="K22652" s="614" t="s">
        <v>18534</v>
      </c>
    </row>
    <row r="22653" spans="1:11" x14ac:dyDescent="0.25">
      <c r="A22653" s="791" t="s">
        <v>16990</v>
      </c>
      <c r="B22653" s="791" t="s">
        <v>57</v>
      </c>
      <c r="C22653" s="791" t="s">
        <v>13317</v>
      </c>
      <c r="D22653" s="602">
        <v>108685.898</v>
      </c>
      <c r="E22653" s="602"/>
      <c r="F22653" s="791">
        <v>108685.898</v>
      </c>
      <c r="G22653" s="791">
        <f>($F$159 -  AVERAGE($F$154,$F$155,$F$156) ) / ($F$171 -  AVERAGE($F$154,$F$155,$F$156) ) * 100</f>
        <v>-23.366420401128721</v>
      </c>
      <c r="H22653" s="791">
        <v>120</v>
      </c>
      <c r="I22653" s="790">
        <v>1</v>
      </c>
      <c r="J22653" s="790">
        <v>10</v>
      </c>
      <c r="K22653" s="614" t="s">
        <v>18534</v>
      </c>
    </row>
    <row r="22654" spans="1:11" x14ac:dyDescent="0.25">
      <c r="A22654" s="790" t="s">
        <v>16991</v>
      </c>
      <c r="B22654" s="790" t="s">
        <v>57</v>
      </c>
      <c r="C22654" s="790" t="s">
        <v>13317</v>
      </c>
      <c r="D22654" s="600">
        <v>158031.45300000001</v>
      </c>
      <c r="E22654" s="600"/>
      <c r="F22654" s="790">
        <v>158031.45300000001</v>
      </c>
      <c r="G22654" s="790">
        <f>($F$160 -  AVERAGE($F$154,$F$155,$F$156) ) / ($F$169 -  AVERAGE($F$154,$F$155,$F$156) ) * 100</f>
        <v>-11.576056091913864</v>
      </c>
      <c r="H22654" s="790">
        <v>60</v>
      </c>
      <c r="I22654" s="790">
        <v>1</v>
      </c>
      <c r="J22654" s="790">
        <v>10</v>
      </c>
      <c r="K22654" s="614" t="s">
        <v>18534</v>
      </c>
    </row>
    <row r="22655" spans="1:11" x14ac:dyDescent="0.25">
      <c r="A22655" s="791" t="s">
        <v>16992</v>
      </c>
      <c r="B22655" s="791" t="s">
        <v>57</v>
      </c>
      <c r="C22655" s="791" t="s">
        <v>13317</v>
      </c>
      <c r="D22655" s="602">
        <v>163564.56299999999</v>
      </c>
      <c r="E22655" s="602"/>
      <c r="F22655" s="791">
        <v>163564.56299999999</v>
      </c>
      <c r="G22655" s="791">
        <f>($F$161 -  AVERAGE($F$154,$F$155,$F$156) ) / ($F$170 -  AVERAGE($F$154,$F$155,$F$156) ) * 100</f>
        <v>1.8129723167397007</v>
      </c>
      <c r="H22655" s="791">
        <v>60</v>
      </c>
      <c r="I22655" s="790">
        <v>1</v>
      </c>
      <c r="J22655" s="790">
        <v>10</v>
      </c>
      <c r="K22655" s="614" t="s">
        <v>18534</v>
      </c>
    </row>
    <row r="22656" spans="1:11" x14ac:dyDescent="0.25">
      <c r="A22656" s="790" t="s">
        <v>16993</v>
      </c>
      <c r="B22656" s="790" t="s">
        <v>57</v>
      </c>
      <c r="C22656" s="790" t="s">
        <v>13317</v>
      </c>
      <c r="D22656" s="600">
        <v>155893.09400000001</v>
      </c>
      <c r="E22656" s="600"/>
      <c r="F22656" s="790">
        <v>155893.09400000001</v>
      </c>
      <c r="G22656" s="790">
        <f>($F$162 -  AVERAGE($F$154,$F$155,$F$156) ) / ($F$171 -  AVERAGE($F$154,$F$155,$F$156) ) * 100</f>
        <v>-2.0164457338868744</v>
      </c>
      <c r="H22656" s="790">
        <v>60</v>
      </c>
      <c r="I22656" s="790">
        <v>1</v>
      </c>
      <c r="J22656" s="790">
        <v>10</v>
      </c>
      <c r="K22656" s="614" t="s">
        <v>18534</v>
      </c>
    </row>
    <row r="22657" spans="1:11" x14ac:dyDescent="0.25">
      <c r="A22657" s="791" t="s">
        <v>16994</v>
      </c>
      <c r="B22657" s="791" t="s">
        <v>57</v>
      </c>
      <c r="C22657" s="791" t="s">
        <v>13317</v>
      </c>
      <c r="D22657" s="602">
        <v>187446.09400000001</v>
      </c>
      <c r="E22657" s="602"/>
      <c r="F22657" s="791">
        <v>187446.09400000001</v>
      </c>
      <c r="G22657" s="791">
        <f>($F$163 -  AVERAGE($F$154,$F$155,$F$156) ) / ($F$169 -  AVERAGE($F$154,$F$155,$F$156) ) * 100</f>
        <v>-3.0002921453846527</v>
      </c>
      <c r="H22657" s="791">
        <v>30</v>
      </c>
      <c r="I22657" s="790">
        <v>1</v>
      </c>
      <c r="J22657" s="790">
        <v>10</v>
      </c>
      <c r="K22657" s="614" t="s">
        <v>18534</v>
      </c>
    </row>
    <row r="22658" spans="1:11" x14ac:dyDescent="0.25">
      <c r="A22658" s="790" t="s">
        <v>16995</v>
      </c>
      <c r="B22658" s="790" t="s">
        <v>57</v>
      </c>
      <c r="C22658" s="790" t="s">
        <v>13317</v>
      </c>
      <c r="D22658" s="600">
        <v>203984.93799999999</v>
      </c>
      <c r="E22658" s="600"/>
      <c r="F22658" s="790">
        <v>203984.93799999999</v>
      </c>
      <c r="G22658" s="790">
        <f>($F$164 -  AVERAGE($F$154,$F$155,$F$156) ) / ($F$170 -  AVERAGE($F$154,$F$155,$F$156) ) * 100</f>
        <v>103.77491409891573</v>
      </c>
      <c r="H22658" s="790">
        <v>30</v>
      </c>
      <c r="I22658" s="790">
        <v>1</v>
      </c>
      <c r="J22658" s="790">
        <v>10</v>
      </c>
      <c r="K22658" s="614" t="s">
        <v>18534</v>
      </c>
    </row>
    <row r="22659" spans="1:11" x14ac:dyDescent="0.25">
      <c r="A22659" s="791" t="s">
        <v>16996</v>
      </c>
      <c r="B22659" s="791" t="s">
        <v>57</v>
      </c>
      <c r="C22659" s="791" t="s">
        <v>13317</v>
      </c>
      <c r="D22659" s="602">
        <v>205048.266</v>
      </c>
      <c r="E22659" s="602"/>
      <c r="F22659" s="791">
        <v>205048.266</v>
      </c>
      <c r="G22659" s="791">
        <f>($F$165 -  AVERAGE($F$154,$F$155,$F$156) ) / ($F$171 -  AVERAGE($F$154,$F$155,$F$156) ) * 100</f>
        <v>103.89336964710456</v>
      </c>
      <c r="H22659" s="791">
        <v>30</v>
      </c>
      <c r="I22659" s="790">
        <v>1</v>
      </c>
      <c r="J22659" s="790">
        <v>10</v>
      </c>
      <c r="K22659" s="614" t="s">
        <v>18534</v>
      </c>
    </row>
    <row r="22660" spans="1:11" x14ac:dyDescent="0.25">
      <c r="A22660" s="790" t="s">
        <v>16997</v>
      </c>
      <c r="B22660" s="790" t="s">
        <v>57</v>
      </c>
      <c r="C22660" s="790" t="s">
        <v>13317</v>
      </c>
      <c r="D22660" s="600">
        <v>225140.625</v>
      </c>
      <c r="E22660" s="600"/>
      <c r="F22660" s="790">
        <v>225140.625</v>
      </c>
      <c r="G22660" s="790">
        <f>($F$166 -  AVERAGE($F$154,$F$155,$F$156) ) / ($F$169 -  AVERAGE($F$154,$F$155,$F$156) ) * 100</f>
        <v>101.76454447162639</v>
      </c>
      <c r="H22660" s="790">
        <v>15</v>
      </c>
      <c r="I22660" s="790">
        <v>1</v>
      </c>
      <c r="J22660" s="790">
        <v>10</v>
      </c>
      <c r="K22660" s="614" t="s">
        <v>18534</v>
      </c>
    </row>
    <row r="22661" spans="1:11" x14ac:dyDescent="0.25">
      <c r="A22661" s="791" t="s">
        <v>16998</v>
      </c>
      <c r="B22661" s="791" t="s">
        <v>57</v>
      </c>
      <c r="C22661" s="791" t="s">
        <v>13317</v>
      </c>
      <c r="D22661" s="602">
        <v>228221.93799999999</v>
      </c>
      <c r="E22661" s="602"/>
      <c r="F22661" s="791">
        <v>228221.93799999999</v>
      </c>
      <c r="G22661" s="791">
        <f>($F$167 -  AVERAGE($F$154,$F$155,$F$156) ) / ($F$170 -  AVERAGE($F$154,$F$155,$F$156) ) * 100</f>
        <v>101.8260593538902</v>
      </c>
      <c r="H22661" s="791">
        <v>15</v>
      </c>
      <c r="I22661" s="790">
        <v>1</v>
      </c>
      <c r="J22661" s="790">
        <v>10</v>
      </c>
      <c r="K22661" s="614" t="s">
        <v>18534</v>
      </c>
    </row>
    <row r="22662" spans="1:11" x14ac:dyDescent="0.25">
      <c r="A22662" s="790" t="s">
        <v>16999</v>
      </c>
      <c r="B22662" s="790" t="s">
        <v>57</v>
      </c>
      <c r="C22662" s="790" t="s">
        <v>13317</v>
      </c>
      <c r="D22662" s="600">
        <v>232975.984</v>
      </c>
      <c r="E22662" s="600"/>
      <c r="F22662" s="790">
        <v>232975.984</v>
      </c>
      <c r="G22662" s="790">
        <f>($F$168 -  AVERAGE($F$154,$F$155,$F$156) ) / ($F$171 -  AVERAGE($F$154,$F$155,$F$156) ) * 100</f>
        <v>101.84382058413786</v>
      </c>
      <c r="H22662" s="790">
        <v>15</v>
      </c>
      <c r="I22662" s="790">
        <v>1</v>
      </c>
      <c r="J22662" s="790">
        <v>10</v>
      </c>
      <c r="K22662" s="614" t="s">
        <v>18534</v>
      </c>
    </row>
    <row r="22663" spans="1:11" x14ac:dyDescent="0.25">
      <c r="A22663" s="791" t="s">
        <v>17000</v>
      </c>
      <c r="B22663" s="791" t="s">
        <v>57</v>
      </c>
      <c r="C22663" s="791" t="s">
        <v>13317</v>
      </c>
      <c r="D22663" s="602">
        <v>233944.71900000001</v>
      </c>
      <c r="E22663" s="602"/>
      <c r="F22663" s="791">
        <v>233944.71900000001</v>
      </c>
      <c r="G22663" s="791">
        <f>($F$169 -  AVERAGE($F$154,$F$155,$F$156) ) / ($F$169 -  AVERAGE($F$154,$F$155,$F$156) ) * 100</f>
        <v>100</v>
      </c>
      <c r="H22663" s="791">
        <v>0</v>
      </c>
      <c r="I22663" s="790">
        <v>1</v>
      </c>
      <c r="J22663" s="790">
        <v>10</v>
      </c>
      <c r="K22663" s="614" t="s">
        <v>18534</v>
      </c>
    </row>
    <row r="22664" spans="1:11" x14ac:dyDescent="0.25">
      <c r="A22664" s="790" t="s">
        <v>17001</v>
      </c>
      <c r="B22664" s="790" t="s">
        <v>57</v>
      </c>
      <c r="C22664" s="790" t="s">
        <v>13317</v>
      </c>
      <c r="D22664" s="600">
        <v>241517.42199999999</v>
      </c>
      <c r="E22664" s="600"/>
      <c r="F22664" s="790">
        <v>241517.42199999999</v>
      </c>
      <c r="G22664" s="790">
        <f>($F$170 -  AVERAGE($F$154,$F$155,$F$156) ) / ($F$170 -  AVERAGE($F$154,$F$155,$F$156) ) * 100</f>
        <v>100</v>
      </c>
      <c r="H22664" s="790">
        <v>0</v>
      </c>
      <c r="I22664" s="790">
        <v>1</v>
      </c>
      <c r="J22664" s="790">
        <v>10</v>
      </c>
      <c r="K22664" s="614" t="s">
        <v>18534</v>
      </c>
    </row>
    <row r="22665" spans="1:11" x14ac:dyDescent="0.25">
      <c r="A22665" s="791" t="s">
        <v>17002</v>
      </c>
      <c r="B22665" s="791" t="s">
        <v>57</v>
      </c>
      <c r="C22665" s="791" t="s">
        <v>13317</v>
      </c>
      <c r="D22665" s="602">
        <v>243698.43799999999</v>
      </c>
      <c r="E22665" s="602"/>
      <c r="F22665" s="791">
        <v>243698.43799999999</v>
      </c>
      <c r="G22665" s="791">
        <f>($F$171 -  AVERAGE($F$154,$F$155,$F$156) ) / ($F$171 -  AVERAGE($F$154,$F$155,$F$156) ) * 100</f>
        <v>100</v>
      </c>
      <c r="H22665" s="791">
        <v>0</v>
      </c>
      <c r="I22665" s="790">
        <v>1</v>
      </c>
      <c r="J22665" s="790">
        <v>10</v>
      </c>
      <c r="K22665" s="614" t="s">
        <v>18534</v>
      </c>
    </row>
    <row r="22666" spans="1:11" x14ac:dyDescent="0.25">
      <c r="A22666" s="790" t="s">
        <v>372</v>
      </c>
      <c r="B22666" s="790" t="s">
        <v>356</v>
      </c>
      <c r="C22666" s="790" t="s">
        <v>18532</v>
      </c>
      <c r="D22666" s="600">
        <v>13198.796</v>
      </c>
      <c r="E22666" s="600">
        <v>24341.592000000001</v>
      </c>
      <c r="F22666" s="790">
        <v>0.54222999999999999</v>
      </c>
      <c r="G22666" s="790">
        <f>($F$100 -  AVERAGE($F$97,$F$98,$F$99) ) / ($F$112 -  AVERAGE($F$97,$F$98,$F$99) ) * 100</f>
        <v>-1.6118885336639281</v>
      </c>
      <c r="H22666" s="790">
        <v>120</v>
      </c>
      <c r="I22666" s="790">
        <v>10</v>
      </c>
      <c r="J22666" s="790">
        <v>10</v>
      </c>
      <c r="K22666" s="810" t="s">
        <v>18535</v>
      </c>
    </row>
    <row r="22667" spans="1:11" x14ac:dyDescent="0.25">
      <c r="A22667" s="791" t="s">
        <v>373</v>
      </c>
      <c r="B22667" s="791" t="s">
        <v>356</v>
      </c>
      <c r="C22667" s="791" t="s">
        <v>18532</v>
      </c>
      <c r="D22667" s="602">
        <v>12748.566000000001</v>
      </c>
      <c r="E22667" s="602">
        <v>24208.478999999999</v>
      </c>
      <c r="F22667" s="791">
        <v>0.52661999999999998</v>
      </c>
      <c r="G22667" s="791">
        <f>($F$101 -  AVERAGE($F$97,$F$98,$F$99) ) / ($F$113 -  AVERAGE($F$97,$F$98,$F$99) ) * 100</f>
        <v>0.44156187654577339</v>
      </c>
      <c r="H22667" s="791">
        <v>120</v>
      </c>
      <c r="I22667" s="790">
        <v>10</v>
      </c>
      <c r="J22667" s="790">
        <v>10</v>
      </c>
      <c r="K22667" s="810" t="s">
        <v>18535</v>
      </c>
    </row>
    <row r="22668" spans="1:11" x14ac:dyDescent="0.25">
      <c r="A22668" s="790" t="s">
        <v>374</v>
      </c>
      <c r="B22668" s="790" t="s">
        <v>356</v>
      </c>
      <c r="C22668" s="790" t="s">
        <v>18532</v>
      </c>
      <c r="D22668" s="600">
        <v>13133.591</v>
      </c>
      <c r="E22668" s="600">
        <v>24090.26</v>
      </c>
      <c r="F22668" s="790">
        <v>0.54518</v>
      </c>
      <c r="G22668" s="790">
        <f>($F$102 -  AVERAGE($F$97,$F$98,$F$99) ) / ($F$114 -  AVERAGE($F$97,$F$98,$F$99) ) * 100</f>
        <v>0.40197206446830075</v>
      </c>
      <c r="H22668" s="790">
        <v>120</v>
      </c>
      <c r="I22668" s="790">
        <v>10</v>
      </c>
      <c r="J22668" s="790">
        <v>10</v>
      </c>
      <c r="K22668" s="810" t="s">
        <v>18535</v>
      </c>
    </row>
    <row r="22669" spans="1:11" x14ac:dyDescent="0.25">
      <c r="A22669" s="791" t="s">
        <v>375</v>
      </c>
      <c r="B22669" s="791" t="s">
        <v>356</v>
      </c>
      <c r="C22669" s="791" t="s">
        <v>18532</v>
      </c>
      <c r="D22669" s="602">
        <v>13164.620999999999</v>
      </c>
      <c r="E22669" s="602">
        <v>26015.221000000001</v>
      </c>
      <c r="F22669" s="791">
        <v>0.50604000000000005</v>
      </c>
      <c r="G22669" s="791">
        <f>($F$103 -  AVERAGE($F$97,$F$98,$F$99) ) / ($F$112 -  AVERAGE($F$97,$F$98,$F$99) ) * 100</f>
        <v>1.1380508831374945</v>
      </c>
      <c r="H22669" s="791">
        <v>60</v>
      </c>
      <c r="I22669" s="790">
        <v>10</v>
      </c>
      <c r="J22669" s="790">
        <v>10</v>
      </c>
      <c r="K22669" s="810" t="s">
        <v>18535</v>
      </c>
    </row>
    <row r="22670" spans="1:11" x14ac:dyDescent="0.25">
      <c r="A22670" s="790" t="s">
        <v>376</v>
      </c>
      <c r="B22670" s="790" t="s">
        <v>356</v>
      </c>
      <c r="C22670" s="790" t="s">
        <v>18532</v>
      </c>
      <c r="D22670" s="600">
        <v>13169.688</v>
      </c>
      <c r="E22670" s="600">
        <v>25424.215</v>
      </c>
      <c r="F22670" s="790">
        <v>0.51800000000000002</v>
      </c>
      <c r="G22670" s="790">
        <f>($F$104 -  AVERAGE($F$97,$F$98,$F$99) ) / ($F$113 -  AVERAGE($F$97,$F$98,$F$99) ) * 100</f>
        <v>0.46237883148971548</v>
      </c>
      <c r="H22670" s="790">
        <v>60</v>
      </c>
      <c r="I22670" s="790">
        <v>10</v>
      </c>
      <c r="J22670" s="790">
        <v>10</v>
      </c>
      <c r="K22670" s="810" t="s">
        <v>18535</v>
      </c>
    </row>
    <row r="22671" spans="1:11" x14ac:dyDescent="0.25">
      <c r="A22671" s="791" t="s">
        <v>377</v>
      </c>
      <c r="B22671" s="791" t="s">
        <v>356</v>
      </c>
      <c r="C22671" s="791" t="s">
        <v>18532</v>
      </c>
      <c r="D22671" s="602">
        <v>13281.148999999999</v>
      </c>
      <c r="E22671" s="602">
        <v>25801.925999999999</v>
      </c>
      <c r="F22671" s="791">
        <v>0.51473000000000002</v>
      </c>
      <c r="G22671" s="791">
        <f>($F$105 -  AVERAGE($F$97,$F$98,$F$99) ) / ($F$114 -  AVERAGE($F$97,$F$98,$F$99) ) * 100</f>
        <v>0.15692950487996857</v>
      </c>
      <c r="H22671" s="791">
        <v>60</v>
      </c>
      <c r="I22671" s="790">
        <v>10</v>
      </c>
      <c r="J22671" s="790">
        <v>10</v>
      </c>
      <c r="K22671" s="810" t="s">
        <v>18535</v>
      </c>
    </row>
    <row r="22672" spans="1:11" x14ac:dyDescent="0.25">
      <c r="A22672" s="790" t="s">
        <v>378</v>
      </c>
      <c r="B22672" s="790" t="s">
        <v>356</v>
      </c>
      <c r="C22672" s="790" t="s">
        <v>18532</v>
      </c>
      <c r="D22672" s="600">
        <v>13647.697</v>
      </c>
      <c r="E22672" s="600">
        <v>26387.511999999999</v>
      </c>
      <c r="F22672" s="790">
        <v>0.51719999999999999</v>
      </c>
      <c r="G22672" s="790">
        <f>($F$106 -  AVERAGE($F$97,$F$98,$F$99) ) / ($F$112 -  AVERAGE($F$97,$F$98,$F$99) ) * 100</f>
        <v>5.2412780082191235</v>
      </c>
      <c r="H22672" s="790">
        <v>30</v>
      </c>
      <c r="I22672" s="790">
        <v>10</v>
      </c>
      <c r="J22672" s="790">
        <v>10</v>
      </c>
      <c r="K22672" s="810" t="s">
        <v>18535</v>
      </c>
    </row>
    <row r="22673" spans="1:11" x14ac:dyDescent="0.25">
      <c r="A22673" s="791" t="s">
        <v>379</v>
      </c>
      <c r="B22673" s="791" t="s">
        <v>356</v>
      </c>
      <c r="C22673" s="791" t="s">
        <v>18532</v>
      </c>
      <c r="D22673" s="602">
        <v>13992.066000000001</v>
      </c>
      <c r="E22673" s="602">
        <v>25568.848000000002</v>
      </c>
      <c r="F22673" s="791">
        <v>0.54722999999999999</v>
      </c>
      <c r="G22673" s="791">
        <f>($F$107 -  AVERAGE($F$97,$F$98,$F$99) ) / ($F$113 -  AVERAGE($F$97,$F$98,$F$99) ) * 100</f>
        <v>-1.3648010538643283</v>
      </c>
      <c r="H22673" s="791">
        <v>30</v>
      </c>
      <c r="I22673" s="790">
        <v>10</v>
      </c>
      <c r="J22673" s="790">
        <v>10</v>
      </c>
      <c r="K22673" s="810" t="s">
        <v>18535</v>
      </c>
    </row>
    <row r="22674" spans="1:11" x14ac:dyDescent="0.25">
      <c r="A22674" s="790" t="s">
        <v>380</v>
      </c>
      <c r="B22674" s="790" t="s">
        <v>356</v>
      </c>
      <c r="C22674" s="790" t="s">
        <v>18532</v>
      </c>
      <c r="D22674" s="600">
        <v>13974.302</v>
      </c>
      <c r="E22674" s="600">
        <v>26191.303</v>
      </c>
      <c r="F22674" s="790">
        <v>0.53354999999999997</v>
      </c>
      <c r="G22674" s="790">
        <f>($F$108 -  AVERAGE($F$97,$F$98,$F$99) ) / ($F$114 -  AVERAGE($F$97,$F$98,$F$99) ) * 100</f>
        <v>-0.88219147479880466</v>
      </c>
      <c r="H22674" s="790">
        <v>30</v>
      </c>
      <c r="I22674" s="790">
        <v>10</v>
      </c>
      <c r="J22674" s="790">
        <v>10</v>
      </c>
      <c r="K22674" s="810" t="s">
        <v>18535</v>
      </c>
    </row>
    <row r="22675" spans="1:11" x14ac:dyDescent="0.25">
      <c r="A22675" s="791" t="s">
        <v>381</v>
      </c>
      <c r="B22675" s="791" t="s">
        <v>356</v>
      </c>
      <c r="C22675" s="791" t="s">
        <v>18532</v>
      </c>
      <c r="D22675" s="602">
        <v>14750.778</v>
      </c>
      <c r="E22675" s="602">
        <v>28635.098000000002</v>
      </c>
      <c r="F22675" s="791">
        <v>0.51512999999999998</v>
      </c>
      <c r="G22675" s="791">
        <f>($F$109 -  AVERAGE($F$97,$F$98,$F$99) ) / ($F$112 -  AVERAGE($F$97,$F$98,$F$99) ) * 100</f>
        <v>3.25837861193645</v>
      </c>
      <c r="H22675" s="791">
        <v>15</v>
      </c>
      <c r="I22675" s="790">
        <v>10</v>
      </c>
      <c r="J22675" s="790">
        <v>10</v>
      </c>
      <c r="K22675" s="810" t="s">
        <v>18535</v>
      </c>
    </row>
    <row r="22676" spans="1:11" x14ac:dyDescent="0.25">
      <c r="A22676" s="790" t="s">
        <v>382</v>
      </c>
      <c r="B22676" s="790" t="s">
        <v>356</v>
      </c>
      <c r="C22676" s="790" t="s">
        <v>18532</v>
      </c>
      <c r="D22676" s="600">
        <v>15590.790999999999</v>
      </c>
      <c r="E22676" s="600">
        <v>27569.958999999999</v>
      </c>
      <c r="F22676" s="790">
        <v>0.5655</v>
      </c>
      <c r="G22676" s="790">
        <f>($F$110 -  AVERAGE($F$97,$F$98,$F$99) ) / ($F$113 -  AVERAGE($F$97,$F$98,$F$99) ) * 100</f>
        <v>-15.377672060078254</v>
      </c>
      <c r="H22676" s="790">
        <v>15</v>
      </c>
      <c r="I22676" s="790">
        <v>10</v>
      </c>
      <c r="J22676" s="790">
        <v>10</v>
      </c>
      <c r="K22676" s="810" t="s">
        <v>18535</v>
      </c>
    </row>
    <row r="22677" spans="1:11" x14ac:dyDescent="0.25">
      <c r="A22677" s="791" t="s">
        <v>383</v>
      </c>
      <c r="B22677" s="791" t="s">
        <v>356</v>
      </c>
      <c r="C22677" s="791" t="s">
        <v>18532</v>
      </c>
      <c r="D22677" s="602">
        <v>15179.589</v>
      </c>
      <c r="E22677" s="602">
        <v>28605.187999999998</v>
      </c>
      <c r="F22677" s="791">
        <v>0.53066000000000002</v>
      </c>
      <c r="G22677" s="791">
        <f>($F$111 -  AVERAGE($F$97,$F$98,$F$99) ) / ($F$114 -  AVERAGE($F$97,$F$98,$F$99) ) * 100</f>
        <v>-14.56733956206461</v>
      </c>
      <c r="H22677" s="791">
        <v>15</v>
      </c>
      <c r="I22677" s="790">
        <v>10</v>
      </c>
      <c r="J22677" s="790">
        <v>10</v>
      </c>
      <c r="K22677" s="810" t="s">
        <v>18535</v>
      </c>
    </row>
    <row r="22678" spans="1:11" x14ac:dyDescent="0.25">
      <c r="A22678" s="790" t="s">
        <v>384</v>
      </c>
      <c r="B22678" s="790" t="s">
        <v>356</v>
      </c>
      <c r="C22678" s="790" t="s">
        <v>18532</v>
      </c>
      <c r="D22678" s="600">
        <v>15582.701999999999</v>
      </c>
      <c r="E22678" s="600">
        <v>28473.311000000002</v>
      </c>
      <c r="F22678" s="790">
        <v>0.54727000000000003</v>
      </c>
      <c r="G22678" s="790">
        <f>($F$112 -  AVERAGE($F$97,$F$98,$F$99) ) / ($F$112 -  AVERAGE($F$97,$F$98,$F$99) ) * 100</f>
        <v>100</v>
      </c>
      <c r="H22678" s="790">
        <v>0</v>
      </c>
      <c r="I22678" s="790">
        <v>10</v>
      </c>
      <c r="J22678" s="790">
        <v>10</v>
      </c>
      <c r="K22678" s="810" t="s">
        <v>18535</v>
      </c>
    </row>
    <row r="22679" spans="1:11" x14ac:dyDescent="0.25">
      <c r="A22679" s="791" t="s">
        <v>385</v>
      </c>
      <c r="B22679" s="791" t="s">
        <v>356</v>
      </c>
      <c r="C22679" s="791" t="s">
        <v>18532</v>
      </c>
      <c r="D22679" s="602">
        <v>15113.383</v>
      </c>
      <c r="E22679" s="602">
        <v>28509.611000000001</v>
      </c>
      <c r="F22679" s="791">
        <v>0.53012000000000004</v>
      </c>
      <c r="G22679" s="791">
        <f>($F$113 -  AVERAGE($F$97,$F$98,$F$99) ) / ($F$113 -  AVERAGE($F$97,$F$98,$F$99) ) * 100</f>
        <v>100</v>
      </c>
      <c r="H22679" s="791">
        <v>0</v>
      </c>
      <c r="I22679" s="790">
        <v>10</v>
      </c>
      <c r="J22679" s="790">
        <v>10</v>
      </c>
      <c r="K22679" s="810" t="s">
        <v>18535</v>
      </c>
    </row>
    <row r="22680" spans="1:11" x14ac:dyDescent="0.25">
      <c r="A22680" s="790" t="s">
        <v>386</v>
      </c>
      <c r="B22680" s="790" t="s">
        <v>356</v>
      </c>
      <c r="C22680" s="790" t="s">
        <v>18532</v>
      </c>
      <c r="D22680" s="600">
        <v>14883.439</v>
      </c>
      <c r="E22680" s="600">
        <v>28255.736000000001</v>
      </c>
      <c r="F22680" s="790">
        <v>0.52673999999999999</v>
      </c>
      <c r="G22680" s="790">
        <f>($F$114 -  AVERAGE($F$97,$F$98,$F$99) ) / ($F$114 -  AVERAGE($F$97,$F$98,$F$99) ) * 100</f>
        <v>100</v>
      </c>
      <c r="H22680" s="790">
        <v>0</v>
      </c>
      <c r="I22680" s="790">
        <v>10</v>
      </c>
      <c r="J22680" s="790">
        <v>10</v>
      </c>
      <c r="K22680" s="810" t="s">
        <v>18535</v>
      </c>
    </row>
    <row r="22681" spans="1:11" x14ac:dyDescent="0.25">
      <c r="A22681" s="790" t="s">
        <v>307</v>
      </c>
      <c r="B22681" s="790" t="s">
        <v>325</v>
      </c>
      <c r="C22681" s="790" t="s">
        <v>18533</v>
      </c>
      <c r="D22681" s="600">
        <v>77.838999999999999</v>
      </c>
      <c r="E22681" s="600">
        <v>29444.088</v>
      </c>
      <c r="F22681" s="790">
        <v>2.64E-3</v>
      </c>
      <c r="G22681" s="790"/>
      <c r="H22681" s="790"/>
      <c r="I22681" s="790">
        <v>10</v>
      </c>
      <c r="J22681" s="790">
        <v>10</v>
      </c>
      <c r="K22681" s="810" t="s">
        <v>18535</v>
      </c>
    </row>
    <row r="22682" spans="1:11" x14ac:dyDescent="0.25">
      <c r="A22682" s="791" t="s">
        <v>308</v>
      </c>
      <c r="B22682" s="791" t="s">
        <v>325</v>
      </c>
      <c r="C22682" s="791" t="s">
        <v>18533</v>
      </c>
      <c r="D22682" s="602">
        <v>16.867000000000001</v>
      </c>
      <c r="E22682" s="602">
        <v>29032.991999999998</v>
      </c>
      <c r="F22682" s="791">
        <v>5.8E-4</v>
      </c>
      <c r="G22682" s="791"/>
      <c r="H22682" s="791"/>
      <c r="I22682" s="790">
        <v>10</v>
      </c>
      <c r="J22682" s="790">
        <v>10</v>
      </c>
      <c r="K22682" s="810" t="s">
        <v>18535</v>
      </c>
    </row>
    <row r="22683" spans="1:11" x14ac:dyDescent="0.25">
      <c r="A22683" s="790" t="s">
        <v>309</v>
      </c>
      <c r="B22683" s="790" t="s">
        <v>325</v>
      </c>
      <c r="C22683" s="790" t="s">
        <v>18533</v>
      </c>
      <c r="D22683" s="600">
        <v>39.433999999999997</v>
      </c>
      <c r="E22683" s="600">
        <v>28727.151999999998</v>
      </c>
      <c r="F22683" s="790">
        <v>1.3699999999999999E-3</v>
      </c>
      <c r="G22683" s="790"/>
      <c r="H22683" s="790"/>
      <c r="I22683" s="790">
        <v>10</v>
      </c>
      <c r="J22683" s="790">
        <v>10</v>
      </c>
      <c r="K22683" s="810" t="s">
        <v>18535</v>
      </c>
    </row>
    <row r="22684" spans="1:11" x14ac:dyDescent="0.25">
      <c r="A22684" s="791" t="s">
        <v>341</v>
      </c>
      <c r="B22684" s="791" t="s">
        <v>325</v>
      </c>
      <c r="C22684" s="791" t="s">
        <v>18533</v>
      </c>
      <c r="D22684" s="602">
        <v>18227.186000000002</v>
      </c>
      <c r="E22684" s="602">
        <v>32805.074000000001</v>
      </c>
      <c r="F22684" s="791">
        <v>0.55562</v>
      </c>
      <c r="G22684" s="791">
        <f>($F$119 -  AVERAGE($F$116,$F$117,$F$118) ) / ($F$131 -  AVERAGE($F$116,$F$117,$F$118) ) * 100</f>
        <v>10.402343029548753</v>
      </c>
      <c r="H22684" s="791">
        <v>120</v>
      </c>
      <c r="I22684" s="790">
        <v>10</v>
      </c>
      <c r="J22684" s="790">
        <v>10</v>
      </c>
      <c r="K22684" s="810" t="s">
        <v>18535</v>
      </c>
    </row>
    <row r="22685" spans="1:11" x14ac:dyDescent="0.25">
      <c r="A22685" s="790" t="s">
        <v>342</v>
      </c>
      <c r="B22685" s="790" t="s">
        <v>325</v>
      </c>
      <c r="C22685" s="790" t="s">
        <v>18533</v>
      </c>
      <c r="D22685" s="600">
        <v>18254.603999999999</v>
      </c>
      <c r="E22685" s="600">
        <v>32409.888999999999</v>
      </c>
      <c r="F22685" s="790">
        <v>0.56323999999999996</v>
      </c>
      <c r="G22685" s="790">
        <f>($F$120 -  AVERAGE($F$116,$F$117,$F$118) ) / ($F$132 -  AVERAGE($F$116,$F$117,$F$118) ) * 100</f>
        <v>27.764340510816236</v>
      </c>
      <c r="H22685" s="790">
        <v>120</v>
      </c>
      <c r="I22685" s="790">
        <v>10</v>
      </c>
      <c r="J22685" s="790">
        <v>10</v>
      </c>
      <c r="K22685" s="810" t="s">
        <v>18535</v>
      </c>
    </row>
    <row r="22686" spans="1:11" x14ac:dyDescent="0.25">
      <c r="A22686" s="791" t="s">
        <v>343</v>
      </c>
      <c r="B22686" s="791" t="s">
        <v>325</v>
      </c>
      <c r="C22686" s="791" t="s">
        <v>18533</v>
      </c>
      <c r="D22686" s="602">
        <v>19220.044999999998</v>
      </c>
      <c r="E22686" s="602">
        <v>31563.146000000001</v>
      </c>
      <c r="F22686" s="791">
        <v>0.60894000000000004</v>
      </c>
      <c r="G22686" s="791">
        <f>($F$121 -  AVERAGE($F$116,$F$117,$F$118) ) / ($F$133 -  AVERAGE($F$116,$F$117,$F$118) ) * 100</f>
        <v>-1.0827875817662709</v>
      </c>
      <c r="H22686" s="791">
        <v>120</v>
      </c>
      <c r="I22686" s="790">
        <v>10</v>
      </c>
      <c r="J22686" s="790">
        <v>10</v>
      </c>
      <c r="K22686" s="810" t="s">
        <v>18535</v>
      </c>
    </row>
    <row r="22687" spans="1:11" x14ac:dyDescent="0.25">
      <c r="A22687" s="790" t="s">
        <v>344</v>
      </c>
      <c r="B22687" s="790" t="s">
        <v>325</v>
      </c>
      <c r="C22687" s="790" t="s">
        <v>18533</v>
      </c>
      <c r="D22687" s="600">
        <v>17742.752</v>
      </c>
      <c r="E22687" s="600">
        <v>33153.195</v>
      </c>
      <c r="F22687" s="790">
        <v>0.53517000000000003</v>
      </c>
      <c r="G22687" s="790">
        <f>($F$122 -  AVERAGE($F$116,$F$117,$F$118) ) / ($F$131 -  AVERAGE($F$116,$F$117,$F$118) ) * 100</f>
        <v>-1.8365314746558576</v>
      </c>
      <c r="H22687" s="790">
        <v>60</v>
      </c>
      <c r="I22687" s="790">
        <v>10</v>
      </c>
      <c r="J22687" s="790">
        <v>10</v>
      </c>
      <c r="K22687" s="810" t="s">
        <v>18535</v>
      </c>
    </row>
    <row r="22688" spans="1:11" x14ac:dyDescent="0.25">
      <c r="A22688" s="791" t="s">
        <v>345</v>
      </c>
      <c r="B22688" s="791" t="s">
        <v>325</v>
      </c>
      <c r="C22688" s="791" t="s">
        <v>18533</v>
      </c>
      <c r="D22688" s="602">
        <v>17187.695</v>
      </c>
      <c r="E22688" s="602">
        <v>31940.182000000001</v>
      </c>
      <c r="F22688" s="791">
        <v>0.53812000000000004</v>
      </c>
      <c r="G22688" s="791">
        <f>($F$123 -  AVERAGE($F$116,$F$117,$F$118) ) / ($F$132 -  AVERAGE($F$116,$F$117,$F$118) ) * 100</f>
        <v>-4.2011320289564082</v>
      </c>
      <c r="H22688" s="791">
        <v>60</v>
      </c>
      <c r="I22688" s="790">
        <v>10</v>
      </c>
      <c r="J22688" s="790">
        <v>10</v>
      </c>
      <c r="K22688" s="810" t="s">
        <v>18535</v>
      </c>
    </row>
    <row r="22689" spans="1:11" x14ac:dyDescent="0.25">
      <c r="A22689" s="790" t="s">
        <v>346</v>
      </c>
      <c r="B22689" s="790" t="s">
        <v>325</v>
      </c>
      <c r="C22689" s="790" t="s">
        <v>18533</v>
      </c>
      <c r="D22689" s="600">
        <v>17843.914000000001</v>
      </c>
      <c r="E22689" s="600">
        <v>31751.328000000001</v>
      </c>
      <c r="F22689" s="790">
        <v>0.56198999999999999</v>
      </c>
      <c r="G22689" s="790">
        <f>($F$124 -  AVERAGE($F$116,$F$117,$F$118) ) / ($F$133 -  AVERAGE($F$116,$F$117,$F$118) ) * 100</f>
        <v>3.4630716489224063</v>
      </c>
      <c r="H22689" s="790">
        <v>60</v>
      </c>
      <c r="I22689" s="790">
        <v>10</v>
      </c>
      <c r="J22689" s="790">
        <v>10</v>
      </c>
      <c r="K22689" s="810" t="s">
        <v>18535</v>
      </c>
    </row>
    <row r="22690" spans="1:11" x14ac:dyDescent="0.25">
      <c r="A22690" s="791" t="s">
        <v>347</v>
      </c>
      <c r="B22690" s="791" t="s">
        <v>325</v>
      </c>
      <c r="C22690" s="791" t="s">
        <v>18533</v>
      </c>
      <c r="D22690" s="602">
        <v>18910.447</v>
      </c>
      <c r="E22690" s="602">
        <v>32221.057000000001</v>
      </c>
      <c r="F22690" s="791">
        <v>0.58689999999999998</v>
      </c>
      <c r="G22690" s="791">
        <f>($F$125 -  AVERAGE($F$116,$F$117,$F$118) ) / ($F$131 -  AVERAGE($F$116,$F$117,$F$118) ) * 100</f>
        <v>-2.2663031445795352</v>
      </c>
      <c r="H22690" s="791">
        <v>30</v>
      </c>
      <c r="I22690" s="790">
        <v>10</v>
      </c>
      <c r="J22690" s="790">
        <v>10</v>
      </c>
      <c r="K22690" s="810" t="s">
        <v>18535</v>
      </c>
    </row>
    <row r="22691" spans="1:11" x14ac:dyDescent="0.25">
      <c r="A22691" s="790" t="s">
        <v>348</v>
      </c>
      <c r="B22691" s="790" t="s">
        <v>325</v>
      </c>
      <c r="C22691" s="790" t="s">
        <v>18533</v>
      </c>
      <c r="D22691" s="600">
        <v>17941.346000000001</v>
      </c>
      <c r="E22691" s="600">
        <v>31919.388999999999</v>
      </c>
      <c r="F22691" s="790">
        <v>0.56208000000000002</v>
      </c>
      <c r="G22691" s="790">
        <f>($F$126 -  AVERAGE($F$116,$F$117,$F$118) ) / ($F$132 -  AVERAGE($F$116,$F$117,$F$118) ) * 100</f>
        <v>-11.266295565993362</v>
      </c>
      <c r="H22691" s="790">
        <v>30</v>
      </c>
      <c r="I22691" s="790">
        <v>10</v>
      </c>
      <c r="J22691" s="790">
        <v>10</v>
      </c>
      <c r="K22691" s="810" t="s">
        <v>18535</v>
      </c>
    </row>
    <row r="22692" spans="1:11" x14ac:dyDescent="0.25">
      <c r="A22692" s="791" t="s">
        <v>349</v>
      </c>
      <c r="B22692" s="791" t="s">
        <v>325</v>
      </c>
      <c r="C22692" s="791" t="s">
        <v>18533</v>
      </c>
      <c r="D22692" s="602">
        <v>17616.338</v>
      </c>
      <c r="E22692" s="602">
        <v>30424.838</v>
      </c>
      <c r="F22692" s="791">
        <v>0.57901000000000002</v>
      </c>
      <c r="G22692" s="791">
        <f>($F$127 -  AVERAGE($F$116,$F$117,$F$118) ) / ($F$133 -  AVERAGE($F$116,$F$117,$F$118) ) * 100</f>
        <v>-8.1338177690645388</v>
      </c>
      <c r="H22692" s="791">
        <v>30</v>
      </c>
      <c r="I22692" s="790">
        <v>10</v>
      </c>
      <c r="J22692" s="790">
        <v>10</v>
      </c>
      <c r="K22692" s="810" t="s">
        <v>18535</v>
      </c>
    </row>
    <row r="22693" spans="1:11" x14ac:dyDescent="0.25">
      <c r="A22693" s="790" t="s">
        <v>350</v>
      </c>
      <c r="B22693" s="790" t="s">
        <v>325</v>
      </c>
      <c r="C22693" s="790" t="s">
        <v>18533</v>
      </c>
      <c r="D22693" s="600">
        <v>18179.484</v>
      </c>
      <c r="E22693" s="600">
        <v>32245.953000000001</v>
      </c>
      <c r="F22693" s="790">
        <v>0.56377999999999995</v>
      </c>
      <c r="G22693" s="790">
        <f>($F$128 -  AVERAGE($F$116,$F$117,$F$118) ) / ($F$131 -  AVERAGE($F$116,$F$117,$F$118) ) * 100</f>
        <v>-188.17506139905998</v>
      </c>
      <c r="H22693" s="790">
        <v>15</v>
      </c>
      <c r="I22693" s="790">
        <v>10</v>
      </c>
      <c r="J22693" s="790">
        <v>10</v>
      </c>
      <c r="K22693" s="810" t="s">
        <v>18535</v>
      </c>
    </row>
    <row r="22694" spans="1:11" x14ac:dyDescent="0.25">
      <c r="A22694" s="791" t="s">
        <v>351</v>
      </c>
      <c r="B22694" s="791" t="s">
        <v>325</v>
      </c>
      <c r="C22694" s="791" t="s">
        <v>18533</v>
      </c>
      <c r="D22694" s="602">
        <v>18111.822</v>
      </c>
      <c r="E22694" s="602">
        <v>31435.645</v>
      </c>
      <c r="F22694" s="791">
        <v>0.57616000000000001</v>
      </c>
      <c r="G22694" s="791">
        <f>($F$129 -  AVERAGE($F$116,$F$117,$F$118) ) / ($F$132 -  AVERAGE($F$116,$F$117,$F$118) ) * 100</f>
        <v>-199.08981898385895</v>
      </c>
      <c r="H22694" s="791">
        <v>15</v>
      </c>
      <c r="I22694" s="790">
        <v>10</v>
      </c>
      <c r="J22694" s="790">
        <v>10</v>
      </c>
      <c r="K22694" s="810" t="s">
        <v>18535</v>
      </c>
    </row>
    <row r="22695" spans="1:11" x14ac:dyDescent="0.25">
      <c r="A22695" s="790" t="s">
        <v>352</v>
      </c>
      <c r="B22695" s="790" t="s">
        <v>325</v>
      </c>
      <c r="C22695" s="790" t="s">
        <v>18533</v>
      </c>
      <c r="D22695" s="600">
        <v>17714.544999999998</v>
      </c>
      <c r="E22695" s="600">
        <v>31211.539000000001</v>
      </c>
      <c r="F22695" s="790">
        <v>0.56755999999999995</v>
      </c>
      <c r="G22695" s="790">
        <f>($F$130 -  AVERAGE($F$116,$F$117,$F$118) ) / ($F$133 -  AVERAGE($F$116,$F$117,$F$118) ) * 100</f>
        <v>-179.05460870893251</v>
      </c>
      <c r="H22695" s="790">
        <v>15</v>
      </c>
      <c r="I22695" s="790">
        <v>10</v>
      </c>
      <c r="J22695" s="790">
        <v>10</v>
      </c>
      <c r="K22695" s="810" t="s">
        <v>18535</v>
      </c>
    </row>
    <row r="22696" spans="1:11" x14ac:dyDescent="0.25">
      <c r="A22696" s="791" t="s">
        <v>353</v>
      </c>
      <c r="B22696" s="791" t="s">
        <v>325</v>
      </c>
      <c r="C22696" s="791" t="s">
        <v>18533</v>
      </c>
      <c r="D22696" s="602">
        <v>17482.59</v>
      </c>
      <c r="E22696" s="602">
        <v>33239.563000000002</v>
      </c>
      <c r="F22696" s="791">
        <v>0.52595999999999998</v>
      </c>
      <c r="G22696" s="791">
        <f>($F$131 -  AVERAGE($F$116,$F$117,$F$118) ) / ($F$131 -  AVERAGE($F$116,$F$117,$F$118) ) * 100</f>
        <v>100</v>
      </c>
      <c r="H22696" s="791">
        <v>0</v>
      </c>
      <c r="I22696" s="790">
        <v>10</v>
      </c>
      <c r="J22696" s="790">
        <v>10</v>
      </c>
      <c r="K22696" s="810" t="s">
        <v>18535</v>
      </c>
    </row>
    <row r="22697" spans="1:11" x14ac:dyDescent="0.25">
      <c r="A22697" s="790" t="s">
        <v>354</v>
      </c>
      <c r="B22697" s="790" t="s">
        <v>325</v>
      </c>
      <c r="C22697" s="790" t="s">
        <v>18533</v>
      </c>
      <c r="D22697" s="600">
        <v>17705.335999999999</v>
      </c>
      <c r="E22697" s="600">
        <v>34103.078000000001</v>
      </c>
      <c r="F22697" s="790">
        <v>0.51917000000000002</v>
      </c>
      <c r="G22697" s="790">
        <f>($F$132 -  AVERAGE($F$116,$F$117,$F$118) ) / ($F$132 -  AVERAGE($F$116,$F$117,$F$118) ) * 100</f>
        <v>100</v>
      </c>
      <c r="H22697" s="790">
        <v>0</v>
      </c>
      <c r="I22697" s="790">
        <v>10</v>
      </c>
      <c r="J22697" s="790">
        <v>10</v>
      </c>
      <c r="K22697" s="810" t="s">
        <v>18535</v>
      </c>
    </row>
    <row r="22698" spans="1:11" x14ac:dyDescent="0.25">
      <c r="A22698" s="791" t="s">
        <v>355</v>
      </c>
      <c r="B22698" s="791" t="s">
        <v>325</v>
      </c>
      <c r="C22698" s="791" t="s">
        <v>18533</v>
      </c>
      <c r="D22698" s="602">
        <v>18389.592000000001</v>
      </c>
      <c r="E22698" s="602">
        <v>36162.370999999999</v>
      </c>
      <c r="F22698" s="791">
        <v>0.50853000000000004</v>
      </c>
      <c r="G22698" s="791">
        <f>($F$133 -  AVERAGE($F$116,$F$117,$F$118) ) / ($F$133 -  AVERAGE($F$116,$F$117,$F$118) ) * 100</f>
        <v>100</v>
      </c>
      <c r="H22698" s="791">
        <v>0</v>
      </c>
      <c r="I22698" s="790">
        <v>10</v>
      </c>
      <c r="J22698" s="790">
        <v>10</v>
      </c>
      <c r="K22698" s="810" t="s">
        <v>18535</v>
      </c>
    </row>
    <row r="22699" spans="1:11" x14ac:dyDescent="0.25">
      <c r="A22699" s="791" t="s">
        <v>214</v>
      </c>
      <c r="B22699" s="791" t="s">
        <v>16423</v>
      </c>
      <c r="C22699" s="791" t="s">
        <v>13209</v>
      </c>
      <c r="D22699" s="602">
        <v>0.77100000000000002</v>
      </c>
      <c r="E22699" s="602"/>
      <c r="F22699" s="791">
        <v>0.77100000000000002</v>
      </c>
      <c r="G22699" s="791"/>
      <c r="H22699" s="791"/>
      <c r="I22699" s="790">
        <v>10</v>
      </c>
      <c r="J22699" s="790">
        <v>10</v>
      </c>
      <c r="K22699" s="810" t="s">
        <v>18535</v>
      </c>
    </row>
    <row r="22700" spans="1:11" x14ac:dyDescent="0.25">
      <c r="A22700" s="790" t="s">
        <v>216</v>
      </c>
      <c r="B22700" s="790" t="s">
        <v>16423</v>
      </c>
      <c r="C22700" s="790" t="s">
        <v>13209</v>
      </c>
      <c r="D22700" s="600">
        <v>1.2130000000000001</v>
      </c>
      <c r="E22700" s="600"/>
      <c r="F22700" s="790">
        <v>1.2130000000000001</v>
      </c>
      <c r="G22700" s="790"/>
      <c r="H22700" s="790"/>
      <c r="I22700" s="790">
        <v>10</v>
      </c>
      <c r="J22700" s="790">
        <v>10</v>
      </c>
      <c r="K22700" s="810" t="s">
        <v>18535</v>
      </c>
    </row>
    <row r="22701" spans="1:11" x14ac:dyDescent="0.25">
      <c r="A22701" s="791" t="s">
        <v>217</v>
      </c>
      <c r="B22701" s="791" t="s">
        <v>16423</v>
      </c>
      <c r="C22701" s="791" t="s">
        <v>13209</v>
      </c>
      <c r="D22701" s="602">
        <v>2.3889999999999998</v>
      </c>
      <c r="E22701" s="602"/>
      <c r="F22701" s="791">
        <v>2.3889999999999998</v>
      </c>
      <c r="G22701" s="791"/>
      <c r="H22701" s="791"/>
      <c r="I22701" s="790">
        <v>10</v>
      </c>
      <c r="J22701" s="790">
        <v>10</v>
      </c>
      <c r="K22701" s="810" t="s">
        <v>18535</v>
      </c>
    </row>
    <row r="22702" spans="1:11" x14ac:dyDescent="0.25">
      <c r="A22702" s="790" t="s">
        <v>16958</v>
      </c>
      <c r="B22702" s="790" t="s">
        <v>16423</v>
      </c>
      <c r="C22702" s="790" t="s">
        <v>13209</v>
      </c>
      <c r="D22702" s="600">
        <v>1135.52</v>
      </c>
      <c r="E22702" s="600"/>
      <c r="F22702" s="790">
        <v>1135.52</v>
      </c>
      <c r="G22702" s="790">
        <f>($F$138 -  AVERAGE($F$135,$F$136,$F$137) ) / ($F$150 -  AVERAGE($F$135,$F$136,$F$137) ) * 100</f>
        <v>0.97691045304423263</v>
      </c>
      <c r="H22702" s="790">
        <v>120</v>
      </c>
      <c r="I22702" s="790">
        <v>10</v>
      </c>
      <c r="J22702" s="790">
        <v>10</v>
      </c>
      <c r="K22702" s="810" t="s">
        <v>18535</v>
      </c>
    </row>
    <row r="22703" spans="1:11" x14ac:dyDescent="0.25">
      <c r="A22703" s="791" t="s">
        <v>16959</v>
      </c>
      <c r="B22703" s="791" t="s">
        <v>16423</v>
      </c>
      <c r="C22703" s="791" t="s">
        <v>13209</v>
      </c>
      <c r="D22703" s="602">
        <v>867.18</v>
      </c>
      <c r="E22703" s="602"/>
      <c r="F22703" s="791">
        <v>867.18</v>
      </c>
      <c r="G22703" s="791">
        <f>($F$139 -  AVERAGE($F$135,$F$136,$F$137) ) / ($F$151 -  AVERAGE($F$135,$F$136,$F$137) ) * 100</f>
        <v>0.42111454285709959</v>
      </c>
      <c r="H22703" s="791">
        <v>120</v>
      </c>
      <c r="I22703" s="790">
        <v>10</v>
      </c>
      <c r="J22703" s="790">
        <v>10</v>
      </c>
      <c r="K22703" s="810" t="s">
        <v>18535</v>
      </c>
    </row>
    <row r="22704" spans="1:11" x14ac:dyDescent="0.25">
      <c r="A22704" s="790" t="s">
        <v>16960</v>
      </c>
      <c r="B22704" s="790" t="s">
        <v>16423</v>
      </c>
      <c r="C22704" s="790" t="s">
        <v>13209</v>
      </c>
      <c r="D22704" s="600">
        <v>1093.7729999999999</v>
      </c>
      <c r="E22704" s="600"/>
      <c r="F22704" s="790">
        <v>1093.7729999999999</v>
      </c>
      <c r="G22704" s="790">
        <f>($F$140 -  AVERAGE($F$135,$F$136,$F$137) ) / ($F$152 -  AVERAGE($F$135,$F$136,$F$137) ) * 100</f>
        <v>0.41929150830455608</v>
      </c>
      <c r="H22704" s="790">
        <v>120</v>
      </c>
      <c r="I22704" s="790">
        <v>10</v>
      </c>
      <c r="J22704" s="790">
        <v>10</v>
      </c>
      <c r="K22704" s="810" t="s">
        <v>18535</v>
      </c>
    </row>
    <row r="22705" spans="1:11" x14ac:dyDescent="0.25">
      <c r="A22705" s="791" t="s">
        <v>16961</v>
      </c>
      <c r="B22705" s="791" t="s">
        <v>16423</v>
      </c>
      <c r="C22705" s="791" t="s">
        <v>13209</v>
      </c>
      <c r="D22705" s="602">
        <v>2620.4920000000002</v>
      </c>
      <c r="E22705" s="602"/>
      <c r="F22705" s="791">
        <v>2620.4920000000002</v>
      </c>
      <c r="G22705" s="791">
        <f>($F$141 -  AVERAGE($F$135,$F$136,$F$137) ) / ($F$150 -  AVERAGE($F$135,$F$136,$F$137) ) * 100</f>
        <v>0.84263828716691425</v>
      </c>
      <c r="H22705" s="791">
        <v>60</v>
      </c>
      <c r="I22705" s="790">
        <v>10</v>
      </c>
      <c r="J22705" s="790">
        <v>10</v>
      </c>
      <c r="K22705" s="810" t="s">
        <v>18535</v>
      </c>
    </row>
    <row r="22706" spans="1:11" x14ac:dyDescent="0.25">
      <c r="A22706" s="790" t="s">
        <v>16962</v>
      </c>
      <c r="B22706" s="790" t="s">
        <v>16423</v>
      </c>
      <c r="C22706" s="790" t="s">
        <v>13209</v>
      </c>
      <c r="D22706" s="600">
        <v>2345.7220000000002</v>
      </c>
      <c r="E22706" s="600"/>
      <c r="F22706" s="790">
        <v>2345.7220000000002</v>
      </c>
      <c r="G22706" s="790">
        <f>($F$142 -  AVERAGE($F$135,$F$136,$F$137) ) / ($F$151 -  AVERAGE($F$135,$F$136,$F$137) ) * 100</f>
        <v>1.4441944859521498</v>
      </c>
      <c r="H22706" s="790">
        <v>60</v>
      </c>
      <c r="I22706" s="790">
        <v>10</v>
      </c>
      <c r="J22706" s="790">
        <v>10</v>
      </c>
      <c r="K22706" s="810" t="s">
        <v>18535</v>
      </c>
    </row>
    <row r="22707" spans="1:11" x14ac:dyDescent="0.25">
      <c r="A22707" s="791" t="s">
        <v>16963</v>
      </c>
      <c r="B22707" s="791" t="s">
        <v>16423</v>
      </c>
      <c r="C22707" s="791" t="s">
        <v>13209</v>
      </c>
      <c r="D22707" s="602">
        <v>2473.2150000000001</v>
      </c>
      <c r="E22707" s="602"/>
      <c r="F22707" s="791">
        <v>2473.2150000000001</v>
      </c>
      <c r="G22707" s="791">
        <f>($F$143 -  AVERAGE($F$135,$F$136,$F$137) ) / ($F$152 -  AVERAGE($F$135,$F$136,$F$137) ) * 100</f>
        <v>1.6207705126338665</v>
      </c>
      <c r="H22707" s="791">
        <v>60</v>
      </c>
      <c r="I22707" s="790">
        <v>10</v>
      </c>
      <c r="J22707" s="790">
        <v>10</v>
      </c>
      <c r="K22707" s="810" t="s">
        <v>18535</v>
      </c>
    </row>
    <row r="22708" spans="1:11" x14ac:dyDescent="0.25">
      <c r="A22708" s="790" t="s">
        <v>16964</v>
      </c>
      <c r="B22708" s="790" t="s">
        <v>16423</v>
      </c>
      <c r="C22708" s="790" t="s">
        <v>13209</v>
      </c>
      <c r="D22708" s="600">
        <v>3810.3670000000002</v>
      </c>
      <c r="E22708" s="600"/>
      <c r="F22708" s="790">
        <v>3810.3670000000002</v>
      </c>
      <c r="G22708" s="790">
        <f>($F$144 -  AVERAGE($F$135,$F$136,$F$137) ) / ($F$150 -  AVERAGE($F$135,$F$136,$F$137) ) * 100</f>
        <v>0.84373528198617331</v>
      </c>
      <c r="H22708" s="790">
        <v>30</v>
      </c>
      <c r="I22708" s="790">
        <v>10</v>
      </c>
      <c r="J22708" s="790">
        <v>10</v>
      </c>
      <c r="K22708" s="810" t="s">
        <v>18535</v>
      </c>
    </row>
    <row r="22709" spans="1:11" x14ac:dyDescent="0.25">
      <c r="A22709" s="791" t="s">
        <v>16965</v>
      </c>
      <c r="B22709" s="791" t="s">
        <v>16423</v>
      </c>
      <c r="C22709" s="791" t="s">
        <v>13209</v>
      </c>
      <c r="D22709" s="602">
        <v>3900.1970000000001</v>
      </c>
      <c r="E22709" s="602"/>
      <c r="F22709" s="791">
        <v>3900.1970000000001</v>
      </c>
      <c r="G22709" s="791">
        <f>($F$145 -  AVERAGE($F$135,$F$136,$F$137) ) / ($F$151 -  AVERAGE($F$135,$F$136,$F$137) ) * 100</f>
        <v>0.82886866331586107</v>
      </c>
      <c r="H22709" s="791">
        <v>30</v>
      </c>
      <c r="I22709" s="790">
        <v>10</v>
      </c>
      <c r="J22709" s="790">
        <v>10</v>
      </c>
      <c r="K22709" s="810" t="s">
        <v>18535</v>
      </c>
    </row>
    <row r="22710" spans="1:11" x14ac:dyDescent="0.25">
      <c r="A22710" s="790" t="s">
        <v>16966</v>
      </c>
      <c r="B22710" s="790" t="s">
        <v>16423</v>
      </c>
      <c r="C22710" s="790" t="s">
        <v>13209</v>
      </c>
      <c r="D22710" s="600">
        <v>3835.8470000000002</v>
      </c>
      <c r="E22710" s="600"/>
      <c r="F22710" s="790">
        <v>3835.8470000000002</v>
      </c>
      <c r="G22710" s="790">
        <f>($F$146 -  AVERAGE($F$135,$F$136,$F$137) ) / ($F$152 -  AVERAGE($F$135,$F$136,$F$137) ) * 100</f>
        <v>-10.292253177725044</v>
      </c>
      <c r="H22710" s="790">
        <v>30</v>
      </c>
      <c r="I22710" s="790">
        <v>10</v>
      </c>
      <c r="J22710" s="790">
        <v>10</v>
      </c>
      <c r="K22710" s="810" t="s">
        <v>18535</v>
      </c>
    </row>
    <row r="22711" spans="1:11" x14ac:dyDescent="0.25">
      <c r="A22711" s="791" t="s">
        <v>16967</v>
      </c>
      <c r="B22711" s="791" t="s">
        <v>16423</v>
      </c>
      <c r="C22711" s="791" t="s">
        <v>13209</v>
      </c>
      <c r="D22711" s="602">
        <v>4887.87</v>
      </c>
      <c r="E22711" s="602"/>
      <c r="F22711" s="791">
        <v>4887.87</v>
      </c>
      <c r="G22711" s="791">
        <f>($F$147 -  AVERAGE($F$135,$F$136,$F$137) ) / ($F$150 -  AVERAGE($F$135,$F$136,$F$137) ) * 100</f>
        <v>-10.651015232138734</v>
      </c>
      <c r="H22711" s="791">
        <v>15</v>
      </c>
      <c r="I22711" s="790">
        <v>10</v>
      </c>
      <c r="J22711" s="790">
        <v>10</v>
      </c>
      <c r="K22711" s="810" t="s">
        <v>18535</v>
      </c>
    </row>
    <row r="22712" spans="1:11" x14ac:dyDescent="0.25">
      <c r="A22712" s="790" t="s">
        <v>16968</v>
      </c>
      <c r="B22712" s="790" t="s">
        <v>16423</v>
      </c>
      <c r="C22712" s="790" t="s">
        <v>13209</v>
      </c>
      <c r="D22712" s="600">
        <v>5099.5209999999997</v>
      </c>
      <c r="E22712" s="600"/>
      <c r="F22712" s="790">
        <v>5099.5209999999997</v>
      </c>
      <c r="G22712" s="790">
        <f>($F$148 -  AVERAGE($F$135,$F$136,$F$137) ) / ($F$151 -  AVERAGE($F$135,$F$136,$F$137) ) * 100</f>
        <v>-10.870159086057543</v>
      </c>
      <c r="H22712" s="790">
        <v>15</v>
      </c>
      <c r="I22712" s="790">
        <v>10</v>
      </c>
      <c r="J22712" s="790">
        <v>10</v>
      </c>
      <c r="K22712" s="810" t="s">
        <v>18535</v>
      </c>
    </row>
    <row r="22713" spans="1:11" x14ac:dyDescent="0.25">
      <c r="A22713" s="791" t="s">
        <v>16969</v>
      </c>
      <c r="B22713" s="791" t="s">
        <v>16423</v>
      </c>
      <c r="C22713" s="791" t="s">
        <v>13209</v>
      </c>
      <c r="D22713" s="602">
        <v>5126.5609999999997</v>
      </c>
      <c r="E22713" s="602"/>
      <c r="F22713" s="791">
        <v>5126.5609999999997</v>
      </c>
      <c r="G22713" s="791">
        <f>($F$149 -  AVERAGE($F$135,$F$136,$F$137) ) / ($F$152 -  AVERAGE($F$135,$F$136,$F$137) ) * 100</f>
        <v>93.348508769574138</v>
      </c>
      <c r="H22713" s="791">
        <v>15</v>
      </c>
      <c r="I22713" s="790">
        <v>10</v>
      </c>
      <c r="J22713" s="790">
        <v>10</v>
      </c>
      <c r="K22713" s="810" t="s">
        <v>18535</v>
      </c>
    </row>
    <row r="22714" spans="1:11" x14ac:dyDescent="0.25">
      <c r="A22714" s="790" t="s">
        <v>16970</v>
      </c>
      <c r="B22714" s="790" t="s">
        <v>16423</v>
      </c>
      <c r="C22714" s="790" t="s">
        <v>13209</v>
      </c>
      <c r="D22714" s="600">
        <v>7136.2049999999999</v>
      </c>
      <c r="E22714" s="600"/>
      <c r="F22714" s="790">
        <v>7136.2049999999999</v>
      </c>
      <c r="G22714" s="790">
        <f>($F$150 -  AVERAGE($F$135,$F$136,$F$137) ) / ($F$150 -  AVERAGE($F$135,$F$136,$F$137) ) * 100</f>
        <v>100</v>
      </c>
      <c r="H22714" s="790">
        <v>0</v>
      </c>
      <c r="I22714" s="790">
        <v>10</v>
      </c>
      <c r="J22714" s="790">
        <v>10</v>
      </c>
      <c r="K22714" s="810" t="s">
        <v>18535</v>
      </c>
    </row>
    <row r="22715" spans="1:11" x14ac:dyDescent="0.25">
      <c r="A22715" s="791" t="s">
        <v>16971</v>
      </c>
      <c r="B22715" s="791" t="s">
        <v>16423</v>
      </c>
      <c r="C22715" s="791" t="s">
        <v>13209</v>
      </c>
      <c r="D22715" s="602">
        <v>6968.8389999999999</v>
      </c>
      <c r="E22715" s="602"/>
      <c r="F22715" s="791">
        <v>6968.8389999999999</v>
      </c>
      <c r="G22715" s="791">
        <f>($F$151 -  AVERAGE($F$135,$F$136,$F$137) ) / ($F$151 -  AVERAGE($F$135,$F$136,$F$137) ) * 100</f>
        <v>100</v>
      </c>
      <c r="H22715" s="791">
        <v>0</v>
      </c>
      <c r="I22715" s="790">
        <v>10</v>
      </c>
      <c r="J22715" s="790">
        <v>10</v>
      </c>
      <c r="K22715" s="810" t="s">
        <v>18535</v>
      </c>
    </row>
    <row r="22716" spans="1:11" x14ac:dyDescent="0.25">
      <c r="A22716" s="790" t="s">
        <v>16972</v>
      </c>
      <c r="B22716" s="790" t="s">
        <v>16423</v>
      </c>
      <c r="C22716" s="790" t="s">
        <v>13209</v>
      </c>
      <c r="D22716" s="600">
        <v>6901.567</v>
      </c>
      <c r="E22716" s="600"/>
      <c r="F22716" s="790">
        <v>6901.567</v>
      </c>
      <c r="G22716" s="790">
        <f>($F$152 -  AVERAGE($F$135,$F$136,$F$137) ) / ($F$152 -  AVERAGE($F$135,$F$136,$F$137) ) * 100</f>
        <v>100</v>
      </c>
      <c r="H22716" s="790">
        <v>0</v>
      </c>
      <c r="I22716" s="790">
        <v>10</v>
      </c>
      <c r="J22716" s="790">
        <v>10</v>
      </c>
      <c r="K22716" s="810" t="s">
        <v>18535</v>
      </c>
    </row>
    <row r="22717" spans="1:11" x14ac:dyDescent="0.25">
      <c r="A22717" s="790" t="s">
        <v>214</v>
      </c>
      <c r="B22717" s="790" t="s">
        <v>41</v>
      </c>
      <c r="C22717" s="790" t="s">
        <v>13316</v>
      </c>
      <c r="D22717" s="600">
        <v>157.80600000000001</v>
      </c>
      <c r="E22717" s="600"/>
      <c r="F22717" s="790">
        <v>157.80600000000001</v>
      </c>
      <c r="G22717" s="790"/>
      <c r="H22717" s="790"/>
      <c r="I22717" s="790">
        <v>10</v>
      </c>
      <c r="J22717" s="790">
        <v>10</v>
      </c>
      <c r="K22717" s="810" t="s">
        <v>18535</v>
      </c>
    </row>
    <row r="22718" spans="1:11" x14ac:dyDescent="0.25">
      <c r="A22718" s="791" t="s">
        <v>216</v>
      </c>
      <c r="B22718" s="791" t="s">
        <v>41</v>
      </c>
      <c r="C22718" s="791" t="s">
        <v>13316</v>
      </c>
      <c r="D22718" s="602">
        <v>143.672</v>
      </c>
      <c r="E22718" s="602"/>
      <c r="F22718" s="791">
        <v>143.672</v>
      </c>
      <c r="G22718" s="791"/>
      <c r="H22718" s="791"/>
      <c r="I22718" s="790">
        <v>10</v>
      </c>
      <c r="J22718" s="790">
        <v>10</v>
      </c>
      <c r="K22718" s="810" t="s">
        <v>18535</v>
      </c>
    </row>
    <row r="22719" spans="1:11" x14ac:dyDescent="0.25">
      <c r="A22719" s="790" t="s">
        <v>217</v>
      </c>
      <c r="B22719" s="790" t="s">
        <v>41</v>
      </c>
      <c r="C22719" s="790" t="s">
        <v>13316</v>
      </c>
      <c r="D22719" s="600">
        <v>133.19399999999999</v>
      </c>
      <c r="E22719" s="600"/>
      <c r="F22719" s="790">
        <v>133.19399999999999</v>
      </c>
      <c r="G22719" s="790"/>
      <c r="H22719" s="790"/>
      <c r="I22719" s="790">
        <v>10</v>
      </c>
      <c r="J22719" s="790">
        <v>10</v>
      </c>
      <c r="K22719" s="810" t="s">
        <v>18535</v>
      </c>
    </row>
    <row r="22720" spans="1:11" x14ac:dyDescent="0.25">
      <c r="A22720" s="791" t="s">
        <v>16973</v>
      </c>
      <c r="B22720" s="791" t="s">
        <v>41</v>
      </c>
      <c r="C22720" s="791" t="s">
        <v>13316</v>
      </c>
      <c r="D22720" s="602">
        <v>84343.351999999999</v>
      </c>
      <c r="E22720" s="602"/>
      <c r="F22720" s="791">
        <v>84343.351999999999</v>
      </c>
      <c r="G22720" s="791">
        <f>($F$157 -  AVERAGE($F$154,$F$155,$F$156) ) / ($F$169 -  AVERAGE($F$154,$F$155,$F$156) ) * 100</f>
        <v>-4.6417669608143024</v>
      </c>
      <c r="H22720" s="791">
        <v>120</v>
      </c>
      <c r="I22720" s="790">
        <v>10</v>
      </c>
      <c r="J22720" s="790">
        <v>10</v>
      </c>
      <c r="K22720" s="810" t="s">
        <v>18535</v>
      </c>
    </row>
    <row r="22721" spans="1:11" x14ac:dyDescent="0.25">
      <c r="A22721" s="790" t="s">
        <v>16974</v>
      </c>
      <c r="B22721" s="790" t="s">
        <v>41</v>
      </c>
      <c r="C22721" s="790" t="s">
        <v>13316</v>
      </c>
      <c r="D22721" s="600">
        <v>94535.226999999999</v>
      </c>
      <c r="E22721" s="600"/>
      <c r="F22721" s="790">
        <v>94535.226999999999</v>
      </c>
      <c r="G22721" s="790">
        <f>($F$158 -  AVERAGE($F$154,$F$155,$F$156) ) / ($F$170 -  AVERAGE($F$154,$F$155,$F$156) ) * 100</f>
        <v>-28.479690032132865</v>
      </c>
      <c r="H22721" s="790">
        <v>120</v>
      </c>
      <c r="I22721" s="790">
        <v>10</v>
      </c>
      <c r="J22721" s="790">
        <v>10</v>
      </c>
      <c r="K22721" s="810" t="s">
        <v>18535</v>
      </c>
    </row>
    <row r="22722" spans="1:11" x14ac:dyDescent="0.25">
      <c r="A22722" s="791" t="s">
        <v>16975</v>
      </c>
      <c r="B22722" s="791" t="s">
        <v>41</v>
      </c>
      <c r="C22722" s="791" t="s">
        <v>13316</v>
      </c>
      <c r="D22722" s="602">
        <v>92667.273000000001</v>
      </c>
      <c r="E22722" s="602"/>
      <c r="F22722" s="791">
        <v>92667.273000000001</v>
      </c>
      <c r="G22722" s="791">
        <f>($F$159 -  AVERAGE($F$154,$F$155,$F$156) ) / ($F$171 -  AVERAGE($F$154,$F$155,$F$156) ) * 100</f>
        <v>-23.366420401128721</v>
      </c>
      <c r="H22722" s="791">
        <v>120</v>
      </c>
      <c r="I22722" s="790">
        <v>10</v>
      </c>
      <c r="J22722" s="790">
        <v>10</v>
      </c>
      <c r="K22722" s="810" t="s">
        <v>18535</v>
      </c>
    </row>
    <row r="22723" spans="1:11" x14ac:dyDescent="0.25">
      <c r="A22723" s="790" t="s">
        <v>16976</v>
      </c>
      <c r="B22723" s="790" t="s">
        <v>41</v>
      </c>
      <c r="C22723" s="790" t="s">
        <v>13316</v>
      </c>
      <c r="D22723" s="600">
        <v>141594.54699999999</v>
      </c>
      <c r="E22723" s="600"/>
      <c r="F22723" s="790">
        <v>141594.54699999999</v>
      </c>
      <c r="G22723" s="790">
        <f>($F$160 -  AVERAGE($F$154,$F$155,$F$156) ) / ($F$169 -  AVERAGE($F$154,$F$155,$F$156) ) * 100</f>
        <v>-11.576056091913864</v>
      </c>
      <c r="H22723" s="790">
        <v>60</v>
      </c>
      <c r="I22723" s="790">
        <v>10</v>
      </c>
      <c r="J22723" s="790">
        <v>10</v>
      </c>
      <c r="K22723" s="810" t="s">
        <v>18535</v>
      </c>
    </row>
    <row r="22724" spans="1:11" x14ac:dyDescent="0.25">
      <c r="A22724" s="791" t="s">
        <v>16977</v>
      </c>
      <c r="B22724" s="791" t="s">
        <v>41</v>
      </c>
      <c r="C22724" s="791" t="s">
        <v>13316</v>
      </c>
      <c r="D22724" s="602">
        <v>144640.984</v>
      </c>
      <c r="E22724" s="602"/>
      <c r="F22724" s="791">
        <v>144640.984</v>
      </c>
      <c r="G22724" s="791">
        <f>($F$161 -  AVERAGE($F$154,$F$155,$F$156) ) / ($F$170 -  AVERAGE($F$154,$F$155,$F$156) ) * 100</f>
        <v>1.8129723167397007</v>
      </c>
      <c r="H22724" s="791">
        <v>60</v>
      </c>
      <c r="I22724" s="790">
        <v>10</v>
      </c>
      <c r="J22724" s="790">
        <v>10</v>
      </c>
      <c r="K22724" s="810" t="s">
        <v>18535</v>
      </c>
    </row>
    <row r="22725" spans="1:11" x14ac:dyDescent="0.25">
      <c r="A22725" s="790" t="s">
        <v>16978</v>
      </c>
      <c r="B22725" s="790" t="s">
        <v>41</v>
      </c>
      <c r="C22725" s="790" t="s">
        <v>13316</v>
      </c>
      <c r="D22725" s="600">
        <v>147485.391</v>
      </c>
      <c r="E22725" s="600"/>
      <c r="F22725" s="790">
        <v>147485.391</v>
      </c>
      <c r="G22725" s="790">
        <f>($F$162 -  AVERAGE($F$154,$F$155,$F$156) ) / ($F$171 -  AVERAGE($F$154,$F$155,$F$156) ) * 100</f>
        <v>-2.0164457338868744</v>
      </c>
      <c r="H22725" s="790">
        <v>60</v>
      </c>
      <c r="I22725" s="790">
        <v>10</v>
      </c>
      <c r="J22725" s="790">
        <v>10</v>
      </c>
      <c r="K22725" s="810" t="s">
        <v>18535</v>
      </c>
    </row>
    <row r="22726" spans="1:11" x14ac:dyDescent="0.25">
      <c r="A22726" s="791" t="s">
        <v>16979</v>
      </c>
      <c r="B22726" s="791" t="s">
        <v>41</v>
      </c>
      <c r="C22726" s="791" t="s">
        <v>13316</v>
      </c>
      <c r="D22726" s="602">
        <v>174188.45300000001</v>
      </c>
      <c r="E22726" s="602"/>
      <c r="F22726" s="791">
        <v>174188.45300000001</v>
      </c>
      <c r="G22726" s="791">
        <f>($F$163 -  AVERAGE($F$154,$F$155,$F$156) ) / ($F$169 -  AVERAGE($F$154,$F$155,$F$156) ) * 100</f>
        <v>-3.0002921453846527</v>
      </c>
      <c r="H22726" s="791">
        <v>30</v>
      </c>
      <c r="I22726" s="790">
        <v>10</v>
      </c>
      <c r="J22726" s="790">
        <v>10</v>
      </c>
      <c r="K22726" s="810" t="s">
        <v>18535</v>
      </c>
    </row>
    <row r="22727" spans="1:11" x14ac:dyDescent="0.25">
      <c r="A22727" s="790" t="s">
        <v>16980</v>
      </c>
      <c r="B22727" s="790" t="s">
        <v>41</v>
      </c>
      <c r="C22727" s="790" t="s">
        <v>13316</v>
      </c>
      <c r="D22727" s="600">
        <v>177892.42199999999</v>
      </c>
      <c r="E22727" s="600"/>
      <c r="F22727" s="790">
        <v>177892.42199999999</v>
      </c>
      <c r="G22727" s="790">
        <f>($F$164 -  AVERAGE($F$154,$F$155,$F$156) ) / ($F$170 -  AVERAGE($F$154,$F$155,$F$156) ) * 100</f>
        <v>103.77491409891573</v>
      </c>
      <c r="H22727" s="790">
        <v>30</v>
      </c>
      <c r="I22727" s="790">
        <v>10</v>
      </c>
      <c r="J22727" s="790">
        <v>10</v>
      </c>
      <c r="K22727" s="810" t="s">
        <v>18535</v>
      </c>
    </row>
    <row r="22728" spans="1:11" x14ac:dyDescent="0.25">
      <c r="A22728" s="791" t="s">
        <v>16981</v>
      </c>
      <c r="B22728" s="791" t="s">
        <v>41</v>
      </c>
      <c r="C22728" s="791" t="s">
        <v>13316</v>
      </c>
      <c r="D22728" s="602">
        <v>175063.875</v>
      </c>
      <c r="E22728" s="602"/>
      <c r="F22728" s="791">
        <v>175063.875</v>
      </c>
      <c r="G22728" s="791">
        <f>($F$165 -  AVERAGE($F$154,$F$155,$F$156) ) / ($F$171 -  AVERAGE($F$154,$F$155,$F$156) ) * 100</f>
        <v>103.89336964710456</v>
      </c>
      <c r="H22728" s="791">
        <v>30</v>
      </c>
      <c r="I22728" s="790">
        <v>10</v>
      </c>
      <c r="J22728" s="790">
        <v>10</v>
      </c>
      <c r="K22728" s="810" t="s">
        <v>18535</v>
      </c>
    </row>
    <row r="22729" spans="1:11" x14ac:dyDescent="0.25">
      <c r="A22729" s="790" t="s">
        <v>16982</v>
      </c>
      <c r="B22729" s="790" t="s">
        <v>41</v>
      </c>
      <c r="C22729" s="790" t="s">
        <v>13316</v>
      </c>
      <c r="D22729" s="600">
        <v>199863.43799999999</v>
      </c>
      <c r="E22729" s="600"/>
      <c r="F22729" s="790">
        <v>199863.43799999999</v>
      </c>
      <c r="G22729" s="790">
        <f>($F$166 -  AVERAGE($F$154,$F$155,$F$156) ) / ($F$169 -  AVERAGE($F$154,$F$155,$F$156) ) * 100</f>
        <v>101.76454447162639</v>
      </c>
      <c r="H22729" s="790">
        <v>15</v>
      </c>
      <c r="I22729" s="790">
        <v>10</v>
      </c>
      <c r="J22729" s="790">
        <v>10</v>
      </c>
      <c r="K22729" s="810" t="s">
        <v>18535</v>
      </c>
    </row>
    <row r="22730" spans="1:11" x14ac:dyDescent="0.25">
      <c r="A22730" s="791" t="s">
        <v>16983</v>
      </c>
      <c r="B22730" s="791" t="s">
        <v>41</v>
      </c>
      <c r="C22730" s="791" t="s">
        <v>13316</v>
      </c>
      <c r="D22730" s="602">
        <v>199399.125</v>
      </c>
      <c r="E22730" s="602"/>
      <c r="F22730" s="791">
        <v>199399.125</v>
      </c>
      <c r="G22730" s="791">
        <f>($F$167 -  AVERAGE($F$154,$F$155,$F$156) ) / ($F$170 -  AVERAGE($F$154,$F$155,$F$156) ) * 100</f>
        <v>101.8260593538902</v>
      </c>
      <c r="H22730" s="791">
        <v>15</v>
      </c>
      <c r="I22730" s="790">
        <v>10</v>
      </c>
      <c r="J22730" s="790">
        <v>10</v>
      </c>
      <c r="K22730" s="810" t="s">
        <v>18535</v>
      </c>
    </row>
    <row r="22731" spans="1:11" x14ac:dyDescent="0.25">
      <c r="A22731" s="790" t="s">
        <v>16984</v>
      </c>
      <c r="B22731" s="790" t="s">
        <v>41</v>
      </c>
      <c r="C22731" s="790" t="s">
        <v>13316</v>
      </c>
      <c r="D22731" s="600">
        <v>202756.17199999999</v>
      </c>
      <c r="E22731" s="600"/>
      <c r="F22731" s="790">
        <v>202756.17199999999</v>
      </c>
      <c r="G22731" s="790">
        <f>($F$168 -  AVERAGE($F$154,$F$155,$F$156) ) / ($F$171 -  AVERAGE($F$154,$F$155,$F$156) ) * 100</f>
        <v>101.84382058413786</v>
      </c>
      <c r="H22731" s="790">
        <v>15</v>
      </c>
      <c r="I22731" s="790">
        <v>10</v>
      </c>
      <c r="J22731" s="790">
        <v>10</v>
      </c>
      <c r="K22731" s="810" t="s">
        <v>18535</v>
      </c>
    </row>
    <row r="22732" spans="1:11" x14ac:dyDescent="0.25">
      <c r="A22732" s="791" t="s">
        <v>16985</v>
      </c>
      <c r="B22732" s="791" t="s">
        <v>41</v>
      </c>
      <c r="C22732" s="791" t="s">
        <v>13316</v>
      </c>
      <c r="D22732" s="602">
        <v>212009.75</v>
      </c>
      <c r="E22732" s="602"/>
      <c r="F22732" s="791">
        <v>212009.75</v>
      </c>
      <c r="G22732" s="791">
        <f>($F$169 -  AVERAGE($F$154,$F$155,$F$156) ) / ($F$169 -  AVERAGE($F$154,$F$155,$F$156) ) * 100</f>
        <v>100</v>
      </c>
      <c r="H22732" s="791">
        <v>0</v>
      </c>
      <c r="I22732" s="790">
        <v>10</v>
      </c>
      <c r="J22732" s="790">
        <v>10</v>
      </c>
      <c r="K22732" s="810" t="s">
        <v>18535</v>
      </c>
    </row>
    <row r="22733" spans="1:11" x14ac:dyDescent="0.25">
      <c r="A22733" s="790" t="s">
        <v>16986</v>
      </c>
      <c r="B22733" s="790" t="s">
        <v>41</v>
      </c>
      <c r="C22733" s="790" t="s">
        <v>13316</v>
      </c>
      <c r="D22733" s="600">
        <v>201179.31299999999</v>
      </c>
      <c r="E22733" s="600"/>
      <c r="F22733" s="790">
        <v>201179.31299999999</v>
      </c>
      <c r="G22733" s="790">
        <f>($F$170 -  AVERAGE($F$154,$F$155,$F$156) ) / ($F$170 -  AVERAGE($F$154,$F$155,$F$156) ) * 100</f>
        <v>100</v>
      </c>
      <c r="H22733" s="790">
        <v>0</v>
      </c>
      <c r="I22733" s="790">
        <v>10</v>
      </c>
      <c r="J22733" s="790">
        <v>10</v>
      </c>
      <c r="K22733" s="810" t="s">
        <v>18535</v>
      </c>
    </row>
    <row r="22734" spans="1:11" x14ac:dyDescent="0.25">
      <c r="A22734" s="791" t="s">
        <v>16987</v>
      </c>
      <c r="B22734" s="791" t="s">
        <v>41</v>
      </c>
      <c r="C22734" s="791" t="s">
        <v>13316</v>
      </c>
      <c r="D22734" s="602">
        <v>208471.59400000001</v>
      </c>
      <c r="E22734" s="602"/>
      <c r="F22734" s="791">
        <v>208471.59400000001</v>
      </c>
      <c r="G22734" s="791">
        <f>($F$171 -  AVERAGE($F$154,$F$155,$F$156) ) / ($F$171 -  AVERAGE($F$154,$F$155,$F$156) ) * 100</f>
        <v>100</v>
      </c>
      <c r="H22734" s="791">
        <v>0</v>
      </c>
      <c r="I22734" s="790">
        <v>10</v>
      </c>
      <c r="J22734" s="790">
        <v>10</v>
      </c>
      <c r="K22734" s="810" t="s">
        <v>18535</v>
      </c>
    </row>
    <row r="22735" spans="1:11" x14ac:dyDescent="0.25">
      <c r="A22735" s="791" t="s">
        <v>214</v>
      </c>
      <c r="B22735" s="791" t="s">
        <v>57</v>
      </c>
      <c r="C22735" s="791" t="s">
        <v>13317</v>
      </c>
      <c r="D22735" s="602">
        <v>127.999</v>
      </c>
      <c r="E22735" s="602"/>
      <c r="F22735" s="791">
        <v>127.999</v>
      </c>
      <c r="G22735" s="791"/>
      <c r="H22735" s="791"/>
      <c r="I22735" s="790">
        <v>10</v>
      </c>
      <c r="J22735" s="790">
        <v>10</v>
      </c>
      <c r="K22735" s="810" t="s">
        <v>18535</v>
      </c>
    </row>
    <row r="22736" spans="1:11" x14ac:dyDescent="0.25">
      <c r="A22736" s="790" t="s">
        <v>216</v>
      </c>
      <c r="B22736" s="790" t="s">
        <v>57</v>
      </c>
      <c r="C22736" s="790" t="s">
        <v>13317</v>
      </c>
      <c r="D22736" s="600">
        <v>94.781000000000006</v>
      </c>
      <c r="E22736" s="600"/>
      <c r="F22736" s="790">
        <v>94.781000000000006</v>
      </c>
      <c r="G22736" s="790"/>
      <c r="H22736" s="790"/>
      <c r="I22736" s="790">
        <v>10</v>
      </c>
      <c r="J22736" s="790">
        <v>10</v>
      </c>
      <c r="K22736" s="810" t="s">
        <v>18535</v>
      </c>
    </row>
    <row r="22737" spans="1:11" x14ac:dyDescent="0.25">
      <c r="A22737" s="791" t="s">
        <v>217</v>
      </c>
      <c r="B22737" s="791" t="s">
        <v>57</v>
      </c>
      <c r="C22737" s="791" t="s">
        <v>13317</v>
      </c>
      <c r="D22737" s="602">
        <v>115.45</v>
      </c>
      <c r="E22737" s="602"/>
      <c r="F22737" s="791">
        <v>115.45</v>
      </c>
      <c r="G22737" s="791"/>
      <c r="H22737" s="791"/>
      <c r="I22737" s="790">
        <v>10</v>
      </c>
      <c r="J22737" s="790">
        <v>10</v>
      </c>
      <c r="K22737" s="810" t="s">
        <v>18535</v>
      </c>
    </row>
    <row r="22738" spans="1:11" x14ac:dyDescent="0.25">
      <c r="A22738" s="790" t="s">
        <v>16988</v>
      </c>
      <c r="B22738" s="790" t="s">
        <v>57</v>
      </c>
      <c r="C22738" s="790" t="s">
        <v>13317</v>
      </c>
      <c r="D22738" s="600">
        <v>101520.773</v>
      </c>
      <c r="E22738" s="600"/>
      <c r="F22738" s="790">
        <v>101520.773</v>
      </c>
      <c r="G22738" s="790">
        <f>($F$176 -  AVERAGE($F$173,$F$174,$F$175) ) / ($F$188 -  AVERAGE($F$173,$F$174,$F$175) ) * 100</f>
        <v>0.51121341157724243</v>
      </c>
      <c r="H22738" s="790">
        <v>120</v>
      </c>
      <c r="I22738" s="790">
        <v>10</v>
      </c>
      <c r="J22738" s="790">
        <v>10</v>
      </c>
      <c r="K22738" s="810" t="s">
        <v>18535</v>
      </c>
    </row>
    <row r="22739" spans="1:11" x14ac:dyDescent="0.25">
      <c r="A22739" s="791" t="s">
        <v>16989</v>
      </c>
      <c r="B22739" s="791" t="s">
        <v>57</v>
      </c>
      <c r="C22739" s="791" t="s">
        <v>13317</v>
      </c>
      <c r="D22739" s="602">
        <v>99336.085999999996</v>
      </c>
      <c r="E22739" s="602"/>
      <c r="F22739" s="791">
        <v>99336.085999999996</v>
      </c>
      <c r="G22739" s="791">
        <f>($F$177 -  AVERAGE($F$173,$F$174,$F$175) ) / ($F$189 -  AVERAGE($F$173,$F$174,$F$175) ) * 100</f>
        <v>2.37788611903229</v>
      </c>
      <c r="H22739" s="791">
        <v>120</v>
      </c>
      <c r="I22739" s="790">
        <v>10</v>
      </c>
      <c r="J22739" s="790">
        <v>10</v>
      </c>
      <c r="K22739" s="810" t="s">
        <v>18535</v>
      </c>
    </row>
    <row r="22740" spans="1:11" x14ac:dyDescent="0.25">
      <c r="A22740" s="790" t="s">
        <v>16990</v>
      </c>
      <c r="B22740" s="790" t="s">
        <v>57</v>
      </c>
      <c r="C22740" s="790" t="s">
        <v>13317</v>
      </c>
      <c r="D22740" s="600">
        <v>108685.898</v>
      </c>
      <c r="E22740" s="600"/>
      <c r="F22740" s="790">
        <v>108685.898</v>
      </c>
      <c r="G22740" s="790">
        <f>($F$178 -  AVERAGE($F$173,$F$174,$F$175) ) / ($F$190 -  AVERAGE($F$173,$F$174,$F$175) ) * 100</f>
        <v>1.8341896585070545</v>
      </c>
      <c r="H22740" s="790">
        <v>120</v>
      </c>
      <c r="I22740" s="790">
        <v>10</v>
      </c>
      <c r="J22740" s="790">
        <v>10</v>
      </c>
      <c r="K22740" s="810" t="s">
        <v>18535</v>
      </c>
    </row>
    <row r="22741" spans="1:11" x14ac:dyDescent="0.25">
      <c r="A22741" s="791" t="s">
        <v>16991</v>
      </c>
      <c r="B22741" s="791" t="s">
        <v>57</v>
      </c>
      <c r="C22741" s="791" t="s">
        <v>13317</v>
      </c>
      <c r="D22741" s="602">
        <v>158031.45300000001</v>
      </c>
      <c r="E22741" s="602"/>
      <c r="F22741" s="791">
        <v>158031.45300000001</v>
      </c>
      <c r="G22741" s="791">
        <f>($F$179 -  AVERAGE($F$173,$F$174,$F$175) ) / ($F$188 -  AVERAGE($F$173,$F$174,$F$175) ) * 100</f>
        <v>2.5749970356902905</v>
      </c>
      <c r="H22741" s="791">
        <v>60</v>
      </c>
      <c r="I22741" s="790">
        <v>10</v>
      </c>
      <c r="J22741" s="790">
        <v>10</v>
      </c>
      <c r="K22741" s="810" t="s">
        <v>18535</v>
      </c>
    </row>
    <row r="22742" spans="1:11" x14ac:dyDescent="0.25">
      <c r="A22742" s="790" t="s">
        <v>16992</v>
      </c>
      <c r="B22742" s="790" t="s">
        <v>57</v>
      </c>
      <c r="C22742" s="790" t="s">
        <v>13317</v>
      </c>
      <c r="D22742" s="600">
        <v>163564.56299999999</v>
      </c>
      <c r="E22742" s="600"/>
      <c r="F22742" s="790">
        <v>163564.56299999999</v>
      </c>
      <c r="G22742" s="790">
        <f>($F$180 -  AVERAGE($F$173,$F$174,$F$175) ) / ($F$189 -  AVERAGE($F$173,$F$174,$F$175) ) * 100</f>
        <v>4.8507168482331782</v>
      </c>
      <c r="H22742" s="790">
        <v>60</v>
      </c>
      <c r="I22742" s="790">
        <v>10</v>
      </c>
      <c r="J22742" s="790">
        <v>10</v>
      </c>
      <c r="K22742" s="810" t="s">
        <v>18535</v>
      </c>
    </row>
    <row r="22743" spans="1:11" x14ac:dyDescent="0.25">
      <c r="A22743" s="791" t="s">
        <v>16993</v>
      </c>
      <c r="B22743" s="791" t="s">
        <v>57</v>
      </c>
      <c r="C22743" s="791" t="s">
        <v>13317</v>
      </c>
      <c r="D22743" s="602">
        <v>155893.09400000001</v>
      </c>
      <c r="E22743" s="602"/>
      <c r="F22743" s="791">
        <v>155893.09400000001</v>
      </c>
      <c r="G22743" s="791">
        <f>($F$181 -  AVERAGE($F$173,$F$174,$F$175) ) / ($F$190 -  AVERAGE($F$173,$F$174,$F$175) ) * 100</f>
        <v>5.0895147116945161</v>
      </c>
      <c r="H22743" s="791">
        <v>60</v>
      </c>
      <c r="I22743" s="790">
        <v>10</v>
      </c>
      <c r="J22743" s="790">
        <v>10</v>
      </c>
      <c r="K22743" s="810" t="s">
        <v>18535</v>
      </c>
    </row>
    <row r="22744" spans="1:11" x14ac:dyDescent="0.25">
      <c r="A22744" s="790" t="s">
        <v>16994</v>
      </c>
      <c r="B22744" s="790" t="s">
        <v>57</v>
      </c>
      <c r="C22744" s="790" t="s">
        <v>13317</v>
      </c>
      <c r="D22744" s="600">
        <v>187446.09400000001</v>
      </c>
      <c r="E22744" s="600"/>
      <c r="F22744" s="790">
        <v>187446.09400000001</v>
      </c>
      <c r="G22744" s="790">
        <f>($F$182 -  AVERAGE($F$173,$F$174,$F$175) ) / ($F$188 -  AVERAGE($F$173,$F$174,$F$175) ) * 100</f>
        <v>-8.118672238875515</v>
      </c>
      <c r="H22744" s="790">
        <v>30</v>
      </c>
      <c r="I22744" s="790">
        <v>10</v>
      </c>
      <c r="J22744" s="790">
        <v>10</v>
      </c>
      <c r="K22744" s="810" t="s">
        <v>18535</v>
      </c>
    </row>
    <row r="22745" spans="1:11" x14ac:dyDescent="0.25">
      <c r="A22745" s="791" t="s">
        <v>16995</v>
      </c>
      <c r="B22745" s="791" t="s">
        <v>57</v>
      </c>
      <c r="C22745" s="791" t="s">
        <v>13317</v>
      </c>
      <c r="D22745" s="602">
        <v>203984.93799999999</v>
      </c>
      <c r="E22745" s="602"/>
      <c r="F22745" s="791">
        <v>203984.93799999999</v>
      </c>
      <c r="G22745" s="791">
        <f>($F$183 -  AVERAGE($F$173,$F$174,$F$175) ) / ($F$189 -  AVERAGE($F$173,$F$174,$F$175) ) * 100</f>
        <v>-12.821793237578353</v>
      </c>
      <c r="H22745" s="791">
        <v>30</v>
      </c>
      <c r="I22745" s="790">
        <v>10</v>
      </c>
      <c r="J22745" s="790">
        <v>10</v>
      </c>
      <c r="K22745" s="810" t="s">
        <v>18535</v>
      </c>
    </row>
    <row r="22746" spans="1:11" x14ac:dyDescent="0.25">
      <c r="A22746" s="790" t="s">
        <v>16996</v>
      </c>
      <c r="B22746" s="790" t="s">
        <v>57</v>
      </c>
      <c r="C22746" s="790" t="s">
        <v>13317</v>
      </c>
      <c r="D22746" s="600">
        <v>205048.266</v>
      </c>
      <c r="E22746" s="600"/>
      <c r="F22746" s="790">
        <v>205048.266</v>
      </c>
      <c r="G22746" s="790">
        <f>($F$184 -  AVERAGE($F$173,$F$174,$F$175) ) / ($F$190 -  AVERAGE($F$173,$F$174,$F$175) ) * 100</f>
        <v>-13.127591049369736</v>
      </c>
      <c r="H22746" s="790">
        <v>30</v>
      </c>
      <c r="I22746" s="790">
        <v>10</v>
      </c>
      <c r="J22746" s="790">
        <v>10</v>
      </c>
      <c r="K22746" s="810" t="s">
        <v>18535</v>
      </c>
    </row>
    <row r="22747" spans="1:11" x14ac:dyDescent="0.25">
      <c r="A22747" s="791" t="s">
        <v>16997</v>
      </c>
      <c r="B22747" s="791" t="s">
        <v>57</v>
      </c>
      <c r="C22747" s="791" t="s">
        <v>13317</v>
      </c>
      <c r="D22747" s="602">
        <v>225140.625</v>
      </c>
      <c r="E22747" s="602"/>
      <c r="F22747" s="791">
        <v>225140.625</v>
      </c>
      <c r="G22747" s="791">
        <f>($F$185 -  AVERAGE($F$173,$F$174,$F$175) ) / ($F$188 -  AVERAGE($F$173,$F$174,$F$175) ) * 100</f>
        <v>79.55531193899138</v>
      </c>
      <c r="H22747" s="791">
        <v>15</v>
      </c>
      <c r="I22747" s="790">
        <v>10</v>
      </c>
      <c r="J22747" s="790">
        <v>10</v>
      </c>
      <c r="K22747" s="810" t="s">
        <v>18535</v>
      </c>
    </row>
    <row r="22748" spans="1:11" x14ac:dyDescent="0.25">
      <c r="A22748" s="790" t="s">
        <v>16998</v>
      </c>
      <c r="B22748" s="790" t="s">
        <v>57</v>
      </c>
      <c r="C22748" s="790" t="s">
        <v>13317</v>
      </c>
      <c r="D22748" s="600">
        <v>228221.93799999999</v>
      </c>
      <c r="E22748" s="600"/>
      <c r="F22748" s="790">
        <v>228221.93799999999</v>
      </c>
      <c r="G22748" s="790">
        <f>($F$186 -  AVERAGE($F$173,$F$174,$F$175) ) / ($F$189 -  AVERAGE($F$173,$F$174,$F$175) ) * 100</f>
        <v>77.0935450806208</v>
      </c>
      <c r="H22748" s="790">
        <v>15</v>
      </c>
      <c r="I22748" s="790">
        <v>10</v>
      </c>
      <c r="J22748" s="790">
        <v>10</v>
      </c>
      <c r="K22748" s="810" t="s">
        <v>18535</v>
      </c>
    </row>
    <row r="22749" spans="1:11" x14ac:dyDescent="0.25">
      <c r="A22749" s="791" t="s">
        <v>16999</v>
      </c>
      <c r="B22749" s="791" t="s">
        <v>57</v>
      </c>
      <c r="C22749" s="791" t="s">
        <v>13317</v>
      </c>
      <c r="D22749" s="602">
        <v>232975.984</v>
      </c>
      <c r="E22749" s="602"/>
      <c r="F22749" s="791">
        <v>232975.984</v>
      </c>
      <c r="G22749" s="791">
        <f>($F$187 -  AVERAGE($F$173,$F$174,$F$175) ) / ($F$190 -  AVERAGE($F$173,$F$174,$F$175) ) * 100</f>
        <v>87.408572221428031</v>
      </c>
      <c r="H22749" s="791">
        <v>15</v>
      </c>
      <c r="I22749" s="790">
        <v>10</v>
      </c>
      <c r="J22749" s="790">
        <v>10</v>
      </c>
      <c r="K22749" s="810" t="s">
        <v>18535</v>
      </c>
    </row>
    <row r="22750" spans="1:11" x14ac:dyDescent="0.25">
      <c r="A22750" s="790" t="s">
        <v>17000</v>
      </c>
      <c r="B22750" s="790" t="s">
        <v>57</v>
      </c>
      <c r="C22750" s="790" t="s">
        <v>13317</v>
      </c>
      <c r="D22750" s="600">
        <v>233944.71900000001</v>
      </c>
      <c r="E22750" s="600"/>
      <c r="F22750" s="790">
        <v>233944.71900000001</v>
      </c>
      <c r="G22750" s="790">
        <f>($F$188 -  AVERAGE($F$173,$F$174,$F$175) ) / ($F$188 -  AVERAGE($F$173,$F$174,$F$175) ) * 100</f>
        <v>100</v>
      </c>
      <c r="H22750" s="790">
        <v>0</v>
      </c>
      <c r="I22750" s="790">
        <v>10</v>
      </c>
      <c r="J22750" s="790">
        <v>10</v>
      </c>
      <c r="K22750" s="810" t="s">
        <v>18535</v>
      </c>
    </row>
    <row r="22751" spans="1:11" x14ac:dyDescent="0.25">
      <c r="A22751" s="791" t="s">
        <v>17001</v>
      </c>
      <c r="B22751" s="791" t="s">
        <v>57</v>
      </c>
      <c r="C22751" s="791" t="s">
        <v>13317</v>
      </c>
      <c r="D22751" s="602">
        <v>241517.42199999999</v>
      </c>
      <c r="E22751" s="602"/>
      <c r="F22751" s="791">
        <v>241517.42199999999</v>
      </c>
      <c r="G22751" s="791">
        <f>($F$189 -  AVERAGE($F$173,$F$174,$F$175) ) / ($F$189 -  AVERAGE($F$173,$F$174,$F$175) ) * 100</f>
        <v>100</v>
      </c>
      <c r="H22751" s="791">
        <v>0</v>
      </c>
      <c r="I22751" s="790">
        <v>10</v>
      </c>
      <c r="J22751" s="790">
        <v>10</v>
      </c>
      <c r="K22751" s="810" t="s">
        <v>18535</v>
      </c>
    </row>
    <row r="22752" spans="1:11" x14ac:dyDescent="0.25">
      <c r="A22752" s="790" t="s">
        <v>17002</v>
      </c>
      <c r="B22752" s="790" t="s">
        <v>57</v>
      </c>
      <c r="C22752" s="790" t="s">
        <v>13317</v>
      </c>
      <c r="D22752" s="600">
        <v>243698.43799999999</v>
      </c>
      <c r="E22752" s="600"/>
      <c r="F22752" s="790">
        <v>243698.43799999999</v>
      </c>
      <c r="G22752" s="790">
        <f>($F$190 -  AVERAGE($F$173,$F$174,$F$175) ) / ($F$190 -  AVERAGE($F$173,$F$174,$F$175) ) * 100</f>
        <v>100</v>
      </c>
      <c r="H22752" s="790">
        <v>0</v>
      </c>
      <c r="I22752" s="790">
        <v>10</v>
      </c>
      <c r="J22752" s="790">
        <v>10</v>
      </c>
      <c r="K22752" s="810" t="s">
        <v>18535</v>
      </c>
    </row>
    <row r="22753" spans="1:11" x14ac:dyDescent="0.25">
      <c r="A22753" s="790" t="s">
        <v>214</v>
      </c>
      <c r="B22753" s="790" t="s">
        <v>478</v>
      </c>
      <c r="C22753" s="790" t="s">
        <v>18536</v>
      </c>
      <c r="D22753" s="790">
        <v>3.5289999999999999</v>
      </c>
      <c r="E22753" s="790">
        <v>28683.636999999999</v>
      </c>
      <c r="F22753" s="790">
        <v>1.2E-4</v>
      </c>
      <c r="G22753" s="790"/>
      <c r="H22753" s="790"/>
      <c r="I22753" s="790">
        <v>1</v>
      </c>
      <c r="J22753" s="790">
        <v>10</v>
      </c>
      <c r="K22753" t="s">
        <v>18567</v>
      </c>
    </row>
    <row r="22754" spans="1:11" x14ac:dyDescent="0.25">
      <c r="A22754" s="791" t="s">
        <v>216</v>
      </c>
      <c r="B22754" s="791" t="s">
        <v>478</v>
      </c>
      <c r="C22754" s="791" t="s">
        <v>18536</v>
      </c>
      <c r="D22754" s="791">
        <v>2.9129999999999998</v>
      </c>
      <c r="E22754" s="791">
        <v>28670.002</v>
      </c>
      <c r="F22754" s="791">
        <v>1E-4</v>
      </c>
      <c r="G22754" s="791"/>
      <c r="H22754" s="791"/>
      <c r="I22754" s="790">
        <v>1</v>
      </c>
      <c r="J22754" s="790">
        <v>10</v>
      </c>
      <c r="K22754" s="614" t="s">
        <v>18567</v>
      </c>
    </row>
    <row r="22755" spans="1:11" x14ac:dyDescent="0.25">
      <c r="A22755" s="790" t="s">
        <v>217</v>
      </c>
      <c r="B22755" s="790" t="s">
        <v>478</v>
      </c>
      <c r="C22755" s="790" t="s">
        <v>18536</v>
      </c>
      <c r="D22755" s="790">
        <v>3.4089999999999998</v>
      </c>
      <c r="E22755" s="790">
        <v>28662.030999999999</v>
      </c>
      <c r="F22755" s="790">
        <v>1.2E-4</v>
      </c>
      <c r="G22755" s="790"/>
      <c r="H22755" s="790"/>
      <c r="I22755" s="790">
        <v>1</v>
      </c>
      <c r="J22755" s="790">
        <v>10</v>
      </c>
      <c r="K22755" s="614" t="s">
        <v>18567</v>
      </c>
    </row>
    <row r="22756" spans="1:11" x14ac:dyDescent="0.25">
      <c r="A22756" s="791" t="s">
        <v>18537</v>
      </c>
      <c r="B22756" s="791" t="s">
        <v>478</v>
      </c>
      <c r="C22756" s="791" t="s">
        <v>18536</v>
      </c>
      <c r="D22756" s="791">
        <v>13389.257</v>
      </c>
      <c r="E22756" s="791">
        <v>27526.705000000002</v>
      </c>
      <c r="F22756" s="791">
        <v>0.48641000000000001</v>
      </c>
      <c r="G22756" s="791">
        <f>($F$5 -  AVERAGE($F$2,$F$3,$F$4) ) / ($F$17 -  AVERAGE($F$2,$F$3,$F$4) ) * 100</f>
        <v>6.3109656204285578</v>
      </c>
      <c r="H22756" s="791">
        <v>120</v>
      </c>
      <c r="I22756" s="790">
        <v>1</v>
      </c>
      <c r="J22756" s="790">
        <v>10</v>
      </c>
      <c r="K22756" s="614" t="s">
        <v>18567</v>
      </c>
    </row>
    <row r="22757" spans="1:11" x14ac:dyDescent="0.25">
      <c r="A22757" s="790" t="s">
        <v>18538</v>
      </c>
      <c r="B22757" s="790" t="s">
        <v>478</v>
      </c>
      <c r="C22757" s="790" t="s">
        <v>18536</v>
      </c>
      <c r="D22757" s="790">
        <v>14155.01</v>
      </c>
      <c r="E22757" s="790">
        <v>29405.956999999999</v>
      </c>
      <c r="F22757" s="790">
        <v>0.48137000000000002</v>
      </c>
      <c r="G22757" s="790">
        <f>($F$6 -  AVERAGE($F$2,$F$3,$F$4) ) / ($F$18 -  AVERAGE($F$2,$F$3,$F$4) ) * 100</f>
        <v>5.4397898237188302</v>
      </c>
      <c r="H22757" s="790">
        <v>120</v>
      </c>
      <c r="I22757" s="790">
        <v>1</v>
      </c>
      <c r="J22757" s="790">
        <v>10</v>
      </c>
      <c r="K22757" s="614" t="s">
        <v>18567</v>
      </c>
    </row>
    <row r="22758" spans="1:11" x14ac:dyDescent="0.25">
      <c r="A22758" s="791" t="s">
        <v>18539</v>
      </c>
      <c r="B22758" s="791" t="s">
        <v>478</v>
      </c>
      <c r="C22758" s="791" t="s">
        <v>18536</v>
      </c>
      <c r="D22758" s="791">
        <v>14187.59</v>
      </c>
      <c r="E22758" s="791">
        <v>28565.445</v>
      </c>
      <c r="F22758" s="791">
        <v>0.49667</v>
      </c>
      <c r="G22758" s="791">
        <f>($F$7 -  AVERAGE($F$2,$F$3,$F$4) ) / ($F$19 -  AVERAGE($F$2,$F$3,$F$4) ) * 100</f>
        <v>6.2203795178667249</v>
      </c>
      <c r="H22758" s="791">
        <v>120</v>
      </c>
      <c r="I22758" s="790">
        <v>1</v>
      </c>
      <c r="J22758" s="790">
        <v>10</v>
      </c>
      <c r="K22758" s="614" t="s">
        <v>18567</v>
      </c>
    </row>
    <row r="22759" spans="1:11" x14ac:dyDescent="0.25">
      <c r="A22759" s="790" t="s">
        <v>18540</v>
      </c>
      <c r="B22759" s="790" t="s">
        <v>478</v>
      </c>
      <c r="C22759" s="790" t="s">
        <v>18536</v>
      </c>
      <c r="D22759" s="790">
        <v>14808.183999999999</v>
      </c>
      <c r="E22759" s="790">
        <v>31470.817999999999</v>
      </c>
      <c r="F22759" s="790">
        <v>0.47054000000000001</v>
      </c>
      <c r="G22759" s="790">
        <f>($F$8 -  AVERAGE($F$2,$F$3,$F$4) ) / ($F$17 -  AVERAGE($F$2,$F$3,$F$4) ) * 100</f>
        <v>14.596944053690661</v>
      </c>
      <c r="H22759" s="790">
        <v>60</v>
      </c>
      <c r="I22759" s="790">
        <v>1</v>
      </c>
      <c r="J22759" s="790">
        <v>10</v>
      </c>
      <c r="K22759" s="614" t="s">
        <v>18567</v>
      </c>
    </row>
    <row r="22760" spans="1:11" x14ac:dyDescent="0.25">
      <c r="A22760" s="791" t="s">
        <v>18541</v>
      </c>
      <c r="B22760" s="791" t="s">
        <v>478</v>
      </c>
      <c r="C22760" s="791" t="s">
        <v>18536</v>
      </c>
      <c r="D22760" s="791">
        <v>13744.838</v>
      </c>
      <c r="E22760" s="791">
        <v>29126.432000000001</v>
      </c>
      <c r="F22760" s="791">
        <v>0.47189999999999999</v>
      </c>
      <c r="G22760" s="791">
        <f>($F$9 -  AVERAGE($F$2,$F$3,$F$4) ) / ($F$18 -  AVERAGE($F$2,$F$3,$F$4) ) * 100</f>
        <v>20.261139912555397</v>
      </c>
      <c r="H22760" s="791">
        <v>60</v>
      </c>
      <c r="I22760" s="790">
        <v>1</v>
      </c>
      <c r="J22760" s="790">
        <v>10</v>
      </c>
      <c r="K22760" s="614" t="s">
        <v>18567</v>
      </c>
    </row>
    <row r="22761" spans="1:11" x14ac:dyDescent="0.25">
      <c r="A22761" s="790" t="s">
        <v>18542</v>
      </c>
      <c r="B22761" s="790" t="s">
        <v>478</v>
      </c>
      <c r="C22761" s="790" t="s">
        <v>18536</v>
      </c>
      <c r="D22761" s="790">
        <v>13731.728999999999</v>
      </c>
      <c r="E22761" s="790">
        <v>28388.478999999999</v>
      </c>
      <c r="F22761" s="790">
        <v>0.48370999999999997</v>
      </c>
      <c r="G22761" s="790">
        <f>($F$10 -  AVERAGE($F$2,$F$3,$F$4) ) / ($F$19 -  AVERAGE($F$2,$F$3,$F$4) ) * 100</f>
        <v>19.464844404913666</v>
      </c>
      <c r="H22761" s="790">
        <v>60</v>
      </c>
      <c r="I22761" s="790">
        <v>1</v>
      </c>
      <c r="J22761" s="790">
        <v>10</v>
      </c>
      <c r="K22761" s="614" t="s">
        <v>18567</v>
      </c>
    </row>
    <row r="22762" spans="1:11" x14ac:dyDescent="0.25">
      <c r="A22762" s="791" t="s">
        <v>18543</v>
      </c>
      <c r="B22762" s="791" t="s">
        <v>478</v>
      </c>
      <c r="C22762" s="791" t="s">
        <v>18536</v>
      </c>
      <c r="D22762" s="791">
        <v>12905.772999999999</v>
      </c>
      <c r="E22762" s="791">
        <v>27800.51</v>
      </c>
      <c r="F22762" s="791">
        <v>0.46422999999999998</v>
      </c>
      <c r="G22762" s="791">
        <f>($F$11 -  AVERAGE($F$2,$F$3,$F$4) ) / ($F$17 -  AVERAGE($F$2,$F$3,$F$4) ) * 100</f>
        <v>29.162060181126133</v>
      </c>
      <c r="H22762" s="791">
        <v>30</v>
      </c>
      <c r="I22762" s="790">
        <v>1</v>
      </c>
      <c r="J22762" s="790">
        <v>10</v>
      </c>
      <c r="K22762" s="614" t="s">
        <v>18567</v>
      </c>
    </row>
    <row r="22763" spans="1:11" x14ac:dyDescent="0.25">
      <c r="A22763" s="790" t="s">
        <v>18544</v>
      </c>
      <c r="B22763" s="790" t="s">
        <v>478</v>
      </c>
      <c r="C22763" s="790" t="s">
        <v>18536</v>
      </c>
      <c r="D22763" s="790">
        <v>12084.522000000001</v>
      </c>
      <c r="E22763" s="790">
        <v>26234.491999999998</v>
      </c>
      <c r="F22763" s="790">
        <v>0.46062999999999998</v>
      </c>
      <c r="G22763" s="790">
        <f>($F$12 -  AVERAGE($F$2,$F$3,$F$4) ) / ($F$18 -  AVERAGE($F$2,$F$3,$F$4) ) * 100</f>
        <v>33.396816219369079</v>
      </c>
      <c r="H22763" s="790">
        <v>30</v>
      </c>
      <c r="I22763" s="790">
        <v>1</v>
      </c>
      <c r="J22763" s="790">
        <v>10</v>
      </c>
      <c r="K22763" s="614" t="s">
        <v>18567</v>
      </c>
    </row>
    <row r="22764" spans="1:11" x14ac:dyDescent="0.25">
      <c r="A22764" s="791" t="s">
        <v>18545</v>
      </c>
      <c r="B22764" s="791" t="s">
        <v>478</v>
      </c>
      <c r="C22764" s="791" t="s">
        <v>18536</v>
      </c>
      <c r="D22764" s="791">
        <v>13445.769</v>
      </c>
      <c r="E22764" s="791">
        <v>26835.782999999999</v>
      </c>
      <c r="F22764" s="791">
        <v>0.50104000000000004</v>
      </c>
      <c r="G22764" s="791">
        <f>($F$13 -  AVERAGE($F$2,$F$3,$F$4) ) / ($F$19 -  AVERAGE($F$2,$F$3,$F$4) ) * 100</f>
        <v>37.395467680601378</v>
      </c>
      <c r="H22764" s="791">
        <v>30</v>
      </c>
      <c r="I22764" s="790">
        <v>1</v>
      </c>
      <c r="J22764" s="790">
        <v>10</v>
      </c>
      <c r="K22764" s="614" t="s">
        <v>18567</v>
      </c>
    </row>
    <row r="22765" spans="1:11" x14ac:dyDescent="0.25">
      <c r="A22765" s="790" t="s">
        <v>18546</v>
      </c>
      <c r="B22765" s="790" t="s">
        <v>478</v>
      </c>
      <c r="C22765" s="790" t="s">
        <v>18536</v>
      </c>
      <c r="D22765" s="790">
        <v>12018.63</v>
      </c>
      <c r="E22765" s="790">
        <v>29567.562999999998</v>
      </c>
      <c r="F22765" s="790">
        <v>0.40648000000000001</v>
      </c>
      <c r="G22765" s="790">
        <f>($F$14 -  AVERAGE($F$2,$F$3,$F$4) ) / ($F$17 -  AVERAGE($F$2,$F$3,$F$4) ) * 100</f>
        <v>57.356096168780333</v>
      </c>
      <c r="H22765" s="790">
        <v>15</v>
      </c>
      <c r="I22765" s="790">
        <v>1</v>
      </c>
      <c r="J22765" s="790">
        <v>10</v>
      </c>
      <c r="K22765" s="614" t="s">
        <v>18567</v>
      </c>
    </row>
    <row r="22766" spans="1:11" x14ac:dyDescent="0.25">
      <c r="A22766" s="791" t="s">
        <v>18547</v>
      </c>
      <c r="B22766" s="791" t="s">
        <v>478</v>
      </c>
      <c r="C22766" s="791" t="s">
        <v>18536</v>
      </c>
      <c r="D22766" s="791">
        <v>11072.709000000001</v>
      </c>
      <c r="E22766" s="791">
        <v>25215.773000000001</v>
      </c>
      <c r="F22766" s="791">
        <v>0.43912000000000001</v>
      </c>
      <c r="G22766" s="791">
        <f>($F$15 -  AVERAGE($F$2,$F$3,$F$4) ) / ($F$18 -  AVERAGE($F$2,$F$3,$F$4) ) * 100</f>
        <v>56.572347315367878</v>
      </c>
      <c r="H22766" s="791">
        <v>15</v>
      </c>
      <c r="I22766" s="790">
        <v>1</v>
      </c>
      <c r="J22766" s="790">
        <v>10</v>
      </c>
      <c r="K22766" s="614" t="s">
        <v>18567</v>
      </c>
    </row>
    <row r="22767" spans="1:11" x14ac:dyDescent="0.25">
      <c r="A22767" s="790" t="s">
        <v>18548</v>
      </c>
      <c r="B22767" s="790" t="s">
        <v>478</v>
      </c>
      <c r="C22767" s="790" t="s">
        <v>18536</v>
      </c>
      <c r="D22767" s="790">
        <v>11847.688</v>
      </c>
      <c r="E22767" s="790">
        <v>26051.116999999998</v>
      </c>
      <c r="F22767" s="790">
        <v>0.45479000000000003</v>
      </c>
      <c r="G22767" s="790">
        <f>($F$16 -  AVERAGE($F$2,$F$3,$F$4) ) / ($F$19 -  AVERAGE($F$2,$F$3,$F$4) ) * 100</f>
        <v>55.926902224206422</v>
      </c>
      <c r="H22767" s="790">
        <v>15</v>
      </c>
      <c r="I22767" s="790">
        <v>1</v>
      </c>
      <c r="J22767" s="790">
        <v>10</v>
      </c>
      <c r="K22767" s="614" t="s">
        <v>18567</v>
      </c>
    </row>
    <row r="22768" spans="1:11" x14ac:dyDescent="0.25">
      <c r="A22768" s="791" t="s">
        <v>18549</v>
      </c>
      <c r="B22768" s="791" t="s">
        <v>478</v>
      </c>
      <c r="C22768" s="791" t="s">
        <v>18536</v>
      </c>
      <c r="D22768" s="791">
        <v>9872.5380000000005</v>
      </c>
      <c r="E22768" s="791">
        <v>28302.932000000001</v>
      </c>
      <c r="F22768" s="791">
        <v>0.34882000000000002</v>
      </c>
      <c r="G22768" s="791">
        <f>($F$17 -  AVERAGE($F$2,$F$3,$F$4) ) / ($F$17 -  AVERAGE($F$2,$F$3,$F$4) ) * 100</f>
        <v>100</v>
      </c>
      <c r="H22768" s="791">
        <v>0</v>
      </c>
      <c r="I22768" s="790">
        <v>1</v>
      </c>
      <c r="J22768" s="790">
        <v>10</v>
      </c>
      <c r="K22768" s="614" t="s">
        <v>18567</v>
      </c>
    </row>
    <row r="22769" spans="1:11" x14ac:dyDescent="0.25">
      <c r="A22769" s="790" t="s">
        <v>18550</v>
      </c>
      <c r="B22769" s="790" t="s">
        <v>478</v>
      </c>
      <c r="C22769" s="790" t="s">
        <v>18536</v>
      </c>
      <c r="D22769" s="790">
        <v>10467.629000000001</v>
      </c>
      <c r="E22769" s="790">
        <v>30586.182000000001</v>
      </c>
      <c r="F22769" s="790">
        <v>0.34222999999999998</v>
      </c>
      <c r="G22769" s="790">
        <f>($F$18 -  AVERAGE($F$2,$F$3,$F$4) ) / ($F$18 -  AVERAGE($F$2,$F$3,$F$4) ) * 100</f>
        <v>100</v>
      </c>
      <c r="H22769" s="790">
        <v>0</v>
      </c>
      <c r="I22769" s="790">
        <v>1</v>
      </c>
      <c r="J22769" s="790">
        <v>10</v>
      </c>
      <c r="K22769" s="614" t="s">
        <v>18567</v>
      </c>
    </row>
    <row r="22770" spans="1:11" x14ac:dyDescent="0.25">
      <c r="A22770" s="791" t="s">
        <v>18551</v>
      </c>
      <c r="B22770" s="791" t="s">
        <v>478</v>
      </c>
      <c r="C22770" s="791" t="s">
        <v>18536</v>
      </c>
      <c r="D22770" s="791">
        <v>10169.450999999999</v>
      </c>
      <c r="E22770" s="791">
        <v>31586.062999999998</v>
      </c>
      <c r="F22770" s="791">
        <v>0.32196000000000002</v>
      </c>
      <c r="G22770" s="791">
        <f>($F$19 -  AVERAGE($F$2,$F$3,$F$4) ) / ($F$19 -  AVERAGE($F$2,$F$3,$F$4) ) * 100</f>
        <v>100</v>
      </c>
      <c r="H22770" s="791">
        <v>0</v>
      </c>
      <c r="I22770" s="790">
        <v>1</v>
      </c>
      <c r="J22770" s="790">
        <v>10</v>
      </c>
      <c r="K22770" s="614" t="s">
        <v>18567</v>
      </c>
    </row>
    <row r="22771" spans="1:11" x14ac:dyDescent="0.25">
      <c r="A22771" s="791" t="s">
        <v>214</v>
      </c>
      <c r="B22771" s="791" t="s">
        <v>16717</v>
      </c>
      <c r="C22771" s="791" t="s">
        <v>16718</v>
      </c>
      <c r="D22771" s="791">
        <v>2.702</v>
      </c>
      <c r="E22771" s="791">
        <v>28683.636999999999</v>
      </c>
      <c r="F22771" s="791">
        <v>9.0000000000000006E-5</v>
      </c>
      <c r="G22771" s="791"/>
      <c r="H22771" s="791"/>
      <c r="I22771" s="790">
        <v>1</v>
      </c>
      <c r="J22771" s="790">
        <v>10</v>
      </c>
      <c r="K22771" s="614" t="s">
        <v>18567</v>
      </c>
    </row>
    <row r="22772" spans="1:11" x14ac:dyDescent="0.25">
      <c r="A22772" s="790" t="s">
        <v>216</v>
      </c>
      <c r="B22772" s="790" t="s">
        <v>16717</v>
      </c>
      <c r="C22772" s="790" t="s">
        <v>16718</v>
      </c>
      <c r="D22772" s="790">
        <v>0.41699999999999998</v>
      </c>
      <c r="E22772" s="790">
        <v>28670.002</v>
      </c>
      <c r="F22772" s="790">
        <v>1.0000000000000001E-5</v>
      </c>
      <c r="G22772" s="790"/>
      <c r="H22772" s="790"/>
      <c r="I22772" s="790">
        <v>1</v>
      </c>
      <c r="J22772" s="790">
        <v>10</v>
      </c>
      <c r="K22772" s="614" t="s">
        <v>18567</v>
      </c>
    </row>
    <row r="22773" spans="1:11" x14ac:dyDescent="0.25">
      <c r="A22773" s="791" t="s">
        <v>217</v>
      </c>
      <c r="B22773" s="791" t="s">
        <v>16717</v>
      </c>
      <c r="C22773" s="791" t="s">
        <v>16718</v>
      </c>
      <c r="D22773" s="791">
        <v>0.41499999999999998</v>
      </c>
      <c r="E22773" s="791">
        <v>28662.030999999999</v>
      </c>
      <c r="F22773" s="791">
        <v>1.0000000000000001E-5</v>
      </c>
      <c r="G22773" s="791"/>
      <c r="H22773" s="791"/>
      <c r="I22773" s="790">
        <v>1</v>
      </c>
      <c r="J22773" s="790">
        <v>10</v>
      </c>
      <c r="K22773" s="614" t="s">
        <v>18567</v>
      </c>
    </row>
    <row r="22774" spans="1:11" x14ac:dyDescent="0.25">
      <c r="A22774" s="790" t="s">
        <v>18552</v>
      </c>
      <c r="B22774" s="790" t="s">
        <v>16717</v>
      </c>
      <c r="C22774" s="790" t="s">
        <v>16718</v>
      </c>
      <c r="D22774" s="790">
        <v>4686.4409999999998</v>
      </c>
      <c r="E22774" s="790">
        <v>28585.275000000001</v>
      </c>
      <c r="F22774" s="790">
        <v>0.16395000000000001</v>
      </c>
      <c r="G22774" s="790">
        <f>($F$24 -  AVERAGE($F$21,$F$22,$F$23) ) / ($F$36 -  AVERAGE($F$21,$F$22,$F$23) ) * 100</f>
        <v>8.0143283944762658</v>
      </c>
      <c r="H22774" s="790">
        <v>120</v>
      </c>
      <c r="I22774" s="790">
        <v>1</v>
      </c>
      <c r="J22774" s="790">
        <v>10</v>
      </c>
      <c r="K22774" s="614" t="s">
        <v>18567</v>
      </c>
    </row>
    <row r="22775" spans="1:11" x14ac:dyDescent="0.25">
      <c r="A22775" s="791" t="s">
        <v>18553</v>
      </c>
      <c r="B22775" s="791" t="s">
        <v>16717</v>
      </c>
      <c r="C22775" s="791" t="s">
        <v>16718</v>
      </c>
      <c r="D22775" s="791">
        <v>4790.0730000000003</v>
      </c>
      <c r="E22775" s="791">
        <v>27707.173999999999</v>
      </c>
      <c r="F22775" s="791">
        <v>0.17288000000000001</v>
      </c>
      <c r="G22775" s="791">
        <f>($F$25 -  AVERAGE($F$21,$F$22,$F$23) ) / ($F$37 -  AVERAGE($F$21,$F$22,$F$23) ) * 100</f>
        <v>6.6185186817590775</v>
      </c>
      <c r="H22775" s="791">
        <v>120</v>
      </c>
      <c r="I22775" s="790">
        <v>1</v>
      </c>
      <c r="J22775" s="790">
        <v>10</v>
      </c>
      <c r="K22775" s="614" t="s">
        <v>18567</v>
      </c>
    </row>
    <row r="22776" spans="1:11" x14ac:dyDescent="0.25">
      <c r="A22776" s="790" t="s">
        <v>18554</v>
      </c>
      <c r="B22776" s="790" t="s">
        <v>16717</v>
      </c>
      <c r="C22776" s="790" t="s">
        <v>16718</v>
      </c>
      <c r="D22776" s="790">
        <v>4998.0709999999999</v>
      </c>
      <c r="E22776" s="790">
        <v>26539.498</v>
      </c>
      <c r="F22776" s="790">
        <v>0.18833</v>
      </c>
      <c r="G22776" s="790">
        <f>($F$26 -  AVERAGE($F$21,$F$22,$F$23) ) / ($F$38 -  AVERAGE($F$21,$F$22,$F$23) ) * 100</f>
        <v>-546.00436341867885</v>
      </c>
      <c r="H22776" s="790">
        <v>120</v>
      </c>
      <c r="I22776" s="790">
        <v>1</v>
      </c>
      <c r="J22776" s="790">
        <v>10</v>
      </c>
      <c r="K22776" s="614" t="s">
        <v>18567</v>
      </c>
    </row>
    <row r="22777" spans="1:11" x14ac:dyDescent="0.25">
      <c r="A22777" s="791" t="s">
        <v>18555</v>
      </c>
      <c r="B22777" s="791" t="s">
        <v>16717</v>
      </c>
      <c r="C22777" s="791" t="s">
        <v>16718</v>
      </c>
      <c r="D22777" s="791">
        <v>8905.6309999999994</v>
      </c>
      <c r="E22777" s="791">
        <v>28283.113000000001</v>
      </c>
      <c r="F22777" s="791">
        <v>0.31486999999999998</v>
      </c>
      <c r="G22777" s="791">
        <f>($F$27 -  AVERAGE($F$21,$F$22,$F$23) ) / ($F$36 -  AVERAGE($F$21,$F$22,$F$23) ) * 100</f>
        <v>29.750126222254647</v>
      </c>
      <c r="H22777" s="791">
        <v>60</v>
      </c>
      <c r="I22777" s="790">
        <v>1</v>
      </c>
      <c r="J22777" s="790">
        <v>10</v>
      </c>
      <c r="K22777" s="614" t="s">
        <v>18567</v>
      </c>
    </row>
    <row r="22778" spans="1:11" x14ac:dyDescent="0.25">
      <c r="A22778" s="790" t="s">
        <v>18556</v>
      </c>
      <c r="B22778" s="790" t="s">
        <v>16717</v>
      </c>
      <c r="C22778" s="790" t="s">
        <v>16718</v>
      </c>
      <c r="D22778" s="790">
        <v>8712.6309999999994</v>
      </c>
      <c r="E22778" s="790">
        <v>26981.164000000001</v>
      </c>
      <c r="F22778" s="790">
        <v>0.32291999999999998</v>
      </c>
      <c r="G22778" s="790">
        <f>($F$28 -  AVERAGE($F$21,$F$22,$F$23) ) / ($F$37 -  AVERAGE($F$21,$F$22,$F$23) ) * 100</f>
        <v>27.592866220079603</v>
      </c>
      <c r="H22778" s="790">
        <v>60</v>
      </c>
      <c r="I22778" s="790">
        <v>1</v>
      </c>
      <c r="J22778" s="790">
        <v>10</v>
      </c>
      <c r="K22778" s="614" t="s">
        <v>18567</v>
      </c>
    </row>
    <row r="22779" spans="1:11" x14ac:dyDescent="0.25">
      <c r="A22779" s="791" t="s">
        <v>18557</v>
      </c>
      <c r="B22779" s="791" t="s">
        <v>16717</v>
      </c>
      <c r="C22779" s="791" t="s">
        <v>16718</v>
      </c>
      <c r="D22779" s="791">
        <v>8715.732</v>
      </c>
      <c r="E22779" s="791">
        <v>27229.373</v>
      </c>
      <c r="F22779" s="791">
        <v>0.32008999999999999</v>
      </c>
      <c r="G22779" s="791">
        <f>($F$29 -  AVERAGE($F$21,$F$22,$F$23) ) / ($F$38 -  AVERAGE($F$21,$F$22,$F$23) ) * 100</f>
        <v>-1176.493461901274</v>
      </c>
      <c r="H22779" s="791">
        <v>60</v>
      </c>
      <c r="I22779" s="790">
        <v>1</v>
      </c>
      <c r="J22779" s="790">
        <v>10</v>
      </c>
      <c r="K22779" s="614" t="s">
        <v>18567</v>
      </c>
    </row>
    <row r="22780" spans="1:11" x14ac:dyDescent="0.25">
      <c r="A22780" s="790" t="s">
        <v>18558</v>
      </c>
      <c r="B22780" s="790" t="s">
        <v>16717</v>
      </c>
      <c r="C22780" s="790" t="s">
        <v>16718</v>
      </c>
      <c r="D22780" s="790">
        <v>13843.584999999999</v>
      </c>
      <c r="E22780" s="790">
        <v>26831.523000000001</v>
      </c>
      <c r="F22780" s="790">
        <v>0.51593999999999995</v>
      </c>
      <c r="G22780" s="790">
        <f>($F$30 -  AVERAGE($F$21,$F$22,$F$23) ) / ($F$36 -  AVERAGE($F$21,$F$22,$F$23) ) * 100</f>
        <v>57.636074459225448</v>
      </c>
      <c r="H22780" s="790">
        <v>30</v>
      </c>
      <c r="I22780" s="790">
        <v>1</v>
      </c>
      <c r="J22780" s="790">
        <v>10</v>
      </c>
      <c r="K22780" s="614" t="s">
        <v>18567</v>
      </c>
    </row>
    <row r="22781" spans="1:11" x14ac:dyDescent="0.25">
      <c r="A22781" s="791" t="s">
        <v>18559</v>
      </c>
      <c r="B22781" s="791" t="s">
        <v>16717</v>
      </c>
      <c r="C22781" s="791" t="s">
        <v>16718</v>
      </c>
      <c r="D22781" s="791">
        <v>14138.892</v>
      </c>
      <c r="E22781" s="791">
        <v>26919.289000000001</v>
      </c>
      <c r="F22781" s="791">
        <v>0.52522999999999997</v>
      </c>
      <c r="G22781" s="791">
        <f>($F$31 -  AVERAGE($F$21,$F$22,$F$23) ) / ($F$37 -  AVERAGE($F$21,$F$22,$F$23) ) * 100</f>
        <v>60.57619040623338</v>
      </c>
      <c r="H22781" s="791">
        <v>30</v>
      </c>
      <c r="I22781" s="790">
        <v>1</v>
      </c>
      <c r="J22781" s="790">
        <v>10</v>
      </c>
      <c r="K22781" s="614" t="s">
        <v>18567</v>
      </c>
    </row>
    <row r="22782" spans="1:11" x14ac:dyDescent="0.25">
      <c r="A22782" s="790" t="s">
        <v>18560</v>
      </c>
      <c r="B22782" s="790" t="s">
        <v>16717</v>
      </c>
      <c r="C22782" s="790" t="s">
        <v>16718</v>
      </c>
      <c r="D22782" s="790">
        <v>13779.171</v>
      </c>
      <c r="E22782" s="790">
        <v>27336.736000000001</v>
      </c>
      <c r="F22782" s="790">
        <v>0.50405</v>
      </c>
      <c r="G22782" s="790">
        <f>($F$32 -  AVERAGE($F$21,$F$22,$F$23) ) / ($F$38 -  AVERAGE($F$21,$F$22,$F$23) ) * 100</f>
        <v>-1413.0552947606247</v>
      </c>
      <c r="H22782" s="790">
        <v>30</v>
      </c>
      <c r="I22782" s="790">
        <v>1</v>
      </c>
      <c r="J22782" s="790">
        <v>10</v>
      </c>
      <c r="K22782" s="614" t="s">
        <v>18567</v>
      </c>
    </row>
    <row r="22783" spans="1:11" x14ac:dyDescent="0.25">
      <c r="A22783" s="791" t="s">
        <v>18561</v>
      </c>
      <c r="B22783" s="791" t="s">
        <v>16717</v>
      </c>
      <c r="C22783" s="791" t="s">
        <v>16718</v>
      </c>
      <c r="D22783" s="791">
        <v>17389.175999999999</v>
      </c>
      <c r="E22783" s="791">
        <v>28067.418000000001</v>
      </c>
      <c r="F22783" s="791">
        <v>0.61955000000000005</v>
      </c>
      <c r="G22783" s="791">
        <f>($F$33 -  AVERAGE($F$21,$F$22,$F$23) ) / ($F$36 -  AVERAGE($F$21,$F$22,$F$23) ) * 100</f>
        <v>73.639771506671835</v>
      </c>
      <c r="H22783" s="791">
        <v>15</v>
      </c>
      <c r="I22783" s="790">
        <v>1</v>
      </c>
      <c r="J22783" s="790">
        <v>10</v>
      </c>
      <c r="K22783" s="614" t="s">
        <v>18567</v>
      </c>
    </row>
    <row r="22784" spans="1:11" x14ac:dyDescent="0.25">
      <c r="A22784" s="790" t="s">
        <v>18562</v>
      </c>
      <c r="B22784" s="790" t="s">
        <v>16717</v>
      </c>
      <c r="C22784" s="790" t="s">
        <v>16718</v>
      </c>
      <c r="D22784" s="790">
        <v>16731.68</v>
      </c>
      <c r="E22784" s="790">
        <v>25806.83</v>
      </c>
      <c r="F22784" s="790">
        <v>0.64834000000000003</v>
      </c>
      <c r="G22784" s="790">
        <f>($F$34 -  AVERAGE($F$21,$F$22,$F$23) ) / ($F$37 -  AVERAGE($F$21,$F$22,$F$23) ) * 100</f>
        <v>68.690407400829329</v>
      </c>
      <c r="H22784" s="790">
        <v>15</v>
      </c>
      <c r="I22784" s="790">
        <v>1</v>
      </c>
      <c r="J22784" s="790">
        <v>10</v>
      </c>
      <c r="K22784" s="614" t="s">
        <v>18567</v>
      </c>
    </row>
    <row r="22785" spans="1:11" x14ac:dyDescent="0.25">
      <c r="A22785" s="791" t="s">
        <v>18563</v>
      </c>
      <c r="B22785" s="791" t="s">
        <v>16717</v>
      </c>
      <c r="C22785" s="791" t="s">
        <v>16718</v>
      </c>
      <c r="D22785" s="791">
        <v>16869.525000000001</v>
      </c>
      <c r="E22785" s="791">
        <v>25931.213</v>
      </c>
      <c r="F22785" s="791">
        <v>0.65054999999999996</v>
      </c>
      <c r="G22785" s="791">
        <f>($F$35 -  AVERAGE($F$21,$F$22,$F$23) ) / ($F$38 -  AVERAGE($F$21,$F$22,$F$23) ) * 100</f>
        <v>-1803.7030412454721</v>
      </c>
      <c r="H22785" s="791">
        <v>15</v>
      </c>
      <c r="I22785" s="790">
        <v>1</v>
      </c>
      <c r="J22785" s="790">
        <v>10</v>
      </c>
      <c r="K22785" s="614" t="s">
        <v>18567</v>
      </c>
    </row>
    <row r="22786" spans="1:11" x14ac:dyDescent="0.25">
      <c r="A22786" s="790" t="s">
        <v>18564</v>
      </c>
      <c r="B22786" s="790" t="s">
        <v>16717</v>
      </c>
      <c r="C22786" s="790" t="s">
        <v>16718</v>
      </c>
      <c r="D22786" s="790">
        <v>1801.848</v>
      </c>
      <c r="E22786" s="790">
        <v>3359.8</v>
      </c>
      <c r="F22786" s="790">
        <v>0.5363</v>
      </c>
      <c r="G22786" s="790">
        <f>($F$36 -  AVERAGE($F$21,$F$22,$F$23) ) / ($F$36 -  AVERAGE($F$21,$F$22,$F$23) ) * 100</f>
        <v>100</v>
      </c>
      <c r="H22786" s="790">
        <v>0</v>
      </c>
      <c r="I22786" s="790">
        <v>1</v>
      </c>
      <c r="J22786" s="790">
        <v>10</v>
      </c>
      <c r="K22786" s="614" t="s">
        <v>18567</v>
      </c>
    </row>
    <row r="22787" spans="1:11" x14ac:dyDescent="0.25">
      <c r="A22787" s="791" t="s">
        <v>18565</v>
      </c>
      <c r="B22787" s="791" t="s">
        <v>16717</v>
      </c>
      <c r="C22787" s="791" t="s">
        <v>16718</v>
      </c>
      <c r="D22787" s="791">
        <v>2124.654</v>
      </c>
      <c r="E22787" s="791">
        <v>3505.3429999999998</v>
      </c>
      <c r="F22787" s="791">
        <v>0.60611999999999999</v>
      </c>
      <c r="G22787" s="791">
        <f>($F$37 -  AVERAGE($F$21,$F$22,$F$23) ) / ($F$37 -  AVERAGE($F$21,$F$22,$F$23) ) * 100</f>
        <v>100</v>
      </c>
      <c r="H22787" s="791">
        <v>0</v>
      </c>
      <c r="I22787" s="790">
        <v>1</v>
      </c>
      <c r="J22787" s="790">
        <v>10</v>
      </c>
      <c r="K22787" s="614" t="s">
        <v>18567</v>
      </c>
    </row>
    <row r="22788" spans="1:11" x14ac:dyDescent="0.25">
      <c r="A22788" s="790" t="s">
        <v>18566</v>
      </c>
      <c r="B22788" s="790" t="s">
        <v>16717</v>
      </c>
      <c r="C22788" s="790" t="s">
        <v>16718</v>
      </c>
      <c r="D22788" s="790">
        <v>2604.2449999999999</v>
      </c>
      <c r="E22788" s="790">
        <v>4631.7520000000004</v>
      </c>
      <c r="F22788" s="790">
        <v>0.56225999999999998</v>
      </c>
      <c r="G22788" s="790">
        <f>($F$38 -  AVERAGE($F$21,$F$22,$F$23) ) / ($F$38 -  AVERAGE($F$21,$F$22,$F$23) ) * 100</f>
        <v>100</v>
      </c>
      <c r="H22788" s="790">
        <v>0</v>
      </c>
      <c r="I22788" s="790">
        <v>1</v>
      </c>
      <c r="J22788" s="790">
        <v>10</v>
      </c>
      <c r="K22788" s="614" t="s">
        <v>18567</v>
      </c>
    </row>
    <row r="22789" spans="1:11" x14ac:dyDescent="0.25">
      <c r="A22789" s="790" t="s">
        <v>214</v>
      </c>
      <c r="B22789" s="790" t="s">
        <v>215</v>
      </c>
      <c r="C22789" s="790" t="s">
        <v>16957</v>
      </c>
      <c r="D22789" s="790">
        <v>0.315</v>
      </c>
      <c r="E22789" s="790">
        <v>28683.636999999999</v>
      </c>
      <c r="F22789" s="790">
        <v>1.0000000000000001E-5</v>
      </c>
      <c r="G22789" s="790"/>
      <c r="H22789" s="790"/>
      <c r="I22789" s="790">
        <v>1</v>
      </c>
      <c r="J22789" s="790">
        <v>10</v>
      </c>
      <c r="K22789" s="614" t="s">
        <v>18567</v>
      </c>
    </row>
    <row r="22790" spans="1:11" x14ac:dyDescent="0.25">
      <c r="A22790" s="791" t="s">
        <v>216</v>
      </c>
      <c r="B22790" s="791" t="s">
        <v>215</v>
      </c>
      <c r="C22790" s="791" t="s">
        <v>16957</v>
      </c>
      <c r="D22790" s="791">
        <v>0.28599999999999998</v>
      </c>
      <c r="E22790" s="791">
        <v>28670.002</v>
      </c>
      <c r="F22790" s="791">
        <v>1.0000000000000001E-5</v>
      </c>
      <c r="G22790" s="791"/>
      <c r="H22790" s="791"/>
      <c r="I22790" s="790">
        <v>1</v>
      </c>
      <c r="J22790" s="790">
        <v>10</v>
      </c>
      <c r="K22790" s="614" t="s">
        <v>18567</v>
      </c>
    </row>
    <row r="22791" spans="1:11" x14ac:dyDescent="0.25">
      <c r="A22791" s="790" t="s">
        <v>217</v>
      </c>
      <c r="B22791" s="790" t="s">
        <v>215</v>
      </c>
      <c r="C22791" s="790" t="s">
        <v>16957</v>
      </c>
      <c r="D22791" s="790">
        <v>0.52400000000000002</v>
      </c>
      <c r="E22791" s="790">
        <v>28662.030999999999</v>
      </c>
      <c r="F22791" s="790">
        <v>2.0000000000000002E-5</v>
      </c>
      <c r="G22791" s="790"/>
      <c r="H22791" s="790"/>
      <c r="I22791" s="790">
        <v>1</v>
      </c>
      <c r="J22791" s="790">
        <v>10</v>
      </c>
      <c r="K22791" s="614" t="s">
        <v>18567</v>
      </c>
    </row>
    <row r="22792" spans="1:11" x14ac:dyDescent="0.25">
      <c r="A22792" s="791" t="s">
        <v>218</v>
      </c>
      <c r="B22792" s="791" t="s">
        <v>215</v>
      </c>
      <c r="C22792" s="791" t="s">
        <v>16957</v>
      </c>
      <c r="D22792" s="791">
        <v>13140.628000000001</v>
      </c>
      <c r="E22792" s="791">
        <v>27501.061000000002</v>
      </c>
      <c r="F22792" s="791">
        <v>0.47782000000000002</v>
      </c>
      <c r="G22792" s="791">
        <f>($F$43 -  AVERAGE($F$40,$F$41,$F$42) ) / ($F$55 -  AVERAGE($F$40,$F$41,$F$42) ) * 100</f>
        <v>311.14319399774917</v>
      </c>
      <c r="H22792" s="791">
        <v>120</v>
      </c>
      <c r="I22792" s="790">
        <v>1</v>
      </c>
      <c r="J22792" s="790">
        <v>10</v>
      </c>
      <c r="K22792" s="614" t="s">
        <v>18567</v>
      </c>
    </row>
    <row r="22793" spans="1:11" x14ac:dyDescent="0.25">
      <c r="A22793" s="790" t="s">
        <v>219</v>
      </c>
      <c r="B22793" s="790" t="s">
        <v>215</v>
      </c>
      <c r="C22793" s="790" t="s">
        <v>16957</v>
      </c>
      <c r="D22793" s="790">
        <v>13528.683000000001</v>
      </c>
      <c r="E22793" s="790">
        <v>28862.381000000001</v>
      </c>
      <c r="F22793" s="790">
        <v>0.46872999999999998</v>
      </c>
      <c r="G22793" s="790">
        <f>($F$44 -  AVERAGE($F$40,$F$41,$F$42) ) / ($F$56 -  AVERAGE($F$40,$F$41,$F$42) ) * 100</f>
        <v>-163.85305839560667</v>
      </c>
      <c r="H22793" s="790">
        <v>120</v>
      </c>
      <c r="I22793" s="790">
        <v>1</v>
      </c>
      <c r="J22793" s="790">
        <v>10</v>
      </c>
      <c r="K22793" s="614" t="s">
        <v>18567</v>
      </c>
    </row>
    <row r="22794" spans="1:11" x14ac:dyDescent="0.25">
      <c r="A22794" s="791" t="s">
        <v>220</v>
      </c>
      <c r="B22794" s="791" t="s">
        <v>215</v>
      </c>
      <c r="C22794" s="791" t="s">
        <v>16957</v>
      </c>
      <c r="D22794" s="791">
        <v>13804.588</v>
      </c>
      <c r="E22794" s="791">
        <v>28389.15</v>
      </c>
      <c r="F22794" s="791">
        <v>0.48626000000000003</v>
      </c>
      <c r="G22794" s="791">
        <f>($F$45 -  AVERAGE($F$40,$F$41,$F$42) ) / ($F$57 -  AVERAGE($F$40,$F$41,$F$42) ) * 100</f>
        <v>-162.73001706745913</v>
      </c>
      <c r="H22794" s="791">
        <v>120</v>
      </c>
      <c r="I22794" s="790">
        <v>1</v>
      </c>
      <c r="J22794" s="790">
        <v>10</v>
      </c>
      <c r="K22794" s="614" t="s">
        <v>18567</v>
      </c>
    </row>
    <row r="22795" spans="1:11" x14ac:dyDescent="0.25">
      <c r="A22795" s="790" t="s">
        <v>221</v>
      </c>
      <c r="B22795" s="790" t="s">
        <v>215</v>
      </c>
      <c r="C22795" s="790" t="s">
        <v>16957</v>
      </c>
      <c r="D22795" s="790">
        <v>14200.355</v>
      </c>
      <c r="E22795" s="790">
        <v>27773.561000000002</v>
      </c>
      <c r="F22795" s="790">
        <v>0.51129000000000002</v>
      </c>
      <c r="G22795" s="790">
        <f>($F$46 -  AVERAGE($F$40,$F$41,$F$42) ) / ($F$55 -  AVERAGE($F$40,$F$41,$F$42) ) * 100</f>
        <v>34.128512670707131</v>
      </c>
      <c r="H22795" s="790">
        <v>60</v>
      </c>
      <c r="I22795" s="790">
        <v>1</v>
      </c>
      <c r="J22795" s="790">
        <v>10</v>
      </c>
      <c r="K22795" s="614" t="s">
        <v>18567</v>
      </c>
    </row>
    <row r="22796" spans="1:11" x14ac:dyDescent="0.25">
      <c r="A22796" s="791" t="s">
        <v>222</v>
      </c>
      <c r="B22796" s="791" t="s">
        <v>215</v>
      </c>
      <c r="C22796" s="791" t="s">
        <v>16957</v>
      </c>
      <c r="D22796" s="791">
        <v>13559.474</v>
      </c>
      <c r="E22796" s="791">
        <v>28882.793000000001</v>
      </c>
      <c r="F22796" s="791">
        <v>0.46947</v>
      </c>
      <c r="G22796" s="791">
        <f>($F$47 -  AVERAGE($F$40,$F$41,$F$42) ) / ($F$56 -  AVERAGE($F$40,$F$41,$F$42) ) * 100</f>
        <v>-282.20388700678399</v>
      </c>
      <c r="H22796" s="791">
        <v>60</v>
      </c>
      <c r="I22796" s="790">
        <v>1</v>
      </c>
      <c r="J22796" s="790">
        <v>10</v>
      </c>
      <c r="K22796" s="614" t="s">
        <v>18567</v>
      </c>
    </row>
    <row r="22797" spans="1:11" x14ac:dyDescent="0.25">
      <c r="A22797" s="790" t="s">
        <v>223</v>
      </c>
      <c r="B22797" s="790" t="s">
        <v>215</v>
      </c>
      <c r="C22797" s="790" t="s">
        <v>16957</v>
      </c>
      <c r="D22797" s="790">
        <v>13869.806</v>
      </c>
      <c r="E22797" s="790">
        <v>29601.75</v>
      </c>
      <c r="F22797" s="790">
        <v>0.46855000000000002</v>
      </c>
      <c r="G22797" s="790">
        <f>($F$48 -  AVERAGE($F$40,$F$41,$F$42) ) / ($F$57 -  AVERAGE($F$40,$F$41,$F$42) ) * 100</f>
        <v>-278.33189550269759</v>
      </c>
      <c r="H22797" s="790">
        <v>60</v>
      </c>
      <c r="I22797" s="790">
        <v>1</v>
      </c>
      <c r="J22797" s="790">
        <v>10</v>
      </c>
      <c r="K22797" s="614" t="s">
        <v>18567</v>
      </c>
    </row>
    <row r="22798" spans="1:11" x14ac:dyDescent="0.25">
      <c r="A22798" s="791" t="s">
        <v>224</v>
      </c>
      <c r="B22798" s="791" t="s">
        <v>215</v>
      </c>
      <c r="C22798" s="791" t="s">
        <v>16957</v>
      </c>
      <c r="D22798" s="791">
        <v>14119.749</v>
      </c>
      <c r="E22798" s="791">
        <v>27232.398000000001</v>
      </c>
      <c r="F22798" s="791">
        <v>0.51849000000000001</v>
      </c>
      <c r="G22798" s="791">
        <f>($F$49 -  AVERAGE($F$40,$F$41,$F$42) ) / ($F$55 -  AVERAGE($F$40,$F$41,$F$42) ) * 100</f>
        <v>66.701088324021612</v>
      </c>
      <c r="H22798" s="791">
        <v>30</v>
      </c>
      <c r="I22798" s="790">
        <v>1</v>
      </c>
      <c r="J22798" s="790">
        <v>10</v>
      </c>
      <c r="K22798" s="614" t="s">
        <v>18567</v>
      </c>
    </row>
    <row r="22799" spans="1:11" x14ac:dyDescent="0.25">
      <c r="A22799" s="790" t="s">
        <v>225</v>
      </c>
      <c r="B22799" s="790" t="s">
        <v>215</v>
      </c>
      <c r="C22799" s="790" t="s">
        <v>16957</v>
      </c>
      <c r="D22799" s="790">
        <v>14251.241</v>
      </c>
      <c r="E22799" s="790">
        <v>26887.398000000001</v>
      </c>
      <c r="F22799" s="790">
        <v>0.53003</v>
      </c>
      <c r="G22799" s="790">
        <f>($F$50 -  AVERAGE($F$40,$F$41,$F$42) ) / ($F$56 -  AVERAGE($F$40,$F$41,$F$42) ) * 100</f>
        <v>-352.51762384061811</v>
      </c>
      <c r="H22799" s="790">
        <v>30</v>
      </c>
      <c r="I22799" s="790">
        <v>1</v>
      </c>
      <c r="J22799" s="790">
        <v>10</v>
      </c>
      <c r="K22799" s="614" t="s">
        <v>18567</v>
      </c>
    </row>
    <row r="22800" spans="1:11" x14ac:dyDescent="0.25">
      <c r="A22800" s="791" t="s">
        <v>226</v>
      </c>
      <c r="B22800" s="791" t="s">
        <v>215</v>
      </c>
      <c r="C22800" s="791" t="s">
        <v>16957</v>
      </c>
      <c r="D22800" s="791">
        <v>13890.467000000001</v>
      </c>
      <c r="E22800" s="791">
        <v>27543.562999999998</v>
      </c>
      <c r="F22800" s="791">
        <v>0.50431000000000004</v>
      </c>
      <c r="G22800" s="791">
        <f>($F$51 -  AVERAGE($F$40,$F$41,$F$42) ) / ($F$57 -  AVERAGE($F$40,$F$41,$F$42) ) * 100</f>
        <v>-356.19165670427651</v>
      </c>
      <c r="H22800" s="791">
        <v>30</v>
      </c>
      <c r="I22800" s="790">
        <v>1</v>
      </c>
      <c r="J22800" s="790">
        <v>10</v>
      </c>
      <c r="K22800" s="614" t="s">
        <v>18567</v>
      </c>
    </row>
    <row r="22801" spans="1:11" x14ac:dyDescent="0.25">
      <c r="A22801" s="790" t="s">
        <v>227</v>
      </c>
      <c r="B22801" s="790" t="s">
        <v>215</v>
      </c>
      <c r="C22801" s="790" t="s">
        <v>16957</v>
      </c>
      <c r="D22801" s="790">
        <v>13444.181</v>
      </c>
      <c r="E22801" s="790">
        <v>26607.539000000001</v>
      </c>
      <c r="F22801" s="790">
        <v>0.50527999999999995</v>
      </c>
      <c r="G22801" s="790">
        <f>($F$52 -  AVERAGE($F$40,$F$41,$F$42) ) / ($F$55 -  AVERAGE($F$40,$F$41,$F$42) ) * 100</f>
        <v>69.641103514648762</v>
      </c>
      <c r="H22801" s="790">
        <v>15</v>
      </c>
      <c r="I22801" s="790">
        <v>1</v>
      </c>
      <c r="J22801" s="790">
        <v>10</v>
      </c>
      <c r="K22801" s="614" t="s">
        <v>18567</v>
      </c>
    </row>
    <row r="22802" spans="1:11" x14ac:dyDescent="0.25">
      <c r="A22802" s="791" t="s">
        <v>228</v>
      </c>
      <c r="B22802" s="791" t="s">
        <v>215</v>
      </c>
      <c r="C22802" s="791" t="s">
        <v>16957</v>
      </c>
      <c r="D22802" s="791">
        <v>13423.944</v>
      </c>
      <c r="E22802" s="791">
        <v>25622.734</v>
      </c>
      <c r="F22802" s="791">
        <v>0.52390999999999999</v>
      </c>
      <c r="G22802" s="791">
        <f>($F$53 -  AVERAGE($F$40,$F$41,$F$42) ) / ($F$56 -  AVERAGE($F$40,$F$41,$F$42) ) * 100</f>
        <v>-486.5899297043793</v>
      </c>
      <c r="H22802" s="791">
        <v>15</v>
      </c>
      <c r="I22802" s="790">
        <v>1</v>
      </c>
      <c r="J22802" s="790">
        <v>10</v>
      </c>
      <c r="K22802" s="614" t="s">
        <v>18567</v>
      </c>
    </row>
    <row r="22803" spans="1:11" x14ac:dyDescent="0.25">
      <c r="A22803" s="790" t="s">
        <v>229</v>
      </c>
      <c r="B22803" s="790" t="s">
        <v>215</v>
      </c>
      <c r="C22803" s="790" t="s">
        <v>16957</v>
      </c>
      <c r="D22803" s="790">
        <v>13842.49</v>
      </c>
      <c r="E22803" s="790">
        <v>25168.365000000002</v>
      </c>
      <c r="F22803" s="790">
        <v>0.55000000000000004</v>
      </c>
      <c r="G22803" s="790">
        <f>($F$54 -  AVERAGE($F$40,$F$41,$F$42) ) / ($F$57 -  AVERAGE($F$40,$F$41,$F$42) ) * 100</f>
        <v>-466.6464083167748</v>
      </c>
      <c r="H22803" s="790">
        <v>15</v>
      </c>
      <c r="I22803" s="790">
        <v>1</v>
      </c>
      <c r="J22803" s="790">
        <v>10</v>
      </c>
      <c r="K22803" s="614" t="s">
        <v>18567</v>
      </c>
    </row>
    <row r="22804" spans="1:11" x14ac:dyDescent="0.25">
      <c r="A22804" s="791" t="s">
        <v>230</v>
      </c>
      <c r="B22804" s="791" t="s">
        <v>215</v>
      </c>
      <c r="C22804" s="791" t="s">
        <v>16957</v>
      </c>
      <c r="D22804" s="791">
        <v>14501.027</v>
      </c>
      <c r="E22804" s="791">
        <v>25804.995999999999</v>
      </c>
      <c r="F22804" s="791">
        <v>0.56194999999999995</v>
      </c>
      <c r="G22804" s="791">
        <f>($F$55 -  AVERAGE($F$40,$F$41,$F$42) ) / ($F$55 -  AVERAGE($F$40,$F$41,$F$42) ) * 100</f>
        <v>100</v>
      </c>
      <c r="H22804" s="791">
        <v>0</v>
      </c>
      <c r="I22804" s="790">
        <v>1</v>
      </c>
      <c r="J22804" s="790">
        <v>10</v>
      </c>
      <c r="K22804" s="614" t="s">
        <v>18567</v>
      </c>
    </row>
    <row r="22805" spans="1:11" x14ac:dyDescent="0.25">
      <c r="A22805" s="790" t="s">
        <v>231</v>
      </c>
      <c r="B22805" s="790" t="s">
        <v>215</v>
      </c>
      <c r="C22805" s="790" t="s">
        <v>16957</v>
      </c>
      <c r="D22805" s="790">
        <v>13891.861999999999</v>
      </c>
      <c r="E22805" s="790">
        <v>26513.129000000001</v>
      </c>
      <c r="F22805" s="790">
        <v>0.52395999999999998</v>
      </c>
      <c r="G22805" s="790">
        <f>($F$56 -  AVERAGE($F$40,$F$41,$F$42) ) / ($F$56 -  AVERAGE($F$40,$F$41,$F$42) ) * 100</f>
        <v>100</v>
      </c>
      <c r="H22805" s="790">
        <v>0</v>
      </c>
      <c r="I22805" s="790">
        <v>1</v>
      </c>
      <c r="J22805" s="790">
        <v>10</v>
      </c>
      <c r="K22805" s="614" t="s">
        <v>18567</v>
      </c>
    </row>
    <row r="22806" spans="1:11" x14ac:dyDescent="0.25">
      <c r="A22806" s="791" t="s">
        <v>232</v>
      </c>
      <c r="B22806" s="791" t="s">
        <v>215</v>
      </c>
      <c r="C22806" s="791" t="s">
        <v>16957</v>
      </c>
      <c r="D22806" s="791">
        <v>15671.419</v>
      </c>
      <c r="E22806" s="791">
        <v>29991.863000000001</v>
      </c>
      <c r="F22806" s="791">
        <v>0.52251999999999998</v>
      </c>
      <c r="G22806" s="791">
        <f>($F$57 -  AVERAGE($F$40,$F$41,$F$42) ) / ($F$57 -  AVERAGE($F$40,$F$41,$F$42) ) * 100</f>
        <v>100</v>
      </c>
      <c r="H22806" s="791">
        <v>0</v>
      </c>
      <c r="I22806" s="790">
        <v>1</v>
      </c>
      <c r="J22806" s="790">
        <v>10</v>
      </c>
      <c r="K22806" s="614" t="s">
        <v>18567</v>
      </c>
    </row>
    <row r="22807" spans="1:11" x14ac:dyDescent="0.25">
      <c r="A22807" s="791" t="s">
        <v>214</v>
      </c>
      <c r="B22807" s="791" t="s">
        <v>16423</v>
      </c>
      <c r="C22807" s="791" t="s">
        <v>13209</v>
      </c>
      <c r="D22807" s="791">
        <v>0.77100000000000002</v>
      </c>
      <c r="E22807" s="791">
        <v>28683.636999999999</v>
      </c>
      <c r="F22807" s="791">
        <v>3.0000000000000001E-5</v>
      </c>
      <c r="G22807" s="791"/>
      <c r="H22807" s="791"/>
      <c r="I22807" s="790">
        <v>1</v>
      </c>
      <c r="J22807" s="790">
        <v>10</v>
      </c>
      <c r="K22807" s="614" t="s">
        <v>18567</v>
      </c>
    </row>
    <row r="22808" spans="1:11" x14ac:dyDescent="0.25">
      <c r="A22808" s="790" t="s">
        <v>216</v>
      </c>
      <c r="B22808" s="790" t="s">
        <v>16423</v>
      </c>
      <c r="C22808" s="790" t="s">
        <v>13209</v>
      </c>
      <c r="D22808" s="790">
        <v>1.2130000000000001</v>
      </c>
      <c r="E22808" s="790">
        <v>28670.002</v>
      </c>
      <c r="F22808" s="790">
        <v>4.0000000000000003E-5</v>
      </c>
      <c r="G22808" s="790"/>
      <c r="H22808" s="790"/>
      <c r="I22808" s="790">
        <v>1</v>
      </c>
      <c r="J22808" s="790">
        <v>10</v>
      </c>
      <c r="K22808" s="614" t="s">
        <v>18567</v>
      </c>
    </row>
    <row r="22809" spans="1:11" x14ac:dyDescent="0.25">
      <c r="A22809" s="791" t="s">
        <v>217</v>
      </c>
      <c r="B22809" s="791" t="s">
        <v>16423</v>
      </c>
      <c r="C22809" s="791" t="s">
        <v>13209</v>
      </c>
      <c r="D22809" s="791">
        <v>2.3889999999999998</v>
      </c>
      <c r="E22809" s="791">
        <v>28662.030999999999</v>
      </c>
      <c r="F22809" s="791">
        <v>8.0000000000000007E-5</v>
      </c>
      <c r="G22809" s="791"/>
      <c r="H22809" s="791"/>
      <c r="I22809" s="790">
        <v>1</v>
      </c>
      <c r="J22809" s="790">
        <v>10</v>
      </c>
      <c r="K22809" s="614" t="s">
        <v>18567</v>
      </c>
    </row>
    <row r="22810" spans="1:11" x14ac:dyDescent="0.25">
      <c r="A22810" s="790" t="s">
        <v>16958</v>
      </c>
      <c r="B22810" s="790" t="s">
        <v>16423</v>
      </c>
      <c r="C22810" s="790" t="s">
        <v>13209</v>
      </c>
      <c r="D22810" s="790">
        <v>1135.52</v>
      </c>
      <c r="E22810" s="790">
        <v>26436.025000000001</v>
      </c>
      <c r="F22810" s="790">
        <v>4.2950000000000002E-2</v>
      </c>
      <c r="G22810" s="790">
        <f>($F$62 -  AVERAGE($F$59,$F$60,$F$61) ) / ($F$74 -  AVERAGE($F$59,$F$60,$F$61) ) * 100</f>
        <v>-21.844259666848099</v>
      </c>
      <c r="H22810" s="790">
        <v>120</v>
      </c>
      <c r="I22810" s="790">
        <v>1</v>
      </c>
      <c r="J22810" s="790">
        <v>10</v>
      </c>
      <c r="K22810" s="614" t="s">
        <v>18567</v>
      </c>
    </row>
    <row r="22811" spans="1:11" x14ac:dyDescent="0.25">
      <c r="A22811" s="791" t="s">
        <v>16959</v>
      </c>
      <c r="B22811" s="791" t="s">
        <v>16423</v>
      </c>
      <c r="C22811" s="791" t="s">
        <v>13209</v>
      </c>
      <c r="D22811" s="791">
        <v>867.18</v>
      </c>
      <c r="E22811" s="791">
        <v>27590.998</v>
      </c>
      <c r="F22811" s="791">
        <v>3.143E-2</v>
      </c>
      <c r="G22811" s="791">
        <f>($F$63 -  AVERAGE($F$59,$F$60,$F$61) ) / ($F$75 -  AVERAGE($F$59,$F$60,$F$61) ) * 100</f>
        <v>9.1166634792733898</v>
      </c>
      <c r="H22811" s="791">
        <v>120</v>
      </c>
      <c r="I22811" s="790">
        <v>1</v>
      </c>
      <c r="J22811" s="790">
        <v>10</v>
      </c>
      <c r="K22811" s="614" t="s">
        <v>18567</v>
      </c>
    </row>
    <row r="22812" spans="1:11" x14ac:dyDescent="0.25">
      <c r="A22812" s="790" t="s">
        <v>16960</v>
      </c>
      <c r="B22812" s="790" t="s">
        <v>16423</v>
      </c>
      <c r="C22812" s="790" t="s">
        <v>13209</v>
      </c>
      <c r="D22812" s="790">
        <v>1093.7729999999999</v>
      </c>
      <c r="E22812" s="790">
        <v>29656.58</v>
      </c>
      <c r="F22812" s="790">
        <v>3.6880000000000003E-2</v>
      </c>
      <c r="G22812" s="790">
        <f>($F$64 -  AVERAGE($F$59,$F$60,$F$61) ) / ($F$76 -  AVERAGE($F$59,$F$60,$F$61) ) * 100</f>
        <v>17.16639045297806</v>
      </c>
      <c r="H22812" s="790">
        <v>120</v>
      </c>
      <c r="I22812" s="790">
        <v>1</v>
      </c>
      <c r="J22812" s="790">
        <v>10</v>
      </c>
      <c r="K22812" s="614" t="s">
        <v>18567</v>
      </c>
    </row>
    <row r="22813" spans="1:11" x14ac:dyDescent="0.25">
      <c r="A22813" s="791" t="s">
        <v>16961</v>
      </c>
      <c r="B22813" s="791" t="s">
        <v>16423</v>
      </c>
      <c r="C22813" s="791" t="s">
        <v>13209</v>
      </c>
      <c r="D22813" s="791">
        <v>2620.4920000000002</v>
      </c>
      <c r="E22813" s="791">
        <v>30231.226999999999</v>
      </c>
      <c r="F22813" s="791">
        <v>8.6679999999999993E-2</v>
      </c>
      <c r="G22813" s="791">
        <f>($F$65 -  AVERAGE($F$59,$F$60,$F$61) ) / ($F$74 -  AVERAGE($F$59,$F$60,$F$61) ) * 100</f>
        <v>-39.975914650396049</v>
      </c>
      <c r="H22813" s="791">
        <v>60</v>
      </c>
      <c r="I22813" s="790">
        <v>1</v>
      </c>
      <c r="J22813" s="790">
        <v>10</v>
      </c>
      <c r="K22813" s="614" t="s">
        <v>18567</v>
      </c>
    </row>
    <row r="22814" spans="1:11" x14ac:dyDescent="0.25">
      <c r="A22814" s="790" t="s">
        <v>16962</v>
      </c>
      <c r="B22814" s="790" t="s">
        <v>16423</v>
      </c>
      <c r="C22814" s="790" t="s">
        <v>13209</v>
      </c>
      <c r="D22814" s="790">
        <v>2345.7220000000002</v>
      </c>
      <c r="E22814" s="790">
        <v>28468.228999999999</v>
      </c>
      <c r="F22814" s="790">
        <v>8.2400000000000001E-2</v>
      </c>
      <c r="G22814" s="790">
        <f>($F$66 -  AVERAGE($F$59,$F$60,$F$61) ) / ($F$75 -  AVERAGE($F$59,$F$60,$F$61) ) * 100</f>
        <v>-67.060158886330953</v>
      </c>
      <c r="H22814" s="790">
        <v>60</v>
      </c>
      <c r="I22814" s="790">
        <v>1</v>
      </c>
      <c r="J22814" s="790">
        <v>10</v>
      </c>
      <c r="K22814" s="614" t="s">
        <v>18567</v>
      </c>
    </row>
    <row r="22815" spans="1:11" x14ac:dyDescent="0.25">
      <c r="A22815" s="791" t="s">
        <v>16963</v>
      </c>
      <c r="B22815" s="791" t="s">
        <v>16423</v>
      </c>
      <c r="C22815" s="791" t="s">
        <v>13209</v>
      </c>
      <c r="D22815" s="791">
        <v>2473.2150000000001</v>
      </c>
      <c r="E22815" s="791">
        <v>28354.133000000002</v>
      </c>
      <c r="F22815" s="791">
        <v>8.7230000000000002E-2</v>
      </c>
      <c r="G22815" s="791">
        <f>($F$67 -  AVERAGE($F$59,$F$60,$F$61) ) / ($F$76 -  AVERAGE($F$59,$F$60,$F$61) ) * 100</f>
        <v>-86.690365555795665</v>
      </c>
      <c r="H22815" s="791">
        <v>60</v>
      </c>
      <c r="I22815" s="790">
        <v>1</v>
      </c>
      <c r="J22815" s="790">
        <v>10</v>
      </c>
      <c r="K22815" s="614" t="s">
        <v>18567</v>
      </c>
    </row>
    <row r="22816" spans="1:11" x14ac:dyDescent="0.25">
      <c r="A22816" s="790" t="s">
        <v>16964</v>
      </c>
      <c r="B22816" s="790" t="s">
        <v>16423</v>
      </c>
      <c r="C22816" s="790" t="s">
        <v>13209</v>
      </c>
      <c r="D22816" s="790">
        <v>3810.3670000000002</v>
      </c>
      <c r="E22816" s="790">
        <v>28322.976999999999</v>
      </c>
      <c r="F22816" s="790">
        <v>0.13453000000000001</v>
      </c>
      <c r="G22816" s="790">
        <f>($F$68 -  AVERAGE($F$59,$F$60,$F$61) ) / ($F$74 -  AVERAGE($F$59,$F$60,$F$61) ) * 100</f>
        <v>-86.947654500347099</v>
      </c>
      <c r="H22816" s="790">
        <v>30</v>
      </c>
      <c r="I22816" s="790">
        <v>1</v>
      </c>
      <c r="J22816" s="790">
        <v>10</v>
      </c>
      <c r="K22816" s="614" t="s">
        <v>18567</v>
      </c>
    </row>
    <row r="22817" spans="1:11" x14ac:dyDescent="0.25">
      <c r="A22817" s="791" t="s">
        <v>16965</v>
      </c>
      <c r="B22817" s="791" t="s">
        <v>16423</v>
      </c>
      <c r="C22817" s="791" t="s">
        <v>13209</v>
      </c>
      <c r="D22817" s="791">
        <v>3900.1970000000001</v>
      </c>
      <c r="E22817" s="791">
        <v>26827.875</v>
      </c>
      <c r="F22817" s="791">
        <v>0.14538000000000001</v>
      </c>
      <c r="G22817" s="791">
        <f>($F$69 -  AVERAGE($F$59,$F$60,$F$61) ) / ($F$75 -  AVERAGE($F$59,$F$60,$F$61) ) * 100</f>
        <v>-157.96423704871839</v>
      </c>
      <c r="H22817" s="791">
        <v>30</v>
      </c>
      <c r="I22817" s="790">
        <v>1</v>
      </c>
      <c r="J22817" s="790">
        <v>10</v>
      </c>
      <c r="K22817" s="614" t="s">
        <v>18567</v>
      </c>
    </row>
    <row r="22818" spans="1:11" x14ac:dyDescent="0.25">
      <c r="A22818" s="790" t="s">
        <v>16966</v>
      </c>
      <c r="B22818" s="790" t="s">
        <v>16423</v>
      </c>
      <c r="C22818" s="790" t="s">
        <v>13209</v>
      </c>
      <c r="D22818" s="790">
        <v>3835.8470000000002</v>
      </c>
      <c r="E22818" s="790">
        <v>27512.155999999999</v>
      </c>
      <c r="F22818" s="790">
        <v>0.13941999999999999</v>
      </c>
      <c r="G22818" s="790">
        <f>($F$70 -  AVERAGE($F$59,$F$60,$F$61) ) / ($F$76 -  AVERAGE($F$59,$F$60,$F$61) ) * 100</f>
        <v>-396.72165488528822</v>
      </c>
      <c r="H22818" s="790">
        <v>30</v>
      </c>
      <c r="I22818" s="790">
        <v>1</v>
      </c>
      <c r="J22818" s="790">
        <v>10</v>
      </c>
      <c r="K22818" s="614" t="s">
        <v>18567</v>
      </c>
    </row>
    <row r="22819" spans="1:11" x14ac:dyDescent="0.25">
      <c r="A22819" s="791" t="s">
        <v>16967</v>
      </c>
      <c r="B22819" s="791" t="s">
        <v>16423</v>
      </c>
      <c r="C22819" s="791" t="s">
        <v>13209</v>
      </c>
      <c r="D22819" s="791">
        <v>4887.87</v>
      </c>
      <c r="E22819" s="791">
        <v>30127.355</v>
      </c>
      <c r="F22819" s="791">
        <v>0.16224</v>
      </c>
      <c r="G22819" s="791">
        <f>($F$71 -  AVERAGE($F$59,$F$60,$F$61) ) / ($F$74 -  AVERAGE($F$59,$F$60,$F$61) ) * 100</f>
        <v>-244.13964613786271</v>
      </c>
      <c r="H22819" s="791">
        <v>15</v>
      </c>
      <c r="I22819" s="790">
        <v>1</v>
      </c>
      <c r="J22819" s="790">
        <v>10</v>
      </c>
      <c r="K22819" s="614" t="s">
        <v>18567</v>
      </c>
    </row>
    <row r="22820" spans="1:11" x14ac:dyDescent="0.25">
      <c r="A22820" s="790" t="s">
        <v>16968</v>
      </c>
      <c r="B22820" s="790" t="s">
        <v>16423</v>
      </c>
      <c r="C22820" s="790" t="s">
        <v>13209</v>
      </c>
      <c r="D22820" s="790">
        <v>5099.5209999999997</v>
      </c>
      <c r="E22820" s="790">
        <v>28300.787</v>
      </c>
      <c r="F22820" s="790">
        <v>0.18018999999999999</v>
      </c>
      <c r="G22820" s="790">
        <f>($F$72 -  AVERAGE($F$59,$F$60,$F$61) ) / ($F$75 -  AVERAGE($F$59,$F$60,$F$61) ) * 100</f>
        <v>-242.05812721601373</v>
      </c>
      <c r="H22820" s="790">
        <v>15</v>
      </c>
      <c r="I22820" s="790">
        <v>1</v>
      </c>
      <c r="J22820" s="790">
        <v>10</v>
      </c>
      <c r="K22820" s="614" t="s">
        <v>18567</v>
      </c>
    </row>
    <row r="22821" spans="1:11" x14ac:dyDescent="0.25">
      <c r="A22821" s="791" t="s">
        <v>16969</v>
      </c>
      <c r="B22821" s="791" t="s">
        <v>16423</v>
      </c>
      <c r="C22821" s="791" t="s">
        <v>13209</v>
      </c>
      <c r="D22821" s="791">
        <v>5126.5609999999997</v>
      </c>
      <c r="E22821" s="791">
        <v>27348.561000000002</v>
      </c>
      <c r="F22821" s="791">
        <v>0.18745000000000001</v>
      </c>
      <c r="G22821" s="791">
        <f>($F$73 -  AVERAGE($F$59,$F$60,$F$61) ) / ($F$76 -  AVERAGE($F$59,$F$60,$F$61) ) * 100</f>
        <v>-313.23483986825954</v>
      </c>
      <c r="H22821" s="791">
        <v>15</v>
      </c>
      <c r="I22821" s="790">
        <v>1</v>
      </c>
      <c r="J22821" s="790">
        <v>10</v>
      </c>
      <c r="K22821" s="614" t="s">
        <v>18567</v>
      </c>
    </row>
    <row r="22822" spans="1:11" x14ac:dyDescent="0.25">
      <c r="A22822" s="790" t="s">
        <v>16970</v>
      </c>
      <c r="B22822" s="790" t="s">
        <v>16423</v>
      </c>
      <c r="C22822" s="790" t="s">
        <v>13209</v>
      </c>
      <c r="D22822" s="790">
        <v>7136.2049999999999</v>
      </c>
      <c r="E22822" s="790">
        <v>29434.205000000002</v>
      </c>
      <c r="F22822" s="790">
        <v>0.24245</v>
      </c>
      <c r="G22822" s="790">
        <f>($F$74 -  AVERAGE($F$59,$F$60,$F$61) ) / ($F$74 -  AVERAGE($F$59,$F$60,$F$61) ) * 100</f>
        <v>100</v>
      </c>
      <c r="H22822" s="790">
        <v>0</v>
      </c>
      <c r="I22822" s="790">
        <v>1</v>
      </c>
      <c r="J22822" s="790">
        <v>10</v>
      </c>
      <c r="K22822" s="614" t="s">
        <v>18567</v>
      </c>
    </row>
    <row r="22823" spans="1:11" x14ac:dyDescent="0.25">
      <c r="A22823" s="791" t="s">
        <v>16971</v>
      </c>
      <c r="B22823" s="791" t="s">
        <v>16423</v>
      </c>
      <c r="C22823" s="791" t="s">
        <v>13209</v>
      </c>
      <c r="D22823" s="791">
        <v>6968.8389999999999</v>
      </c>
      <c r="E22823" s="791">
        <v>28606.960999999999</v>
      </c>
      <c r="F22823" s="791">
        <v>0.24360999999999999</v>
      </c>
      <c r="G22823" s="791">
        <f>($F$75 -  AVERAGE($F$59,$F$60,$F$61) ) / ($F$75 -  AVERAGE($F$59,$F$60,$F$61) ) * 100</f>
        <v>100</v>
      </c>
      <c r="H22823" s="791">
        <v>0</v>
      </c>
      <c r="I22823" s="790">
        <v>1</v>
      </c>
      <c r="J22823" s="790">
        <v>10</v>
      </c>
      <c r="K22823" s="614" t="s">
        <v>18567</v>
      </c>
    </row>
    <row r="22824" spans="1:11" x14ac:dyDescent="0.25">
      <c r="A22824" s="790" t="s">
        <v>16972</v>
      </c>
      <c r="B22824" s="790" t="s">
        <v>16423</v>
      </c>
      <c r="C22824" s="790" t="s">
        <v>13209</v>
      </c>
      <c r="D22824" s="790">
        <v>6901.567</v>
      </c>
      <c r="E22824" s="790">
        <v>27407.884999999998</v>
      </c>
      <c r="F22824" s="790">
        <v>0.25180999999999998</v>
      </c>
      <c r="G22824" s="790">
        <f>($F$76 -  AVERAGE($F$59,$F$60,$F$61) ) / ($F$76 -  AVERAGE($F$59,$F$60,$F$61) ) * 100</f>
        <v>100</v>
      </c>
      <c r="H22824" s="790">
        <v>0</v>
      </c>
      <c r="I22824" s="790">
        <v>1</v>
      </c>
      <c r="J22824" s="790">
        <v>10</v>
      </c>
      <c r="K22824" s="614" t="s">
        <v>18567</v>
      </c>
    </row>
    <row r="22825" spans="1:11" x14ac:dyDescent="0.25">
      <c r="A22825" s="790" t="s">
        <v>214</v>
      </c>
      <c r="B22825" s="790" t="s">
        <v>41</v>
      </c>
      <c r="C22825" s="790" t="s">
        <v>13316</v>
      </c>
      <c r="D22825" s="790">
        <v>157.80600000000001</v>
      </c>
      <c r="E22825" s="790">
        <v>28683.636999999999</v>
      </c>
      <c r="F22825" s="790">
        <v>5.4999999999999997E-3</v>
      </c>
      <c r="G22825" s="790"/>
      <c r="H22825" s="790"/>
      <c r="I22825" s="790">
        <v>1</v>
      </c>
      <c r="J22825" s="790">
        <v>10</v>
      </c>
      <c r="K22825" s="614" t="s">
        <v>18567</v>
      </c>
    </row>
    <row r="22826" spans="1:11" x14ac:dyDescent="0.25">
      <c r="A22826" s="791" t="s">
        <v>216</v>
      </c>
      <c r="B22826" s="791" t="s">
        <v>41</v>
      </c>
      <c r="C22826" s="791" t="s">
        <v>13316</v>
      </c>
      <c r="D22826" s="791">
        <v>143.672</v>
      </c>
      <c r="E22826" s="791">
        <v>28670.002</v>
      </c>
      <c r="F22826" s="791">
        <v>5.0099999999999997E-3</v>
      </c>
      <c r="G22826" s="791"/>
      <c r="H22826" s="791"/>
      <c r="I22826" s="790">
        <v>1</v>
      </c>
      <c r="J22826" s="790">
        <v>10</v>
      </c>
      <c r="K22826" s="614" t="s">
        <v>18567</v>
      </c>
    </row>
    <row r="22827" spans="1:11" x14ac:dyDescent="0.25">
      <c r="A22827" s="790" t="s">
        <v>217</v>
      </c>
      <c r="B22827" s="790" t="s">
        <v>41</v>
      </c>
      <c r="C22827" s="790" t="s">
        <v>13316</v>
      </c>
      <c r="D22827" s="790">
        <v>133.19399999999999</v>
      </c>
      <c r="E22827" s="790">
        <v>28662.030999999999</v>
      </c>
      <c r="F22827" s="790">
        <v>4.6499999999999996E-3</v>
      </c>
      <c r="G22827" s="790"/>
      <c r="H22827" s="790"/>
      <c r="I22827" s="790">
        <v>1</v>
      </c>
      <c r="J22827" s="790">
        <v>10</v>
      </c>
      <c r="K22827" s="614" t="s">
        <v>18567</v>
      </c>
    </row>
    <row r="22828" spans="1:11" x14ac:dyDescent="0.25">
      <c r="A22828" s="791" t="s">
        <v>16973</v>
      </c>
      <c r="B22828" s="791" t="s">
        <v>41</v>
      </c>
      <c r="C22828" s="791" t="s">
        <v>13316</v>
      </c>
      <c r="D22828" s="791">
        <v>84343.351999999999</v>
      </c>
      <c r="E22828" s="791">
        <v>34032.949000000001</v>
      </c>
      <c r="F22828" s="791">
        <v>2.4782899999999999</v>
      </c>
      <c r="G22828" s="791">
        <f>($F$81 -  AVERAGE($F$78,$F$79,$F$80) ) / ($F$93 -  AVERAGE($F$78,$F$79,$F$80) ) * 100</f>
        <v>-46.017710376490989</v>
      </c>
      <c r="H22828" s="791">
        <v>120</v>
      </c>
      <c r="I22828" s="790">
        <v>1</v>
      </c>
      <c r="J22828" s="790">
        <v>10</v>
      </c>
      <c r="K22828" s="614" t="s">
        <v>18567</v>
      </c>
    </row>
    <row r="22829" spans="1:11" x14ac:dyDescent="0.25">
      <c r="A22829" s="790" t="s">
        <v>16974</v>
      </c>
      <c r="B22829" s="790" t="s">
        <v>41</v>
      </c>
      <c r="C22829" s="790" t="s">
        <v>13316</v>
      </c>
      <c r="D22829" s="790">
        <v>94535.226999999999</v>
      </c>
      <c r="E22829" s="790">
        <v>31291.525000000001</v>
      </c>
      <c r="F22829" s="790">
        <v>3.0211100000000002</v>
      </c>
      <c r="G22829" s="790">
        <f>($F$82 -  AVERAGE($F$78,$F$79,$F$80) ) / ($F$94 -  AVERAGE($F$78,$F$79,$F$80) ) * 100</f>
        <v>-43.277993628587708</v>
      </c>
      <c r="H22829" s="790">
        <v>120</v>
      </c>
      <c r="I22829" s="790">
        <v>1</v>
      </c>
      <c r="J22829" s="790">
        <v>10</v>
      </c>
      <c r="K22829" s="614" t="s">
        <v>18567</v>
      </c>
    </row>
    <row r="22830" spans="1:11" x14ac:dyDescent="0.25">
      <c r="A22830" s="791" t="s">
        <v>16975</v>
      </c>
      <c r="B22830" s="791" t="s">
        <v>41</v>
      </c>
      <c r="C22830" s="791" t="s">
        <v>13316</v>
      </c>
      <c r="D22830" s="791">
        <v>92667.273000000001</v>
      </c>
      <c r="E22830" s="791">
        <v>34158.483999999997</v>
      </c>
      <c r="F22830" s="791">
        <v>2.71286</v>
      </c>
      <c r="G22830" s="791">
        <f>($F$83 -  AVERAGE($F$78,$F$79,$F$80) ) / ($F$95 -  AVERAGE($F$78,$F$79,$F$80) ) * 100</f>
        <v>-341.44744718067426</v>
      </c>
      <c r="H22830" s="791">
        <v>120</v>
      </c>
      <c r="I22830" s="790">
        <v>1</v>
      </c>
      <c r="J22830" s="790">
        <v>10</v>
      </c>
      <c r="K22830" s="614" t="s">
        <v>18567</v>
      </c>
    </row>
    <row r="22831" spans="1:11" x14ac:dyDescent="0.25">
      <c r="A22831" s="790" t="s">
        <v>16976</v>
      </c>
      <c r="B22831" s="790" t="s">
        <v>41</v>
      </c>
      <c r="C22831" s="790" t="s">
        <v>13316</v>
      </c>
      <c r="D22831" s="790">
        <v>141594.54699999999</v>
      </c>
      <c r="E22831" s="790">
        <v>33822.233999999997</v>
      </c>
      <c r="F22831" s="790">
        <v>4.1864299999999997</v>
      </c>
      <c r="G22831" s="790">
        <f>($F$84 -  AVERAGE($F$78,$F$79,$F$80) ) / ($F$93 -  AVERAGE($F$78,$F$79,$F$80) ) * 100</f>
        <v>-144.39944571224399</v>
      </c>
      <c r="H22831" s="790">
        <v>60</v>
      </c>
      <c r="I22831" s="790">
        <v>1</v>
      </c>
      <c r="J22831" s="790">
        <v>10</v>
      </c>
      <c r="K22831" s="614" t="s">
        <v>18567</v>
      </c>
    </row>
    <row r="22832" spans="1:11" x14ac:dyDescent="0.25">
      <c r="A22832" s="791" t="s">
        <v>16977</v>
      </c>
      <c r="B22832" s="791" t="s">
        <v>41</v>
      </c>
      <c r="C22832" s="791" t="s">
        <v>13316</v>
      </c>
      <c r="D22832" s="791">
        <v>144640.984</v>
      </c>
      <c r="E22832" s="791">
        <v>35258.652000000002</v>
      </c>
      <c r="F22832" s="791">
        <v>4.1022800000000004</v>
      </c>
      <c r="G22832" s="791">
        <f>($F$85 -  AVERAGE($F$78,$F$79,$F$80) ) / ($F$94 -  AVERAGE($F$78,$F$79,$F$80) ) * 100</f>
        <v>-132.48860602343893</v>
      </c>
      <c r="H22832" s="791">
        <v>60</v>
      </c>
      <c r="I22832" s="790">
        <v>1</v>
      </c>
      <c r="J22832" s="790">
        <v>10</v>
      </c>
      <c r="K22832" s="614" t="s">
        <v>18567</v>
      </c>
    </row>
    <row r="22833" spans="1:11" x14ac:dyDescent="0.25">
      <c r="A22833" s="790" t="s">
        <v>16978</v>
      </c>
      <c r="B22833" s="790" t="s">
        <v>41</v>
      </c>
      <c r="C22833" s="790" t="s">
        <v>13316</v>
      </c>
      <c r="D22833" s="790">
        <v>147485.391</v>
      </c>
      <c r="E22833" s="790">
        <v>31917.898000000001</v>
      </c>
      <c r="F22833" s="790">
        <v>4.6207700000000003</v>
      </c>
      <c r="G22833" s="790">
        <f>($F$86 -  AVERAGE($F$78,$F$79,$F$80) ) / ($F$95 -  AVERAGE($F$78,$F$79,$F$80) ) * 100</f>
        <v>-382.28194516305393</v>
      </c>
      <c r="H22833" s="790">
        <v>60</v>
      </c>
      <c r="I22833" s="790">
        <v>1</v>
      </c>
      <c r="J22833" s="790">
        <v>10</v>
      </c>
      <c r="K22833" s="614" t="s">
        <v>18567</v>
      </c>
    </row>
    <row r="22834" spans="1:11" x14ac:dyDescent="0.25">
      <c r="A22834" s="791" t="s">
        <v>16979</v>
      </c>
      <c r="B22834" s="791" t="s">
        <v>41</v>
      </c>
      <c r="C22834" s="791" t="s">
        <v>13316</v>
      </c>
      <c r="D22834" s="791">
        <v>174188.45300000001</v>
      </c>
      <c r="E22834" s="791">
        <v>32040.241999999998</v>
      </c>
      <c r="F22834" s="791">
        <v>5.4365500000000004</v>
      </c>
      <c r="G22834" s="791">
        <f>($F$87 -  AVERAGE($F$78,$F$79,$F$80) ) / ($F$93 -  AVERAGE($F$78,$F$79,$F$80) ) * 100</f>
        <v>-159.64012482500925</v>
      </c>
      <c r="H22834" s="791">
        <v>30</v>
      </c>
      <c r="I22834" s="790">
        <v>1</v>
      </c>
      <c r="J22834" s="790">
        <v>10</v>
      </c>
      <c r="K22834" s="614" t="s">
        <v>18567</v>
      </c>
    </row>
    <row r="22835" spans="1:11" x14ac:dyDescent="0.25">
      <c r="A22835" s="790" t="s">
        <v>16980</v>
      </c>
      <c r="B22835" s="790" t="s">
        <v>41</v>
      </c>
      <c r="C22835" s="790" t="s">
        <v>13316</v>
      </c>
      <c r="D22835" s="790">
        <v>177892.42199999999</v>
      </c>
      <c r="E22835" s="790">
        <v>29701.601999999999</v>
      </c>
      <c r="F22835" s="790">
        <v>5.9893200000000002</v>
      </c>
      <c r="G22835" s="790">
        <f>($F$88 -  AVERAGE($F$78,$F$79,$F$80) ) / ($F$94 -  AVERAGE($F$78,$F$79,$F$80) ) * 100</f>
        <v>-141.15811316006079</v>
      </c>
      <c r="H22835" s="790">
        <v>30</v>
      </c>
      <c r="I22835" s="790">
        <v>1</v>
      </c>
      <c r="J22835" s="790">
        <v>10</v>
      </c>
      <c r="K22835" s="614" t="s">
        <v>18567</v>
      </c>
    </row>
    <row r="22836" spans="1:11" x14ac:dyDescent="0.25">
      <c r="A22836" s="791" t="s">
        <v>16981</v>
      </c>
      <c r="B22836" s="791" t="s">
        <v>41</v>
      </c>
      <c r="C22836" s="791" t="s">
        <v>13316</v>
      </c>
      <c r="D22836" s="791">
        <v>175063.875</v>
      </c>
      <c r="E22836" s="791">
        <v>31864.776999999998</v>
      </c>
      <c r="F22836" s="791">
        <v>5.4939600000000004</v>
      </c>
      <c r="G22836" s="791">
        <f>($F$89 -  AVERAGE($F$78,$F$79,$F$80) ) / ($F$95 -  AVERAGE($F$78,$F$79,$F$80) ) * 100</f>
        <v>-443.28821949937566</v>
      </c>
      <c r="H22836" s="791">
        <v>30</v>
      </c>
      <c r="I22836" s="790">
        <v>1</v>
      </c>
      <c r="J22836" s="790">
        <v>10</v>
      </c>
      <c r="K22836" s="614" t="s">
        <v>18567</v>
      </c>
    </row>
    <row r="22837" spans="1:11" x14ac:dyDescent="0.25">
      <c r="A22837" s="790" t="s">
        <v>16982</v>
      </c>
      <c r="B22837" s="790" t="s">
        <v>41</v>
      </c>
      <c r="C22837" s="790" t="s">
        <v>13316</v>
      </c>
      <c r="D22837" s="790">
        <v>199863.43799999999</v>
      </c>
      <c r="E22837" s="790">
        <v>30119.298999999999</v>
      </c>
      <c r="F22837" s="790">
        <v>6.6357299999999997</v>
      </c>
      <c r="G22837" s="790">
        <f>($F$90 -  AVERAGE($F$78,$F$79,$F$80) ) / ($F$93 -  AVERAGE($F$78,$F$79,$F$80) ) * 100</f>
        <v>-186.13353719094445</v>
      </c>
      <c r="H22837" s="790">
        <v>15</v>
      </c>
      <c r="I22837" s="790">
        <v>1</v>
      </c>
      <c r="J22837" s="790">
        <v>10</v>
      </c>
      <c r="K22837" s="614" t="s">
        <v>18567</v>
      </c>
    </row>
    <row r="22838" spans="1:11" x14ac:dyDescent="0.25">
      <c r="A22838" s="791" t="s">
        <v>16983</v>
      </c>
      <c r="B22838" s="791" t="s">
        <v>41</v>
      </c>
      <c r="C22838" s="791" t="s">
        <v>13316</v>
      </c>
      <c r="D22838" s="791">
        <v>199399.125</v>
      </c>
      <c r="E22838" s="791">
        <v>28200.379000000001</v>
      </c>
      <c r="F22838" s="791">
        <v>7.0708000000000002</v>
      </c>
      <c r="G22838" s="791">
        <f>($F$91 -  AVERAGE($F$78,$F$79,$F$80) ) / ($F$94 -  AVERAGE($F$78,$F$79,$F$80) ) * 100</f>
        <v>-175.6329753021933</v>
      </c>
      <c r="H22838" s="791">
        <v>15</v>
      </c>
      <c r="I22838" s="790">
        <v>1</v>
      </c>
      <c r="J22838" s="790">
        <v>10</v>
      </c>
      <c r="K22838" s="614" t="s">
        <v>18567</v>
      </c>
    </row>
    <row r="22839" spans="1:11" x14ac:dyDescent="0.25">
      <c r="A22839" s="790" t="s">
        <v>16984</v>
      </c>
      <c r="B22839" s="790" t="s">
        <v>41</v>
      </c>
      <c r="C22839" s="790" t="s">
        <v>13316</v>
      </c>
      <c r="D22839" s="790">
        <v>202756.17199999999</v>
      </c>
      <c r="E22839" s="790">
        <v>30638.157999999999</v>
      </c>
      <c r="F22839" s="790">
        <v>6.6177700000000002</v>
      </c>
      <c r="G22839" s="790">
        <f>($F$92 -  AVERAGE($F$78,$F$79,$F$80) ) / ($F$95 -  AVERAGE($F$78,$F$79,$F$80) ) * 100</f>
        <v>266.18737227704423</v>
      </c>
      <c r="H22839" s="790">
        <v>15</v>
      </c>
      <c r="I22839" s="790">
        <v>1</v>
      </c>
      <c r="J22839" s="790">
        <v>10</v>
      </c>
      <c r="K22839" s="614" t="s">
        <v>18567</v>
      </c>
    </row>
    <row r="22840" spans="1:11" x14ac:dyDescent="0.25">
      <c r="A22840" s="791" t="s">
        <v>16985</v>
      </c>
      <c r="B22840" s="791" t="s">
        <v>41</v>
      </c>
      <c r="C22840" s="791" t="s">
        <v>13316</v>
      </c>
      <c r="D22840" s="791">
        <v>212009.75</v>
      </c>
      <c r="E22840" s="791">
        <v>33303.883000000002</v>
      </c>
      <c r="F22840" s="791">
        <v>6.36592</v>
      </c>
      <c r="G22840" s="791">
        <f>($F$93 -  AVERAGE($F$78,$F$79,$F$80) ) / ($F$93 -  AVERAGE($F$78,$F$79,$F$80) ) * 100</f>
        <v>100</v>
      </c>
      <c r="H22840" s="791">
        <v>0</v>
      </c>
      <c r="I22840" s="790">
        <v>1</v>
      </c>
      <c r="J22840" s="790">
        <v>10</v>
      </c>
      <c r="K22840" s="614" t="s">
        <v>18567</v>
      </c>
    </row>
    <row r="22841" spans="1:11" x14ac:dyDescent="0.25">
      <c r="A22841" s="790" t="s">
        <v>16986</v>
      </c>
      <c r="B22841" s="790" t="s">
        <v>41</v>
      </c>
      <c r="C22841" s="790" t="s">
        <v>13316</v>
      </c>
      <c r="D22841" s="790">
        <v>201179.31299999999</v>
      </c>
      <c r="E22841" s="790">
        <v>33436.703000000001</v>
      </c>
      <c r="F22841" s="790">
        <v>6.0167200000000003</v>
      </c>
      <c r="G22841" s="790">
        <f>($F$94 -  AVERAGE($F$78,$F$79,$F$80) ) / ($F$94 -  AVERAGE($F$78,$F$79,$F$80) ) * 100</f>
        <v>100</v>
      </c>
      <c r="H22841" s="790">
        <v>0</v>
      </c>
      <c r="I22841" s="790">
        <v>1</v>
      </c>
      <c r="J22841" s="790">
        <v>10</v>
      </c>
      <c r="K22841" s="614" t="s">
        <v>18567</v>
      </c>
    </row>
    <row r="22842" spans="1:11" x14ac:dyDescent="0.25">
      <c r="A22842" s="791" t="s">
        <v>16987</v>
      </c>
      <c r="B22842" s="791" t="s">
        <v>41</v>
      </c>
      <c r="C22842" s="791" t="s">
        <v>13316</v>
      </c>
      <c r="D22842" s="791">
        <v>208471.59400000001</v>
      </c>
      <c r="E22842" s="791">
        <v>34040.828000000001</v>
      </c>
      <c r="F22842" s="791">
        <v>6.1241599999999998</v>
      </c>
      <c r="G22842" s="791">
        <f>($F$95 -  AVERAGE($F$78,$F$79,$F$80) ) / ($F$95 -  AVERAGE($F$78,$F$79,$F$80) ) * 100</f>
        <v>100</v>
      </c>
      <c r="H22842" s="791">
        <v>0</v>
      </c>
      <c r="I22842" s="790">
        <v>1</v>
      </c>
      <c r="J22842" s="790">
        <v>10</v>
      </c>
      <c r="K22842" s="614" t="s">
        <v>18567</v>
      </c>
    </row>
    <row r="22843" spans="1:11" x14ac:dyDescent="0.25">
      <c r="A22843" s="791" t="s">
        <v>214</v>
      </c>
      <c r="B22843" s="791" t="s">
        <v>57</v>
      </c>
      <c r="C22843" s="791" t="s">
        <v>13317</v>
      </c>
      <c r="D22843" s="791">
        <v>127.999</v>
      </c>
      <c r="E22843" s="791">
        <v>28683.636999999999</v>
      </c>
      <c r="F22843" s="791">
        <v>4.4600000000000004E-3</v>
      </c>
      <c r="G22843" s="791"/>
      <c r="H22843" s="791"/>
      <c r="I22843" s="790">
        <v>1</v>
      </c>
      <c r="J22843" s="790">
        <v>10</v>
      </c>
      <c r="K22843" s="614" t="s">
        <v>18567</v>
      </c>
    </row>
    <row r="22844" spans="1:11" x14ac:dyDescent="0.25">
      <c r="A22844" s="790" t="s">
        <v>216</v>
      </c>
      <c r="B22844" s="790" t="s">
        <v>57</v>
      </c>
      <c r="C22844" s="790" t="s">
        <v>13317</v>
      </c>
      <c r="D22844" s="790">
        <v>94.781000000000006</v>
      </c>
      <c r="E22844" s="790">
        <v>28670.002</v>
      </c>
      <c r="F22844" s="790">
        <v>3.31E-3</v>
      </c>
      <c r="G22844" s="790"/>
      <c r="H22844" s="790"/>
      <c r="I22844" s="790">
        <v>1</v>
      </c>
      <c r="J22844" s="790">
        <v>10</v>
      </c>
      <c r="K22844" s="614" t="s">
        <v>18567</v>
      </c>
    </row>
    <row r="22845" spans="1:11" x14ac:dyDescent="0.25">
      <c r="A22845" s="791" t="s">
        <v>217</v>
      </c>
      <c r="B22845" s="791" t="s">
        <v>57</v>
      </c>
      <c r="C22845" s="791" t="s">
        <v>13317</v>
      </c>
      <c r="D22845" s="791">
        <v>115.45</v>
      </c>
      <c r="E22845" s="791">
        <v>28662.030999999999</v>
      </c>
      <c r="F22845" s="791">
        <v>4.0299999999999997E-3</v>
      </c>
      <c r="G22845" s="791"/>
      <c r="H22845" s="791"/>
      <c r="I22845" s="790">
        <v>1</v>
      </c>
      <c r="J22845" s="790">
        <v>10</v>
      </c>
      <c r="K22845" s="614" t="s">
        <v>18567</v>
      </c>
    </row>
    <row r="22846" spans="1:11" x14ac:dyDescent="0.25">
      <c r="A22846" s="790" t="s">
        <v>16988</v>
      </c>
      <c r="B22846" s="790" t="s">
        <v>57</v>
      </c>
      <c r="C22846" s="790" t="s">
        <v>13317</v>
      </c>
      <c r="D22846" s="790">
        <v>101520.773</v>
      </c>
      <c r="E22846" s="790">
        <v>32102.657999999999</v>
      </c>
      <c r="F22846" s="790">
        <v>3.1623800000000002</v>
      </c>
      <c r="G22846" s="790">
        <f>($F$100 -  AVERAGE($F$97,$F$98,$F$99) ) / ($F$112 -  AVERAGE($F$97,$F$98,$F$99) ) * 100</f>
        <v>-1.6118885336639281</v>
      </c>
      <c r="H22846" s="790">
        <v>120</v>
      </c>
      <c r="I22846" s="790">
        <v>1</v>
      </c>
      <c r="J22846" s="790">
        <v>10</v>
      </c>
      <c r="K22846" s="614" t="s">
        <v>18567</v>
      </c>
    </row>
    <row r="22847" spans="1:11" x14ac:dyDescent="0.25">
      <c r="A22847" s="791" t="s">
        <v>16989</v>
      </c>
      <c r="B22847" s="791" t="s">
        <v>57</v>
      </c>
      <c r="C22847" s="791" t="s">
        <v>13317</v>
      </c>
      <c r="D22847" s="791">
        <v>99336.085999999996</v>
      </c>
      <c r="E22847" s="791">
        <v>30225.928</v>
      </c>
      <c r="F22847" s="791">
        <v>3.2864499999999999</v>
      </c>
      <c r="G22847" s="791">
        <f>($F$101 -  AVERAGE($F$97,$F$98,$F$99) ) / ($F$113 -  AVERAGE($F$97,$F$98,$F$99) ) * 100</f>
        <v>0.44156187654577339</v>
      </c>
      <c r="H22847" s="791">
        <v>120</v>
      </c>
      <c r="I22847" s="790">
        <v>1</v>
      </c>
      <c r="J22847" s="790">
        <v>10</v>
      </c>
      <c r="K22847" s="614" t="s">
        <v>18567</v>
      </c>
    </row>
    <row r="22848" spans="1:11" x14ac:dyDescent="0.25">
      <c r="A22848" s="790" t="s">
        <v>16990</v>
      </c>
      <c r="B22848" s="790" t="s">
        <v>57</v>
      </c>
      <c r="C22848" s="790" t="s">
        <v>13317</v>
      </c>
      <c r="D22848" s="790">
        <v>108685.898</v>
      </c>
      <c r="E22848" s="790">
        <v>27897.951000000001</v>
      </c>
      <c r="F22848" s="790">
        <v>3.8958400000000002</v>
      </c>
      <c r="G22848" s="790">
        <f>($F$102 -  AVERAGE($F$97,$F$98,$F$99) ) / ($F$114 -  AVERAGE($F$97,$F$98,$F$99) ) * 100</f>
        <v>0.40197206446830075</v>
      </c>
      <c r="H22848" s="790">
        <v>120</v>
      </c>
      <c r="I22848" s="790">
        <v>1</v>
      </c>
      <c r="J22848" s="790">
        <v>10</v>
      </c>
      <c r="K22848" s="614" t="s">
        <v>18567</v>
      </c>
    </row>
    <row r="22849" spans="1:11" x14ac:dyDescent="0.25">
      <c r="A22849" s="791" t="s">
        <v>16991</v>
      </c>
      <c r="B22849" s="791" t="s">
        <v>57</v>
      </c>
      <c r="C22849" s="791" t="s">
        <v>13317</v>
      </c>
      <c r="D22849" s="791">
        <v>158031.45300000001</v>
      </c>
      <c r="E22849" s="791">
        <v>27270.578000000001</v>
      </c>
      <c r="F22849" s="791">
        <v>5.7949400000000004</v>
      </c>
      <c r="G22849" s="791">
        <f>($F$103 -  AVERAGE($F$97,$F$98,$F$99) ) / ($F$112 -  AVERAGE($F$97,$F$98,$F$99) ) * 100</f>
        <v>1.1380508831374945</v>
      </c>
      <c r="H22849" s="791">
        <v>60</v>
      </c>
      <c r="I22849" s="790">
        <v>1</v>
      </c>
      <c r="J22849" s="790">
        <v>10</v>
      </c>
      <c r="K22849" s="614" t="s">
        <v>18567</v>
      </c>
    </row>
    <row r="22850" spans="1:11" x14ac:dyDescent="0.25">
      <c r="A22850" s="790" t="s">
        <v>16992</v>
      </c>
      <c r="B22850" s="790" t="s">
        <v>57</v>
      </c>
      <c r="C22850" s="790" t="s">
        <v>13317</v>
      </c>
      <c r="D22850" s="790">
        <v>163564.56299999999</v>
      </c>
      <c r="E22850" s="790">
        <v>26061.866999999998</v>
      </c>
      <c r="F22850" s="790">
        <v>6.2760100000000003</v>
      </c>
      <c r="G22850" s="790">
        <f>($F$104 -  AVERAGE($F$97,$F$98,$F$99) ) / ($F$113 -  AVERAGE($F$97,$F$98,$F$99) ) * 100</f>
        <v>0.46237883148971548</v>
      </c>
      <c r="H22850" s="790">
        <v>60</v>
      </c>
      <c r="I22850" s="790">
        <v>1</v>
      </c>
      <c r="J22850" s="790">
        <v>10</v>
      </c>
      <c r="K22850" s="614" t="s">
        <v>18567</v>
      </c>
    </row>
    <row r="22851" spans="1:11" x14ac:dyDescent="0.25">
      <c r="A22851" s="791" t="s">
        <v>16993</v>
      </c>
      <c r="B22851" s="791" t="s">
        <v>57</v>
      </c>
      <c r="C22851" s="791" t="s">
        <v>13317</v>
      </c>
      <c r="D22851" s="791">
        <v>155893.09400000001</v>
      </c>
      <c r="E22851" s="791">
        <v>25082.195</v>
      </c>
      <c r="F22851" s="791">
        <v>6.2152900000000004</v>
      </c>
      <c r="G22851" s="791">
        <f>($F$105 -  AVERAGE($F$97,$F$98,$F$99) ) / ($F$114 -  AVERAGE($F$97,$F$98,$F$99) ) * 100</f>
        <v>0.15692950487996857</v>
      </c>
      <c r="H22851" s="791">
        <v>60</v>
      </c>
      <c r="I22851" s="790">
        <v>1</v>
      </c>
      <c r="J22851" s="790">
        <v>10</v>
      </c>
      <c r="K22851" s="614" t="s">
        <v>18567</v>
      </c>
    </row>
    <row r="22852" spans="1:11" x14ac:dyDescent="0.25">
      <c r="A22852" s="790" t="s">
        <v>16994</v>
      </c>
      <c r="B22852" s="790" t="s">
        <v>57</v>
      </c>
      <c r="C22852" s="790" t="s">
        <v>13317</v>
      </c>
      <c r="D22852" s="790">
        <v>187446.09400000001</v>
      </c>
      <c r="E22852" s="790">
        <v>26147.583999999999</v>
      </c>
      <c r="F22852" s="790">
        <v>7.1687700000000003</v>
      </c>
      <c r="G22852" s="790">
        <f>($F$106 -  AVERAGE($F$97,$F$98,$F$99) ) / ($F$112 -  AVERAGE($F$97,$F$98,$F$99) ) * 100</f>
        <v>5.2412780082191235</v>
      </c>
      <c r="H22852" s="790">
        <v>30</v>
      </c>
      <c r="I22852" s="790">
        <v>1</v>
      </c>
      <c r="J22852" s="790">
        <v>10</v>
      </c>
      <c r="K22852" s="614" t="s">
        <v>18567</v>
      </c>
    </row>
    <row r="22853" spans="1:11" x14ac:dyDescent="0.25">
      <c r="A22853" s="791" t="s">
        <v>16995</v>
      </c>
      <c r="B22853" s="791" t="s">
        <v>57</v>
      </c>
      <c r="C22853" s="791" t="s">
        <v>13317</v>
      </c>
      <c r="D22853" s="791">
        <v>203984.93799999999</v>
      </c>
      <c r="E22853" s="791">
        <v>26411.687999999998</v>
      </c>
      <c r="F22853" s="791">
        <v>7.7232799999999999</v>
      </c>
      <c r="G22853" s="791">
        <f>($F$107 -  AVERAGE($F$97,$F$98,$F$99) ) / ($F$113 -  AVERAGE($F$97,$F$98,$F$99) ) * 100</f>
        <v>-1.3648010538643283</v>
      </c>
      <c r="H22853" s="791">
        <v>30</v>
      </c>
      <c r="I22853" s="790">
        <v>1</v>
      </c>
      <c r="J22853" s="790">
        <v>10</v>
      </c>
      <c r="K22853" s="614" t="s">
        <v>18567</v>
      </c>
    </row>
    <row r="22854" spans="1:11" x14ac:dyDescent="0.25">
      <c r="A22854" s="790" t="s">
        <v>16996</v>
      </c>
      <c r="B22854" s="790" t="s">
        <v>57</v>
      </c>
      <c r="C22854" s="790" t="s">
        <v>13317</v>
      </c>
      <c r="D22854" s="790">
        <v>205048.266</v>
      </c>
      <c r="E22854" s="790">
        <v>28529.094000000001</v>
      </c>
      <c r="F22854" s="790">
        <v>7.1873399999999998</v>
      </c>
      <c r="G22854" s="790">
        <f>($F$108 -  AVERAGE($F$97,$F$98,$F$99) ) / ($F$114 -  AVERAGE($F$97,$F$98,$F$99) ) * 100</f>
        <v>-0.88219147479880466</v>
      </c>
      <c r="H22854" s="790">
        <v>30</v>
      </c>
      <c r="I22854" s="790">
        <v>1</v>
      </c>
      <c r="J22854" s="790">
        <v>10</v>
      </c>
      <c r="K22854" s="614" t="s">
        <v>18567</v>
      </c>
    </row>
    <row r="22855" spans="1:11" x14ac:dyDescent="0.25">
      <c r="A22855" s="791" t="s">
        <v>16997</v>
      </c>
      <c r="B22855" s="791" t="s">
        <v>57</v>
      </c>
      <c r="C22855" s="791" t="s">
        <v>13317</v>
      </c>
      <c r="D22855" s="791">
        <v>225140.625</v>
      </c>
      <c r="E22855" s="791">
        <v>29703.414000000001</v>
      </c>
      <c r="F22855" s="791">
        <v>7.5796200000000002</v>
      </c>
      <c r="G22855" s="791">
        <f>($F$109 -  AVERAGE($F$97,$F$98,$F$99) ) / ($F$112 -  AVERAGE($F$97,$F$98,$F$99) ) * 100</f>
        <v>3.25837861193645</v>
      </c>
      <c r="H22855" s="791">
        <v>15</v>
      </c>
      <c r="I22855" s="790">
        <v>1</v>
      </c>
      <c r="J22855" s="790">
        <v>10</v>
      </c>
      <c r="K22855" s="614" t="s">
        <v>18567</v>
      </c>
    </row>
    <row r="22856" spans="1:11" x14ac:dyDescent="0.25">
      <c r="A22856" s="790" t="s">
        <v>16998</v>
      </c>
      <c r="B22856" s="790" t="s">
        <v>57</v>
      </c>
      <c r="C22856" s="790" t="s">
        <v>13317</v>
      </c>
      <c r="D22856" s="790">
        <v>228221.93799999999</v>
      </c>
      <c r="E22856" s="790">
        <v>28006.616999999998</v>
      </c>
      <c r="F22856" s="790">
        <v>8.1488600000000009</v>
      </c>
      <c r="G22856" s="790">
        <f>($F$110 -  AVERAGE($F$97,$F$98,$F$99) ) / ($F$113 -  AVERAGE($F$97,$F$98,$F$99) ) * 100</f>
        <v>-15.377672060078254</v>
      </c>
      <c r="H22856" s="790">
        <v>15</v>
      </c>
      <c r="I22856" s="790">
        <v>1</v>
      </c>
      <c r="J22856" s="790">
        <v>10</v>
      </c>
      <c r="K22856" s="614" t="s">
        <v>18567</v>
      </c>
    </row>
    <row r="22857" spans="1:11" x14ac:dyDescent="0.25">
      <c r="A22857" s="791" t="s">
        <v>16999</v>
      </c>
      <c r="B22857" s="791" t="s">
        <v>57</v>
      </c>
      <c r="C22857" s="791" t="s">
        <v>13317</v>
      </c>
      <c r="D22857" s="791">
        <v>232975.984</v>
      </c>
      <c r="E22857" s="791">
        <v>26208.375</v>
      </c>
      <c r="F22857" s="791">
        <v>8.8893699999999995</v>
      </c>
      <c r="G22857" s="791">
        <f>($F$111 -  AVERAGE($F$97,$F$98,$F$99) ) / ($F$114 -  AVERAGE($F$97,$F$98,$F$99) ) * 100</f>
        <v>-14.56733956206461</v>
      </c>
      <c r="H22857" s="791">
        <v>15</v>
      </c>
      <c r="I22857" s="790">
        <v>1</v>
      </c>
      <c r="J22857" s="790">
        <v>10</v>
      </c>
      <c r="K22857" s="614" t="s">
        <v>18567</v>
      </c>
    </row>
    <row r="22858" spans="1:11" x14ac:dyDescent="0.25">
      <c r="A22858" s="790" t="s">
        <v>17000</v>
      </c>
      <c r="B22858" s="790" t="s">
        <v>57</v>
      </c>
      <c r="C22858" s="790" t="s">
        <v>13317</v>
      </c>
      <c r="D22858" s="790">
        <v>233944.71900000001</v>
      </c>
      <c r="E22858" s="790">
        <v>28032.675999999999</v>
      </c>
      <c r="F22858" s="790">
        <v>8.3454300000000003</v>
      </c>
      <c r="G22858" s="790">
        <f>($F$112 -  AVERAGE($F$97,$F$98,$F$99) ) / ($F$112 -  AVERAGE($F$97,$F$98,$F$99) ) * 100</f>
        <v>100</v>
      </c>
      <c r="H22858" s="790">
        <v>0</v>
      </c>
      <c r="I22858" s="790">
        <v>1</v>
      </c>
      <c r="J22858" s="790">
        <v>10</v>
      </c>
      <c r="K22858" s="614" t="s">
        <v>18567</v>
      </c>
    </row>
    <row r="22859" spans="1:11" x14ac:dyDescent="0.25">
      <c r="A22859" s="791" t="s">
        <v>17001</v>
      </c>
      <c r="B22859" s="791" t="s">
        <v>57</v>
      </c>
      <c r="C22859" s="791" t="s">
        <v>13317</v>
      </c>
      <c r="D22859" s="791">
        <v>241517.42199999999</v>
      </c>
      <c r="E22859" s="791">
        <v>26331.51</v>
      </c>
      <c r="F22859" s="791">
        <v>9.1721800000000009</v>
      </c>
      <c r="G22859" s="791">
        <f>($F$113 -  AVERAGE($F$97,$F$98,$F$99) ) / ($F$113 -  AVERAGE($F$97,$F$98,$F$99) ) * 100</f>
        <v>100</v>
      </c>
      <c r="H22859" s="791">
        <v>0</v>
      </c>
      <c r="I22859" s="790">
        <v>1</v>
      </c>
      <c r="J22859" s="790">
        <v>10</v>
      </c>
      <c r="K22859" s="614" t="s">
        <v>18567</v>
      </c>
    </row>
    <row r="22860" spans="1:11" x14ac:dyDescent="0.25">
      <c r="A22860" s="790" t="s">
        <v>17002</v>
      </c>
      <c r="B22860" s="790" t="s">
        <v>57</v>
      </c>
      <c r="C22860" s="790" t="s">
        <v>13317</v>
      </c>
      <c r="D22860" s="790">
        <v>243698.43799999999</v>
      </c>
      <c r="E22860" s="790">
        <v>25662.379000000001</v>
      </c>
      <c r="F22860" s="790">
        <v>9.4963300000000004</v>
      </c>
      <c r="G22860" s="790">
        <f>($F$114 -  AVERAGE($F$97,$F$98,$F$99) ) / ($F$114 -  AVERAGE($F$97,$F$98,$F$99) ) * 100</f>
        <v>100</v>
      </c>
      <c r="H22860" s="790">
        <v>0</v>
      </c>
      <c r="I22860" s="790">
        <v>1</v>
      </c>
      <c r="J22860" s="790">
        <v>10</v>
      </c>
      <c r="K22860" s="614" t="s">
        <v>18567</v>
      </c>
    </row>
    <row r="22861" spans="1:11" x14ac:dyDescent="0.25">
      <c r="A22861" s="790" t="s">
        <v>233</v>
      </c>
      <c r="B22861" s="790" t="s">
        <v>478</v>
      </c>
      <c r="C22861" s="790" t="s">
        <v>18536</v>
      </c>
      <c r="D22861" s="790">
        <v>1.278</v>
      </c>
      <c r="E22861" s="790">
        <v>20702.756000000001</v>
      </c>
      <c r="F22861" s="790">
        <v>6.0000000000000002E-5</v>
      </c>
      <c r="G22861" s="790"/>
      <c r="H22861" s="790"/>
      <c r="I22861" s="790">
        <v>10</v>
      </c>
      <c r="J22861" s="790">
        <v>10</v>
      </c>
      <c r="K22861" t="s">
        <v>18598</v>
      </c>
    </row>
    <row r="22862" spans="1:11" x14ac:dyDescent="0.25">
      <c r="A22862" s="791" t="s">
        <v>234</v>
      </c>
      <c r="B22862" s="791" t="s">
        <v>478</v>
      </c>
      <c r="C22862" s="791" t="s">
        <v>18536</v>
      </c>
      <c r="D22862" s="791">
        <v>0.222</v>
      </c>
      <c r="E22862" s="791">
        <v>20292.184000000001</v>
      </c>
      <c r="F22862" s="791">
        <v>1.0000000000000001E-5</v>
      </c>
      <c r="G22862" s="791"/>
      <c r="H22862" s="791"/>
      <c r="I22862" s="790">
        <v>10</v>
      </c>
      <c r="J22862" s="790">
        <v>10</v>
      </c>
      <c r="K22862" s="614" t="s">
        <v>18598</v>
      </c>
    </row>
    <row r="22863" spans="1:11" x14ac:dyDescent="0.25">
      <c r="A22863" s="790" t="s">
        <v>235</v>
      </c>
      <c r="B22863" s="790" t="s">
        <v>478</v>
      </c>
      <c r="C22863" s="790" t="s">
        <v>18536</v>
      </c>
      <c r="D22863" s="790">
        <v>0.28499999999999998</v>
      </c>
      <c r="E22863" s="790">
        <v>20330.758000000002</v>
      </c>
      <c r="F22863" s="790">
        <v>1.0000000000000001E-5</v>
      </c>
      <c r="G22863" s="790"/>
      <c r="H22863" s="790"/>
      <c r="I22863" s="790">
        <v>10</v>
      </c>
      <c r="J22863" s="790">
        <v>10</v>
      </c>
      <c r="K22863" s="614" t="s">
        <v>18598</v>
      </c>
    </row>
    <row r="22864" spans="1:11" x14ac:dyDescent="0.25">
      <c r="A22864" s="791" t="s">
        <v>18568</v>
      </c>
      <c r="B22864" s="791" t="s">
        <v>478</v>
      </c>
      <c r="C22864" s="791" t="s">
        <v>18536</v>
      </c>
      <c r="D22864" s="791">
        <v>90987.445000000007</v>
      </c>
      <c r="E22864" s="791">
        <v>18915.296999999999</v>
      </c>
      <c r="F22864" s="791">
        <v>4.8102600000000004</v>
      </c>
      <c r="G22864" s="791">
        <f>($F$5 -  AVERAGE($F$2,$F$3,$F$4) ) / ($F$17 -  AVERAGE($F$2,$F$3,$F$4) ) * 100</f>
        <v>6.3109656204285578</v>
      </c>
      <c r="H22864" s="791">
        <v>120</v>
      </c>
      <c r="I22864" s="790">
        <v>10</v>
      </c>
      <c r="J22864" s="790">
        <v>10</v>
      </c>
      <c r="K22864" s="614" t="s">
        <v>18598</v>
      </c>
    </row>
    <row r="22865" spans="1:11" x14ac:dyDescent="0.25">
      <c r="A22865" s="790" t="s">
        <v>18569</v>
      </c>
      <c r="B22865" s="790" t="s">
        <v>478</v>
      </c>
      <c r="C22865" s="790" t="s">
        <v>18536</v>
      </c>
      <c r="D22865" s="790">
        <v>86861.273000000001</v>
      </c>
      <c r="E22865" s="790">
        <v>18992.055</v>
      </c>
      <c r="F22865" s="790">
        <v>4.5735599999999996</v>
      </c>
      <c r="G22865" s="790">
        <f>($F$6 -  AVERAGE($F$2,$F$3,$F$4) ) / ($F$18 -  AVERAGE($F$2,$F$3,$F$4) ) * 100</f>
        <v>5.4397898237188302</v>
      </c>
      <c r="H22865" s="790">
        <v>120</v>
      </c>
      <c r="I22865" s="790">
        <v>10</v>
      </c>
      <c r="J22865" s="790">
        <v>10</v>
      </c>
      <c r="K22865" s="614" t="s">
        <v>18598</v>
      </c>
    </row>
    <row r="22866" spans="1:11" x14ac:dyDescent="0.25">
      <c r="A22866" s="791" t="s">
        <v>18570</v>
      </c>
      <c r="B22866" s="791" t="s">
        <v>478</v>
      </c>
      <c r="C22866" s="791" t="s">
        <v>18536</v>
      </c>
      <c r="D22866" s="791">
        <v>91252.327999999994</v>
      </c>
      <c r="E22866" s="791">
        <v>17482.918000000001</v>
      </c>
      <c r="F22866" s="791">
        <v>5.2195099999999996</v>
      </c>
      <c r="G22866" s="791">
        <f>($F$7 -  AVERAGE($F$2,$F$3,$F$4) ) / ($F$19 -  AVERAGE($F$2,$F$3,$F$4) ) * 100</f>
        <v>6.2203795178667249</v>
      </c>
      <c r="H22866" s="791">
        <v>120</v>
      </c>
      <c r="I22866" s="790">
        <v>10</v>
      </c>
      <c r="J22866" s="790">
        <v>10</v>
      </c>
      <c r="K22866" s="614" t="s">
        <v>18598</v>
      </c>
    </row>
    <row r="22867" spans="1:11" x14ac:dyDescent="0.25">
      <c r="A22867" s="790" t="s">
        <v>18571</v>
      </c>
      <c r="B22867" s="790" t="s">
        <v>478</v>
      </c>
      <c r="C22867" s="790" t="s">
        <v>18536</v>
      </c>
      <c r="D22867" s="790">
        <v>98652.781000000003</v>
      </c>
      <c r="E22867" s="790">
        <v>18822.473000000002</v>
      </c>
      <c r="F22867" s="790">
        <v>5.2412200000000002</v>
      </c>
      <c r="G22867" s="790">
        <f>($F$8 -  AVERAGE($F$2,$F$3,$F$4) ) / ($F$17 -  AVERAGE($F$2,$F$3,$F$4) ) * 100</f>
        <v>14.596944053690661</v>
      </c>
      <c r="H22867" s="790">
        <v>60</v>
      </c>
      <c r="I22867" s="790">
        <v>10</v>
      </c>
      <c r="J22867" s="790">
        <v>10</v>
      </c>
      <c r="K22867" s="614" t="s">
        <v>18598</v>
      </c>
    </row>
    <row r="22868" spans="1:11" x14ac:dyDescent="0.25">
      <c r="A22868" s="791" t="s">
        <v>18572</v>
      </c>
      <c r="B22868" s="791" t="s">
        <v>478</v>
      </c>
      <c r="C22868" s="791" t="s">
        <v>18536</v>
      </c>
      <c r="D22868" s="791">
        <v>89186.797000000006</v>
      </c>
      <c r="E22868" s="791">
        <v>18436.859</v>
      </c>
      <c r="F22868" s="791">
        <v>4.8374199999999998</v>
      </c>
      <c r="G22868" s="791">
        <f>($F$9 -  AVERAGE($F$2,$F$3,$F$4) ) / ($F$18 -  AVERAGE($F$2,$F$3,$F$4) ) * 100</f>
        <v>20.261139912555397</v>
      </c>
      <c r="H22868" s="791">
        <v>60</v>
      </c>
      <c r="I22868" s="790">
        <v>10</v>
      </c>
      <c r="J22868" s="790">
        <v>10</v>
      </c>
      <c r="K22868" s="614" t="s">
        <v>18598</v>
      </c>
    </row>
    <row r="22869" spans="1:11" x14ac:dyDescent="0.25">
      <c r="A22869" s="790" t="s">
        <v>18573</v>
      </c>
      <c r="B22869" s="790" t="s">
        <v>478</v>
      </c>
      <c r="C22869" s="790" t="s">
        <v>18536</v>
      </c>
      <c r="D22869" s="790">
        <v>94154.812999999995</v>
      </c>
      <c r="E22869" s="790">
        <v>18040.276999999998</v>
      </c>
      <c r="F22869" s="790">
        <v>5.2191400000000003</v>
      </c>
      <c r="G22869" s="790">
        <f>($F$10 -  AVERAGE($F$2,$F$3,$F$4) ) / ($F$19 -  AVERAGE($F$2,$F$3,$F$4) ) * 100</f>
        <v>19.464844404913666</v>
      </c>
      <c r="H22869" s="790">
        <v>60</v>
      </c>
      <c r="I22869" s="790">
        <v>10</v>
      </c>
      <c r="J22869" s="790">
        <v>10</v>
      </c>
      <c r="K22869" s="614" t="s">
        <v>18598</v>
      </c>
    </row>
    <row r="22870" spans="1:11" x14ac:dyDescent="0.25">
      <c r="A22870" s="791" t="s">
        <v>18574</v>
      </c>
      <c r="B22870" s="791" t="s">
        <v>478</v>
      </c>
      <c r="C22870" s="791" t="s">
        <v>18536</v>
      </c>
      <c r="D22870" s="791">
        <v>92155.585999999996</v>
      </c>
      <c r="E22870" s="791">
        <v>18905.828000000001</v>
      </c>
      <c r="F22870" s="791">
        <v>4.8744500000000004</v>
      </c>
      <c r="G22870" s="791">
        <f>($F$11 -  AVERAGE($F$2,$F$3,$F$4) ) / ($F$17 -  AVERAGE($F$2,$F$3,$F$4) ) * 100</f>
        <v>29.162060181126133</v>
      </c>
      <c r="H22870" s="791">
        <v>30</v>
      </c>
      <c r="I22870" s="790">
        <v>10</v>
      </c>
      <c r="J22870" s="790">
        <v>10</v>
      </c>
      <c r="K22870" s="614" t="s">
        <v>18598</v>
      </c>
    </row>
    <row r="22871" spans="1:11" x14ac:dyDescent="0.25">
      <c r="A22871" s="790" t="s">
        <v>18575</v>
      </c>
      <c r="B22871" s="790" t="s">
        <v>478</v>
      </c>
      <c r="C22871" s="790" t="s">
        <v>18536</v>
      </c>
      <c r="D22871" s="790">
        <v>85742.835999999996</v>
      </c>
      <c r="E22871" s="790">
        <v>18469.442999999999</v>
      </c>
      <c r="F22871" s="790">
        <v>4.6424200000000004</v>
      </c>
      <c r="G22871" s="790">
        <f>($F$12 -  AVERAGE($F$2,$F$3,$F$4) ) / ($F$18 -  AVERAGE($F$2,$F$3,$F$4) ) * 100</f>
        <v>33.396816219369079</v>
      </c>
      <c r="H22871" s="790">
        <v>30</v>
      </c>
      <c r="I22871" s="790">
        <v>10</v>
      </c>
      <c r="J22871" s="790">
        <v>10</v>
      </c>
      <c r="K22871" s="614" t="s">
        <v>18598</v>
      </c>
    </row>
    <row r="22872" spans="1:11" x14ac:dyDescent="0.25">
      <c r="A22872" s="791" t="s">
        <v>18576</v>
      </c>
      <c r="B22872" s="791" t="s">
        <v>478</v>
      </c>
      <c r="C22872" s="791" t="s">
        <v>18536</v>
      </c>
      <c r="D22872" s="791">
        <v>84898.312999999995</v>
      </c>
      <c r="E22872" s="791">
        <v>16820.995999999999</v>
      </c>
      <c r="F22872" s="791">
        <v>5.0471599999999999</v>
      </c>
      <c r="G22872" s="791">
        <f>($F$13 -  AVERAGE($F$2,$F$3,$F$4) ) / ($F$19 -  AVERAGE($F$2,$F$3,$F$4) ) * 100</f>
        <v>37.395467680601378</v>
      </c>
      <c r="H22872" s="791">
        <v>30</v>
      </c>
      <c r="I22872" s="790">
        <v>10</v>
      </c>
      <c r="J22872" s="790">
        <v>10</v>
      </c>
      <c r="K22872" s="614" t="s">
        <v>18598</v>
      </c>
    </row>
    <row r="22873" spans="1:11" x14ac:dyDescent="0.25">
      <c r="A22873" s="790" t="s">
        <v>18577</v>
      </c>
      <c r="B22873" s="790" t="s">
        <v>478</v>
      </c>
      <c r="C22873" s="790" t="s">
        <v>18536</v>
      </c>
      <c r="D22873" s="790">
        <v>87794.054999999993</v>
      </c>
      <c r="E22873" s="790">
        <v>17016.311000000002</v>
      </c>
      <c r="F22873" s="790">
        <v>5.1594100000000003</v>
      </c>
      <c r="G22873" s="790">
        <f>($F$14 -  AVERAGE($F$2,$F$3,$F$4) ) / ($F$17 -  AVERAGE($F$2,$F$3,$F$4) ) * 100</f>
        <v>57.356096168780333</v>
      </c>
      <c r="H22873" s="790">
        <v>15</v>
      </c>
      <c r="I22873" s="790">
        <v>10</v>
      </c>
      <c r="J22873" s="790">
        <v>10</v>
      </c>
      <c r="K22873" s="614" t="s">
        <v>18598</v>
      </c>
    </row>
    <row r="22874" spans="1:11" x14ac:dyDescent="0.25">
      <c r="A22874" s="791" t="s">
        <v>18578</v>
      </c>
      <c r="B22874" s="791" t="s">
        <v>478</v>
      </c>
      <c r="C22874" s="791" t="s">
        <v>18536</v>
      </c>
      <c r="D22874" s="791">
        <v>67662.054999999993</v>
      </c>
      <c r="E22874" s="791">
        <v>15835.266</v>
      </c>
      <c r="F22874" s="791">
        <v>4.2728700000000002</v>
      </c>
      <c r="G22874" s="791">
        <f>($F$15 -  AVERAGE($F$2,$F$3,$F$4) ) / ($F$18 -  AVERAGE($F$2,$F$3,$F$4) ) * 100</f>
        <v>56.572347315367878</v>
      </c>
      <c r="H22874" s="791">
        <v>15</v>
      </c>
      <c r="I22874" s="790">
        <v>10</v>
      </c>
      <c r="J22874" s="790">
        <v>10</v>
      </c>
      <c r="K22874" s="614" t="s">
        <v>18598</v>
      </c>
    </row>
    <row r="22875" spans="1:11" x14ac:dyDescent="0.25">
      <c r="A22875" s="790" t="s">
        <v>18579</v>
      </c>
      <c r="B22875" s="790" t="s">
        <v>478</v>
      </c>
      <c r="C22875" s="790" t="s">
        <v>18536</v>
      </c>
      <c r="D22875" s="790">
        <v>72329.023000000001</v>
      </c>
      <c r="E22875" s="790">
        <v>16777.381000000001</v>
      </c>
      <c r="F22875" s="790">
        <v>4.3110999999999997</v>
      </c>
      <c r="G22875" s="790">
        <f>($F$16 -  AVERAGE($F$2,$F$3,$F$4) ) / ($F$19 -  AVERAGE($F$2,$F$3,$F$4) ) * 100</f>
        <v>55.926902224206422</v>
      </c>
      <c r="H22875" s="790">
        <v>15</v>
      </c>
      <c r="I22875" s="790">
        <v>10</v>
      </c>
      <c r="J22875" s="790">
        <v>10</v>
      </c>
      <c r="K22875" s="614" t="s">
        <v>18598</v>
      </c>
    </row>
    <row r="22876" spans="1:11" x14ac:dyDescent="0.25">
      <c r="A22876" s="791" t="s">
        <v>18580</v>
      </c>
      <c r="B22876" s="791" t="s">
        <v>478</v>
      </c>
      <c r="C22876" s="791" t="s">
        <v>18536</v>
      </c>
      <c r="D22876" s="791">
        <v>79574.273000000001</v>
      </c>
      <c r="E22876" s="791">
        <v>20426.684000000001</v>
      </c>
      <c r="F22876" s="791">
        <v>3.8956</v>
      </c>
      <c r="G22876" s="791">
        <f>($F$17 -  AVERAGE($F$2,$F$3,$F$4) ) / ($F$17 -  AVERAGE($F$2,$F$3,$F$4) ) * 100</f>
        <v>100</v>
      </c>
      <c r="H22876" s="791">
        <v>0</v>
      </c>
      <c r="I22876" s="790">
        <v>10</v>
      </c>
      <c r="J22876" s="790">
        <v>10</v>
      </c>
      <c r="K22876" s="614" t="s">
        <v>18598</v>
      </c>
    </row>
    <row r="22877" spans="1:11" x14ac:dyDescent="0.25">
      <c r="A22877" s="790" t="s">
        <v>18581</v>
      </c>
      <c r="B22877" s="790" t="s">
        <v>478</v>
      </c>
      <c r="C22877" s="790" t="s">
        <v>18536</v>
      </c>
      <c r="D22877" s="790">
        <v>87051.172000000006</v>
      </c>
      <c r="E22877" s="790">
        <v>19807.971000000001</v>
      </c>
      <c r="F22877" s="790">
        <v>4.3947500000000002</v>
      </c>
      <c r="G22877" s="790">
        <f>($F$18 -  AVERAGE($F$2,$F$3,$F$4) ) / ($F$18 -  AVERAGE($F$2,$F$3,$F$4) ) * 100</f>
        <v>100</v>
      </c>
      <c r="H22877" s="790">
        <v>0</v>
      </c>
      <c r="I22877" s="790">
        <v>10</v>
      </c>
      <c r="J22877" s="790">
        <v>10</v>
      </c>
      <c r="K22877" s="614" t="s">
        <v>18598</v>
      </c>
    </row>
    <row r="22878" spans="1:11" x14ac:dyDescent="0.25">
      <c r="A22878" s="791" t="s">
        <v>18582</v>
      </c>
      <c r="B22878" s="791" t="s">
        <v>478</v>
      </c>
      <c r="C22878" s="791" t="s">
        <v>18536</v>
      </c>
      <c r="D22878" s="791">
        <v>90400.914000000004</v>
      </c>
      <c r="E22878" s="791">
        <v>19848.228999999999</v>
      </c>
      <c r="F22878" s="791">
        <v>4.5546100000000003</v>
      </c>
      <c r="G22878" s="791">
        <f>($F$19 -  AVERAGE($F$2,$F$3,$F$4) ) / ($F$19 -  AVERAGE($F$2,$F$3,$F$4) ) * 100</f>
        <v>100</v>
      </c>
      <c r="H22878" s="791">
        <v>0</v>
      </c>
      <c r="I22878" s="790">
        <v>10</v>
      </c>
      <c r="J22878" s="790">
        <v>10</v>
      </c>
      <c r="K22878" s="614" t="s">
        <v>18598</v>
      </c>
    </row>
    <row r="22879" spans="1:11" x14ac:dyDescent="0.25">
      <c r="A22879" s="791" t="s">
        <v>233</v>
      </c>
      <c r="B22879" s="791" t="s">
        <v>16717</v>
      </c>
      <c r="C22879" s="791" t="s">
        <v>16718</v>
      </c>
      <c r="D22879" s="791">
        <v>0.33</v>
      </c>
      <c r="E22879" s="791">
        <v>20702.756000000001</v>
      </c>
      <c r="F22879" s="791">
        <v>2.0000000000000002E-5</v>
      </c>
      <c r="G22879" s="791"/>
      <c r="H22879" s="791"/>
      <c r="I22879" s="790">
        <v>10</v>
      </c>
      <c r="J22879" s="790">
        <v>10</v>
      </c>
      <c r="K22879" s="614" t="s">
        <v>18598</v>
      </c>
    </row>
    <row r="22880" spans="1:11" x14ac:dyDescent="0.25">
      <c r="A22880" s="790" t="s">
        <v>234</v>
      </c>
      <c r="B22880" s="790" t="s">
        <v>16717</v>
      </c>
      <c r="C22880" s="790" t="s">
        <v>16718</v>
      </c>
      <c r="D22880" s="790">
        <v>0.73499999999999999</v>
      </c>
      <c r="E22880" s="790">
        <v>20292.184000000001</v>
      </c>
      <c r="F22880" s="790">
        <v>4.0000000000000003E-5</v>
      </c>
      <c r="G22880" s="790"/>
      <c r="H22880" s="790"/>
      <c r="I22880" s="790">
        <v>10</v>
      </c>
      <c r="J22880" s="790">
        <v>10</v>
      </c>
      <c r="K22880" s="614" t="s">
        <v>18598</v>
      </c>
    </row>
    <row r="22881" spans="1:11" x14ac:dyDescent="0.25">
      <c r="A22881" s="791" t="s">
        <v>235</v>
      </c>
      <c r="B22881" s="791" t="s">
        <v>16717</v>
      </c>
      <c r="C22881" s="791" t="s">
        <v>16718</v>
      </c>
      <c r="D22881" s="791">
        <v>0.217</v>
      </c>
      <c r="E22881" s="791">
        <v>20330.758000000002</v>
      </c>
      <c r="F22881" s="791">
        <v>1.0000000000000001E-5</v>
      </c>
      <c r="G22881" s="791"/>
      <c r="H22881" s="791"/>
      <c r="I22881" s="790">
        <v>10</v>
      </c>
      <c r="J22881" s="790">
        <v>10</v>
      </c>
      <c r="K22881" s="614" t="s">
        <v>18598</v>
      </c>
    </row>
    <row r="22882" spans="1:11" x14ac:dyDescent="0.25">
      <c r="A22882" s="790" t="s">
        <v>18583</v>
      </c>
      <c r="B22882" s="790" t="s">
        <v>16717</v>
      </c>
      <c r="C22882" s="790" t="s">
        <v>16718</v>
      </c>
      <c r="D22882" s="790">
        <v>91502.5</v>
      </c>
      <c r="E22882" s="790">
        <v>19139.812999999998</v>
      </c>
      <c r="F22882" s="790">
        <v>4.7807399999999998</v>
      </c>
      <c r="G22882" s="790">
        <f>($F$24 -  AVERAGE($F$21,$F$22,$F$23) ) / ($F$36 -  AVERAGE($F$21,$F$22,$F$23) ) * 100</f>
        <v>8.0143283944762658</v>
      </c>
      <c r="H22882" s="790">
        <v>120</v>
      </c>
      <c r="I22882" s="790">
        <v>10</v>
      </c>
      <c r="J22882" s="790">
        <v>10</v>
      </c>
      <c r="K22882" s="614" t="s">
        <v>18598</v>
      </c>
    </row>
    <row r="22883" spans="1:11" x14ac:dyDescent="0.25">
      <c r="A22883" s="791" t="s">
        <v>18584</v>
      </c>
      <c r="B22883" s="791" t="s">
        <v>16717</v>
      </c>
      <c r="C22883" s="791" t="s">
        <v>16718</v>
      </c>
      <c r="D22883" s="791">
        <v>91913.218999999997</v>
      </c>
      <c r="E22883" s="791">
        <v>17466.723000000002</v>
      </c>
      <c r="F22883" s="791">
        <v>5.2621900000000004</v>
      </c>
      <c r="G22883" s="791">
        <f>($F$25 -  AVERAGE($F$21,$F$22,$F$23) ) / ($F$37 -  AVERAGE($F$21,$F$22,$F$23) ) * 100</f>
        <v>6.6185186817590775</v>
      </c>
      <c r="H22883" s="791">
        <v>120</v>
      </c>
      <c r="I22883" s="790">
        <v>10</v>
      </c>
      <c r="J22883" s="790">
        <v>10</v>
      </c>
      <c r="K22883" s="614" t="s">
        <v>18598</v>
      </c>
    </row>
    <row r="22884" spans="1:11" x14ac:dyDescent="0.25">
      <c r="A22884" s="790" t="s">
        <v>18585</v>
      </c>
      <c r="B22884" s="790" t="s">
        <v>16717</v>
      </c>
      <c r="C22884" s="790" t="s">
        <v>16718</v>
      </c>
      <c r="D22884" s="790">
        <v>97884.093999999997</v>
      </c>
      <c r="E22884" s="790">
        <v>18009.169999999998</v>
      </c>
      <c r="F22884" s="790">
        <v>5.4352400000000003</v>
      </c>
      <c r="G22884" s="790">
        <f>($F$26 -  AVERAGE($F$21,$F$22,$F$23) ) / ($F$38 -  AVERAGE($F$21,$F$22,$F$23) ) * 100</f>
        <v>-546.00436341867885</v>
      </c>
      <c r="H22884" s="790">
        <v>120</v>
      </c>
      <c r="I22884" s="790">
        <v>10</v>
      </c>
      <c r="J22884" s="790">
        <v>10</v>
      </c>
      <c r="K22884" s="614" t="s">
        <v>18598</v>
      </c>
    </row>
    <row r="22885" spans="1:11" x14ac:dyDescent="0.25">
      <c r="A22885" s="791" t="s">
        <v>18586</v>
      </c>
      <c r="B22885" s="791" t="s">
        <v>16717</v>
      </c>
      <c r="C22885" s="791" t="s">
        <v>16718</v>
      </c>
      <c r="D22885" s="791">
        <v>116785.06299999999</v>
      </c>
      <c r="E22885" s="791">
        <v>17720.083999999999</v>
      </c>
      <c r="F22885" s="791">
        <v>6.5905500000000004</v>
      </c>
      <c r="G22885" s="791">
        <f>($F$27 -  AVERAGE($F$21,$F$22,$F$23) ) / ($F$36 -  AVERAGE($F$21,$F$22,$F$23) ) * 100</f>
        <v>29.750126222254647</v>
      </c>
      <c r="H22885" s="791">
        <v>60</v>
      </c>
      <c r="I22885" s="790">
        <v>10</v>
      </c>
      <c r="J22885" s="790">
        <v>10</v>
      </c>
      <c r="K22885" s="614" t="s">
        <v>18598</v>
      </c>
    </row>
    <row r="22886" spans="1:11" x14ac:dyDescent="0.25">
      <c r="A22886" s="790" t="s">
        <v>18587</v>
      </c>
      <c r="B22886" s="790" t="s">
        <v>16717</v>
      </c>
      <c r="C22886" s="790" t="s">
        <v>16718</v>
      </c>
      <c r="D22886" s="790">
        <v>114137.04700000001</v>
      </c>
      <c r="E22886" s="790">
        <v>18061.778999999999</v>
      </c>
      <c r="F22886" s="790">
        <v>6.3192599999999999</v>
      </c>
      <c r="G22886" s="790">
        <f>($F$28 -  AVERAGE($F$21,$F$22,$F$23) ) / ($F$37 -  AVERAGE($F$21,$F$22,$F$23) ) * 100</f>
        <v>27.592866220079603</v>
      </c>
      <c r="H22886" s="790">
        <v>60</v>
      </c>
      <c r="I22886" s="790">
        <v>10</v>
      </c>
      <c r="J22886" s="790">
        <v>10</v>
      </c>
      <c r="K22886" s="614" t="s">
        <v>18598</v>
      </c>
    </row>
    <row r="22887" spans="1:11" x14ac:dyDescent="0.25">
      <c r="A22887" s="791" t="s">
        <v>18588</v>
      </c>
      <c r="B22887" s="791" t="s">
        <v>16717</v>
      </c>
      <c r="C22887" s="791" t="s">
        <v>16718</v>
      </c>
      <c r="D22887" s="791">
        <v>115823.68799999999</v>
      </c>
      <c r="E22887" s="791">
        <v>16821.223000000002</v>
      </c>
      <c r="F22887" s="791">
        <v>6.8855700000000004</v>
      </c>
      <c r="G22887" s="791">
        <f>($F$29 -  AVERAGE($F$21,$F$22,$F$23) ) / ($F$38 -  AVERAGE($F$21,$F$22,$F$23) ) * 100</f>
        <v>-1176.493461901274</v>
      </c>
      <c r="H22887" s="791">
        <v>60</v>
      </c>
      <c r="I22887" s="790">
        <v>10</v>
      </c>
      <c r="J22887" s="790">
        <v>10</v>
      </c>
      <c r="K22887" s="614" t="s">
        <v>18598</v>
      </c>
    </row>
    <row r="22888" spans="1:11" x14ac:dyDescent="0.25">
      <c r="A22888" s="790" t="s">
        <v>18589</v>
      </c>
      <c r="B22888" s="790" t="s">
        <v>16717</v>
      </c>
      <c r="C22888" s="790" t="s">
        <v>16718</v>
      </c>
      <c r="D22888" s="790">
        <v>128233.81299999999</v>
      </c>
      <c r="E22888" s="790">
        <v>19048.419999999998</v>
      </c>
      <c r="F22888" s="790">
        <v>6.7319899999999997</v>
      </c>
      <c r="G22888" s="790">
        <f>($F$30 -  AVERAGE($F$21,$F$22,$F$23) ) / ($F$36 -  AVERAGE($F$21,$F$22,$F$23) ) * 100</f>
        <v>57.636074459225448</v>
      </c>
      <c r="H22888" s="790">
        <v>30</v>
      </c>
      <c r="I22888" s="790">
        <v>10</v>
      </c>
      <c r="J22888" s="790">
        <v>10</v>
      </c>
      <c r="K22888" s="614" t="s">
        <v>18598</v>
      </c>
    </row>
    <row r="22889" spans="1:11" x14ac:dyDescent="0.25">
      <c r="A22889" s="791" t="s">
        <v>18590</v>
      </c>
      <c r="B22889" s="791" t="s">
        <v>16717</v>
      </c>
      <c r="C22889" s="791" t="s">
        <v>16718</v>
      </c>
      <c r="D22889" s="791">
        <v>125504.625</v>
      </c>
      <c r="E22889" s="791">
        <v>17442.438999999998</v>
      </c>
      <c r="F22889" s="791">
        <v>7.19536</v>
      </c>
      <c r="G22889" s="791">
        <f>($F$31 -  AVERAGE($F$21,$F$22,$F$23) ) / ($F$37 -  AVERAGE($F$21,$F$22,$F$23) ) * 100</f>
        <v>60.57619040623338</v>
      </c>
      <c r="H22889" s="791">
        <v>30</v>
      </c>
      <c r="I22889" s="790">
        <v>10</v>
      </c>
      <c r="J22889" s="790">
        <v>10</v>
      </c>
      <c r="K22889" s="614" t="s">
        <v>18598</v>
      </c>
    </row>
    <row r="22890" spans="1:11" x14ac:dyDescent="0.25">
      <c r="A22890" s="790" t="s">
        <v>18591</v>
      </c>
      <c r="B22890" s="790" t="s">
        <v>16717</v>
      </c>
      <c r="C22890" s="790" t="s">
        <v>16718</v>
      </c>
      <c r="D22890" s="790">
        <v>132369.82800000001</v>
      </c>
      <c r="E22890" s="790">
        <v>17624.155999999999</v>
      </c>
      <c r="F22890" s="790">
        <v>7.5106999999999999</v>
      </c>
      <c r="G22890" s="790">
        <f>($F$32 -  AVERAGE($F$21,$F$22,$F$23) ) / ($F$38 -  AVERAGE($F$21,$F$22,$F$23) ) * 100</f>
        <v>-1413.0552947606247</v>
      </c>
      <c r="H22890" s="790">
        <v>30</v>
      </c>
      <c r="I22890" s="790">
        <v>10</v>
      </c>
      <c r="J22890" s="790">
        <v>10</v>
      </c>
      <c r="K22890" s="614" t="s">
        <v>18598</v>
      </c>
    </row>
    <row r="22891" spans="1:11" x14ac:dyDescent="0.25">
      <c r="A22891" s="791" t="s">
        <v>18592</v>
      </c>
      <c r="B22891" s="791" t="s">
        <v>16717</v>
      </c>
      <c r="C22891" s="791" t="s">
        <v>16718</v>
      </c>
      <c r="D22891" s="791">
        <v>139642.31299999999</v>
      </c>
      <c r="E22891" s="791">
        <v>17879.145</v>
      </c>
      <c r="F22891" s="791">
        <v>7.8103499999999997</v>
      </c>
      <c r="G22891" s="791">
        <f>($F$33 -  AVERAGE($F$21,$F$22,$F$23) ) / ($F$36 -  AVERAGE($F$21,$F$22,$F$23) ) * 100</f>
        <v>73.639771506671835</v>
      </c>
      <c r="H22891" s="791">
        <v>15</v>
      </c>
      <c r="I22891" s="790">
        <v>10</v>
      </c>
      <c r="J22891" s="790">
        <v>10</v>
      </c>
      <c r="K22891" s="614" t="s">
        <v>18598</v>
      </c>
    </row>
    <row r="22892" spans="1:11" x14ac:dyDescent="0.25">
      <c r="A22892" s="790" t="s">
        <v>18593</v>
      </c>
      <c r="B22892" s="790" t="s">
        <v>16717</v>
      </c>
      <c r="C22892" s="790" t="s">
        <v>16718</v>
      </c>
      <c r="D22892" s="790">
        <v>128749.016</v>
      </c>
      <c r="E22892" s="790">
        <v>17055.460999999999</v>
      </c>
      <c r="F22892" s="790">
        <v>7.5488400000000002</v>
      </c>
      <c r="G22892" s="790">
        <f>($F$34 -  AVERAGE($F$21,$F$22,$F$23) ) / ($F$37 -  AVERAGE($F$21,$F$22,$F$23) ) * 100</f>
        <v>68.690407400829329</v>
      </c>
      <c r="H22892" s="790">
        <v>15</v>
      </c>
      <c r="I22892" s="790">
        <v>10</v>
      </c>
      <c r="J22892" s="790">
        <v>10</v>
      </c>
      <c r="K22892" s="614" t="s">
        <v>18598</v>
      </c>
    </row>
    <row r="22893" spans="1:11" x14ac:dyDescent="0.25">
      <c r="A22893" s="791" t="s">
        <v>18594</v>
      </c>
      <c r="B22893" s="791" t="s">
        <v>16717</v>
      </c>
      <c r="C22893" s="791" t="s">
        <v>16718</v>
      </c>
      <c r="D22893" s="791">
        <v>124132.92200000001</v>
      </c>
      <c r="E22893" s="791">
        <v>17812.502</v>
      </c>
      <c r="F22893" s="791">
        <v>6.9688699999999999</v>
      </c>
      <c r="G22893" s="791">
        <f>($F$35 -  AVERAGE($F$21,$F$22,$F$23) ) / ($F$38 -  AVERAGE($F$21,$F$22,$F$23) ) * 100</f>
        <v>-1803.7030412454721</v>
      </c>
      <c r="H22893" s="791">
        <v>15</v>
      </c>
      <c r="I22893" s="790">
        <v>10</v>
      </c>
      <c r="J22893" s="790">
        <v>10</v>
      </c>
      <c r="K22893" s="614" t="s">
        <v>18598</v>
      </c>
    </row>
    <row r="22894" spans="1:11" x14ac:dyDescent="0.25">
      <c r="A22894" s="790" t="s">
        <v>18595</v>
      </c>
      <c r="B22894" s="790" t="s">
        <v>16717</v>
      </c>
      <c r="C22894" s="790" t="s">
        <v>16718</v>
      </c>
      <c r="D22894" s="790">
        <v>70163.202999999994</v>
      </c>
      <c r="E22894" s="790">
        <v>4411.1469999999999</v>
      </c>
      <c r="F22894" s="790">
        <v>15.905889999999999</v>
      </c>
      <c r="G22894" s="790">
        <f>($F$36 -  AVERAGE($F$21,$F$22,$F$23) ) / ($F$36 -  AVERAGE($F$21,$F$22,$F$23) ) * 100</f>
        <v>100</v>
      </c>
      <c r="H22894" s="790">
        <v>0</v>
      </c>
      <c r="I22894" s="790">
        <v>10</v>
      </c>
      <c r="J22894" s="790">
        <v>10</v>
      </c>
      <c r="K22894" s="614" t="s">
        <v>18598</v>
      </c>
    </row>
    <row r="22895" spans="1:11" x14ac:dyDescent="0.25">
      <c r="A22895" s="791" t="s">
        <v>18596</v>
      </c>
      <c r="B22895" s="791" t="s">
        <v>16717</v>
      </c>
      <c r="C22895" s="791" t="s">
        <v>16718</v>
      </c>
      <c r="D22895" s="791">
        <v>49378.262000000002</v>
      </c>
      <c r="E22895" s="791">
        <v>4182.4740000000002</v>
      </c>
      <c r="F22895" s="791">
        <v>11.80599</v>
      </c>
      <c r="G22895" s="791">
        <f>($F$37 -  AVERAGE($F$21,$F$22,$F$23) ) / ($F$37 -  AVERAGE($F$21,$F$22,$F$23) ) * 100</f>
        <v>100</v>
      </c>
      <c r="H22895" s="791">
        <v>0</v>
      </c>
      <c r="I22895" s="790">
        <v>10</v>
      </c>
      <c r="J22895" s="790">
        <v>10</v>
      </c>
      <c r="K22895" s="614" t="s">
        <v>18598</v>
      </c>
    </row>
    <row r="22896" spans="1:11" x14ac:dyDescent="0.25">
      <c r="A22896" s="790" t="s">
        <v>18597</v>
      </c>
      <c r="B22896" s="790" t="s">
        <v>16717</v>
      </c>
      <c r="C22896" s="790" t="s">
        <v>16718</v>
      </c>
      <c r="D22896" s="790">
        <v>52806.792999999998</v>
      </c>
      <c r="E22896" s="790">
        <v>4535.5360000000001</v>
      </c>
      <c r="F22896" s="790">
        <v>11.642899999999999</v>
      </c>
      <c r="G22896" s="790">
        <f>($F$38 -  AVERAGE($F$21,$F$22,$F$23) ) / ($F$38 -  AVERAGE($F$21,$F$22,$F$23) ) * 100</f>
        <v>100</v>
      </c>
      <c r="H22896" s="790">
        <v>0</v>
      </c>
      <c r="I22896" s="790">
        <v>10</v>
      </c>
      <c r="J22896" s="790">
        <v>10</v>
      </c>
      <c r="K22896" s="614" t="s">
        <v>18598</v>
      </c>
    </row>
    <row r="22897" spans="1:11" x14ac:dyDescent="0.25">
      <c r="A22897" s="790" t="s">
        <v>233</v>
      </c>
      <c r="B22897" s="790" t="s">
        <v>215</v>
      </c>
      <c r="C22897" s="790" t="s">
        <v>16957</v>
      </c>
      <c r="D22897" s="790">
        <v>0.99</v>
      </c>
      <c r="E22897" s="790">
        <v>20702.756000000001</v>
      </c>
      <c r="F22897" s="790">
        <v>5.0000000000000002E-5</v>
      </c>
      <c r="G22897" s="790"/>
      <c r="H22897" s="790"/>
      <c r="I22897" s="790">
        <v>10</v>
      </c>
      <c r="J22897" s="790">
        <v>10</v>
      </c>
      <c r="K22897" s="614" t="s">
        <v>18598</v>
      </c>
    </row>
    <row r="22898" spans="1:11" x14ac:dyDescent="0.25">
      <c r="A22898" s="791" t="s">
        <v>234</v>
      </c>
      <c r="B22898" s="791" t="s">
        <v>215</v>
      </c>
      <c r="C22898" s="791" t="s">
        <v>16957</v>
      </c>
      <c r="D22898" s="791">
        <v>0.88100000000000001</v>
      </c>
      <c r="E22898" s="791">
        <v>20292.184000000001</v>
      </c>
      <c r="F22898" s="791">
        <v>4.0000000000000003E-5</v>
      </c>
      <c r="G22898" s="791"/>
      <c r="H22898" s="791"/>
      <c r="I22898" s="790">
        <v>10</v>
      </c>
      <c r="J22898" s="790">
        <v>10</v>
      </c>
      <c r="K22898" s="614" t="s">
        <v>18598</v>
      </c>
    </row>
    <row r="22899" spans="1:11" x14ac:dyDescent="0.25">
      <c r="A22899" s="790" t="s">
        <v>235</v>
      </c>
      <c r="B22899" s="790" t="s">
        <v>215</v>
      </c>
      <c r="C22899" s="790" t="s">
        <v>16957</v>
      </c>
      <c r="D22899" s="790">
        <v>1.016</v>
      </c>
      <c r="E22899" s="790">
        <v>20330.758000000002</v>
      </c>
      <c r="F22899" s="790">
        <v>5.0000000000000002E-5</v>
      </c>
      <c r="G22899" s="790"/>
      <c r="H22899" s="790"/>
      <c r="I22899" s="790">
        <v>10</v>
      </c>
      <c r="J22899" s="790">
        <v>10</v>
      </c>
      <c r="K22899" s="614" t="s">
        <v>18598</v>
      </c>
    </row>
    <row r="22900" spans="1:11" x14ac:dyDescent="0.25">
      <c r="A22900" s="791" t="s">
        <v>236</v>
      </c>
      <c r="B22900" s="791" t="s">
        <v>215</v>
      </c>
      <c r="C22900" s="791" t="s">
        <v>16957</v>
      </c>
      <c r="D22900" s="791">
        <v>85143.633000000002</v>
      </c>
      <c r="E22900" s="791">
        <v>17417.259999999998</v>
      </c>
      <c r="F22900" s="791">
        <v>4.8884600000000002</v>
      </c>
      <c r="G22900" s="791">
        <f>($F$43 -  AVERAGE($F$40,$F$41,$F$42) ) / ($F$55 -  AVERAGE($F$40,$F$41,$F$42) ) * 100</f>
        <v>311.14319399774917</v>
      </c>
      <c r="H22900" s="791">
        <v>120</v>
      </c>
      <c r="I22900" s="790">
        <v>10</v>
      </c>
      <c r="J22900" s="790">
        <v>10</v>
      </c>
      <c r="K22900" s="614" t="s">
        <v>18598</v>
      </c>
    </row>
    <row r="22901" spans="1:11" x14ac:dyDescent="0.25">
      <c r="A22901" s="790" t="s">
        <v>237</v>
      </c>
      <c r="B22901" s="790" t="s">
        <v>215</v>
      </c>
      <c r="C22901" s="790" t="s">
        <v>16957</v>
      </c>
      <c r="D22901" s="790">
        <v>81917.648000000001</v>
      </c>
      <c r="E22901" s="790">
        <v>16242.512000000001</v>
      </c>
      <c r="F22901" s="790">
        <v>5.0434099999999997</v>
      </c>
      <c r="G22901" s="790">
        <f>($F$44 -  AVERAGE($F$40,$F$41,$F$42) ) / ($F$56 -  AVERAGE($F$40,$F$41,$F$42) ) * 100</f>
        <v>-163.85305839560667</v>
      </c>
      <c r="H22901" s="790">
        <v>120</v>
      </c>
      <c r="I22901" s="790">
        <v>10</v>
      </c>
      <c r="J22901" s="790">
        <v>10</v>
      </c>
      <c r="K22901" s="614" t="s">
        <v>18598</v>
      </c>
    </row>
    <row r="22902" spans="1:11" x14ac:dyDescent="0.25">
      <c r="A22902" s="791" t="s">
        <v>238</v>
      </c>
      <c r="B22902" s="791" t="s">
        <v>215</v>
      </c>
      <c r="C22902" s="791" t="s">
        <v>16957</v>
      </c>
      <c r="D22902" s="791">
        <v>84897.391000000003</v>
      </c>
      <c r="E22902" s="791">
        <v>17146.023000000001</v>
      </c>
      <c r="F22902" s="791">
        <v>4.9514300000000002</v>
      </c>
      <c r="G22902" s="791">
        <f>($F$45 -  AVERAGE($F$40,$F$41,$F$42) ) / ($F$57 -  AVERAGE($F$40,$F$41,$F$42) ) * 100</f>
        <v>-162.73001706745913</v>
      </c>
      <c r="H22902" s="791">
        <v>120</v>
      </c>
      <c r="I22902" s="790">
        <v>10</v>
      </c>
      <c r="J22902" s="790">
        <v>10</v>
      </c>
      <c r="K22902" s="614" t="s">
        <v>18598</v>
      </c>
    </row>
    <row r="22903" spans="1:11" x14ac:dyDescent="0.25">
      <c r="A22903" s="790" t="s">
        <v>239</v>
      </c>
      <c r="B22903" s="790" t="s">
        <v>215</v>
      </c>
      <c r="C22903" s="790" t="s">
        <v>16957</v>
      </c>
      <c r="D22903" s="790">
        <v>90996.843999999997</v>
      </c>
      <c r="E22903" s="790">
        <v>17492.041000000001</v>
      </c>
      <c r="F22903" s="790">
        <v>5.2021899999999999</v>
      </c>
      <c r="G22903" s="790">
        <f>($F$46 -  AVERAGE($F$40,$F$41,$F$42) ) / ($F$55 -  AVERAGE($F$40,$F$41,$F$42) ) * 100</f>
        <v>34.128512670707131</v>
      </c>
      <c r="H22903" s="790">
        <v>60</v>
      </c>
      <c r="I22903" s="790">
        <v>10</v>
      </c>
      <c r="J22903" s="790">
        <v>10</v>
      </c>
      <c r="K22903" s="614" t="s">
        <v>18598</v>
      </c>
    </row>
    <row r="22904" spans="1:11" x14ac:dyDescent="0.25">
      <c r="A22904" s="791" t="s">
        <v>240</v>
      </c>
      <c r="B22904" s="791" t="s">
        <v>215</v>
      </c>
      <c r="C22904" s="791" t="s">
        <v>16957</v>
      </c>
      <c r="D22904" s="791">
        <v>91857.562999999995</v>
      </c>
      <c r="E22904" s="791">
        <v>18516.715</v>
      </c>
      <c r="F22904" s="791">
        <v>4.9607900000000003</v>
      </c>
      <c r="G22904" s="791">
        <f>($F$47 -  AVERAGE($F$40,$F$41,$F$42) ) / ($F$56 -  AVERAGE($F$40,$F$41,$F$42) ) * 100</f>
        <v>-282.20388700678399</v>
      </c>
      <c r="H22904" s="791">
        <v>60</v>
      </c>
      <c r="I22904" s="790">
        <v>10</v>
      </c>
      <c r="J22904" s="790">
        <v>10</v>
      </c>
      <c r="K22904" s="614" t="s">
        <v>18598</v>
      </c>
    </row>
    <row r="22905" spans="1:11" x14ac:dyDescent="0.25">
      <c r="A22905" s="790" t="s">
        <v>241</v>
      </c>
      <c r="B22905" s="790" t="s">
        <v>215</v>
      </c>
      <c r="C22905" s="790" t="s">
        <v>16957</v>
      </c>
      <c r="D22905" s="790">
        <v>90108.116999999998</v>
      </c>
      <c r="E22905" s="790">
        <v>18991.646000000001</v>
      </c>
      <c r="F22905" s="790">
        <v>4.7446200000000003</v>
      </c>
      <c r="G22905" s="790">
        <f>($F$48 -  AVERAGE($F$40,$F$41,$F$42) ) / ($F$57 -  AVERAGE($F$40,$F$41,$F$42) ) * 100</f>
        <v>-278.33189550269759</v>
      </c>
      <c r="H22905" s="790">
        <v>60</v>
      </c>
      <c r="I22905" s="790">
        <v>10</v>
      </c>
      <c r="J22905" s="790">
        <v>10</v>
      </c>
      <c r="K22905" s="614" t="s">
        <v>18598</v>
      </c>
    </row>
    <row r="22906" spans="1:11" x14ac:dyDescent="0.25">
      <c r="A22906" s="791" t="s">
        <v>242</v>
      </c>
      <c r="B22906" s="791" t="s">
        <v>215</v>
      </c>
      <c r="C22906" s="791" t="s">
        <v>16957</v>
      </c>
      <c r="D22906" s="791">
        <v>92525.922000000006</v>
      </c>
      <c r="E22906" s="791">
        <v>18115.703000000001</v>
      </c>
      <c r="F22906" s="791">
        <v>5.1074999999999999</v>
      </c>
      <c r="G22906" s="791">
        <f>($F$49 -  AVERAGE($F$40,$F$41,$F$42) ) / ($F$55 -  AVERAGE($F$40,$F$41,$F$42) ) * 100</f>
        <v>66.701088324021612</v>
      </c>
      <c r="H22906" s="791">
        <v>30</v>
      </c>
      <c r="I22906" s="790">
        <v>10</v>
      </c>
      <c r="J22906" s="790">
        <v>10</v>
      </c>
      <c r="K22906" s="614" t="s">
        <v>18598</v>
      </c>
    </row>
    <row r="22907" spans="1:11" x14ac:dyDescent="0.25">
      <c r="A22907" s="790" t="s">
        <v>243</v>
      </c>
      <c r="B22907" s="790" t="s">
        <v>215</v>
      </c>
      <c r="C22907" s="790" t="s">
        <v>16957</v>
      </c>
      <c r="D22907" s="790">
        <v>90009.547000000006</v>
      </c>
      <c r="E22907" s="790">
        <v>17794.717000000001</v>
      </c>
      <c r="F22907" s="790">
        <v>5.0582200000000004</v>
      </c>
      <c r="G22907" s="790">
        <f>($F$50 -  AVERAGE($F$40,$F$41,$F$42) ) / ($F$56 -  AVERAGE($F$40,$F$41,$F$42) ) * 100</f>
        <v>-352.51762384061811</v>
      </c>
      <c r="H22907" s="790">
        <v>30</v>
      </c>
      <c r="I22907" s="790">
        <v>10</v>
      </c>
      <c r="J22907" s="790">
        <v>10</v>
      </c>
      <c r="K22907" s="614" t="s">
        <v>18598</v>
      </c>
    </row>
    <row r="22908" spans="1:11" x14ac:dyDescent="0.25">
      <c r="A22908" s="791" t="s">
        <v>244</v>
      </c>
      <c r="B22908" s="791" t="s">
        <v>215</v>
      </c>
      <c r="C22908" s="791" t="s">
        <v>16957</v>
      </c>
      <c r="D22908" s="791">
        <v>87616.366999999998</v>
      </c>
      <c r="E22908" s="791">
        <v>16859.719000000001</v>
      </c>
      <c r="F22908" s="791">
        <v>5.19679</v>
      </c>
      <c r="G22908" s="791">
        <f>($F$51 -  AVERAGE($F$40,$F$41,$F$42) ) / ($F$57 -  AVERAGE($F$40,$F$41,$F$42) ) * 100</f>
        <v>-356.19165670427651</v>
      </c>
      <c r="H22908" s="791">
        <v>30</v>
      </c>
      <c r="I22908" s="790">
        <v>10</v>
      </c>
      <c r="J22908" s="790">
        <v>10</v>
      </c>
      <c r="K22908" s="614" t="s">
        <v>18598</v>
      </c>
    </row>
    <row r="22909" spans="1:11" x14ac:dyDescent="0.25">
      <c r="A22909" s="790" t="s">
        <v>245</v>
      </c>
      <c r="B22909" s="790" t="s">
        <v>215</v>
      </c>
      <c r="C22909" s="790" t="s">
        <v>16957</v>
      </c>
      <c r="D22909" s="790">
        <v>95259.218999999997</v>
      </c>
      <c r="E22909" s="790">
        <v>15039.698</v>
      </c>
      <c r="F22909" s="790">
        <v>6.33385</v>
      </c>
      <c r="G22909" s="790">
        <f>($F$52 -  AVERAGE($F$40,$F$41,$F$42) ) / ($F$55 -  AVERAGE($F$40,$F$41,$F$42) ) * 100</f>
        <v>69.641103514648762</v>
      </c>
      <c r="H22909" s="790">
        <v>15</v>
      </c>
      <c r="I22909" s="790">
        <v>10</v>
      </c>
      <c r="J22909" s="790">
        <v>10</v>
      </c>
      <c r="K22909" s="614" t="s">
        <v>18598</v>
      </c>
    </row>
    <row r="22910" spans="1:11" x14ac:dyDescent="0.25">
      <c r="A22910" s="791" t="s">
        <v>246</v>
      </c>
      <c r="B22910" s="791" t="s">
        <v>215</v>
      </c>
      <c r="C22910" s="791" t="s">
        <v>16957</v>
      </c>
      <c r="D22910" s="791">
        <v>91324.781000000003</v>
      </c>
      <c r="E22910" s="791">
        <v>15001.449000000001</v>
      </c>
      <c r="F22910" s="791">
        <v>6.0877299999999996</v>
      </c>
      <c r="G22910" s="791">
        <f>($F$53 -  AVERAGE($F$40,$F$41,$F$42) ) / ($F$56 -  AVERAGE($F$40,$F$41,$F$42) ) * 100</f>
        <v>-486.5899297043793</v>
      </c>
      <c r="H22910" s="791">
        <v>15</v>
      </c>
      <c r="I22910" s="790">
        <v>10</v>
      </c>
      <c r="J22910" s="790">
        <v>10</v>
      </c>
      <c r="K22910" s="614" t="s">
        <v>18598</v>
      </c>
    </row>
    <row r="22911" spans="1:11" x14ac:dyDescent="0.25">
      <c r="A22911" s="790" t="s">
        <v>247</v>
      </c>
      <c r="B22911" s="790" t="s">
        <v>215</v>
      </c>
      <c r="C22911" s="790" t="s">
        <v>16957</v>
      </c>
      <c r="D22911" s="790">
        <v>88089.125</v>
      </c>
      <c r="E22911" s="790">
        <v>15913.721</v>
      </c>
      <c r="F22911" s="790">
        <v>5.5354200000000002</v>
      </c>
      <c r="G22911" s="790">
        <f>($F$54 -  AVERAGE($F$40,$F$41,$F$42) ) / ($F$57 -  AVERAGE($F$40,$F$41,$F$42) ) * 100</f>
        <v>-466.6464083167748</v>
      </c>
      <c r="H22911" s="790">
        <v>15</v>
      </c>
      <c r="I22911" s="790">
        <v>10</v>
      </c>
      <c r="J22911" s="790">
        <v>10</v>
      </c>
      <c r="K22911" s="614" t="s">
        <v>18598</v>
      </c>
    </row>
    <row r="22912" spans="1:11" x14ac:dyDescent="0.25">
      <c r="A22912" s="791" t="s">
        <v>248</v>
      </c>
      <c r="B22912" s="791" t="s">
        <v>215</v>
      </c>
      <c r="C22912" s="791" t="s">
        <v>16957</v>
      </c>
      <c r="D22912" s="791">
        <v>88165.960999999996</v>
      </c>
      <c r="E22912" s="791">
        <v>18054.601999999999</v>
      </c>
      <c r="F22912" s="791">
        <v>4.8833000000000002</v>
      </c>
      <c r="G22912" s="791">
        <f>($F$55 -  AVERAGE($F$40,$F$41,$F$42) ) / ($F$55 -  AVERAGE($F$40,$F$41,$F$42) ) * 100</f>
        <v>100</v>
      </c>
      <c r="H22912" s="791">
        <v>0</v>
      </c>
      <c r="I22912" s="790">
        <v>10</v>
      </c>
      <c r="J22912" s="790">
        <v>10</v>
      </c>
      <c r="K22912" s="614" t="s">
        <v>18598</v>
      </c>
    </row>
    <row r="22913" spans="1:11" x14ac:dyDescent="0.25">
      <c r="A22913" s="790" t="s">
        <v>249</v>
      </c>
      <c r="B22913" s="790" t="s">
        <v>215</v>
      </c>
      <c r="C22913" s="790" t="s">
        <v>16957</v>
      </c>
      <c r="D22913" s="790">
        <v>96081.241999999998</v>
      </c>
      <c r="E22913" s="790">
        <v>18963.817999999999</v>
      </c>
      <c r="F22913" s="790">
        <v>5.06656</v>
      </c>
      <c r="G22913" s="790">
        <f>($F$56 -  AVERAGE($F$40,$F$41,$F$42) ) / ($F$56 -  AVERAGE($F$40,$F$41,$F$42) ) * 100</f>
        <v>100</v>
      </c>
      <c r="H22913" s="790">
        <v>0</v>
      </c>
      <c r="I22913" s="790">
        <v>10</v>
      </c>
      <c r="J22913" s="790">
        <v>10</v>
      </c>
      <c r="K22913" s="614" t="s">
        <v>18598</v>
      </c>
    </row>
    <row r="22914" spans="1:11" x14ac:dyDescent="0.25">
      <c r="A22914" s="791" t="s">
        <v>250</v>
      </c>
      <c r="B22914" s="791" t="s">
        <v>215</v>
      </c>
      <c r="C22914" s="791" t="s">
        <v>16957</v>
      </c>
      <c r="D22914" s="791">
        <v>96009.577999999994</v>
      </c>
      <c r="E22914" s="791">
        <v>18764.219000000001</v>
      </c>
      <c r="F22914" s="791">
        <v>5.1166299999999998</v>
      </c>
      <c r="G22914" s="791">
        <f>($F$57 -  AVERAGE($F$40,$F$41,$F$42) ) / ($F$57 -  AVERAGE($F$40,$F$41,$F$42) ) * 100</f>
        <v>100</v>
      </c>
      <c r="H22914" s="791">
        <v>0</v>
      </c>
      <c r="I22914" s="790">
        <v>10</v>
      </c>
      <c r="J22914" s="790">
        <v>10</v>
      </c>
      <c r="K22914" s="614" t="s">
        <v>18598</v>
      </c>
    </row>
    <row r="22915" spans="1:11" x14ac:dyDescent="0.25">
      <c r="A22915" s="82" t="s">
        <v>1102</v>
      </c>
      <c r="B22915" s="82" t="s">
        <v>18599</v>
      </c>
      <c r="C22915" s="82" t="s">
        <v>18600</v>
      </c>
      <c r="D22915" s="798">
        <v>162600</v>
      </c>
      <c r="E22915" s="798">
        <v>8828000</v>
      </c>
      <c r="F22915" s="798">
        <v>1.8419999999999999E-2</v>
      </c>
      <c r="G22915" s="798"/>
      <c r="H22915" s="82"/>
      <c r="I22915" s="790">
        <v>1</v>
      </c>
      <c r="J22915" s="790">
        <v>13</v>
      </c>
      <c r="K22915" t="s">
        <v>18650</v>
      </c>
    </row>
    <row r="22916" spans="1:11" x14ac:dyDescent="0.25">
      <c r="A22916" s="83" t="s">
        <v>1103</v>
      </c>
      <c r="B22916" s="83" t="s">
        <v>18599</v>
      </c>
      <c r="C22916" s="83" t="s">
        <v>18600</v>
      </c>
      <c r="D22916" s="799">
        <v>186200</v>
      </c>
      <c r="E22916" s="799">
        <v>9581000</v>
      </c>
      <c r="F22916" s="799">
        <v>1.9439999999999999E-2</v>
      </c>
      <c r="G22916" s="799"/>
      <c r="H22916" s="83"/>
      <c r="I22916" s="790">
        <v>1</v>
      </c>
      <c r="J22916" s="790">
        <v>13</v>
      </c>
      <c r="K22916" s="614" t="s">
        <v>18650</v>
      </c>
    </row>
    <row r="22917" spans="1:11" x14ac:dyDescent="0.25">
      <c r="A22917" s="82" t="s">
        <v>1104</v>
      </c>
      <c r="B22917" s="82" t="s">
        <v>18599</v>
      </c>
      <c r="C22917" s="82" t="s">
        <v>18600</v>
      </c>
      <c r="D22917" s="798">
        <v>199700</v>
      </c>
      <c r="E22917" s="798">
        <v>9294000</v>
      </c>
      <c r="F22917" s="798">
        <v>2.1489999999999999E-2</v>
      </c>
      <c r="G22917" s="798"/>
      <c r="H22917" s="82"/>
      <c r="I22917" s="790">
        <v>1</v>
      </c>
      <c r="J22917" s="790">
        <v>13</v>
      </c>
      <c r="K22917" s="614" t="s">
        <v>18650</v>
      </c>
    </row>
    <row r="22918" spans="1:11" x14ac:dyDescent="0.25">
      <c r="A22918" s="83" t="s">
        <v>18601</v>
      </c>
      <c r="B22918" s="83" t="s">
        <v>18599</v>
      </c>
      <c r="C22918" s="83" t="s">
        <v>18600</v>
      </c>
      <c r="D22918" s="799">
        <v>294300</v>
      </c>
      <c r="E22918" s="799">
        <v>7860000</v>
      </c>
      <c r="F22918" s="799">
        <v>3.7449999999999997E-2</v>
      </c>
      <c r="G22918" s="799">
        <f>($F$5 -  AVERAGE($F$2,$F$3,$F$4) ) / ($F$17 -  AVERAGE($F$2,$F$3,$F$4) ) * 100</f>
        <v>6.3109656204285578</v>
      </c>
      <c r="H22918" s="83">
        <v>120</v>
      </c>
      <c r="I22918" s="790">
        <v>1</v>
      </c>
      <c r="J22918" s="790">
        <v>13</v>
      </c>
      <c r="K22918" s="614" t="s">
        <v>18650</v>
      </c>
    </row>
    <row r="22919" spans="1:11" x14ac:dyDescent="0.25">
      <c r="A22919" s="82" t="s">
        <v>18602</v>
      </c>
      <c r="B22919" s="82" t="s">
        <v>18599</v>
      </c>
      <c r="C22919" s="82" t="s">
        <v>18600</v>
      </c>
      <c r="D22919" s="798">
        <v>321300</v>
      </c>
      <c r="E22919" s="798">
        <v>7865000</v>
      </c>
      <c r="F22919" s="798">
        <v>4.0849999999999997E-2</v>
      </c>
      <c r="G22919" s="798">
        <f>($F$6 -  AVERAGE($F$2,$F$3,$F$4) ) / ($F$18 -  AVERAGE($F$2,$F$3,$F$4) ) * 100</f>
        <v>5.4397898237188302</v>
      </c>
      <c r="H22919" s="82">
        <v>120</v>
      </c>
      <c r="I22919" s="790">
        <v>1</v>
      </c>
      <c r="J22919" s="790">
        <v>13</v>
      </c>
      <c r="K22919" s="614" t="s">
        <v>18650</v>
      </c>
    </row>
    <row r="22920" spans="1:11" x14ac:dyDescent="0.25">
      <c r="A22920" s="83" t="s">
        <v>18603</v>
      </c>
      <c r="B22920" s="83" t="s">
        <v>18599</v>
      </c>
      <c r="C22920" s="83" t="s">
        <v>18600</v>
      </c>
      <c r="D22920" s="799">
        <v>325900</v>
      </c>
      <c r="E22920" s="799">
        <v>8318000</v>
      </c>
      <c r="F22920" s="799">
        <v>3.918E-2</v>
      </c>
      <c r="G22920" s="799">
        <f>($F$7 -  AVERAGE($F$2,$F$3,$F$4) ) / ($F$19 -  AVERAGE($F$2,$F$3,$F$4) ) * 100</f>
        <v>6.2203795178667249</v>
      </c>
      <c r="H22920" s="83">
        <v>120</v>
      </c>
      <c r="I22920" s="790">
        <v>1</v>
      </c>
      <c r="J22920" s="790">
        <v>13</v>
      </c>
      <c r="K22920" s="614" t="s">
        <v>18650</v>
      </c>
    </row>
    <row r="22921" spans="1:11" x14ac:dyDescent="0.25">
      <c r="A22921" s="82" t="s">
        <v>18604</v>
      </c>
      <c r="B22921" s="82" t="s">
        <v>18599</v>
      </c>
      <c r="C22921" s="82" t="s">
        <v>18600</v>
      </c>
      <c r="D22921" s="798">
        <v>373600</v>
      </c>
      <c r="E22921" s="798">
        <v>7593000</v>
      </c>
      <c r="F22921" s="798">
        <v>4.9200000000000001E-2</v>
      </c>
      <c r="G22921" s="798">
        <f>($F$8 -  AVERAGE($F$2,$F$3,$F$4) ) / ($F$17 -  AVERAGE($F$2,$F$3,$F$4) ) * 100</f>
        <v>14.596944053690661</v>
      </c>
      <c r="H22921" s="82">
        <v>60</v>
      </c>
      <c r="I22921" s="790">
        <v>1</v>
      </c>
      <c r="J22921" s="790">
        <v>13</v>
      </c>
      <c r="K22921" s="614" t="s">
        <v>18650</v>
      </c>
    </row>
    <row r="22922" spans="1:11" x14ac:dyDescent="0.25">
      <c r="A22922" s="83" t="s">
        <v>18605</v>
      </c>
      <c r="B22922" s="83" t="s">
        <v>18599</v>
      </c>
      <c r="C22922" s="83" t="s">
        <v>18600</v>
      </c>
      <c r="D22922" s="799">
        <v>404800</v>
      </c>
      <c r="E22922" s="799">
        <v>7906000</v>
      </c>
      <c r="F22922" s="799">
        <v>5.1209999999999999E-2</v>
      </c>
      <c r="G22922" s="799">
        <f>($F$9 -  AVERAGE($F$2,$F$3,$F$4) ) / ($F$18 -  AVERAGE($F$2,$F$3,$F$4) ) * 100</f>
        <v>20.261139912555397</v>
      </c>
      <c r="H22922" s="83">
        <v>60</v>
      </c>
      <c r="I22922" s="790">
        <v>1</v>
      </c>
      <c r="J22922" s="790">
        <v>13</v>
      </c>
      <c r="K22922" s="614" t="s">
        <v>18650</v>
      </c>
    </row>
    <row r="22923" spans="1:11" x14ac:dyDescent="0.25">
      <c r="A22923" s="82" t="s">
        <v>18606</v>
      </c>
      <c r="B22923" s="82" t="s">
        <v>18599</v>
      </c>
      <c r="C22923" s="82" t="s">
        <v>18600</v>
      </c>
      <c r="D22923" s="798">
        <v>378400</v>
      </c>
      <c r="E22923" s="798">
        <v>8158000</v>
      </c>
      <c r="F22923" s="798">
        <v>4.6390000000000001E-2</v>
      </c>
      <c r="G22923" s="798">
        <f>($F$10 -  AVERAGE($F$2,$F$3,$F$4) ) / ($F$19 -  AVERAGE($F$2,$F$3,$F$4) ) * 100</f>
        <v>19.464844404913666</v>
      </c>
      <c r="H22923" s="82">
        <v>60</v>
      </c>
      <c r="I22923" s="790">
        <v>1</v>
      </c>
      <c r="J22923" s="790">
        <v>13</v>
      </c>
      <c r="K22923" s="614" t="s">
        <v>18650</v>
      </c>
    </row>
    <row r="22924" spans="1:11" x14ac:dyDescent="0.25">
      <c r="A22924" s="83" t="s">
        <v>18607</v>
      </c>
      <c r="B22924" s="83" t="s">
        <v>18599</v>
      </c>
      <c r="C22924" s="83" t="s">
        <v>18600</v>
      </c>
      <c r="D22924" s="799">
        <v>312300</v>
      </c>
      <c r="E22924" s="799">
        <v>8330000</v>
      </c>
      <c r="F22924" s="799">
        <v>3.7490000000000002E-2</v>
      </c>
      <c r="G22924" s="799">
        <f>($F$11 -  AVERAGE($F$2,$F$3,$F$4) ) / ($F$17 -  AVERAGE($F$2,$F$3,$F$4) ) * 100</f>
        <v>29.162060181126133</v>
      </c>
      <c r="H22924" s="83">
        <v>30</v>
      </c>
      <c r="I22924" s="790">
        <v>1</v>
      </c>
      <c r="J22924" s="790">
        <v>13</v>
      </c>
      <c r="K22924" s="614" t="s">
        <v>18650</v>
      </c>
    </row>
    <row r="22925" spans="1:11" x14ac:dyDescent="0.25">
      <c r="A22925" s="82" t="s">
        <v>18608</v>
      </c>
      <c r="B22925" s="82" t="s">
        <v>18599</v>
      </c>
      <c r="C22925" s="82" t="s">
        <v>18600</v>
      </c>
      <c r="D22925" s="798">
        <v>385900</v>
      </c>
      <c r="E22925" s="798">
        <v>8520000</v>
      </c>
      <c r="F22925" s="798">
        <v>4.53E-2</v>
      </c>
      <c r="G22925" s="798">
        <f>($F$12 -  AVERAGE($F$2,$F$3,$F$4) ) / ($F$18 -  AVERAGE($F$2,$F$3,$F$4) ) * 100</f>
        <v>33.396816219369079</v>
      </c>
      <c r="H22925" s="82">
        <v>30</v>
      </c>
      <c r="I22925" s="790">
        <v>1</v>
      </c>
      <c r="J22925" s="790">
        <v>13</v>
      </c>
      <c r="K22925" s="614" t="s">
        <v>18650</v>
      </c>
    </row>
    <row r="22926" spans="1:11" x14ac:dyDescent="0.25">
      <c r="A22926" s="83" t="s">
        <v>18609</v>
      </c>
      <c r="B22926" s="83" t="s">
        <v>18599</v>
      </c>
      <c r="C22926" s="83" t="s">
        <v>18600</v>
      </c>
      <c r="D22926" s="799">
        <v>351600</v>
      </c>
      <c r="E22926" s="799">
        <v>8447000</v>
      </c>
      <c r="F22926" s="799">
        <v>4.163E-2</v>
      </c>
      <c r="G22926" s="799">
        <f>($F$13 -  AVERAGE($F$2,$F$3,$F$4) ) / ($F$19 -  AVERAGE($F$2,$F$3,$F$4) ) * 100</f>
        <v>37.395467680601378</v>
      </c>
      <c r="H22926" s="83">
        <v>30</v>
      </c>
      <c r="I22926" s="790">
        <v>1</v>
      </c>
      <c r="J22926" s="790">
        <v>13</v>
      </c>
      <c r="K22926" s="614" t="s">
        <v>18650</v>
      </c>
    </row>
    <row r="22927" spans="1:11" x14ac:dyDescent="0.25">
      <c r="A22927" s="82" t="s">
        <v>18610</v>
      </c>
      <c r="B22927" s="82" t="s">
        <v>18599</v>
      </c>
      <c r="C22927" s="82" t="s">
        <v>18600</v>
      </c>
      <c r="D22927" s="798">
        <v>418000</v>
      </c>
      <c r="E22927" s="798">
        <v>8490000</v>
      </c>
      <c r="F22927" s="798">
        <v>4.9230000000000003E-2</v>
      </c>
      <c r="G22927" s="798">
        <f>($F$14 -  AVERAGE($F$2,$F$3,$F$4) ) / ($F$17 -  AVERAGE($F$2,$F$3,$F$4) ) * 100</f>
        <v>57.356096168780333</v>
      </c>
      <c r="H22927" s="82">
        <v>15</v>
      </c>
      <c r="I22927" s="790">
        <v>1</v>
      </c>
      <c r="J22927" s="790">
        <v>13</v>
      </c>
      <c r="K22927" s="614" t="s">
        <v>18650</v>
      </c>
    </row>
    <row r="22928" spans="1:11" x14ac:dyDescent="0.25">
      <c r="A22928" s="83" t="s">
        <v>18611</v>
      </c>
      <c r="B22928" s="83" t="s">
        <v>18599</v>
      </c>
      <c r="C22928" s="83" t="s">
        <v>18600</v>
      </c>
      <c r="D22928" s="799">
        <v>432000</v>
      </c>
      <c r="E22928" s="799">
        <v>8405000</v>
      </c>
      <c r="F22928" s="799">
        <v>5.1400000000000001E-2</v>
      </c>
      <c r="G22928" s="799">
        <f>($F$15 -  AVERAGE($F$2,$F$3,$F$4) ) / ($F$18 -  AVERAGE($F$2,$F$3,$F$4) ) * 100</f>
        <v>56.572347315367878</v>
      </c>
      <c r="H22928" s="83">
        <v>15</v>
      </c>
      <c r="I22928" s="790">
        <v>1</v>
      </c>
      <c r="J22928" s="790">
        <v>13</v>
      </c>
      <c r="K22928" s="614" t="s">
        <v>18650</v>
      </c>
    </row>
    <row r="22929" spans="1:11" x14ac:dyDescent="0.25">
      <c r="A22929" s="82" t="s">
        <v>18612</v>
      </c>
      <c r="B22929" s="82" t="s">
        <v>18599</v>
      </c>
      <c r="C22929" s="82" t="s">
        <v>18600</v>
      </c>
      <c r="D22929" s="798">
        <v>465800</v>
      </c>
      <c r="E22929" s="798">
        <v>8400000</v>
      </c>
      <c r="F22929" s="798">
        <v>5.5449999999999999E-2</v>
      </c>
      <c r="G22929" s="798">
        <f>($F$16 -  AVERAGE($F$2,$F$3,$F$4) ) / ($F$19 -  AVERAGE($F$2,$F$3,$F$4) ) * 100</f>
        <v>55.926902224206422</v>
      </c>
      <c r="H22929" s="82">
        <v>15</v>
      </c>
      <c r="I22929" s="790">
        <v>1</v>
      </c>
      <c r="J22929" s="790">
        <v>13</v>
      </c>
      <c r="K22929" s="614" t="s">
        <v>18650</v>
      </c>
    </row>
    <row r="22930" spans="1:11" x14ac:dyDescent="0.25">
      <c r="A22930" s="83" t="s">
        <v>18613</v>
      </c>
      <c r="B22930" s="83" t="s">
        <v>18599</v>
      </c>
      <c r="C22930" s="83" t="s">
        <v>18600</v>
      </c>
      <c r="D22930" s="799">
        <v>395600</v>
      </c>
      <c r="E22930" s="799">
        <v>9018000</v>
      </c>
      <c r="F22930" s="799">
        <v>4.3869999999999999E-2</v>
      </c>
      <c r="G22930" s="799">
        <f>($F$17 -  AVERAGE($F$2,$F$3,$F$4) ) / ($F$17 -  AVERAGE($F$2,$F$3,$F$4) ) * 100</f>
        <v>100</v>
      </c>
      <c r="H22930" s="83">
        <v>0</v>
      </c>
      <c r="I22930" s="790">
        <v>1</v>
      </c>
      <c r="J22930" s="790">
        <v>13</v>
      </c>
      <c r="K22930" s="614" t="s">
        <v>18650</v>
      </c>
    </row>
    <row r="22931" spans="1:11" x14ac:dyDescent="0.25">
      <c r="A22931" s="82" t="s">
        <v>18614</v>
      </c>
      <c r="B22931" s="82" t="s">
        <v>18599</v>
      </c>
      <c r="C22931" s="82" t="s">
        <v>18600</v>
      </c>
      <c r="D22931" s="798">
        <v>414700</v>
      </c>
      <c r="E22931" s="798">
        <v>7839000</v>
      </c>
      <c r="F22931" s="798">
        <v>5.2900000000000003E-2</v>
      </c>
      <c r="G22931" s="798">
        <f>($F$18 -  AVERAGE($F$2,$F$3,$F$4) ) / ($F$18 -  AVERAGE($F$2,$F$3,$F$4) ) * 100</f>
        <v>100</v>
      </c>
      <c r="H22931" s="82">
        <v>0</v>
      </c>
      <c r="I22931" s="790">
        <v>1</v>
      </c>
      <c r="J22931" s="790">
        <v>13</v>
      </c>
      <c r="K22931" s="614" t="s">
        <v>18650</v>
      </c>
    </row>
    <row r="22932" spans="1:11" x14ac:dyDescent="0.25">
      <c r="A22932" s="83" t="s">
        <v>18615</v>
      </c>
      <c r="B22932" s="83" t="s">
        <v>18599</v>
      </c>
      <c r="C22932" s="83" t="s">
        <v>18600</v>
      </c>
      <c r="D22932" s="799">
        <v>409900</v>
      </c>
      <c r="E22932" s="799">
        <v>8081000</v>
      </c>
      <c r="F22932" s="799">
        <v>5.0729999999999997E-2</v>
      </c>
      <c r="G22932" s="799">
        <f>($F$19 -  AVERAGE($F$2,$F$3,$F$4) ) / ($F$19 -  AVERAGE($F$2,$F$3,$F$4) ) * 100</f>
        <v>100</v>
      </c>
      <c r="H22932" s="83">
        <v>0</v>
      </c>
      <c r="I22932" s="790">
        <v>1</v>
      </c>
      <c r="J22932" s="790">
        <v>13</v>
      </c>
      <c r="K22932" s="614" t="s">
        <v>18650</v>
      </c>
    </row>
    <row r="22933" spans="1:11" x14ac:dyDescent="0.25">
      <c r="A22933" s="83" t="s">
        <v>1102</v>
      </c>
      <c r="B22933" s="83" t="s">
        <v>18616</v>
      </c>
      <c r="C22933" s="83" t="s">
        <v>18617</v>
      </c>
      <c r="D22933" s="799">
        <v>387.3</v>
      </c>
      <c r="E22933" s="799">
        <v>8828000</v>
      </c>
      <c r="F22933" s="799">
        <v>4.388E-5</v>
      </c>
      <c r="G22933" s="799"/>
      <c r="H22933" s="83"/>
      <c r="I22933" s="790">
        <v>1</v>
      </c>
      <c r="J22933" s="790">
        <v>13</v>
      </c>
      <c r="K22933" s="614" t="s">
        <v>18650</v>
      </c>
    </row>
    <row r="22934" spans="1:11" x14ac:dyDescent="0.25">
      <c r="A22934" s="82" t="s">
        <v>1103</v>
      </c>
      <c r="B22934" s="82" t="s">
        <v>18616</v>
      </c>
      <c r="C22934" s="82" t="s">
        <v>18617</v>
      </c>
      <c r="D22934" s="798">
        <v>362.5</v>
      </c>
      <c r="E22934" s="798">
        <v>9581000</v>
      </c>
      <c r="F22934" s="798">
        <v>3.7830000000000002E-5</v>
      </c>
      <c r="G22934" s="798"/>
      <c r="H22934" s="82"/>
      <c r="I22934" s="790">
        <v>1</v>
      </c>
      <c r="J22934" s="790">
        <v>13</v>
      </c>
      <c r="K22934" s="614" t="s">
        <v>18650</v>
      </c>
    </row>
    <row r="22935" spans="1:11" x14ac:dyDescent="0.25">
      <c r="A22935" s="83" t="s">
        <v>1104</v>
      </c>
      <c r="B22935" s="83" t="s">
        <v>18616</v>
      </c>
      <c r="C22935" s="83" t="s">
        <v>18617</v>
      </c>
      <c r="D22935" s="799">
        <v>93.32</v>
      </c>
      <c r="E22935" s="799">
        <v>9294000</v>
      </c>
      <c r="F22935" s="799">
        <v>1.004E-5</v>
      </c>
      <c r="G22935" s="799"/>
      <c r="H22935" s="83"/>
      <c r="I22935" s="790">
        <v>1</v>
      </c>
      <c r="J22935" s="790">
        <v>13</v>
      </c>
      <c r="K22935" s="614" t="s">
        <v>18650</v>
      </c>
    </row>
    <row r="22936" spans="1:11" x14ac:dyDescent="0.25">
      <c r="A22936" s="82" t="s">
        <v>18618</v>
      </c>
      <c r="B22936" s="82" t="s">
        <v>18616</v>
      </c>
      <c r="C22936" s="82" t="s">
        <v>18617</v>
      </c>
      <c r="D22936" s="798">
        <v>5732</v>
      </c>
      <c r="E22936" s="798">
        <v>7364000</v>
      </c>
      <c r="F22936" s="798">
        <v>7.7839999999999995E-4</v>
      </c>
      <c r="G22936" s="798">
        <f>($F$24 -  AVERAGE($F$21,$F$22,$F$23) ) / ($F$36 -  AVERAGE($F$21,$F$22,$F$23) ) * 100</f>
        <v>8.0143283944762658</v>
      </c>
      <c r="H22936" s="82">
        <v>120</v>
      </c>
      <c r="I22936" s="790">
        <v>1</v>
      </c>
      <c r="J22936" s="790">
        <v>13</v>
      </c>
      <c r="K22936" s="614" t="s">
        <v>18650</v>
      </c>
    </row>
    <row r="22937" spans="1:11" x14ac:dyDescent="0.25">
      <c r="A22937" s="83" t="s">
        <v>18619</v>
      </c>
      <c r="B22937" s="83" t="s">
        <v>18616</v>
      </c>
      <c r="C22937" s="83" t="s">
        <v>18617</v>
      </c>
      <c r="D22937" s="799">
        <v>5853</v>
      </c>
      <c r="E22937" s="799">
        <v>7483000</v>
      </c>
      <c r="F22937" s="799">
        <v>7.8220000000000004E-4</v>
      </c>
      <c r="G22937" s="799">
        <f>($F$25 -  AVERAGE($F$21,$F$22,$F$23) ) / ($F$37 -  AVERAGE($F$21,$F$22,$F$23) ) * 100</f>
        <v>6.6185186817590775</v>
      </c>
      <c r="H22937" s="83">
        <v>120</v>
      </c>
      <c r="I22937" s="790">
        <v>1</v>
      </c>
      <c r="J22937" s="790">
        <v>13</v>
      </c>
      <c r="K22937" s="614" t="s">
        <v>18650</v>
      </c>
    </row>
    <row r="22938" spans="1:11" x14ac:dyDescent="0.25">
      <c r="A22938" s="82" t="s">
        <v>18620</v>
      </c>
      <c r="B22938" s="82" t="s">
        <v>18616</v>
      </c>
      <c r="C22938" s="82" t="s">
        <v>18617</v>
      </c>
      <c r="D22938" s="798">
        <v>6036</v>
      </c>
      <c r="E22938" s="798">
        <v>7644000</v>
      </c>
      <c r="F22938" s="798">
        <v>7.896E-4</v>
      </c>
      <c r="G22938" s="798">
        <f>($F$26 -  AVERAGE($F$21,$F$22,$F$23) ) / ($F$38 -  AVERAGE($F$21,$F$22,$F$23) ) * 100</f>
        <v>-546.00436341867885</v>
      </c>
      <c r="H22938" s="82">
        <v>120</v>
      </c>
      <c r="I22938" s="790">
        <v>1</v>
      </c>
      <c r="J22938" s="790">
        <v>13</v>
      </c>
      <c r="K22938" s="614" t="s">
        <v>18650</v>
      </c>
    </row>
    <row r="22939" spans="1:11" x14ac:dyDescent="0.25">
      <c r="A22939" s="83" t="s">
        <v>18621</v>
      </c>
      <c r="B22939" s="83" t="s">
        <v>18616</v>
      </c>
      <c r="C22939" s="83" t="s">
        <v>18617</v>
      </c>
      <c r="D22939" s="799">
        <v>6948</v>
      </c>
      <c r="E22939" s="799">
        <v>7320000</v>
      </c>
      <c r="F22939" s="799">
        <v>9.4910000000000003E-4</v>
      </c>
      <c r="G22939" s="799">
        <f>($F$27 -  AVERAGE($F$21,$F$22,$F$23) ) / ($F$36 -  AVERAGE($F$21,$F$22,$F$23) ) * 100</f>
        <v>29.750126222254647</v>
      </c>
      <c r="H22939" s="83">
        <v>60</v>
      </c>
      <c r="I22939" s="790">
        <v>1</v>
      </c>
      <c r="J22939" s="790">
        <v>13</v>
      </c>
      <c r="K22939" s="614" t="s">
        <v>18650</v>
      </c>
    </row>
    <row r="22940" spans="1:11" x14ac:dyDescent="0.25">
      <c r="A22940" s="82" t="s">
        <v>18622</v>
      </c>
      <c r="B22940" s="82" t="s">
        <v>18616</v>
      </c>
      <c r="C22940" s="82" t="s">
        <v>18617</v>
      </c>
      <c r="D22940" s="798">
        <v>6455</v>
      </c>
      <c r="E22940" s="798">
        <v>7111000</v>
      </c>
      <c r="F22940" s="798">
        <v>9.077E-4</v>
      </c>
      <c r="G22940" s="798">
        <f>($F$28 -  AVERAGE($F$21,$F$22,$F$23) ) / ($F$37 -  AVERAGE($F$21,$F$22,$F$23) ) * 100</f>
        <v>27.592866220079603</v>
      </c>
      <c r="H22940" s="82">
        <v>60</v>
      </c>
      <c r="I22940" s="790">
        <v>1</v>
      </c>
      <c r="J22940" s="790">
        <v>13</v>
      </c>
      <c r="K22940" s="614" t="s">
        <v>18650</v>
      </c>
    </row>
    <row r="22941" spans="1:11" x14ac:dyDescent="0.25">
      <c r="A22941" s="83" t="s">
        <v>18623</v>
      </c>
      <c r="B22941" s="83" t="s">
        <v>18616</v>
      </c>
      <c r="C22941" s="83" t="s">
        <v>18617</v>
      </c>
      <c r="D22941" s="799">
        <v>6106</v>
      </c>
      <c r="E22941" s="799">
        <v>7194000</v>
      </c>
      <c r="F22941" s="799">
        <v>8.4869999999999998E-4</v>
      </c>
      <c r="G22941" s="799">
        <f>($F$29 -  AVERAGE($F$21,$F$22,$F$23) ) / ($F$38 -  AVERAGE($F$21,$F$22,$F$23) ) * 100</f>
        <v>-1176.493461901274</v>
      </c>
      <c r="H22941" s="83">
        <v>60</v>
      </c>
      <c r="I22941" s="790">
        <v>1</v>
      </c>
      <c r="J22941" s="790">
        <v>13</v>
      </c>
      <c r="K22941" s="614" t="s">
        <v>18650</v>
      </c>
    </row>
    <row r="22942" spans="1:11" x14ac:dyDescent="0.25">
      <c r="A22942" s="82" t="s">
        <v>18624</v>
      </c>
      <c r="B22942" s="82" t="s">
        <v>18616</v>
      </c>
      <c r="C22942" s="82" t="s">
        <v>18617</v>
      </c>
      <c r="D22942" s="798">
        <v>7575</v>
      </c>
      <c r="E22942" s="798">
        <v>7406000</v>
      </c>
      <c r="F22942" s="798">
        <v>1.023E-3</v>
      </c>
      <c r="G22942" s="798">
        <f>($F$30 -  AVERAGE($F$21,$F$22,$F$23) ) / ($F$36 -  AVERAGE($F$21,$F$22,$F$23) ) * 100</f>
        <v>57.636074459225448</v>
      </c>
      <c r="H22942" s="82">
        <v>30</v>
      </c>
      <c r="I22942" s="790">
        <v>1</v>
      </c>
      <c r="J22942" s="790">
        <v>13</v>
      </c>
      <c r="K22942" s="614" t="s">
        <v>18650</v>
      </c>
    </row>
    <row r="22943" spans="1:11" x14ac:dyDescent="0.25">
      <c r="A22943" s="83" t="s">
        <v>18625</v>
      </c>
      <c r="B22943" s="83" t="s">
        <v>18616</v>
      </c>
      <c r="C22943" s="83" t="s">
        <v>18617</v>
      </c>
      <c r="D22943" s="799">
        <v>6357</v>
      </c>
      <c r="E22943" s="799">
        <v>7495000</v>
      </c>
      <c r="F22943" s="799">
        <v>8.4820000000000002E-4</v>
      </c>
      <c r="G22943" s="799">
        <f>($F$31 -  AVERAGE($F$21,$F$22,$F$23) ) / ($F$37 -  AVERAGE($F$21,$F$22,$F$23) ) * 100</f>
        <v>60.57619040623338</v>
      </c>
      <c r="H22943" s="83">
        <v>30</v>
      </c>
      <c r="I22943" s="790">
        <v>1</v>
      </c>
      <c r="J22943" s="790">
        <v>13</v>
      </c>
      <c r="K22943" s="614" t="s">
        <v>18650</v>
      </c>
    </row>
    <row r="22944" spans="1:11" x14ac:dyDescent="0.25">
      <c r="A22944" s="82" t="s">
        <v>18626</v>
      </c>
      <c r="B22944" s="82" t="s">
        <v>18616</v>
      </c>
      <c r="C22944" s="82" t="s">
        <v>18617</v>
      </c>
      <c r="D22944" s="798">
        <v>6569</v>
      </c>
      <c r="E22944" s="798">
        <v>7188000</v>
      </c>
      <c r="F22944" s="798">
        <v>9.1390000000000004E-4</v>
      </c>
      <c r="G22944" s="798">
        <f>($F$32 -  AVERAGE($F$21,$F$22,$F$23) ) / ($F$38 -  AVERAGE($F$21,$F$22,$F$23) ) * 100</f>
        <v>-1413.0552947606247</v>
      </c>
      <c r="H22944" s="82">
        <v>30</v>
      </c>
      <c r="I22944" s="790">
        <v>1</v>
      </c>
      <c r="J22944" s="790">
        <v>13</v>
      </c>
      <c r="K22944" s="614" t="s">
        <v>18650</v>
      </c>
    </row>
    <row r="22945" spans="1:11" x14ac:dyDescent="0.25">
      <c r="A22945" s="83" t="s">
        <v>18627</v>
      </c>
      <c r="B22945" s="83" t="s">
        <v>18616</v>
      </c>
      <c r="C22945" s="83" t="s">
        <v>18617</v>
      </c>
      <c r="D22945" s="799">
        <v>7137</v>
      </c>
      <c r="E22945" s="799">
        <v>7604000</v>
      </c>
      <c r="F22945" s="799">
        <v>9.3860000000000005E-4</v>
      </c>
      <c r="G22945" s="799">
        <f>($F$33 -  AVERAGE($F$21,$F$22,$F$23) ) / ($F$36 -  AVERAGE($F$21,$F$22,$F$23) ) * 100</f>
        <v>73.639771506671835</v>
      </c>
      <c r="H22945" s="83">
        <v>15</v>
      </c>
      <c r="I22945" s="790">
        <v>1</v>
      </c>
      <c r="J22945" s="790">
        <v>13</v>
      </c>
      <c r="K22945" s="614" t="s">
        <v>18650</v>
      </c>
    </row>
    <row r="22946" spans="1:11" x14ac:dyDescent="0.25">
      <c r="A22946" s="82" t="s">
        <v>18628</v>
      </c>
      <c r="B22946" s="82" t="s">
        <v>18616</v>
      </c>
      <c r="C22946" s="82" t="s">
        <v>18617</v>
      </c>
      <c r="D22946" s="798">
        <v>7382</v>
      </c>
      <c r="E22946" s="798">
        <v>7744000</v>
      </c>
      <c r="F22946" s="798">
        <v>9.5319999999999997E-4</v>
      </c>
      <c r="G22946" s="798">
        <f>($F$34 -  AVERAGE($F$21,$F$22,$F$23) ) / ($F$37 -  AVERAGE($F$21,$F$22,$F$23) ) * 100</f>
        <v>68.690407400829329</v>
      </c>
      <c r="H22946" s="82">
        <v>15</v>
      </c>
      <c r="I22946" s="790">
        <v>1</v>
      </c>
      <c r="J22946" s="790">
        <v>13</v>
      </c>
      <c r="K22946" s="614" t="s">
        <v>18650</v>
      </c>
    </row>
    <row r="22947" spans="1:11" x14ac:dyDescent="0.25">
      <c r="A22947" s="83" t="s">
        <v>18629</v>
      </c>
      <c r="B22947" s="83" t="s">
        <v>18616</v>
      </c>
      <c r="C22947" s="83" t="s">
        <v>18617</v>
      </c>
      <c r="D22947" s="799">
        <v>6779</v>
      </c>
      <c r="E22947" s="799">
        <v>7953000</v>
      </c>
      <c r="F22947" s="799">
        <v>8.5229999999999995E-4</v>
      </c>
      <c r="G22947" s="799">
        <f>($F$35 -  AVERAGE($F$21,$F$22,$F$23) ) / ($F$38 -  AVERAGE($F$21,$F$22,$F$23) ) * 100</f>
        <v>-1803.7030412454721</v>
      </c>
      <c r="H22947" s="83">
        <v>15</v>
      </c>
      <c r="I22947" s="790">
        <v>1</v>
      </c>
      <c r="J22947" s="790">
        <v>13</v>
      </c>
      <c r="K22947" s="614" t="s">
        <v>18650</v>
      </c>
    </row>
    <row r="22948" spans="1:11" x14ac:dyDescent="0.25">
      <c r="A22948" s="82" t="s">
        <v>18630</v>
      </c>
      <c r="B22948" s="82" t="s">
        <v>18616</v>
      </c>
      <c r="C22948" s="82" t="s">
        <v>18617</v>
      </c>
      <c r="D22948" s="798">
        <v>5343</v>
      </c>
      <c r="E22948" s="798">
        <v>8716000</v>
      </c>
      <c r="F22948" s="798">
        <v>6.1300000000000005E-4</v>
      </c>
      <c r="G22948" s="798">
        <f>($F$36 -  AVERAGE($F$21,$F$22,$F$23) ) / ($F$36 -  AVERAGE($F$21,$F$22,$F$23) ) * 100</f>
        <v>100</v>
      </c>
      <c r="H22948" s="82">
        <v>0</v>
      </c>
      <c r="I22948" s="790">
        <v>1</v>
      </c>
      <c r="J22948" s="790">
        <v>13</v>
      </c>
      <c r="K22948" s="614" t="s">
        <v>18650</v>
      </c>
    </row>
    <row r="22949" spans="1:11" x14ac:dyDescent="0.25">
      <c r="A22949" s="83" t="s">
        <v>18631</v>
      </c>
      <c r="B22949" s="83" t="s">
        <v>18616</v>
      </c>
      <c r="C22949" s="83" t="s">
        <v>18617</v>
      </c>
      <c r="D22949" s="799">
        <v>7116</v>
      </c>
      <c r="E22949" s="799">
        <v>7834000</v>
      </c>
      <c r="F22949" s="799">
        <v>9.0830000000000001E-4</v>
      </c>
      <c r="G22949" s="799">
        <f>($F$37 -  AVERAGE($F$21,$F$22,$F$23) ) / ($F$37 -  AVERAGE($F$21,$F$22,$F$23) ) * 100</f>
        <v>100</v>
      </c>
      <c r="H22949" s="83">
        <v>0</v>
      </c>
      <c r="I22949" s="790">
        <v>1</v>
      </c>
      <c r="J22949" s="790">
        <v>13</v>
      </c>
      <c r="K22949" s="614" t="s">
        <v>18650</v>
      </c>
    </row>
    <row r="22950" spans="1:11" x14ac:dyDescent="0.25">
      <c r="A22950" s="82" t="s">
        <v>18632</v>
      </c>
      <c r="B22950" s="82" t="s">
        <v>18616</v>
      </c>
      <c r="C22950" s="82" t="s">
        <v>18617</v>
      </c>
      <c r="D22950" s="798">
        <v>7567</v>
      </c>
      <c r="E22950" s="798">
        <v>7661000</v>
      </c>
      <c r="F22950" s="798">
        <v>9.8780000000000005E-4</v>
      </c>
      <c r="G22950" s="798">
        <f>($F$38 -  AVERAGE($F$21,$F$22,$F$23) ) / ($F$38 -  AVERAGE($F$21,$F$22,$F$23) ) * 100</f>
        <v>100</v>
      </c>
      <c r="H22950" s="82">
        <v>0</v>
      </c>
      <c r="I22950" s="790">
        <v>1</v>
      </c>
      <c r="J22950" s="790">
        <v>13</v>
      </c>
      <c r="K22950" s="614" t="s">
        <v>18650</v>
      </c>
    </row>
    <row r="22951" spans="1:11" x14ac:dyDescent="0.25">
      <c r="A22951" s="82" t="s">
        <v>1102</v>
      </c>
      <c r="B22951" s="82" t="s">
        <v>18633</v>
      </c>
      <c r="C22951" s="82" t="s">
        <v>18634</v>
      </c>
      <c r="D22951" s="798">
        <v>4036</v>
      </c>
      <c r="E22951" s="798">
        <v>8828000</v>
      </c>
      <c r="F22951" s="798">
        <v>4.571E-4</v>
      </c>
      <c r="G22951" s="798"/>
      <c r="H22951" s="82"/>
      <c r="I22951" s="790">
        <v>1</v>
      </c>
      <c r="J22951" s="790">
        <v>13</v>
      </c>
      <c r="K22951" s="614" t="s">
        <v>18650</v>
      </c>
    </row>
    <row r="22952" spans="1:11" x14ac:dyDescent="0.25">
      <c r="A22952" s="83" t="s">
        <v>1103</v>
      </c>
      <c r="B22952" s="83" t="s">
        <v>18633</v>
      </c>
      <c r="C22952" s="83" t="s">
        <v>18634</v>
      </c>
      <c r="D22952" s="799">
        <v>5197</v>
      </c>
      <c r="E22952" s="799">
        <v>9581000</v>
      </c>
      <c r="F22952" s="799">
        <v>5.4250000000000001E-4</v>
      </c>
      <c r="G22952" s="799"/>
      <c r="H22952" s="83"/>
      <c r="I22952" s="790">
        <v>1</v>
      </c>
      <c r="J22952" s="790">
        <v>13</v>
      </c>
      <c r="K22952" s="614" t="s">
        <v>18650</v>
      </c>
    </row>
    <row r="22953" spans="1:11" x14ac:dyDescent="0.25">
      <c r="A22953" s="82" t="s">
        <v>1104</v>
      </c>
      <c r="B22953" s="82" t="s">
        <v>18633</v>
      </c>
      <c r="C22953" s="82" t="s">
        <v>18634</v>
      </c>
      <c r="D22953" s="798">
        <v>2911</v>
      </c>
      <c r="E22953" s="798">
        <v>9294000</v>
      </c>
      <c r="F22953" s="798">
        <v>3.1320000000000002E-4</v>
      </c>
      <c r="G22953" s="798"/>
      <c r="H22953" s="82"/>
      <c r="I22953" s="790">
        <v>1</v>
      </c>
      <c r="J22953" s="790">
        <v>13</v>
      </c>
      <c r="K22953" s="614" t="s">
        <v>18650</v>
      </c>
    </row>
    <row r="22954" spans="1:11" x14ac:dyDescent="0.25">
      <c r="A22954" s="83" t="s">
        <v>18635</v>
      </c>
      <c r="B22954" s="83" t="s">
        <v>18633</v>
      </c>
      <c r="C22954" s="83" t="s">
        <v>18634</v>
      </c>
      <c r="D22954" s="799">
        <v>244000</v>
      </c>
      <c r="E22954" s="799">
        <v>6521000</v>
      </c>
      <c r="F22954" s="799">
        <v>3.7420000000000002E-2</v>
      </c>
      <c r="G22954" s="799">
        <f>($F$43 -  AVERAGE($F$40,$F$41,$F$42) ) / ($F$55 -  AVERAGE($F$40,$F$41,$F$42) ) * 100</f>
        <v>311.14319399774917</v>
      </c>
      <c r="H22954" s="83">
        <v>120</v>
      </c>
      <c r="I22954" s="790">
        <v>1</v>
      </c>
      <c r="J22954" s="790">
        <v>13</v>
      </c>
      <c r="K22954" s="614" t="s">
        <v>18650</v>
      </c>
    </row>
    <row r="22955" spans="1:11" x14ac:dyDescent="0.25">
      <c r="A22955" s="82" t="s">
        <v>18636</v>
      </c>
      <c r="B22955" s="82" t="s">
        <v>18633</v>
      </c>
      <c r="C22955" s="82" t="s">
        <v>18634</v>
      </c>
      <c r="D22955" s="798">
        <v>300600</v>
      </c>
      <c r="E22955" s="798">
        <v>7126000</v>
      </c>
      <c r="F22955" s="798">
        <v>4.2180000000000002E-2</v>
      </c>
      <c r="G22955" s="798">
        <f>($F$44 -  AVERAGE($F$40,$F$41,$F$42) ) / ($F$56 -  AVERAGE($F$40,$F$41,$F$42) ) * 100</f>
        <v>-163.85305839560667</v>
      </c>
      <c r="H22955" s="82">
        <v>120</v>
      </c>
      <c r="I22955" s="790">
        <v>1</v>
      </c>
      <c r="J22955" s="790">
        <v>13</v>
      </c>
      <c r="K22955" s="614" t="s">
        <v>18650</v>
      </c>
    </row>
    <row r="22956" spans="1:11" x14ac:dyDescent="0.25">
      <c r="A22956" s="83" t="s">
        <v>18637</v>
      </c>
      <c r="B22956" s="83" t="s">
        <v>18633</v>
      </c>
      <c r="C22956" s="83" t="s">
        <v>18634</v>
      </c>
      <c r="D22956" s="799">
        <v>280100</v>
      </c>
      <c r="E22956" s="799">
        <v>6882000</v>
      </c>
      <c r="F22956" s="799">
        <v>4.0710000000000003E-2</v>
      </c>
      <c r="G22956" s="799">
        <f>($F$45 -  AVERAGE($F$40,$F$41,$F$42) ) / ($F$57 -  AVERAGE($F$40,$F$41,$F$42) ) * 100</f>
        <v>-162.73001706745913</v>
      </c>
      <c r="H22956" s="83">
        <v>120</v>
      </c>
      <c r="I22956" s="790">
        <v>1</v>
      </c>
      <c r="J22956" s="790">
        <v>13</v>
      </c>
      <c r="K22956" s="614" t="s">
        <v>18650</v>
      </c>
    </row>
    <row r="22957" spans="1:11" x14ac:dyDescent="0.25">
      <c r="A22957" s="82" t="s">
        <v>18638</v>
      </c>
      <c r="B22957" s="82" t="s">
        <v>18633</v>
      </c>
      <c r="C22957" s="82" t="s">
        <v>18634</v>
      </c>
      <c r="D22957" s="798">
        <v>296600</v>
      </c>
      <c r="E22957" s="798">
        <v>7054000</v>
      </c>
      <c r="F22957" s="798">
        <v>4.2040000000000001E-2</v>
      </c>
      <c r="G22957" s="798">
        <f>($F$46 -  AVERAGE($F$40,$F$41,$F$42) ) / ($F$55 -  AVERAGE($F$40,$F$41,$F$42) ) * 100</f>
        <v>34.128512670707131</v>
      </c>
      <c r="H22957" s="82">
        <v>60</v>
      </c>
      <c r="I22957" s="790">
        <v>1</v>
      </c>
      <c r="J22957" s="790">
        <v>13</v>
      </c>
      <c r="K22957" s="614" t="s">
        <v>18650</v>
      </c>
    </row>
    <row r="22958" spans="1:11" x14ac:dyDescent="0.25">
      <c r="A22958" s="83" t="s">
        <v>18639</v>
      </c>
      <c r="B22958" s="83" t="s">
        <v>18633</v>
      </c>
      <c r="C22958" s="83" t="s">
        <v>18634</v>
      </c>
      <c r="D22958" s="799">
        <v>262000</v>
      </c>
      <c r="E22958" s="799">
        <v>7035000</v>
      </c>
      <c r="F22958" s="799">
        <v>3.7249999999999998E-2</v>
      </c>
      <c r="G22958" s="799">
        <f>($F$47 -  AVERAGE($F$40,$F$41,$F$42) ) / ($F$56 -  AVERAGE($F$40,$F$41,$F$42) ) * 100</f>
        <v>-282.20388700678399</v>
      </c>
      <c r="H22958" s="83">
        <v>60</v>
      </c>
      <c r="I22958" s="790">
        <v>1</v>
      </c>
      <c r="J22958" s="790">
        <v>13</v>
      </c>
      <c r="K22958" s="614" t="s">
        <v>18650</v>
      </c>
    </row>
    <row r="22959" spans="1:11" x14ac:dyDescent="0.25">
      <c r="A22959" s="82" t="s">
        <v>18640</v>
      </c>
      <c r="B22959" s="82" t="s">
        <v>18633</v>
      </c>
      <c r="C22959" s="82" t="s">
        <v>18634</v>
      </c>
      <c r="D22959" s="798">
        <v>237300</v>
      </c>
      <c r="E22959" s="798">
        <v>7254000</v>
      </c>
      <c r="F22959" s="798">
        <v>3.2710000000000003E-2</v>
      </c>
      <c r="G22959" s="798">
        <f>($F$48 -  AVERAGE($F$40,$F$41,$F$42) ) / ($F$57 -  AVERAGE($F$40,$F$41,$F$42) ) * 100</f>
        <v>-278.33189550269759</v>
      </c>
      <c r="H22959" s="82">
        <v>60</v>
      </c>
      <c r="I22959" s="790">
        <v>1</v>
      </c>
      <c r="J22959" s="790">
        <v>13</v>
      </c>
      <c r="K22959" s="614" t="s">
        <v>18650</v>
      </c>
    </row>
    <row r="22960" spans="1:11" x14ac:dyDescent="0.25">
      <c r="A22960" s="83" t="s">
        <v>18641</v>
      </c>
      <c r="B22960" s="83" t="s">
        <v>18633</v>
      </c>
      <c r="C22960" s="83" t="s">
        <v>18634</v>
      </c>
      <c r="D22960" s="799">
        <v>217700</v>
      </c>
      <c r="E22960" s="799">
        <v>7445000</v>
      </c>
      <c r="F22960" s="799">
        <v>2.9239999999999999E-2</v>
      </c>
      <c r="G22960" s="799">
        <f>($F$49 -  AVERAGE($F$40,$F$41,$F$42) ) / ($F$55 -  AVERAGE($F$40,$F$41,$F$42) ) * 100</f>
        <v>66.701088324021612</v>
      </c>
      <c r="H22960" s="83">
        <v>30</v>
      </c>
      <c r="I22960" s="790">
        <v>1</v>
      </c>
      <c r="J22960" s="790">
        <v>13</v>
      </c>
      <c r="K22960" s="614" t="s">
        <v>18650</v>
      </c>
    </row>
    <row r="22961" spans="1:11" x14ac:dyDescent="0.25">
      <c r="A22961" s="82" t="s">
        <v>18642</v>
      </c>
      <c r="B22961" s="82" t="s">
        <v>18633</v>
      </c>
      <c r="C22961" s="82" t="s">
        <v>18634</v>
      </c>
      <c r="D22961" s="798">
        <v>266300</v>
      </c>
      <c r="E22961" s="798">
        <v>7490000</v>
      </c>
      <c r="F22961" s="798">
        <v>3.5549999999999998E-2</v>
      </c>
      <c r="G22961" s="798">
        <f>($F$50 -  AVERAGE($F$40,$F$41,$F$42) ) / ($F$56 -  AVERAGE($F$40,$F$41,$F$42) ) * 100</f>
        <v>-352.51762384061811</v>
      </c>
      <c r="H22961" s="82">
        <v>30</v>
      </c>
      <c r="I22961" s="790">
        <v>1</v>
      </c>
      <c r="J22961" s="790">
        <v>13</v>
      </c>
      <c r="K22961" s="614" t="s">
        <v>18650</v>
      </c>
    </row>
    <row r="22962" spans="1:11" x14ac:dyDescent="0.25">
      <c r="A22962" s="83" t="s">
        <v>18643</v>
      </c>
      <c r="B22962" s="83" t="s">
        <v>18633</v>
      </c>
      <c r="C22962" s="83" t="s">
        <v>18634</v>
      </c>
      <c r="D22962" s="799">
        <v>219600</v>
      </c>
      <c r="E22962" s="799">
        <v>7219000</v>
      </c>
      <c r="F22962" s="799">
        <v>3.0419999999999999E-2</v>
      </c>
      <c r="G22962" s="799">
        <f>($F$51 -  AVERAGE($F$40,$F$41,$F$42) ) / ($F$57 -  AVERAGE($F$40,$F$41,$F$42) ) * 100</f>
        <v>-356.19165670427651</v>
      </c>
      <c r="H22962" s="83">
        <v>30</v>
      </c>
      <c r="I22962" s="790">
        <v>1</v>
      </c>
      <c r="J22962" s="790">
        <v>13</v>
      </c>
      <c r="K22962" s="614" t="s">
        <v>18650</v>
      </c>
    </row>
    <row r="22963" spans="1:11" x14ac:dyDescent="0.25">
      <c r="A22963" s="82" t="s">
        <v>18644</v>
      </c>
      <c r="B22963" s="82" t="s">
        <v>18633</v>
      </c>
      <c r="C22963" s="82" t="s">
        <v>18634</v>
      </c>
      <c r="D22963" s="798">
        <v>230900</v>
      </c>
      <c r="E22963" s="798">
        <v>7579000</v>
      </c>
      <c r="F22963" s="798">
        <v>3.0470000000000001E-2</v>
      </c>
      <c r="G22963" s="798">
        <f>($F$52 -  AVERAGE($F$40,$F$41,$F$42) ) / ($F$55 -  AVERAGE($F$40,$F$41,$F$42) ) * 100</f>
        <v>69.641103514648762</v>
      </c>
      <c r="H22963" s="82">
        <v>15</v>
      </c>
      <c r="I22963" s="790">
        <v>1</v>
      </c>
      <c r="J22963" s="790">
        <v>13</v>
      </c>
      <c r="K22963" s="614" t="s">
        <v>18650</v>
      </c>
    </row>
    <row r="22964" spans="1:11" x14ac:dyDescent="0.25">
      <c r="A22964" s="83" t="s">
        <v>18645</v>
      </c>
      <c r="B22964" s="83" t="s">
        <v>18633</v>
      </c>
      <c r="C22964" s="83" t="s">
        <v>18634</v>
      </c>
      <c r="D22964" s="799">
        <v>309200</v>
      </c>
      <c r="E22964" s="799">
        <v>7784000</v>
      </c>
      <c r="F22964" s="799">
        <v>3.9719999999999998E-2</v>
      </c>
      <c r="G22964" s="799">
        <f>($F$53 -  AVERAGE($F$40,$F$41,$F$42) ) / ($F$56 -  AVERAGE($F$40,$F$41,$F$42) ) * 100</f>
        <v>-486.5899297043793</v>
      </c>
      <c r="H22964" s="83">
        <v>15</v>
      </c>
      <c r="I22964" s="790">
        <v>1</v>
      </c>
      <c r="J22964" s="790">
        <v>13</v>
      </c>
      <c r="K22964" s="614" t="s">
        <v>18650</v>
      </c>
    </row>
    <row r="22965" spans="1:11" x14ac:dyDescent="0.25">
      <c r="A22965" s="82" t="s">
        <v>18646</v>
      </c>
      <c r="B22965" s="82" t="s">
        <v>18633</v>
      </c>
      <c r="C22965" s="82" t="s">
        <v>18634</v>
      </c>
      <c r="D22965" s="798">
        <v>297600</v>
      </c>
      <c r="E22965" s="798">
        <v>7622000</v>
      </c>
      <c r="F22965" s="798">
        <v>3.9050000000000001E-2</v>
      </c>
      <c r="G22965" s="798">
        <f>($F$54 -  AVERAGE($F$40,$F$41,$F$42) ) / ($F$57 -  AVERAGE($F$40,$F$41,$F$42) ) * 100</f>
        <v>-466.6464083167748</v>
      </c>
      <c r="H22965" s="82">
        <v>15</v>
      </c>
      <c r="I22965" s="790">
        <v>1</v>
      </c>
      <c r="J22965" s="790">
        <v>13</v>
      </c>
      <c r="K22965" s="614" t="s">
        <v>18650</v>
      </c>
    </row>
    <row r="22966" spans="1:11" x14ac:dyDescent="0.25">
      <c r="A22966" s="83" t="s">
        <v>18647</v>
      </c>
      <c r="B22966" s="83" t="s">
        <v>18633</v>
      </c>
      <c r="C22966" s="83" t="s">
        <v>18634</v>
      </c>
      <c r="D22966" s="799">
        <v>206500</v>
      </c>
      <c r="E22966" s="799">
        <v>8304000</v>
      </c>
      <c r="F22966" s="799">
        <v>2.486E-2</v>
      </c>
      <c r="G22966" s="799">
        <f>($F$55 -  AVERAGE($F$40,$F$41,$F$42) ) / ($F$55 -  AVERAGE($F$40,$F$41,$F$42) ) * 100</f>
        <v>100</v>
      </c>
      <c r="H22966" s="83">
        <v>0</v>
      </c>
      <c r="I22966" s="790">
        <v>1</v>
      </c>
      <c r="J22966" s="790">
        <v>13</v>
      </c>
      <c r="K22966" s="614" t="s">
        <v>18650</v>
      </c>
    </row>
    <row r="22967" spans="1:11" x14ac:dyDescent="0.25">
      <c r="A22967" s="82" t="s">
        <v>18648</v>
      </c>
      <c r="B22967" s="82" t="s">
        <v>18633</v>
      </c>
      <c r="C22967" s="82" t="s">
        <v>18634</v>
      </c>
      <c r="D22967" s="798">
        <v>364200</v>
      </c>
      <c r="E22967" s="798">
        <v>7515000</v>
      </c>
      <c r="F22967" s="798">
        <v>4.8469999999999999E-2</v>
      </c>
      <c r="G22967" s="798">
        <f>($F$56 -  AVERAGE($F$40,$F$41,$F$42) ) / ($F$56 -  AVERAGE($F$40,$F$41,$F$42) ) * 100</f>
        <v>100</v>
      </c>
      <c r="H22967" s="82">
        <v>0</v>
      </c>
      <c r="I22967" s="790">
        <v>1</v>
      </c>
      <c r="J22967" s="790">
        <v>13</v>
      </c>
      <c r="K22967" s="614" t="s">
        <v>18650</v>
      </c>
    </row>
    <row r="22968" spans="1:11" x14ac:dyDescent="0.25">
      <c r="A22968" s="83" t="s">
        <v>18649</v>
      </c>
      <c r="B22968" s="83" t="s">
        <v>18633</v>
      </c>
      <c r="C22968" s="83" t="s">
        <v>18634</v>
      </c>
      <c r="D22968" s="799">
        <v>284700</v>
      </c>
      <c r="E22968" s="799">
        <v>7837000</v>
      </c>
      <c r="F22968" s="799">
        <v>3.6330000000000001E-2</v>
      </c>
      <c r="G22968" s="799">
        <f>($F$57 -  AVERAGE($F$40,$F$41,$F$42) ) / ($F$57 -  AVERAGE($F$40,$F$41,$F$42) ) * 100</f>
        <v>100</v>
      </c>
      <c r="H22968" s="83">
        <v>0</v>
      </c>
      <c r="I22968" s="790">
        <v>1</v>
      </c>
      <c r="J22968" s="790">
        <v>13</v>
      </c>
      <c r="K22968" s="614" t="s">
        <v>18650</v>
      </c>
    </row>
    <row r="22969" spans="1:11" x14ac:dyDescent="0.25">
      <c r="A22969" s="82" t="s">
        <v>1102</v>
      </c>
      <c r="B22969" s="82" t="s">
        <v>18599</v>
      </c>
      <c r="C22969" s="82" t="s">
        <v>18600</v>
      </c>
      <c r="D22969" s="798">
        <v>162600</v>
      </c>
      <c r="E22969" s="798">
        <v>8828000</v>
      </c>
      <c r="F22969" s="798">
        <v>1.8419999999999999E-2</v>
      </c>
      <c r="G22969" s="798"/>
      <c r="H22969" s="82"/>
      <c r="I22969" s="790">
        <v>10</v>
      </c>
      <c r="J22969" s="790">
        <v>13</v>
      </c>
      <c r="K22969" s="614" t="s">
        <v>18650</v>
      </c>
    </row>
    <row r="22970" spans="1:11" x14ac:dyDescent="0.25">
      <c r="A22970" s="83" t="s">
        <v>1103</v>
      </c>
      <c r="B22970" s="83" t="s">
        <v>18599</v>
      </c>
      <c r="C22970" s="83" t="s">
        <v>18600</v>
      </c>
      <c r="D22970" s="799">
        <v>186200</v>
      </c>
      <c r="E22970" s="799">
        <v>9581000</v>
      </c>
      <c r="F22970" s="799">
        <v>1.9439999999999999E-2</v>
      </c>
      <c r="G22970" s="799"/>
      <c r="H22970" s="83"/>
      <c r="I22970" s="790">
        <v>10</v>
      </c>
      <c r="J22970" s="790">
        <v>13</v>
      </c>
      <c r="K22970" s="614" t="s">
        <v>18650</v>
      </c>
    </row>
    <row r="22971" spans="1:11" x14ac:dyDescent="0.25">
      <c r="A22971" s="82" t="s">
        <v>1104</v>
      </c>
      <c r="B22971" s="82" t="s">
        <v>18599</v>
      </c>
      <c r="C22971" s="82" t="s">
        <v>18600</v>
      </c>
      <c r="D22971" s="798">
        <v>199700</v>
      </c>
      <c r="E22971" s="798">
        <v>9294000</v>
      </c>
      <c r="F22971" s="798">
        <v>2.1489999999999999E-2</v>
      </c>
      <c r="G22971" s="798"/>
      <c r="H22971" s="82"/>
      <c r="I22971" s="790">
        <v>10</v>
      </c>
      <c r="J22971" s="790">
        <v>13</v>
      </c>
      <c r="K22971" s="614" t="s">
        <v>18650</v>
      </c>
    </row>
    <row r="22972" spans="1:11" x14ac:dyDescent="0.25">
      <c r="A22972" s="83" t="s">
        <v>18651</v>
      </c>
      <c r="B22972" s="83" t="s">
        <v>18599</v>
      </c>
      <c r="C22972" s="83" t="s">
        <v>18600</v>
      </c>
      <c r="D22972" s="799">
        <v>1810000</v>
      </c>
      <c r="E22972" s="799">
        <v>7841000</v>
      </c>
      <c r="F22972" s="799">
        <v>0.23089999999999999</v>
      </c>
      <c r="G22972" s="799">
        <f>($F$5 -  AVERAGE($F$2,$F$3,$F$4) ) / ($F$17 -  AVERAGE($F$2,$F$3,$F$4) ) * 100</f>
        <v>6.3109656204285578</v>
      </c>
      <c r="H22972" s="83">
        <v>120</v>
      </c>
      <c r="I22972" s="790">
        <v>10</v>
      </c>
      <c r="J22972" s="790">
        <v>13</v>
      </c>
      <c r="K22972" s="614" t="s">
        <v>18650</v>
      </c>
    </row>
    <row r="22973" spans="1:11" x14ac:dyDescent="0.25">
      <c r="A22973" s="82" t="s">
        <v>18652</v>
      </c>
      <c r="B22973" s="82" t="s">
        <v>18599</v>
      </c>
      <c r="C22973" s="82" t="s">
        <v>18600</v>
      </c>
      <c r="D22973" s="798">
        <v>1975000</v>
      </c>
      <c r="E22973" s="798">
        <v>6918000</v>
      </c>
      <c r="F22973" s="798">
        <v>0.28549999999999998</v>
      </c>
      <c r="G22973" s="798">
        <f>($F$6 -  AVERAGE($F$2,$F$3,$F$4) ) / ($F$18 -  AVERAGE($F$2,$F$3,$F$4) ) * 100</f>
        <v>5.4397898237188302</v>
      </c>
      <c r="H22973" s="82">
        <v>120</v>
      </c>
      <c r="I22973" s="790">
        <v>10</v>
      </c>
      <c r="J22973" s="790">
        <v>13</v>
      </c>
      <c r="K22973" s="614" t="s">
        <v>18650</v>
      </c>
    </row>
    <row r="22974" spans="1:11" x14ac:dyDescent="0.25">
      <c r="A22974" s="83" t="s">
        <v>18653</v>
      </c>
      <c r="B22974" s="83" t="s">
        <v>18599</v>
      </c>
      <c r="C22974" s="83" t="s">
        <v>18600</v>
      </c>
      <c r="D22974" s="799">
        <v>1851000</v>
      </c>
      <c r="E22974" s="799">
        <v>7155000</v>
      </c>
      <c r="F22974" s="799">
        <v>0.25869999999999999</v>
      </c>
      <c r="G22974" s="799">
        <f>($F$7 -  AVERAGE($F$2,$F$3,$F$4) ) / ($F$19 -  AVERAGE($F$2,$F$3,$F$4) ) * 100</f>
        <v>6.2203795178667249</v>
      </c>
      <c r="H22974" s="83">
        <v>120</v>
      </c>
      <c r="I22974" s="790">
        <v>10</v>
      </c>
      <c r="J22974" s="790">
        <v>13</v>
      </c>
      <c r="K22974" s="614" t="s">
        <v>18650</v>
      </c>
    </row>
    <row r="22975" spans="1:11" x14ac:dyDescent="0.25">
      <c r="A22975" s="82" t="s">
        <v>18654</v>
      </c>
      <c r="B22975" s="82" t="s">
        <v>18599</v>
      </c>
      <c r="C22975" s="82" t="s">
        <v>18600</v>
      </c>
      <c r="D22975" s="798">
        <v>2162000</v>
      </c>
      <c r="E22975" s="798">
        <v>6840000</v>
      </c>
      <c r="F22975" s="798">
        <v>0.31609999999999999</v>
      </c>
      <c r="G22975" s="798">
        <f>($F$8 -  AVERAGE($F$2,$F$3,$F$4) ) / ($F$17 -  AVERAGE($F$2,$F$3,$F$4) ) * 100</f>
        <v>14.596944053690661</v>
      </c>
      <c r="H22975" s="82">
        <v>60</v>
      </c>
      <c r="I22975" s="790">
        <v>10</v>
      </c>
      <c r="J22975" s="790">
        <v>13</v>
      </c>
      <c r="K22975" s="614" t="s">
        <v>18650</v>
      </c>
    </row>
    <row r="22976" spans="1:11" x14ac:dyDescent="0.25">
      <c r="A22976" s="83" t="s">
        <v>18655</v>
      </c>
      <c r="B22976" s="83" t="s">
        <v>18599</v>
      </c>
      <c r="C22976" s="83" t="s">
        <v>18600</v>
      </c>
      <c r="D22976" s="799">
        <v>2038000</v>
      </c>
      <c r="E22976" s="799">
        <v>6937000</v>
      </c>
      <c r="F22976" s="799">
        <v>0.29380000000000001</v>
      </c>
      <c r="G22976" s="799">
        <f>($F$9 -  AVERAGE($F$2,$F$3,$F$4) ) / ($F$18 -  AVERAGE($F$2,$F$3,$F$4) ) * 100</f>
        <v>20.261139912555397</v>
      </c>
      <c r="H22976" s="83">
        <v>60</v>
      </c>
      <c r="I22976" s="790">
        <v>10</v>
      </c>
      <c r="J22976" s="790">
        <v>13</v>
      </c>
      <c r="K22976" s="614" t="s">
        <v>18650</v>
      </c>
    </row>
    <row r="22977" spans="1:11" x14ac:dyDescent="0.25">
      <c r="A22977" s="82" t="s">
        <v>18656</v>
      </c>
      <c r="B22977" s="82" t="s">
        <v>18599</v>
      </c>
      <c r="C22977" s="82" t="s">
        <v>18600</v>
      </c>
      <c r="D22977" s="798">
        <v>2024000</v>
      </c>
      <c r="E22977" s="798">
        <v>6943000</v>
      </c>
      <c r="F22977" s="798">
        <v>0.29149999999999998</v>
      </c>
      <c r="G22977" s="798">
        <f>($F$10 -  AVERAGE($F$2,$F$3,$F$4) ) / ($F$19 -  AVERAGE($F$2,$F$3,$F$4) ) * 100</f>
        <v>19.464844404913666</v>
      </c>
      <c r="H22977" s="82">
        <v>60</v>
      </c>
      <c r="I22977" s="790">
        <v>10</v>
      </c>
      <c r="J22977" s="790">
        <v>13</v>
      </c>
      <c r="K22977" s="614" t="s">
        <v>18650</v>
      </c>
    </row>
    <row r="22978" spans="1:11" x14ac:dyDescent="0.25">
      <c r="A22978" s="83" t="s">
        <v>18657</v>
      </c>
      <c r="B22978" s="83" t="s">
        <v>18599</v>
      </c>
      <c r="C22978" s="83" t="s">
        <v>18600</v>
      </c>
      <c r="D22978" s="799">
        <v>2215000</v>
      </c>
      <c r="E22978" s="799">
        <v>6800000</v>
      </c>
      <c r="F22978" s="799">
        <v>0.32579999999999998</v>
      </c>
      <c r="G22978" s="799">
        <f>($F$11 -  AVERAGE($F$2,$F$3,$F$4) ) / ($F$17 -  AVERAGE($F$2,$F$3,$F$4) ) * 100</f>
        <v>29.162060181126133</v>
      </c>
      <c r="H22978" s="83">
        <v>30</v>
      </c>
      <c r="I22978" s="790">
        <v>10</v>
      </c>
      <c r="J22978" s="790">
        <v>13</v>
      </c>
      <c r="K22978" s="614" t="s">
        <v>18650</v>
      </c>
    </row>
    <row r="22979" spans="1:11" x14ac:dyDescent="0.25">
      <c r="A22979" s="82" t="s">
        <v>18658</v>
      </c>
      <c r="B22979" s="82" t="s">
        <v>18599</v>
      </c>
      <c r="C22979" s="82" t="s">
        <v>18600</v>
      </c>
      <c r="D22979" s="798">
        <v>2052000</v>
      </c>
      <c r="E22979" s="798">
        <v>7156000</v>
      </c>
      <c r="F22979" s="798">
        <v>0.2868</v>
      </c>
      <c r="G22979" s="798">
        <f>($F$12 -  AVERAGE($F$2,$F$3,$F$4) ) / ($F$18 -  AVERAGE($F$2,$F$3,$F$4) ) * 100</f>
        <v>33.396816219369079</v>
      </c>
      <c r="H22979" s="82">
        <v>30</v>
      </c>
      <c r="I22979" s="790">
        <v>10</v>
      </c>
      <c r="J22979" s="790">
        <v>13</v>
      </c>
      <c r="K22979" s="614" t="s">
        <v>18650</v>
      </c>
    </row>
    <row r="22980" spans="1:11" x14ac:dyDescent="0.25">
      <c r="A22980" s="83" t="s">
        <v>18659</v>
      </c>
      <c r="B22980" s="83" t="s">
        <v>18599</v>
      </c>
      <c r="C22980" s="83" t="s">
        <v>18600</v>
      </c>
      <c r="D22980" s="799">
        <v>2077000</v>
      </c>
      <c r="E22980" s="799">
        <v>6778000</v>
      </c>
      <c r="F22980" s="799">
        <v>0.30649999999999999</v>
      </c>
      <c r="G22980" s="799">
        <f>($F$13 -  AVERAGE($F$2,$F$3,$F$4) ) / ($F$19 -  AVERAGE($F$2,$F$3,$F$4) ) * 100</f>
        <v>37.395467680601378</v>
      </c>
      <c r="H22980" s="83">
        <v>30</v>
      </c>
      <c r="I22980" s="790">
        <v>10</v>
      </c>
      <c r="J22980" s="790">
        <v>13</v>
      </c>
      <c r="K22980" s="614" t="s">
        <v>18650</v>
      </c>
    </row>
    <row r="22981" spans="1:11" x14ac:dyDescent="0.25">
      <c r="A22981" s="82" t="s">
        <v>18660</v>
      </c>
      <c r="B22981" s="82" t="s">
        <v>18599</v>
      </c>
      <c r="C22981" s="82" t="s">
        <v>18600</v>
      </c>
      <c r="D22981" s="798">
        <v>2229000</v>
      </c>
      <c r="E22981" s="798">
        <v>7031000</v>
      </c>
      <c r="F22981" s="798">
        <v>0.31709999999999999</v>
      </c>
      <c r="G22981" s="798">
        <f>($F$14 -  AVERAGE($F$2,$F$3,$F$4) ) / ($F$17 -  AVERAGE($F$2,$F$3,$F$4) ) * 100</f>
        <v>57.356096168780333</v>
      </c>
      <c r="H22981" s="82">
        <v>15</v>
      </c>
      <c r="I22981" s="790">
        <v>10</v>
      </c>
      <c r="J22981" s="790">
        <v>13</v>
      </c>
      <c r="K22981" s="614" t="s">
        <v>18650</v>
      </c>
    </row>
    <row r="22982" spans="1:11" x14ac:dyDescent="0.25">
      <c r="A22982" s="83" t="s">
        <v>18661</v>
      </c>
      <c r="B22982" s="83" t="s">
        <v>18599</v>
      </c>
      <c r="C22982" s="83" t="s">
        <v>18600</v>
      </c>
      <c r="D22982" s="799">
        <v>2243000</v>
      </c>
      <c r="E22982" s="799">
        <v>7868000</v>
      </c>
      <c r="F22982" s="799">
        <v>0.28510000000000002</v>
      </c>
      <c r="G22982" s="799">
        <f>($F$15 -  AVERAGE($F$2,$F$3,$F$4) ) / ($F$18 -  AVERAGE($F$2,$F$3,$F$4) ) * 100</f>
        <v>56.572347315367878</v>
      </c>
      <c r="H22982" s="83">
        <v>15</v>
      </c>
      <c r="I22982" s="790">
        <v>10</v>
      </c>
      <c r="J22982" s="790">
        <v>13</v>
      </c>
      <c r="K22982" s="614" t="s">
        <v>18650</v>
      </c>
    </row>
    <row r="22983" spans="1:11" x14ac:dyDescent="0.25">
      <c r="A22983" s="82" t="s">
        <v>18662</v>
      </c>
      <c r="B22983" s="82" t="s">
        <v>18599</v>
      </c>
      <c r="C22983" s="82" t="s">
        <v>18600</v>
      </c>
      <c r="D22983" s="798">
        <v>2414000</v>
      </c>
      <c r="E22983" s="798">
        <v>7962000</v>
      </c>
      <c r="F22983" s="798">
        <v>0.30320000000000003</v>
      </c>
      <c r="G22983" s="798">
        <f>($F$16 -  AVERAGE($F$2,$F$3,$F$4) ) / ($F$19 -  AVERAGE($F$2,$F$3,$F$4) ) * 100</f>
        <v>55.926902224206422</v>
      </c>
      <c r="H22983" s="82">
        <v>15</v>
      </c>
      <c r="I22983" s="790">
        <v>10</v>
      </c>
      <c r="J22983" s="790">
        <v>13</v>
      </c>
      <c r="K22983" s="614" t="s">
        <v>18650</v>
      </c>
    </row>
    <row r="22984" spans="1:11" x14ac:dyDescent="0.25">
      <c r="A22984" s="83" t="s">
        <v>18663</v>
      </c>
      <c r="B22984" s="83" t="s">
        <v>18599</v>
      </c>
      <c r="C22984" s="83" t="s">
        <v>18600</v>
      </c>
      <c r="D22984" s="799">
        <v>2392000</v>
      </c>
      <c r="E22984" s="799">
        <v>7221000</v>
      </c>
      <c r="F22984" s="799">
        <v>0.33119999999999999</v>
      </c>
      <c r="G22984" s="799">
        <f>($F$17 -  AVERAGE($F$2,$F$3,$F$4) ) / ($F$17 -  AVERAGE($F$2,$F$3,$F$4) ) * 100</f>
        <v>100</v>
      </c>
      <c r="H22984" s="83">
        <v>0</v>
      </c>
      <c r="I22984" s="790">
        <v>10</v>
      </c>
      <c r="J22984" s="790">
        <v>13</v>
      </c>
      <c r="K22984" s="614" t="s">
        <v>18650</v>
      </c>
    </row>
    <row r="22985" spans="1:11" x14ac:dyDescent="0.25">
      <c r="A22985" s="82" t="s">
        <v>18664</v>
      </c>
      <c r="B22985" s="82" t="s">
        <v>18599</v>
      </c>
      <c r="C22985" s="82" t="s">
        <v>18600</v>
      </c>
      <c r="D22985" s="798">
        <v>2470000</v>
      </c>
      <c r="E22985" s="798">
        <v>7681000</v>
      </c>
      <c r="F22985" s="798">
        <v>0.3216</v>
      </c>
      <c r="G22985" s="798">
        <f>($F$18 -  AVERAGE($F$2,$F$3,$F$4) ) / ($F$18 -  AVERAGE($F$2,$F$3,$F$4) ) * 100</f>
        <v>100</v>
      </c>
      <c r="H22985" s="82">
        <v>0</v>
      </c>
      <c r="I22985" s="790">
        <v>10</v>
      </c>
      <c r="J22985" s="790">
        <v>13</v>
      </c>
      <c r="K22985" s="614" t="s">
        <v>18650</v>
      </c>
    </row>
    <row r="22986" spans="1:11" x14ac:dyDescent="0.25">
      <c r="A22986" s="83" t="s">
        <v>18665</v>
      </c>
      <c r="B22986" s="83" t="s">
        <v>18599</v>
      </c>
      <c r="C22986" s="83" t="s">
        <v>18600</v>
      </c>
      <c r="D22986" s="799">
        <v>2357000</v>
      </c>
      <c r="E22986" s="799">
        <v>7180000</v>
      </c>
      <c r="F22986" s="799">
        <v>0.32829999999999998</v>
      </c>
      <c r="G22986" s="799">
        <f>($F$19 -  AVERAGE($F$2,$F$3,$F$4) ) / ($F$19 -  AVERAGE($F$2,$F$3,$F$4) ) * 100</f>
        <v>100</v>
      </c>
      <c r="H22986" s="83">
        <v>0</v>
      </c>
      <c r="I22986" s="790">
        <v>10</v>
      </c>
      <c r="J22986" s="790">
        <v>13</v>
      </c>
      <c r="K22986" s="614" t="s">
        <v>18650</v>
      </c>
    </row>
    <row r="22987" spans="1:11" x14ac:dyDescent="0.25">
      <c r="A22987" s="83" t="s">
        <v>1102</v>
      </c>
      <c r="B22987" s="83" t="s">
        <v>18616</v>
      </c>
      <c r="C22987" s="83" t="s">
        <v>18617</v>
      </c>
      <c r="D22987" s="799">
        <v>387.3</v>
      </c>
      <c r="E22987" s="799">
        <v>8828000</v>
      </c>
      <c r="F22987" s="799">
        <v>4.388E-5</v>
      </c>
      <c r="G22987" s="799"/>
      <c r="H22987" s="83"/>
      <c r="I22987" s="790">
        <v>10</v>
      </c>
      <c r="J22987" s="790">
        <v>13</v>
      </c>
      <c r="K22987" s="614" t="s">
        <v>18650</v>
      </c>
    </row>
    <row r="22988" spans="1:11" x14ac:dyDescent="0.25">
      <c r="A22988" s="82" t="s">
        <v>1103</v>
      </c>
      <c r="B22988" s="82" t="s">
        <v>18616</v>
      </c>
      <c r="C22988" s="82" t="s">
        <v>18617</v>
      </c>
      <c r="D22988" s="798">
        <v>362.5</v>
      </c>
      <c r="E22988" s="798">
        <v>9581000</v>
      </c>
      <c r="F22988" s="798">
        <v>3.7830000000000002E-5</v>
      </c>
      <c r="G22988" s="798"/>
      <c r="H22988" s="82"/>
      <c r="I22988" s="790">
        <v>10</v>
      </c>
      <c r="J22988" s="790">
        <v>13</v>
      </c>
      <c r="K22988" s="614" t="s">
        <v>18650</v>
      </c>
    </row>
    <row r="22989" spans="1:11" x14ac:dyDescent="0.25">
      <c r="A22989" s="83" t="s">
        <v>1104</v>
      </c>
      <c r="B22989" s="83" t="s">
        <v>18616</v>
      </c>
      <c r="C22989" s="83" t="s">
        <v>18617</v>
      </c>
      <c r="D22989" s="799">
        <v>93.32</v>
      </c>
      <c r="E22989" s="799">
        <v>9294000</v>
      </c>
      <c r="F22989" s="799">
        <v>1.004E-5</v>
      </c>
      <c r="G22989" s="799"/>
      <c r="H22989" s="83"/>
      <c r="I22989" s="790">
        <v>10</v>
      </c>
      <c r="J22989" s="790">
        <v>13</v>
      </c>
      <c r="K22989" s="614" t="s">
        <v>18650</v>
      </c>
    </row>
    <row r="22990" spans="1:11" x14ac:dyDescent="0.25">
      <c r="A22990" s="82" t="s">
        <v>18666</v>
      </c>
      <c r="B22990" s="82" t="s">
        <v>18616</v>
      </c>
      <c r="C22990" s="82" t="s">
        <v>18617</v>
      </c>
      <c r="D22990" s="798">
        <v>75920</v>
      </c>
      <c r="E22990" s="798">
        <v>7045000</v>
      </c>
      <c r="F22990" s="798">
        <v>1.078E-2</v>
      </c>
      <c r="G22990" s="798">
        <f>($F$24 -  AVERAGE($F$21,$F$22,$F$23) ) / ($F$36 -  AVERAGE($F$21,$F$22,$F$23) ) * 100</f>
        <v>8.0143283944762658</v>
      </c>
      <c r="H22990" s="82">
        <v>120</v>
      </c>
      <c r="I22990" s="790">
        <v>10</v>
      </c>
      <c r="J22990" s="790">
        <v>13</v>
      </c>
      <c r="K22990" s="614" t="s">
        <v>18650</v>
      </c>
    </row>
    <row r="22991" spans="1:11" x14ac:dyDescent="0.25">
      <c r="A22991" s="83" t="s">
        <v>18667</v>
      </c>
      <c r="B22991" s="83" t="s">
        <v>18616</v>
      </c>
      <c r="C22991" s="83" t="s">
        <v>18617</v>
      </c>
      <c r="D22991" s="799">
        <v>70680</v>
      </c>
      <c r="E22991" s="799">
        <v>6990000</v>
      </c>
      <c r="F22991" s="799">
        <v>1.0109999999999999E-2</v>
      </c>
      <c r="G22991" s="799">
        <f>($F$25 -  AVERAGE($F$21,$F$22,$F$23) ) / ($F$37 -  AVERAGE($F$21,$F$22,$F$23) ) * 100</f>
        <v>6.6185186817590775</v>
      </c>
      <c r="H22991" s="83">
        <v>120</v>
      </c>
      <c r="I22991" s="790">
        <v>10</v>
      </c>
      <c r="J22991" s="790">
        <v>13</v>
      </c>
      <c r="K22991" s="614" t="s">
        <v>18650</v>
      </c>
    </row>
    <row r="22992" spans="1:11" x14ac:dyDescent="0.25">
      <c r="A22992" s="82" t="s">
        <v>18668</v>
      </c>
      <c r="B22992" s="82" t="s">
        <v>18616</v>
      </c>
      <c r="C22992" s="82" t="s">
        <v>18617</v>
      </c>
      <c r="D22992" s="798">
        <v>67730</v>
      </c>
      <c r="E22992" s="798">
        <v>6964000</v>
      </c>
      <c r="F22992" s="798">
        <v>9.7260000000000003E-3</v>
      </c>
      <c r="G22992" s="798">
        <f>($F$26 -  AVERAGE($F$21,$F$22,$F$23) ) / ($F$38 -  AVERAGE($F$21,$F$22,$F$23) ) * 100</f>
        <v>-546.00436341867885</v>
      </c>
      <c r="H22992" s="82">
        <v>120</v>
      </c>
      <c r="I22992" s="790">
        <v>10</v>
      </c>
      <c r="J22992" s="790">
        <v>13</v>
      </c>
      <c r="K22992" s="614" t="s">
        <v>18650</v>
      </c>
    </row>
    <row r="22993" spans="1:11" x14ac:dyDescent="0.25">
      <c r="A22993" s="83" t="s">
        <v>18669</v>
      </c>
      <c r="B22993" s="83" t="s">
        <v>18616</v>
      </c>
      <c r="C22993" s="83" t="s">
        <v>18617</v>
      </c>
      <c r="D22993" s="799">
        <v>75890</v>
      </c>
      <c r="E22993" s="799">
        <v>6399000</v>
      </c>
      <c r="F22993" s="799">
        <v>1.1860000000000001E-2</v>
      </c>
      <c r="G22993" s="799">
        <f>($F$27 -  AVERAGE($F$21,$F$22,$F$23) ) / ($F$36 -  AVERAGE($F$21,$F$22,$F$23) ) * 100</f>
        <v>29.750126222254647</v>
      </c>
      <c r="H22993" s="83">
        <v>60</v>
      </c>
      <c r="I22993" s="790">
        <v>10</v>
      </c>
      <c r="J22993" s="790">
        <v>13</v>
      </c>
      <c r="K22993" s="614" t="s">
        <v>18650</v>
      </c>
    </row>
    <row r="22994" spans="1:11" x14ac:dyDescent="0.25">
      <c r="A22994" s="82" t="s">
        <v>18670</v>
      </c>
      <c r="B22994" s="82" t="s">
        <v>18616</v>
      </c>
      <c r="C22994" s="82" t="s">
        <v>18617</v>
      </c>
      <c r="D22994" s="798">
        <v>75840</v>
      </c>
      <c r="E22994" s="798">
        <v>6954000</v>
      </c>
      <c r="F22994" s="798">
        <v>1.091E-2</v>
      </c>
      <c r="G22994" s="798">
        <f>($F$28 -  AVERAGE($F$21,$F$22,$F$23) ) / ($F$37 -  AVERAGE($F$21,$F$22,$F$23) ) * 100</f>
        <v>27.592866220079603</v>
      </c>
      <c r="H22994" s="82">
        <v>60</v>
      </c>
      <c r="I22994" s="790">
        <v>10</v>
      </c>
      <c r="J22994" s="790">
        <v>13</v>
      </c>
      <c r="K22994" s="614" t="s">
        <v>18650</v>
      </c>
    </row>
    <row r="22995" spans="1:11" x14ac:dyDescent="0.25">
      <c r="A22995" s="83" t="s">
        <v>18671</v>
      </c>
      <c r="B22995" s="83" t="s">
        <v>18616</v>
      </c>
      <c r="C22995" s="83" t="s">
        <v>18617</v>
      </c>
      <c r="D22995" s="799">
        <v>75120</v>
      </c>
      <c r="E22995" s="799">
        <v>6895000</v>
      </c>
      <c r="F22995" s="799">
        <v>1.089E-2</v>
      </c>
      <c r="G22995" s="799">
        <f>($F$29 -  AVERAGE($F$21,$F$22,$F$23) ) / ($F$38 -  AVERAGE($F$21,$F$22,$F$23) ) * 100</f>
        <v>-1176.493461901274</v>
      </c>
      <c r="H22995" s="83">
        <v>60</v>
      </c>
      <c r="I22995" s="790">
        <v>10</v>
      </c>
      <c r="J22995" s="790">
        <v>13</v>
      </c>
      <c r="K22995" s="614" t="s">
        <v>18650</v>
      </c>
    </row>
    <row r="22996" spans="1:11" x14ac:dyDescent="0.25">
      <c r="A22996" s="82" t="s">
        <v>18672</v>
      </c>
      <c r="B22996" s="82" t="s">
        <v>18616</v>
      </c>
      <c r="C22996" s="82" t="s">
        <v>18617</v>
      </c>
      <c r="D22996" s="798">
        <v>81160</v>
      </c>
      <c r="E22996" s="798">
        <v>6815000</v>
      </c>
      <c r="F22996" s="798">
        <v>1.191E-2</v>
      </c>
      <c r="G22996" s="798">
        <f>($F$30 -  AVERAGE($F$21,$F$22,$F$23) ) / ($F$36 -  AVERAGE($F$21,$F$22,$F$23) ) * 100</f>
        <v>57.636074459225448</v>
      </c>
      <c r="H22996" s="82">
        <v>30</v>
      </c>
      <c r="I22996" s="790">
        <v>10</v>
      </c>
      <c r="J22996" s="790">
        <v>13</v>
      </c>
      <c r="K22996" s="614" t="s">
        <v>18650</v>
      </c>
    </row>
    <row r="22997" spans="1:11" x14ac:dyDescent="0.25">
      <c r="A22997" s="83" t="s">
        <v>18673</v>
      </c>
      <c r="B22997" s="83" t="s">
        <v>18616</v>
      </c>
      <c r="C22997" s="83" t="s">
        <v>18617</v>
      </c>
      <c r="D22997" s="799">
        <v>69490</v>
      </c>
      <c r="E22997" s="799">
        <v>6973000</v>
      </c>
      <c r="F22997" s="799">
        <v>9.9640000000000006E-3</v>
      </c>
      <c r="G22997" s="799">
        <f>($F$31 -  AVERAGE($F$21,$F$22,$F$23) ) / ($F$37 -  AVERAGE($F$21,$F$22,$F$23) ) * 100</f>
        <v>60.57619040623338</v>
      </c>
      <c r="H22997" s="83">
        <v>30</v>
      </c>
      <c r="I22997" s="790">
        <v>10</v>
      </c>
      <c r="J22997" s="790">
        <v>13</v>
      </c>
      <c r="K22997" s="614" t="s">
        <v>18650</v>
      </c>
    </row>
    <row r="22998" spans="1:11" x14ac:dyDescent="0.25">
      <c r="A22998" s="82" t="s">
        <v>18674</v>
      </c>
      <c r="B22998" s="82" t="s">
        <v>18616</v>
      </c>
      <c r="C22998" s="82" t="s">
        <v>18617</v>
      </c>
      <c r="D22998" s="798">
        <v>76580</v>
      </c>
      <c r="E22998" s="798">
        <v>7416000</v>
      </c>
      <c r="F22998" s="798">
        <v>1.0330000000000001E-2</v>
      </c>
      <c r="G22998" s="798">
        <f>($F$32 -  AVERAGE($F$21,$F$22,$F$23) ) / ($F$38 -  AVERAGE($F$21,$F$22,$F$23) ) * 100</f>
        <v>-1413.0552947606247</v>
      </c>
      <c r="H22998" s="82">
        <v>30</v>
      </c>
      <c r="I22998" s="790">
        <v>10</v>
      </c>
      <c r="J22998" s="790">
        <v>13</v>
      </c>
      <c r="K22998" s="614" t="s">
        <v>18650</v>
      </c>
    </row>
    <row r="22999" spans="1:11" x14ac:dyDescent="0.25">
      <c r="A22999" s="83" t="s">
        <v>18675</v>
      </c>
      <c r="B22999" s="83" t="s">
        <v>18616</v>
      </c>
      <c r="C22999" s="83" t="s">
        <v>18617</v>
      </c>
      <c r="D22999" s="799">
        <v>77950</v>
      </c>
      <c r="E22999" s="799">
        <v>7698000</v>
      </c>
      <c r="F22999" s="799">
        <v>1.013E-2</v>
      </c>
      <c r="G22999" s="799">
        <f>($F$33 -  AVERAGE($F$21,$F$22,$F$23) ) / ($F$36 -  AVERAGE($F$21,$F$22,$F$23) ) * 100</f>
        <v>73.639771506671835</v>
      </c>
      <c r="H22999" s="83">
        <v>15</v>
      </c>
      <c r="I22999" s="790">
        <v>10</v>
      </c>
      <c r="J22999" s="790">
        <v>13</v>
      </c>
      <c r="K22999" s="614" t="s">
        <v>18650</v>
      </c>
    </row>
    <row r="23000" spans="1:11" x14ac:dyDescent="0.25">
      <c r="A23000" s="82" t="s">
        <v>18676</v>
      </c>
      <c r="B23000" s="82" t="s">
        <v>18616</v>
      </c>
      <c r="C23000" s="82" t="s">
        <v>18617</v>
      </c>
      <c r="D23000" s="798">
        <v>69930</v>
      </c>
      <c r="E23000" s="798">
        <v>7485000</v>
      </c>
      <c r="F23000" s="798">
        <v>9.3419999999999996E-3</v>
      </c>
      <c r="G23000" s="798">
        <f>($F$34 -  AVERAGE($F$21,$F$22,$F$23) ) / ($F$37 -  AVERAGE($F$21,$F$22,$F$23) ) * 100</f>
        <v>68.690407400829329</v>
      </c>
      <c r="H23000" s="82">
        <v>15</v>
      </c>
      <c r="I23000" s="790">
        <v>10</v>
      </c>
      <c r="J23000" s="790">
        <v>13</v>
      </c>
      <c r="K23000" s="614" t="s">
        <v>18650</v>
      </c>
    </row>
    <row r="23001" spans="1:11" x14ac:dyDescent="0.25">
      <c r="A23001" s="83" t="s">
        <v>18677</v>
      </c>
      <c r="B23001" s="83" t="s">
        <v>18616</v>
      </c>
      <c r="C23001" s="83" t="s">
        <v>18617</v>
      </c>
      <c r="D23001" s="799">
        <v>81990</v>
      </c>
      <c r="E23001" s="799">
        <v>7468000</v>
      </c>
      <c r="F23001" s="799">
        <v>1.098E-2</v>
      </c>
      <c r="G23001" s="799">
        <f>($F$35 -  AVERAGE($F$21,$F$22,$F$23) ) / ($F$38 -  AVERAGE($F$21,$F$22,$F$23) ) * 100</f>
        <v>-1803.7030412454721</v>
      </c>
      <c r="H23001" s="83">
        <v>15</v>
      </c>
      <c r="I23001" s="790">
        <v>10</v>
      </c>
      <c r="J23001" s="790">
        <v>13</v>
      </c>
      <c r="K23001" s="614" t="s">
        <v>18650</v>
      </c>
    </row>
    <row r="23002" spans="1:11" x14ac:dyDescent="0.25">
      <c r="A23002" s="82" t="s">
        <v>18678</v>
      </c>
      <c r="B23002" s="82" t="s">
        <v>18616</v>
      </c>
      <c r="C23002" s="82" t="s">
        <v>18617</v>
      </c>
      <c r="D23002" s="798">
        <v>89070</v>
      </c>
      <c r="E23002" s="798">
        <v>7018000</v>
      </c>
      <c r="F23002" s="798">
        <v>1.269E-2</v>
      </c>
      <c r="G23002" s="798">
        <f>($F$36 -  AVERAGE($F$21,$F$22,$F$23) ) / ($F$36 -  AVERAGE($F$21,$F$22,$F$23) ) * 100</f>
        <v>100</v>
      </c>
      <c r="H23002" s="82">
        <v>0</v>
      </c>
      <c r="I23002" s="790">
        <v>10</v>
      </c>
      <c r="J23002" s="790">
        <v>13</v>
      </c>
      <c r="K23002" s="614" t="s">
        <v>18650</v>
      </c>
    </row>
    <row r="23003" spans="1:11" x14ac:dyDescent="0.25">
      <c r="A23003" s="83" t="s">
        <v>18679</v>
      </c>
      <c r="B23003" s="83" t="s">
        <v>18616</v>
      </c>
      <c r="C23003" s="83" t="s">
        <v>18617</v>
      </c>
      <c r="D23003" s="799">
        <v>74750</v>
      </c>
      <c r="E23003" s="799">
        <v>6690000</v>
      </c>
      <c r="F23003" s="799">
        <v>1.1169999999999999E-2</v>
      </c>
      <c r="G23003" s="799">
        <f>($F$37 -  AVERAGE($F$21,$F$22,$F$23) ) / ($F$37 -  AVERAGE($F$21,$F$22,$F$23) ) * 100</f>
        <v>100</v>
      </c>
      <c r="H23003" s="83">
        <v>0</v>
      </c>
      <c r="I23003" s="790">
        <v>10</v>
      </c>
      <c r="J23003" s="790">
        <v>13</v>
      </c>
      <c r="K23003" s="614" t="s">
        <v>18650</v>
      </c>
    </row>
    <row r="23004" spans="1:11" x14ac:dyDescent="0.25">
      <c r="A23004" s="82" t="s">
        <v>18680</v>
      </c>
      <c r="B23004" s="82" t="s">
        <v>18616</v>
      </c>
      <c r="C23004" s="82" t="s">
        <v>18617</v>
      </c>
      <c r="D23004" s="798">
        <v>73650</v>
      </c>
      <c r="E23004" s="798">
        <v>7976000</v>
      </c>
      <c r="F23004" s="798">
        <v>9.2350000000000002E-3</v>
      </c>
      <c r="G23004" s="798">
        <f>($F$38 -  AVERAGE($F$21,$F$22,$F$23) ) / ($F$38 -  AVERAGE($F$21,$F$22,$F$23) ) * 100</f>
        <v>100</v>
      </c>
      <c r="H23004" s="82">
        <v>0</v>
      </c>
      <c r="I23004" s="790">
        <v>10</v>
      </c>
      <c r="J23004" s="790">
        <v>13</v>
      </c>
      <c r="K23004" s="614" t="s">
        <v>18650</v>
      </c>
    </row>
    <row r="23005" spans="1:11" x14ac:dyDescent="0.25">
      <c r="A23005" s="82" t="s">
        <v>1102</v>
      </c>
      <c r="B23005" s="82" t="s">
        <v>18633</v>
      </c>
      <c r="C23005" s="82" t="s">
        <v>18634</v>
      </c>
      <c r="D23005" s="798">
        <v>4036</v>
      </c>
      <c r="E23005" s="798">
        <v>8828000</v>
      </c>
      <c r="F23005" s="798">
        <v>4.571E-4</v>
      </c>
      <c r="G23005" s="798"/>
      <c r="H23005" s="82"/>
      <c r="I23005" s="790">
        <v>10</v>
      </c>
      <c r="J23005" s="790">
        <v>13</v>
      </c>
      <c r="K23005" s="614" t="s">
        <v>18650</v>
      </c>
    </row>
    <row r="23006" spans="1:11" x14ac:dyDescent="0.25">
      <c r="A23006" s="83" t="s">
        <v>1103</v>
      </c>
      <c r="B23006" s="83" t="s">
        <v>18633</v>
      </c>
      <c r="C23006" s="83" t="s">
        <v>18634</v>
      </c>
      <c r="D23006" s="799">
        <v>5197</v>
      </c>
      <c r="E23006" s="799">
        <v>9581000</v>
      </c>
      <c r="F23006" s="799">
        <v>5.4250000000000001E-4</v>
      </c>
      <c r="G23006" s="799"/>
      <c r="H23006" s="83"/>
      <c r="I23006" s="790">
        <v>10</v>
      </c>
      <c r="J23006" s="790">
        <v>13</v>
      </c>
      <c r="K23006" s="614" t="s">
        <v>18650</v>
      </c>
    </row>
    <row r="23007" spans="1:11" x14ac:dyDescent="0.25">
      <c r="A23007" s="82" t="s">
        <v>1104</v>
      </c>
      <c r="B23007" s="82" t="s">
        <v>18633</v>
      </c>
      <c r="C23007" s="82" t="s">
        <v>18634</v>
      </c>
      <c r="D23007" s="798">
        <v>2911</v>
      </c>
      <c r="E23007" s="798">
        <v>9294000</v>
      </c>
      <c r="F23007" s="798">
        <v>3.1320000000000002E-4</v>
      </c>
      <c r="G23007" s="798"/>
      <c r="H23007" s="82"/>
      <c r="I23007" s="790">
        <v>10</v>
      </c>
      <c r="J23007" s="790">
        <v>13</v>
      </c>
      <c r="K23007" s="614" t="s">
        <v>18650</v>
      </c>
    </row>
    <row r="23008" spans="1:11" x14ac:dyDescent="0.25">
      <c r="A23008" s="83" t="s">
        <v>18681</v>
      </c>
      <c r="B23008" s="83" t="s">
        <v>18633</v>
      </c>
      <c r="C23008" s="83" t="s">
        <v>18634</v>
      </c>
      <c r="D23008" s="799">
        <v>2297000</v>
      </c>
      <c r="E23008" s="799">
        <v>6743000</v>
      </c>
      <c r="F23008" s="799">
        <v>0.34060000000000001</v>
      </c>
      <c r="G23008" s="799">
        <f>($F$43 -  AVERAGE($F$40,$F$41,$F$42) ) / ($F$55 -  AVERAGE($F$40,$F$41,$F$42) ) * 100</f>
        <v>311.14319399774917</v>
      </c>
      <c r="H23008" s="83">
        <v>120</v>
      </c>
      <c r="I23008" s="790">
        <v>10</v>
      </c>
      <c r="J23008" s="790">
        <v>13</v>
      </c>
      <c r="K23008" s="614" t="s">
        <v>18650</v>
      </c>
    </row>
    <row r="23009" spans="1:11" x14ac:dyDescent="0.25">
      <c r="A23009" s="82" t="s">
        <v>18682</v>
      </c>
      <c r="B23009" s="82" t="s">
        <v>18633</v>
      </c>
      <c r="C23009" s="82" t="s">
        <v>18634</v>
      </c>
      <c r="D23009" s="798">
        <v>2292000</v>
      </c>
      <c r="E23009" s="798">
        <v>6489000</v>
      </c>
      <c r="F23009" s="798">
        <v>0.35320000000000001</v>
      </c>
      <c r="G23009" s="798">
        <f>($F$44 -  AVERAGE($F$40,$F$41,$F$42) ) / ($F$56 -  AVERAGE($F$40,$F$41,$F$42) ) * 100</f>
        <v>-163.85305839560667</v>
      </c>
      <c r="H23009" s="82">
        <v>120</v>
      </c>
      <c r="I23009" s="790">
        <v>10</v>
      </c>
      <c r="J23009" s="790">
        <v>13</v>
      </c>
      <c r="K23009" s="614" t="s">
        <v>18650</v>
      </c>
    </row>
    <row r="23010" spans="1:11" x14ac:dyDescent="0.25">
      <c r="A23010" s="83" t="s">
        <v>18683</v>
      </c>
      <c r="B23010" s="83" t="s">
        <v>18633</v>
      </c>
      <c r="C23010" s="83" t="s">
        <v>18634</v>
      </c>
      <c r="D23010" s="799">
        <v>2506000</v>
      </c>
      <c r="E23010" s="799">
        <v>7026000</v>
      </c>
      <c r="F23010" s="799">
        <v>0.35670000000000002</v>
      </c>
      <c r="G23010" s="799">
        <f>($F$45 -  AVERAGE($F$40,$F$41,$F$42) ) / ($F$57 -  AVERAGE($F$40,$F$41,$F$42) ) * 100</f>
        <v>-162.73001706745913</v>
      </c>
      <c r="H23010" s="83">
        <v>120</v>
      </c>
      <c r="I23010" s="790">
        <v>10</v>
      </c>
      <c r="J23010" s="790">
        <v>13</v>
      </c>
      <c r="K23010" s="614" t="s">
        <v>18650</v>
      </c>
    </row>
    <row r="23011" spans="1:11" x14ac:dyDescent="0.25">
      <c r="A23011" s="82" t="s">
        <v>18684</v>
      </c>
      <c r="B23011" s="82" t="s">
        <v>18633</v>
      </c>
      <c r="C23011" s="82" t="s">
        <v>18634</v>
      </c>
      <c r="D23011" s="798">
        <v>2272000</v>
      </c>
      <c r="E23011" s="798">
        <v>6956000</v>
      </c>
      <c r="F23011" s="798">
        <v>0.3266</v>
      </c>
      <c r="G23011" s="798">
        <f>($F$46 -  AVERAGE($F$40,$F$41,$F$42) ) / ($F$55 -  AVERAGE($F$40,$F$41,$F$42) ) * 100</f>
        <v>34.128512670707131</v>
      </c>
      <c r="H23011" s="82">
        <v>60</v>
      </c>
      <c r="I23011" s="790">
        <v>10</v>
      </c>
      <c r="J23011" s="790">
        <v>13</v>
      </c>
      <c r="K23011" s="614" t="s">
        <v>18650</v>
      </c>
    </row>
    <row r="23012" spans="1:11" x14ac:dyDescent="0.25">
      <c r="A23012" s="83" t="s">
        <v>18685</v>
      </c>
      <c r="B23012" s="83" t="s">
        <v>18633</v>
      </c>
      <c r="C23012" s="83" t="s">
        <v>18634</v>
      </c>
      <c r="D23012" s="799">
        <v>2388000</v>
      </c>
      <c r="E23012" s="799">
        <v>6895000</v>
      </c>
      <c r="F23012" s="799">
        <v>0.3463</v>
      </c>
      <c r="G23012" s="799">
        <f>($F$47 -  AVERAGE($F$40,$F$41,$F$42) ) / ($F$56 -  AVERAGE($F$40,$F$41,$F$42) ) * 100</f>
        <v>-282.20388700678399</v>
      </c>
      <c r="H23012" s="83">
        <v>60</v>
      </c>
      <c r="I23012" s="790">
        <v>10</v>
      </c>
      <c r="J23012" s="790">
        <v>13</v>
      </c>
      <c r="K23012" s="614" t="s">
        <v>18650</v>
      </c>
    </row>
    <row r="23013" spans="1:11" x14ac:dyDescent="0.25">
      <c r="A23013" s="82" t="s">
        <v>18686</v>
      </c>
      <c r="B23013" s="82" t="s">
        <v>18633</v>
      </c>
      <c r="C23013" s="82" t="s">
        <v>18634</v>
      </c>
      <c r="D23013" s="798">
        <v>2419000</v>
      </c>
      <c r="E23013" s="798">
        <v>6319000</v>
      </c>
      <c r="F23013" s="798">
        <v>0.38279999999999997</v>
      </c>
      <c r="G23013" s="798">
        <f>($F$48 -  AVERAGE($F$40,$F$41,$F$42) ) / ($F$57 -  AVERAGE($F$40,$F$41,$F$42) ) * 100</f>
        <v>-278.33189550269759</v>
      </c>
      <c r="H23013" s="82">
        <v>60</v>
      </c>
      <c r="I23013" s="790">
        <v>10</v>
      </c>
      <c r="J23013" s="790">
        <v>13</v>
      </c>
      <c r="K23013" s="614" t="s">
        <v>18650</v>
      </c>
    </row>
    <row r="23014" spans="1:11" x14ac:dyDescent="0.25">
      <c r="A23014" s="83" t="s">
        <v>18687</v>
      </c>
      <c r="B23014" s="83" t="s">
        <v>18633</v>
      </c>
      <c r="C23014" s="83" t="s">
        <v>18634</v>
      </c>
      <c r="D23014" s="799">
        <v>2345000</v>
      </c>
      <c r="E23014" s="799">
        <v>7044000</v>
      </c>
      <c r="F23014" s="799">
        <v>0.33289999999999997</v>
      </c>
      <c r="G23014" s="799">
        <f>($F$49 -  AVERAGE($F$40,$F$41,$F$42) ) / ($F$55 -  AVERAGE($F$40,$F$41,$F$42) ) * 100</f>
        <v>66.701088324021612</v>
      </c>
      <c r="H23014" s="83">
        <v>30</v>
      </c>
      <c r="I23014" s="790">
        <v>10</v>
      </c>
      <c r="J23014" s="790">
        <v>13</v>
      </c>
      <c r="K23014" s="614" t="s">
        <v>18650</v>
      </c>
    </row>
    <row r="23015" spans="1:11" x14ac:dyDescent="0.25">
      <c r="A23015" s="82" t="s">
        <v>18688</v>
      </c>
      <c r="B23015" s="82" t="s">
        <v>18633</v>
      </c>
      <c r="C23015" s="82" t="s">
        <v>18634</v>
      </c>
      <c r="D23015" s="798">
        <v>2408000</v>
      </c>
      <c r="E23015" s="798">
        <v>7105000</v>
      </c>
      <c r="F23015" s="798">
        <v>0.33889999999999998</v>
      </c>
      <c r="G23015" s="798">
        <f>($F$50 -  AVERAGE($F$40,$F$41,$F$42) ) / ($F$56 -  AVERAGE($F$40,$F$41,$F$42) ) * 100</f>
        <v>-352.51762384061811</v>
      </c>
      <c r="H23015" s="82">
        <v>30</v>
      </c>
      <c r="I23015" s="790">
        <v>10</v>
      </c>
      <c r="J23015" s="790">
        <v>13</v>
      </c>
      <c r="K23015" s="614" t="s">
        <v>18650</v>
      </c>
    </row>
    <row r="23016" spans="1:11" x14ac:dyDescent="0.25">
      <c r="A23016" s="83" t="s">
        <v>18689</v>
      </c>
      <c r="B23016" s="83" t="s">
        <v>18633</v>
      </c>
      <c r="C23016" s="83" t="s">
        <v>18634</v>
      </c>
      <c r="D23016" s="799">
        <v>2609000</v>
      </c>
      <c r="E23016" s="799">
        <v>6841000</v>
      </c>
      <c r="F23016" s="799">
        <v>0.38129999999999997</v>
      </c>
      <c r="G23016" s="799">
        <f>($F$51 -  AVERAGE($F$40,$F$41,$F$42) ) / ($F$57 -  AVERAGE($F$40,$F$41,$F$42) ) * 100</f>
        <v>-356.19165670427651</v>
      </c>
      <c r="H23016" s="83">
        <v>30</v>
      </c>
      <c r="I23016" s="790">
        <v>10</v>
      </c>
      <c r="J23016" s="790">
        <v>13</v>
      </c>
      <c r="K23016" s="614" t="s">
        <v>18650</v>
      </c>
    </row>
    <row r="23017" spans="1:11" x14ac:dyDescent="0.25">
      <c r="A23017" s="82" t="s">
        <v>18690</v>
      </c>
      <c r="B23017" s="82" t="s">
        <v>18633</v>
      </c>
      <c r="C23017" s="82" t="s">
        <v>18634</v>
      </c>
      <c r="D23017" s="798">
        <v>2836000</v>
      </c>
      <c r="E23017" s="798">
        <v>7282000</v>
      </c>
      <c r="F23017" s="798">
        <v>0.38950000000000001</v>
      </c>
      <c r="G23017" s="798">
        <f>($F$52 -  AVERAGE($F$40,$F$41,$F$42) ) / ($F$55 -  AVERAGE($F$40,$F$41,$F$42) ) * 100</f>
        <v>69.641103514648762</v>
      </c>
      <c r="H23017" s="82">
        <v>15</v>
      </c>
      <c r="I23017" s="790">
        <v>10</v>
      </c>
      <c r="J23017" s="790">
        <v>13</v>
      </c>
      <c r="K23017" s="614" t="s">
        <v>18650</v>
      </c>
    </row>
    <row r="23018" spans="1:11" x14ac:dyDescent="0.25">
      <c r="A23018" s="83" t="s">
        <v>18691</v>
      </c>
      <c r="B23018" s="83" t="s">
        <v>18633</v>
      </c>
      <c r="C23018" s="83" t="s">
        <v>18634</v>
      </c>
      <c r="D23018" s="799">
        <v>2118000</v>
      </c>
      <c r="E23018" s="799">
        <v>7178000</v>
      </c>
      <c r="F23018" s="799">
        <v>0.29509999999999997</v>
      </c>
      <c r="G23018" s="799">
        <f>($F$53 -  AVERAGE($F$40,$F$41,$F$42) ) / ($F$56 -  AVERAGE($F$40,$F$41,$F$42) ) * 100</f>
        <v>-486.5899297043793</v>
      </c>
      <c r="H23018" s="83">
        <v>15</v>
      </c>
      <c r="I23018" s="790">
        <v>10</v>
      </c>
      <c r="J23018" s="790">
        <v>13</v>
      </c>
      <c r="K23018" s="614" t="s">
        <v>18650</v>
      </c>
    </row>
    <row r="23019" spans="1:11" x14ac:dyDescent="0.25">
      <c r="A23019" s="82" t="s">
        <v>18692</v>
      </c>
      <c r="B23019" s="82" t="s">
        <v>18633</v>
      </c>
      <c r="C23019" s="82" t="s">
        <v>18634</v>
      </c>
      <c r="D23019" s="798">
        <v>2596000</v>
      </c>
      <c r="E23019" s="798">
        <v>7341000</v>
      </c>
      <c r="F23019" s="798">
        <v>0.35370000000000001</v>
      </c>
      <c r="G23019" s="798">
        <f>($F$54 -  AVERAGE($F$40,$F$41,$F$42) ) / ($F$57 -  AVERAGE($F$40,$F$41,$F$42) ) * 100</f>
        <v>-466.6464083167748</v>
      </c>
      <c r="H23019" s="82">
        <v>15</v>
      </c>
      <c r="I23019" s="790">
        <v>10</v>
      </c>
      <c r="J23019" s="790">
        <v>13</v>
      </c>
      <c r="K23019" s="614" t="s">
        <v>18650</v>
      </c>
    </row>
    <row r="23020" spans="1:11" x14ac:dyDescent="0.25">
      <c r="A23020" s="83" t="s">
        <v>18693</v>
      </c>
      <c r="B23020" s="83" t="s">
        <v>18633</v>
      </c>
      <c r="C23020" s="83" t="s">
        <v>18634</v>
      </c>
      <c r="D23020" s="799">
        <v>2514000</v>
      </c>
      <c r="E23020" s="799">
        <v>7038000</v>
      </c>
      <c r="F23020" s="799">
        <v>0.35709999999999997</v>
      </c>
      <c r="G23020" s="799">
        <f>($F$55 -  AVERAGE($F$40,$F$41,$F$42) ) / ($F$55 -  AVERAGE($F$40,$F$41,$F$42) ) * 100</f>
        <v>100</v>
      </c>
      <c r="H23020" s="83">
        <v>0</v>
      </c>
      <c r="I23020" s="790">
        <v>10</v>
      </c>
      <c r="J23020" s="790">
        <v>13</v>
      </c>
      <c r="K23020" s="614" t="s">
        <v>18650</v>
      </c>
    </row>
    <row r="23021" spans="1:11" x14ac:dyDescent="0.25">
      <c r="A23021" s="82" t="s">
        <v>18694</v>
      </c>
      <c r="B23021" s="82" t="s">
        <v>18633</v>
      </c>
      <c r="C23021" s="82" t="s">
        <v>18634</v>
      </c>
      <c r="D23021" s="798">
        <v>2531000</v>
      </c>
      <c r="E23021" s="798">
        <v>7431000</v>
      </c>
      <c r="F23021" s="798">
        <v>0.34060000000000001</v>
      </c>
      <c r="G23021" s="798">
        <f>($F$56 -  AVERAGE($F$40,$F$41,$F$42) ) / ($F$56 -  AVERAGE($F$40,$F$41,$F$42) ) * 100</f>
        <v>100</v>
      </c>
      <c r="H23021" s="82">
        <v>0</v>
      </c>
      <c r="I23021" s="790">
        <v>10</v>
      </c>
      <c r="J23021" s="790">
        <v>13</v>
      </c>
      <c r="K23021" s="614" t="s">
        <v>18650</v>
      </c>
    </row>
    <row r="23022" spans="1:11" x14ac:dyDescent="0.25">
      <c r="A23022" s="83" t="s">
        <v>18695</v>
      </c>
      <c r="B23022" s="83" t="s">
        <v>18633</v>
      </c>
      <c r="C23022" s="83" t="s">
        <v>18634</v>
      </c>
      <c r="D23022" s="799">
        <v>2426000</v>
      </c>
      <c r="E23022" s="799">
        <v>6576000</v>
      </c>
      <c r="F23022" s="799">
        <v>0.36890000000000001</v>
      </c>
      <c r="G23022" s="799">
        <f>($F$57 -  AVERAGE($F$40,$F$41,$F$42) ) / ($F$57 -  AVERAGE($F$40,$F$41,$F$42) ) * 100</f>
        <v>100</v>
      </c>
      <c r="H23022" s="83">
        <v>0</v>
      </c>
      <c r="I23022" s="790">
        <v>10</v>
      </c>
      <c r="J23022" s="790">
        <v>13</v>
      </c>
      <c r="K23022" s="614" t="s">
        <v>18650</v>
      </c>
    </row>
  </sheetData>
  <conditionalFormatting sqref="G1013">
    <cfRule type="expression" dxfId="2068" priority="2242">
      <formula>ISTEXT($J$5)</formula>
    </cfRule>
  </conditionalFormatting>
  <conditionalFormatting sqref="G1014">
    <cfRule type="expression" dxfId="2067" priority="2241">
      <formula>ISTEXT($J$6)</formula>
    </cfRule>
  </conditionalFormatting>
  <conditionalFormatting sqref="G1015">
    <cfRule type="expression" dxfId="2066" priority="2240">
      <formula>ISTEXT($J$7)</formula>
    </cfRule>
  </conditionalFormatting>
  <conditionalFormatting sqref="G1016">
    <cfRule type="expression" dxfId="2065" priority="2239">
      <formula>ISTEXT($J$8)</formula>
    </cfRule>
  </conditionalFormatting>
  <conditionalFormatting sqref="G1017">
    <cfRule type="expression" dxfId="2064" priority="2238">
      <formula>ISTEXT($J$9)</formula>
    </cfRule>
  </conditionalFormatting>
  <conditionalFormatting sqref="G1018">
    <cfRule type="expression" dxfId="2063" priority="2237">
      <formula>ISTEXT($J$10)</formula>
    </cfRule>
  </conditionalFormatting>
  <conditionalFormatting sqref="G1019">
    <cfRule type="expression" dxfId="2062" priority="2236">
      <formula>ISTEXT($J$11)</formula>
    </cfRule>
  </conditionalFormatting>
  <conditionalFormatting sqref="G1020">
    <cfRule type="expression" dxfId="2061" priority="2235">
      <formula>ISTEXT($J$12)</formula>
    </cfRule>
  </conditionalFormatting>
  <conditionalFormatting sqref="G1021">
    <cfRule type="expression" dxfId="2060" priority="2234">
      <formula>ISTEXT($J$13)</formula>
    </cfRule>
  </conditionalFormatting>
  <conditionalFormatting sqref="G1022">
    <cfRule type="expression" dxfId="2059" priority="2233">
      <formula>ISTEXT($J$14)</formula>
    </cfRule>
  </conditionalFormatting>
  <conditionalFormatting sqref="G1023">
    <cfRule type="expression" dxfId="2058" priority="2232">
      <formula>ISTEXT($J$15)</formula>
    </cfRule>
  </conditionalFormatting>
  <conditionalFormatting sqref="G1024">
    <cfRule type="expression" dxfId="2057" priority="2231">
      <formula>ISTEXT($J$16)</formula>
    </cfRule>
  </conditionalFormatting>
  <conditionalFormatting sqref="G1025">
    <cfRule type="expression" dxfId="2056" priority="2230">
      <formula>ISTEXT($J$17)</formula>
    </cfRule>
  </conditionalFormatting>
  <conditionalFormatting sqref="G1026">
    <cfRule type="expression" dxfId="2055" priority="2229">
      <formula>ISTEXT($J$18)</formula>
    </cfRule>
  </conditionalFormatting>
  <conditionalFormatting sqref="G1027">
    <cfRule type="expression" dxfId="2054" priority="2228">
      <formula>ISTEXT($J$19)</formula>
    </cfRule>
  </conditionalFormatting>
  <conditionalFormatting sqref="G1034">
    <cfRule type="expression" dxfId="2053" priority="2197">
      <formula>ISTEXT($J$27)</formula>
    </cfRule>
  </conditionalFormatting>
  <conditionalFormatting sqref="G1035">
    <cfRule type="expression" dxfId="2052" priority="2196">
      <formula>ISTEXT($J$28)</formula>
    </cfRule>
  </conditionalFormatting>
  <conditionalFormatting sqref="G1036">
    <cfRule type="expression" dxfId="2051" priority="2195">
      <formula>ISTEXT($J$29)</formula>
    </cfRule>
  </conditionalFormatting>
  <conditionalFormatting sqref="G1037">
    <cfRule type="expression" dxfId="2050" priority="2194">
      <formula>ISTEXT($J$30)</formula>
    </cfRule>
  </conditionalFormatting>
  <conditionalFormatting sqref="G1038">
    <cfRule type="expression" dxfId="2049" priority="2193">
      <formula>ISTEXT($J$31)</formula>
    </cfRule>
  </conditionalFormatting>
  <conditionalFormatting sqref="G1039">
    <cfRule type="expression" dxfId="2048" priority="2192">
      <formula>ISTEXT($J$32)</formula>
    </cfRule>
  </conditionalFormatting>
  <conditionalFormatting sqref="G1040">
    <cfRule type="expression" dxfId="2047" priority="2191">
      <formula>ISTEXT($J$33)</formula>
    </cfRule>
  </conditionalFormatting>
  <conditionalFormatting sqref="G1041">
    <cfRule type="expression" dxfId="2046" priority="2190">
      <formula>ISTEXT($J$34)</formula>
    </cfRule>
  </conditionalFormatting>
  <conditionalFormatting sqref="G1042">
    <cfRule type="expression" dxfId="2045" priority="2189">
      <formula>ISTEXT($J$35)</formula>
    </cfRule>
  </conditionalFormatting>
  <conditionalFormatting sqref="G1043">
    <cfRule type="expression" dxfId="2044" priority="2188">
      <formula>ISTEXT($J$36)</formula>
    </cfRule>
  </conditionalFormatting>
  <conditionalFormatting sqref="G1044">
    <cfRule type="expression" dxfId="2043" priority="2187">
      <formula>ISTEXT($J$37)</formula>
    </cfRule>
  </conditionalFormatting>
  <conditionalFormatting sqref="G1045">
    <cfRule type="expression" dxfId="2042" priority="2186">
      <formula>ISTEXT($J$38)</formula>
    </cfRule>
  </conditionalFormatting>
  <conditionalFormatting sqref="G1049">
    <cfRule type="expression" dxfId="2041" priority="2185">
      <formula>ISTEXT($J$43)</formula>
    </cfRule>
  </conditionalFormatting>
  <conditionalFormatting sqref="G1050">
    <cfRule type="expression" dxfId="2040" priority="2184">
      <formula>ISTEXT($J$44)</formula>
    </cfRule>
  </conditionalFormatting>
  <conditionalFormatting sqref="G1051">
    <cfRule type="expression" dxfId="2039" priority="2183">
      <formula>ISTEXT($J$45)</formula>
    </cfRule>
  </conditionalFormatting>
  <conditionalFormatting sqref="G1052">
    <cfRule type="expression" dxfId="2038" priority="2182">
      <formula>ISTEXT($J$46)</formula>
    </cfRule>
  </conditionalFormatting>
  <conditionalFormatting sqref="G1053">
    <cfRule type="expression" dxfId="2037" priority="2181">
      <formula>ISTEXT($J$47)</formula>
    </cfRule>
  </conditionalFormatting>
  <conditionalFormatting sqref="G1054">
    <cfRule type="expression" dxfId="2036" priority="2180">
      <formula>ISTEXT($J$48)</formula>
    </cfRule>
  </conditionalFormatting>
  <conditionalFormatting sqref="G1055">
    <cfRule type="expression" dxfId="2035" priority="2179">
      <formula>ISTEXT($J$49)</formula>
    </cfRule>
  </conditionalFormatting>
  <conditionalFormatting sqref="G1056">
    <cfRule type="expression" dxfId="2034" priority="2178">
      <formula>ISTEXT($J$50)</formula>
    </cfRule>
  </conditionalFormatting>
  <conditionalFormatting sqref="G1057">
    <cfRule type="expression" dxfId="2033" priority="2177">
      <formula>ISTEXT($J$51)</formula>
    </cfRule>
  </conditionalFormatting>
  <conditionalFormatting sqref="G1058">
    <cfRule type="expression" dxfId="2032" priority="2176">
      <formula>ISTEXT($J$52)</formula>
    </cfRule>
  </conditionalFormatting>
  <conditionalFormatting sqref="G1059">
    <cfRule type="expression" dxfId="2031" priority="2175">
      <formula>ISTEXT($J$53)</formula>
    </cfRule>
  </conditionalFormatting>
  <conditionalFormatting sqref="G1060">
    <cfRule type="expression" dxfId="2030" priority="2174">
      <formula>ISTEXT($J$54)</formula>
    </cfRule>
  </conditionalFormatting>
  <conditionalFormatting sqref="G1061">
    <cfRule type="expression" dxfId="2029" priority="2173">
      <formula>ISTEXT($J$55)</formula>
    </cfRule>
  </conditionalFormatting>
  <conditionalFormatting sqref="G1062">
    <cfRule type="expression" dxfId="2028" priority="2172">
      <formula>ISTEXT($J$56)</formula>
    </cfRule>
  </conditionalFormatting>
  <conditionalFormatting sqref="G1063">
    <cfRule type="expression" dxfId="2027" priority="2171">
      <formula>ISTEXT($J$57)</formula>
    </cfRule>
  </conditionalFormatting>
  <conditionalFormatting sqref="G1067">
    <cfRule type="expression" dxfId="2026" priority="2170">
      <formula>ISTEXT($J$62)</formula>
    </cfRule>
  </conditionalFormatting>
  <conditionalFormatting sqref="G1068">
    <cfRule type="expression" dxfId="2025" priority="2169">
      <formula>ISTEXT($J$63)</formula>
    </cfRule>
  </conditionalFormatting>
  <conditionalFormatting sqref="G1069">
    <cfRule type="expression" dxfId="2024" priority="2168">
      <formula>ISTEXT($J$64)</formula>
    </cfRule>
  </conditionalFormatting>
  <conditionalFormatting sqref="G1070">
    <cfRule type="expression" dxfId="2023" priority="2167">
      <formula>ISTEXT($J$65)</formula>
    </cfRule>
  </conditionalFormatting>
  <conditionalFormatting sqref="G1071">
    <cfRule type="expression" dxfId="2022" priority="2166">
      <formula>ISTEXT($J$66)</formula>
    </cfRule>
  </conditionalFormatting>
  <conditionalFormatting sqref="G1072">
    <cfRule type="expression" dxfId="2021" priority="2165">
      <formula>ISTEXT($J$67)</formula>
    </cfRule>
  </conditionalFormatting>
  <conditionalFormatting sqref="G1073">
    <cfRule type="expression" dxfId="2020" priority="2164">
      <formula>ISTEXT($J$68)</formula>
    </cfRule>
  </conditionalFormatting>
  <conditionalFormatting sqref="G1074">
    <cfRule type="expression" dxfId="2019" priority="2163">
      <formula>ISTEXT($J$69)</formula>
    </cfRule>
  </conditionalFormatting>
  <conditionalFormatting sqref="G1075">
    <cfRule type="expression" dxfId="2018" priority="2162">
      <formula>ISTEXT($J$70)</formula>
    </cfRule>
  </conditionalFormatting>
  <conditionalFormatting sqref="G1076">
    <cfRule type="expression" dxfId="2017" priority="2160">
      <formula>ISTEXT($J$71)</formula>
    </cfRule>
  </conditionalFormatting>
  <conditionalFormatting sqref="G1077">
    <cfRule type="expression" dxfId="2016" priority="2159">
      <formula>ISTEXT($J$72)</formula>
    </cfRule>
  </conditionalFormatting>
  <conditionalFormatting sqref="G1078">
    <cfRule type="expression" dxfId="2015" priority="2158">
      <formula>ISTEXT($J$73)</formula>
    </cfRule>
  </conditionalFormatting>
  <conditionalFormatting sqref="G1079">
    <cfRule type="expression" dxfId="2014" priority="2157">
      <formula>ISTEXT($J$74)</formula>
    </cfRule>
  </conditionalFormatting>
  <conditionalFormatting sqref="G1080">
    <cfRule type="expression" dxfId="2013" priority="2156">
      <formula>ISTEXT($J$75)</formula>
    </cfRule>
  </conditionalFormatting>
  <conditionalFormatting sqref="G1081">
    <cfRule type="expression" dxfId="2012" priority="2155">
      <formula>ISTEXT($J$76)</formula>
    </cfRule>
  </conditionalFormatting>
  <conditionalFormatting sqref="G1085">
    <cfRule type="expression" dxfId="2011" priority="2154">
      <formula>ISTEXT($J$81)</formula>
    </cfRule>
  </conditionalFormatting>
  <conditionalFormatting sqref="G1086">
    <cfRule type="expression" dxfId="2010" priority="2153">
      <formula>ISTEXT($J$82)</formula>
    </cfRule>
  </conditionalFormatting>
  <conditionalFormatting sqref="G1087">
    <cfRule type="expression" dxfId="2009" priority="2152">
      <formula>ISTEXT($J$83)</formula>
    </cfRule>
  </conditionalFormatting>
  <conditionalFormatting sqref="G1088">
    <cfRule type="expression" dxfId="2008" priority="2151">
      <formula>ISTEXT($J$84)</formula>
    </cfRule>
  </conditionalFormatting>
  <conditionalFormatting sqref="G1089">
    <cfRule type="expression" dxfId="2007" priority="2150">
      <formula>ISTEXT($J$85)</formula>
    </cfRule>
  </conditionalFormatting>
  <conditionalFormatting sqref="G1090">
    <cfRule type="expression" dxfId="2006" priority="2149">
      <formula>ISTEXT($J$86)</formula>
    </cfRule>
  </conditionalFormatting>
  <conditionalFormatting sqref="G1091">
    <cfRule type="expression" dxfId="2005" priority="2148">
      <formula>ISTEXT($J$87)</formula>
    </cfRule>
  </conditionalFormatting>
  <conditionalFormatting sqref="G1092">
    <cfRule type="expression" dxfId="2004" priority="2147">
      <formula>ISTEXT($J$88)</formula>
    </cfRule>
  </conditionalFormatting>
  <conditionalFormatting sqref="G1093">
    <cfRule type="expression" dxfId="2003" priority="2146">
      <formula>ISTEXT($J$89)</formula>
    </cfRule>
  </conditionalFormatting>
  <conditionalFormatting sqref="G1094">
    <cfRule type="expression" dxfId="2002" priority="2145">
      <formula>ISTEXT($J$90)</formula>
    </cfRule>
  </conditionalFormatting>
  <conditionalFormatting sqref="G1095">
    <cfRule type="expression" dxfId="2001" priority="2144">
      <formula>ISTEXT($J$91)</formula>
    </cfRule>
  </conditionalFormatting>
  <conditionalFormatting sqref="G1096">
    <cfRule type="expression" dxfId="2000" priority="2143">
      <formula>ISTEXT($J$92)</formula>
    </cfRule>
  </conditionalFormatting>
  <conditionalFormatting sqref="G1097">
    <cfRule type="expression" dxfId="1999" priority="2142">
      <formula>ISTEXT($J$93)</formula>
    </cfRule>
  </conditionalFormatting>
  <conditionalFormatting sqref="G1098">
    <cfRule type="expression" dxfId="1998" priority="2141">
      <formula>ISTEXT($J$94)</formula>
    </cfRule>
  </conditionalFormatting>
  <conditionalFormatting sqref="G1099">
    <cfRule type="expression" dxfId="1997" priority="2140">
      <formula>ISTEXT($J$95)</formula>
    </cfRule>
  </conditionalFormatting>
  <conditionalFormatting sqref="G1103">
    <cfRule type="expression" dxfId="1996" priority="2139">
      <formula>ISTEXT($J$5)</formula>
    </cfRule>
  </conditionalFormatting>
  <conditionalFormatting sqref="G1104">
    <cfRule type="expression" dxfId="1995" priority="2138">
      <formula>ISTEXT($J$6)</formula>
    </cfRule>
  </conditionalFormatting>
  <conditionalFormatting sqref="G1105">
    <cfRule type="expression" dxfId="1994" priority="2137">
      <formula>ISTEXT($J$7)</formula>
    </cfRule>
  </conditionalFormatting>
  <conditionalFormatting sqref="G1106">
    <cfRule type="expression" dxfId="1993" priority="2136">
      <formula>ISTEXT($J$8)</formula>
    </cfRule>
  </conditionalFormatting>
  <conditionalFormatting sqref="G1107">
    <cfRule type="expression" dxfId="1992" priority="2135">
      <formula>ISTEXT($J$9)</formula>
    </cfRule>
  </conditionalFormatting>
  <conditionalFormatting sqref="G1108">
    <cfRule type="expression" dxfId="1991" priority="2134">
      <formula>ISTEXT($J$10)</formula>
    </cfRule>
  </conditionalFormatting>
  <conditionalFormatting sqref="G1109">
    <cfRule type="expression" dxfId="1990" priority="2133">
      <formula>ISTEXT($J$11)</formula>
    </cfRule>
  </conditionalFormatting>
  <conditionalFormatting sqref="G1110">
    <cfRule type="expression" dxfId="1989" priority="2132">
      <formula>ISTEXT($J$12)</formula>
    </cfRule>
  </conditionalFormatting>
  <conditionalFormatting sqref="G1111">
    <cfRule type="expression" dxfId="1988" priority="2131">
      <formula>ISTEXT($J$13)</formula>
    </cfRule>
  </conditionalFormatting>
  <conditionalFormatting sqref="G1112">
    <cfRule type="expression" dxfId="1987" priority="2130">
      <formula>ISTEXT($J$14)</formula>
    </cfRule>
  </conditionalFormatting>
  <conditionalFormatting sqref="G1113">
    <cfRule type="expression" dxfId="1986" priority="2129">
      <formula>ISTEXT($J$15)</formula>
    </cfRule>
  </conditionalFormatting>
  <conditionalFormatting sqref="G1114">
    <cfRule type="expression" dxfId="1985" priority="2128">
      <formula>ISTEXT($J$16)</formula>
    </cfRule>
  </conditionalFormatting>
  <conditionalFormatting sqref="G1115">
    <cfRule type="expression" dxfId="1984" priority="2127">
      <formula>ISTEXT($J$17)</formula>
    </cfRule>
  </conditionalFormatting>
  <conditionalFormatting sqref="G1116">
    <cfRule type="expression" dxfId="1983" priority="2126">
      <formula>ISTEXT($J$18)</formula>
    </cfRule>
  </conditionalFormatting>
  <conditionalFormatting sqref="G1117">
    <cfRule type="expression" dxfId="1982" priority="2125">
      <formula>ISTEXT($J$19)</formula>
    </cfRule>
  </conditionalFormatting>
  <conditionalFormatting sqref="G1121">
    <cfRule type="expression" dxfId="1981" priority="2124">
      <formula>ISTEXT($J$24)</formula>
    </cfRule>
  </conditionalFormatting>
  <conditionalFormatting sqref="G1122">
    <cfRule type="expression" dxfId="1980" priority="2123">
      <formula>ISTEXT($J$25)</formula>
    </cfRule>
  </conditionalFormatting>
  <conditionalFormatting sqref="G1123">
    <cfRule type="expression" dxfId="1979" priority="2122">
      <formula>ISTEXT($J$26)</formula>
    </cfRule>
  </conditionalFormatting>
  <conditionalFormatting sqref="G1124">
    <cfRule type="expression" dxfId="1978" priority="2121">
      <formula>ISTEXT($J$27)</formula>
    </cfRule>
  </conditionalFormatting>
  <conditionalFormatting sqref="G1125">
    <cfRule type="expression" dxfId="1977" priority="2120">
      <formula>ISTEXT($J$28)</formula>
    </cfRule>
  </conditionalFormatting>
  <conditionalFormatting sqref="G1126">
    <cfRule type="expression" dxfId="1976" priority="2119">
      <formula>ISTEXT($J$29)</formula>
    </cfRule>
  </conditionalFormatting>
  <conditionalFormatting sqref="G1127">
    <cfRule type="expression" dxfId="1975" priority="2118">
      <formula>ISTEXT($J$30)</formula>
    </cfRule>
  </conditionalFormatting>
  <conditionalFormatting sqref="G1128">
    <cfRule type="expression" dxfId="1974" priority="2117">
      <formula>ISTEXT($J$31)</formula>
    </cfRule>
  </conditionalFormatting>
  <conditionalFormatting sqref="G1129">
    <cfRule type="expression" dxfId="1973" priority="2116">
      <formula>ISTEXT($J$32)</formula>
    </cfRule>
  </conditionalFormatting>
  <conditionalFormatting sqref="G1130">
    <cfRule type="expression" dxfId="1972" priority="2115">
      <formula>ISTEXT($J$33)</formula>
    </cfRule>
  </conditionalFormatting>
  <conditionalFormatting sqref="G1131">
    <cfRule type="expression" dxfId="1971" priority="2114">
      <formula>ISTEXT($J$34)</formula>
    </cfRule>
  </conditionalFormatting>
  <conditionalFormatting sqref="G1132">
    <cfRule type="expression" dxfId="1970" priority="2113">
      <formula>ISTEXT($J$35)</formula>
    </cfRule>
  </conditionalFormatting>
  <conditionalFormatting sqref="G1133">
    <cfRule type="expression" dxfId="1969" priority="2112">
      <formula>ISTEXT($J$36)</formula>
    </cfRule>
  </conditionalFormatting>
  <conditionalFormatting sqref="G1134">
    <cfRule type="expression" dxfId="1968" priority="2111">
      <formula>ISTEXT($J$37)</formula>
    </cfRule>
  </conditionalFormatting>
  <conditionalFormatting sqref="G1135">
    <cfRule type="expression" dxfId="1967" priority="2110">
      <formula>ISTEXT($J$38)</formula>
    </cfRule>
  </conditionalFormatting>
  <conditionalFormatting sqref="G1292">
    <cfRule type="expression" dxfId="1966" priority="1968">
      <formula>ISTEXT($J$71)</formula>
    </cfRule>
  </conditionalFormatting>
  <conditionalFormatting sqref="G1293">
    <cfRule type="expression" dxfId="1965" priority="1967">
      <formula>ISTEXT($J$72)</formula>
    </cfRule>
  </conditionalFormatting>
  <conditionalFormatting sqref="G1294">
    <cfRule type="expression" dxfId="1964" priority="1966">
      <formula>ISTEXT($J$73)</formula>
    </cfRule>
  </conditionalFormatting>
  <conditionalFormatting sqref="G1295">
    <cfRule type="expression" dxfId="1963" priority="1965">
      <formula>ISTEXT($J$74)</formula>
    </cfRule>
  </conditionalFormatting>
  <conditionalFormatting sqref="G1296">
    <cfRule type="expression" dxfId="1962" priority="1964">
      <formula>ISTEXT($J$75)</formula>
    </cfRule>
  </conditionalFormatting>
  <conditionalFormatting sqref="G1297">
    <cfRule type="expression" dxfId="1961" priority="1963">
      <formula>ISTEXT($J$76)</formula>
    </cfRule>
  </conditionalFormatting>
  <conditionalFormatting sqref="G1139">
    <cfRule type="expression" dxfId="1960" priority="2079">
      <formula>ISTEXT($J$62)</formula>
    </cfRule>
  </conditionalFormatting>
  <conditionalFormatting sqref="G1140">
    <cfRule type="expression" dxfId="1959" priority="2078">
      <formula>ISTEXT($J$63)</formula>
    </cfRule>
  </conditionalFormatting>
  <conditionalFormatting sqref="G1141">
    <cfRule type="expression" dxfId="1958" priority="2077">
      <formula>ISTEXT($J$64)</formula>
    </cfRule>
  </conditionalFormatting>
  <conditionalFormatting sqref="G1142">
    <cfRule type="expression" dxfId="1957" priority="2076">
      <formula>ISTEXT($J$65)</formula>
    </cfRule>
  </conditionalFormatting>
  <conditionalFormatting sqref="G1143">
    <cfRule type="expression" dxfId="1956" priority="2075">
      <formula>ISTEXT($J$66)</formula>
    </cfRule>
  </conditionalFormatting>
  <conditionalFormatting sqref="G1144">
    <cfRule type="expression" dxfId="1955" priority="2074">
      <formula>ISTEXT($J$67)</formula>
    </cfRule>
  </conditionalFormatting>
  <conditionalFormatting sqref="G1145">
    <cfRule type="expression" dxfId="1954" priority="2073">
      <formula>ISTEXT($J$68)</formula>
    </cfRule>
  </conditionalFormatting>
  <conditionalFormatting sqref="G1146">
    <cfRule type="expression" dxfId="1953" priority="2072">
      <formula>ISTEXT($J$69)</formula>
    </cfRule>
  </conditionalFormatting>
  <conditionalFormatting sqref="G1147">
    <cfRule type="expression" dxfId="1952" priority="2071">
      <formula>ISTEXT($J$70)</formula>
    </cfRule>
  </conditionalFormatting>
  <conditionalFormatting sqref="G1148">
    <cfRule type="expression" dxfId="1951" priority="2070">
      <formula>ISTEXT($J$71)</formula>
    </cfRule>
  </conditionalFormatting>
  <conditionalFormatting sqref="G1149">
    <cfRule type="expression" dxfId="1950" priority="2069">
      <formula>ISTEXT($J$72)</formula>
    </cfRule>
  </conditionalFormatting>
  <conditionalFormatting sqref="G1150">
    <cfRule type="expression" dxfId="1949" priority="2068">
      <formula>ISTEXT($J$73)</formula>
    </cfRule>
  </conditionalFormatting>
  <conditionalFormatting sqref="G1151">
    <cfRule type="expression" dxfId="1948" priority="2067">
      <formula>ISTEXT($J$74)</formula>
    </cfRule>
  </conditionalFormatting>
  <conditionalFormatting sqref="G1152">
    <cfRule type="expression" dxfId="1947" priority="2066">
      <formula>ISTEXT($J$75)</formula>
    </cfRule>
  </conditionalFormatting>
  <conditionalFormatting sqref="G1153">
    <cfRule type="expression" dxfId="1946" priority="2065">
      <formula>ISTEXT($J$76)</formula>
    </cfRule>
  </conditionalFormatting>
  <conditionalFormatting sqref="G1160">
    <cfRule type="expression" dxfId="1945" priority="2049">
      <formula>ISTEXT($J$103)</formula>
    </cfRule>
  </conditionalFormatting>
  <conditionalFormatting sqref="G1161">
    <cfRule type="expression" dxfId="1944" priority="2048">
      <formula>ISTEXT($J$104)</formula>
    </cfRule>
  </conditionalFormatting>
  <conditionalFormatting sqref="G1162">
    <cfRule type="expression" dxfId="1943" priority="2047">
      <formula>ISTEXT($J$105)</formula>
    </cfRule>
  </conditionalFormatting>
  <conditionalFormatting sqref="G1163">
    <cfRule type="expression" dxfId="1942" priority="2046">
      <formula>ISTEXT($J$106)</formula>
    </cfRule>
  </conditionalFormatting>
  <conditionalFormatting sqref="G1164">
    <cfRule type="expression" dxfId="1941" priority="2045">
      <formula>ISTEXT($J$107)</formula>
    </cfRule>
  </conditionalFormatting>
  <conditionalFormatting sqref="G1165">
    <cfRule type="expression" dxfId="1940" priority="2044">
      <formula>ISTEXT($J$108)</formula>
    </cfRule>
  </conditionalFormatting>
  <conditionalFormatting sqref="G1166">
    <cfRule type="expression" dxfId="1939" priority="2043">
      <formula>ISTEXT($J$109)</formula>
    </cfRule>
  </conditionalFormatting>
  <conditionalFormatting sqref="G1167">
    <cfRule type="expression" dxfId="1938" priority="2042">
      <formula>ISTEXT($J$110)</formula>
    </cfRule>
  </conditionalFormatting>
  <conditionalFormatting sqref="G1168">
    <cfRule type="expression" dxfId="1937" priority="2041">
      <formula>ISTEXT($J$111)</formula>
    </cfRule>
  </conditionalFormatting>
  <conditionalFormatting sqref="G1169">
    <cfRule type="expression" dxfId="1936" priority="2040">
      <formula>ISTEXT($J$112)</formula>
    </cfRule>
  </conditionalFormatting>
  <conditionalFormatting sqref="G1184">
    <cfRule type="expression" dxfId="1935" priority="2028">
      <formula>ISTEXT(#REF!)</formula>
    </cfRule>
  </conditionalFormatting>
  <conditionalFormatting sqref="G1185">
    <cfRule type="expression" dxfId="1934" priority="2027">
      <formula>ISTEXT(#REF!)</formula>
    </cfRule>
  </conditionalFormatting>
  <conditionalFormatting sqref="G1186">
    <cfRule type="expression" dxfId="1933" priority="2026">
      <formula>ISTEXT(#REF!)</formula>
    </cfRule>
  </conditionalFormatting>
  <conditionalFormatting sqref="G1187">
    <cfRule type="expression" dxfId="1932" priority="2025">
      <formula>ISTEXT(#REF!)</formula>
    </cfRule>
  </conditionalFormatting>
  <conditionalFormatting sqref="G1188">
    <cfRule type="expression" dxfId="1931" priority="2024">
      <formula>ISTEXT(#REF!)</formula>
    </cfRule>
  </conditionalFormatting>
  <conditionalFormatting sqref="G1189:G1225">
    <cfRule type="expression" dxfId="1930" priority="2023">
      <formula>ISTEXT(#REF!)</formula>
    </cfRule>
  </conditionalFormatting>
  <conditionalFormatting sqref="G1229">
    <cfRule type="expression" dxfId="1929" priority="2022">
      <formula>ISTEXT($J$5)</formula>
    </cfRule>
  </conditionalFormatting>
  <conditionalFormatting sqref="G1230">
    <cfRule type="expression" dxfId="1928" priority="2021">
      <formula>ISTEXT($J$6)</formula>
    </cfRule>
  </conditionalFormatting>
  <conditionalFormatting sqref="G1231">
    <cfRule type="expression" dxfId="1927" priority="2020">
      <formula>ISTEXT($J$7)</formula>
    </cfRule>
  </conditionalFormatting>
  <conditionalFormatting sqref="G1232">
    <cfRule type="expression" dxfId="1926" priority="2019">
      <formula>ISTEXT($J$8)</formula>
    </cfRule>
  </conditionalFormatting>
  <conditionalFormatting sqref="G1233">
    <cfRule type="expression" dxfId="1925" priority="2018">
      <formula>ISTEXT($J$9)</formula>
    </cfRule>
  </conditionalFormatting>
  <conditionalFormatting sqref="G1234">
    <cfRule type="expression" dxfId="1924" priority="2017">
      <formula>ISTEXT($J$10)</formula>
    </cfRule>
  </conditionalFormatting>
  <conditionalFormatting sqref="G1235">
    <cfRule type="expression" dxfId="1923" priority="2016">
      <formula>ISTEXT($J$11)</formula>
    </cfRule>
  </conditionalFormatting>
  <conditionalFormatting sqref="G1236">
    <cfRule type="expression" dxfId="1922" priority="2015">
      <formula>ISTEXT($J$12)</formula>
    </cfRule>
  </conditionalFormatting>
  <conditionalFormatting sqref="G1237">
    <cfRule type="expression" dxfId="1921" priority="2014">
      <formula>ISTEXT($J$13)</formula>
    </cfRule>
  </conditionalFormatting>
  <conditionalFormatting sqref="G1238">
    <cfRule type="expression" dxfId="1920" priority="2013">
      <formula>ISTEXT($J$14)</formula>
    </cfRule>
  </conditionalFormatting>
  <conditionalFormatting sqref="G1239">
    <cfRule type="expression" dxfId="1919" priority="2012">
      <formula>ISTEXT($J$15)</formula>
    </cfRule>
  </conditionalFormatting>
  <conditionalFormatting sqref="G1240">
    <cfRule type="expression" dxfId="1918" priority="2011">
      <formula>ISTEXT($J$16)</formula>
    </cfRule>
  </conditionalFormatting>
  <conditionalFormatting sqref="G1241">
    <cfRule type="expression" dxfId="1917" priority="2010">
      <formula>ISTEXT($J$17)</formula>
    </cfRule>
  </conditionalFormatting>
  <conditionalFormatting sqref="G1242">
    <cfRule type="expression" dxfId="1916" priority="2009">
      <formula>ISTEXT($J$18)</formula>
    </cfRule>
  </conditionalFormatting>
  <conditionalFormatting sqref="G1243">
    <cfRule type="expression" dxfId="1915" priority="2008">
      <formula>ISTEXT($J$19)</formula>
    </cfRule>
  </conditionalFormatting>
  <conditionalFormatting sqref="G1247">
    <cfRule type="expression" dxfId="1914" priority="2007">
      <formula>ISTEXT($J$24)</formula>
    </cfRule>
  </conditionalFormatting>
  <conditionalFormatting sqref="G1248">
    <cfRule type="expression" dxfId="1913" priority="2006">
      <formula>ISTEXT($J$25)</formula>
    </cfRule>
  </conditionalFormatting>
  <conditionalFormatting sqref="G1249">
    <cfRule type="expression" dxfId="1912" priority="2005">
      <formula>ISTEXT($J$26)</formula>
    </cfRule>
  </conditionalFormatting>
  <conditionalFormatting sqref="G1250">
    <cfRule type="expression" dxfId="1911" priority="2004">
      <formula>ISTEXT($J$27)</formula>
    </cfRule>
  </conditionalFormatting>
  <conditionalFormatting sqref="G1251">
    <cfRule type="expression" dxfId="1910" priority="2003">
      <formula>ISTEXT($J$28)</formula>
    </cfRule>
  </conditionalFormatting>
  <conditionalFormatting sqref="G1252">
    <cfRule type="expression" dxfId="1909" priority="2002">
      <formula>ISTEXT($J$29)</formula>
    </cfRule>
  </conditionalFormatting>
  <conditionalFormatting sqref="G1253">
    <cfRule type="expression" dxfId="1908" priority="2001">
      <formula>ISTEXT($J$30)</formula>
    </cfRule>
  </conditionalFormatting>
  <conditionalFormatting sqref="G1254">
    <cfRule type="expression" dxfId="1907" priority="2000">
      <formula>ISTEXT($J$31)</formula>
    </cfRule>
  </conditionalFormatting>
  <conditionalFormatting sqref="G1255">
    <cfRule type="expression" dxfId="1906" priority="1999">
      <formula>ISTEXT($J$32)</formula>
    </cfRule>
  </conditionalFormatting>
  <conditionalFormatting sqref="G1256">
    <cfRule type="expression" dxfId="1905" priority="1998">
      <formula>ISTEXT($J$33)</formula>
    </cfRule>
  </conditionalFormatting>
  <conditionalFormatting sqref="G1257">
    <cfRule type="expression" dxfId="1904" priority="1997">
      <formula>ISTEXT($J$34)</formula>
    </cfRule>
  </conditionalFormatting>
  <conditionalFormatting sqref="G1258">
    <cfRule type="expression" dxfId="1903" priority="1996">
      <formula>ISTEXT($J$35)</formula>
    </cfRule>
  </conditionalFormatting>
  <conditionalFormatting sqref="G1259">
    <cfRule type="expression" dxfId="1902" priority="1995">
      <formula>ISTEXT($J$36)</formula>
    </cfRule>
  </conditionalFormatting>
  <conditionalFormatting sqref="G1260">
    <cfRule type="expression" dxfId="1901" priority="1994">
      <formula>ISTEXT($J$37)</formula>
    </cfRule>
  </conditionalFormatting>
  <conditionalFormatting sqref="G1261">
    <cfRule type="expression" dxfId="1900" priority="1993">
      <formula>ISTEXT($J$38)</formula>
    </cfRule>
  </conditionalFormatting>
  <conditionalFormatting sqref="G1265">
    <cfRule type="expression" dxfId="1899" priority="1992">
      <formula>ISTEXT($J$43)</formula>
    </cfRule>
  </conditionalFormatting>
  <conditionalFormatting sqref="G1266">
    <cfRule type="expression" dxfId="1898" priority="1991">
      <formula>ISTEXT($J$44)</formula>
    </cfRule>
  </conditionalFormatting>
  <conditionalFormatting sqref="G1267">
    <cfRule type="expression" dxfId="1897" priority="1990">
      <formula>ISTEXT($J$45)</formula>
    </cfRule>
  </conditionalFormatting>
  <conditionalFormatting sqref="G1268">
    <cfRule type="expression" dxfId="1896" priority="1989">
      <formula>ISTEXT($J$46)</formula>
    </cfRule>
  </conditionalFormatting>
  <conditionalFormatting sqref="G1269">
    <cfRule type="expression" dxfId="1895" priority="1988">
      <formula>ISTEXT($J$47)</formula>
    </cfRule>
  </conditionalFormatting>
  <conditionalFormatting sqref="G1270">
    <cfRule type="expression" dxfId="1894" priority="1987">
      <formula>ISTEXT($J$48)</formula>
    </cfRule>
  </conditionalFormatting>
  <conditionalFormatting sqref="G1271">
    <cfRule type="expression" dxfId="1893" priority="1986">
      <formula>ISTEXT($J$49)</formula>
    </cfRule>
  </conditionalFormatting>
  <conditionalFormatting sqref="G1272">
    <cfRule type="expression" dxfId="1892" priority="1985">
      <formula>ISTEXT($J$50)</formula>
    </cfRule>
  </conditionalFormatting>
  <conditionalFormatting sqref="G1273">
    <cfRule type="expression" dxfId="1891" priority="1984">
      <formula>ISTEXT($J$51)</formula>
    </cfRule>
  </conditionalFormatting>
  <conditionalFormatting sqref="G1274">
    <cfRule type="expression" dxfId="1890" priority="1983">
      <formula>ISTEXT($J$52)</formula>
    </cfRule>
  </conditionalFormatting>
  <conditionalFormatting sqref="G1275">
    <cfRule type="expression" dxfId="1889" priority="1982">
      <formula>ISTEXT($J$53)</formula>
    </cfRule>
  </conditionalFormatting>
  <conditionalFormatting sqref="G1276">
    <cfRule type="expression" dxfId="1888" priority="1981">
      <formula>ISTEXT($J$54)</formula>
    </cfRule>
  </conditionalFormatting>
  <conditionalFormatting sqref="G1277">
    <cfRule type="expression" dxfId="1887" priority="1980">
      <formula>ISTEXT($J$55)</formula>
    </cfRule>
  </conditionalFormatting>
  <conditionalFormatting sqref="G1278">
    <cfRule type="expression" dxfId="1886" priority="1979">
      <formula>ISTEXT($J$56)</formula>
    </cfRule>
  </conditionalFormatting>
  <conditionalFormatting sqref="G1279">
    <cfRule type="expression" dxfId="1885" priority="1978">
      <formula>ISTEXT($J$57)</formula>
    </cfRule>
  </conditionalFormatting>
  <conditionalFormatting sqref="G1283">
    <cfRule type="expression" dxfId="1884" priority="1977">
      <formula>ISTEXT($J$62)</formula>
    </cfRule>
  </conditionalFormatting>
  <conditionalFormatting sqref="G1284">
    <cfRule type="expression" dxfId="1883" priority="1976">
      <formula>ISTEXT($J$63)</formula>
    </cfRule>
  </conditionalFormatting>
  <conditionalFormatting sqref="G1285">
    <cfRule type="expression" dxfId="1882" priority="1975">
      <formula>ISTEXT($J$64)</formula>
    </cfRule>
  </conditionalFormatting>
  <conditionalFormatting sqref="G1286">
    <cfRule type="expression" dxfId="1881" priority="1974">
      <formula>ISTEXT($J$65)</formula>
    </cfRule>
  </conditionalFormatting>
  <conditionalFormatting sqref="G1287">
    <cfRule type="expression" dxfId="1880" priority="1973">
      <formula>ISTEXT($J$66)</formula>
    </cfRule>
  </conditionalFormatting>
  <conditionalFormatting sqref="G1288">
    <cfRule type="expression" dxfId="1879" priority="1972">
      <formula>ISTEXT($J$67)</formula>
    </cfRule>
  </conditionalFormatting>
  <conditionalFormatting sqref="G1289">
    <cfRule type="expression" dxfId="1878" priority="1971">
      <formula>ISTEXT($J$68)</formula>
    </cfRule>
  </conditionalFormatting>
  <conditionalFormatting sqref="G1290">
    <cfRule type="expression" dxfId="1877" priority="1970">
      <formula>ISTEXT($J$69)</formula>
    </cfRule>
  </conditionalFormatting>
  <conditionalFormatting sqref="G1291">
    <cfRule type="expression" dxfId="1876" priority="1969">
      <formula>ISTEXT($J$70)</formula>
    </cfRule>
  </conditionalFormatting>
  <conditionalFormatting sqref="G1598">
    <cfRule type="expression" dxfId="1875" priority="1683">
      <formula>ISTEXT($J$71)</formula>
    </cfRule>
  </conditionalFormatting>
  <conditionalFormatting sqref="G1599">
    <cfRule type="expression" dxfId="1874" priority="1682">
      <formula>ISTEXT($J$72)</formula>
    </cfRule>
  </conditionalFormatting>
  <conditionalFormatting sqref="G1600">
    <cfRule type="expression" dxfId="1873" priority="1681">
      <formula>ISTEXT($J$73)</formula>
    </cfRule>
  </conditionalFormatting>
  <conditionalFormatting sqref="G1601">
    <cfRule type="expression" dxfId="1872" priority="1680">
      <formula>ISTEXT($J$74)</formula>
    </cfRule>
  </conditionalFormatting>
  <conditionalFormatting sqref="G1602">
    <cfRule type="expression" dxfId="1871" priority="1679">
      <formula>ISTEXT($J$75)</formula>
    </cfRule>
  </conditionalFormatting>
  <conditionalFormatting sqref="G1603">
    <cfRule type="expression" dxfId="1870" priority="1678">
      <formula>ISTEXT($J$76)</formula>
    </cfRule>
  </conditionalFormatting>
  <conditionalFormatting sqref="G1301">
    <cfRule type="expression" dxfId="1869" priority="1962">
      <formula>ISTEXT($J$81)</formula>
    </cfRule>
  </conditionalFormatting>
  <conditionalFormatting sqref="G1302">
    <cfRule type="expression" dxfId="1868" priority="1961">
      <formula>ISTEXT($J$82)</formula>
    </cfRule>
  </conditionalFormatting>
  <conditionalFormatting sqref="G1303">
    <cfRule type="expression" dxfId="1867" priority="1960">
      <formula>ISTEXT($J$83)</formula>
    </cfRule>
  </conditionalFormatting>
  <conditionalFormatting sqref="G1304">
    <cfRule type="expression" dxfId="1866" priority="1959">
      <formula>ISTEXT($J$84)</formula>
    </cfRule>
  </conditionalFormatting>
  <conditionalFormatting sqref="G1305">
    <cfRule type="expression" dxfId="1865" priority="1958">
      <formula>ISTEXT($J$85)</formula>
    </cfRule>
  </conditionalFormatting>
  <conditionalFormatting sqref="G1306">
    <cfRule type="expression" dxfId="1864" priority="1957">
      <formula>ISTEXT($J$86)</formula>
    </cfRule>
  </conditionalFormatting>
  <conditionalFormatting sqref="G1307">
    <cfRule type="expression" dxfId="1863" priority="1956">
      <formula>ISTEXT($J$87)</formula>
    </cfRule>
  </conditionalFormatting>
  <conditionalFormatting sqref="G1308">
    <cfRule type="expression" dxfId="1862" priority="1955">
      <formula>ISTEXT($J$88)</formula>
    </cfRule>
  </conditionalFormatting>
  <conditionalFormatting sqref="G1309">
    <cfRule type="expression" dxfId="1861" priority="1954">
      <formula>ISTEXT($J$89)</formula>
    </cfRule>
  </conditionalFormatting>
  <conditionalFormatting sqref="G1310">
    <cfRule type="expression" dxfId="1860" priority="1953">
      <formula>ISTEXT($J$90)</formula>
    </cfRule>
  </conditionalFormatting>
  <conditionalFormatting sqref="G1311">
    <cfRule type="expression" dxfId="1859" priority="1952">
      <formula>ISTEXT($J$91)</formula>
    </cfRule>
  </conditionalFormatting>
  <conditionalFormatting sqref="G1312">
    <cfRule type="expression" dxfId="1858" priority="1951">
      <formula>ISTEXT($J$92)</formula>
    </cfRule>
  </conditionalFormatting>
  <conditionalFormatting sqref="G1313">
    <cfRule type="expression" dxfId="1857" priority="1950">
      <formula>ISTEXT($J$93)</formula>
    </cfRule>
  </conditionalFormatting>
  <conditionalFormatting sqref="G1314">
    <cfRule type="expression" dxfId="1856" priority="1949">
      <formula>ISTEXT($J$94)</formula>
    </cfRule>
  </conditionalFormatting>
  <conditionalFormatting sqref="G1315">
    <cfRule type="expression" dxfId="1855" priority="1948">
      <formula>ISTEXT($J$95)</formula>
    </cfRule>
  </conditionalFormatting>
  <conditionalFormatting sqref="G1319">
    <cfRule type="expression" dxfId="1854" priority="1947">
      <formula>ISTEXT($J$5)</formula>
    </cfRule>
  </conditionalFormatting>
  <conditionalFormatting sqref="G1320">
    <cfRule type="expression" dxfId="1853" priority="1946">
      <formula>ISTEXT($J$6)</formula>
    </cfRule>
  </conditionalFormatting>
  <conditionalFormatting sqref="G1321">
    <cfRule type="expression" dxfId="1852" priority="1945">
      <formula>ISTEXT($J$7)</formula>
    </cfRule>
  </conditionalFormatting>
  <conditionalFormatting sqref="G1322">
    <cfRule type="expression" dxfId="1851" priority="1944">
      <formula>ISTEXT($J$8)</formula>
    </cfRule>
  </conditionalFormatting>
  <conditionalFormatting sqref="G1323">
    <cfRule type="expression" dxfId="1850" priority="1943">
      <formula>ISTEXT($J$9)</formula>
    </cfRule>
  </conditionalFormatting>
  <conditionalFormatting sqref="G1324">
    <cfRule type="expression" dxfId="1849" priority="1942">
      <formula>ISTEXT($J$10)</formula>
    </cfRule>
  </conditionalFormatting>
  <conditionalFormatting sqref="G1325">
    <cfRule type="expression" dxfId="1848" priority="1941">
      <formula>ISTEXT($J$11)</formula>
    </cfRule>
  </conditionalFormatting>
  <conditionalFormatting sqref="G1326">
    <cfRule type="expression" dxfId="1847" priority="1940">
      <formula>ISTEXT($J$12)</formula>
    </cfRule>
  </conditionalFormatting>
  <conditionalFormatting sqref="G1327">
    <cfRule type="expression" dxfId="1846" priority="1939">
      <formula>ISTEXT($J$13)</formula>
    </cfRule>
  </conditionalFormatting>
  <conditionalFormatting sqref="G1328">
    <cfRule type="expression" dxfId="1845" priority="1938">
      <formula>ISTEXT($J$14)</formula>
    </cfRule>
  </conditionalFormatting>
  <conditionalFormatting sqref="G1329">
    <cfRule type="expression" dxfId="1844" priority="1937">
      <formula>ISTEXT($J$15)</formula>
    </cfRule>
  </conditionalFormatting>
  <conditionalFormatting sqref="G1330">
    <cfRule type="expression" dxfId="1843" priority="1936">
      <formula>ISTEXT($J$16)</formula>
    </cfRule>
  </conditionalFormatting>
  <conditionalFormatting sqref="G1331">
    <cfRule type="expression" dxfId="1842" priority="1935">
      <formula>ISTEXT($J$17)</formula>
    </cfRule>
  </conditionalFormatting>
  <conditionalFormatting sqref="G1332">
    <cfRule type="expression" dxfId="1841" priority="1934">
      <formula>ISTEXT($J$18)</formula>
    </cfRule>
  </conditionalFormatting>
  <conditionalFormatting sqref="G1333">
    <cfRule type="expression" dxfId="1840" priority="1933">
      <formula>ISTEXT($J$19)</formula>
    </cfRule>
  </conditionalFormatting>
  <conditionalFormatting sqref="G1337">
    <cfRule type="expression" dxfId="1839" priority="1917">
      <formula>ISTEXT($J$43)</formula>
    </cfRule>
  </conditionalFormatting>
  <conditionalFormatting sqref="G1338">
    <cfRule type="expression" dxfId="1838" priority="1916">
      <formula>ISTEXT($J$44)</formula>
    </cfRule>
  </conditionalFormatting>
  <conditionalFormatting sqref="G1339">
    <cfRule type="expression" dxfId="1837" priority="1915">
      <formula>ISTEXT($J$45)</formula>
    </cfRule>
  </conditionalFormatting>
  <conditionalFormatting sqref="G1340">
    <cfRule type="expression" dxfId="1836" priority="1914">
      <formula>ISTEXT($J$46)</formula>
    </cfRule>
  </conditionalFormatting>
  <conditionalFormatting sqref="G1341">
    <cfRule type="expression" dxfId="1835" priority="1913">
      <formula>ISTEXT($J$47)</formula>
    </cfRule>
  </conditionalFormatting>
  <conditionalFormatting sqref="G1342">
    <cfRule type="expression" dxfId="1834" priority="1912">
      <formula>ISTEXT($J$48)</formula>
    </cfRule>
  </conditionalFormatting>
  <conditionalFormatting sqref="G1343">
    <cfRule type="expression" dxfId="1833" priority="1911">
      <formula>ISTEXT($J$49)</formula>
    </cfRule>
  </conditionalFormatting>
  <conditionalFormatting sqref="G1344">
    <cfRule type="expression" dxfId="1832" priority="1910">
      <formula>ISTEXT($J$50)</formula>
    </cfRule>
  </conditionalFormatting>
  <conditionalFormatting sqref="G1345">
    <cfRule type="expression" dxfId="1831" priority="1909">
      <formula>ISTEXT($J$51)</formula>
    </cfRule>
  </conditionalFormatting>
  <conditionalFormatting sqref="G1346">
    <cfRule type="expression" dxfId="1830" priority="1908">
      <formula>ISTEXT($J$52)</formula>
    </cfRule>
  </conditionalFormatting>
  <conditionalFormatting sqref="G1347">
    <cfRule type="expression" dxfId="1829" priority="1907">
      <formula>ISTEXT($J$53)</formula>
    </cfRule>
  </conditionalFormatting>
  <conditionalFormatting sqref="G1348">
    <cfRule type="expression" dxfId="1828" priority="1906">
      <formula>ISTEXT($J$54)</formula>
    </cfRule>
  </conditionalFormatting>
  <conditionalFormatting sqref="G1349">
    <cfRule type="expression" dxfId="1827" priority="1905">
      <formula>ISTEXT($J$55)</formula>
    </cfRule>
  </conditionalFormatting>
  <conditionalFormatting sqref="G1350">
    <cfRule type="expression" dxfId="1826" priority="1904">
      <formula>ISTEXT($J$56)</formula>
    </cfRule>
  </conditionalFormatting>
  <conditionalFormatting sqref="G1351">
    <cfRule type="expression" dxfId="1825" priority="1903">
      <formula>ISTEXT($J$57)</formula>
    </cfRule>
  </conditionalFormatting>
  <conditionalFormatting sqref="G1355">
    <cfRule type="expression" dxfId="1824" priority="1887">
      <formula>ISTEXT($J$81)</formula>
    </cfRule>
  </conditionalFormatting>
  <conditionalFormatting sqref="G1356">
    <cfRule type="expression" dxfId="1823" priority="1886">
      <formula>ISTEXT($J$82)</formula>
    </cfRule>
  </conditionalFormatting>
  <conditionalFormatting sqref="G1357">
    <cfRule type="expression" dxfId="1822" priority="1885">
      <formula>ISTEXT($J$83)</formula>
    </cfRule>
  </conditionalFormatting>
  <conditionalFormatting sqref="G1358">
    <cfRule type="expression" dxfId="1821" priority="1884">
      <formula>ISTEXT($J$84)</formula>
    </cfRule>
  </conditionalFormatting>
  <conditionalFormatting sqref="G1359">
    <cfRule type="expression" dxfId="1820" priority="1883">
      <formula>ISTEXT($J$85)</formula>
    </cfRule>
  </conditionalFormatting>
  <conditionalFormatting sqref="G1360">
    <cfRule type="expression" dxfId="1819" priority="1882">
      <formula>ISTEXT($J$86)</formula>
    </cfRule>
  </conditionalFormatting>
  <conditionalFormatting sqref="G1361">
    <cfRule type="expression" dxfId="1818" priority="1881">
      <formula>ISTEXT($J$87)</formula>
    </cfRule>
  </conditionalFormatting>
  <conditionalFormatting sqref="G1362">
    <cfRule type="expression" dxfId="1817" priority="1880">
      <formula>ISTEXT($J$88)</formula>
    </cfRule>
  </conditionalFormatting>
  <conditionalFormatting sqref="G1363">
    <cfRule type="expression" dxfId="1816" priority="1879">
      <formula>ISTEXT($J$89)</formula>
    </cfRule>
  </conditionalFormatting>
  <conditionalFormatting sqref="G1364">
    <cfRule type="expression" dxfId="1815" priority="1878">
      <formula>ISTEXT($J$90)</formula>
    </cfRule>
  </conditionalFormatting>
  <conditionalFormatting sqref="G1365">
    <cfRule type="expression" dxfId="1814" priority="1877">
      <formula>ISTEXT($J$91)</formula>
    </cfRule>
  </conditionalFormatting>
  <conditionalFormatting sqref="G1366">
    <cfRule type="expression" dxfId="1813" priority="1876">
      <formula>ISTEXT($J$92)</formula>
    </cfRule>
  </conditionalFormatting>
  <conditionalFormatting sqref="G1367">
    <cfRule type="expression" dxfId="1812" priority="1875">
      <formula>ISTEXT($J$93)</formula>
    </cfRule>
  </conditionalFormatting>
  <conditionalFormatting sqref="G1368">
    <cfRule type="expression" dxfId="1811" priority="1874">
      <formula>ISTEXT($J$94)</formula>
    </cfRule>
  </conditionalFormatting>
  <conditionalFormatting sqref="G1369">
    <cfRule type="expression" dxfId="1810" priority="1873">
      <formula>ISTEXT($J$95)</formula>
    </cfRule>
  </conditionalFormatting>
  <conditionalFormatting sqref="G1373">
    <cfRule type="expression" dxfId="1809" priority="1872">
      <formula>ISTEXT($J$100)</formula>
    </cfRule>
  </conditionalFormatting>
  <conditionalFormatting sqref="G1374">
    <cfRule type="expression" dxfId="1808" priority="1871">
      <formula>ISTEXT($J$101)</formula>
    </cfRule>
  </conditionalFormatting>
  <conditionalFormatting sqref="G1375">
    <cfRule type="expression" dxfId="1807" priority="1870">
      <formula>ISTEXT($J$102)</formula>
    </cfRule>
  </conditionalFormatting>
  <conditionalFormatting sqref="G1376">
    <cfRule type="expression" dxfId="1806" priority="1869">
      <formula>ISTEXT($J$103)</formula>
    </cfRule>
  </conditionalFormatting>
  <conditionalFormatting sqref="G1377">
    <cfRule type="expression" dxfId="1805" priority="1868">
      <formula>ISTEXT($J$104)</formula>
    </cfRule>
  </conditionalFormatting>
  <conditionalFormatting sqref="G1378">
    <cfRule type="expression" dxfId="1804" priority="1867">
      <formula>ISTEXT($J$105)</formula>
    </cfRule>
  </conditionalFormatting>
  <conditionalFormatting sqref="G1379">
    <cfRule type="expression" dxfId="1803" priority="1866">
      <formula>ISTEXT($J$106)</formula>
    </cfRule>
  </conditionalFormatting>
  <conditionalFormatting sqref="G1380">
    <cfRule type="expression" dxfId="1802" priority="1865">
      <formula>ISTEXT($J$107)</formula>
    </cfRule>
  </conditionalFormatting>
  <conditionalFormatting sqref="G1381">
    <cfRule type="expression" dxfId="1801" priority="1864">
      <formula>ISTEXT($J$108)</formula>
    </cfRule>
  </conditionalFormatting>
  <conditionalFormatting sqref="G1382">
    <cfRule type="expression" dxfId="1800" priority="1863">
      <formula>ISTEXT($J$109)</formula>
    </cfRule>
  </conditionalFormatting>
  <conditionalFormatting sqref="G1383">
    <cfRule type="expression" dxfId="1799" priority="1862">
      <formula>ISTEXT($J$110)</formula>
    </cfRule>
  </conditionalFormatting>
  <conditionalFormatting sqref="G1384">
    <cfRule type="expression" dxfId="1798" priority="1861">
      <formula>ISTEXT($J$111)</formula>
    </cfRule>
  </conditionalFormatting>
  <conditionalFormatting sqref="G1385">
    <cfRule type="expression" dxfId="1797" priority="1860">
      <formula>ISTEXT($J$112)</formula>
    </cfRule>
  </conditionalFormatting>
  <conditionalFormatting sqref="G1391">
    <cfRule type="expression" dxfId="1796" priority="1857">
      <formula>ISTEXT($J$5)</formula>
    </cfRule>
  </conditionalFormatting>
  <conditionalFormatting sqref="G1392">
    <cfRule type="expression" dxfId="1795" priority="1856">
      <formula>ISTEXT($J$6)</formula>
    </cfRule>
  </conditionalFormatting>
  <conditionalFormatting sqref="G1393">
    <cfRule type="expression" dxfId="1794" priority="1855">
      <formula>ISTEXT($J$7)</formula>
    </cfRule>
  </conditionalFormatting>
  <conditionalFormatting sqref="G1394">
    <cfRule type="expression" dxfId="1793" priority="1854">
      <formula>ISTEXT($J$8)</formula>
    </cfRule>
  </conditionalFormatting>
  <conditionalFormatting sqref="G1395">
    <cfRule type="expression" dxfId="1792" priority="1853">
      <formula>ISTEXT($J$9)</formula>
    </cfRule>
  </conditionalFormatting>
  <conditionalFormatting sqref="G1396">
    <cfRule type="expression" dxfId="1791" priority="1852">
      <formula>ISTEXT($J$10)</formula>
    </cfRule>
  </conditionalFormatting>
  <conditionalFormatting sqref="G1397">
    <cfRule type="expression" dxfId="1790" priority="1851">
      <formula>ISTEXT($J$11)</formula>
    </cfRule>
  </conditionalFormatting>
  <conditionalFormatting sqref="G1398">
    <cfRule type="expression" dxfId="1789" priority="1850">
      <formula>ISTEXT($J$12)</formula>
    </cfRule>
  </conditionalFormatting>
  <conditionalFormatting sqref="G1399">
    <cfRule type="expression" dxfId="1788" priority="1849">
      <formula>ISTEXT($J$13)</formula>
    </cfRule>
  </conditionalFormatting>
  <conditionalFormatting sqref="G1400">
    <cfRule type="expression" dxfId="1787" priority="1848">
      <formula>ISTEXT($J$14)</formula>
    </cfRule>
  </conditionalFormatting>
  <conditionalFormatting sqref="G1401">
    <cfRule type="expression" dxfId="1786" priority="1847">
      <formula>ISTEXT($J$15)</formula>
    </cfRule>
  </conditionalFormatting>
  <conditionalFormatting sqref="G1402">
    <cfRule type="expression" dxfId="1785" priority="1846">
      <formula>ISTEXT($J$16)</formula>
    </cfRule>
  </conditionalFormatting>
  <conditionalFormatting sqref="G1403">
    <cfRule type="expression" dxfId="1784" priority="1845">
      <formula>ISTEXT($J$17)</formula>
    </cfRule>
  </conditionalFormatting>
  <conditionalFormatting sqref="G1404">
    <cfRule type="expression" dxfId="1783" priority="1844">
      <formula>ISTEXT($J$18)</formula>
    </cfRule>
  </conditionalFormatting>
  <conditionalFormatting sqref="G1405">
    <cfRule type="expression" dxfId="1782" priority="1843">
      <formula>ISTEXT($J$19)</formula>
    </cfRule>
  </conditionalFormatting>
  <conditionalFormatting sqref="G1409">
    <cfRule type="expression" dxfId="1781" priority="1842">
      <formula>ISTEXT($J$24)</formula>
    </cfRule>
  </conditionalFormatting>
  <conditionalFormatting sqref="G1410">
    <cfRule type="expression" dxfId="1780" priority="1841">
      <formula>ISTEXT($J$25)</formula>
    </cfRule>
  </conditionalFormatting>
  <conditionalFormatting sqref="G1411">
    <cfRule type="expression" dxfId="1779" priority="1840">
      <formula>ISTEXT($J$26)</formula>
    </cfRule>
  </conditionalFormatting>
  <conditionalFormatting sqref="G1412">
    <cfRule type="expression" dxfId="1778" priority="1839">
      <formula>ISTEXT($J$27)</formula>
    </cfRule>
  </conditionalFormatting>
  <conditionalFormatting sqref="G1413">
    <cfRule type="expression" dxfId="1777" priority="1838">
      <formula>ISTEXT($J$28)</formula>
    </cfRule>
  </conditionalFormatting>
  <conditionalFormatting sqref="G1414">
    <cfRule type="expression" dxfId="1776" priority="1837">
      <formula>ISTEXT($J$29)</formula>
    </cfRule>
  </conditionalFormatting>
  <conditionalFormatting sqref="G1415">
    <cfRule type="expression" dxfId="1775" priority="1836">
      <formula>ISTEXT($J$30)</formula>
    </cfRule>
  </conditionalFormatting>
  <conditionalFormatting sqref="G1416">
    <cfRule type="expression" dxfId="1774" priority="1835">
      <formula>ISTEXT($J$31)</formula>
    </cfRule>
  </conditionalFormatting>
  <conditionalFormatting sqref="G1417">
    <cfRule type="expression" dxfId="1773" priority="1834">
      <formula>ISTEXT($J$32)</formula>
    </cfRule>
  </conditionalFormatting>
  <conditionalFormatting sqref="G1418">
    <cfRule type="expression" dxfId="1772" priority="1833">
      <formula>ISTEXT($J$33)</formula>
    </cfRule>
  </conditionalFormatting>
  <conditionalFormatting sqref="G1419">
    <cfRule type="expression" dxfId="1771" priority="1832">
      <formula>ISTEXT($J$34)</formula>
    </cfRule>
  </conditionalFormatting>
  <conditionalFormatting sqref="G1420">
    <cfRule type="expression" dxfId="1770" priority="1831">
      <formula>ISTEXT($J$35)</formula>
    </cfRule>
  </conditionalFormatting>
  <conditionalFormatting sqref="G1421">
    <cfRule type="expression" dxfId="1769" priority="1830">
      <formula>ISTEXT($J$36)</formula>
    </cfRule>
  </conditionalFormatting>
  <conditionalFormatting sqref="G1422">
    <cfRule type="expression" dxfId="1768" priority="1829">
      <formula>ISTEXT($J$37)</formula>
    </cfRule>
  </conditionalFormatting>
  <conditionalFormatting sqref="G1423">
    <cfRule type="expression" dxfId="1767" priority="1828">
      <formula>ISTEXT($J$38)</formula>
    </cfRule>
  </conditionalFormatting>
  <conditionalFormatting sqref="G1427">
    <cfRule type="expression" dxfId="1766" priority="1827">
      <formula>ISTEXT($J$43)</formula>
    </cfRule>
  </conditionalFormatting>
  <conditionalFormatting sqref="G1428">
    <cfRule type="expression" dxfId="1765" priority="1826">
      <formula>ISTEXT($J$44)</formula>
    </cfRule>
  </conditionalFormatting>
  <conditionalFormatting sqref="G1429">
    <cfRule type="expression" dxfId="1764" priority="1825">
      <formula>ISTEXT($J$45)</formula>
    </cfRule>
  </conditionalFormatting>
  <conditionalFormatting sqref="G1430">
    <cfRule type="expression" dxfId="1763" priority="1824">
      <formula>ISTEXT($J$46)</formula>
    </cfRule>
  </conditionalFormatting>
  <conditionalFormatting sqref="G1431">
    <cfRule type="expression" dxfId="1762" priority="1823">
      <formula>ISTEXT($J$47)</formula>
    </cfRule>
  </conditionalFormatting>
  <conditionalFormatting sqref="G1432">
    <cfRule type="expression" dxfId="1761" priority="1822">
      <formula>ISTEXT($J$48)</formula>
    </cfRule>
  </conditionalFormatting>
  <conditionalFormatting sqref="G1433">
    <cfRule type="expression" dxfId="1760" priority="1821">
      <formula>ISTEXT($J$49)</formula>
    </cfRule>
  </conditionalFormatting>
  <conditionalFormatting sqref="G1434">
    <cfRule type="expression" dxfId="1759" priority="1820">
      <formula>ISTEXT($J$50)</formula>
    </cfRule>
  </conditionalFormatting>
  <conditionalFormatting sqref="G1435">
    <cfRule type="expression" dxfId="1758" priority="1819">
      <formula>ISTEXT($J$51)</formula>
    </cfRule>
  </conditionalFormatting>
  <conditionalFormatting sqref="G1436">
    <cfRule type="expression" dxfId="1757" priority="1818">
      <formula>ISTEXT($J$52)</formula>
    </cfRule>
  </conditionalFormatting>
  <conditionalFormatting sqref="G1437">
    <cfRule type="expression" dxfId="1756" priority="1817">
      <formula>ISTEXT($J$53)</formula>
    </cfRule>
  </conditionalFormatting>
  <conditionalFormatting sqref="G1438">
    <cfRule type="expression" dxfId="1755" priority="1816">
      <formula>ISTEXT($J$54)</formula>
    </cfRule>
  </conditionalFormatting>
  <conditionalFormatting sqref="G1439">
    <cfRule type="expression" dxfId="1754" priority="1815">
      <formula>ISTEXT($J$55)</formula>
    </cfRule>
  </conditionalFormatting>
  <conditionalFormatting sqref="G1440">
    <cfRule type="expression" dxfId="1753" priority="1814">
      <formula>ISTEXT($J$56)</formula>
    </cfRule>
  </conditionalFormatting>
  <conditionalFormatting sqref="G1441">
    <cfRule type="expression" dxfId="1752" priority="1813">
      <formula>ISTEXT($J$57)</formula>
    </cfRule>
  </conditionalFormatting>
  <conditionalFormatting sqref="G1445">
    <cfRule type="expression" dxfId="1751" priority="1812">
      <formula>ISTEXT($J$62)</formula>
    </cfRule>
  </conditionalFormatting>
  <conditionalFormatting sqref="G1446">
    <cfRule type="expression" dxfId="1750" priority="1811">
      <formula>ISTEXT($J$63)</formula>
    </cfRule>
  </conditionalFormatting>
  <conditionalFormatting sqref="G1447">
    <cfRule type="expression" dxfId="1749" priority="1810">
      <formula>ISTEXT($J$64)</formula>
    </cfRule>
  </conditionalFormatting>
  <conditionalFormatting sqref="G1448">
    <cfRule type="expression" dxfId="1748" priority="1809">
      <formula>ISTEXT($J$65)</formula>
    </cfRule>
  </conditionalFormatting>
  <conditionalFormatting sqref="G1449">
    <cfRule type="expression" dxfId="1747" priority="1808">
      <formula>ISTEXT($J$66)</formula>
    </cfRule>
  </conditionalFormatting>
  <conditionalFormatting sqref="G1450">
    <cfRule type="expression" dxfId="1746" priority="1807">
      <formula>ISTEXT($J$67)</formula>
    </cfRule>
  </conditionalFormatting>
  <conditionalFormatting sqref="G1451">
    <cfRule type="expression" dxfId="1745" priority="1806">
      <formula>ISTEXT($J$68)</formula>
    </cfRule>
  </conditionalFormatting>
  <conditionalFormatting sqref="G1452">
    <cfRule type="expression" dxfId="1744" priority="1805">
      <formula>ISTEXT($J$69)</formula>
    </cfRule>
  </conditionalFormatting>
  <conditionalFormatting sqref="G1453">
    <cfRule type="expression" dxfId="1743" priority="1804">
      <formula>ISTEXT($J$70)</formula>
    </cfRule>
  </conditionalFormatting>
  <conditionalFormatting sqref="G1454">
    <cfRule type="expression" dxfId="1742" priority="1803">
      <formula>ISTEXT($J$71)</formula>
    </cfRule>
  </conditionalFormatting>
  <conditionalFormatting sqref="G1455">
    <cfRule type="expression" dxfId="1741" priority="1802">
      <formula>ISTEXT($J$72)</formula>
    </cfRule>
  </conditionalFormatting>
  <conditionalFormatting sqref="G1456">
    <cfRule type="expression" dxfId="1740" priority="1801">
      <formula>ISTEXT($J$73)</formula>
    </cfRule>
  </conditionalFormatting>
  <conditionalFormatting sqref="G1457">
    <cfRule type="expression" dxfId="1739" priority="1800">
      <formula>ISTEXT($J$74)</formula>
    </cfRule>
  </conditionalFormatting>
  <conditionalFormatting sqref="G1458">
    <cfRule type="expression" dxfId="1738" priority="1799">
      <formula>ISTEXT($J$75)</formula>
    </cfRule>
  </conditionalFormatting>
  <conditionalFormatting sqref="G1459">
    <cfRule type="expression" dxfId="1737" priority="1798">
      <formula>ISTEXT($J$76)</formula>
    </cfRule>
  </conditionalFormatting>
  <conditionalFormatting sqref="G1463">
    <cfRule type="expression" dxfId="1736" priority="1797">
      <formula>ISTEXT($J$81)</formula>
    </cfRule>
  </conditionalFormatting>
  <conditionalFormatting sqref="G1464">
    <cfRule type="expression" dxfId="1735" priority="1796">
      <formula>ISTEXT($J$82)</formula>
    </cfRule>
  </conditionalFormatting>
  <conditionalFormatting sqref="G1465">
    <cfRule type="expression" dxfId="1734" priority="1795">
      <formula>ISTEXT($J$83)</formula>
    </cfRule>
  </conditionalFormatting>
  <conditionalFormatting sqref="G1466">
    <cfRule type="expression" dxfId="1733" priority="1794">
      <formula>ISTEXT($J$84)</formula>
    </cfRule>
  </conditionalFormatting>
  <conditionalFormatting sqref="G1467">
    <cfRule type="expression" dxfId="1732" priority="1793">
      <formula>ISTEXT($J$85)</formula>
    </cfRule>
  </conditionalFormatting>
  <conditionalFormatting sqref="G1468">
    <cfRule type="expression" dxfId="1731" priority="1792">
      <formula>ISTEXT($J$86)</formula>
    </cfRule>
  </conditionalFormatting>
  <conditionalFormatting sqref="G1469">
    <cfRule type="expression" dxfId="1730" priority="1791">
      <formula>ISTEXT($J$87)</formula>
    </cfRule>
  </conditionalFormatting>
  <conditionalFormatting sqref="G1470">
    <cfRule type="expression" dxfId="1729" priority="1790">
      <formula>ISTEXT($J$88)</formula>
    </cfRule>
  </conditionalFormatting>
  <conditionalFormatting sqref="G1471">
    <cfRule type="expression" dxfId="1728" priority="1789">
      <formula>ISTEXT($J$89)</formula>
    </cfRule>
  </conditionalFormatting>
  <conditionalFormatting sqref="G1472">
    <cfRule type="expression" dxfId="1727" priority="1788">
      <formula>ISTEXT($J$90)</formula>
    </cfRule>
  </conditionalFormatting>
  <conditionalFormatting sqref="G1473">
    <cfRule type="expression" dxfId="1726" priority="1787">
      <formula>ISTEXT($J$91)</formula>
    </cfRule>
  </conditionalFormatting>
  <conditionalFormatting sqref="G1474">
    <cfRule type="expression" dxfId="1725" priority="1786">
      <formula>ISTEXT($J$92)</formula>
    </cfRule>
  </conditionalFormatting>
  <conditionalFormatting sqref="G1475">
    <cfRule type="expression" dxfId="1724" priority="1785">
      <formula>ISTEXT($J$93)</formula>
    </cfRule>
  </conditionalFormatting>
  <conditionalFormatting sqref="G1476">
    <cfRule type="expression" dxfId="1723" priority="1784">
      <formula>ISTEXT($J$94)</formula>
    </cfRule>
  </conditionalFormatting>
  <conditionalFormatting sqref="G1477">
    <cfRule type="expression" dxfId="1722" priority="1783">
      <formula>ISTEXT($J$95)</formula>
    </cfRule>
  </conditionalFormatting>
  <conditionalFormatting sqref="G1481">
    <cfRule type="expression" dxfId="1721" priority="1782">
      <formula>ISTEXT($J$100)</formula>
    </cfRule>
  </conditionalFormatting>
  <conditionalFormatting sqref="G1482">
    <cfRule type="expression" dxfId="1720" priority="1781">
      <formula>ISTEXT($J$101)</formula>
    </cfRule>
  </conditionalFormatting>
  <conditionalFormatting sqref="G1483">
    <cfRule type="expression" dxfId="1719" priority="1780">
      <formula>ISTEXT($J$102)</formula>
    </cfRule>
  </conditionalFormatting>
  <conditionalFormatting sqref="G1484">
    <cfRule type="expression" dxfId="1718" priority="1779">
      <formula>ISTEXT($J$103)</formula>
    </cfRule>
  </conditionalFormatting>
  <conditionalFormatting sqref="G1485">
    <cfRule type="expression" dxfId="1717" priority="1778">
      <formula>ISTEXT($J$104)</formula>
    </cfRule>
  </conditionalFormatting>
  <conditionalFormatting sqref="G1486">
    <cfRule type="expression" dxfId="1716" priority="1777">
      <formula>ISTEXT($J$105)</formula>
    </cfRule>
  </conditionalFormatting>
  <conditionalFormatting sqref="G1487">
    <cfRule type="expression" dxfId="1715" priority="1776">
      <formula>ISTEXT($J$106)</formula>
    </cfRule>
  </conditionalFormatting>
  <conditionalFormatting sqref="G1488">
    <cfRule type="expression" dxfId="1714" priority="1775">
      <formula>ISTEXT($J$107)</formula>
    </cfRule>
  </conditionalFormatting>
  <conditionalFormatting sqref="G1489">
    <cfRule type="expression" dxfId="1713" priority="1774">
      <formula>ISTEXT($J$108)</formula>
    </cfRule>
  </conditionalFormatting>
  <conditionalFormatting sqref="G1490">
    <cfRule type="expression" dxfId="1712" priority="1773">
      <formula>ISTEXT($J$109)</formula>
    </cfRule>
  </conditionalFormatting>
  <conditionalFormatting sqref="G1491">
    <cfRule type="expression" dxfId="1711" priority="1772">
      <formula>ISTEXT($J$110)</formula>
    </cfRule>
  </conditionalFormatting>
  <conditionalFormatting sqref="G1492">
    <cfRule type="expression" dxfId="1710" priority="1771">
      <formula>ISTEXT($J$111)</formula>
    </cfRule>
  </conditionalFormatting>
  <conditionalFormatting sqref="G1493">
    <cfRule type="expression" dxfId="1709" priority="1770">
      <formula>ISTEXT($J$112)</formula>
    </cfRule>
  </conditionalFormatting>
  <conditionalFormatting sqref="G1508">
    <cfRule type="expression" dxfId="1708" priority="1758">
      <formula>ISTEXT(#REF!)</formula>
    </cfRule>
  </conditionalFormatting>
  <conditionalFormatting sqref="G1509">
    <cfRule type="expression" dxfId="1707" priority="1757">
      <formula>ISTEXT(#REF!)</formula>
    </cfRule>
  </conditionalFormatting>
  <conditionalFormatting sqref="G1510">
    <cfRule type="expression" dxfId="1706" priority="1756">
      <formula>ISTEXT(#REF!)</formula>
    </cfRule>
  </conditionalFormatting>
  <conditionalFormatting sqref="G1511">
    <cfRule type="expression" dxfId="1705" priority="1755">
      <formula>ISTEXT(#REF!)</formula>
    </cfRule>
  </conditionalFormatting>
  <conditionalFormatting sqref="G1512">
    <cfRule type="expression" dxfId="1704" priority="1754">
      <formula>ISTEXT(#REF!)</formula>
    </cfRule>
  </conditionalFormatting>
  <conditionalFormatting sqref="G1513">
    <cfRule type="expression" dxfId="1703" priority="1753">
      <formula>ISTEXT(#REF!)</formula>
    </cfRule>
  </conditionalFormatting>
  <conditionalFormatting sqref="G1517">
    <cfRule type="expression" dxfId="1702" priority="1752">
      <formula>ISTEXT($J$5)</formula>
    </cfRule>
  </conditionalFormatting>
  <conditionalFormatting sqref="G1518">
    <cfRule type="expression" dxfId="1701" priority="1751">
      <formula>ISTEXT($J$6)</formula>
    </cfRule>
  </conditionalFormatting>
  <conditionalFormatting sqref="G1519">
    <cfRule type="expression" dxfId="1700" priority="1750">
      <formula>ISTEXT($J$7)</formula>
    </cfRule>
  </conditionalFormatting>
  <conditionalFormatting sqref="G1520">
    <cfRule type="expression" dxfId="1699" priority="1749">
      <formula>ISTEXT($J$8)</formula>
    </cfRule>
  </conditionalFormatting>
  <conditionalFormatting sqref="G1521">
    <cfRule type="expression" dxfId="1698" priority="1748">
      <formula>ISTEXT($J$9)</formula>
    </cfRule>
  </conditionalFormatting>
  <conditionalFormatting sqref="G1522">
    <cfRule type="expression" dxfId="1697" priority="1747">
      <formula>ISTEXT($J$10)</formula>
    </cfRule>
  </conditionalFormatting>
  <conditionalFormatting sqref="G1523">
    <cfRule type="expression" dxfId="1696" priority="1746">
      <formula>ISTEXT($J$11)</formula>
    </cfRule>
  </conditionalFormatting>
  <conditionalFormatting sqref="G1524">
    <cfRule type="expression" dxfId="1695" priority="1745">
      <formula>ISTEXT($J$12)</formula>
    </cfRule>
  </conditionalFormatting>
  <conditionalFormatting sqref="G1525">
    <cfRule type="expression" dxfId="1694" priority="1744">
      <formula>ISTEXT($J$13)</formula>
    </cfRule>
  </conditionalFormatting>
  <conditionalFormatting sqref="G1526">
    <cfRule type="expression" dxfId="1693" priority="1743">
      <formula>ISTEXT($J$14)</formula>
    </cfRule>
  </conditionalFormatting>
  <conditionalFormatting sqref="G1527">
    <cfRule type="expression" dxfId="1692" priority="1742">
      <formula>ISTEXT($J$15)</formula>
    </cfRule>
  </conditionalFormatting>
  <conditionalFormatting sqref="G1528">
    <cfRule type="expression" dxfId="1691" priority="1741">
      <formula>ISTEXT($J$16)</formula>
    </cfRule>
  </conditionalFormatting>
  <conditionalFormatting sqref="G1529">
    <cfRule type="expression" dxfId="1690" priority="1740">
      <formula>ISTEXT($J$17)</formula>
    </cfRule>
  </conditionalFormatting>
  <conditionalFormatting sqref="G1530">
    <cfRule type="expression" dxfId="1689" priority="1739">
      <formula>ISTEXT($J$18)</formula>
    </cfRule>
  </conditionalFormatting>
  <conditionalFormatting sqref="G1531">
    <cfRule type="expression" dxfId="1688" priority="1738">
      <formula>ISTEXT($J$19)</formula>
    </cfRule>
  </conditionalFormatting>
  <conditionalFormatting sqref="G1535">
    <cfRule type="expression" dxfId="1687" priority="1737">
      <formula>ISTEXT($J$24)</formula>
    </cfRule>
  </conditionalFormatting>
  <conditionalFormatting sqref="G1536">
    <cfRule type="expression" dxfId="1686" priority="1736">
      <formula>ISTEXT($J$25)</formula>
    </cfRule>
  </conditionalFormatting>
  <conditionalFormatting sqref="G1537">
    <cfRule type="expression" dxfId="1685" priority="1735">
      <formula>ISTEXT($J$26)</formula>
    </cfRule>
  </conditionalFormatting>
  <conditionalFormatting sqref="G1538">
    <cfRule type="expression" dxfId="1684" priority="1734">
      <formula>ISTEXT($J$27)</formula>
    </cfRule>
  </conditionalFormatting>
  <conditionalFormatting sqref="G1539">
    <cfRule type="expression" dxfId="1683" priority="1733">
      <formula>ISTEXT($J$28)</formula>
    </cfRule>
  </conditionalFormatting>
  <conditionalFormatting sqref="G1540">
    <cfRule type="expression" dxfId="1682" priority="1732">
      <formula>ISTEXT($J$29)</formula>
    </cfRule>
  </conditionalFormatting>
  <conditionalFormatting sqref="G1541">
    <cfRule type="expression" dxfId="1681" priority="1731">
      <formula>ISTEXT($J$30)</formula>
    </cfRule>
  </conditionalFormatting>
  <conditionalFormatting sqref="G1542">
    <cfRule type="expression" dxfId="1680" priority="1730">
      <formula>ISTEXT($J$31)</formula>
    </cfRule>
  </conditionalFormatting>
  <conditionalFormatting sqref="G1543">
    <cfRule type="expression" dxfId="1679" priority="1729">
      <formula>ISTEXT($J$32)</formula>
    </cfRule>
  </conditionalFormatting>
  <conditionalFormatting sqref="G1544">
    <cfRule type="expression" dxfId="1678" priority="1728">
      <formula>ISTEXT($J$33)</formula>
    </cfRule>
  </conditionalFormatting>
  <conditionalFormatting sqref="G1545">
    <cfRule type="expression" dxfId="1677" priority="1727">
      <formula>ISTEXT($J$34)</formula>
    </cfRule>
  </conditionalFormatting>
  <conditionalFormatting sqref="G1546">
    <cfRule type="expression" dxfId="1676" priority="1726">
      <formula>ISTEXT($J$35)</formula>
    </cfRule>
  </conditionalFormatting>
  <conditionalFormatting sqref="G1547">
    <cfRule type="expression" dxfId="1675" priority="1725">
      <formula>ISTEXT($J$36)</formula>
    </cfRule>
  </conditionalFormatting>
  <conditionalFormatting sqref="G1548">
    <cfRule type="expression" dxfId="1674" priority="1724">
      <formula>ISTEXT($J$37)</formula>
    </cfRule>
  </conditionalFormatting>
  <conditionalFormatting sqref="G1549">
    <cfRule type="expression" dxfId="1673" priority="1723">
      <formula>ISTEXT($J$38)</formula>
    </cfRule>
  </conditionalFormatting>
  <conditionalFormatting sqref="G1553">
    <cfRule type="expression" dxfId="1672" priority="1722">
      <formula>ISTEXT($J$24)</formula>
    </cfRule>
  </conditionalFormatting>
  <conditionalFormatting sqref="G1554">
    <cfRule type="expression" dxfId="1671" priority="1721">
      <formula>ISTEXT($J$25)</formula>
    </cfRule>
  </conditionalFormatting>
  <conditionalFormatting sqref="G1555">
    <cfRule type="expression" dxfId="1670" priority="1720">
      <formula>ISTEXT($J$26)</formula>
    </cfRule>
  </conditionalFormatting>
  <conditionalFormatting sqref="G1556">
    <cfRule type="expression" dxfId="1669" priority="1719">
      <formula>ISTEXT($J$27)</formula>
    </cfRule>
  </conditionalFormatting>
  <conditionalFormatting sqref="G1557">
    <cfRule type="expression" dxfId="1668" priority="1718">
      <formula>ISTEXT($J$28)</formula>
    </cfRule>
  </conditionalFormatting>
  <conditionalFormatting sqref="G1558">
    <cfRule type="expression" dxfId="1667" priority="1717">
      <formula>ISTEXT($J$29)</formula>
    </cfRule>
  </conditionalFormatting>
  <conditionalFormatting sqref="G1559">
    <cfRule type="expression" dxfId="1666" priority="1716">
      <formula>ISTEXT($J$30)</formula>
    </cfRule>
  </conditionalFormatting>
  <conditionalFormatting sqref="G1560">
    <cfRule type="expression" dxfId="1665" priority="1715">
      <formula>ISTEXT($J$31)</formula>
    </cfRule>
  </conditionalFormatting>
  <conditionalFormatting sqref="G1561">
    <cfRule type="expression" dxfId="1664" priority="1714">
      <formula>ISTEXT($J$32)</formula>
    </cfRule>
  </conditionalFormatting>
  <conditionalFormatting sqref="G1562">
    <cfRule type="expression" dxfId="1663" priority="1713">
      <formula>ISTEXT($J$33)</formula>
    </cfRule>
  </conditionalFormatting>
  <conditionalFormatting sqref="G1563">
    <cfRule type="expression" dxfId="1662" priority="1712">
      <formula>ISTEXT($J$34)</formula>
    </cfRule>
  </conditionalFormatting>
  <conditionalFormatting sqref="G1564">
    <cfRule type="expression" dxfId="1661" priority="1711">
      <formula>ISTEXT($J$35)</formula>
    </cfRule>
  </conditionalFormatting>
  <conditionalFormatting sqref="G1565">
    <cfRule type="expression" dxfId="1660" priority="1710">
      <formula>ISTEXT($J$36)</formula>
    </cfRule>
  </conditionalFormatting>
  <conditionalFormatting sqref="G1566">
    <cfRule type="expression" dxfId="1659" priority="1709">
      <formula>ISTEXT($J$37)</formula>
    </cfRule>
  </conditionalFormatting>
  <conditionalFormatting sqref="G1567">
    <cfRule type="expression" dxfId="1658" priority="1708">
      <formula>ISTEXT($J$38)</formula>
    </cfRule>
  </conditionalFormatting>
  <conditionalFormatting sqref="G1571">
    <cfRule type="expression" dxfId="1657" priority="1707">
      <formula>ISTEXT($J$43)</formula>
    </cfRule>
  </conditionalFormatting>
  <conditionalFormatting sqref="G1572">
    <cfRule type="expression" dxfId="1656" priority="1706">
      <formula>ISTEXT($J$44)</formula>
    </cfRule>
  </conditionalFormatting>
  <conditionalFormatting sqref="G1573">
    <cfRule type="expression" dxfId="1655" priority="1705">
      <formula>ISTEXT($J$45)</formula>
    </cfRule>
  </conditionalFormatting>
  <conditionalFormatting sqref="G1574">
    <cfRule type="expression" dxfId="1654" priority="1704">
      <formula>ISTEXT($J$46)</formula>
    </cfRule>
  </conditionalFormatting>
  <conditionalFormatting sqref="G1575">
    <cfRule type="expression" dxfId="1653" priority="1703">
      <formula>ISTEXT($J$47)</formula>
    </cfRule>
  </conditionalFormatting>
  <conditionalFormatting sqref="G1576">
    <cfRule type="expression" dxfId="1652" priority="1702">
      <formula>ISTEXT($J$48)</formula>
    </cfRule>
  </conditionalFormatting>
  <conditionalFormatting sqref="G1577">
    <cfRule type="expression" dxfId="1651" priority="1701">
      <formula>ISTEXT($J$49)</formula>
    </cfRule>
  </conditionalFormatting>
  <conditionalFormatting sqref="G1578">
    <cfRule type="expression" dxfId="1650" priority="1700">
      <formula>ISTEXT($J$50)</formula>
    </cfRule>
  </conditionalFormatting>
  <conditionalFormatting sqref="G1579">
    <cfRule type="expression" dxfId="1649" priority="1699">
      <formula>ISTEXT($J$51)</formula>
    </cfRule>
  </conditionalFormatting>
  <conditionalFormatting sqref="G1580">
    <cfRule type="expression" dxfId="1648" priority="1698">
      <formula>ISTEXT($J$52)</formula>
    </cfRule>
  </conditionalFormatting>
  <conditionalFormatting sqref="G1581">
    <cfRule type="expression" dxfId="1647" priority="1697">
      <formula>ISTEXT($J$53)</formula>
    </cfRule>
  </conditionalFormatting>
  <conditionalFormatting sqref="G1582">
    <cfRule type="expression" dxfId="1646" priority="1696">
      <formula>ISTEXT($J$54)</formula>
    </cfRule>
  </conditionalFormatting>
  <conditionalFormatting sqref="G1583">
    <cfRule type="expression" dxfId="1645" priority="1695">
      <formula>ISTEXT($J$55)</formula>
    </cfRule>
  </conditionalFormatting>
  <conditionalFormatting sqref="G1584">
    <cfRule type="expression" dxfId="1644" priority="1694">
      <formula>ISTEXT($J$56)</formula>
    </cfRule>
  </conditionalFormatting>
  <conditionalFormatting sqref="G1585">
    <cfRule type="expression" dxfId="1643" priority="1693">
      <formula>ISTEXT($J$57)</formula>
    </cfRule>
  </conditionalFormatting>
  <conditionalFormatting sqref="G1589">
    <cfRule type="expression" dxfId="1642" priority="1692">
      <formula>ISTEXT($J$62)</formula>
    </cfRule>
  </conditionalFormatting>
  <conditionalFormatting sqref="G1590">
    <cfRule type="expression" dxfId="1641" priority="1691">
      <formula>ISTEXT($J$63)</formula>
    </cfRule>
  </conditionalFormatting>
  <conditionalFormatting sqref="G1591">
    <cfRule type="expression" dxfId="1640" priority="1690">
      <formula>ISTEXT($J$64)</formula>
    </cfRule>
  </conditionalFormatting>
  <conditionalFormatting sqref="G1592">
    <cfRule type="expression" dxfId="1639" priority="1689">
      <formula>ISTEXT($J$65)</formula>
    </cfRule>
  </conditionalFormatting>
  <conditionalFormatting sqref="G1593">
    <cfRule type="expression" dxfId="1638" priority="1688">
      <formula>ISTEXT($J$66)</formula>
    </cfRule>
  </conditionalFormatting>
  <conditionalFormatting sqref="G1594">
    <cfRule type="expression" dxfId="1637" priority="1687">
      <formula>ISTEXT($J$67)</formula>
    </cfRule>
  </conditionalFormatting>
  <conditionalFormatting sqref="G1595">
    <cfRule type="expression" dxfId="1636" priority="1686">
      <formula>ISTEXT($J$68)</formula>
    </cfRule>
  </conditionalFormatting>
  <conditionalFormatting sqref="G1596">
    <cfRule type="expression" dxfId="1635" priority="1685">
      <formula>ISTEXT($J$69)</formula>
    </cfRule>
  </conditionalFormatting>
  <conditionalFormatting sqref="G1597">
    <cfRule type="expression" dxfId="1634" priority="1684">
      <formula>ISTEXT($J$70)</formula>
    </cfRule>
  </conditionalFormatting>
  <conditionalFormatting sqref="G1607">
    <cfRule type="expression" dxfId="1633" priority="1677">
      <formula>ISTEXT($J$81)</formula>
    </cfRule>
  </conditionalFormatting>
  <conditionalFormatting sqref="G1608">
    <cfRule type="expression" dxfId="1632" priority="1676">
      <formula>ISTEXT($J$82)</formula>
    </cfRule>
  </conditionalFormatting>
  <conditionalFormatting sqref="G1609">
    <cfRule type="expression" dxfId="1631" priority="1675">
      <formula>ISTEXT($J$83)</formula>
    </cfRule>
  </conditionalFormatting>
  <conditionalFormatting sqref="G1610">
    <cfRule type="expression" dxfId="1630" priority="1674">
      <formula>ISTEXT($J$84)</formula>
    </cfRule>
  </conditionalFormatting>
  <conditionalFormatting sqref="G1611">
    <cfRule type="expression" dxfId="1629" priority="1673">
      <formula>ISTEXT($J$85)</formula>
    </cfRule>
  </conditionalFormatting>
  <conditionalFormatting sqref="G1612">
    <cfRule type="expression" dxfId="1628" priority="1672">
      <formula>ISTEXT($J$86)</formula>
    </cfRule>
  </conditionalFormatting>
  <conditionalFormatting sqref="G1613">
    <cfRule type="expression" dxfId="1627" priority="1671">
      <formula>ISTEXT($J$87)</formula>
    </cfRule>
  </conditionalFormatting>
  <conditionalFormatting sqref="G1614">
    <cfRule type="expression" dxfId="1626" priority="1670">
      <formula>ISTEXT($J$88)</formula>
    </cfRule>
  </conditionalFormatting>
  <conditionalFormatting sqref="G1615">
    <cfRule type="expression" dxfId="1625" priority="1669">
      <formula>ISTEXT($J$89)</formula>
    </cfRule>
  </conditionalFormatting>
  <conditionalFormatting sqref="G1616">
    <cfRule type="expression" dxfId="1624" priority="1668">
      <formula>ISTEXT($J$90)</formula>
    </cfRule>
  </conditionalFormatting>
  <conditionalFormatting sqref="G1617">
    <cfRule type="expression" dxfId="1623" priority="1667">
      <formula>ISTEXT($J$91)</formula>
    </cfRule>
  </conditionalFormatting>
  <conditionalFormatting sqref="G1618">
    <cfRule type="expression" dxfId="1622" priority="1666">
      <formula>ISTEXT($J$92)</formula>
    </cfRule>
  </conditionalFormatting>
  <conditionalFormatting sqref="G1619">
    <cfRule type="expression" dxfId="1621" priority="1665">
      <formula>ISTEXT($J$93)</formula>
    </cfRule>
  </conditionalFormatting>
  <conditionalFormatting sqref="G1620">
    <cfRule type="expression" dxfId="1620" priority="1664">
      <formula>ISTEXT($J$94)</formula>
    </cfRule>
  </conditionalFormatting>
  <conditionalFormatting sqref="G1621">
    <cfRule type="expression" dxfId="1619" priority="1663">
      <formula>ISTEXT($J$95)</formula>
    </cfRule>
  </conditionalFormatting>
  <conditionalFormatting sqref="G1625">
    <cfRule type="expression" dxfId="1618" priority="1662">
      <formula>ISTEXT($J$5)</formula>
    </cfRule>
  </conditionalFormatting>
  <conditionalFormatting sqref="G1626">
    <cfRule type="expression" dxfId="1617" priority="1661">
      <formula>ISTEXT($J$6)</formula>
    </cfRule>
  </conditionalFormatting>
  <conditionalFormatting sqref="G1627">
    <cfRule type="expression" dxfId="1616" priority="1660">
      <formula>ISTEXT($J$7)</formula>
    </cfRule>
  </conditionalFormatting>
  <conditionalFormatting sqref="G1628">
    <cfRule type="expression" dxfId="1615" priority="1659">
      <formula>ISTEXT($J$8)</formula>
    </cfRule>
  </conditionalFormatting>
  <conditionalFormatting sqref="G1629">
    <cfRule type="expression" dxfId="1614" priority="1658">
      <formula>ISTEXT($J$9)</formula>
    </cfRule>
  </conditionalFormatting>
  <conditionalFormatting sqref="G1630">
    <cfRule type="expression" dxfId="1613" priority="1657">
      <formula>ISTEXT($J$10)</formula>
    </cfRule>
  </conditionalFormatting>
  <conditionalFormatting sqref="G1631">
    <cfRule type="expression" dxfId="1612" priority="1656">
      <formula>ISTEXT($J$11)</formula>
    </cfRule>
  </conditionalFormatting>
  <conditionalFormatting sqref="G1632">
    <cfRule type="expression" dxfId="1611" priority="1655">
      <formula>ISTEXT($J$12)</formula>
    </cfRule>
  </conditionalFormatting>
  <conditionalFormatting sqref="G1633">
    <cfRule type="expression" dxfId="1610" priority="1654">
      <formula>ISTEXT($J$13)</formula>
    </cfRule>
  </conditionalFormatting>
  <conditionalFormatting sqref="G1634">
    <cfRule type="expression" dxfId="1609" priority="1653">
      <formula>ISTEXT($J$14)</formula>
    </cfRule>
  </conditionalFormatting>
  <conditionalFormatting sqref="G1635">
    <cfRule type="expression" dxfId="1608" priority="1652">
      <formula>ISTEXT($J$15)</formula>
    </cfRule>
  </conditionalFormatting>
  <conditionalFormatting sqref="G1636">
    <cfRule type="expression" dxfId="1607" priority="1651">
      <formula>ISTEXT($J$16)</formula>
    </cfRule>
  </conditionalFormatting>
  <conditionalFormatting sqref="G1637">
    <cfRule type="expression" dxfId="1606" priority="1650">
      <formula>ISTEXT($J$17)</formula>
    </cfRule>
  </conditionalFormatting>
  <conditionalFormatting sqref="G1638">
    <cfRule type="expression" dxfId="1605" priority="1649">
      <formula>ISTEXT($J$18)</formula>
    </cfRule>
  </conditionalFormatting>
  <conditionalFormatting sqref="G1639">
    <cfRule type="expression" dxfId="1604" priority="1648">
      <formula>ISTEXT($J$19)</formula>
    </cfRule>
  </conditionalFormatting>
  <conditionalFormatting sqref="G1643">
    <cfRule type="expression" dxfId="1603" priority="1647">
      <formula>ISTEXT($J$24)</formula>
    </cfRule>
  </conditionalFormatting>
  <conditionalFormatting sqref="G1644">
    <cfRule type="expression" dxfId="1602" priority="1646">
      <formula>ISTEXT($J$25)</formula>
    </cfRule>
  </conditionalFormatting>
  <conditionalFormatting sqref="G1645">
    <cfRule type="expression" dxfId="1601" priority="1645">
      <formula>ISTEXT($J$26)</formula>
    </cfRule>
  </conditionalFormatting>
  <conditionalFormatting sqref="G1646">
    <cfRule type="expression" dxfId="1600" priority="1644">
      <formula>ISTEXT($J$27)</formula>
    </cfRule>
  </conditionalFormatting>
  <conditionalFormatting sqref="G1647">
    <cfRule type="expression" dxfId="1599" priority="1643">
      <formula>ISTEXT($J$28)</formula>
    </cfRule>
  </conditionalFormatting>
  <conditionalFormatting sqref="G1648">
    <cfRule type="expression" dxfId="1598" priority="1642">
      <formula>ISTEXT($J$29)</formula>
    </cfRule>
  </conditionalFormatting>
  <conditionalFormatting sqref="G1649">
    <cfRule type="expression" dxfId="1597" priority="1641">
      <formula>ISTEXT($J$30)</formula>
    </cfRule>
  </conditionalFormatting>
  <conditionalFormatting sqref="G1650">
    <cfRule type="expression" dxfId="1596" priority="1640">
      <formula>ISTEXT($J$31)</formula>
    </cfRule>
  </conditionalFormatting>
  <conditionalFormatting sqref="G1651">
    <cfRule type="expression" dxfId="1595" priority="1639">
      <formula>ISTEXT($J$32)</formula>
    </cfRule>
  </conditionalFormatting>
  <conditionalFormatting sqref="G1652">
    <cfRule type="expression" dxfId="1594" priority="1638">
      <formula>ISTEXT($J$33)</formula>
    </cfRule>
  </conditionalFormatting>
  <conditionalFormatting sqref="G1653">
    <cfRule type="expression" dxfId="1593" priority="1637">
      <formula>ISTEXT($J$34)</formula>
    </cfRule>
  </conditionalFormatting>
  <conditionalFormatting sqref="G1654">
    <cfRule type="expression" dxfId="1592" priority="1636">
      <formula>ISTEXT($J$35)</formula>
    </cfRule>
  </conditionalFormatting>
  <conditionalFormatting sqref="G1655">
    <cfRule type="expression" dxfId="1591" priority="1635">
      <formula>ISTEXT($J$36)</formula>
    </cfRule>
  </conditionalFormatting>
  <conditionalFormatting sqref="G1656">
    <cfRule type="expression" dxfId="1590" priority="1634">
      <formula>ISTEXT($J$37)</formula>
    </cfRule>
  </conditionalFormatting>
  <conditionalFormatting sqref="G1657">
    <cfRule type="expression" dxfId="1589" priority="1633">
      <formula>ISTEXT($J$38)</formula>
    </cfRule>
  </conditionalFormatting>
  <conditionalFormatting sqref="G1661">
    <cfRule type="expression" dxfId="1588" priority="1632">
      <formula>ISTEXT($J$43)</formula>
    </cfRule>
  </conditionalFormatting>
  <conditionalFormatting sqref="G1662">
    <cfRule type="expression" dxfId="1587" priority="1631">
      <formula>ISTEXT($J$44)</formula>
    </cfRule>
  </conditionalFormatting>
  <conditionalFormatting sqref="G1663">
    <cfRule type="expression" dxfId="1586" priority="1630">
      <formula>ISTEXT($J$45)</formula>
    </cfRule>
  </conditionalFormatting>
  <conditionalFormatting sqref="G1664">
    <cfRule type="expression" dxfId="1585" priority="1629">
      <formula>ISTEXT($J$46)</formula>
    </cfRule>
  </conditionalFormatting>
  <conditionalFormatting sqref="G1665">
    <cfRule type="expression" dxfId="1584" priority="1628">
      <formula>ISTEXT($J$47)</formula>
    </cfRule>
  </conditionalFormatting>
  <conditionalFormatting sqref="G1666">
    <cfRule type="expression" dxfId="1583" priority="1627">
      <formula>ISTEXT($J$48)</formula>
    </cfRule>
  </conditionalFormatting>
  <conditionalFormatting sqref="G1667">
    <cfRule type="expression" dxfId="1582" priority="1626">
      <formula>ISTEXT($J$49)</formula>
    </cfRule>
  </conditionalFormatting>
  <conditionalFormatting sqref="G1668">
    <cfRule type="expression" dxfId="1581" priority="1625">
      <formula>ISTEXT($J$50)</formula>
    </cfRule>
  </conditionalFormatting>
  <conditionalFormatting sqref="G1669">
    <cfRule type="expression" dxfId="1580" priority="1624">
      <formula>ISTEXT($J$51)</formula>
    </cfRule>
  </conditionalFormatting>
  <conditionalFormatting sqref="G1670">
    <cfRule type="expression" dxfId="1579" priority="1623">
      <formula>ISTEXT($J$52)</formula>
    </cfRule>
  </conditionalFormatting>
  <conditionalFormatting sqref="G1671">
    <cfRule type="expression" dxfId="1578" priority="1622">
      <formula>ISTEXT($J$53)</formula>
    </cfRule>
  </conditionalFormatting>
  <conditionalFormatting sqref="G1672">
    <cfRule type="expression" dxfId="1577" priority="1621">
      <formula>ISTEXT($J$54)</formula>
    </cfRule>
  </conditionalFormatting>
  <conditionalFormatting sqref="G1673">
    <cfRule type="expression" dxfId="1576" priority="1620">
      <formula>ISTEXT($J$55)</formula>
    </cfRule>
  </conditionalFormatting>
  <conditionalFormatting sqref="G1674">
    <cfRule type="expression" dxfId="1575" priority="1619">
      <formula>ISTEXT($J$56)</formula>
    </cfRule>
  </conditionalFormatting>
  <conditionalFormatting sqref="G1675">
    <cfRule type="expression" dxfId="1574" priority="1618">
      <formula>ISTEXT($J$57)</formula>
    </cfRule>
  </conditionalFormatting>
  <conditionalFormatting sqref="G1679">
    <cfRule type="expression" dxfId="1573" priority="1617">
      <formula>ISTEXT($J$62)</formula>
    </cfRule>
  </conditionalFormatting>
  <conditionalFormatting sqref="G1680">
    <cfRule type="expression" dxfId="1572" priority="1616">
      <formula>ISTEXT($J$63)</formula>
    </cfRule>
  </conditionalFormatting>
  <conditionalFormatting sqref="G1681">
    <cfRule type="expression" dxfId="1571" priority="1615">
      <formula>ISTEXT($J$64)</formula>
    </cfRule>
  </conditionalFormatting>
  <conditionalFormatting sqref="G1682">
    <cfRule type="expression" dxfId="1570" priority="1614">
      <formula>ISTEXT($J$65)</formula>
    </cfRule>
  </conditionalFormatting>
  <conditionalFormatting sqref="G1683">
    <cfRule type="expression" dxfId="1569" priority="1613">
      <formula>ISTEXT($J$66)</formula>
    </cfRule>
  </conditionalFormatting>
  <conditionalFormatting sqref="G1684">
    <cfRule type="expression" dxfId="1568" priority="1612">
      <formula>ISTEXT($J$67)</formula>
    </cfRule>
  </conditionalFormatting>
  <conditionalFormatting sqref="G1685">
    <cfRule type="expression" dxfId="1567" priority="1611">
      <formula>ISTEXT($J$68)</formula>
    </cfRule>
  </conditionalFormatting>
  <conditionalFormatting sqref="G1686">
    <cfRule type="expression" dxfId="1566" priority="1610">
      <formula>ISTEXT($J$69)</formula>
    </cfRule>
  </conditionalFormatting>
  <conditionalFormatting sqref="G1687">
    <cfRule type="expression" dxfId="1565" priority="1609">
      <formula>ISTEXT($J$70)</formula>
    </cfRule>
  </conditionalFormatting>
  <conditionalFormatting sqref="G1688">
    <cfRule type="expression" dxfId="1564" priority="1608">
      <formula>ISTEXT($J$71)</formula>
    </cfRule>
  </conditionalFormatting>
  <conditionalFormatting sqref="G1689">
    <cfRule type="expression" dxfId="1563" priority="1607">
      <formula>ISTEXT($J$72)</formula>
    </cfRule>
  </conditionalFormatting>
  <conditionalFormatting sqref="G1690">
    <cfRule type="expression" dxfId="1562" priority="1606">
      <formula>ISTEXT($J$73)</formula>
    </cfRule>
  </conditionalFormatting>
  <conditionalFormatting sqref="G1691">
    <cfRule type="expression" dxfId="1561" priority="1605">
      <formula>ISTEXT($J$74)</formula>
    </cfRule>
  </conditionalFormatting>
  <conditionalFormatting sqref="G1692">
    <cfRule type="expression" dxfId="1560" priority="1604">
      <formula>ISTEXT($J$75)</formula>
    </cfRule>
  </conditionalFormatting>
  <conditionalFormatting sqref="G1693">
    <cfRule type="expression" dxfId="1559" priority="1603">
      <formula>ISTEXT($J$76)</formula>
    </cfRule>
  </conditionalFormatting>
  <conditionalFormatting sqref="G1697">
    <cfRule type="expression" dxfId="1558" priority="1602">
      <formula>ISTEXT($J$81)</formula>
    </cfRule>
  </conditionalFormatting>
  <conditionalFormatting sqref="G1698">
    <cfRule type="expression" dxfId="1557" priority="1601">
      <formula>ISTEXT($J$82)</formula>
    </cfRule>
  </conditionalFormatting>
  <conditionalFormatting sqref="G1699">
    <cfRule type="expression" dxfId="1556" priority="1600">
      <formula>ISTEXT($J$83)</formula>
    </cfRule>
  </conditionalFormatting>
  <conditionalFormatting sqref="G1700">
    <cfRule type="expression" dxfId="1555" priority="1599">
      <formula>ISTEXT($J$84)</formula>
    </cfRule>
  </conditionalFormatting>
  <conditionalFormatting sqref="G1701">
    <cfRule type="expression" dxfId="1554" priority="1598">
      <formula>ISTEXT($J$85)</formula>
    </cfRule>
  </conditionalFormatting>
  <conditionalFormatting sqref="G1702">
    <cfRule type="expression" dxfId="1553" priority="1597">
      <formula>ISTEXT($J$86)</formula>
    </cfRule>
  </conditionalFormatting>
  <conditionalFormatting sqref="G1703">
    <cfRule type="expression" dxfId="1552" priority="1596">
      <formula>ISTEXT($J$87)</formula>
    </cfRule>
  </conditionalFormatting>
  <conditionalFormatting sqref="G1704">
    <cfRule type="expression" dxfId="1551" priority="1595">
      <formula>ISTEXT($J$88)</formula>
    </cfRule>
  </conditionalFormatting>
  <conditionalFormatting sqref="G1705">
    <cfRule type="expression" dxfId="1550" priority="1594">
      <formula>ISTEXT($J$89)</formula>
    </cfRule>
  </conditionalFormatting>
  <conditionalFormatting sqref="G1706">
    <cfRule type="expression" dxfId="1549" priority="1593">
      <formula>ISTEXT($J$90)</formula>
    </cfRule>
  </conditionalFormatting>
  <conditionalFormatting sqref="G1707">
    <cfRule type="expression" dxfId="1548" priority="1592">
      <formula>ISTEXT($J$91)</formula>
    </cfRule>
  </conditionalFormatting>
  <conditionalFormatting sqref="G1708">
    <cfRule type="expression" dxfId="1547" priority="1591">
      <formula>ISTEXT($J$92)</formula>
    </cfRule>
  </conditionalFormatting>
  <conditionalFormatting sqref="G1709">
    <cfRule type="expression" dxfId="1546" priority="1590">
      <formula>ISTEXT($J$93)</formula>
    </cfRule>
  </conditionalFormatting>
  <conditionalFormatting sqref="G1710">
    <cfRule type="expression" dxfId="1545" priority="1589">
      <formula>ISTEXT($J$94)</formula>
    </cfRule>
  </conditionalFormatting>
  <conditionalFormatting sqref="G1711">
    <cfRule type="expression" dxfId="1544" priority="1588">
      <formula>ISTEXT($J$95)</formula>
    </cfRule>
  </conditionalFormatting>
  <conditionalFormatting sqref="G1715">
    <cfRule type="expression" dxfId="1543" priority="1587">
      <formula>ISTEXT($J$100)</formula>
    </cfRule>
  </conditionalFormatting>
  <conditionalFormatting sqref="G1716">
    <cfRule type="expression" dxfId="1542" priority="1586">
      <formula>ISTEXT($J$101)</formula>
    </cfRule>
  </conditionalFormatting>
  <conditionalFormatting sqref="G1717">
    <cfRule type="expression" dxfId="1541" priority="1585">
      <formula>ISTEXT($J$102)</formula>
    </cfRule>
  </conditionalFormatting>
  <conditionalFormatting sqref="G1718">
    <cfRule type="expression" dxfId="1540" priority="1584">
      <formula>ISTEXT($J$103)</formula>
    </cfRule>
  </conditionalFormatting>
  <conditionalFormatting sqref="G1719">
    <cfRule type="expression" dxfId="1539" priority="1583">
      <formula>ISTEXT($J$104)</formula>
    </cfRule>
  </conditionalFormatting>
  <conditionalFormatting sqref="G1720">
    <cfRule type="expression" dxfId="1538" priority="1582">
      <formula>ISTEXT($J$105)</formula>
    </cfRule>
  </conditionalFormatting>
  <conditionalFormatting sqref="G1721">
    <cfRule type="expression" dxfId="1537" priority="1581">
      <formula>ISTEXT($J$106)</formula>
    </cfRule>
  </conditionalFormatting>
  <conditionalFormatting sqref="G1722">
    <cfRule type="expression" dxfId="1536" priority="1580">
      <formula>ISTEXT($J$107)</formula>
    </cfRule>
  </conditionalFormatting>
  <conditionalFormatting sqref="G1723">
    <cfRule type="expression" dxfId="1535" priority="1579">
      <formula>ISTEXT($J$108)</formula>
    </cfRule>
  </conditionalFormatting>
  <conditionalFormatting sqref="G1724">
    <cfRule type="expression" dxfId="1534" priority="1578">
      <formula>ISTEXT($J$109)</formula>
    </cfRule>
  </conditionalFormatting>
  <conditionalFormatting sqref="G1725">
    <cfRule type="expression" dxfId="1533" priority="1577">
      <formula>ISTEXT($J$110)</formula>
    </cfRule>
  </conditionalFormatting>
  <conditionalFormatting sqref="G1726">
    <cfRule type="expression" dxfId="1532" priority="1576">
      <formula>ISTEXT($J$111)</formula>
    </cfRule>
  </conditionalFormatting>
  <conditionalFormatting sqref="G1727">
    <cfRule type="expression" dxfId="1531" priority="1575">
      <formula>ISTEXT($J$112)</formula>
    </cfRule>
  </conditionalFormatting>
  <conditionalFormatting sqref="G1742">
    <cfRule type="expression" dxfId="1530" priority="1563">
      <formula>ISTEXT(#REF!)</formula>
    </cfRule>
  </conditionalFormatting>
  <conditionalFormatting sqref="G1743">
    <cfRule type="expression" dxfId="1529" priority="1562">
      <formula>ISTEXT(#REF!)</formula>
    </cfRule>
  </conditionalFormatting>
  <conditionalFormatting sqref="G1744">
    <cfRule type="expression" dxfId="1528" priority="1561">
      <formula>ISTEXT(#REF!)</formula>
    </cfRule>
  </conditionalFormatting>
  <conditionalFormatting sqref="G1745">
    <cfRule type="expression" dxfId="1527" priority="1560">
      <formula>ISTEXT(#REF!)</formula>
    </cfRule>
  </conditionalFormatting>
  <conditionalFormatting sqref="G1746">
    <cfRule type="expression" dxfId="1526" priority="1559">
      <formula>ISTEXT(#REF!)</formula>
    </cfRule>
  </conditionalFormatting>
  <conditionalFormatting sqref="G1747">
    <cfRule type="expression" dxfId="1525" priority="1558">
      <formula>ISTEXT(#REF!)</formula>
    </cfRule>
  </conditionalFormatting>
  <conditionalFormatting sqref="G1751">
    <cfRule type="expression" dxfId="1524" priority="1557">
      <formula>ISTEXT($J$5)</formula>
    </cfRule>
  </conditionalFormatting>
  <conditionalFormatting sqref="G1752">
    <cfRule type="expression" dxfId="1523" priority="1556">
      <formula>ISTEXT($J$6)</formula>
    </cfRule>
  </conditionalFormatting>
  <conditionalFormatting sqref="G1753">
    <cfRule type="expression" dxfId="1522" priority="1555">
      <formula>ISTEXT($J$7)</formula>
    </cfRule>
  </conditionalFormatting>
  <conditionalFormatting sqref="G1754">
    <cfRule type="expression" dxfId="1521" priority="1554">
      <formula>ISTEXT($J$8)</formula>
    </cfRule>
  </conditionalFormatting>
  <conditionalFormatting sqref="G1755">
    <cfRule type="expression" dxfId="1520" priority="1553">
      <formula>ISTEXT($J$9)</formula>
    </cfRule>
  </conditionalFormatting>
  <conditionalFormatting sqref="G1756">
    <cfRule type="expression" dxfId="1519" priority="1552">
      <formula>ISTEXT($J$10)</formula>
    </cfRule>
  </conditionalFormatting>
  <conditionalFormatting sqref="G1757">
    <cfRule type="expression" dxfId="1518" priority="1551">
      <formula>ISTEXT($J$11)</formula>
    </cfRule>
  </conditionalFormatting>
  <conditionalFormatting sqref="G1758">
    <cfRule type="expression" dxfId="1517" priority="1550">
      <formula>ISTEXT($J$12)</formula>
    </cfRule>
  </conditionalFormatting>
  <conditionalFormatting sqref="G1759">
    <cfRule type="expression" dxfId="1516" priority="1549">
      <formula>ISTEXT($J$13)</formula>
    </cfRule>
  </conditionalFormatting>
  <conditionalFormatting sqref="G1760">
    <cfRule type="expression" dxfId="1515" priority="1548">
      <formula>ISTEXT($J$14)</formula>
    </cfRule>
  </conditionalFormatting>
  <conditionalFormatting sqref="G1761">
    <cfRule type="expression" dxfId="1514" priority="1547">
      <formula>ISTEXT($J$15)</formula>
    </cfRule>
  </conditionalFormatting>
  <conditionalFormatting sqref="G1762">
    <cfRule type="expression" dxfId="1513" priority="1546">
      <formula>ISTEXT($J$16)</formula>
    </cfRule>
  </conditionalFormatting>
  <conditionalFormatting sqref="G1763">
    <cfRule type="expression" dxfId="1512" priority="1545">
      <formula>ISTEXT($J$17)</formula>
    </cfRule>
  </conditionalFormatting>
  <conditionalFormatting sqref="G1764">
    <cfRule type="expression" dxfId="1511" priority="1544">
      <formula>ISTEXT($J$18)</formula>
    </cfRule>
  </conditionalFormatting>
  <conditionalFormatting sqref="G1765">
    <cfRule type="expression" dxfId="1510" priority="1543">
      <formula>ISTEXT($J$19)</formula>
    </cfRule>
  </conditionalFormatting>
  <conditionalFormatting sqref="G1769">
    <cfRule type="expression" dxfId="1509" priority="1542">
      <formula>ISTEXT($J$24)</formula>
    </cfRule>
  </conditionalFormatting>
  <conditionalFormatting sqref="G1770">
    <cfRule type="expression" dxfId="1508" priority="1541">
      <formula>ISTEXT($J$25)</formula>
    </cfRule>
  </conditionalFormatting>
  <conditionalFormatting sqref="G1771">
    <cfRule type="expression" dxfId="1507" priority="1540">
      <formula>ISTEXT($J$26)</formula>
    </cfRule>
  </conditionalFormatting>
  <conditionalFormatting sqref="G1772">
    <cfRule type="expression" dxfId="1506" priority="1539">
      <formula>ISTEXT($J$27)</formula>
    </cfRule>
  </conditionalFormatting>
  <conditionalFormatting sqref="G1773">
    <cfRule type="expression" dxfId="1505" priority="1538">
      <formula>ISTEXT($J$28)</formula>
    </cfRule>
  </conditionalFormatting>
  <conditionalFormatting sqref="G1774">
    <cfRule type="expression" dxfId="1504" priority="1537">
      <formula>ISTEXT($J$29)</formula>
    </cfRule>
  </conditionalFormatting>
  <conditionalFormatting sqref="G1775">
    <cfRule type="expression" dxfId="1503" priority="1536">
      <formula>ISTEXT($J$30)</formula>
    </cfRule>
  </conditionalFormatting>
  <conditionalFormatting sqref="G1776">
    <cfRule type="expression" dxfId="1502" priority="1535">
      <formula>ISTEXT($J$31)</formula>
    </cfRule>
  </conditionalFormatting>
  <conditionalFormatting sqref="G1777">
    <cfRule type="expression" dxfId="1501" priority="1534">
      <formula>ISTEXT($J$32)</formula>
    </cfRule>
  </conditionalFormatting>
  <conditionalFormatting sqref="G1778">
    <cfRule type="expression" dxfId="1500" priority="1533">
      <formula>ISTEXT($J$33)</formula>
    </cfRule>
  </conditionalFormatting>
  <conditionalFormatting sqref="G1779">
    <cfRule type="expression" dxfId="1499" priority="1532">
      <formula>ISTEXT($J$34)</formula>
    </cfRule>
  </conditionalFormatting>
  <conditionalFormatting sqref="G1780">
    <cfRule type="expression" dxfId="1498" priority="1531">
      <formula>ISTEXT($J$35)</formula>
    </cfRule>
  </conditionalFormatting>
  <conditionalFormatting sqref="G1781">
    <cfRule type="expression" dxfId="1497" priority="1530">
      <formula>ISTEXT($J$36)</formula>
    </cfRule>
  </conditionalFormatting>
  <conditionalFormatting sqref="G1782">
    <cfRule type="expression" dxfId="1496" priority="1529">
      <formula>ISTEXT($J$37)</formula>
    </cfRule>
  </conditionalFormatting>
  <conditionalFormatting sqref="G1783">
    <cfRule type="expression" dxfId="1495" priority="1528">
      <formula>ISTEXT($J$38)</formula>
    </cfRule>
  </conditionalFormatting>
  <conditionalFormatting sqref="G1787">
    <cfRule type="expression" dxfId="1494" priority="1527">
      <formula>ISTEXT($J$5)</formula>
    </cfRule>
  </conditionalFormatting>
  <conditionalFormatting sqref="G1788">
    <cfRule type="expression" dxfId="1493" priority="1526">
      <formula>ISTEXT($J$6)</formula>
    </cfRule>
  </conditionalFormatting>
  <conditionalFormatting sqref="G1789">
    <cfRule type="expression" dxfId="1492" priority="1525">
      <formula>ISTEXT($J$7)</formula>
    </cfRule>
  </conditionalFormatting>
  <conditionalFormatting sqref="G1790">
    <cfRule type="expression" dxfId="1491" priority="1524">
      <formula>ISTEXT($J$8)</formula>
    </cfRule>
  </conditionalFormatting>
  <conditionalFormatting sqref="G1791">
    <cfRule type="expression" dxfId="1490" priority="1523">
      <formula>ISTEXT($J$9)</formula>
    </cfRule>
  </conditionalFormatting>
  <conditionalFormatting sqref="G1792">
    <cfRule type="expression" dxfId="1489" priority="1522">
      <formula>ISTEXT($J$10)</formula>
    </cfRule>
  </conditionalFormatting>
  <conditionalFormatting sqref="G1793">
    <cfRule type="expression" dxfId="1488" priority="1521">
      <formula>ISTEXT($J$11)</formula>
    </cfRule>
  </conditionalFormatting>
  <conditionalFormatting sqref="G1794">
    <cfRule type="expression" dxfId="1487" priority="1520">
      <formula>ISTEXT($J$12)</formula>
    </cfRule>
  </conditionalFormatting>
  <conditionalFormatting sqref="G1795">
    <cfRule type="expression" dxfId="1486" priority="1519">
      <formula>ISTEXT($J$13)</formula>
    </cfRule>
  </conditionalFormatting>
  <conditionalFormatting sqref="G1796">
    <cfRule type="expression" dxfId="1485" priority="1518">
      <formula>ISTEXT($J$14)</formula>
    </cfRule>
  </conditionalFormatting>
  <conditionalFormatting sqref="G1797">
    <cfRule type="expression" dxfId="1484" priority="1517">
      <formula>ISTEXT($J$15)</formula>
    </cfRule>
  </conditionalFormatting>
  <conditionalFormatting sqref="G1798">
    <cfRule type="expression" dxfId="1483" priority="1516">
      <formula>ISTEXT($J$16)</formula>
    </cfRule>
  </conditionalFormatting>
  <conditionalFormatting sqref="G1799">
    <cfRule type="expression" dxfId="1482" priority="1515">
      <formula>ISTEXT($J$17)</formula>
    </cfRule>
  </conditionalFormatting>
  <conditionalFormatting sqref="G1800">
    <cfRule type="expression" dxfId="1481" priority="1514">
      <formula>ISTEXT($J$18)</formula>
    </cfRule>
  </conditionalFormatting>
  <conditionalFormatting sqref="G1801">
    <cfRule type="expression" dxfId="1480" priority="1513">
      <formula>ISTEXT($J$19)</formula>
    </cfRule>
  </conditionalFormatting>
  <conditionalFormatting sqref="G1805">
    <cfRule type="expression" dxfId="1479" priority="1512">
      <formula>ISTEXT($J$24)</formula>
    </cfRule>
  </conditionalFormatting>
  <conditionalFormatting sqref="G1806">
    <cfRule type="expression" dxfId="1478" priority="1511">
      <formula>ISTEXT($J$25)</formula>
    </cfRule>
  </conditionalFormatting>
  <conditionalFormatting sqref="G1807">
    <cfRule type="expression" dxfId="1477" priority="1510">
      <formula>ISTEXT($J$26)</formula>
    </cfRule>
  </conditionalFormatting>
  <conditionalFormatting sqref="G1808">
    <cfRule type="expression" dxfId="1476" priority="1509">
      <formula>ISTEXT($J$27)</formula>
    </cfRule>
  </conditionalFormatting>
  <conditionalFormatting sqref="G1809">
    <cfRule type="expression" dxfId="1475" priority="1508">
      <formula>ISTEXT($J$28)</formula>
    </cfRule>
  </conditionalFormatting>
  <conditionalFormatting sqref="G1810">
    <cfRule type="expression" dxfId="1474" priority="1507">
      <formula>ISTEXT($J$29)</formula>
    </cfRule>
  </conditionalFormatting>
  <conditionalFormatting sqref="G1811">
    <cfRule type="expression" dxfId="1473" priority="1506">
      <formula>ISTEXT($J$30)</formula>
    </cfRule>
  </conditionalFormatting>
  <conditionalFormatting sqref="G1812">
    <cfRule type="expression" dxfId="1472" priority="1505">
      <formula>ISTEXT($J$31)</formula>
    </cfRule>
  </conditionalFormatting>
  <conditionalFormatting sqref="G1813">
    <cfRule type="expression" dxfId="1471" priority="1504">
      <formula>ISTEXT($J$32)</formula>
    </cfRule>
  </conditionalFormatting>
  <conditionalFormatting sqref="G1814">
    <cfRule type="expression" dxfId="1470" priority="1503">
      <formula>ISTEXT($J$33)</formula>
    </cfRule>
  </conditionalFormatting>
  <conditionalFormatting sqref="G1815">
    <cfRule type="expression" dxfId="1469" priority="1502">
      <formula>ISTEXT($J$34)</formula>
    </cfRule>
  </conditionalFormatting>
  <conditionalFormatting sqref="G1816">
    <cfRule type="expression" dxfId="1468" priority="1501">
      <formula>ISTEXT($J$35)</formula>
    </cfRule>
  </conditionalFormatting>
  <conditionalFormatting sqref="G1817">
    <cfRule type="expression" dxfId="1467" priority="1500">
      <formula>ISTEXT($J$36)</formula>
    </cfRule>
  </conditionalFormatting>
  <conditionalFormatting sqref="G1818">
    <cfRule type="expression" dxfId="1466" priority="1499">
      <formula>ISTEXT($J$37)</formula>
    </cfRule>
  </conditionalFormatting>
  <conditionalFormatting sqref="G1819">
    <cfRule type="expression" dxfId="1465" priority="1498">
      <formula>ISTEXT($J$38)</formula>
    </cfRule>
  </conditionalFormatting>
  <conditionalFormatting sqref="G1823">
    <cfRule type="expression" dxfId="1464" priority="1497">
      <formula>ISTEXT($J$43)</formula>
    </cfRule>
  </conditionalFormatting>
  <conditionalFormatting sqref="G1824">
    <cfRule type="expression" dxfId="1463" priority="1496">
      <formula>ISTEXT($J$44)</formula>
    </cfRule>
  </conditionalFormatting>
  <conditionalFormatting sqref="G1825">
    <cfRule type="expression" dxfId="1462" priority="1495">
      <formula>ISTEXT($J$45)</formula>
    </cfRule>
  </conditionalFormatting>
  <conditionalFormatting sqref="G1826">
    <cfRule type="expression" dxfId="1461" priority="1494">
      <formula>ISTEXT($J$46)</formula>
    </cfRule>
  </conditionalFormatting>
  <conditionalFormatting sqref="G1827">
    <cfRule type="expression" dxfId="1460" priority="1493">
      <formula>ISTEXT($J$47)</formula>
    </cfRule>
  </conditionalFormatting>
  <conditionalFormatting sqref="G1828">
    <cfRule type="expression" dxfId="1459" priority="1492">
      <formula>ISTEXT($J$48)</formula>
    </cfRule>
  </conditionalFormatting>
  <conditionalFormatting sqref="G1829">
    <cfRule type="expression" dxfId="1458" priority="1491">
      <formula>ISTEXT($J$49)</formula>
    </cfRule>
  </conditionalFormatting>
  <conditionalFormatting sqref="G1830">
    <cfRule type="expression" dxfId="1457" priority="1490">
      <formula>ISTEXT($J$50)</formula>
    </cfRule>
  </conditionalFormatting>
  <conditionalFormatting sqref="G1831">
    <cfRule type="expression" dxfId="1456" priority="1489">
      <formula>ISTEXT($J$51)</formula>
    </cfRule>
  </conditionalFormatting>
  <conditionalFormatting sqref="G1832">
    <cfRule type="expression" dxfId="1455" priority="1488">
      <formula>ISTEXT($J$52)</formula>
    </cfRule>
  </conditionalFormatting>
  <conditionalFormatting sqref="G1833">
    <cfRule type="expression" dxfId="1454" priority="1487">
      <formula>ISTEXT($J$53)</formula>
    </cfRule>
  </conditionalFormatting>
  <conditionalFormatting sqref="G1834">
    <cfRule type="expression" dxfId="1453" priority="1486">
      <formula>ISTEXT($J$54)</formula>
    </cfRule>
  </conditionalFormatting>
  <conditionalFormatting sqref="G1835">
    <cfRule type="expression" dxfId="1452" priority="1485">
      <formula>ISTEXT($J$55)</formula>
    </cfRule>
  </conditionalFormatting>
  <conditionalFormatting sqref="G1836">
    <cfRule type="expression" dxfId="1451" priority="1484">
      <formula>ISTEXT($J$56)</formula>
    </cfRule>
  </conditionalFormatting>
  <conditionalFormatting sqref="G1837">
    <cfRule type="expression" dxfId="1450" priority="1483">
      <formula>ISTEXT($J$57)</formula>
    </cfRule>
  </conditionalFormatting>
  <conditionalFormatting sqref="G1841">
    <cfRule type="expression" dxfId="1449" priority="1482">
      <formula>ISTEXT($J$62)</formula>
    </cfRule>
  </conditionalFormatting>
  <conditionalFormatting sqref="G1842">
    <cfRule type="expression" dxfId="1448" priority="1481">
      <formula>ISTEXT($J$63)</formula>
    </cfRule>
  </conditionalFormatting>
  <conditionalFormatting sqref="G1843">
    <cfRule type="expression" dxfId="1447" priority="1480">
      <formula>ISTEXT($J$64)</formula>
    </cfRule>
  </conditionalFormatting>
  <conditionalFormatting sqref="G1844">
    <cfRule type="expression" dxfId="1446" priority="1479">
      <formula>ISTEXT($J$65)</formula>
    </cfRule>
  </conditionalFormatting>
  <conditionalFormatting sqref="G1845">
    <cfRule type="expression" dxfId="1445" priority="1478">
      <formula>ISTEXT($J$66)</formula>
    </cfRule>
  </conditionalFormatting>
  <conditionalFormatting sqref="G1846">
    <cfRule type="expression" dxfId="1444" priority="1477">
      <formula>ISTEXT($J$67)</formula>
    </cfRule>
  </conditionalFormatting>
  <conditionalFormatting sqref="G1847">
    <cfRule type="expression" dxfId="1443" priority="1476">
      <formula>ISTEXT($J$68)</formula>
    </cfRule>
  </conditionalFormatting>
  <conditionalFormatting sqref="G1848">
    <cfRule type="expression" dxfId="1442" priority="1475">
      <formula>ISTEXT($J$69)</formula>
    </cfRule>
  </conditionalFormatting>
  <conditionalFormatting sqref="G1849">
    <cfRule type="expression" dxfId="1441" priority="1474">
      <formula>ISTEXT($J$70)</formula>
    </cfRule>
  </conditionalFormatting>
  <conditionalFormatting sqref="G1850">
    <cfRule type="expression" dxfId="1440" priority="1473">
      <formula>ISTEXT($J$71)</formula>
    </cfRule>
  </conditionalFormatting>
  <conditionalFormatting sqref="G1851">
    <cfRule type="expression" dxfId="1439" priority="1472">
      <formula>ISTEXT($J$72)</formula>
    </cfRule>
  </conditionalFormatting>
  <conditionalFormatting sqref="G1852">
    <cfRule type="expression" dxfId="1438" priority="1471">
      <formula>ISTEXT($J$73)</formula>
    </cfRule>
  </conditionalFormatting>
  <conditionalFormatting sqref="G1853">
    <cfRule type="expression" dxfId="1437" priority="1470">
      <formula>ISTEXT($J$74)</formula>
    </cfRule>
  </conditionalFormatting>
  <conditionalFormatting sqref="G1854">
    <cfRule type="expression" dxfId="1436" priority="1469">
      <formula>ISTEXT($J$75)</formula>
    </cfRule>
  </conditionalFormatting>
  <conditionalFormatting sqref="G1855">
    <cfRule type="expression" dxfId="1435" priority="1468">
      <formula>ISTEXT($J$76)</formula>
    </cfRule>
  </conditionalFormatting>
  <conditionalFormatting sqref="G1170 G1386 G1494 G1728">
    <cfRule type="expression" dxfId="1434" priority="2243">
      <formula>ISTEXT(#REF!)</formula>
    </cfRule>
  </conditionalFormatting>
  <conditionalFormatting sqref="G1171 G1387 G1495 G1729">
    <cfRule type="expression" dxfId="1433" priority="2244">
      <formula>ISTEXT(#REF!)</formula>
    </cfRule>
  </conditionalFormatting>
  <conditionalFormatting sqref="G1175 G1499 G1733">
    <cfRule type="expression" dxfId="1432" priority="2245">
      <formula>ISTEXT(#REF!)</formula>
    </cfRule>
  </conditionalFormatting>
  <conditionalFormatting sqref="G1176 G1500 G1734">
    <cfRule type="expression" dxfId="1431" priority="2246">
      <formula>ISTEXT(#REF!)</formula>
    </cfRule>
  </conditionalFormatting>
  <conditionalFormatting sqref="G1177 G1501 G1735">
    <cfRule type="expression" dxfId="1430" priority="2247">
      <formula>ISTEXT(#REF!)</formula>
    </cfRule>
  </conditionalFormatting>
  <conditionalFormatting sqref="G1178 G1502 G1736">
    <cfRule type="expression" dxfId="1429" priority="2248">
      <formula>ISTEXT(#REF!)</formula>
    </cfRule>
  </conditionalFormatting>
  <conditionalFormatting sqref="G1179 G1503 G1737">
    <cfRule type="expression" dxfId="1428" priority="2249">
      <formula>ISTEXT(#REF!)</formula>
    </cfRule>
  </conditionalFormatting>
  <conditionalFormatting sqref="G1180 G1504 G1738">
    <cfRule type="expression" dxfId="1427" priority="2250">
      <formula>ISTEXT(#REF!)</formula>
    </cfRule>
  </conditionalFormatting>
  <conditionalFormatting sqref="G1181 G1505 G1739">
    <cfRule type="expression" dxfId="1426" priority="2251">
      <formula>ISTEXT(#REF!)</formula>
    </cfRule>
  </conditionalFormatting>
  <conditionalFormatting sqref="G1182 G1506 G1740">
    <cfRule type="expression" dxfId="1425" priority="2252">
      <formula>ISTEXT(#REF!)</formula>
    </cfRule>
  </conditionalFormatting>
  <conditionalFormatting sqref="G1183 G1507 G1741">
    <cfRule type="expression" dxfId="1424" priority="2253">
      <formula>ISTEXT(#REF!)</formula>
    </cfRule>
  </conditionalFormatting>
  <conditionalFormatting sqref="G10549">
    <cfRule type="expression" dxfId="1423" priority="1427">
      <formula>ISTEXT($J$5)</formula>
    </cfRule>
  </conditionalFormatting>
  <conditionalFormatting sqref="G10550">
    <cfRule type="expression" dxfId="1422" priority="1426">
      <formula>ISTEXT($J$6)</formula>
    </cfRule>
  </conditionalFormatting>
  <conditionalFormatting sqref="G10551">
    <cfRule type="expression" dxfId="1421" priority="1425">
      <formula>ISTEXT($J$7)</formula>
    </cfRule>
  </conditionalFormatting>
  <conditionalFormatting sqref="G10552">
    <cfRule type="expression" dxfId="1420" priority="1424">
      <formula>ISTEXT($J$8)</formula>
    </cfRule>
  </conditionalFormatting>
  <conditionalFormatting sqref="G10553">
    <cfRule type="expression" dxfId="1419" priority="1423">
      <formula>ISTEXT($J$9)</formula>
    </cfRule>
  </conditionalFormatting>
  <conditionalFormatting sqref="G10554">
    <cfRule type="expression" dxfId="1418" priority="1422">
      <formula>ISTEXT($J$10)</formula>
    </cfRule>
  </conditionalFormatting>
  <conditionalFormatting sqref="G10555">
    <cfRule type="expression" dxfId="1417" priority="1421">
      <formula>ISTEXT($J$11)</formula>
    </cfRule>
  </conditionalFormatting>
  <conditionalFormatting sqref="G10556">
    <cfRule type="expression" dxfId="1416" priority="1420">
      <formula>ISTEXT($J$12)</formula>
    </cfRule>
  </conditionalFormatting>
  <conditionalFormatting sqref="G10557">
    <cfRule type="expression" dxfId="1415" priority="1419">
      <formula>ISTEXT($J$13)</formula>
    </cfRule>
  </conditionalFormatting>
  <conditionalFormatting sqref="G10558">
    <cfRule type="expression" dxfId="1414" priority="1418">
      <formula>ISTEXT($J$14)</formula>
    </cfRule>
  </conditionalFormatting>
  <conditionalFormatting sqref="G10559">
    <cfRule type="expression" dxfId="1413" priority="1417">
      <formula>ISTEXT($J$15)</formula>
    </cfRule>
  </conditionalFormatting>
  <conditionalFormatting sqref="G10560">
    <cfRule type="expression" dxfId="1412" priority="1416">
      <formula>ISTEXT($J$16)</formula>
    </cfRule>
  </conditionalFormatting>
  <conditionalFormatting sqref="G10561">
    <cfRule type="expression" dxfId="1411" priority="1415">
      <formula>ISTEXT($J$17)</formula>
    </cfRule>
  </conditionalFormatting>
  <conditionalFormatting sqref="G10562">
    <cfRule type="expression" dxfId="1410" priority="1414">
      <formula>ISTEXT($J$18)</formula>
    </cfRule>
  </conditionalFormatting>
  <conditionalFormatting sqref="G10563">
    <cfRule type="expression" dxfId="1409" priority="1413">
      <formula>ISTEXT($J$19)</formula>
    </cfRule>
  </conditionalFormatting>
  <conditionalFormatting sqref="G10567">
    <cfRule type="expression" dxfId="1408" priority="1412">
      <formula>ISTEXT($J$24)</formula>
    </cfRule>
  </conditionalFormatting>
  <conditionalFormatting sqref="G10568">
    <cfRule type="expression" dxfId="1407" priority="1411">
      <formula>ISTEXT($J$25)</formula>
    </cfRule>
  </conditionalFormatting>
  <conditionalFormatting sqref="G10569">
    <cfRule type="expression" dxfId="1406" priority="1410">
      <formula>ISTEXT($J$26)</formula>
    </cfRule>
  </conditionalFormatting>
  <conditionalFormatting sqref="G10570">
    <cfRule type="expression" dxfId="1405" priority="1409">
      <formula>ISTEXT($J$27)</formula>
    </cfRule>
  </conditionalFormatting>
  <conditionalFormatting sqref="G10571">
    <cfRule type="expression" dxfId="1404" priority="1408">
      <formula>ISTEXT($J$28)</formula>
    </cfRule>
  </conditionalFormatting>
  <conditionalFormatting sqref="G10572">
    <cfRule type="expression" dxfId="1403" priority="1407">
      <formula>ISTEXT($J$29)</formula>
    </cfRule>
  </conditionalFormatting>
  <conditionalFormatting sqref="G10573">
    <cfRule type="expression" dxfId="1402" priority="1406">
      <formula>ISTEXT($J$30)</formula>
    </cfRule>
  </conditionalFormatting>
  <conditionalFormatting sqref="G10574">
    <cfRule type="expression" dxfId="1401" priority="1405">
      <formula>ISTEXT($J$31)</formula>
    </cfRule>
  </conditionalFormatting>
  <conditionalFormatting sqref="G10575">
    <cfRule type="expression" dxfId="1400" priority="1404">
      <formula>ISTEXT($J$32)</formula>
    </cfRule>
  </conditionalFormatting>
  <conditionalFormatting sqref="G10576">
    <cfRule type="expression" dxfId="1399" priority="1403">
      <formula>ISTEXT($J$33)</formula>
    </cfRule>
  </conditionalFormatting>
  <conditionalFormatting sqref="G10577">
    <cfRule type="expression" dxfId="1398" priority="1402">
      <formula>ISTEXT($J$34)</formula>
    </cfRule>
  </conditionalFormatting>
  <conditionalFormatting sqref="G10578">
    <cfRule type="expression" dxfId="1397" priority="1401">
      <formula>ISTEXT($J$35)</formula>
    </cfRule>
  </conditionalFormatting>
  <conditionalFormatting sqref="G10579">
    <cfRule type="expression" dxfId="1396" priority="1400">
      <formula>ISTEXT($J$36)</formula>
    </cfRule>
  </conditionalFormatting>
  <conditionalFormatting sqref="G10580">
    <cfRule type="expression" dxfId="1395" priority="1399">
      <formula>ISTEXT($J$37)</formula>
    </cfRule>
  </conditionalFormatting>
  <conditionalFormatting sqref="G10581">
    <cfRule type="expression" dxfId="1394" priority="1398">
      <formula>ISTEXT($J$38)</formula>
    </cfRule>
  </conditionalFormatting>
  <conditionalFormatting sqref="G10585">
    <cfRule type="expression" dxfId="1393" priority="1397">
      <formula>ISTEXT($J$5)</formula>
    </cfRule>
  </conditionalFormatting>
  <conditionalFormatting sqref="G10586">
    <cfRule type="expression" dxfId="1392" priority="1396">
      <formula>ISTEXT($J$6)</formula>
    </cfRule>
  </conditionalFormatting>
  <conditionalFormatting sqref="G10587">
    <cfRule type="expression" dxfId="1391" priority="1395">
      <formula>ISTEXT($J$7)</formula>
    </cfRule>
  </conditionalFormatting>
  <conditionalFormatting sqref="G10588">
    <cfRule type="expression" dxfId="1390" priority="1394">
      <formula>ISTEXT($J$8)</formula>
    </cfRule>
  </conditionalFormatting>
  <conditionalFormatting sqref="G10589">
    <cfRule type="expression" dxfId="1389" priority="1393">
      <formula>ISTEXT($J$9)</formula>
    </cfRule>
  </conditionalFormatting>
  <conditionalFormatting sqref="G10590">
    <cfRule type="expression" dxfId="1388" priority="1392">
      <formula>ISTEXT($J$10)</formula>
    </cfRule>
  </conditionalFormatting>
  <conditionalFormatting sqref="G10591">
    <cfRule type="expression" dxfId="1387" priority="1391">
      <formula>ISTEXT($J$11)</formula>
    </cfRule>
  </conditionalFormatting>
  <conditionalFormatting sqref="G10592">
    <cfRule type="expression" dxfId="1386" priority="1390">
      <formula>ISTEXT($J$12)</formula>
    </cfRule>
  </conditionalFormatting>
  <conditionalFormatting sqref="G10593">
    <cfRule type="expression" dxfId="1385" priority="1389">
      <formula>ISTEXT($J$13)</formula>
    </cfRule>
  </conditionalFormatting>
  <conditionalFormatting sqref="G10594">
    <cfRule type="expression" dxfId="1384" priority="1388">
      <formula>ISTEXT($J$14)</formula>
    </cfRule>
  </conditionalFormatting>
  <conditionalFormatting sqref="G10595">
    <cfRule type="expression" dxfId="1383" priority="1387">
      <formula>ISTEXT($J$15)</formula>
    </cfRule>
  </conditionalFormatting>
  <conditionalFormatting sqref="G10596">
    <cfRule type="expression" dxfId="1382" priority="1386">
      <formula>ISTEXT($J$16)</formula>
    </cfRule>
  </conditionalFormatting>
  <conditionalFormatting sqref="G10597">
    <cfRule type="expression" dxfId="1381" priority="1385">
      <formula>ISTEXT($J$17)</formula>
    </cfRule>
  </conditionalFormatting>
  <conditionalFormatting sqref="G10598">
    <cfRule type="expression" dxfId="1380" priority="1384">
      <formula>ISTEXT($J$18)</formula>
    </cfRule>
  </conditionalFormatting>
  <conditionalFormatting sqref="G10599">
    <cfRule type="expression" dxfId="1379" priority="1383">
      <formula>ISTEXT($J$19)</formula>
    </cfRule>
  </conditionalFormatting>
  <conditionalFormatting sqref="G10603">
    <cfRule type="expression" dxfId="1378" priority="1382">
      <formula>ISTEXT($J$24)</formula>
    </cfRule>
  </conditionalFormatting>
  <conditionalFormatting sqref="G10604">
    <cfRule type="expression" dxfId="1377" priority="1381">
      <formula>ISTEXT($J$25)</formula>
    </cfRule>
  </conditionalFormatting>
  <conditionalFormatting sqref="G10605">
    <cfRule type="expression" dxfId="1376" priority="1380">
      <formula>ISTEXT($J$26)</formula>
    </cfRule>
  </conditionalFormatting>
  <conditionalFormatting sqref="G10606">
    <cfRule type="expression" dxfId="1375" priority="1379">
      <formula>ISTEXT($J$27)</formula>
    </cfRule>
  </conditionalFormatting>
  <conditionalFormatting sqref="G10607">
    <cfRule type="expression" dxfId="1374" priority="1378">
      <formula>ISTEXT($J$28)</formula>
    </cfRule>
  </conditionalFormatting>
  <conditionalFormatting sqref="G10608">
    <cfRule type="expression" dxfId="1373" priority="1377">
      <formula>ISTEXT($J$29)</formula>
    </cfRule>
  </conditionalFormatting>
  <conditionalFormatting sqref="G10609">
    <cfRule type="expression" dxfId="1372" priority="1376">
      <formula>ISTEXT($J$30)</formula>
    </cfRule>
  </conditionalFormatting>
  <conditionalFormatting sqref="G10610">
    <cfRule type="expression" dxfId="1371" priority="1375">
      <formula>ISTEXT($J$31)</formula>
    </cfRule>
  </conditionalFormatting>
  <conditionalFormatting sqref="G10611">
    <cfRule type="expression" dxfId="1370" priority="1374">
      <formula>ISTEXT($J$32)</formula>
    </cfRule>
  </conditionalFormatting>
  <conditionalFormatting sqref="G10612">
    <cfRule type="expression" dxfId="1369" priority="1373">
      <formula>ISTEXT($J$33)</formula>
    </cfRule>
  </conditionalFormatting>
  <conditionalFormatting sqref="G10613">
    <cfRule type="expression" dxfId="1368" priority="1372">
      <formula>ISTEXT($J$34)</formula>
    </cfRule>
  </conditionalFormatting>
  <conditionalFormatting sqref="G10614">
    <cfRule type="expression" dxfId="1367" priority="1371">
      <formula>ISTEXT($J$35)</formula>
    </cfRule>
  </conditionalFormatting>
  <conditionalFormatting sqref="G10615">
    <cfRule type="expression" dxfId="1366" priority="1370">
      <formula>ISTEXT($J$36)</formula>
    </cfRule>
  </conditionalFormatting>
  <conditionalFormatting sqref="G10616">
    <cfRule type="expression" dxfId="1365" priority="1369">
      <formula>ISTEXT($J$37)</formula>
    </cfRule>
  </conditionalFormatting>
  <conditionalFormatting sqref="G10617">
    <cfRule type="expression" dxfId="1364" priority="1368">
      <formula>ISTEXT($J$38)</formula>
    </cfRule>
  </conditionalFormatting>
  <conditionalFormatting sqref="G10621">
    <cfRule type="expression" dxfId="1363" priority="1367">
      <formula>ISTEXT($J$5)</formula>
    </cfRule>
  </conditionalFormatting>
  <conditionalFormatting sqref="G10622">
    <cfRule type="expression" dxfId="1362" priority="1366">
      <formula>ISTEXT($J$6)</formula>
    </cfRule>
  </conditionalFormatting>
  <conditionalFormatting sqref="G10623">
    <cfRule type="expression" dxfId="1361" priority="1365">
      <formula>ISTEXT($J$7)</formula>
    </cfRule>
  </conditionalFormatting>
  <conditionalFormatting sqref="G10624">
    <cfRule type="expression" dxfId="1360" priority="1364">
      <formula>ISTEXT($J$8)</formula>
    </cfRule>
  </conditionalFormatting>
  <conditionalFormatting sqref="G10625">
    <cfRule type="expression" dxfId="1359" priority="1363">
      <formula>ISTEXT($J$9)</formula>
    </cfRule>
  </conditionalFormatting>
  <conditionalFormatting sqref="G10626">
    <cfRule type="expression" dxfId="1358" priority="1362">
      <formula>ISTEXT($J$10)</formula>
    </cfRule>
  </conditionalFormatting>
  <conditionalFormatting sqref="G10627">
    <cfRule type="expression" dxfId="1357" priority="1361">
      <formula>ISTEXT($J$11)</formula>
    </cfRule>
  </conditionalFormatting>
  <conditionalFormatting sqref="G10628">
    <cfRule type="expression" dxfId="1356" priority="1360">
      <formula>ISTEXT($J$12)</formula>
    </cfRule>
  </conditionalFormatting>
  <conditionalFormatting sqref="G10629">
    <cfRule type="expression" dxfId="1355" priority="1359">
      <formula>ISTEXT($J$13)</formula>
    </cfRule>
  </conditionalFormatting>
  <conditionalFormatting sqref="G10630">
    <cfRule type="expression" dxfId="1354" priority="1358">
      <formula>ISTEXT($J$14)</formula>
    </cfRule>
  </conditionalFormatting>
  <conditionalFormatting sqref="G10631">
    <cfRule type="expression" dxfId="1353" priority="1357">
      <formula>ISTEXT($J$15)</formula>
    </cfRule>
  </conditionalFormatting>
  <conditionalFormatting sqref="G10632">
    <cfRule type="expression" dxfId="1352" priority="1356">
      <formula>ISTEXT($J$16)</formula>
    </cfRule>
  </conditionalFormatting>
  <conditionalFormatting sqref="G10633">
    <cfRule type="expression" dxfId="1351" priority="1355">
      <formula>ISTEXT($J$17)</formula>
    </cfRule>
  </conditionalFormatting>
  <conditionalFormatting sqref="G10634">
    <cfRule type="expression" dxfId="1350" priority="1354">
      <formula>ISTEXT($J$18)</formula>
    </cfRule>
  </conditionalFormatting>
  <conditionalFormatting sqref="G10635">
    <cfRule type="expression" dxfId="1349" priority="1353">
      <formula>ISTEXT($J$19)</formula>
    </cfRule>
  </conditionalFormatting>
  <conditionalFormatting sqref="G10639">
    <cfRule type="expression" dxfId="1348" priority="1352">
      <formula>ISTEXT($J$24)</formula>
    </cfRule>
  </conditionalFormatting>
  <conditionalFormatting sqref="G10640">
    <cfRule type="expression" dxfId="1347" priority="1351">
      <formula>ISTEXT($J$25)</formula>
    </cfRule>
  </conditionalFormatting>
  <conditionalFormatting sqref="G10641">
    <cfRule type="expression" dxfId="1346" priority="1350">
      <formula>ISTEXT($J$26)</formula>
    </cfRule>
  </conditionalFormatting>
  <conditionalFormatting sqref="G10642">
    <cfRule type="expression" dxfId="1345" priority="1349">
      <formula>ISTEXT($J$27)</formula>
    </cfRule>
  </conditionalFormatting>
  <conditionalFormatting sqref="G10643">
    <cfRule type="expression" dxfId="1344" priority="1348">
      <formula>ISTEXT($J$28)</formula>
    </cfRule>
  </conditionalFormatting>
  <conditionalFormatting sqref="G10644">
    <cfRule type="expression" dxfId="1343" priority="1347">
      <formula>ISTEXT($J$29)</formula>
    </cfRule>
  </conditionalFormatting>
  <conditionalFormatting sqref="G10645">
    <cfRule type="expression" dxfId="1342" priority="1346">
      <formula>ISTEXT($J$30)</formula>
    </cfRule>
  </conditionalFormatting>
  <conditionalFormatting sqref="G10646">
    <cfRule type="expression" dxfId="1341" priority="1345">
      <formula>ISTEXT($J$31)</formula>
    </cfRule>
  </conditionalFormatting>
  <conditionalFormatting sqref="G10647">
    <cfRule type="expression" dxfId="1340" priority="1344">
      <formula>ISTEXT($J$32)</formula>
    </cfRule>
  </conditionalFormatting>
  <conditionalFormatting sqref="G10648">
    <cfRule type="expression" dxfId="1339" priority="1343">
      <formula>ISTEXT($J$33)</formula>
    </cfRule>
  </conditionalFormatting>
  <conditionalFormatting sqref="G10649">
    <cfRule type="expression" dxfId="1338" priority="1342">
      <formula>ISTEXT($J$34)</formula>
    </cfRule>
  </conditionalFormatting>
  <conditionalFormatting sqref="G10650">
    <cfRule type="expression" dxfId="1337" priority="1341">
      <formula>ISTEXT($J$35)</formula>
    </cfRule>
  </conditionalFormatting>
  <conditionalFormatting sqref="G10651">
    <cfRule type="expression" dxfId="1336" priority="1340">
      <formula>ISTEXT($J$36)</formula>
    </cfRule>
  </conditionalFormatting>
  <conditionalFormatting sqref="G10652">
    <cfRule type="expression" dxfId="1335" priority="1339">
      <formula>ISTEXT($J$37)</formula>
    </cfRule>
  </conditionalFormatting>
  <conditionalFormatting sqref="G10653">
    <cfRule type="expression" dxfId="1334" priority="1338">
      <formula>ISTEXT($J$38)</formula>
    </cfRule>
  </conditionalFormatting>
  <conditionalFormatting sqref="G10657">
    <cfRule type="expression" dxfId="1333" priority="1337">
      <formula>ISTEXT($J$5)</formula>
    </cfRule>
  </conditionalFormatting>
  <conditionalFormatting sqref="G10658">
    <cfRule type="expression" dxfId="1332" priority="1336">
      <formula>ISTEXT($J$6)</formula>
    </cfRule>
  </conditionalFormatting>
  <conditionalFormatting sqref="G10659">
    <cfRule type="expression" dxfId="1331" priority="1335">
      <formula>ISTEXT($J$7)</formula>
    </cfRule>
  </conditionalFormatting>
  <conditionalFormatting sqref="G10660">
    <cfRule type="expression" dxfId="1330" priority="1334">
      <formula>ISTEXT($J$8)</formula>
    </cfRule>
  </conditionalFormatting>
  <conditionalFormatting sqref="G10661">
    <cfRule type="expression" dxfId="1329" priority="1333">
      <formula>ISTEXT($J$9)</formula>
    </cfRule>
  </conditionalFormatting>
  <conditionalFormatting sqref="G10662">
    <cfRule type="expression" dxfId="1328" priority="1332">
      <formula>ISTEXT($J$10)</formula>
    </cfRule>
  </conditionalFormatting>
  <conditionalFormatting sqref="G10663">
    <cfRule type="expression" dxfId="1327" priority="1331">
      <formula>ISTEXT($J$11)</formula>
    </cfRule>
  </conditionalFormatting>
  <conditionalFormatting sqref="G10664">
    <cfRule type="expression" dxfId="1326" priority="1330">
      <formula>ISTEXT($J$12)</formula>
    </cfRule>
  </conditionalFormatting>
  <conditionalFormatting sqref="G10665">
    <cfRule type="expression" dxfId="1325" priority="1329">
      <formula>ISTEXT($J$13)</formula>
    </cfRule>
  </conditionalFormatting>
  <conditionalFormatting sqref="G10666">
    <cfRule type="expression" dxfId="1324" priority="1328">
      <formula>ISTEXT($J$14)</formula>
    </cfRule>
  </conditionalFormatting>
  <conditionalFormatting sqref="G10667">
    <cfRule type="expression" dxfId="1323" priority="1327">
      <formula>ISTEXT($J$15)</formula>
    </cfRule>
  </conditionalFormatting>
  <conditionalFormatting sqref="G10668">
    <cfRule type="expression" dxfId="1322" priority="1326">
      <formula>ISTEXT($J$16)</formula>
    </cfRule>
  </conditionalFormatting>
  <conditionalFormatting sqref="G10669">
    <cfRule type="expression" dxfId="1321" priority="1325">
      <formula>ISTEXT($J$17)</formula>
    </cfRule>
  </conditionalFormatting>
  <conditionalFormatting sqref="G10670">
    <cfRule type="expression" dxfId="1320" priority="1324">
      <formula>ISTEXT($J$18)</formula>
    </cfRule>
  </conditionalFormatting>
  <conditionalFormatting sqref="G10671">
    <cfRule type="expression" dxfId="1319" priority="1323">
      <formula>ISTEXT($J$19)</formula>
    </cfRule>
  </conditionalFormatting>
  <conditionalFormatting sqref="G10675">
    <cfRule type="expression" dxfId="1318" priority="1322">
      <formula>ISTEXT($J$24)</formula>
    </cfRule>
  </conditionalFormatting>
  <conditionalFormatting sqref="G10676">
    <cfRule type="expression" dxfId="1317" priority="1321">
      <formula>ISTEXT($J$25)</formula>
    </cfRule>
  </conditionalFormatting>
  <conditionalFormatting sqref="G10677">
    <cfRule type="expression" dxfId="1316" priority="1320">
      <formula>ISTEXT($J$26)</formula>
    </cfRule>
  </conditionalFormatting>
  <conditionalFormatting sqref="G10678">
    <cfRule type="expression" dxfId="1315" priority="1319">
      <formula>ISTEXT($J$27)</formula>
    </cfRule>
  </conditionalFormatting>
  <conditionalFormatting sqref="G10679">
    <cfRule type="expression" dxfId="1314" priority="1318">
      <formula>ISTEXT($J$28)</formula>
    </cfRule>
  </conditionalFormatting>
  <conditionalFormatting sqref="G10680">
    <cfRule type="expression" dxfId="1313" priority="1317">
      <formula>ISTEXT($J$29)</formula>
    </cfRule>
  </conditionalFormatting>
  <conditionalFormatting sqref="G10681">
    <cfRule type="expression" dxfId="1312" priority="1316">
      <formula>ISTEXT($J$30)</formula>
    </cfRule>
  </conditionalFormatting>
  <conditionalFormatting sqref="G10682">
    <cfRule type="expression" dxfId="1311" priority="1315">
      <formula>ISTEXT($J$31)</formula>
    </cfRule>
  </conditionalFormatting>
  <conditionalFormatting sqref="G10683">
    <cfRule type="expression" dxfId="1310" priority="1314">
      <formula>ISTEXT($J$32)</formula>
    </cfRule>
  </conditionalFormatting>
  <conditionalFormatting sqref="G10684">
    <cfRule type="expression" dxfId="1309" priority="1313">
      <formula>ISTEXT($J$33)</formula>
    </cfRule>
  </conditionalFormatting>
  <conditionalFormatting sqref="G10685">
    <cfRule type="expression" dxfId="1308" priority="1312">
      <formula>ISTEXT($J$34)</formula>
    </cfRule>
  </conditionalFormatting>
  <conditionalFormatting sqref="G10686">
    <cfRule type="expression" dxfId="1307" priority="1311">
      <formula>ISTEXT($J$35)</formula>
    </cfRule>
  </conditionalFormatting>
  <conditionalFormatting sqref="G10687">
    <cfRule type="expression" dxfId="1306" priority="1310">
      <formula>ISTEXT($J$36)</formula>
    </cfRule>
  </conditionalFormatting>
  <conditionalFormatting sqref="G10688">
    <cfRule type="expression" dxfId="1305" priority="1309">
      <formula>ISTEXT($J$37)</formula>
    </cfRule>
  </conditionalFormatting>
  <conditionalFormatting sqref="G10689">
    <cfRule type="expression" dxfId="1304" priority="1308">
      <formula>ISTEXT($J$38)</formula>
    </cfRule>
  </conditionalFormatting>
  <conditionalFormatting sqref="G10693">
    <cfRule type="expression" dxfId="1303" priority="1307">
      <formula>ISTEXT($J$5)</formula>
    </cfRule>
  </conditionalFormatting>
  <conditionalFormatting sqref="G10694">
    <cfRule type="expression" dxfId="1302" priority="1306">
      <formula>ISTEXT($J$6)</formula>
    </cfRule>
  </conditionalFormatting>
  <conditionalFormatting sqref="G10695">
    <cfRule type="expression" dxfId="1301" priority="1305">
      <formula>ISTEXT($J$7)</formula>
    </cfRule>
  </conditionalFormatting>
  <conditionalFormatting sqref="G10696">
    <cfRule type="expression" dxfId="1300" priority="1304">
      <formula>ISTEXT($J$8)</formula>
    </cfRule>
  </conditionalFormatting>
  <conditionalFormatting sqref="G10697">
    <cfRule type="expression" dxfId="1299" priority="1303">
      <formula>ISTEXT($J$9)</formula>
    </cfRule>
  </conditionalFormatting>
  <conditionalFormatting sqref="G10698">
    <cfRule type="expression" dxfId="1298" priority="1302">
      <formula>ISTEXT($J$10)</formula>
    </cfRule>
  </conditionalFormatting>
  <conditionalFormatting sqref="G10699">
    <cfRule type="expression" dxfId="1297" priority="1301">
      <formula>ISTEXT($J$11)</formula>
    </cfRule>
  </conditionalFormatting>
  <conditionalFormatting sqref="G10700">
    <cfRule type="expression" dxfId="1296" priority="1300">
      <formula>ISTEXT($J$12)</formula>
    </cfRule>
  </conditionalFormatting>
  <conditionalFormatting sqref="G10701">
    <cfRule type="expression" dxfId="1295" priority="1299">
      <formula>ISTEXT($J$13)</formula>
    </cfRule>
  </conditionalFormatting>
  <conditionalFormatting sqref="G10702">
    <cfRule type="expression" dxfId="1294" priority="1298">
      <formula>ISTEXT($J$14)</formula>
    </cfRule>
  </conditionalFormatting>
  <conditionalFormatting sqref="G10703">
    <cfRule type="expression" dxfId="1293" priority="1297">
      <formula>ISTEXT($J$15)</formula>
    </cfRule>
  </conditionalFormatting>
  <conditionalFormatting sqref="G10704">
    <cfRule type="expression" dxfId="1292" priority="1296">
      <formula>ISTEXT($J$16)</formula>
    </cfRule>
  </conditionalFormatting>
  <conditionalFormatting sqref="G10705">
    <cfRule type="expression" dxfId="1291" priority="1295">
      <formula>ISTEXT($J$17)</formula>
    </cfRule>
  </conditionalFormatting>
  <conditionalFormatting sqref="G10706">
    <cfRule type="expression" dxfId="1290" priority="1294">
      <formula>ISTEXT($J$18)</formula>
    </cfRule>
  </conditionalFormatting>
  <conditionalFormatting sqref="G10707">
    <cfRule type="expression" dxfId="1289" priority="1293">
      <formula>ISTEXT($J$19)</formula>
    </cfRule>
  </conditionalFormatting>
  <conditionalFormatting sqref="G10711">
    <cfRule type="expression" dxfId="1288" priority="1292">
      <formula>ISTEXT($J$24)</formula>
    </cfRule>
  </conditionalFormatting>
  <conditionalFormatting sqref="G10712">
    <cfRule type="expression" dxfId="1287" priority="1291">
      <formula>ISTEXT($J$25)</formula>
    </cfRule>
  </conditionalFormatting>
  <conditionalFormatting sqref="G10713">
    <cfRule type="expression" dxfId="1286" priority="1290">
      <formula>ISTEXT($J$26)</formula>
    </cfRule>
  </conditionalFormatting>
  <conditionalFormatting sqref="G10714">
    <cfRule type="expression" dxfId="1285" priority="1289">
      <formula>ISTEXT($J$27)</formula>
    </cfRule>
  </conditionalFormatting>
  <conditionalFormatting sqref="G10715">
    <cfRule type="expression" dxfId="1284" priority="1288">
      <formula>ISTEXT($J$28)</formula>
    </cfRule>
  </conditionalFormatting>
  <conditionalFormatting sqref="G10716">
    <cfRule type="expression" dxfId="1283" priority="1287">
      <formula>ISTEXT($J$29)</formula>
    </cfRule>
  </conditionalFormatting>
  <conditionalFormatting sqref="G10717">
    <cfRule type="expression" dxfId="1282" priority="1286">
      <formula>ISTEXT($J$30)</formula>
    </cfRule>
  </conditionalFormatting>
  <conditionalFormatting sqref="G10718">
    <cfRule type="expression" dxfId="1281" priority="1285">
      <formula>ISTEXT($J$31)</formula>
    </cfRule>
  </conditionalFormatting>
  <conditionalFormatting sqref="G10719">
    <cfRule type="expression" dxfId="1280" priority="1284">
      <formula>ISTEXT($J$32)</formula>
    </cfRule>
  </conditionalFormatting>
  <conditionalFormatting sqref="G10720">
    <cfRule type="expression" dxfId="1279" priority="1283">
      <formula>ISTEXT($J$33)</formula>
    </cfRule>
  </conditionalFormatting>
  <conditionalFormatting sqref="G10721">
    <cfRule type="expression" dxfId="1278" priority="1282">
      <formula>ISTEXT($J$34)</formula>
    </cfRule>
  </conditionalFormatting>
  <conditionalFormatting sqref="G10722">
    <cfRule type="expression" dxfId="1277" priority="1281">
      <formula>ISTEXT($J$35)</formula>
    </cfRule>
  </conditionalFormatting>
  <conditionalFormatting sqref="G10723">
    <cfRule type="expression" dxfId="1276" priority="1280">
      <formula>ISTEXT($J$36)</formula>
    </cfRule>
  </conditionalFormatting>
  <conditionalFormatting sqref="G10724">
    <cfRule type="expression" dxfId="1275" priority="1279">
      <formula>ISTEXT($J$37)</formula>
    </cfRule>
  </conditionalFormatting>
  <conditionalFormatting sqref="G10725">
    <cfRule type="expression" dxfId="1274" priority="1278">
      <formula>ISTEXT($J$38)</formula>
    </cfRule>
  </conditionalFormatting>
  <conditionalFormatting sqref="G10729">
    <cfRule type="expression" dxfId="1273" priority="1277">
      <formula>ISTEXT($J$5)</formula>
    </cfRule>
  </conditionalFormatting>
  <conditionalFormatting sqref="G10730">
    <cfRule type="expression" dxfId="1272" priority="1276">
      <formula>ISTEXT($J$6)</formula>
    </cfRule>
  </conditionalFormatting>
  <conditionalFormatting sqref="G10731">
    <cfRule type="expression" dxfId="1271" priority="1275">
      <formula>ISTEXT($J$7)</formula>
    </cfRule>
  </conditionalFormatting>
  <conditionalFormatting sqref="G10732">
    <cfRule type="expression" dxfId="1270" priority="1274">
      <formula>ISTEXT($J$8)</formula>
    </cfRule>
  </conditionalFormatting>
  <conditionalFormatting sqref="G10733">
    <cfRule type="expression" dxfId="1269" priority="1273">
      <formula>ISTEXT($J$9)</formula>
    </cfRule>
  </conditionalFormatting>
  <conditionalFormatting sqref="G10734">
    <cfRule type="expression" dxfId="1268" priority="1272">
      <formula>ISTEXT($J$10)</formula>
    </cfRule>
  </conditionalFormatting>
  <conditionalFormatting sqref="G10735">
    <cfRule type="expression" dxfId="1267" priority="1271">
      <formula>ISTEXT($J$11)</formula>
    </cfRule>
  </conditionalFormatting>
  <conditionalFormatting sqref="G10736">
    <cfRule type="expression" dxfId="1266" priority="1270">
      <formula>ISTEXT($J$12)</formula>
    </cfRule>
  </conditionalFormatting>
  <conditionalFormatting sqref="G10737">
    <cfRule type="expression" dxfId="1265" priority="1269">
      <formula>ISTEXT($J$13)</formula>
    </cfRule>
  </conditionalFormatting>
  <conditionalFormatting sqref="G10738">
    <cfRule type="expression" dxfId="1264" priority="1268">
      <formula>ISTEXT($J$14)</formula>
    </cfRule>
  </conditionalFormatting>
  <conditionalFormatting sqref="G10739">
    <cfRule type="expression" dxfId="1263" priority="1267">
      <formula>ISTEXT($J$15)</formula>
    </cfRule>
  </conditionalFormatting>
  <conditionalFormatting sqref="G10740">
    <cfRule type="expression" dxfId="1262" priority="1266">
      <formula>ISTEXT($J$16)</formula>
    </cfRule>
  </conditionalFormatting>
  <conditionalFormatting sqref="G10741">
    <cfRule type="expression" dxfId="1261" priority="1265">
      <formula>ISTEXT($J$17)</formula>
    </cfRule>
  </conditionalFormatting>
  <conditionalFormatting sqref="G10742">
    <cfRule type="expression" dxfId="1260" priority="1264">
      <formula>ISTEXT($J$18)</formula>
    </cfRule>
  </conditionalFormatting>
  <conditionalFormatting sqref="G10743">
    <cfRule type="expression" dxfId="1259" priority="1263">
      <formula>ISTEXT($J$19)</formula>
    </cfRule>
  </conditionalFormatting>
  <conditionalFormatting sqref="G10747">
    <cfRule type="expression" dxfId="1258" priority="1262">
      <formula>ISTEXT($J$24)</formula>
    </cfRule>
  </conditionalFormatting>
  <conditionalFormatting sqref="G10748">
    <cfRule type="expression" dxfId="1257" priority="1261">
      <formula>ISTEXT($J$25)</formula>
    </cfRule>
  </conditionalFormatting>
  <conditionalFormatting sqref="G10749">
    <cfRule type="expression" dxfId="1256" priority="1260">
      <formula>ISTEXT($J$26)</formula>
    </cfRule>
  </conditionalFormatting>
  <conditionalFormatting sqref="G10750">
    <cfRule type="expression" dxfId="1255" priority="1259">
      <formula>ISTEXT($J$27)</formula>
    </cfRule>
  </conditionalFormatting>
  <conditionalFormatting sqref="G10751">
    <cfRule type="expression" dxfId="1254" priority="1258">
      <formula>ISTEXT($J$28)</formula>
    </cfRule>
  </conditionalFormatting>
  <conditionalFormatting sqref="G10752">
    <cfRule type="expression" dxfId="1253" priority="1257">
      <formula>ISTEXT($J$29)</formula>
    </cfRule>
  </conditionalFormatting>
  <conditionalFormatting sqref="G10753">
    <cfRule type="expression" dxfId="1252" priority="1256">
      <formula>ISTEXT($J$30)</formula>
    </cfRule>
  </conditionalFormatting>
  <conditionalFormatting sqref="G10754">
    <cfRule type="expression" dxfId="1251" priority="1255">
      <formula>ISTEXT($J$31)</formula>
    </cfRule>
  </conditionalFormatting>
  <conditionalFormatting sqref="G10755">
    <cfRule type="expression" dxfId="1250" priority="1254">
      <formula>ISTEXT($J$32)</formula>
    </cfRule>
  </conditionalFormatting>
  <conditionalFormatting sqref="G10756">
    <cfRule type="expression" dxfId="1249" priority="1253">
      <formula>ISTEXT($J$33)</formula>
    </cfRule>
  </conditionalFormatting>
  <conditionalFormatting sqref="G10757">
    <cfRule type="expression" dxfId="1248" priority="1252">
      <formula>ISTEXT($J$34)</formula>
    </cfRule>
  </conditionalFormatting>
  <conditionalFormatting sqref="G10758">
    <cfRule type="expression" dxfId="1247" priority="1251">
      <formula>ISTEXT($J$35)</formula>
    </cfRule>
  </conditionalFormatting>
  <conditionalFormatting sqref="G10759">
    <cfRule type="expression" dxfId="1246" priority="1250">
      <formula>ISTEXT($J$36)</formula>
    </cfRule>
  </conditionalFormatting>
  <conditionalFormatting sqref="G10760">
    <cfRule type="expression" dxfId="1245" priority="1249">
      <formula>ISTEXT($J$37)</formula>
    </cfRule>
  </conditionalFormatting>
  <conditionalFormatting sqref="G10761">
    <cfRule type="expression" dxfId="1244" priority="1248">
      <formula>ISTEXT($J$38)</formula>
    </cfRule>
  </conditionalFormatting>
  <conditionalFormatting sqref="G10766">
    <cfRule type="expression" dxfId="1243" priority="1246">
      <formula>ISTEXT($J$6)</formula>
    </cfRule>
  </conditionalFormatting>
  <conditionalFormatting sqref="G10767">
    <cfRule type="expression" dxfId="1242" priority="1245">
      <formula>ISTEXT($J$7)</formula>
    </cfRule>
  </conditionalFormatting>
  <conditionalFormatting sqref="G10768">
    <cfRule type="expression" dxfId="1241" priority="1244">
      <formula>ISTEXT($J$8)</formula>
    </cfRule>
  </conditionalFormatting>
  <conditionalFormatting sqref="G10769">
    <cfRule type="expression" dxfId="1240" priority="1243">
      <formula>ISTEXT($J$9)</formula>
    </cfRule>
  </conditionalFormatting>
  <conditionalFormatting sqref="G10770">
    <cfRule type="expression" dxfId="1239" priority="1242">
      <formula>ISTEXT($J$10)</formula>
    </cfRule>
  </conditionalFormatting>
  <conditionalFormatting sqref="G10771">
    <cfRule type="expression" dxfId="1238" priority="1241">
      <formula>ISTEXT($J$11)</formula>
    </cfRule>
  </conditionalFormatting>
  <conditionalFormatting sqref="G10772">
    <cfRule type="expression" dxfId="1237" priority="1240">
      <formula>ISTEXT($J$12)</formula>
    </cfRule>
  </conditionalFormatting>
  <conditionalFormatting sqref="G10773">
    <cfRule type="expression" dxfId="1236" priority="1239">
      <formula>ISTEXT($J$13)</formula>
    </cfRule>
  </conditionalFormatting>
  <conditionalFormatting sqref="G10774">
    <cfRule type="expression" dxfId="1235" priority="1238">
      <formula>ISTEXT($J$14)</formula>
    </cfRule>
  </conditionalFormatting>
  <conditionalFormatting sqref="G10775">
    <cfRule type="expression" dxfId="1234" priority="1237">
      <formula>ISTEXT($J$15)</formula>
    </cfRule>
  </conditionalFormatting>
  <conditionalFormatting sqref="G10776">
    <cfRule type="expression" dxfId="1233" priority="1236">
      <formula>ISTEXT($J$16)</formula>
    </cfRule>
  </conditionalFormatting>
  <conditionalFormatting sqref="G10777">
    <cfRule type="expression" dxfId="1232" priority="1235">
      <formula>ISTEXT($J$17)</formula>
    </cfRule>
  </conditionalFormatting>
  <conditionalFormatting sqref="G10778">
    <cfRule type="expression" dxfId="1231" priority="1234">
      <formula>ISTEXT($J$18)</formula>
    </cfRule>
  </conditionalFormatting>
  <conditionalFormatting sqref="G10779">
    <cfRule type="expression" dxfId="1230" priority="1233">
      <formula>ISTEXT($J$19)</formula>
    </cfRule>
  </conditionalFormatting>
  <conditionalFormatting sqref="G10783">
    <cfRule type="expression" dxfId="1229" priority="1232">
      <formula>ISTEXT($J$24)</formula>
    </cfRule>
  </conditionalFormatting>
  <conditionalFormatting sqref="G10784">
    <cfRule type="expression" dxfId="1228" priority="1231">
      <formula>ISTEXT($J$25)</formula>
    </cfRule>
  </conditionalFormatting>
  <conditionalFormatting sqref="G10785">
    <cfRule type="expression" dxfId="1227" priority="1230">
      <formula>ISTEXT($J$26)</formula>
    </cfRule>
  </conditionalFormatting>
  <conditionalFormatting sqref="G10786">
    <cfRule type="expression" dxfId="1226" priority="1229">
      <formula>ISTEXT($J$27)</formula>
    </cfRule>
  </conditionalFormatting>
  <conditionalFormatting sqref="G10787">
    <cfRule type="expression" dxfId="1225" priority="1228">
      <formula>ISTEXT($J$28)</formula>
    </cfRule>
  </conditionalFormatting>
  <conditionalFormatting sqref="G10788">
    <cfRule type="expression" dxfId="1224" priority="1227">
      <formula>ISTEXT($J$29)</formula>
    </cfRule>
  </conditionalFormatting>
  <conditionalFormatting sqref="G10789">
    <cfRule type="expression" dxfId="1223" priority="1226">
      <formula>ISTEXT($J$30)</formula>
    </cfRule>
  </conditionalFormatting>
  <conditionalFormatting sqref="G10790">
    <cfRule type="expression" dxfId="1222" priority="1225">
      <formula>ISTEXT($J$31)</formula>
    </cfRule>
  </conditionalFormatting>
  <conditionalFormatting sqref="G10791">
    <cfRule type="expression" dxfId="1221" priority="1224">
      <formula>ISTEXT($J$32)</formula>
    </cfRule>
  </conditionalFormatting>
  <conditionalFormatting sqref="G10792">
    <cfRule type="expression" dxfId="1220" priority="1223">
      <formula>ISTEXT($J$33)</formula>
    </cfRule>
  </conditionalFormatting>
  <conditionalFormatting sqref="G10793">
    <cfRule type="expression" dxfId="1219" priority="1222">
      <formula>ISTEXT($J$34)</formula>
    </cfRule>
  </conditionalFormatting>
  <conditionalFormatting sqref="G10794">
    <cfRule type="expression" dxfId="1218" priority="1221">
      <formula>ISTEXT($J$35)</formula>
    </cfRule>
  </conditionalFormatting>
  <conditionalFormatting sqref="G10795">
    <cfRule type="expression" dxfId="1217" priority="1220">
      <formula>ISTEXT($J$36)</formula>
    </cfRule>
  </conditionalFormatting>
  <conditionalFormatting sqref="G10796">
    <cfRule type="expression" dxfId="1216" priority="1219">
      <formula>ISTEXT($J$37)</formula>
    </cfRule>
  </conditionalFormatting>
  <conditionalFormatting sqref="G10797">
    <cfRule type="expression" dxfId="1215" priority="1218">
      <formula>ISTEXT($J$38)</formula>
    </cfRule>
  </conditionalFormatting>
  <conditionalFormatting sqref="G10801">
    <cfRule type="expression" dxfId="1214" priority="1217">
      <formula>ISTEXT($J$43)</formula>
    </cfRule>
  </conditionalFormatting>
  <conditionalFormatting sqref="G10802">
    <cfRule type="expression" dxfId="1213" priority="1216">
      <formula>ISTEXT($J$44)</formula>
    </cfRule>
  </conditionalFormatting>
  <conditionalFormatting sqref="G10803">
    <cfRule type="expression" dxfId="1212" priority="1215">
      <formula>ISTEXT($J$45)</formula>
    </cfRule>
  </conditionalFormatting>
  <conditionalFormatting sqref="G10804">
    <cfRule type="expression" dxfId="1211" priority="1214">
      <formula>ISTEXT($J$46)</formula>
    </cfRule>
  </conditionalFormatting>
  <conditionalFormatting sqref="G10805">
    <cfRule type="expression" dxfId="1210" priority="1213">
      <formula>ISTEXT($J$47)</formula>
    </cfRule>
  </conditionalFormatting>
  <conditionalFormatting sqref="G10806">
    <cfRule type="expression" dxfId="1209" priority="1212">
      <formula>ISTEXT($J$48)</formula>
    </cfRule>
  </conditionalFormatting>
  <conditionalFormatting sqref="G10807">
    <cfRule type="expression" dxfId="1208" priority="1211">
      <formula>ISTEXT($J$49)</formula>
    </cfRule>
  </conditionalFormatting>
  <conditionalFormatting sqref="G10808">
    <cfRule type="expression" dxfId="1207" priority="1210">
      <formula>ISTEXT($J$50)</formula>
    </cfRule>
  </conditionalFormatting>
  <conditionalFormatting sqref="G10809">
    <cfRule type="expression" dxfId="1206" priority="1209">
      <formula>ISTEXT($J$51)</formula>
    </cfRule>
  </conditionalFormatting>
  <conditionalFormatting sqref="G10810">
    <cfRule type="expression" dxfId="1205" priority="1208">
      <formula>ISTEXT($J$52)</formula>
    </cfRule>
  </conditionalFormatting>
  <conditionalFormatting sqref="G10811">
    <cfRule type="expression" dxfId="1204" priority="1207">
      <formula>ISTEXT($J$53)</formula>
    </cfRule>
  </conditionalFormatting>
  <conditionalFormatting sqref="G10812">
    <cfRule type="expression" dxfId="1203" priority="1206">
      <formula>ISTEXT($J$54)</formula>
    </cfRule>
  </conditionalFormatting>
  <conditionalFormatting sqref="G10813">
    <cfRule type="expression" dxfId="1202" priority="1205">
      <formula>ISTEXT($J$55)</formula>
    </cfRule>
  </conditionalFormatting>
  <conditionalFormatting sqref="G10814">
    <cfRule type="expression" dxfId="1201" priority="1204">
      <formula>ISTEXT($J$56)</formula>
    </cfRule>
  </conditionalFormatting>
  <conditionalFormatting sqref="G10815">
    <cfRule type="expression" dxfId="1200" priority="1203">
      <formula>ISTEXT($J$57)</formula>
    </cfRule>
  </conditionalFormatting>
  <conditionalFormatting sqref="G10819">
    <cfRule type="expression" dxfId="1199" priority="1202">
      <formula>ISTEXT($J$63)</formula>
    </cfRule>
  </conditionalFormatting>
  <conditionalFormatting sqref="G10820">
    <cfRule type="expression" dxfId="1198" priority="1201">
      <formula>ISTEXT($J$64)</formula>
    </cfRule>
  </conditionalFormatting>
  <conditionalFormatting sqref="G10821">
    <cfRule type="expression" dxfId="1197" priority="1200">
      <formula>ISTEXT($J$65)</formula>
    </cfRule>
  </conditionalFormatting>
  <conditionalFormatting sqref="G10822">
    <cfRule type="expression" dxfId="1196" priority="1199">
      <formula>ISTEXT($J$66)</formula>
    </cfRule>
  </conditionalFormatting>
  <conditionalFormatting sqref="G10823">
    <cfRule type="expression" dxfId="1195" priority="1198">
      <formula>ISTEXT($J$67)</formula>
    </cfRule>
  </conditionalFormatting>
  <conditionalFormatting sqref="G10824">
    <cfRule type="expression" dxfId="1194" priority="1197">
      <formula>ISTEXT($J$68)</formula>
    </cfRule>
  </conditionalFormatting>
  <conditionalFormatting sqref="G10825">
    <cfRule type="expression" dxfId="1193" priority="1196">
      <formula>ISTEXT($J$69)</formula>
    </cfRule>
  </conditionalFormatting>
  <conditionalFormatting sqref="G10826">
    <cfRule type="expression" dxfId="1192" priority="1195">
      <formula>ISTEXT($J$70)</formula>
    </cfRule>
  </conditionalFormatting>
  <conditionalFormatting sqref="G10827">
    <cfRule type="expression" dxfId="1191" priority="1194">
      <formula>ISTEXT($J$71)</formula>
    </cfRule>
  </conditionalFormatting>
  <conditionalFormatting sqref="G10828">
    <cfRule type="expression" dxfId="1190" priority="1193">
      <formula>ISTEXT($J$72)</formula>
    </cfRule>
  </conditionalFormatting>
  <conditionalFormatting sqref="G10829">
    <cfRule type="expression" dxfId="1189" priority="1192">
      <formula>ISTEXT($J$73)</formula>
    </cfRule>
  </conditionalFormatting>
  <conditionalFormatting sqref="G10830">
    <cfRule type="expression" dxfId="1188" priority="1191">
      <formula>ISTEXT($J$74)</formula>
    </cfRule>
  </conditionalFormatting>
  <conditionalFormatting sqref="G10831">
    <cfRule type="expression" dxfId="1187" priority="1190">
      <formula>ISTEXT($J$75)</formula>
    </cfRule>
  </conditionalFormatting>
  <conditionalFormatting sqref="G10832">
    <cfRule type="expression" dxfId="1186" priority="1189">
      <formula>ISTEXT($J$76)</formula>
    </cfRule>
  </conditionalFormatting>
  <conditionalFormatting sqref="G10833">
    <cfRule type="expression" dxfId="1185" priority="1188">
      <formula>ISTEXT($J$77)</formula>
    </cfRule>
  </conditionalFormatting>
  <conditionalFormatting sqref="G10837">
    <cfRule type="expression" dxfId="1184" priority="1187">
      <formula>ISTEXT($J$82)</formula>
    </cfRule>
  </conditionalFormatting>
  <conditionalFormatting sqref="G10838">
    <cfRule type="expression" dxfId="1183" priority="1186">
      <formula>ISTEXT($J$83)</formula>
    </cfRule>
  </conditionalFormatting>
  <conditionalFormatting sqref="G10839">
    <cfRule type="expression" dxfId="1182" priority="1185">
      <formula>ISTEXT($J$84)</formula>
    </cfRule>
  </conditionalFormatting>
  <conditionalFormatting sqref="G10840">
    <cfRule type="expression" dxfId="1181" priority="1184">
      <formula>ISTEXT($J$85)</formula>
    </cfRule>
  </conditionalFormatting>
  <conditionalFormatting sqref="G10841">
    <cfRule type="expression" dxfId="1180" priority="1183">
      <formula>ISTEXT($J$86)</formula>
    </cfRule>
  </conditionalFormatting>
  <conditionalFormatting sqref="G10842">
    <cfRule type="expression" dxfId="1179" priority="1182">
      <formula>ISTEXT($J$87)</formula>
    </cfRule>
  </conditionalFormatting>
  <conditionalFormatting sqref="G10843">
    <cfRule type="expression" dxfId="1178" priority="1181">
      <formula>ISTEXT($J$88)</formula>
    </cfRule>
  </conditionalFormatting>
  <conditionalFormatting sqref="G10844">
    <cfRule type="expression" dxfId="1177" priority="1180">
      <formula>ISTEXT($J$89)</formula>
    </cfRule>
  </conditionalFormatting>
  <conditionalFormatting sqref="G10845">
    <cfRule type="expression" dxfId="1176" priority="1179">
      <formula>ISTEXT($J$90)</formula>
    </cfRule>
  </conditionalFormatting>
  <conditionalFormatting sqref="G10846">
    <cfRule type="expression" dxfId="1175" priority="1178">
      <formula>ISTEXT($J$91)</formula>
    </cfRule>
  </conditionalFormatting>
  <conditionalFormatting sqref="G10847">
    <cfRule type="expression" dxfId="1174" priority="1177">
      <formula>ISTEXT($J$92)</formula>
    </cfRule>
  </conditionalFormatting>
  <conditionalFormatting sqref="G10848">
    <cfRule type="expression" dxfId="1173" priority="1176">
      <formula>ISTEXT($J$93)</formula>
    </cfRule>
  </conditionalFormatting>
  <conditionalFormatting sqref="G10849">
    <cfRule type="expression" dxfId="1172" priority="1175">
      <formula>ISTEXT($J$94)</formula>
    </cfRule>
  </conditionalFormatting>
  <conditionalFormatting sqref="G10850">
    <cfRule type="expression" dxfId="1171" priority="1174">
      <formula>ISTEXT($J$95)</formula>
    </cfRule>
  </conditionalFormatting>
  <conditionalFormatting sqref="G10851">
    <cfRule type="expression" dxfId="1170" priority="1173">
      <formula>ISTEXT($J$96)</formula>
    </cfRule>
  </conditionalFormatting>
  <conditionalFormatting sqref="G10765">
    <cfRule type="expression" dxfId="1169" priority="1172">
      <formula>ISTEXT($J$5)</formula>
    </cfRule>
  </conditionalFormatting>
  <conditionalFormatting sqref="G14167">
    <cfRule type="expression" dxfId="1168" priority="1171">
      <formula>ISTEXT($I$5)</formula>
    </cfRule>
  </conditionalFormatting>
  <conditionalFormatting sqref="G14168">
    <cfRule type="expression" dxfId="1167" priority="1170">
      <formula>ISTEXT($I$6)</formula>
    </cfRule>
  </conditionalFormatting>
  <conditionalFormatting sqref="G14169">
    <cfRule type="expression" dxfId="1166" priority="1169">
      <formula>ISTEXT($I$7)</formula>
    </cfRule>
  </conditionalFormatting>
  <conditionalFormatting sqref="G14170">
    <cfRule type="expression" dxfId="1165" priority="1168">
      <formula>ISTEXT($I$8)</formula>
    </cfRule>
  </conditionalFormatting>
  <conditionalFormatting sqref="G14171">
    <cfRule type="expression" dxfId="1164" priority="1167">
      <formula>ISTEXT($I$9)</formula>
    </cfRule>
  </conditionalFormatting>
  <conditionalFormatting sqref="G14172">
    <cfRule type="expression" dxfId="1163" priority="1166">
      <formula>ISTEXT($I$10)</formula>
    </cfRule>
  </conditionalFormatting>
  <conditionalFormatting sqref="G14173">
    <cfRule type="expression" dxfId="1162" priority="1165">
      <formula>ISTEXT($I$11)</formula>
    </cfRule>
  </conditionalFormatting>
  <conditionalFormatting sqref="G14174">
    <cfRule type="expression" dxfId="1161" priority="1164">
      <formula>ISTEXT($I$12)</formula>
    </cfRule>
  </conditionalFormatting>
  <conditionalFormatting sqref="G14175">
    <cfRule type="expression" dxfId="1160" priority="1163">
      <formula>ISTEXT($I$13)</formula>
    </cfRule>
  </conditionalFormatting>
  <conditionalFormatting sqref="G14176">
    <cfRule type="expression" dxfId="1159" priority="1162">
      <formula>ISTEXT($I$14)</formula>
    </cfRule>
  </conditionalFormatting>
  <conditionalFormatting sqref="G14177">
    <cfRule type="expression" dxfId="1158" priority="1161">
      <formula>ISTEXT($I$15)</formula>
    </cfRule>
  </conditionalFormatting>
  <conditionalFormatting sqref="G14178">
    <cfRule type="expression" dxfId="1157" priority="1160">
      <formula>ISTEXT($I$16)</formula>
    </cfRule>
  </conditionalFormatting>
  <conditionalFormatting sqref="G14179">
    <cfRule type="expression" dxfId="1156" priority="1159">
      <formula>ISTEXT($I$17)</formula>
    </cfRule>
  </conditionalFormatting>
  <conditionalFormatting sqref="G14180">
    <cfRule type="expression" dxfId="1155" priority="1158">
      <formula>ISTEXT($I$18)</formula>
    </cfRule>
  </conditionalFormatting>
  <conditionalFormatting sqref="G14181">
    <cfRule type="expression" dxfId="1154" priority="1157">
      <formula>ISTEXT($I$19)</formula>
    </cfRule>
  </conditionalFormatting>
  <conditionalFormatting sqref="G14221">
    <cfRule type="expression" dxfId="1153" priority="1156">
      <formula>ISTEXT($I$62)</formula>
    </cfRule>
  </conditionalFormatting>
  <conditionalFormatting sqref="G14222">
    <cfRule type="expression" dxfId="1152" priority="1155">
      <formula>ISTEXT($I$63)</formula>
    </cfRule>
  </conditionalFormatting>
  <conditionalFormatting sqref="G14223">
    <cfRule type="expression" dxfId="1151" priority="1154">
      <formula>ISTEXT($I$64)</formula>
    </cfRule>
  </conditionalFormatting>
  <conditionalFormatting sqref="G14224">
    <cfRule type="expression" dxfId="1150" priority="1153">
      <formula>ISTEXT($I$65)</formula>
    </cfRule>
  </conditionalFormatting>
  <conditionalFormatting sqref="G14225">
    <cfRule type="expression" dxfId="1149" priority="1152">
      <formula>ISTEXT($I$66)</formula>
    </cfRule>
  </conditionalFormatting>
  <conditionalFormatting sqref="G14226">
    <cfRule type="expression" dxfId="1148" priority="1150">
      <formula>ISTEXT($I$67)</formula>
    </cfRule>
  </conditionalFormatting>
  <conditionalFormatting sqref="G14227">
    <cfRule type="expression" dxfId="1147" priority="1149">
      <formula>ISTEXT($I$68)</formula>
    </cfRule>
  </conditionalFormatting>
  <conditionalFormatting sqref="G14228">
    <cfRule type="expression" dxfId="1146" priority="1148">
      <formula>ISTEXT($I$69)</formula>
    </cfRule>
  </conditionalFormatting>
  <conditionalFormatting sqref="G14229">
    <cfRule type="expression" dxfId="1145" priority="1147">
      <formula>ISTEXT($I$70)</formula>
    </cfRule>
  </conditionalFormatting>
  <conditionalFormatting sqref="G14230">
    <cfRule type="expression" dxfId="1144" priority="1146">
      <formula>ISTEXT($I$71)</formula>
    </cfRule>
  </conditionalFormatting>
  <conditionalFormatting sqref="G14231">
    <cfRule type="expression" dxfId="1143" priority="1145">
      <formula>ISTEXT($I$72)</formula>
    </cfRule>
  </conditionalFormatting>
  <conditionalFormatting sqref="G14232">
    <cfRule type="expression" dxfId="1142" priority="1144">
      <formula>ISTEXT($I$73)</formula>
    </cfRule>
  </conditionalFormatting>
  <conditionalFormatting sqref="G14233">
    <cfRule type="expression" dxfId="1141" priority="1143">
      <formula>ISTEXT($I$74)</formula>
    </cfRule>
  </conditionalFormatting>
  <conditionalFormatting sqref="G14234">
    <cfRule type="expression" dxfId="1140" priority="1142">
      <formula>ISTEXT($I$75)</formula>
    </cfRule>
  </conditionalFormatting>
  <conditionalFormatting sqref="G14235">
    <cfRule type="expression" dxfId="1139" priority="1141">
      <formula>ISTEXT($I$76)</formula>
    </cfRule>
  </conditionalFormatting>
  <conditionalFormatting sqref="G14239">
    <cfRule type="expression" dxfId="1138" priority="1140">
      <formula>ISTEXT($I$81)</formula>
    </cfRule>
  </conditionalFormatting>
  <conditionalFormatting sqref="G14240">
    <cfRule type="expression" dxfId="1137" priority="1139">
      <formula>ISTEXT($I$82)</formula>
    </cfRule>
  </conditionalFormatting>
  <conditionalFormatting sqref="G14241">
    <cfRule type="expression" dxfId="1136" priority="1138">
      <formula>ISTEXT($I$83)</formula>
    </cfRule>
  </conditionalFormatting>
  <conditionalFormatting sqref="G14242">
    <cfRule type="expression" dxfId="1135" priority="1137">
      <formula>ISTEXT($I$84)</formula>
    </cfRule>
  </conditionalFormatting>
  <conditionalFormatting sqref="G14243">
    <cfRule type="expression" dxfId="1134" priority="1136">
      <formula>ISTEXT($I$85)</formula>
    </cfRule>
  </conditionalFormatting>
  <conditionalFormatting sqref="G14244">
    <cfRule type="expression" dxfId="1133" priority="1135">
      <formula>ISTEXT($I$86)</formula>
    </cfRule>
  </conditionalFormatting>
  <conditionalFormatting sqref="G14245">
    <cfRule type="expression" dxfId="1132" priority="1134">
      <formula>ISTEXT($I$87)</formula>
    </cfRule>
  </conditionalFormatting>
  <conditionalFormatting sqref="G14246">
    <cfRule type="expression" dxfId="1131" priority="1133">
      <formula>ISTEXT($I$88)</formula>
    </cfRule>
  </conditionalFormatting>
  <conditionalFormatting sqref="G14247">
    <cfRule type="expression" dxfId="1130" priority="1132">
      <formula>ISTEXT($I$89)</formula>
    </cfRule>
  </conditionalFormatting>
  <conditionalFormatting sqref="G14248">
    <cfRule type="expression" dxfId="1129" priority="1131">
      <formula>ISTEXT($I$90)</formula>
    </cfRule>
  </conditionalFormatting>
  <conditionalFormatting sqref="G14249">
    <cfRule type="expression" dxfId="1128" priority="1130">
      <formula>ISTEXT($I$91)</formula>
    </cfRule>
  </conditionalFormatting>
  <conditionalFormatting sqref="G14250">
    <cfRule type="expression" dxfId="1127" priority="1129">
      <formula>ISTEXT($I$92)</formula>
    </cfRule>
  </conditionalFormatting>
  <conditionalFormatting sqref="G14251">
    <cfRule type="expression" dxfId="1126" priority="1128">
      <formula>ISTEXT($I$93)</formula>
    </cfRule>
  </conditionalFormatting>
  <conditionalFormatting sqref="G14252">
    <cfRule type="expression" dxfId="1125" priority="1127">
      <formula>ISTEXT($I$94)</formula>
    </cfRule>
  </conditionalFormatting>
  <conditionalFormatting sqref="G14253">
    <cfRule type="expression" dxfId="1124" priority="1126">
      <formula>ISTEXT($I$95)</formula>
    </cfRule>
  </conditionalFormatting>
  <conditionalFormatting sqref="G14257">
    <cfRule type="expression" dxfId="1123" priority="1125">
      <formula>ISTEXT($I$100)</formula>
    </cfRule>
  </conditionalFormatting>
  <conditionalFormatting sqref="G14258">
    <cfRule type="expression" dxfId="1122" priority="1124">
      <formula>ISTEXT($I$101)</formula>
    </cfRule>
  </conditionalFormatting>
  <conditionalFormatting sqref="G14259">
    <cfRule type="expression" dxfId="1121" priority="1123">
      <formula>ISTEXT($I$102)</formula>
    </cfRule>
  </conditionalFormatting>
  <conditionalFormatting sqref="G14260">
    <cfRule type="expression" dxfId="1120" priority="1122">
      <formula>ISTEXT($I$103)</formula>
    </cfRule>
  </conditionalFormatting>
  <conditionalFormatting sqref="G14261">
    <cfRule type="expression" dxfId="1119" priority="1121">
      <formula>ISTEXT($I$104)</formula>
    </cfRule>
  </conditionalFormatting>
  <conditionalFormatting sqref="G14262">
    <cfRule type="expression" dxfId="1118" priority="1120">
      <formula>ISTEXT($I$105)</formula>
    </cfRule>
  </conditionalFormatting>
  <conditionalFormatting sqref="G14263">
    <cfRule type="expression" dxfId="1117" priority="1119">
      <formula>ISTEXT($I$106)</formula>
    </cfRule>
  </conditionalFormatting>
  <conditionalFormatting sqref="G14264">
    <cfRule type="expression" dxfId="1116" priority="1118">
      <formula>ISTEXT($I$107)</formula>
    </cfRule>
  </conditionalFormatting>
  <conditionalFormatting sqref="G14265">
    <cfRule type="expression" dxfId="1115" priority="1117">
      <formula>ISTEXT($I$108)</formula>
    </cfRule>
  </conditionalFormatting>
  <conditionalFormatting sqref="G14266">
    <cfRule type="expression" dxfId="1114" priority="1116">
      <formula>ISTEXT($I$109)</formula>
    </cfRule>
  </conditionalFormatting>
  <conditionalFormatting sqref="G14267">
    <cfRule type="expression" dxfId="1113" priority="1115">
      <formula>ISTEXT($I$110)</formula>
    </cfRule>
  </conditionalFormatting>
  <conditionalFormatting sqref="G14268">
    <cfRule type="expression" dxfId="1112" priority="1114">
      <formula>ISTEXT($I$111)</formula>
    </cfRule>
  </conditionalFormatting>
  <conditionalFormatting sqref="G14269">
    <cfRule type="expression" dxfId="1111" priority="1113">
      <formula>ISTEXT($I$112)</formula>
    </cfRule>
  </conditionalFormatting>
  <conditionalFormatting sqref="G14270">
    <cfRule type="expression" dxfId="1110" priority="1112">
      <formula>ISTEXT($I$113)</formula>
    </cfRule>
  </conditionalFormatting>
  <conditionalFormatting sqref="G14271">
    <cfRule type="expression" dxfId="1109" priority="1111">
      <formula>ISTEXT($I$114)</formula>
    </cfRule>
  </conditionalFormatting>
  <conditionalFormatting sqref="G14275">
    <cfRule type="expression" dxfId="1108" priority="1110">
      <formula>ISTEXT($I$119)</formula>
    </cfRule>
  </conditionalFormatting>
  <conditionalFormatting sqref="G14276">
    <cfRule type="expression" dxfId="1107" priority="1109">
      <formula>ISTEXT($I$120)</formula>
    </cfRule>
  </conditionalFormatting>
  <conditionalFormatting sqref="G14277">
    <cfRule type="expression" dxfId="1106" priority="1108">
      <formula>ISTEXT($I$121)</formula>
    </cfRule>
  </conditionalFormatting>
  <conditionalFormatting sqref="G14278">
    <cfRule type="expression" dxfId="1105" priority="1107">
      <formula>ISTEXT($I$122)</formula>
    </cfRule>
  </conditionalFormatting>
  <conditionalFormatting sqref="G14279">
    <cfRule type="expression" dxfId="1104" priority="1106">
      <formula>ISTEXT($I$123)</formula>
    </cfRule>
  </conditionalFormatting>
  <conditionalFormatting sqref="G14280">
    <cfRule type="expression" dxfId="1103" priority="1105">
      <formula>ISTEXT($I$124)</formula>
    </cfRule>
  </conditionalFormatting>
  <conditionalFormatting sqref="G14281">
    <cfRule type="expression" dxfId="1102" priority="1104">
      <formula>ISTEXT($I$125)</formula>
    </cfRule>
  </conditionalFormatting>
  <conditionalFormatting sqref="G14282">
    <cfRule type="expression" dxfId="1101" priority="1103">
      <formula>ISTEXT($I$126)</formula>
    </cfRule>
  </conditionalFormatting>
  <conditionalFormatting sqref="G14283">
    <cfRule type="expression" dxfId="1100" priority="1102">
      <formula>ISTEXT($I$127)</formula>
    </cfRule>
  </conditionalFormatting>
  <conditionalFormatting sqref="G14284">
    <cfRule type="expression" dxfId="1099" priority="1101">
      <formula>ISTEXT($I$128)</formula>
    </cfRule>
  </conditionalFormatting>
  <conditionalFormatting sqref="G14285">
    <cfRule type="expression" dxfId="1098" priority="1100">
      <formula>ISTEXT($I$129)</formula>
    </cfRule>
  </conditionalFormatting>
  <conditionalFormatting sqref="G14286">
    <cfRule type="expression" dxfId="1097" priority="1099">
      <formula>ISTEXT($I$130)</formula>
    </cfRule>
  </conditionalFormatting>
  <conditionalFormatting sqref="G14287">
    <cfRule type="expression" dxfId="1096" priority="1098">
      <formula>ISTEXT($I$131)</formula>
    </cfRule>
  </conditionalFormatting>
  <conditionalFormatting sqref="G14288">
    <cfRule type="expression" dxfId="1095" priority="1097">
      <formula>ISTEXT($I$132)</formula>
    </cfRule>
  </conditionalFormatting>
  <conditionalFormatting sqref="G14289">
    <cfRule type="expression" dxfId="1094" priority="1096">
      <formula>ISTEXT($I$133)</formula>
    </cfRule>
  </conditionalFormatting>
  <conditionalFormatting sqref="G14293">
    <cfRule type="expression" dxfId="1093" priority="1095">
      <formula>ISTEXT($I$138)</formula>
    </cfRule>
  </conditionalFormatting>
  <conditionalFormatting sqref="G14294">
    <cfRule type="expression" dxfId="1092" priority="1094">
      <formula>ISTEXT($I$139)</formula>
    </cfRule>
  </conditionalFormatting>
  <conditionalFormatting sqref="G14295">
    <cfRule type="expression" dxfId="1091" priority="1093">
      <formula>ISTEXT($I$140)</formula>
    </cfRule>
  </conditionalFormatting>
  <conditionalFormatting sqref="G14296">
    <cfRule type="expression" dxfId="1090" priority="1092">
      <formula>ISTEXT($I$141)</formula>
    </cfRule>
  </conditionalFormatting>
  <conditionalFormatting sqref="G14297">
    <cfRule type="expression" dxfId="1089" priority="1091">
      <formula>ISTEXT($I$142)</formula>
    </cfRule>
  </conditionalFormatting>
  <conditionalFormatting sqref="G14298">
    <cfRule type="expression" dxfId="1088" priority="1090">
      <formula>ISTEXT($I$143)</formula>
    </cfRule>
  </conditionalFormatting>
  <conditionalFormatting sqref="G14299">
    <cfRule type="expression" dxfId="1087" priority="1089">
      <formula>ISTEXT($I$144)</formula>
    </cfRule>
  </conditionalFormatting>
  <conditionalFormatting sqref="G14300">
    <cfRule type="expression" dxfId="1086" priority="1088">
      <formula>ISTEXT($I$145)</formula>
    </cfRule>
  </conditionalFormatting>
  <conditionalFormatting sqref="G14301">
    <cfRule type="expression" dxfId="1085" priority="1087">
      <formula>ISTEXT($I$146)</formula>
    </cfRule>
  </conditionalFormatting>
  <conditionalFormatting sqref="G14302">
    <cfRule type="expression" dxfId="1084" priority="1086">
      <formula>ISTEXT($I$147)</formula>
    </cfRule>
  </conditionalFormatting>
  <conditionalFormatting sqref="G14303">
    <cfRule type="expression" dxfId="1083" priority="1085">
      <formula>ISTEXT($I$148)</formula>
    </cfRule>
  </conditionalFormatting>
  <conditionalFormatting sqref="G14304">
    <cfRule type="expression" dxfId="1082" priority="1084">
      <formula>ISTEXT($I$149)</formula>
    </cfRule>
  </conditionalFormatting>
  <conditionalFormatting sqref="G14305">
    <cfRule type="expression" dxfId="1081" priority="1083">
      <formula>ISTEXT($I$150)</formula>
    </cfRule>
  </conditionalFormatting>
  <conditionalFormatting sqref="G14306">
    <cfRule type="expression" dxfId="1080" priority="1082">
      <formula>ISTEXT($I$151)</formula>
    </cfRule>
  </conditionalFormatting>
  <conditionalFormatting sqref="G14307">
    <cfRule type="expression" dxfId="1079" priority="1081">
      <formula>ISTEXT($I$152)</formula>
    </cfRule>
  </conditionalFormatting>
  <conditionalFormatting sqref="G14311">
    <cfRule type="expression" dxfId="1078" priority="1080">
      <formula>ISTEXT($I$157)</formula>
    </cfRule>
  </conditionalFormatting>
  <conditionalFormatting sqref="G14312">
    <cfRule type="expression" dxfId="1077" priority="1079">
      <formula>ISTEXT($I$158)</formula>
    </cfRule>
  </conditionalFormatting>
  <conditionalFormatting sqref="G14313">
    <cfRule type="expression" dxfId="1076" priority="1078">
      <formula>ISTEXT($I$159)</formula>
    </cfRule>
  </conditionalFormatting>
  <conditionalFormatting sqref="G14314">
    <cfRule type="expression" dxfId="1075" priority="1077">
      <formula>ISTEXT($I$160)</formula>
    </cfRule>
  </conditionalFormatting>
  <conditionalFormatting sqref="G14315">
    <cfRule type="expression" dxfId="1074" priority="1076">
      <formula>ISTEXT($I$161)</formula>
    </cfRule>
  </conditionalFormatting>
  <conditionalFormatting sqref="G14316">
    <cfRule type="expression" dxfId="1073" priority="1075">
      <formula>ISTEXT($I$162)</formula>
    </cfRule>
  </conditionalFormatting>
  <conditionalFormatting sqref="G14317">
    <cfRule type="expression" dxfId="1072" priority="1074">
      <formula>ISTEXT($I$163)</formula>
    </cfRule>
  </conditionalFormatting>
  <conditionalFormatting sqref="G14318">
    <cfRule type="expression" dxfId="1071" priority="1073">
      <formula>ISTEXT($I$164)</formula>
    </cfRule>
  </conditionalFormatting>
  <conditionalFormatting sqref="G14319">
    <cfRule type="expression" dxfId="1070" priority="1072">
      <formula>ISTEXT($I$165)</formula>
    </cfRule>
  </conditionalFormatting>
  <conditionalFormatting sqref="G14320">
    <cfRule type="expression" dxfId="1069" priority="1071">
      <formula>ISTEXT($I$166)</formula>
    </cfRule>
  </conditionalFormatting>
  <conditionalFormatting sqref="G14321">
    <cfRule type="expression" dxfId="1068" priority="1070">
      <formula>ISTEXT($I$167)</formula>
    </cfRule>
  </conditionalFormatting>
  <conditionalFormatting sqref="G14322">
    <cfRule type="expression" dxfId="1067" priority="1069">
      <formula>ISTEXT($I$168)</formula>
    </cfRule>
  </conditionalFormatting>
  <conditionalFormatting sqref="G14323">
    <cfRule type="expression" dxfId="1066" priority="1068">
      <formula>ISTEXT($I$169)</formula>
    </cfRule>
  </conditionalFormatting>
  <conditionalFormatting sqref="G14324">
    <cfRule type="expression" dxfId="1065" priority="1067">
      <formula>ISTEXT($I$170)</formula>
    </cfRule>
  </conditionalFormatting>
  <conditionalFormatting sqref="G14325">
    <cfRule type="expression" dxfId="1064" priority="1066">
      <formula>ISTEXT($I$171)</formula>
    </cfRule>
  </conditionalFormatting>
  <conditionalFormatting sqref="G14329">
    <cfRule type="expression" dxfId="1063" priority="1065">
      <formula>ISTEXT($I$176)</formula>
    </cfRule>
  </conditionalFormatting>
  <conditionalFormatting sqref="G14330">
    <cfRule type="expression" dxfId="1062" priority="1064">
      <formula>ISTEXT($I$177)</formula>
    </cfRule>
  </conditionalFormatting>
  <conditionalFormatting sqref="G14331">
    <cfRule type="expression" dxfId="1061" priority="1063">
      <formula>ISTEXT($I$178)</formula>
    </cfRule>
  </conditionalFormatting>
  <conditionalFormatting sqref="G14332">
    <cfRule type="expression" dxfId="1060" priority="1062">
      <formula>ISTEXT($I$179)</formula>
    </cfRule>
  </conditionalFormatting>
  <conditionalFormatting sqref="G14333">
    <cfRule type="expression" dxfId="1059" priority="1061">
      <formula>ISTEXT($I$180)</formula>
    </cfRule>
  </conditionalFormatting>
  <conditionalFormatting sqref="G14334">
    <cfRule type="expression" dxfId="1058" priority="1060">
      <formula>ISTEXT($I$181)</formula>
    </cfRule>
  </conditionalFormatting>
  <conditionalFormatting sqref="G14335">
    <cfRule type="expression" dxfId="1057" priority="1059">
      <formula>ISTEXT($I$182)</formula>
    </cfRule>
  </conditionalFormatting>
  <conditionalFormatting sqref="G14336">
    <cfRule type="expression" dxfId="1056" priority="1058">
      <formula>ISTEXT($I$183)</formula>
    </cfRule>
  </conditionalFormatting>
  <conditionalFormatting sqref="G14337">
    <cfRule type="expression" dxfId="1055" priority="1057">
      <formula>ISTEXT($I$184)</formula>
    </cfRule>
  </conditionalFormatting>
  <conditionalFormatting sqref="G14338">
    <cfRule type="expression" dxfId="1054" priority="1056">
      <formula>ISTEXT($I$185)</formula>
    </cfRule>
  </conditionalFormatting>
  <conditionalFormatting sqref="G14339">
    <cfRule type="expression" dxfId="1053" priority="1055">
      <formula>ISTEXT($I$186)</formula>
    </cfRule>
  </conditionalFormatting>
  <conditionalFormatting sqref="G14340">
    <cfRule type="expression" dxfId="1052" priority="1054">
      <formula>ISTEXT($I$187)</formula>
    </cfRule>
  </conditionalFormatting>
  <conditionalFormatting sqref="G14341">
    <cfRule type="expression" dxfId="1051" priority="1053">
      <formula>ISTEXT($I$188)</formula>
    </cfRule>
  </conditionalFormatting>
  <conditionalFormatting sqref="G14342">
    <cfRule type="expression" dxfId="1050" priority="1052">
      <formula>ISTEXT($I$189)</formula>
    </cfRule>
  </conditionalFormatting>
  <conditionalFormatting sqref="G14343">
    <cfRule type="expression" dxfId="1049" priority="1051">
      <formula>ISTEXT($I$190)</formula>
    </cfRule>
  </conditionalFormatting>
  <conditionalFormatting sqref="G14347">
    <cfRule type="expression" dxfId="1048" priority="1050">
      <formula>ISTEXT($I$195)</formula>
    </cfRule>
  </conditionalFormatting>
  <conditionalFormatting sqref="G14348">
    <cfRule type="expression" dxfId="1047" priority="1049">
      <formula>ISTEXT($I$196)</formula>
    </cfRule>
  </conditionalFormatting>
  <conditionalFormatting sqref="G14349">
    <cfRule type="expression" dxfId="1046" priority="1048">
      <formula>ISTEXT($I$197)</formula>
    </cfRule>
  </conditionalFormatting>
  <conditionalFormatting sqref="G14350">
    <cfRule type="expression" dxfId="1045" priority="1047">
      <formula>ISTEXT($I$198)</formula>
    </cfRule>
  </conditionalFormatting>
  <conditionalFormatting sqref="G14351">
    <cfRule type="expression" dxfId="1044" priority="1046">
      <formula>ISTEXT($I$199)</formula>
    </cfRule>
  </conditionalFormatting>
  <conditionalFormatting sqref="G14352">
    <cfRule type="expression" dxfId="1043" priority="1045">
      <formula>ISTEXT($I$200)</formula>
    </cfRule>
  </conditionalFormatting>
  <conditionalFormatting sqref="G14353">
    <cfRule type="expression" dxfId="1042" priority="1044">
      <formula>ISTEXT($I$201)</formula>
    </cfRule>
  </conditionalFormatting>
  <conditionalFormatting sqref="G14354">
    <cfRule type="expression" dxfId="1041" priority="1043">
      <formula>ISTEXT($I$202)</formula>
    </cfRule>
  </conditionalFormatting>
  <conditionalFormatting sqref="G14355">
    <cfRule type="expression" dxfId="1040" priority="1042">
      <formula>ISTEXT($I$203)</formula>
    </cfRule>
  </conditionalFormatting>
  <conditionalFormatting sqref="G14356">
    <cfRule type="expression" dxfId="1039" priority="1041">
      <formula>ISTEXT($I$204)</formula>
    </cfRule>
  </conditionalFormatting>
  <conditionalFormatting sqref="G14357">
    <cfRule type="expression" dxfId="1038" priority="1040">
      <formula>ISTEXT($I$205)</formula>
    </cfRule>
  </conditionalFormatting>
  <conditionalFormatting sqref="G14358">
    <cfRule type="expression" dxfId="1037" priority="1039">
      <formula>ISTEXT($I$206)</formula>
    </cfRule>
  </conditionalFormatting>
  <conditionalFormatting sqref="G14359">
    <cfRule type="expression" dxfId="1036" priority="1038">
      <formula>ISTEXT($I$207)</formula>
    </cfRule>
  </conditionalFormatting>
  <conditionalFormatting sqref="G14360">
    <cfRule type="expression" dxfId="1035" priority="1037">
      <formula>ISTEXT($I$208)</formula>
    </cfRule>
  </conditionalFormatting>
  <conditionalFormatting sqref="G14361">
    <cfRule type="expression" dxfId="1034" priority="1036">
      <formula>ISTEXT($I$209)</formula>
    </cfRule>
  </conditionalFormatting>
  <conditionalFormatting sqref="G14365">
    <cfRule type="expression" dxfId="1033" priority="1035">
      <formula>ISTEXT($I$214)</formula>
    </cfRule>
  </conditionalFormatting>
  <conditionalFormatting sqref="G14366">
    <cfRule type="expression" dxfId="1032" priority="1034">
      <formula>ISTEXT($I$215)</formula>
    </cfRule>
  </conditionalFormatting>
  <conditionalFormatting sqref="G14367">
    <cfRule type="expression" dxfId="1031" priority="1033">
      <formula>ISTEXT($I$216)</formula>
    </cfRule>
  </conditionalFormatting>
  <conditionalFormatting sqref="G14368">
    <cfRule type="expression" dxfId="1030" priority="1032">
      <formula>ISTEXT($I$217)</formula>
    </cfRule>
  </conditionalFormatting>
  <conditionalFormatting sqref="G14369">
    <cfRule type="expression" dxfId="1029" priority="1031">
      <formula>ISTEXT($I$218)</formula>
    </cfRule>
  </conditionalFormatting>
  <conditionalFormatting sqref="G14370">
    <cfRule type="expression" dxfId="1028" priority="1030">
      <formula>ISTEXT($I$219)</formula>
    </cfRule>
  </conditionalFormatting>
  <conditionalFormatting sqref="G14371">
    <cfRule type="expression" dxfId="1027" priority="1029">
      <formula>ISTEXT($I$220)</formula>
    </cfRule>
  </conditionalFormatting>
  <conditionalFormatting sqref="G14372">
    <cfRule type="expression" dxfId="1026" priority="1028">
      <formula>ISTEXT($I$221)</formula>
    </cfRule>
  </conditionalFormatting>
  <conditionalFormatting sqref="G14373">
    <cfRule type="expression" dxfId="1025" priority="1027">
      <formula>ISTEXT($I$222)</formula>
    </cfRule>
  </conditionalFormatting>
  <conditionalFormatting sqref="G14374">
    <cfRule type="expression" dxfId="1024" priority="1026">
      <formula>ISTEXT($I$223)</formula>
    </cfRule>
  </conditionalFormatting>
  <conditionalFormatting sqref="G14375">
    <cfRule type="expression" dxfId="1023" priority="1025">
      <formula>ISTEXT($I$224)</formula>
    </cfRule>
  </conditionalFormatting>
  <conditionalFormatting sqref="G14376">
    <cfRule type="expression" dxfId="1022" priority="1024">
      <formula>ISTEXT($I$225)</formula>
    </cfRule>
  </conditionalFormatting>
  <conditionalFormatting sqref="G14377">
    <cfRule type="expression" dxfId="1021" priority="1023">
      <formula>ISTEXT($I$226)</formula>
    </cfRule>
  </conditionalFormatting>
  <conditionalFormatting sqref="G14378">
    <cfRule type="expression" dxfId="1020" priority="1022">
      <formula>ISTEXT($I$227)</formula>
    </cfRule>
  </conditionalFormatting>
  <conditionalFormatting sqref="G14379">
    <cfRule type="expression" dxfId="1019" priority="1021">
      <formula>ISTEXT($I$228)</formula>
    </cfRule>
  </conditionalFormatting>
  <conditionalFormatting sqref="G14383">
    <cfRule type="expression" dxfId="1018" priority="1020">
      <formula>ISTEXT($I$233)</formula>
    </cfRule>
  </conditionalFormatting>
  <conditionalFormatting sqref="G14384">
    <cfRule type="expression" dxfId="1017" priority="1019">
      <formula>ISTEXT($I$234)</formula>
    </cfRule>
  </conditionalFormatting>
  <conditionalFormatting sqref="G14385">
    <cfRule type="expression" dxfId="1016" priority="1018">
      <formula>ISTEXT($I$235)</formula>
    </cfRule>
  </conditionalFormatting>
  <conditionalFormatting sqref="G14386">
    <cfRule type="expression" dxfId="1015" priority="1017">
      <formula>ISTEXT($I$236)</formula>
    </cfRule>
  </conditionalFormatting>
  <conditionalFormatting sqref="G14387">
    <cfRule type="expression" dxfId="1014" priority="1016">
      <formula>ISTEXT($I$237)</formula>
    </cfRule>
  </conditionalFormatting>
  <conditionalFormatting sqref="G14388">
    <cfRule type="expression" dxfId="1013" priority="1015">
      <formula>ISTEXT($I$238)</formula>
    </cfRule>
  </conditionalFormatting>
  <conditionalFormatting sqref="G14389">
    <cfRule type="expression" dxfId="1012" priority="1014">
      <formula>ISTEXT($I$239)</formula>
    </cfRule>
  </conditionalFormatting>
  <conditionalFormatting sqref="G14390">
    <cfRule type="expression" dxfId="1011" priority="1013">
      <formula>ISTEXT($I$240)</formula>
    </cfRule>
  </conditionalFormatting>
  <conditionalFormatting sqref="G14391">
    <cfRule type="expression" dxfId="1010" priority="1012">
      <formula>ISTEXT($I$241)</formula>
    </cfRule>
  </conditionalFormatting>
  <conditionalFormatting sqref="G14392">
    <cfRule type="expression" dxfId="1009" priority="1011">
      <formula>ISTEXT($I$242)</formula>
    </cfRule>
  </conditionalFormatting>
  <conditionalFormatting sqref="G14393">
    <cfRule type="expression" dxfId="1008" priority="1010">
      <formula>ISTEXT($I$243)</formula>
    </cfRule>
  </conditionalFormatting>
  <conditionalFormatting sqref="G14394">
    <cfRule type="expression" dxfId="1007" priority="1009">
      <formula>ISTEXT($I$244)</formula>
    </cfRule>
  </conditionalFormatting>
  <conditionalFormatting sqref="G14395">
    <cfRule type="expression" dxfId="1006" priority="1008">
      <formula>ISTEXT($I$245)</formula>
    </cfRule>
  </conditionalFormatting>
  <conditionalFormatting sqref="G14396">
    <cfRule type="expression" dxfId="1005" priority="1007">
      <formula>ISTEXT($I$246)</formula>
    </cfRule>
  </conditionalFormatting>
  <conditionalFormatting sqref="G14397">
    <cfRule type="expression" dxfId="1004" priority="1006">
      <formula>ISTEXT($I$247)</formula>
    </cfRule>
  </conditionalFormatting>
  <conditionalFormatting sqref="G14401">
    <cfRule type="expression" dxfId="1003" priority="1005">
      <formula>ISTEXT($I$252)</formula>
    </cfRule>
  </conditionalFormatting>
  <conditionalFormatting sqref="G14402">
    <cfRule type="expression" dxfId="1002" priority="1004">
      <formula>ISTEXT($I$253)</formula>
    </cfRule>
  </conditionalFormatting>
  <conditionalFormatting sqref="G14403">
    <cfRule type="expression" dxfId="1001" priority="1003">
      <formula>ISTEXT($I$254)</formula>
    </cfRule>
  </conditionalFormatting>
  <conditionalFormatting sqref="G14404">
    <cfRule type="expression" dxfId="1000" priority="1002">
      <formula>ISTEXT($I$255)</formula>
    </cfRule>
  </conditionalFormatting>
  <conditionalFormatting sqref="G14405">
    <cfRule type="expression" dxfId="999" priority="1001">
      <formula>ISTEXT($I$256)</formula>
    </cfRule>
  </conditionalFormatting>
  <conditionalFormatting sqref="G14406">
    <cfRule type="expression" dxfId="998" priority="1000">
      <formula>ISTEXT($I$257)</formula>
    </cfRule>
  </conditionalFormatting>
  <conditionalFormatting sqref="G14407">
    <cfRule type="expression" dxfId="997" priority="999">
      <formula>ISTEXT($I$258)</formula>
    </cfRule>
  </conditionalFormatting>
  <conditionalFormatting sqref="G14408">
    <cfRule type="expression" dxfId="996" priority="998">
      <formula>ISTEXT($I$259)</formula>
    </cfRule>
  </conditionalFormatting>
  <conditionalFormatting sqref="G14409">
    <cfRule type="expression" dxfId="995" priority="997">
      <formula>ISTEXT($I$260)</formula>
    </cfRule>
  </conditionalFormatting>
  <conditionalFormatting sqref="G14410">
    <cfRule type="expression" dxfId="994" priority="996">
      <formula>ISTEXT($I$261)</formula>
    </cfRule>
  </conditionalFormatting>
  <conditionalFormatting sqref="G14411">
    <cfRule type="expression" dxfId="993" priority="995">
      <formula>ISTEXT($I$262)</formula>
    </cfRule>
  </conditionalFormatting>
  <conditionalFormatting sqref="G14412">
    <cfRule type="expression" dxfId="992" priority="994">
      <formula>ISTEXT($I$263)</formula>
    </cfRule>
  </conditionalFormatting>
  <conditionalFormatting sqref="G14413">
    <cfRule type="expression" dxfId="991" priority="993">
      <formula>ISTEXT($I$264)</formula>
    </cfRule>
  </conditionalFormatting>
  <conditionalFormatting sqref="G14414">
    <cfRule type="expression" dxfId="990" priority="992">
      <formula>ISTEXT($I$265)</formula>
    </cfRule>
  </conditionalFormatting>
  <conditionalFormatting sqref="G14415">
    <cfRule type="expression" dxfId="989" priority="991">
      <formula>ISTEXT($I$266)</formula>
    </cfRule>
  </conditionalFormatting>
  <conditionalFormatting sqref="G14419">
    <cfRule type="expression" dxfId="988" priority="990">
      <formula>ISTEXT($I$271)</formula>
    </cfRule>
  </conditionalFormatting>
  <conditionalFormatting sqref="G14420">
    <cfRule type="expression" dxfId="987" priority="989">
      <formula>ISTEXT($I$272)</formula>
    </cfRule>
  </conditionalFormatting>
  <conditionalFormatting sqref="G14421">
    <cfRule type="expression" dxfId="986" priority="988">
      <formula>ISTEXT($I$273)</formula>
    </cfRule>
  </conditionalFormatting>
  <conditionalFormatting sqref="G14422">
    <cfRule type="expression" dxfId="985" priority="987">
      <formula>ISTEXT($I$274)</formula>
    </cfRule>
  </conditionalFormatting>
  <conditionalFormatting sqref="G14423">
    <cfRule type="expression" dxfId="984" priority="986">
      <formula>ISTEXT($I$275)</formula>
    </cfRule>
  </conditionalFormatting>
  <conditionalFormatting sqref="G14424">
    <cfRule type="expression" dxfId="983" priority="985">
      <formula>ISTEXT($I$276)</formula>
    </cfRule>
  </conditionalFormatting>
  <conditionalFormatting sqref="G14425">
    <cfRule type="expression" dxfId="982" priority="984">
      <formula>ISTEXT($I$277)</formula>
    </cfRule>
  </conditionalFormatting>
  <conditionalFormatting sqref="G14426">
    <cfRule type="expression" dxfId="981" priority="983">
      <formula>ISTEXT($I$278)</formula>
    </cfRule>
  </conditionalFormatting>
  <conditionalFormatting sqref="G14427">
    <cfRule type="expression" dxfId="980" priority="982">
      <formula>ISTEXT($I$279)</formula>
    </cfRule>
  </conditionalFormatting>
  <conditionalFormatting sqref="G14428">
    <cfRule type="expression" dxfId="979" priority="981">
      <formula>ISTEXT($I$280)</formula>
    </cfRule>
  </conditionalFormatting>
  <conditionalFormatting sqref="G14429">
    <cfRule type="expression" dxfId="978" priority="980">
      <formula>ISTEXT($I$281)</formula>
    </cfRule>
  </conditionalFormatting>
  <conditionalFormatting sqref="G14430">
    <cfRule type="expression" dxfId="977" priority="979">
      <formula>ISTEXT($I$282)</formula>
    </cfRule>
  </conditionalFormatting>
  <conditionalFormatting sqref="G14431">
    <cfRule type="expression" dxfId="976" priority="978">
      <formula>ISTEXT($I$283)</formula>
    </cfRule>
  </conditionalFormatting>
  <conditionalFormatting sqref="G14432">
    <cfRule type="expression" dxfId="975" priority="977">
      <formula>ISTEXT($I$284)</formula>
    </cfRule>
  </conditionalFormatting>
  <conditionalFormatting sqref="G14433">
    <cfRule type="expression" dxfId="974" priority="976">
      <formula>ISTEXT($I$285)</formula>
    </cfRule>
  </conditionalFormatting>
  <conditionalFormatting sqref="G14437">
    <cfRule type="expression" dxfId="973" priority="975">
      <formula>ISTEXT($I$290)</formula>
    </cfRule>
  </conditionalFormatting>
  <conditionalFormatting sqref="G14438">
    <cfRule type="expression" dxfId="972" priority="974">
      <formula>ISTEXT($I$291)</formula>
    </cfRule>
  </conditionalFormatting>
  <conditionalFormatting sqref="G14439">
    <cfRule type="expression" dxfId="971" priority="973">
      <formula>ISTEXT($I$292)</formula>
    </cfRule>
  </conditionalFormatting>
  <conditionalFormatting sqref="G14440">
    <cfRule type="expression" dxfId="970" priority="972">
      <formula>ISTEXT($I$293)</formula>
    </cfRule>
  </conditionalFormatting>
  <conditionalFormatting sqref="G14441">
    <cfRule type="expression" dxfId="969" priority="971">
      <formula>ISTEXT($I$294)</formula>
    </cfRule>
  </conditionalFormatting>
  <conditionalFormatting sqref="G14442">
    <cfRule type="expression" dxfId="968" priority="970">
      <formula>ISTEXT($I$295)</formula>
    </cfRule>
  </conditionalFormatting>
  <conditionalFormatting sqref="G14443">
    <cfRule type="expression" dxfId="967" priority="969">
      <formula>ISTEXT($I$296)</formula>
    </cfRule>
  </conditionalFormatting>
  <conditionalFormatting sqref="G14444">
    <cfRule type="expression" dxfId="966" priority="968">
      <formula>ISTEXT($I$297)</formula>
    </cfRule>
  </conditionalFormatting>
  <conditionalFormatting sqref="G14445">
    <cfRule type="expression" dxfId="965" priority="967">
      <formula>ISTEXT($I$298)</formula>
    </cfRule>
  </conditionalFormatting>
  <conditionalFormatting sqref="G14446">
    <cfRule type="expression" dxfId="964" priority="966">
      <formula>ISTEXT($I$299)</formula>
    </cfRule>
  </conditionalFormatting>
  <conditionalFormatting sqref="G14447">
    <cfRule type="expression" dxfId="963" priority="965">
      <formula>ISTEXT($I$300)</formula>
    </cfRule>
  </conditionalFormatting>
  <conditionalFormatting sqref="G14448">
    <cfRule type="expression" dxfId="962" priority="964">
      <formula>ISTEXT($I$301)</formula>
    </cfRule>
  </conditionalFormatting>
  <conditionalFormatting sqref="G14449">
    <cfRule type="expression" dxfId="961" priority="963">
      <formula>ISTEXT($I$302)</formula>
    </cfRule>
  </conditionalFormatting>
  <conditionalFormatting sqref="G14450">
    <cfRule type="expression" dxfId="960" priority="962">
      <formula>ISTEXT($I$303)</formula>
    </cfRule>
  </conditionalFormatting>
  <conditionalFormatting sqref="G14451">
    <cfRule type="expression" dxfId="959" priority="961">
      <formula>ISTEXT($I$304)</formula>
    </cfRule>
  </conditionalFormatting>
  <conditionalFormatting sqref="G14188">
    <cfRule type="expression" dxfId="958" priority="960">
      <formula>ISTEXT($I$8)</formula>
    </cfRule>
  </conditionalFormatting>
  <conditionalFormatting sqref="G14189">
    <cfRule type="expression" dxfId="957" priority="959">
      <formula>ISTEXT($I$9)</formula>
    </cfRule>
  </conditionalFormatting>
  <conditionalFormatting sqref="G14190">
    <cfRule type="expression" dxfId="956" priority="958">
      <formula>ISTEXT($I$10)</formula>
    </cfRule>
  </conditionalFormatting>
  <conditionalFormatting sqref="G14191">
    <cfRule type="expression" dxfId="955" priority="957">
      <formula>ISTEXT($I$11)</formula>
    </cfRule>
  </conditionalFormatting>
  <conditionalFormatting sqref="G14192">
    <cfRule type="expression" dxfId="954" priority="956">
      <formula>ISTEXT($I$12)</formula>
    </cfRule>
  </conditionalFormatting>
  <conditionalFormatting sqref="G14193">
    <cfRule type="expression" dxfId="953" priority="955">
      <formula>ISTEXT($I$13)</formula>
    </cfRule>
  </conditionalFormatting>
  <conditionalFormatting sqref="G14194">
    <cfRule type="expression" dxfId="952" priority="954">
      <formula>ISTEXT($I$14)</formula>
    </cfRule>
  </conditionalFormatting>
  <conditionalFormatting sqref="G14195">
    <cfRule type="expression" dxfId="951" priority="953">
      <formula>ISTEXT($I$15)</formula>
    </cfRule>
  </conditionalFormatting>
  <conditionalFormatting sqref="G14196">
    <cfRule type="expression" dxfId="950" priority="952">
      <formula>ISTEXT($I$16)</formula>
    </cfRule>
  </conditionalFormatting>
  <conditionalFormatting sqref="G14197">
    <cfRule type="expression" dxfId="949" priority="951">
      <formula>ISTEXT($I$17)</formula>
    </cfRule>
  </conditionalFormatting>
  <conditionalFormatting sqref="G14198">
    <cfRule type="expression" dxfId="948" priority="950">
      <formula>ISTEXT($I$18)</formula>
    </cfRule>
  </conditionalFormatting>
  <conditionalFormatting sqref="G14199">
    <cfRule type="expression" dxfId="947" priority="949">
      <formula>ISTEXT($I$19)</formula>
    </cfRule>
  </conditionalFormatting>
  <conditionalFormatting sqref="G14203">
    <cfRule type="expression" dxfId="946" priority="948">
      <formula>ISTEXT($I$24)</formula>
    </cfRule>
  </conditionalFormatting>
  <conditionalFormatting sqref="G14204">
    <cfRule type="expression" dxfId="945" priority="947">
      <formula>ISTEXT($I$25)</formula>
    </cfRule>
  </conditionalFormatting>
  <conditionalFormatting sqref="G14205">
    <cfRule type="expression" dxfId="944" priority="946">
      <formula>ISTEXT($I$26)</formula>
    </cfRule>
  </conditionalFormatting>
  <conditionalFormatting sqref="G14206">
    <cfRule type="expression" dxfId="943" priority="945">
      <formula>ISTEXT($I$27)</formula>
    </cfRule>
  </conditionalFormatting>
  <conditionalFormatting sqref="G14207">
    <cfRule type="expression" dxfId="942" priority="944">
      <formula>ISTEXT($I$28)</formula>
    </cfRule>
  </conditionalFormatting>
  <conditionalFormatting sqref="G14208">
    <cfRule type="expression" dxfId="941" priority="943">
      <formula>ISTEXT($I$29)</formula>
    </cfRule>
  </conditionalFormatting>
  <conditionalFormatting sqref="G14209">
    <cfRule type="expression" dxfId="940" priority="942">
      <formula>ISTEXT($I$30)</formula>
    </cfRule>
  </conditionalFormatting>
  <conditionalFormatting sqref="G14210">
    <cfRule type="expression" dxfId="939" priority="941">
      <formula>ISTEXT($I$31)</formula>
    </cfRule>
  </conditionalFormatting>
  <conditionalFormatting sqref="G14211">
    <cfRule type="expression" dxfId="938" priority="940">
      <formula>ISTEXT($I$32)</formula>
    </cfRule>
  </conditionalFormatting>
  <conditionalFormatting sqref="G14212">
    <cfRule type="expression" dxfId="937" priority="939">
      <formula>ISTEXT($I$33)</formula>
    </cfRule>
  </conditionalFormatting>
  <conditionalFormatting sqref="G14213">
    <cfRule type="expression" dxfId="936" priority="938">
      <formula>ISTEXT($I$34)</formula>
    </cfRule>
  </conditionalFormatting>
  <conditionalFormatting sqref="G14214">
    <cfRule type="expression" dxfId="935" priority="937">
      <formula>ISTEXT($I$35)</formula>
    </cfRule>
  </conditionalFormatting>
  <conditionalFormatting sqref="G14215">
    <cfRule type="expression" dxfId="934" priority="936">
      <formula>ISTEXT($I$36)</formula>
    </cfRule>
  </conditionalFormatting>
  <conditionalFormatting sqref="G14216">
    <cfRule type="expression" dxfId="933" priority="935">
      <formula>ISTEXT($I$37)</formula>
    </cfRule>
  </conditionalFormatting>
  <conditionalFormatting sqref="G14217">
    <cfRule type="expression" dxfId="932" priority="934">
      <formula>ISTEXT($I$38)</formula>
    </cfRule>
  </conditionalFormatting>
  <conditionalFormatting sqref="G14185">
    <cfRule type="expression" dxfId="931" priority="933">
      <formula>ISTEXT($I$17)</formula>
    </cfRule>
  </conditionalFormatting>
  <conditionalFormatting sqref="G14186">
    <cfRule type="expression" dxfId="930" priority="932">
      <formula>ISTEXT($I$18)</formula>
    </cfRule>
  </conditionalFormatting>
  <conditionalFormatting sqref="G14187">
    <cfRule type="expression" dxfId="929" priority="931">
      <formula>ISTEXT($I$19)</formula>
    </cfRule>
  </conditionalFormatting>
  <conditionalFormatting sqref="G14491">
    <cfRule type="expression" dxfId="928" priority="930">
      <formula>ISTEXT($I$43)</formula>
    </cfRule>
  </conditionalFormatting>
  <conditionalFormatting sqref="G14492">
    <cfRule type="expression" dxfId="927" priority="929">
      <formula>ISTEXT($I$44)</formula>
    </cfRule>
  </conditionalFormatting>
  <conditionalFormatting sqref="G14493">
    <cfRule type="expression" dxfId="926" priority="928">
      <formula>ISTEXT($I$45)</formula>
    </cfRule>
  </conditionalFormatting>
  <conditionalFormatting sqref="G14494">
    <cfRule type="expression" dxfId="925" priority="927">
      <formula>ISTEXT($I$46)</formula>
    </cfRule>
  </conditionalFormatting>
  <conditionalFormatting sqref="G14495">
    <cfRule type="expression" dxfId="924" priority="926">
      <formula>ISTEXT($I$47)</formula>
    </cfRule>
  </conditionalFormatting>
  <conditionalFormatting sqref="G14496">
    <cfRule type="expression" dxfId="923" priority="925">
      <formula>ISTEXT($I$48)</formula>
    </cfRule>
  </conditionalFormatting>
  <conditionalFormatting sqref="G14497">
    <cfRule type="expression" dxfId="922" priority="924">
      <formula>ISTEXT($I$49)</formula>
    </cfRule>
  </conditionalFormatting>
  <conditionalFormatting sqref="G14498">
    <cfRule type="expression" dxfId="921" priority="923">
      <formula>ISTEXT($I$50)</formula>
    </cfRule>
  </conditionalFormatting>
  <conditionalFormatting sqref="G14499">
    <cfRule type="expression" dxfId="920" priority="922">
      <formula>ISTEXT($I$51)</formula>
    </cfRule>
  </conditionalFormatting>
  <conditionalFormatting sqref="G14500">
    <cfRule type="expression" dxfId="919" priority="921">
      <formula>ISTEXT($I$52)</formula>
    </cfRule>
  </conditionalFormatting>
  <conditionalFormatting sqref="G14501">
    <cfRule type="expression" dxfId="918" priority="920">
      <formula>ISTEXT($I$53)</formula>
    </cfRule>
  </conditionalFormatting>
  <conditionalFormatting sqref="G14502">
    <cfRule type="expression" dxfId="917" priority="919">
      <formula>ISTEXT($I$54)</formula>
    </cfRule>
  </conditionalFormatting>
  <conditionalFormatting sqref="G14503">
    <cfRule type="expression" dxfId="916" priority="918">
      <formula>ISTEXT($I$55)</formula>
    </cfRule>
  </conditionalFormatting>
  <conditionalFormatting sqref="G14504">
    <cfRule type="expression" dxfId="915" priority="917">
      <formula>ISTEXT($I$56)</formula>
    </cfRule>
  </conditionalFormatting>
  <conditionalFormatting sqref="G14505">
    <cfRule type="expression" dxfId="914" priority="916">
      <formula>ISTEXT($I$57)</formula>
    </cfRule>
  </conditionalFormatting>
  <conditionalFormatting sqref="G14509">
    <cfRule type="expression" dxfId="913" priority="915">
      <formula>ISTEXT($I$62)</formula>
    </cfRule>
  </conditionalFormatting>
  <conditionalFormatting sqref="G14510">
    <cfRule type="expression" dxfId="912" priority="914">
      <formula>ISTEXT($I$63)</formula>
    </cfRule>
  </conditionalFormatting>
  <conditionalFormatting sqref="G14511">
    <cfRule type="expression" dxfId="911" priority="913">
      <formula>ISTEXT($I$64)</formula>
    </cfRule>
  </conditionalFormatting>
  <conditionalFormatting sqref="G14512">
    <cfRule type="expression" dxfId="910" priority="912">
      <formula>ISTEXT($I$65)</formula>
    </cfRule>
  </conditionalFormatting>
  <conditionalFormatting sqref="G14513">
    <cfRule type="expression" dxfId="909" priority="911">
      <formula>ISTEXT($I$66)</formula>
    </cfRule>
  </conditionalFormatting>
  <conditionalFormatting sqref="G14514">
    <cfRule type="expression" dxfId="908" priority="910">
      <formula>ISTEXT($I$67)</formula>
    </cfRule>
  </conditionalFormatting>
  <conditionalFormatting sqref="G14515">
    <cfRule type="expression" dxfId="907" priority="909">
      <formula>ISTEXT($I$68)</formula>
    </cfRule>
  </conditionalFormatting>
  <conditionalFormatting sqref="G14516">
    <cfRule type="expression" dxfId="906" priority="908">
      <formula>ISTEXT($I$69)</formula>
    </cfRule>
  </conditionalFormatting>
  <conditionalFormatting sqref="G14517">
    <cfRule type="expression" dxfId="905" priority="907">
      <formula>ISTEXT($I$70)</formula>
    </cfRule>
  </conditionalFormatting>
  <conditionalFormatting sqref="G14518">
    <cfRule type="expression" dxfId="904" priority="906">
      <formula>ISTEXT($I$71)</formula>
    </cfRule>
  </conditionalFormatting>
  <conditionalFormatting sqref="G14519">
    <cfRule type="expression" dxfId="903" priority="905">
      <formula>ISTEXT($I$72)</formula>
    </cfRule>
  </conditionalFormatting>
  <conditionalFormatting sqref="G14520">
    <cfRule type="expression" dxfId="902" priority="904">
      <formula>ISTEXT($I$73)</formula>
    </cfRule>
  </conditionalFormatting>
  <conditionalFormatting sqref="G14521">
    <cfRule type="expression" dxfId="901" priority="903">
      <formula>ISTEXT($I$74)</formula>
    </cfRule>
  </conditionalFormatting>
  <conditionalFormatting sqref="G14522">
    <cfRule type="expression" dxfId="900" priority="902">
      <formula>ISTEXT($I$75)</formula>
    </cfRule>
  </conditionalFormatting>
  <conditionalFormatting sqref="G14523">
    <cfRule type="expression" dxfId="899" priority="901">
      <formula>ISTEXT($I$76)</formula>
    </cfRule>
  </conditionalFormatting>
  <conditionalFormatting sqref="G14527">
    <cfRule type="expression" dxfId="898" priority="900">
      <formula>ISTEXT($I$81)</formula>
    </cfRule>
  </conditionalFormatting>
  <conditionalFormatting sqref="G14528">
    <cfRule type="expression" dxfId="897" priority="899">
      <formula>ISTEXT($I$82)</formula>
    </cfRule>
  </conditionalFormatting>
  <conditionalFormatting sqref="G14529">
    <cfRule type="expression" dxfId="896" priority="898">
      <formula>ISTEXT($I$83)</formula>
    </cfRule>
  </conditionalFormatting>
  <conditionalFormatting sqref="G14530">
    <cfRule type="expression" dxfId="895" priority="897">
      <formula>ISTEXT($I$84)</formula>
    </cfRule>
  </conditionalFormatting>
  <conditionalFormatting sqref="G14531">
    <cfRule type="expression" dxfId="894" priority="896">
      <formula>ISTEXT($I$85)</formula>
    </cfRule>
  </conditionalFormatting>
  <conditionalFormatting sqref="G14532">
    <cfRule type="expression" dxfId="893" priority="895">
      <formula>ISTEXT($I$86)</formula>
    </cfRule>
  </conditionalFormatting>
  <conditionalFormatting sqref="G14533">
    <cfRule type="expression" dxfId="892" priority="894">
      <formula>ISTEXT($I$87)</formula>
    </cfRule>
  </conditionalFormatting>
  <conditionalFormatting sqref="G14534">
    <cfRule type="expression" dxfId="891" priority="893">
      <formula>ISTEXT($I$88)</formula>
    </cfRule>
  </conditionalFormatting>
  <conditionalFormatting sqref="G14535">
    <cfRule type="expression" dxfId="890" priority="892">
      <formula>ISTEXT($I$89)</formula>
    </cfRule>
  </conditionalFormatting>
  <conditionalFormatting sqref="G14536">
    <cfRule type="expression" dxfId="889" priority="891">
      <formula>ISTEXT($I$90)</formula>
    </cfRule>
  </conditionalFormatting>
  <conditionalFormatting sqref="G14537">
    <cfRule type="expression" dxfId="888" priority="890">
      <formula>ISTEXT($I$91)</formula>
    </cfRule>
  </conditionalFormatting>
  <conditionalFormatting sqref="G14538">
    <cfRule type="expression" dxfId="887" priority="889">
      <formula>ISTEXT($I$92)</formula>
    </cfRule>
  </conditionalFormatting>
  <conditionalFormatting sqref="G14539">
    <cfRule type="expression" dxfId="886" priority="888">
      <formula>ISTEXT($I$93)</formula>
    </cfRule>
  </conditionalFormatting>
  <conditionalFormatting sqref="G14540">
    <cfRule type="expression" dxfId="885" priority="887">
      <formula>ISTEXT($I$94)</formula>
    </cfRule>
  </conditionalFormatting>
  <conditionalFormatting sqref="G14541">
    <cfRule type="expression" dxfId="884" priority="886">
      <formula>ISTEXT($I$95)</formula>
    </cfRule>
  </conditionalFormatting>
  <conditionalFormatting sqref="G14563">
    <cfRule type="expression" dxfId="883" priority="885">
      <formula>ISTEXT($I$119)</formula>
    </cfRule>
  </conditionalFormatting>
  <conditionalFormatting sqref="G14564">
    <cfRule type="expression" dxfId="882" priority="884">
      <formula>ISTEXT($I$120)</formula>
    </cfRule>
  </conditionalFormatting>
  <conditionalFormatting sqref="G14565">
    <cfRule type="expression" dxfId="881" priority="883">
      <formula>ISTEXT($I$121)</formula>
    </cfRule>
  </conditionalFormatting>
  <conditionalFormatting sqref="G14566">
    <cfRule type="expression" dxfId="880" priority="882">
      <formula>ISTEXT($I$122)</formula>
    </cfRule>
  </conditionalFormatting>
  <conditionalFormatting sqref="G14567">
    <cfRule type="expression" dxfId="879" priority="881">
      <formula>ISTEXT($I$123)</formula>
    </cfRule>
  </conditionalFormatting>
  <conditionalFormatting sqref="G14568">
    <cfRule type="expression" dxfId="878" priority="880">
      <formula>ISTEXT($I$124)</formula>
    </cfRule>
  </conditionalFormatting>
  <conditionalFormatting sqref="G14569">
    <cfRule type="expression" dxfId="877" priority="879">
      <formula>ISTEXT($I$125)</formula>
    </cfRule>
  </conditionalFormatting>
  <conditionalFormatting sqref="G14570">
    <cfRule type="expression" dxfId="876" priority="878">
      <formula>ISTEXT($I$126)</formula>
    </cfRule>
  </conditionalFormatting>
  <conditionalFormatting sqref="G14571">
    <cfRule type="expression" dxfId="875" priority="877">
      <formula>ISTEXT($I$127)</formula>
    </cfRule>
  </conditionalFormatting>
  <conditionalFormatting sqref="G14572">
    <cfRule type="expression" dxfId="874" priority="876">
      <formula>ISTEXT($I$128)</formula>
    </cfRule>
  </conditionalFormatting>
  <conditionalFormatting sqref="G14573">
    <cfRule type="expression" dxfId="873" priority="875">
      <formula>ISTEXT($I$129)</formula>
    </cfRule>
  </conditionalFormatting>
  <conditionalFormatting sqref="G14574">
    <cfRule type="expression" dxfId="872" priority="874">
      <formula>ISTEXT($I$130)</formula>
    </cfRule>
  </conditionalFormatting>
  <conditionalFormatting sqref="G14575">
    <cfRule type="expression" dxfId="871" priority="873">
      <formula>ISTEXT($I$131)</formula>
    </cfRule>
  </conditionalFormatting>
  <conditionalFormatting sqref="G14576">
    <cfRule type="expression" dxfId="870" priority="872">
      <formula>ISTEXT($I$132)</formula>
    </cfRule>
  </conditionalFormatting>
  <conditionalFormatting sqref="G14577">
    <cfRule type="expression" dxfId="869" priority="871">
      <formula>ISTEXT($I$133)</formula>
    </cfRule>
  </conditionalFormatting>
  <conditionalFormatting sqref="G14581">
    <cfRule type="expression" dxfId="868" priority="870">
      <formula>ISTEXT($I$138)</formula>
    </cfRule>
  </conditionalFormatting>
  <conditionalFormatting sqref="G14582">
    <cfRule type="expression" dxfId="867" priority="869">
      <formula>ISTEXT($I$139)</formula>
    </cfRule>
  </conditionalFormatting>
  <conditionalFormatting sqref="G14583">
    <cfRule type="expression" dxfId="866" priority="868">
      <formula>ISTEXT($I$140)</formula>
    </cfRule>
  </conditionalFormatting>
  <conditionalFormatting sqref="G14584">
    <cfRule type="expression" dxfId="865" priority="867">
      <formula>ISTEXT($I$141)</formula>
    </cfRule>
  </conditionalFormatting>
  <conditionalFormatting sqref="G14585">
    <cfRule type="expression" dxfId="864" priority="866">
      <formula>ISTEXT($I$142)</formula>
    </cfRule>
  </conditionalFormatting>
  <conditionalFormatting sqref="G14586">
    <cfRule type="expression" dxfId="863" priority="865">
      <formula>ISTEXT($I$143)</formula>
    </cfRule>
  </conditionalFormatting>
  <conditionalFormatting sqref="G14587">
    <cfRule type="expression" dxfId="862" priority="864">
      <formula>ISTEXT($I$144)</formula>
    </cfRule>
  </conditionalFormatting>
  <conditionalFormatting sqref="G14588">
    <cfRule type="expression" dxfId="861" priority="863">
      <formula>ISTEXT($I$145)</formula>
    </cfRule>
  </conditionalFormatting>
  <conditionalFormatting sqref="G14589">
    <cfRule type="expression" dxfId="860" priority="862">
      <formula>ISTEXT($I$146)</formula>
    </cfRule>
  </conditionalFormatting>
  <conditionalFormatting sqref="G14590">
    <cfRule type="expression" dxfId="859" priority="861">
      <formula>ISTEXT($I$147)</formula>
    </cfRule>
  </conditionalFormatting>
  <conditionalFormatting sqref="G14591">
    <cfRule type="expression" dxfId="858" priority="860">
      <formula>ISTEXT($I$148)</formula>
    </cfRule>
  </conditionalFormatting>
  <conditionalFormatting sqref="G14592">
    <cfRule type="expression" dxfId="857" priority="859">
      <formula>ISTEXT($I$149)</formula>
    </cfRule>
  </conditionalFormatting>
  <conditionalFormatting sqref="G14593">
    <cfRule type="expression" dxfId="856" priority="858">
      <formula>ISTEXT($I$150)</formula>
    </cfRule>
  </conditionalFormatting>
  <conditionalFormatting sqref="G14594">
    <cfRule type="expression" dxfId="855" priority="857">
      <formula>ISTEXT($I$151)</formula>
    </cfRule>
  </conditionalFormatting>
  <conditionalFormatting sqref="G14595">
    <cfRule type="expression" dxfId="854" priority="856">
      <formula>ISTEXT($I$152)</formula>
    </cfRule>
  </conditionalFormatting>
  <conditionalFormatting sqref="G14617">
    <cfRule type="expression" dxfId="853" priority="855">
      <formula>ISTEXT($I$176)</formula>
    </cfRule>
  </conditionalFormatting>
  <conditionalFormatting sqref="G14618">
    <cfRule type="expression" dxfId="852" priority="854">
      <formula>ISTEXT($I$177)</formula>
    </cfRule>
  </conditionalFormatting>
  <conditionalFormatting sqref="G14619">
    <cfRule type="expression" dxfId="851" priority="853">
      <formula>ISTEXT($I$178)</formula>
    </cfRule>
  </conditionalFormatting>
  <conditionalFormatting sqref="G14620">
    <cfRule type="expression" dxfId="850" priority="852">
      <formula>ISTEXT($I$179)</formula>
    </cfRule>
  </conditionalFormatting>
  <conditionalFormatting sqref="G14621">
    <cfRule type="expression" dxfId="849" priority="851">
      <formula>ISTEXT($I$180)</formula>
    </cfRule>
  </conditionalFormatting>
  <conditionalFormatting sqref="G14622">
    <cfRule type="expression" dxfId="848" priority="850">
      <formula>ISTEXT($I$181)</formula>
    </cfRule>
  </conditionalFormatting>
  <conditionalFormatting sqref="G14623">
    <cfRule type="expression" dxfId="847" priority="849">
      <formula>ISTEXT($I$182)</formula>
    </cfRule>
  </conditionalFormatting>
  <conditionalFormatting sqref="G14624">
    <cfRule type="expression" dxfId="846" priority="848">
      <formula>ISTEXT($I$183)</formula>
    </cfRule>
  </conditionalFormatting>
  <conditionalFormatting sqref="G14625">
    <cfRule type="expression" dxfId="845" priority="847">
      <formula>ISTEXT($I$184)</formula>
    </cfRule>
  </conditionalFormatting>
  <conditionalFormatting sqref="G14626">
    <cfRule type="expression" dxfId="844" priority="846">
      <formula>ISTEXT($I$185)</formula>
    </cfRule>
  </conditionalFormatting>
  <conditionalFormatting sqref="G14627">
    <cfRule type="expression" dxfId="843" priority="845">
      <formula>ISTEXT($I$186)</formula>
    </cfRule>
  </conditionalFormatting>
  <conditionalFormatting sqref="G14628">
    <cfRule type="expression" dxfId="842" priority="844">
      <formula>ISTEXT($I$187)</formula>
    </cfRule>
  </conditionalFormatting>
  <conditionalFormatting sqref="G14629">
    <cfRule type="expression" dxfId="841" priority="843">
      <formula>ISTEXT($I$188)</formula>
    </cfRule>
  </conditionalFormatting>
  <conditionalFormatting sqref="G14630">
    <cfRule type="expression" dxfId="840" priority="842">
      <formula>ISTEXT($I$189)</formula>
    </cfRule>
  </conditionalFormatting>
  <conditionalFormatting sqref="G14631">
    <cfRule type="expression" dxfId="839" priority="841">
      <formula>ISTEXT($I$190)</formula>
    </cfRule>
  </conditionalFormatting>
  <conditionalFormatting sqref="G14635">
    <cfRule type="expression" dxfId="838" priority="840">
      <formula>ISTEXT($I$195)</formula>
    </cfRule>
  </conditionalFormatting>
  <conditionalFormatting sqref="G14636">
    <cfRule type="expression" dxfId="837" priority="839">
      <formula>ISTEXT($I$196)</formula>
    </cfRule>
  </conditionalFormatting>
  <conditionalFormatting sqref="G14637">
    <cfRule type="expression" dxfId="836" priority="838">
      <formula>ISTEXT($I$197)</formula>
    </cfRule>
  </conditionalFormatting>
  <conditionalFormatting sqref="G14638">
    <cfRule type="expression" dxfId="835" priority="837">
      <formula>ISTEXT($I$198)</formula>
    </cfRule>
  </conditionalFormatting>
  <conditionalFormatting sqref="G14639">
    <cfRule type="expression" dxfId="834" priority="836">
      <formula>ISTEXT($I$199)</formula>
    </cfRule>
  </conditionalFormatting>
  <conditionalFormatting sqref="G14640">
    <cfRule type="expression" dxfId="833" priority="835">
      <formula>ISTEXT($I$200)</formula>
    </cfRule>
  </conditionalFormatting>
  <conditionalFormatting sqref="G14641">
    <cfRule type="expression" dxfId="832" priority="834">
      <formula>ISTEXT($I$201)</formula>
    </cfRule>
  </conditionalFormatting>
  <conditionalFormatting sqref="G14642">
    <cfRule type="expression" dxfId="831" priority="833">
      <formula>ISTEXT($I$202)</formula>
    </cfRule>
  </conditionalFormatting>
  <conditionalFormatting sqref="G14643">
    <cfRule type="expression" dxfId="830" priority="832">
      <formula>ISTEXT($I$203)</formula>
    </cfRule>
  </conditionalFormatting>
  <conditionalFormatting sqref="G14644">
    <cfRule type="expression" dxfId="829" priority="831">
      <formula>ISTEXT($I$204)</formula>
    </cfRule>
  </conditionalFormatting>
  <conditionalFormatting sqref="G14645">
    <cfRule type="expression" dxfId="828" priority="830">
      <formula>ISTEXT($I$205)</formula>
    </cfRule>
  </conditionalFormatting>
  <conditionalFormatting sqref="G14646">
    <cfRule type="expression" dxfId="827" priority="829">
      <formula>ISTEXT($I$206)</formula>
    </cfRule>
  </conditionalFormatting>
  <conditionalFormatting sqref="G14647">
    <cfRule type="expression" dxfId="826" priority="828">
      <formula>ISTEXT($I$207)</formula>
    </cfRule>
  </conditionalFormatting>
  <conditionalFormatting sqref="G14648">
    <cfRule type="expression" dxfId="825" priority="827">
      <formula>ISTEXT($I$208)</formula>
    </cfRule>
  </conditionalFormatting>
  <conditionalFormatting sqref="G14649">
    <cfRule type="expression" dxfId="824" priority="826">
      <formula>ISTEXT($I$209)</formula>
    </cfRule>
  </conditionalFormatting>
  <conditionalFormatting sqref="G14653">
    <cfRule type="expression" dxfId="823" priority="825">
      <formula>ISTEXT($I$214)</formula>
    </cfRule>
  </conditionalFormatting>
  <conditionalFormatting sqref="G14654">
    <cfRule type="expression" dxfId="822" priority="824">
      <formula>ISTEXT($I$215)</formula>
    </cfRule>
  </conditionalFormatting>
  <conditionalFormatting sqref="G14655">
    <cfRule type="expression" dxfId="821" priority="823">
      <formula>ISTEXT($I$216)</formula>
    </cfRule>
  </conditionalFormatting>
  <conditionalFormatting sqref="G14656">
    <cfRule type="expression" dxfId="820" priority="822">
      <formula>ISTEXT($I$217)</formula>
    </cfRule>
  </conditionalFormatting>
  <conditionalFormatting sqref="G14657">
    <cfRule type="expression" dxfId="819" priority="821">
      <formula>ISTEXT($I$218)</formula>
    </cfRule>
  </conditionalFormatting>
  <conditionalFormatting sqref="G14658">
    <cfRule type="expression" dxfId="818" priority="820">
      <formula>ISTEXT($I$219)</formula>
    </cfRule>
  </conditionalFormatting>
  <conditionalFormatting sqref="G14659">
    <cfRule type="expression" dxfId="817" priority="819">
      <formula>ISTEXT($I$220)</formula>
    </cfRule>
  </conditionalFormatting>
  <conditionalFormatting sqref="G14660">
    <cfRule type="expression" dxfId="816" priority="818">
      <formula>ISTEXT($I$221)</formula>
    </cfRule>
  </conditionalFormatting>
  <conditionalFormatting sqref="G14661">
    <cfRule type="expression" dxfId="815" priority="817">
      <formula>ISTEXT($I$222)</formula>
    </cfRule>
  </conditionalFormatting>
  <conditionalFormatting sqref="G14662">
    <cfRule type="expression" dxfId="814" priority="816">
      <formula>ISTEXT($I$223)</formula>
    </cfRule>
  </conditionalFormatting>
  <conditionalFormatting sqref="G14663">
    <cfRule type="expression" dxfId="813" priority="815">
      <formula>ISTEXT($I$224)</formula>
    </cfRule>
  </conditionalFormatting>
  <conditionalFormatting sqref="G14664">
    <cfRule type="expression" dxfId="812" priority="814">
      <formula>ISTEXT($I$225)</formula>
    </cfRule>
  </conditionalFormatting>
  <conditionalFormatting sqref="G14665">
    <cfRule type="expression" dxfId="811" priority="813">
      <formula>ISTEXT($I$226)</formula>
    </cfRule>
  </conditionalFormatting>
  <conditionalFormatting sqref="G14666">
    <cfRule type="expression" dxfId="810" priority="812">
      <formula>ISTEXT($I$227)</formula>
    </cfRule>
  </conditionalFormatting>
  <conditionalFormatting sqref="G14667">
    <cfRule type="expression" dxfId="809" priority="811">
      <formula>ISTEXT($I$228)</formula>
    </cfRule>
  </conditionalFormatting>
  <conditionalFormatting sqref="G14671">
    <cfRule type="expression" dxfId="808" priority="810">
      <formula>ISTEXT($I$233)</formula>
    </cfRule>
  </conditionalFormatting>
  <conditionalFormatting sqref="G14672">
    <cfRule type="expression" dxfId="807" priority="809">
      <formula>ISTEXT($I$234)</formula>
    </cfRule>
  </conditionalFormatting>
  <conditionalFormatting sqref="G14673">
    <cfRule type="expression" dxfId="806" priority="808">
      <formula>ISTEXT($I$235)</formula>
    </cfRule>
  </conditionalFormatting>
  <conditionalFormatting sqref="G14674">
    <cfRule type="expression" dxfId="805" priority="807">
      <formula>ISTEXT($I$236)</formula>
    </cfRule>
  </conditionalFormatting>
  <conditionalFormatting sqref="G14675">
    <cfRule type="expression" dxfId="804" priority="806">
      <formula>ISTEXT($I$237)</formula>
    </cfRule>
  </conditionalFormatting>
  <conditionalFormatting sqref="G14676">
    <cfRule type="expression" dxfId="803" priority="805">
      <formula>ISTEXT($I$238)</formula>
    </cfRule>
  </conditionalFormatting>
  <conditionalFormatting sqref="G14677">
    <cfRule type="expression" dxfId="802" priority="804">
      <formula>ISTEXT($I$239)</formula>
    </cfRule>
  </conditionalFormatting>
  <conditionalFormatting sqref="G14678">
    <cfRule type="expression" dxfId="801" priority="803">
      <formula>ISTEXT($I$240)</formula>
    </cfRule>
  </conditionalFormatting>
  <conditionalFormatting sqref="G14679">
    <cfRule type="expression" dxfId="800" priority="802">
      <formula>ISTEXT($I$241)</formula>
    </cfRule>
  </conditionalFormatting>
  <conditionalFormatting sqref="G14680">
    <cfRule type="expression" dxfId="799" priority="801">
      <formula>ISTEXT($I$242)</formula>
    </cfRule>
  </conditionalFormatting>
  <conditionalFormatting sqref="G14681">
    <cfRule type="expression" dxfId="798" priority="800">
      <formula>ISTEXT($I$243)</formula>
    </cfRule>
  </conditionalFormatting>
  <conditionalFormatting sqref="G14682">
    <cfRule type="expression" dxfId="797" priority="799">
      <formula>ISTEXT($I$244)</formula>
    </cfRule>
  </conditionalFormatting>
  <conditionalFormatting sqref="G14683">
    <cfRule type="expression" dxfId="796" priority="798">
      <formula>ISTEXT($I$245)</formula>
    </cfRule>
  </conditionalFormatting>
  <conditionalFormatting sqref="G14684">
    <cfRule type="expression" dxfId="795" priority="797">
      <formula>ISTEXT($I$246)</formula>
    </cfRule>
  </conditionalFormatting>
  <conditionalFormatting sqref="G14685">
    <cfRule type="expression" dxfId="794" priority="796">
      <formula>ISTEXT($I$247)</formula>
    </cfRule>
  </conditionalFormatting>
  <conditionalFormatting sqref="G14455">
    <cfRule type="expression" dxfId="793" priority="795">
      <formula>ISTEXT($I$5)</formula>
    </cfRule>
  </conditionalFormatting>
  <conditionalFormatting sqref="G14456">
    <cfRule type="expression" dxfId="792" priority="794">
      <formula>ISTEXT($I$6)</formula>
    </cfRule>
  </conditionalFormatting>
  <conditionalFormatting sqref="G14457">
    <cfRule type="expression" dxfId="791" priority="793">
      <formula>ISTEXT($I$7)</formula>
    </cfRule>
  </conditionalFormatting>
  <conditionalFormatting sqref="G14458">
    <cfRule type="expression" dxfId="790" priority="792">
      <formula>ISTEXT($I$8)</formula>
    </cfRule>
  </conditionalFormatting>
  <conditionalFormatting sqref="G14459">
    <cfRule type="expression" dxfId="789" priority="791">
      <formula>ISTEXT($I$9)</formula>
    </cfRule>
  </conditionalFormatting>
  <conditionalFormatting sqref="G14460">
    <cfRule type="expression" dxfId="788" priority="790">
      <formula>ISTEXT($I$10)</formula>
    </cfRule>
  </conditionalFormatting>
  <conditionalFormatting sqref="G14461">
    <cfRule type="expression" dxfId="787" priority="789">
      <formula>ISTEXT($I$11)</formula>
    </cfRule>
  </conditionalFormatting>
  <conditionalFormatting sqref="G14462">
    <cfRule type="expression" dxfId="786" priority="788">
      <formula>ISTEXT($I$12)</formula>
    </cfRule>
  </conditionalFormatting>
  <conditionalFormatting sqref="G14463">
    <cfRule type="expression" dxfId="785" priority="787">
      <formula>ISTEXT($I$13)</formula>
    </cfRule>
  </conditionalFormatting>
  <conditionalFormatting sqref="G14464">
    <cfRule type="expression" dxfId="784" priority="786">
      <formula>ISTEXT($I$14)</formula>
    </cfRule>
  </conditionalFormatting>
  <conditionalFormatting sqref="G14465">
    <cfRule type="expression" dxfId="783" priority="785">
      <formula>ISTEXT($I$15)</formula>
    </cfRule>
  </conditionalFormatting>
  <conditionalFormatting sqref="G14466">
    <cfRule type="expression" dxfId="782" priority="784">
      <formula>ISTEXT($I$16)</formula>
    </cfRule>
  </conditionalFormatting>
  <conditionalFormatting sqref="G14467">
    <cfRule type="expression" dxfId="781" priority="783">
      <formula>ISTEXT($I$17)</formula>
    </cfRule>
  </conditionalFormatting>
  <conditionalFormatting sqref="G14468">
    <cfRule type="expression" dxfId="780" priority="782">
      <formula>ISTEXT($I$18)</formula>
    </cfRule>
  </conditionalFormatting>
  <conditionalFormatting sqref="G14469">
    <cfRule type="expression" dxfId="779" priority="781">
      <formula>ISTEXT($I$19)</formula>
    </cfRule>
  </conditionalFormatting>
  <conditionalFormatting sqref="G14473">
    <cfRule type="expression" dxfId="778" priority="780">
      <formula>ISTEXT($I$24)</formula>
    </cfRule>
  </conditionalFormatting>
  <conditionalFormatting sqref="G14474">
    <cfRule type="expression" dxfId="777" priority="779">
      <formula>ISTEXT($I$25)</formula>
    </cfRule>
  </conditionalFormatting>
  <conditionalFormatting sqref="G14475">
    <cfRule type="expression" dxfId="776" priority="778">
      <formula>ISTEXT($I$26)</formula>
    </cfRule>
  </conditionalFormatting>
  <conditionalFormatting sqref="G14476">
    <cfRule type="expression" dxfId="775" priority="777">
      <formula>ISTEXT($I$27)</formula>
    </cfRule>
  </conditionalFormatting>
  <conditionalFormatting sqref="G14477">
    <cfRule type="expression" dxfId="774" priority="776">
      <formula>ISTEXT($I$28)</formula>
    </cfRule>
  </conditionalFormatting>
  <conditionalFormatting sqref="G14478">
    <cfRule type="expression" dxfId="773" priority="775">
      <formula>ISTEXT($I$29)</formula>
    </cfRule>
  </conditionalFormatting>
  <conditionalFormatting sqref="G14479">
    <cfRule type="expression" dxfId="772" priority="774">
      <formula>ISTEXT($I$30)</formula>
    </cfRule>
  </conditionalFormatting>
  <conditionalFormatting sqref="G14480">
    <cfRule type="expression" dxfId="771" priority="773">
      <formula>ISTEXT($I$31)</formula>
    </cfRule>
  </conditionalFormatting>
  <conditionalFormatting sqref="G14481">
    <cfRule type="expression" dxfId="770" priority="772">
      <formula>ISTEXT($I$32)</formula>
    </cfRule>
  </conditionalFormatting>
  <conditionalFormatting sqref="G14482">
    <cfRule type="expression" dxfId="769" priority="771">
      <formula>ISTEXT($I$33)</formula>
    </cfRule>
  </conditionalFormatting>
  <conditionalFormatting sqref="G14483">
    <cfRule type="expression" dxfId="768" priority="770">
      <formula>ISTEXT($I$34)</formula>
    </cfRule>
  </conditionalFormatting>
  <conditionalFormatting sqref="G14484">
    <cfRule type="expression" dxfId="767" priority="769">
      <formula>ISTEXT($I$35)</formula>
    </cfRule>
  </conditionalFormatting>
  <conditionalFormatting sqref="G14485">
    <cfRule type="expression" dxfId="766" priority="768">
      <formula>ISTEXT($I$36)</formula>
    </cfRule>
  </conditionalFormatting>
  <conditionalFormatting sqref="G14486">
    <cfRule type="expression" dxfId="765" priority="767">
      <formula>ISTEXT($I$37)</formula>
    </cfRule>
  </conditionalFormatting>
  <conditionalFormatting sqref="G14487">
    <cfRule type="expression" dxfId="764" priority="766">
      <formula>ISTEXT($I$38)</formula>
    </cfRule>
  </conditionalFormatting>
  <conditionalFormatting sqref="G14545">
    <cfRule type="expression" dxfId="763" priority="765">
      <formula>ISTEXT($I$43)</formula>
    </cfRule>
  </conditionalFormatting>
  <conditionalFormatting sqref="G14546">
    <cfRule type="expression" dxfId="762" priority="764">
      <formula>ISTEXT($I$44)</formula>
    </cfRule>
  </conditionalFormatting>
  <conditionalFormatting sqref="G14547">
    <cfRule type="expression" dxfId="761" priority="763">
      <formula>ISTEXT($I$45)</formula>
    </cfRule>
  </conditionalFormatting>
  <conditionalFormatting sqref="G14548">
    <cfRule type="expression" dxfId="760" priority="762">
      <formula>ISTEXT($I$46)</formula>
    </cfRule>
  </conditionalFormatting>
  <conditionalFormatting sqref="G14549">
    <cfRule type="expression" dxfId="759" priority="761">
      <formula>ISTEXT($I$47)</formula>
    </cfRule>
  </conditionalFormatting>
  <conditionalFormatting sqref="G14550">
    <cfRule type="expression" dxfId="758" priority="760">
      <formula>ISTEXT($I$48)</formula>
    </cfRule>
  </conditionalFormatting>
  <conditionalFormatting sqref="G14551">
    <cfRule type="expression" dxfId="757" priority="759">
      <formula>ISTEXT($I$49)</formula>
    </cfRule>
  </conditionalFormatting>
  <conditionalFormatting sqref="G14552">
    <cfRule type="expression" dxfId="756" priority="758">
      <formula>ISTEXT($I$50)</formula>
    </cfRule>
  </conditionalFormatting>
  <conditionalFormatting sqref="G14553">
    <cfRule type="expression" dxfId="755" priority="757">
      <formula>ISTEXT($I$51)</formula>
    </cfRule>
  </conditionalFormatting>
  <conditionalFormatting sqref="G14554">
    <cfRule type="expression" dxfId="754" priority="756">
      <formula>ISTEXT($I$52)</formula>
    </cfRule>
  </conditionalFormatting>
  <conditionalFormatting sqref="G14555">
    <cfRule type="expression" dxfId="753" priority="755">
      <formula>ISTEXT($I$53)</formula>
    </cfRule>
  </conditionalFormatting>
  <conditionalFormatting sqref="G14556">
    <cfRule type="expression" dxfId="752" priority="754">
      <formula>ISTEXT($I$54)</formula>
    </cfRule>
  </conditionalFormatting>
  <conditionalFormatting sqref="G14557">
    <cfRule type="expression" dxfId="751" priority="753">
      <formula>ISTEXT($I$55)</formula>
    </cfRule>
  </conditionalFormatting>
  <conditionalFormatting sqref="G14558">
    <cfRule type="expression" dxfId="750" priority="752">
      <formula>ISTEXT($I$56)</formula>
    </cfRule>
  </conditionalFormatting>
  <conditionalFormatting sqref="G14559">
    <cfRule type="expression" dxfId="749" priority="751">
      <formula>ISTEXT($I$57)</formula>
    </cfRule>
  </conditionalFormatting>
  <conditionalFormatting sqref="G14599">
    <cfRule type="expression" dxfId="748" priority="750">
      <formula>ISTEXT($I$176)</formula>
    </cfRule>
  </conditionalFormatting>
  <conditionalFormatting sqref="G14600">
    <cfRule type="expression" dxfId="747" priority="749">
      <formula>ISTEXT($I$177)</formula>
    </cfRule>
  </conditionalFormatting>
  <conditionalFormatting sqref="G14601">
    <cfRule type="expression" dxfId="746" priority="748">
      <formula>ISTEXT($I$178)</formula>
    </cfRule>
  </conditionalFormatting>
  <conditionalFormatting sqref="G14602">
    <cfRule type="expression" dxfId="745" priority="747">
      <formula>ISTEXT($I$179)</formula>
    </cfRule>
  </conditionalFormatting>
  <conditionalFormatting sqref="G14603">
    <cfRule type="expression" dxfId="744" priority="746">
      <formula>ISTEXT($I$180)</formula>
    </cfRule>
  </conditionalFormatting>
  <conditionalFormatting sqref="G14604">
    <cfRule type="expression" dxfId="743" priority="745">
      <formula>ISTEXT($I$181)</formula>
    </cfRule>
  </conditionalFormatting>
  <conditionalFormatting sqref="G14605">
    <cfRule type="expression" dxfId="742" priority="744">
      <formula>ISTEXT($I$182)</formula>
    </cfRule>
  </conditionalFormatting>
  <conditionalFormatting sqref="G14606">
    <cfRule type="expression" dxfId="741" priority="743">
      <formula>ISTEXT($I$183)</formula>
    </cfRule>
  </conditionalFormatting>
  <conditionalFormatting sqref="G14607">
    <cfRule type="expression" dxfId="740" priority="742">
      <formula>ISTEXT($I$184)</formula>
    </cfRule>
  </conditionalFormatting>
  <conditionalFormatting sqref="G14608">
    <cfRule type="expression" dxfId="739" priority="741">
      <formula>ISTEXT($I$185)</formula>
    </cfRule>
  </conditionalFormatting>
  <conditionalFormatting sqref="G14609">
    <cfRule type="expression" dxfId="738" priority="740">
      <formula>ISTEXT($I$186)</formula>
    </cfRule>
  </conditionalFormatting>
  <conditionalFormatting sqref="G14610">
    <cfRule type="expression" dxfId="737" priority="739">
      <formula>ISTEXT($I$187)</formula>
    </cfRule>
  </conditionalFormatting>
  <conditionalFormatting sqref="G14611">
    <cfRule type="expression" dxfId="736" priority="738">
      <formula>ISTEXT($I$188)</formula>
    </cfRule>
  </conditionalFormatting>
  <conditionalFormatting sqref="G14612">
    <cfRule type="expression" dxfId="735" priority="737">
      <formula>ISTEXT($I$189)</formula>
    </cfRule>
  </conditionalFormatting>
  <conditionalFormatting sqref="G14613">
    <cfRule type="expression" dxfId="734" priority="736">
      <formula>ISTEXT($I$190)</formula>
    </cfRule>
  </conditionalFormatting>
  <conditionalFormatting sqref="G14689">
    <cfRule type="expression" dxfId="733" priority="735">
      <formula>ISTEXT($I$5)</formula>
    </cfRule>
  </conditionalFormatting>
  <conditionalFormatting sqref="G14690">
    <cfRule type="expression" dxfId="732" priority="734">
      <formula>ISTEXT($I$6)</formula>
    </cfRule>
  </conditionalFormatting>
  <conditionalFormatting sqref="G14691">
    <cfRule type="expression" dxfId="731" priority="733">
      <formula>ISTEXT($I$7)</formula>
    </cfRule>
  </conditionalFormatting>
  <conditionalFormatting sqref="G14692">
    <cfRule type="expression" dxfId="730" priority="732">
      <formula>ISTEXT($I$8)</formula>
    </cfRule>
  </conditionalFormatting>
  <conditionalFormatting sqref="G14693">
    <cfRule type="expression" dxfId="729" priority="731">
      <formula>ISTEXT($I$9)</formula>
    </cfRule>
  </conditionalFormatting>
  <conditionalFormatting sqref="G14694">
    <cfRule type="expression" dxfId="728" priority="730">
      <formula>ISTEXT($I$10)</formula>
    </cfRule>
  </conditionalFormatting>
  <conditionalFormatting sqref="G14695">
    <cfRule type="expression" dxfId="727" priority="729">
      <formula>ISTEXT($I$11)</formula>
    </cfRule>
  </conditionalFormatting>
  <conditionalFormatting sqref="G14696">
    <cfRule type="expression" dxfId="726" priority="728">
      <formula>ISTEXT($I$12)</formula>
    </cfRule>
  </conditionalFormatting>
  <conditionalFormatting sqref="G14697">
    <cfRule type="expression" dxfId="725" priority="727">
      <formula>ISTEXT($I$13)</formula>
    </cfRule>
  </conditionalFormatting>
  <conditionalFormatting sqref="G14698">
    <cfRule type="expression" dxfId="724" priority="726">
      <formula>ISTEXT($I$14)</formula>
    </cfRule>
  </conditionalFormatting>
  <conditionalFormatting sqref="G14699">
    <cfRule type="expression" dxfId="723" priority="725">
      <formula>ISTEXT($I$15)</formula>
    </cfRule>
  </conditionalFormatting>
  <conditionalFormatting sqref="G14700">
    <cfRule type="expression" dxfId="722" priority="724">
      <formula>ISTEXT($I$16)</formula>
    </cfRule>
  </conditionalFormatting>
  <conditionalFormatting sqref="G14701">
    <cfRule type="expression" dxfId="721" priority="723">
      <formula>ISTEXT($I$17)</formula>
    </cfRule>
  </conditionalFormatting>
  <conditionalFormatting sqref="G14702">
    <cfRule type="expression" dxfId="720" priority="722">
      <formula>ISTEXT($I$18)</formula>
    </cfRule>
  </conditionalFormatting>
  <conditionalFormatting sqref="G14703">
    <cfRule type="expression" dxfId="719" priority="721">
      <formula>ISTEXT($I$19)</formula>
    </cfRule>
  </conditionalFormatting>
  <conditionalFormatting sqref="G14707">
    <cfRule type="expression" dxfId="718" priority="720">
      <formula>ISTEXT($I$24)</formula>
    </cfRule>
  </conditionalFormatting>
  <conditionalFormatting sqref="G14708">
    <cfRule type="expression" dxfId="717" priority="719">
      <formula>ISTEXT($I$25)</formula>
    </cfRule>
  </conditionalFormatting>
  <conditionalFormatting sqref="G14709">
    <cfRule type="expression" dxfId="716" priority="718">
      <formula>ISTEXT($I$26)</formula>
    </cfRule>
  </conditionalFormatting>
  <conditionalFormatting sqref="G14710">
    <cfRule type="expression" dxfId="715" priority="717">
      <formula>ISTEXT($I$27)</formula>
    </cfRule>
  </conditionalFormatting>
  <conditionalFormatting sqref="G14711">
    <cfRule type="expression" dxfId="714" priority="716">
      <formula>ISTEXT($I$28)</formula>
    </cfRule>
  </conditionalFormatting>
  <conditionalFormatting sqref="G14712">
    <cfRule type="expression" dxfId="713" priority="715">
      <formula>ISTEXT($I$29)</formula>
    </cfRule>
  </conditionalFormatting>
  <conditionalFormatting sqref="G14713">
    <cfRule type="expression" dxfId="712" priority="714">
      <formula>ISTEXT($I$30)</formula>
    </cfRule>
  </conditionalFormatting>
  <conditionalFormatting sqref="G14714">
    <cfRule type="expression" dxfId="711" priority="713">
      <formula>ISTEXT($I$31)</formula>
    </cfRule>
  </conditionalFormatting>
  <conditionalFormatting sqref="G14715">
    <cfRule type="expression" dxfId="710" priority="712">
      <formula>ISTEXT($I$32)</formula>
    </cfRule>
  </conditionalFormatting>
  <conditionalFormatting sqref="G14716">
    <cfRule type="expression" dxfId="709" priority="711">
      <formula>ISTEXT($I$33)</formula>
    </cfRule>
  </conditionalFormatting>
  <conditionalFormatting sqref="G14717">
    <cfRule type="expression" dxfId="708" priority="710">
      <formula>ISTEXT($I$34)</formula>
    </cfRule>
  </conditionalFormatting>
  <conditionalFormatting sqref="G14718">
    <cfRule type="expression" dxfId="707" priority="709">
      <formula>ISTEXT($I$35)</formula>
    </cfRule>
  </conditionalFormatting>
  <conditionalFormatting sqref="G14719">
    <cfRule type="expression" dxfId="706" priority="708">
      <formula>ISTEXT($I$36)</formula>
    </cfRule>
  </conditionalFormatting>
  <conditionalFormatting sqref="G14720">
    <cfRule type="expression" dxfId="705" priority="707">
      <formula>ISTEXT($I$37)</formula>
    </cfRule>
  </conditionalFormatting>
  <conditionalFormatting sqref="G14721">
    <cfRule type="expression" dxfId="704" priority="706">
      <formula>ISTEXT($I$38)</formula>
    </cfRule>
  </conditionalFormatting>
  <conditionalFormatting sqref="G14725">
    <cfRule type="expression" dxfId="703" priority="705">
      <formula>ISTEXT($I$43)</formula>
    </cfRule>
  </conditionalFormatting>
  <conditionalFormatting sqref="G14726">
    <cfRule type="expression" dxfId="702" priority="704">
      <formula>ISTEXT($I$44)</formula>
    </cfRule>
  </conditionalFormatting>
  <conditionalFormatting sqref="G14727">
    <cfRule type="expression" dxfId="701" priority="703">
      <formula>ISTEXT($I$45)</formula>
    </cfRule>
  </conditionalFormatting>
  <conditionalFormatting sqref="G14728">
    <cfRule type="expression" dxfId="700" priority="702">
      <formula>ISTEXT($I$46)</formula>
    </cfRule>
  </conditionalFormatting>
  <conditionalFormatting sqref="G14729">
    <cfRule type="expression" dxfId="699" priority="701">
      <formula>ISTEXT($I$47)</formula>
    </cfRule>
  </conditionalFormatting>
  <conditionalFormatting sqref="G14730">
    <cfRule type="expression" dxfId="698" priority="700">
      <formula>ISTEXT($I$48)</formula>
    </cfRule>
  </conditionalFormatting>
  <conditionalFormatting sqref="G14731">
    <cfRule type="expression" dxfId="697" priority="699">
      <formula>ISTEXT($I$49)</formula>
    </cfRule>
  </conditionalFormatting>
  <conditionalFormatting sqref="G14732">
    <cfRule type="expression" dxfId="696" priority="698">
      <formula>ISTEXT($I$50)</formula>
    </cfRule>
  </conditionalFormatting>
  <conditionalFormatting sqref="G14733">
    <cfRule type="expression" dxfId="695" priority="697">
      <formula>ISTEXT($I$51)</formula>
    </cfRule>
  </conditionalFormatting>
  <conditionalFormatting sqref="G14734">
    <cfRule type="expression" dxfId="694" priority="696">
      <formula>ISTEXT($I$52)</formula>
    </cfRule>
  </conditionalFormatting>
  <conditionalFormatting sqref="G14735">
    <cfRule type="expression" dxfId="693" priority="695">
      <formula>ISTEXT($I$53)</formula>
    </cfRule>
  </conditionalFormatting>
  <conditionalFormatting sqref="G14736">
    <cfRule type="expression" dxfId="692" priority="694">
      <formula>ISTEXT($I$54)</formula>
    </cfRule>
  </conditionalFormatting>
  <conditionalFormatting sqref="G14737">
    <cfRule type="expression" dxfId="691" priority="693">
      <formula>ISTEXT($I$55)</formula>
    </cfRule>
  </conditionalFormatting>
  <conditionalFormatting sqref="G14738">
    <cfRule type="expression" dxfId="690" priority="692">
      <formula>ISTEXT($I$56)</formula>
    </cfRule>
  </conditionalFormatting>
  <conditionalFormatting sqref="G14739">
    <cfRule type="expression" dxfId="689" priority="691">
      <formula>ISTEXT($I$57)</formula>
    </cfRule>
  </conditionalFormatting>
  <conditionalFormatting sqref="G14743">
    <cfRule type="expression" dxfId="688" priority="690">
      <formula>ISTEXT($I$62)</formula>
    </cfRule>
  </conditionalFormatting>
  <conditionalFormatting sqref="G14744">
    <cfRule type="expression" dxfId="687" priority="689">
      <formula>ISTEXT($I$63)</formula>
    </cfRule>
  </conditionalFormatting>
  <conditionalFormatting sqref="G14745">
    <cfRule type="expression" dxfId="686" priority="688">
      <formula>ISTEXT($I$64)</formula>
    </cfRule>
  </conditionalFormatting>
  <conditionalFormatting sqref="G14746">
    <cfRule type="expression" dxfId="685" priority="687">
      <formula>ISTEXT($I$65)</formula>
    </cfRule>
  </conditionalFormatting>
  <conditionalFormatting sqref="G14747">
    <cfRule type="expression" dxfId="684" priority="686">
      <formula>ISTEXT($I$66)</formula>
    </cfRule>
  </conditionalFormatting>
  <conditionalFormatting sqref="G14748">
    <cfRule type="expression" dxfId="683" priority="685">
      <formula>ISTEXT($I$67)</formula>
    </cfRule>
  </conditionalFormatting>
  <conditionalFormatting sqref="G14749">
    <cfRule type="expression" dxfId="682" priority="684">
      <formula>ISTEXT($I$68)</formula>
    </cfRule>
  </conditionalFormatting>
  <conditionalFormatting sqref="G14750">
    <cfRule type="expression" dxfId="681" priority="683">
      <formula>ISTEXT($I$69)</formula>
    </cfRule>
  </conditionalFormatting>
  <conditionalFormatting sqref="G14751">
    <cfRule type="expression" dxfId="680" priority="682">
      <formula>ISTEXT($I$70)</formula>
    </cfRule>
  </conditionalFormatting>
  <conditionalFormatting sqref="G14752">
    <cfRule type="expression" dxfId="679" priority="681">
      <formula>ISTEXT($I$71)</formula>
    </cfRule>
  </conditionalFormatting>
  <conditionalFormatting sqref="G14753">
    <cfRule type="expression" dxfId="678" priority="680">
      <formula>ISTEXT($I$72)</formula>
    </cfRule>
  </conditionalFormatting>
  <conditionalFormatting sqref="G14754">
    <cfRule type="expression" dxfId="677" priority="679">
      <formula>ISTEXT($I$73)</formula>
    </cfRule>
  </conditionalFormatting>
  <conditionalFormatting sqref="G14755">
    <cfRule type="expression" dxfId="676" priority="678">
      <formula>ISTEXT($I$74)</formula>
    </cfRule>
  </conditionalFormatting>
  <conditionalFormatting sqref="G14756">
    <cfRule type="expression" dxfId="675" priority="677">
      <formula>ISTEXT($I$75)</formula>
    </cfRule>
  </conditionalFormatting>
  <conditionalFormatting sqref="G14757">
    <cfRule type="expression" dxfId="674" priority="676">
      <formula>ISTEXT($I$76)</formula>
    </cfRule>
  </conditionalFormatting>
  <conditionalFormatting sqref="G14761">
    <cfRule type="expression" dxfId="673" priority="675">
      <formula>ISTEXT($I$81)</formula>
    </cfRule>
  </conditionalFormatting>
  <conditionalFormatting sqref="G14762">
    <cfRule type="expression" dxfId="672" priority="674">
      <formula>ISTEXT($I$82)</formula>
    </cfRule>
  </conditionalFormatting>
  <conditionalFormatting sqref="G14763">
    <cfRule type="expression" dxfId="671" priority="673">
      <formula>ISTEXT($I$83)</formula>
    </cfRule>
  </conditionalFormatting>
  <conditionalFormatting sqref="G14764">
    <cfRule type="expression" dxfId="670" priority="672">
      <formula>ISTEXT($I$84)</formula>
    </cfRule>
  </conditionalFormatting>
  <conditionalFormatting sqref="G14765">
    <cfRule type="expression" dxfId="669" priority="671">
      <formula>ISTEXT($I$85)</formula>
    </cfRule>
  </conditionalFormatting>
  <conditionalFormatting sqref="G14766">
    <cfRule type="expression" dxfId="668" priority="670">
      <formula>ISTEXT($I$86)</formula>
    </cfRule>
  </conditionalFormatting>
  <conditionalFormatting sqref="G14767">
    <cfRule type="expression" dxfId="667" priority="669">
      <formula>ISTEXT($I$87)</formula>
    </cfRule>
  </conditionalFormatting>
  <conditionalFormatting sqref="G14768">
    <cfRule type="expression" dxfId="666" priority="668">
      <formula>ISTEXT($I$88)</formula>
    </cfRule>
  </conditionalFormatting>
  <conditionalFormatting sqref="G14769">
    <cfRule type="expression" dxfId="665" priority="667">
      <formula>ISTEXT($I$89)</formula>
    </cfRule>
  </conditionalFormatting>
  <conditionalFormatting sqref="G14770">
    <cfRule type="expression" dxfId="664" priority="666">
      <formula>ISTEXT($I$90)</formula>
    </cfRule>
  </conditionalFormatting>
  <conditionalFormatting sqref="G14771">
    <cfRule type="expression" dxfId="663" priority="665">
      <formula>ISTEXT($I$91)</formula>
    </cfRule>
  </conditionalFormatting>
  <conditionalFormatting sqref="G14772">
    <cfRule type="expression" dxfId="662" priority="664">
      <formula>ISTEXT($I$92)</formula>
    </cfRule>
  </conditionalFormatting>
  <conditionalFormatting sqref="G14773">
    <cfRule type="expression" dxfId="661" priority="663">
      <formula>ISTEXT($I$93)</formula>
    </cfRule>
  </conditionalFormatting>
  <conditionalFormatting sqref="G14774">
    <cfRule type="expression" dxfId="660" priority="662">
      <formula>ISTEXT($I$94)</formula>
    </cfRule>
  </conditionalFormatting>
  <conditionalFormatting sqref="G14775">
    <cfRule type="expression" dxfId="659" priority="661">
      <formula>ISTEXT($I$95)</formula>
    </cfRule>
  </conditionalFormatting>
  <conditionalFormatting sqref="G14779">
    <cfRule type="expression" dxfId="658" priority="660">
      <formula>ISTEXT($I$100)</formula>
    </cfRule>
  </conditionalFormatting>
  <conditionalFormatting sqref="G14780">
    <cfRule type="expression" dxfId="657" priority="659">
      <formula>ISTEXT($I$101)</formula>
    </cfRule>
  </conditionalFormatting>
  <conditionalFormatting sqref="G14781">
    <cfRule type="expression" dxfId="656" priority="658">
      <formula>ISTEXT($I$102)</formula>
    </cfRule>
  </conditionalFormatting>
  <conditionalFormatting sqref="G14782">
    <cfRule type="expression" dxfId="655" priority="657">
      <formula>ISTEXT($I$103)</formula>
    </cfRule>
  </conditionalFormatting>
  <conditionalFormatting sqref="G14783">
    <cfRule type="expression" dxfId="654" priority="656">
      <formula>ISTEXT($I$104)</formula>
    </cfRule>
  </conditionalFormatting>
  <conditionalFormatting sqref="G14784">
    <cfRule type="expression" dxfId="653" priority="655">
      <formula>ISTEXT($I$105)</formula>
    </cfRule>
  </conditionalFormatting>
  <conditionalFormatting sqref="G14785">
    <cfRule type="expression" dxfId="652" priority="654">
      <formula>ISTEXT($I$106)</formula>
    </cfRule>
  </conditionalFormatting>
  <conditionalFormatting sqref="G14786">
    <cfRule type="expression" dxfId="651" priority="653">
      <formula>ISTEXT($I$107)</formula>
    </cfRule>
  </conditionalFormatting>
  <conditionalFormatting sqref="G14787">
    <cfRule type="expression" dxfId="650" priority="652">
      <formula>ISTEXT($I$108)</formula>
    </cfRule>
  </conditionalFormatting>
  <conditionalFormatting sqref="G14788">
    <cfRule type="expression" dxfId="649" priority="651">
      <formula>ISTEXT($I$109)</formula>
    </cfRule>
  </conditionalFormatting>
  <conditionalFormatting sqref="G14789">
    <cfRule type="expression" dxfId="648" priority="650">
      <formula>ISTEXT($I$110)</formula>
    </cfRule>
  </conditionalFormatting>
  <conditionalFormatting sqref="G14790">
    <cfRule type="expression" dxfId="647" priority="649">
      <formula>ISTEXT($I$111)</formula>
    </cfRule>
  </conditionalFormatting>
  <conditionalFormatting sqref="G14791">
    <cfRule type="expression" dxfId="646" priority="648">
      <formula>ISTEXT($I$112)</formula>
    </cfRule>
  </conditionalFormatting>
  <conditionalFormatting sqref="G14792">
    <cfRule type="expression" dxfId="645" priority="647">
      <formula>ISTEXT($I$113)</formula>
    </cfRule>
  </conditionalFormatting>
  <conditionalFormatting sqref="G14793">
    <cfRule type="expression" dxfId="644" priority="646">
      <formula>ISTEXT($I$114)</formula>
    </cfRule>
  </conditionalFormatting>
  <conditionalFormatting sqref="G14797">
    <cfRule type="expression" dxfId="643" priority="645">
      <formula>ISTEXT($I$119)</formula>
    </cfRule>
  </conditionalFormatting>
  <conditionalFormatting sqref="G14798">
    <cfRule type="expression" dxfId="642" priority="644">
      <formula>ISTEXT($I$120)</formula>
    </cfRule>
  </conditionalFormatting>
  <conditionalFormatting sqref="G14799">
    <cfRule type="expression" dxfId="641" priority="643">
      <formula>ISTEXT($I$121)</formula>
    </cfRule>
  </conditionalFormatting>
  <conditionalFormatting sqref="G14800">
    <cfRule type="expression" dxfId="640" priority="642">
      <formula>ISTEXT($I$122)</formula>
    </cfRule>
  </conditionalFormatting>
  <conditionalFormatting sqref="G14801">
    <cfRule type="expression" dxfId="639" priority="641">
      <formula>ISTEXT($I$123)</formula>
    </cfRule>
  </conditionalFormatting>
  <conditionalFormatting sqref="G14802">
    <cfRule type="expression" dxfId="638" priority="640">
      <formula>ISTEXT($I$124)</formula>
    </cfRule>
  </conditionalFormatting>
  <conditionalFormatting sqref="G14803">
    <cfRule type="expression" dxfId="637" priority="639">
      <formula>ISTEXT($I$125)</formula>
    </cfRule>
  </conditionalFormatting>
  <conditionalFormatting sqref="G14804">
    <cfRule type="expression" dxfId="636" priority="638">
      <formula>ISTEXT($I$126)</formula>
    </cfRule>
  </conditionalFormatting>
  <conditionalFormatting sqref="G14805">
    <cfRule type="expression" dxfId="635" priority="637">
      <formula>ISTEXT($I$127)</formula>
    </cfRule>
  </conditionalFormatting>
  <conditionalFormatting sqref="G14806">
    <cfRule type="expression" dxfId="634" priority="636">
      <formula>ISTEXT($I$128)</formula>
    </cfRule>
  </conditionalFormatting>
  <conditionalFormatting sqref="G14807">
    <cfRule type="expression" dxfId="633" priority="635">
      <formula>ISTEXT($I$129)</formula>
    </cfRule>
  </conditionalFormatting>
  <conditionalFormatting sqref="G14808">
    <cfRule type="expression" dxfId="632" priority="634">
      <formula>ISTEXT($I$130)</formula>
    </cfRule>
  </conditionalFormatting>
  <conditionalFormatting sqref="G14809">
    <cfRule type="expression" dxfId="631" priority="633">
      <formula>ISTEXT($I$131)</formula>
    </cfRule>
  </conditionalFormatting>
  <conditionalFormatting sqref="G14810">
    <cfRule type="expression" dxfId="630" priority="632">
      <formula>ISTEXT($I$132)</formula>
    </cfRule>
  </conditionalFormatting>
  <conditionalFormatting sqref="G14811">
    <cfRule type="expression" dxfId="629" priority="631">
      <formula>ISTEXT($I$133)</formula>
    </cfRule>
  </conditionalFormatting>
  <conditionalFormatting sqref="G14815">
    <cfRule type="expression" dxfId="628" priority="630">
      <formula>ISTEXT($I$138)</formula>
    </cfRule>
  </conditionalFormatting>
  <conditionalFormatting sqref="G14816">
    <cfRule type="expression" dxfId="627" priority="629">
      <formula>ISTEXT($I$139)</formula>
    </cfRule>
  </conditionalFormatting>
  <conditionalFormatting sqref="G14817">
    <cfRule type="expression" dxfId="626" priority="628">
      <formula>ISTEXT($I$140)</formula>
    </cfRule>
  </conditionalFormatting>
  <conditionalFormatting sqref="G14818">
    <cfRule type="expression" dxfId="625" priority="627">
      <formula>ISTEXT($I$141)</formula>
    </cfRule>
  </conditionalFormatting>
  <conditionalFormatting sqref="G14819">
    <cfRule type="expression" dxfId="624" priority="626">
      <formula>ISTEXT($I$142)</formula>
    </cfRule>
  </conditionalFormatting>
  <conditionalFormatting sqref="G14820">
    <cfRule type="expression" dxfId="623" priority="625">
      <formula>ISTEXT($I$143)</formula>
    </cfRule>
  </conditionalFormatting>
  <conditionalFormatting sqref="G14821">
    <cfRule type="expression" dxfId="622" priority="624">
      <formula>ISTEXT($I$144)</formula>
    </cfRule>
  </conditionalFormatting>
  <conditionalFormatting sqref="G14822">
    <cfRule type="expression" dxfId="621" priority="623">
      <formula>ISTEXT($I$145)</formula>
    </cfRule>
  </conditionalFormatting>
  <conditionalFormatting sqref="G14823">
    <cfRule type="expression" dxfId="620" priority="622">
      <formula>ISTEXT($I$146)</formula>
    </cfRule>
  </conditionalFormatting>
  <conditionalFormatting sqref="G14824">
    <cfRule type="expression" dxfId="619" priority="621">
      <formula>ISTEXT($I$147)</formula>
    </cfRule>
  </conditionalFormatting>
  <conditionalFormatting sqref="G14825">
    <cfRule type="expression" dxfId="618" priority="620">
      <formula>ISTEXT($I$148)</formula>
    </cfRule>
  </conditionalFormatting>
  <conditionalFormatting sqref="G14826">
    <cfRule type="expression" dxfId="617" priority="619">
      <formula>ISTEXT($I$149)</formula>
    </cfRule>
  </conditionalFormatting>
  <conditionalFormatting sqref="G14827">
    <cfRule type="expression" dxfId="616" priority="618">
      <formula>ISTEXT($I$150)</formula>
    </cfRule>
  </conditionalFormatting>
  <conditionalFormatting sqref="G14828">
    <cfRule type="expression" dxfId="615" priority="617">
      <formula>ISTEXT($I$151)</formula>
    </cfRule>
  </conditionalFormatting>
  <conditionalFormatting sqref="G14829">
    <cfRule type="expression" dxfId="614" priority="616">
      <formula>ISTEXT($I$152)</formula>
    </cfRule>
  </conditionalFormatting>
  <conditionalFormatting sqref="G14833">
    <cfRule type="expression" dxfId="613" priority="615">
      <formula>ISTEXT($I$157)</formula>
    </cfRule>
  </conditionalFormatting>
  <conditionalFormatting sqref="G14834">
    <cfRule type="expression" dxfId="612" priority="614">
      <formula>ISTEXT($I$158)</formula>
    </cfRule>
  </conditionalFormatting>
  <conditionalFormatting sqref="G14835">
    <cfRule type="expression" dxfId="611" priority="613">
      <formula>ISTEXT($I$159)</formula>
    </cfRule>
  </conditionalFormatting>
  <conditionalFormatting sqref="G14836">
    <cfRule type="expression" dxfId="610" priority="612">
      <formula>ISTEXT($I$160)</formula>
    </cfRule>
  </conditionalFormatting>
  <conditionalFormatting sqref="G14837">
    <cfRule type="expression" dxfId="609" priority="611">
      <formula>ISTEXT($I$161)</formula>
    </cfRule>
  </conditionalFormatting>
  <conditionalFormatting sqref="G14838">
    <cfRule type="expression" dxfId="608" priority="610">
      <formula>ISTEXT($I$162)</formula>
    </cfRule>
  </conditionalFormatting>
  <conditionalFormatting sqref="G14839">
    <cfRule type="expression" dxfId="607" priority="609">
      <formula>ISTEXT($I$163)</formula>
    </cfRule>
  </conditionalFormatting>
  <conditionalFormatting sqref="G14840">
    <cfRule type="expression" dxfId="606" priority="608">
      <formula>ISTEXT($I$164)</formula>
    </cfRule>
  </conditionalFormatting>
  <conditionalFormatting sqref="G14841">
    <cfRule type="expression" dxfId="605" priority="607">
      <formula>ISTEXT($I$165)</formula>
    </cfRule>
  </conditionalFormatting>
  <conditionalFormatting sqref="G14842">
    <cfRule type="expression" dxfId="604" priority="606">
      <formula>ISTEXT($I$166)</formula>
    </cfRule>
  </conditionalFormatting>
  <conditionalFormatting sqref="G14843">
    <cfRule type="expression" dxfId="603" priority="605">
      <formula>ISTEXT($I$167)</formula>
    </cfRule>
  </conditionalFormatting>
  <conditionalFormatting sqref="G14844">
    <cfRule type="expression" dxfId="602" priority="604">
      <formula>ISTEXT($I$168)</formula>
    </cfRule>
  </conditionalFormatting>
  <conditionalFormatting sqref="G14845">
    <cfRule type="expression" dxfId="601" priority="603">
      <formula>ISTEXT($I$169)</formula>
    </cfRule>
  </conditionalFormatting>
  <conditionalFormatting sqref="G14846">
    <cfRule type="expression" dxfId="600" priority="602">
      <formula>ISTEXT($I$170)</formula>
    </cfRule>
  </conditionalFormatting>
  <conditionalFormatting sqref="G14847">
    <cfRule type="expression" dxfId="599" priority="601">
      <formula>ISTEXT($I$171)</formula>
    </cfRule>
  </conditionalFormatting>
  <conditionalFormatting sqref="G14851">
    <cfRule type="expression" dxfId="598" priority="600">
      <formula>ISTEXT($I$176)</formula>
    </cfRule>
  </conditionalFormatting>
  <conditionalFormatting sqref="G14852">
    <cfRule type="expression" dxfId="597" priority="599">
      <formula>ISTEXT($I$177)</formula>
    </cfRule>
  </conditionalFormatting>
  <conditionalFormatting sqref="G14853">
    <cfRule type="expression" dxfId="596" priority="598">
      <formula>ISTEXT($I$178)</formula>
    </cfRule>
  </conditionalFormatting>
  <conditionalFormatting sqref="G14854">
    <cfRule type="expression" dxfId="595" priority="597">
      <formula>ISTEXT($I$179)</formula>
    </cfRule>
  </conditionalFormatting>
  <conditionalFormatting sqref="G14855">
    <cfRule type="expression" dxfId="594" priority="596">
      <formula>ISTEXT($I$180)</formula>
    </cfRule>
  </conditionalFormatting>
  <conditionalFormatting sqref="G14856">
    <cfRule type="expression" dxfId="593" priority="595">
      <formula>ISTEXT($I$181)</formula>
    </cfRule>
  </conditionalFormatting>
  <conditionalFormatting sqref="G14857">
    <cfRule type="expression" dxfId="592" priority="594">
      <formula>ISTEXT($I$182)</formula>
    </cfRule>
  </conditionalFormatting>
  <conditionalFormatting sqref="G14858">
    <cfRule type="expression" dxfId="591" priority="593">
      <formula>ISTEXT($I$183)</formula>
    </cfRule>
  </conditionalFormatting>
  <conditionalFormatting sqref="G14859">
    <cfRule type="expression" dxfId="590" priority="592">
      <formula>ISTEXT($I$184)</formula>
    </cfRule>
  </conditionalFormatting>
  <conditionalFormatting sqref="G14860">
    <cfRule type="expression" dxfId="589" priority="591">
      <formula>ISTEXT($I$185)</formula>
    </cfRule>
  </conditionalFormatting>
  <conditionalFormatting sqref="G14861">
    <cfRule type="expression" dxfId="588" priority="590">
      <formula>ISTEXT($I$186)</formula>
    </cfRule>
  </conditionalFormatting>
  <conditionalFormatting sqref="G14862">
    <cfRule type="expression" dxfId="587" priority="589">
      <formula>ISTEXT($I$187)</formula>
    </cfRule>
  </conditionalFormatting>
  <conditionalFormatting sqref="G14863">
    <cfRule type="expression" dxfId="586" priority="588">
      <formula>ISTEXT($I$188)</formula>
    </cfRule>
  </conditionalFormatting>
  <conditionalFormatting sqref="G14864">
    <cfRule type="expression" dxfId="585" priority="587">
      <formula>ISTEXT($I$189)</formula>
    </cfRule>
  </conditionalFormatting>
  <conditionalFormatting sqref="G14865">
    <cfRule type="expression" dxfId="584" priority="586">
      <formula>ISTEXT($I$190)</formula>
    </cfRule>
  </conditionalFormatting>
  <conditionalFormatting sqref="G14869">
    <cfRule type="expression" dxfId="583" priority="585">
      <formula>ISTEXT($I$195)</formula>
    </cfRule>
  </conditionalFormatting>
  <conditionalFormatting sqref="G14870">
    <cfRule type="expression" dxfId="582" priority="584">
      <formula>ISTEXT($I$196)</formula>
    </cfRule>
  </conditionalFormatting>
  <conditionalFormatting sqref="G14871">
    <cfRule type="expression" dxfId="581" priority="583">
      <formula>ISTEXT($I$197)</formula>
    </cfRule>
  </conditionalFormatting>
  <conditionalFormatting sqref="G14872">
    <cfRule type="expression" dxfId="580" priority="582">
      <formula>ISTEXT($I$198)</formula>
    </cfRule>
  </conditionalFormatting>
  <conditionalFormatting sqref="G14873">
    <cfRule type="expression" dxfId="579" priority="581">
      <formula>ISTEXT($I$199)</formula>
    </cfRule>
  </conditionalFormatting>
  <conditionalFormatting sqref="G14874">
    <cfRule type="expression" dxfId="578" priority="580">
      <formula>ISTEXT($I$200)</formula>
    </cfRule>
  </conditionalFormatting>
  <conditionalFormatting sqref="G14875">
    <cfRule type="expression" dxfId="577" priority="579">
      <formula>ISTEXT($I$201)</formula>
    </cfRule>
  </conditionalFormatting>
  <conditionalFormatting sqref="G14876">
    <cfRule type="expression" dxfId="576" priority="578">
      <formula>ISTEXT($I$202)</formula>
    </cfRule>
  </conditionalFormatting>
  <conditionalFormatting sqref="G14877">
    <cfRule type="expression" dxfId="575" priority="577">
      <formula>ISTEXT($I$203)</formula>
    </cfRule>
  </conditionalFormatting>
  <conditionalFormatting sqref="G14878">
    <cfRule type="expression" dxfId="574" priority="576">
      <formula>ISTEXT($I$204)</formula>
    </cfRule>
  </conditionalFormatting>
  <conditionalFormatting sqref="G14879">
    <cfRule type="expression" dxfId="573" priority="575">
      <formula>ISTEXT($I$205)</formula>
    </cfRule>
  </conditionalFormatting>
  <conditionalFormatting sqref="G14880">
    <cfRule type="expression" dxfId="572" priority="574">
      <formula>ISTEXT($I$206)</formula>
    </cfRule>
  </conditionalFormatting>
  <conditionalFormatting sqref="G14881">
    <cfRule type="expression" dxfId="571" priority="573">
      <formula>ISTEXT($I$207)</formula>
    </cfRule>
  </conditionalFormatting>
  <conditionalFormatting sqref="G14882">
    <cfRule type="expression" dxfId="570" priority="572">
      <formula>ISTEXT($I$208)</formula>
    </cfRule>
  </conditionalFormatting>
  <conditionalFormatting sqref="G14883">
    <cfRule type="expression" dxfId="569" priority="571">
      <formula>ISTEXT($I$209)</formula>
    </cfRule>
  </conditionalFormatting>
  <conditionalFormatting sqref="G14887">
    <cfRule type="expression" dxfId="568" priority="570">
      <formula>ISTEXT($I$214)</formula>
    </cfRule>
  </conditionalFormatting>
  <conditionalFormatting sqref="G14888">
    <cfRule type="expression" dxfId="567" priority="569">
      <formula>ISTEXT($I$215)</formula>
    </cfRule>
  </conditionalFormatting>
  <conditionalFormatting sqref="G14889">
    <cfRule type="expression" dxfId="566" priority="568">
      <formula>ISTEXT($I$216)</formula>
    </cfRule>
  </conditionalFormatting>
  <conditionalFormatting sqref="G14890">
    <cfRule type="expression" dxfId="565" priority="567">
      <formula>ISTEXT($I$217)</formula>
    </cfRule>
  </conditionalFormatting>
  <conditionalFormatting sqref="G14891">
    <cfRule type="expression" dxfId="564" priority="566">
      <formula>ISTEXT($I$218)</formula>
    </cfRule>
  </conditionalFormatting>
  <conditionalFormatting sqref="G14892">
    <cfRule type="expression" dxfId="563" priority="565">
      <formula>ISTEXT($I$219)</formula>
    </cfRule>
  </conditionalFormatting>
  <conditionalFormatting sqref="G14893">
    <cfRule type="expression" dxfId="562" priority="564">
      <formula>ISTEXT($I$220)</formula>
    </cfRule>
  </conditionalFormatting>
  <conditionalFormatting sqref="G14894">
    <cfRule type="expression" dxfId="561" priority="563">
      <formula>ISTEXT($I$221)</formula>
    </cfRule>
  </conditionalFormatting>
  <conditionalFormatting sqref="G14895">
    <cfRule type="expression" dxfId="560" priority="562">
      <formula>ISTEXT($I$222)</formula>
    </cfRule>
  </conditionalFormatting>
  <conditionalFormatting sqref="G14896">
    <cfRule type="expression" dxfId="559" priority="561">
      <formula>ISTEXT($I$223)</formula>
    </cfRule>
  </conditionalFormatting>
  <conditionalFormatting sqref="G14897">
    <cfRule type="expression" dxfId="558" priority="560">
      <formula>ISTEXT($I$224)</formula>
    </cfRule>
  </conditionalFormatting>
  <conditionalFormatting sqref="G14898">
    <cfRule type="expression" dxfId="557" priority="559">
      <formula>ISTEXT($I$225)</formula>
    </cfRule>
  </conditionalFormatting>
  <conditionalFormatting sqref="G14899">
    <cfRule type="expression" dxfId="556" priority="558">
      <formula>ISTEXT($I$226)</formula>
    </cfRule>
  </conditionalFormatting>
  <conditionalFormatting sqref="G14900">
    <cfRule type="expression" dxfId="555" priority="557">
      <formula>ISTEXT($I$227)</formula>
    </cfRule>
  </conditionalFormatting>
  <conditionalFormatting sqref="G14901">
    <cfRule type="expression" dxfId="554" priority="556">
      <formula>ISTEXT($I$228)</formula>
    </cfRule>
  </conditionalFormatting>
  <conditionalFormatting sqref="G14905">
    <cfRule type="expression" dxfId="553" priority="555">
      <formula>ISTEXT($I$233)</formula>
    </cfRule>
  </conditionalFormatting>
  <conditionalFormatting sqref="G14906">
    <cfRule type="expression" dxfId="552" priority="554">
      <formula>ISTEXT($I$234)</formula>
    </cfRule>
  </conditionalFormatting>
  <conditionalFormatting sqref="G14907">
    <cfRule type="expression" dxfId="551" priority="553">
      <formula>ISTEXT($I$235)</formula>
    </cfRule>
  </conditionalFormatting>
  <conditionalFormatting sqref="G14908">
    <cfRule type="expression" dxfId="550" priority="552">
      <formula>ISTEXT($I$236)</formula>
    </cfRule>
  </conditionalFormatting>
  <conditionalFormatting sqref="G14909">
    <cfRule type="expression" dxfId="549" priority="551">
      <formula>ISTEXT($I$237)</formula>
    </cfRule>
  </conditionalFormatting>
  <conditionalFormatting sqref="G14910">
    <cfRule type="expression" dxfId="548" priority="550">
      <formula>ISTEXT($I$238)</formula>
    </cfRule>
  </conditionalFormatting>
  <conditionalFormatting sqref="G14911">
    <cfRule type="expression" dxfId="547" priority="549">
      <formula>ISTEXT($I$239)</formula>
    </cfRule>
  </conditionalFormatting>
  <conditionalFormatting sqref="G14912">
    <cfRule type="expression" dxfId="546" priority="548">
      <formula>ISTEXT($I$240)</formula>
    </cfRule>
  </conditionalFormatting>
  <conditionalFormatting sqref="G14913">
    <cfRule type="expression" dxfId="545" priority="547">
      <formula>ISTEXT($I$241)</formula>
    </cfRule>
  </conditionalFormatting>
  <conditionalFormatting sqref="G14914">
    <cfRule type="expression" dxfId="544" priority="546">
      <formula>ISTEXT($I$242)</formula>
    </cfRule>
  </conditionalFormatting>
  <conditionalFormatting sqref="G14915">
    <cfRule type="expression" dxfId="543" priority="545">
      <formula>ISTEXT($I$243)</formula>
    </cfRule>
  </conditionalFormatting>
  <conditionalFormatting sqref="G14916">
    <cfRule type="expression" dxfId="542" priority="544">
      <formula>ISTEXT($I$244)</formula>
    </cfRule>
  </conditionalFormatting>
  <conditionalFormatting sqref="G14917">
    <cfRule type="expression" dxfId="541" priority="543">
      <formula>ISTEXT($I$245)</formula>
    </cfRule>
  </conditionalFormatting>
  <conditionalFormatting sqref="G14918">
    <cfRule type="expression" dxfId="540" priority="542">
      <formula>ISTEXT($I$246)</formula>
    </cfRule>
  </conditionalFormatting>
  <conditionalFormatting sqref="G14919">
    <cfRule type="expression" dxfId="539" priority="541">
      <formula>ISTEXT($I$247)</formula>
    </cfRule>
  </conditionalFormatting>
  <conditionalFormatting sqref="G14926">
    <cfRule type="expression" dxfId="538" priority="540">
      <formula>ISTEXT($I$8)</formula>
    </cfRule>
  </conditionalFormatting>
  <conditionalFormatting sqref="G14927">
    <cfRule type="expression" dxfId="537" priority="539">
      <formula>ISTEXT($I$9)</formula>
    </cfRule>
  </conditionalFormatting>
  <conditionalFormatting sqref="G14928">
    <cfRule type="expression" dxfId="536" priority="538">
      <formula>ISTEXT($I$10)</formula>
    </cfRule>
  </conditionalFormatting>
  <conditionalFormatting sqref="G14929">
    <cfRule type="expression" dxfId="535" priority="537">
      <formula>ISTEXT($I$11)</formula>
    </cfRule>
  </conditionalFormatting>
  <conditionalFormatting sqref="G14930">
    <cfRule type="expression" dxfId="534" priority="536">
      <formula>ISTEXT($I$12)</formula>
    </cfRule>
  </conditionalFormatting>
  <conditionalFormatting sqref="G14931">
    <cfRule type="expression" dxfId="533" priority="535">
      <formula>ISTEXT($I$13)</formula>
    </cfRule>
  </conditionalFormatting>
  <conditionalFormatting sqref="G14932">
    <cfRule type="expression" dxfId="532" priority="534">
      <formula>ISTEXT($I$14)</formula>
    </cfRule>
  </conditionalFormatting>
  <conditionalFormatting sqref="G14933">
    <cfRule type="expression" dxfId="531" priority="533">
      <formula>ISTEXT($I$15)</formula>
    </cfRule>
  </conditionalFormatting>
  <conditionalFormatting sqref="G14934">
    <cfRule type="expression" dxfId="530" priority="532">
      <formula>ISTEXT($I$16)</formula>
    </cfRule>
  </conditionalFormatting>
  <conditionalFormatting sqref="G14935">
    <cfRule type="expression" dxfId="529" priority="531">
      <formula>ISTEXT($I$17)</formula>
    </cfRule>
  </conditionalFormatting>
  <conditionalFormatting sqref="G14936">
    <cfRule type="expression" dxfId="528" priority="530">
      <formula>ISTEXT($I$18)</formula>
    </cfRule>
  </conditionalFormatting>
  <conditionalFormatting sqref="G14937">
    <cfRule type="expression" dxfId="527" priority="529">
      <formula>ISTEXT($I$19)</formula>
    </cfRule>
  </conditionalFormatting>
  <conditionalFormatting sqref="G14938">
    <cfRule type="expression" dxfId="526" priority="528">
      <formula>ISTEXT($I$20)</formula>
    </cfRule>
  </conditionalFormatting>
  <conditionalFormatting sqref="G14939">
    <cfRule type="expression" dxfId="525" priority="527">
      <formula>ISTEXT($I$21)</formula>
    </cfRule>
  </conditionalFormatting>
  <conditionalFormatting sqref="G14940">
    <cfRule type="expression" dxfId="524" priority="526">
      <formula>ISTEXT($I$22)</formula>
    </cfRule>
  </conditionalFormatting>
  <conditionalFormatting sqref="G14944">
    <cfRule type="expression" dxfId="523" priority="525">
      <formula>ISTEXT($I$27)</formula>
    </cfRule>
  </conditionalFormatting>
  <conditionalFormatting sqref="G14945">
    <cfRule type="expression" dxfId="522" priority="524">
      <formula>ISTEXT($I$28)</formula>
    </cfRule>
  </conditionalFormatting>
  <conditionalFormatting sqref="G14946">
    <cfRule type="expression" dxfId="521" priority="523">
      <formula>ISTEXT($I$29)</formula>
    </cfRule>
  </conditionalFormatting>
  <conditionalFormatting sqref="G14947">
    <cfRule type="expression" dxfId="520" priority="522">
      <formula>ISTEXT($I$30)</formula>
    </cfRule>
  </conditionalFormatting>
  <conditionalFormatting sqref="G14948">
    <cfRule type="expression" dxfId="519" priority="521">
      <formula>ISTEXT($I$31)</formula>
    </cfRule>
  </conditionalFormatting>
  <conditionalFormatting sqref="G14949">
    <cfRule type="expression" dxfId="518" priority="520">
      <formula>ISTEXT($I$32)</formula>
    </cfRule>
  </conditionalFormatting>
  <conditionalFormatting sqref="G14950">
    <cfRule type="expression" dxfId="517" priority="519">
      <formula>ISTEXT($I$33)</formula>
    </cfRule>
  </conditionalFormatting>
  <conditionalFormatting sqref="G14951">
    <cfRule type="expression" dxfId="516" priority="518">
      <formula>ISTEXT($I$34)</formula>
    </cfRule>
  </conditionalFormatting>
  <conditionalFormatting sqref="G14952">
    <cfRule type="expression" dxfId="515" priority="517">
      <formula>ISTEXT($I$35)</formula>
    </cfRule>
  </conditionalFormatting>
  <conditionalFormatting sqref="G14953">
    <cfRule type="expression" dxfId="514" priority="516">
      <formula>ISTEXT($I$36)</formula>
    </cfRule>
  </conditionalFormatting>
  <conditionalFormatting sqref="G14954">
    <cfRule type="expression" dxfId="513" priority="515">
      <formula>ISTEXT($I$37)</formula>
    </cfRule>
  </conditionalFormatting>
  <conditionalFormatting sqref="G14955">
    <cfRule type="expression" dxfId="512" priority="514">
      <formula>ISTEXT($I$38)</formula>
    </cfRule>
  </conditionalFormatting>
  <conditionalFormatting sqref="G14956">
    <cfRule type="expression" dxfId="511" priority="513">
      <formula>ISTEXT($I$39)</formula>
    </cfRule>
  </conditionalFormatting>
  <conditionalFormatting sqref="G14957">
    <cfRule type="expression" dxfId="510" priority="512">
      <formula>ISTEXT($I$40)</formula>
    </cfRule>
  </conditionalFormatting>
  <conditionalFormatting sqref="G14958">
    <cfRule type="expression" dxfId="509" priority="511">
      <formula>ISTEXT($I$41)</formula>
    </cfRule>
  </conditionalFormatting>
  <conditionalFormatting sqref="G14962">
    <cfRule type="expression" dxfId="508" priority="510">
      <formula>ISTEXT($I$46)</formula>
    </cfRule>
  </conditionalFormatting>
  <conditionalFormatting sqref="G14963">
    <cfRule type="expression" dxfId="507" priority="509">
      <formula>ISTEXT($I$47)</formula>
    </cfRule>
  </conditionalFormatting>
  <conditionalFormatting sqref="G14964">
    <cfRule type="expression" dxfId="506" priority="508">
      <formula>ISTEXT($I$48)</formula>
    </cfRule>
  </conditionalFormatting>
  <conditionalFormatting sqref="G14965">
    <cfRule type="expression" dxfId="505" priority="507">
      <formula>ISTEXT($I$49)</formula>
    </cfRule>
  </conditionalFormatting>
  <conditionalFormatting sqref="G14966">
    <cfRule type="expression" dxfId="504" priority="505">
      <formula>ISTEXT($I$50)</formula>
    </cfRule>
  </conditionalFormatting>
  <conditionalFormatting sqref="G14967">
    <cfRule type="expression" dxfId="503" priority="504">
      <formula>ISTEXT($I$51)</formula>
    </cfRule>
  </conditionalFormatting>
  <conditionalFormatting sqref="G14968">
    <cfRule type="expression" dxfId="502" priority="503">
      <formula>ISTEXT($I$52)</formula>
    </cfRule>
  </conditionalFormatting>
  <conditionalFormatting sqref="G14969">
    <cfRule type="expression" dxfId="501" priority="502">
      <formula>ISTEXT($I$53)</formula>
    </cfRule>
  </conditionalFormatting>
  <conditionalFormatting sqref="G14970">
    <cfRule type="expression" dxfId="500" priority="501">
      <formula>ISTEXT($I$54)</formula>
    </cfRule>
  </conditionalFormatting>
  <conditionalFormatting sqref="G14971">
    <cfRule type="expression" dxfId="499" priority="500">
      <formula>ISTEXT($I$55)</formula>
    </cfRule>
  </conditionalFormatting>
  <conditionalFormatting sqref="G14972">
    <cfRule type="expression" dxfId="498" priority="499">
      <formula>ISTEXT($I$56)</formula>
    </cfRule>
  </conditionalFormatting>
  <conditionalFormatting sqref="G14973">
    <cfRule type="expression" dxfId="497" priority="498">
      <formula>ISTEXT($I$57)</formula>
    </cfRule>
  </conditionalFormatting>
  <conditionalFormatting sqref="G14974">
    <cfRule type="expression" dxfId="496" priority="497">
      <formula>ISTEXT($I$58)</formula>
    </cfRule>
  </conditionalFormatting>
  <conditionalFormatting sqref="G14975">
    <cfRule type="expression" dxfId="495" priority="496">
      <formula>ISTEXT($I$59)</formula>
    </cfRule>
  </conditionalFormatting>
  <conditionalFormatting sqref="G14976">
    <cfRule type="expression" dxfId="494" priority="495">
      <formula>ISTEXT($I$60)</formula>
    </cfRule>
  </conditionalFormatting>
  <conditionalFormatting sqref="G14980">
    <cfRule type="expression" dxfId="493" priority="494">
      <formula>ISTEXT($I$65)</formula>
    </cfRule>
  </conditionalFormatting>
  <conditionalFormatting sqref="G14981">
    <cfRule type="expression" dxfId="492" priority="493">
      <formula>ISTEXT($I$66)</formula>
    </cfRule>
  </conditionalFormatting>
  <conditionalFormatting sqref="G14982">
    <cfRule type="expression" dxfId="491" priority="492">
      <formula>ISTEXT($I$67)</formula>
    </cfRule>
  </conditionalFormatting>
  <conditionalFormatting sqref="G14983">
    <cfRule type="expression" dxfId="490" priority="491">
      <formula>ISTEXT($I$68)</formula>
    </cfRule>
  </conditionalFormatting>
  <conditionalFormatting sqref="G14984">
    <cfRule type="expression" dxfId="489" priority="490">
      <formula>ISTEXT($I$69)</formula>
    </cfRule>
  </conditionalFormatting>
  <conditionalFormatting sqref="G14985">
    <cfRule type="expression" dxfId="488" priority="489">
      <formula>ISTEXT($I$70)</formula>
    </cfRule>
  </conditionalFormatting>
  <conditionalFormatting sqref="G14986">
    <cfRule type="expression" dxfId="487" priority="488">
      <formula>ISTEXT($I$71)</formula>
    </cfRule>
  </conditionalFormatting>
  <conditionalFormatting sqref="G14987">
    <cfRule type="expression" dxfId="486" priority="487">
      <formula>ISTEXT($I$72)</formula>
    </cfRule>
  </conditionalFormatting>
  <conditionalFormatting sqref="G14988">
    <cfRule type="expression" dxfId="485" priority="486">
      <formula>ISTEXT($I$73)</formula>
    </cfRule>
  </conditionalFormatting>
  <conditionalFormatting sqref="G14989">
    <cfRule type="expression" dxfId="484" priority="485">
      <formula>ISTEXT($I$74)</formula>
    </cfRule>
  </conditionalFormatting>
  <conditionalFormatting sqref="G14990">
    <cfRule type="expression" dxfId="483" priority="484">
      <formula>ISTEXT($I$75)</formula>
    </cfRule>
  </conditionalFormatting>
  <conditionalFormatting sqref="G14991">
    <cfRule type="expression" dxfId="482" priority="483">
      <formula>ISTEXT($I$76)</formula>
    </cfRule>
  </conditionalFormatting>
  <conditionalFormatting sqref="G14992">
    <cfRule type="expression" dxfId="481" priority="482">
      <formula>ISTEXT($I$77)</formula>
    </cfRule>
  </conditionalFormatting>
  <conditionalFormatting sqref="G14993">
    <cfRule type="expression" dxfId="480" priority="481">
      <formula>ISTEXT($I$78)</formula>
    </cfRule>
  </conditionalFormatting>
  <conditionalFormatting sqref="G14994">
    <cfRule type="expression" dxfId="479" priority="480">
      <formula>ISTEXT($I$79)</formula>
    </cfRule>
  </conditionalFormatting>
  <conditionalFormatting sqref="G14998">
    <cfRule type="expression" dxfId="478" priority="479">
      <formula>ISTEXT($I$84)</formula>
    </cfRule>
  </conditionalFormatting>
  <conditionalFormatting sqref="G14999">
    <cfRule type="expression" dxfId="477" priority="478">
      <formula>ISTEXT($I$85)</formula>
    </cfRule>
  </conditionalFormatting>
  <conditionalFormatting sqref="G15000">
    <cfRule type="expression" dxfId="476" priority="477">
      <formula>ISTEXT($I$86)</formula>
    </cfRule>
  </conditionalFormatting>
  <conditionalFormatting sqref="G15001">
    <cfRule type="expression" dxfId="475" priority="476">
      <formula>ISTEXT($I$87)</formula>
    </cfRule>
  </conditionalFormatting>
  <conditionalFormatting sqref="G15002">
    <cfRule type="expression" dxfId="474" priority="475">
      <formula>ISTEXT($I$88)</formula>
    </cfRule>
  </conditionalFormatting>
  <conditionalFormatting sqref="G15003">
    <cfRule type="expression" dxfId="473" priority="474">
      <formula>ISTEXT($I$89)</formula>
    </cfRule>
  </conditionalFormatting>
  <conditionalFormatting sqref="G15004">
    <cfRule type="expression" dxfId="472" priority="473">
      <formula>ISTEXT($I$90)</formula>
    </cfRule>
  </conditionalFormatting>
  <conditionalFormatting sqref="G15005">
    <cfRule type="expression" dxfId="471" priority="472">
      <formula>ISTEXT($I$91)</formula>
    </cfRule>
  </conditionalFormatting>
  <conditionalFormatting sqref="G15006">
    <cfRule type="expression" dxfId="470" priority="471">
      <formula>ISTEXT($I$92)</formula>
    </cfRule>
  </conditionalFormatting>
  <conditionalFormatting sqref="G15007">
    <cfRule type="expression" dxfId="469" priority="470">
      <formula>ISTEXT($I$93)</formula>
    </cfRule>
  </conditionalFormatting>
  <conditionalFormatting sqref="G15008">
    <cfRule type="expression" dxfId="468" priority="469">
      <formula>ISTEXT($I$94)</formula>
    </cfRule>
  </conditionalFormatting>
  <conditionalFormatting sqref="G15009">
    <cfRule type="expression" dxfId="467" priority="468">
      <formula>ISTEXT($I$95)</formula>
    </cfRule>
  </conditionalFormatting>
  <conditionalFormatting sqref="G15010">
    <cfRule type="expression" dxfId="466" priority="467">
      <formula>ISTEXT($I$96)</formula>
    </cfRule>
  </conditionalFormatting>
  <conditionalFormatting sqref="G15011">
    <cfRule type="expression" dxfId="465" priority="466">
      <formula>ISTEXT($I$97)</formula>
    </cfRule>
  </conditionalFormatting>
  <conditionalFormatting sqref="G15012">
    <cfRule type="expression" dxfId="464" priority="465">
      <formula>ISTEXT($I$98)</formula>
    </cfRule>
  </conditionalFormatting>
  <conditionalFormatting sqref="G15016">
    <cfRule type="expression" dxfId="463" priority="464">
      <formula>ISTEXT($I$103)</formula>
    </cfRule>
  </conditionalFormatting>
  <conditionalFormatting sqref="G15017">
    <cfRule type="expression" dxfId="462" priority="463">
      <formula>ISTEXT($I$104)</formula>
    </cfRule>
  </conditionalFormatting>
  <conditionalFormatting sqref="G15018">
    <cfRule type="expression" dxfId="461" priority="462">
      <formula>ISTEXT($I$105)</formula>
    </cfRule>
  </conditionalFormatting>
  <conditionalFormatting sqref="G15019">
    <cfRule type="expression" dxfId="460" priority="461">
      <formula>ISTEXT($I$106)</formula>
    </cfRule>
  </conditionalFormatting>
  <conditionalFormatting sqref="G15020">
    <cfRule type="expression" dxfId="459" priority="460">
      <formula>ISTEXT($I$107)</formula>
    </cfRule>
  </conditionalFormatting>
  <conditionalFormatting sqref="G15021">
    <cfRule type="expression" dxfId="458" priority="459">
      <formula>ISTEXT($I$108)</formula>
    </cfRule>
  </conditionalFormatting>
  <conditionalFormatting sqref="G15022">
    <cfRule type="expression" dxfId="457" priority="458">
      <formula>ISTEXT($I$109)</formula>
    </cfRule>
  </conditionalFormatting>
  <conditionalFormatting sqref="G15023">
    <cfRule type="expression" dxfId="456" priority="457">
      <formula>ISTEXT($I$110)</formula>
    </cfRule>
  </conditionalFormatting>
  <conditionalFormatting sqref="G15024">
    <cfRule type="expression" dxfId="455" priority="456">
      <formula>ISTEXT($I$111)</formula>
    </cfRule>
  </conditionalFormatting>
  <conditionalFormatting sqref="G15025">
    <cfRule type="expression" dxfId="454" priority="455">
      <formula>ISTEXT($I$112)</formula>
    </cfRule>
  </conditionalFormatting>
  <conditionalFormatting sqref="G15026">
    <cfRule type="expression" dxfId="453" priority="454">
      <formula>ISTEXT($I$113)</formula>
    </cfRule>
  </conditionalFormatting>
  <conditionalFormatting sqref="G15027">
    <cfRule type="expression" dxfId="452" priority="453">
      <formula>ISTEXT($I$114)</formula>
    </cfRule>
  </conditionalFormatting>
  <conditionalFormatting sqref="G15028">
    <cfRule type="expression" dxfId="451" priority="452">
      <formula>ISTEXT($I$115)</formula>
    </cfRule>
  </conditionalFormatting>
  <conditionalFormatting sqref="G15029">
    <cfRule type="expression" dxfId="450" priority="451">
      <formula>ISTEXT($I$116)</formula>
    </cfRule>
  </conditionalFormatting>
  <conditionalFormatting sqref="G15030">
    <cfRule type="expression" dxfId="449" priority="450">
      <formula>ISTEXT($I$117)</formula>
    </cfRule>
  </conditionalFormatting>
  <conditionalFormatting sqref="G15034">
    <cfRule type="expression" dxfId="448" priority="449">
      <formula>ISTEXT($I$122)</formula>
    </cfRule>
  </conditionalFormatting>
  <conditionalFormatting sqref="G15035">
    <cfRule type="expression" dxfId="447" priority="448">
      <formula>ISTEXT($I$123)</formula>
    </cfRule>
  </conditionalFormatting>
  <conditionalFormatting sqref="G15036">
    <cfRule type="expression" dxfId="446" priority="447">
      <formula>ISTEXT($I$124)</formula>
    </cfRule>
  </conditionalFormatting>
  <conditionalFormatting sqref="G15037">
    <cfRule type="expression" dxfId="445" priority="446">
      <formula>ISTEXT($I$125)</formula>
    </cfRule>
  </conditionalFormatting>
  <conditionalFormatting sqref="G15038">
    <cfRule type="expression" dxfId="444" priority="445">
      <formula>ISTEXT($I$126)</formula>
    </cfRule>
  </conditionalFormatting>
  <conditionalFormatting sqref="G15039">
    <cfRule type="expression" dxfId="443" priority="444">
      <formula>ISTEXT($I$127)</formula>
    </cfRule>
  </conditionalFormatting>
  <conditionalFormatting sqref="G15040">
    <cfRule type="expression" dxfId="442" priority="443">
      <formula>ISTEXT($I$128)</formula>
    </cfRule>
  </conditionalFormatting>
  <conditionalFormatting sqref="G15041">
    <cfRule type="expression" dxfId="441" priority="442">
      <formula>ISTEXT($I$129)</formula>
    </cfRule>
  </conditionalFormatting>
  <conditionalFormatting sqref="G15042">
    <cfRule type="expression" dxfId="440" priority="441">
      <formula>ISTEXT($I$130)</formula>
    </cfRule>
  </conditionalFormatting>
  <conditionalFormatting sqref="G15043">
    <cfRule type="expression" dxfId="439" priority="440">
      <formula>ISTEXT($I$131)</formula>
    </cfRule>
  </conditionalFormatting>
  <conditionalFormatting sqref="G15044">
    <cfRule type="expression" dxfId="438" priority="439">
      <formula>ISTEXT($I$132)</formula>
    </cfRule>
  </conditionalFormatting>
  <conditionalFormatting sqref="G15045">
    <cfRule type="expression" dxfId="437" priority="438">
      <formula>ISTEXT($I$133)</formula>
    </cfRule>
  </conditionalFormatting>
  <conditionalFormatting sqref="G15046">
    <cfRule type="expression" dxfId="436" priority="437">
      <formula>ISTEXT($I$134)</formula>
    </cfRule>
  </conditionalFormatting>
  <conditionalFormatting sqref="G15047">
    <cfRule type="expression" dxfId="435" priority="436">
      <formula>ISTEXT($I$135)</formula>
    </cfRule>
  </conditionalFormatting>
  <conditionalFormatting sqref="G15048">
    <cfRule type="expression" dxfId="434" priority="435">
      <formula>ISTEXT($I$136)</formula>
    </cfRule>
  </conditionalFormatting>
  <conditionalFormatting sqref="G15052">
    <cfRule type="expression" dxfId="433" priority="434">
      <formula>ISTEXT($I$141)</formula>
    </cfRule>
  </conditionalFormatting>
  <conditionalFormatting sqref="G15053">
    <cfRule type="expression" dxfId="432" priority="433">
      <formula>ISTEXT($I$142)</formula>
    </cfRule>
  </conditionalFormatting>
  <conditionalFormatting sqref="G15054">
    <cfRule type="expression" dxfId="431" priority="432">
      <formula>ISTEXT($I$143)</formula>
    </cfRule>
  </conditionalFormatting>
  <conditionalFormatting sqref="G15055">
    <cfRule type="expression" dxfId="430" priority="431">
      <formula>ISTEXT($I$144)</formula>
    </cfRule>
  </conditionalFormatting>
  <conditionalFormatting sqref="G15056">
    <cfRule type="expression" dxfId="429" priority="430">
      <formula>ISTEXT($I$145)</formula>
    </cfRule>
  </conditionalFormatting>
  <conditionalFormatting sqref="G15057">
    <cfRule type="expression" dxfId="428" priority="429">
      <formula>ISTEXT($I$146)</formula>
    </cfRule>
  </conditionalFormatting>
  <conditionalFormatting sqref="G15058">
    <cfRule type="expression" dxfId="427" priority="428">
      <formula>ISTEXT($I$147)</formula>
    </cfRule>
  </conditionalFormatting>
  <conditionalFormatting sqref="G15059">
    <cfRule type="expression" dxfId="426" priority="427">
      <formula>ISTEXT($I$148)</formula>
    </cfRule>
  </conditionalFormatting>
  <conditionalFormatting sqref="G15060">
    <cfRule type="expression" dxfId="425" priority="426">
      <formula>ISTEXT($I$149)</formula>
    </cfRule>
  </conditionalFormatting>
  <conditionalFormatting sqref="G15061">
    <cfRule type="expression" dxfId="424" priority="425">
      <formula>ISTEXT($I$150)</formula>
    </cfRule>
  </conditionalFormatting>
  <conditionalFormatting sqref="G15062">
    <cfRule type="expression" dxfId="423" priority="424">
      <formula>ISTEXT($I$151)</formula>
    </cfRule>
  </conditionalFormatting>
  <conditionalFormatting sqref="G15063">
    <cfRule type="expression" dxfId="422" priority="423">
      <formula>ISTEXT($I$152)</formula>
    </cfRule>
  </conditionalFormatting>
  <conditionalFormatting sqref="G15064">
    <cfRule type="expression" dxfId="421" priority="422">
      <formula>ISTEXT($I$153)</formula>
    </cfRule>
  </conditionalFormatting>
  <conditionalFormatting sqref="G15065">
    <cfRule type="expression" dxfId="420" priority="421">
      <formula>ISTEXT($I$154)</formula>
    </cfRule>
  </conditionalFormatting>
  <conditionalFormatting sqref="G15066">
    <cfRule type="expression" dxfId="419" priority="420">
      <formula>ISTEXT($I$155)</formula>
    </cfRule>
  </conditionalFormatting>
  <conditionalFormatting sqref="G15070">
    <cfRule type="expression" dxfId="418" priority="419">
      <formula>ISTEXT($I$160)</formula>
    </cfRule>
  </conditionalFormatting>
  <conditionalFormatting sqref="G15071">
    <cfRule type="expression" dxfId="417" priority="418">
      <formula>ISTEXT($I$161)</formula>
    </cfRule>
  </conditionalFormatting>
  <conditionalFormatting sqref="G15072">
    <cfRule type="expression" dxfId="416" priority="417">
      <formula>ISTEXT($I$162)</formula>
    </cfRule>
  </conditionalFormatting>
  <conditionalFormatting sqref="G15073">
    <cfRule type="expression" dxfId="415" priority="416">
      <formula>ISTEXT($I$163)</formula>
    </cfRule>
  </conditionalFormatting>
  <conditionalFormatting sqref="G15074">
    <cfRule type="expression" dxfId="414" priority="415">
      <formula>ISTEXT($I$164)</formula>
    </cfRule>
  </conditionalFormatting>
  <conditionalFormatting sqref="G15075">
    <cfRule type="expression" dxfId="413" priority="414">
      <formula>ISTEXT($I$165)</formula>
    </cfRule>
  </conditionalFormatting>
  <conditionalFormatting sqref="G15076">
    <cfRule type="expression" dxfId="412" priority="413">
      <formula>ISTEXT($I$166)</formula>
    </cfRule>
  </conditionalFormatting>
  <conditionalFormatting sqref="G15077">
    <cfRule type="expression" dxfId="411" priority="412">
      <formula>ISTEXT($I$167)</formula>
    </cfRule>
  </conditionalFormatting>
  <conditionalFormatting sqref="G15078">
    <cfRule type="expression" dxfId="410" priority="411">
      <formula>ISTEXT($I$168)</formula>
    </cfRule>
  </conditionalFormatting>
  <conditionalFormatting sqref="G15079">
    <cfRule type="expression" dxfId="409" priority="410">
      <formula>ISTEXT($I$169)</formula>
    </cfRule>
  </conditionalFormatting>
  <conditionalFormatting sqref="G15080">
    <cfRule type="expression" dxfId="408" priority="409">
      <formula>ISTEXT($I$170)</formula>
    </cfRule>
  </conditionalFormatting>
  <conditionalFormatting sqref="G15081">
    <cfRule type="expression" dxfId="407" priority="408">
      <formula>ISTEXT($I$171)</formula>
    </cfRule>
  </conditionalFormatting>
  <conditionalFormatting sqref="G15082">
    <cfRule type="expression" dxfId="406" priority="407">
      <formula>ISTEXT($I$172)</formula>
    </cfRule>
  </conditionalFormatting>
  <conditionalFormatting sqref="G15083">
    <cfRule type="expression" dxfId="405" priority="406">
      <formula>ISTEXT($I$173)</formula>
    </cfRule>
  </conditionalFormatting>
  <conditionalFormatting sqref="G15084">
    <cfRule type="expression" dxfId="404" priority="405">
      <formula>ISTEXT($I$174)</formula>
    </cfRule>
  </conditionalFormatting>
  <conditionalFormatting sqref="G15088">
    <cfRule type="expression" dxfId="403" priority="404">
      <formula>ISTEXT($I$179)</formula>
    </cfRule>
  </conditionalFormatting>
  <conditionalFormatting sqref="G15089">
    <cfRule type="expression" dxfId="402" priority="403">
      <formula>ISTEXT($I$180)</formula>
    </cfRule>
  </conditionalFormatting>
  <conditionalFormatting sqref="G15090">
    <cfRule type="expression" dxfId="401" priority="402">
      <formula>ISTEXT($I$181)</formula>
    </cfRule>
  </conditionalFormatting>
  <conditionalFormatting sqref="G15091">
    <cfRule type="expression" dxfId="400" priority="401">
      <formula>ISTEXT($I$182)</formula>
    </cfRule>
  </conditionalFormatting>
  <conditionalFormatting sqref="G15092">
    <cfRule type="expression" dxfId="399" priority="400">
      <formula>ISTEXT($I$183)</formula>
    </cfRule>
  </conditionalFormatting>
  <conditionalFormatting sqref="G15093">
    <cfRule type="expression" dxfId="398" priority="399">
      <formula>ISTEXT($I$184)</formula>
    </cfRule>
  </conditionalFormatting>
  <conditionalFormatting sqref="G15094">
    <cfRule type="expression" dxfId="397" priority="398">
      <formula>ISTEXT($I$185)</formula>
    </cfRule>
  </conditionalFormatting>
  <conditionalFormatting sqref="G15095">
    <cfRule type="expression" dxfId="396" priority="397">
      <formula>ISTEXT($I$186)</formula>
    </cfRule>
  </conditionalFormatting>
  <conditionalFormatting sqref="G15096">
    <cfRule type="expression" dxfId="395" priority="396">
      <formula>ISTEXT($I$187)</formula>
    </cfRule>
  </conditionalFormatting>
  <conditionalFormatting sqref="G15097">
    <cfRule type="expression" dxfId="394" priority="395">
      <formula>ISTEXT($I$188)</formula>
    </cfRule>
  </conditionalFormatting>
  <conditionalFormatting sqref="G15098">
    <cfRule type="expression" dxfId="393" priority="394">
      <formula>ISTEXT($I$189)</formula>
    </cfRule>
  </conditionalFormatting>
  <conditionalFormatting sqref="G15099">
    <cfRule type="expression" dxfId="392" priority="393">
      <formula>ISTEXT($I$190)</formula>
    </cfRule>
  </conditionalFormatting>
  <conditionalFormatting sqref="G15100">
    <cfRule type="expression" dxfId="391" priority="392">
      <formula>ISTEXT($I$191)</formula>
    </cfRule>
  </conditionalFormatting>
  <conditionalFormatting sqref="G15101">
    <cfRule type="expression" dxfId="390" priority="391">
      <formula>ISTEXT($I$192)</formula>
    </cfRule>
  </conditionalFormatting>
  <conditionalFormatting sqref="G15102">
    <cfRule type="expression" dxfId="389" priority="390">
      <formula>ISTEXT($I$193)</formula>
    </cfRule>
  </conditionalFormatting>
  <conditionalFormatting sqref="G15106">
    <cfRule type="expression" dxfId="388" priority="389">
      <formula>ISTEXT($I$5)</formula>
    </cfRule>
  </conditionalFormatting>
  <conditionalFormatting sqref="G15107">
    <cfRule type="expression" dxfId="387" priority="388">
      <formula>ISTEXT($I$6)</formula>
    </cfRule>
  </conditionalFormatting>
  <conditionalFormatting sqref="G15108">
    <cfRule type="expression" dxfId="386" priority="387">
      <formula>ISTEXT($I$7)</formula>
    </cfRule>
  </conditionalFormatting>
  <conditionalFormatting sqref="G15109">
    <cfRule type="expression" dxfId="385" priority="386">
      <formula>ISTEXT($I$8)</formula>
    </cfRule>
  </conditionalFormatting>
  <conditionalFormatting sqref="G15110">
    <cfRule type="expression" dxfId="384" priority="385">
      <formula>ISTEXT($I$9)</formula>
    </cfRule>
  </conditionalFormatting>
  <conditionalFormatting sqref="G15111">
    <cfRule type="expression" dxfId="383" priority="384">
      <formula>ISTEXT($I$10)</formula>
    </cfRule>
  </conditionalFormatting>
  <conditionalFormatting sqref="G15112">
    <cfRule type="expression" dxfId="382" priority="383">
      <formula>ISTEXT($I$11)</formula>
    </cfRule>
  </conditionalFormatting>
  <conditionalFormatting sqref="G15113">
    <cfRule type="expression" dxfId="381" priority="382">
      <formula>ISTEXT($I$12)</formula>
    </cfRule>
  </conditionalFormatting>
  <conditionalFormatting sqref="G15114">
    <cfRule type="expression" dxfId="380" priority="381">
      <formula>ISTEXT($I$13)</formula>
    </cfRule>
  </conditionalFormatting>
  <conditionalFormatting sqref="G15115">
    <cfRule type="expression" dxfId="379" priority="380">
      <formula>ISTEXT($I$14)</formula>
    </cfRule>
  </conditionalFormatting>
  <conditionalFormatting sqref="G15116">
    <cfRule type="expression" dxfId="378" priority="379">
      <formula>ISTEXT($I$15)</formula>
    </cfRule>
  </conditionalFormatting>
  <conditionalFormatting sqref="G15117">
    <cfRule type="expression" dxfId="377" priority="378">
      <formula>ISTEXT($I$16)</formula>
    </cfRule>
  </conditionalFormatting>
  <conditionalFormatting sqref="G15118">
    <cfRule type="expression" dxfId="376" priority="377">
      <formula>ISTEXT($I$17)</formula>
    </cfRule>
  </conditionalFormatting>
  <conditionalFormatting sqref="G15119">
    <cfRule type="expression" dxfId="375" priority="376">
      <formula>ISTEXT($I$18)</formula>
    </cfRule>
  </conditionalFormatting>
  <conditionalFormatting sqref="G15120">
    <cfRule type="expression" dxfId="374" priority="375">
      <formula>ISTEXT($I$19)</formula>
    </cfRule>
  </conditionalFormatting>
  <conditionalFormatting sqref="G15124">
    <cfRule type="expression" dxfId="373" priority="374">
      <formula>ISTEXT($I$24)</formula>
    </cfRule>
  </conditionalFormatting>
  <conditionalFormatting sqref="G15125">
    <cfRule type="expression" dxfId="372" priority="373">
      <formula>ISTEXT($I$25)</formula>
    </cfRule>
  </conditionalFormatting>
  <conditionalFormatting sqref="G15126">
    <cfRule type="expression" dxfId="371" priority="372">
      <formula>ISTEXT($I$26)</formula>
    </cfRule>
  </conditionalFormatting>
  <conditionalFormatting sqref="G15127">
    <cfRule type="expression" dxfId="370" priority="371">
      <formula>ISTEXT($I$27)</formula>
    </cfRule>
  </conditionalFormatting>
  <conditionalFormatting sqref="G15128">
    <cfRule type="expression" dxfId="369" priority="370">
      <formula>ISTEXT($I$28)</formula>
    </cfRule>
  </conditionalFormatting>
  <conditionalFormatting sqref="G15129">
    <cfRule type="expression" dxfId="368" priority="369">
      <formula>ISTEXT($I$29)</formula>
    </cfRule>
  </conditionalFormatting>
  <conditionalFormatting sqref="G15130">
    <cfRule type="expression" dxfId="367" priority="368">
      <formula>ISTEXT($I$30)</formula>
    </cfRule>
  </conditionalFormatting>
  <conditionalFormatting sqref="G15131">
    <cfRule type="expression" dxfId="366" priority="367">
      <formula>ISTEXT($I$31)</formula>
    </cfRule>
  </conditionalFormatting>
  <conditionalFormatting sqref="G15132">
    <cfRule type="expression" dxfId="365" priority="366">
      <formula>ISTEXT($I$32)</formula>
    </cfRule>
  </conditionalFormatting>
  <conditionalFormatting sqref="G15133">
    <cfRule type="expression" dxfId="364" priority="365">
      <formula>ISTEXT($I$33)</formula>
    </cfRule>
  </conditionalFormatting>
  <conditionalFormatting sqref="G15134">
    <cfRule type="expression" dxfId="363" priority="364">
      <formula>ISTEXT($I$34)</formula>
    </cfRule>
  </conditionalFormatting>
  <conditionalFormatting sqref="G15135">
    <cfRule type="expression" dxfId="362" priority="363">
      <formula>ISTEXT($I$35)</formula>
    </cfRule>
  </conditionalFormatting>
  <conditionalFormatting sqref="G15136">
    <cfRule type="expression" dxfId="361" priority="362">
      <formula>ISTEXT($I$36)</formula>
    </cfRule>
  </conditionalFormatting>
  <conditionalFormatting sqref="G15137">
    <cfRule type="expression" dxfId="360" priority="361">
      <formula>ISTEXT($I$37)</formula>
    </cfRule>
  </conditionalFormatting>
  <conditionalFormatting sqref="G15138">
    <cfRule type="expression" dxfId="359" priority="360">
      <formula>ISTEXT($I$38)</formula>
    </cfRule>
  </conditionalFormatting>
  <conditionalFormatting sqref="G15142">
    <cfRule type="expression" dxfId="358" priority="359">
      <formula>ISTEXT($I$43)</formula>
    </cfRule>
  </conditionalFormatting>
  <conditionalFormatting sqref="G15143">
    <cfRule type="expression" dxfId="357" priority="358">
      <formula>ISTEXT($I$44)</formula>
    </cfRule>
  </conditionalFormatting>
  <conditionalFormatting sqref="G15144">
    <cfRule type="expression" dxfId="356" priority="357">
      <formula>ISTEXT($I$45)</formula>
    </cfRule>
  </conditionalFormatting>
  <conditionalFormatting sqref="G15145">
    <cfRule type="expression" dxfId="355" priority="356">
      <formula>ISTEXT($I$46)</formula>
    </cfRule>
  </conditionalFormatting>
  <conditionalFormatting sqref="G15146">
    <cfRule type="expression" dxfId="354" priority="355">
      <formula>ISTEXT($I$47)</formula>
    </cfRule>
  </conditionalFormatting>
  <conditionalFormatting sqref="G15147">
    <cfRule type="expression" dxfId="353" priority="354">
      <formula>ISTEXT($I$48)</formula>
    </cfRule>
  </conditionalFormatting>
  <conditionalFormatting sqref="G15148">
    <cfRule type="expression" dxfId="352" priority="353">
      <formula>ISTEXT($I$49)</formula>
    </cfRule>
  </conditionalFormatting>
  <conditionalFormatting sqref="G15149">
    <cfRule type="expression" dxfId="351" priority="352">
      <formula>ISTEXT($I$50)</formula>
    </cfRule>
  </conditionalFormatting>
  <conditionalFormatting sqref="G15150">
    <cfRule type="expression" dxfId="350" priority="351">
      <formula>ISTEXT($I$51)</formula>
    </cfRule>
  </conditionalFormatting>
  <conditionalFormatting sqref="G15151">
    <cfRule type="expression" dxfId="349" priority="350">
      <formula>ISTEXT($I$52)</formula>
    </cfRule>
  </conditionalFormatting>
  <conditionalFormatting sqref="G15152">
    <cfRule type="expression" dxfId="348" priority="349">
      <formula>ISTEXT($I$53)</formula>
    </cfRule>
  </conditionalFormatting>
  <conditionalFormatting sqref="G15153">
    <cfRule type="expression" dxfId="347" priority="348">
      <formula>ISTEXT($I$54)</formula>
    </cfRule>
  </conditionalFormatting>
  <conditionalFormatting sqref="G15154">
    <cfRule type="expression" dxfId="346" priority="347">
      <formula>ISTEXT($I$55)</formula>
    </cfRule>
  </conditionalFormatting>
  <conditionalFormatting sqref="G15155">
    <cfRule type="expression" dxfId="345" priority="346">
      <formula>ISTEXT($I$56)</formula>
    </cfRule>
  </conditionalFormatting>
  <conditionalFormatting sqref="G15156">
    <cfRule type="expression" dxfId="344" priority="345">
      <formula>ISTEXT($I$57)</formula>
    </cfRule>
  </conditionalFormatting>
  <conditionalFormatting sqref="G15160">
    <cfRule type="expression" dxfId="343" priority="344">
      <formula>ISTEXT($I$62)</formula>
    </cfRule>
  </conditionalFormatting>
  <conditionalFormatting sqref="G15161">
    <cfRule type="expression" dxfId="342" priority="343">
      <formula>ISTEXT($I$63)</formula>
    </cfRule>
  </conditionalFormatting>
  <conditionalFormatting sqref="G15162">
    <cfRule type="expression" dxfId="341" priority="342">
      <formula>ISTEXT($I$64)</formula>
    </cfRule>
  </conditionalFormatting>
  <conditionalFormatting sqref="G15163">
    <cfRule type="expression" dxfId="340" priority="341">
      <formula>ISTEXT($I$65)</formula>
    </cfRule>
  </conditionalFormatting>
  <conditionalFormatting sqref="G15164">
    <cfRule type="expression" dxfId="339" priority="340">
      <formula>ISTEXT($I$66)</formula>
    </cfRule>
  </conditionalFormatting>
  <conditionalFormatting sqref="G15165">
    <cfRule type="expression" dxfId="338" priority="339">
      <formula>ISTEXT($I$67)</formula>
    </cfRule>
  </conditionalFormatting>
  <conditionalFormatting sqref="G15166">
    <cfRule type="expression" dxfId="337" priority="338">
      <formula>ISTEXT($I$68)</formula>
    </cfRule>
  </conditionalFormatting>
  <conditionalFormatting sqref="G15167">
    <cfRule type="expression" dxfId="336" priority="337">
      <formula>ISTEXT($I$69)</formula>
    </cfRule>
  </conditionalFormatting>
  <conditionalFormatting sqref="G15168">
    <cfRule type="expression" dxfId="335" priority="336">
      <formula>ISTEXT($I$70)</formula>
    </cfRule>
  </conditionalFormatting>
  <conditionalFormatting sqref="G15169">
    <cfRule type="expression" dxfId="334" priority="335">
      <formula>ISTEXT($I$71)</formula>
    </cfRule>
  </conditionalFormatting>
  <conditionalFormatting sqref="G15170">
    <cfRule type="expression" dxfId="333" priority="334">
      <formula>ISTEXT($I$72)</formula>
    </cfRule>
  </conditionalFormatting>
  <conditionalFormatting sqref="G15171">
    <cfRule type="expression" dxfId="332" priority="333">
      <formula>ISTEXT($I$73)</formula>
    </cfRule>
  </conditionalFormatting>
  <conditionalFormatting sqref="G15172">
    <cfRule type="expression" dxfId="331" priority="332">
      <formula>ISTEXT($I$74)</formula>
    </cfRule>
  </conditionalFormatting>
  <conditionalFormatting sqref="G15173">
    <cfRule type="expression" dxfId="330" priority="331">
      <formula>ISTEXT($I$75)</formula>
    </cfRule>
  </conditionalFormatting>
  <conditionalFormatting sqref="G15174">
    <cfRule type="expression" dxfId="329" priority="330">
      <formula>ISTEXT($I$76)</formula>
    </cfRule>
  </conditionalFormatting>
  <conditionalFormatting sqref="G15178">
    <cfRule type="expression" dxfId="328" priority="329">
      <formula>ISTEXT($I$81)</formula>
    </cfRule>
  </conditionalFormatting>
  <conditionalFormatting sqref="G15179">
    <cfRule type="expression" dxfId="327" priority="328">
      <formula>ISTEXT($I$82)</formula>
    </cfRule>
  </conditionalFormatting>
  <conditionalFormatting sqref="G15180">
    <cfRule type="expression" dxfId="326" priority="327">
      <formula>ISTEXT($I$83)</formula>
    </cfRule>
  </conditionalFormatting>
  <conditionalFormatting sqref="G15181">
    <cfRule type="expression" dxfId="325" priority="326">
      <formula>ISTEXT($I$84)</formula>
    </cfRule>
  </conditionalFormatting>
  <conditionalFormatting sqref="G15182">
    <cfRule type="expression" dxfId="324" priority="325">
      <formula>ISTEXT($I$85)</formula>
    </cfRule>
  </conditionalFormatting>
  <conditionalFormatting sqref="G15183">
    <cfRule type="expression" dxfId="323" priority="324">
      <formula>ISTEXT($I$86)</formula>
    </cfRule>
  </conditionalFormatting>
  <conditionalFormatting sqref="G15184">
    <cfRule type="expression" dxfId="322" priority="323">
      <formula>ISTEXT($I$87)</formula>
    </cfRule>
  </conditionalFormatting>
  <conditionalFormatting sqref="G15185">
    <cfRule type="expression" dxfId="321" priority="322">
      <formula>ISTEXT($I$88)</formula>
    </cfRule>
  </conditionalFormatting>
  <conditionalFormatting sqref="G15186">
    <cfRule type="expression" dxfId="320" priority="321">
      <formula>ISTEXT($I$89)</formula>
    </cfRule>
  </conditionalFormatting>
  <conditionalFormatting sqref="G15187">
    <cfRule type="expression" dxfId="319" priority="320">
      <formula>ISTEXT($I$90)</formula>
    </cfRule>
  </conditionalFormatting>
  <conditionalFormatting sqref="G15188">
    <cfRule type="expression" dxfId="318" priority="319">
      <formula>ISTEXT($I$91)</formula>
    </cfRule>
  </conditionalFormatting>
  <conditionalFormatting sqref="G15189">
    <cfRule type="expression" dxfId="317" priority="318">
      <formula>ISTEXT($I$92)</formula>
    </cfRule>
  </conditionalFormatting>
  <conditionalFormatting sqref="G15190">
    <cfRule type="expression" dxfId="316" priority="317">
      <formula>ISTEXT($I$93)</formula>
    </cfRule>
  </conditionalFormatting>
  <conditionalFormatting sqref="G15191">
    <cfRule type="expression" dxfId="315" priority="316">
      <formula>ISTEXT($I$94)</formula>
    </cfRule>
  </conditionalFormatting>
  <conditionalFormatting sqref="G15192">
    <cfRule type="expression" dxfId="314" priority="315">
      <formula>ISTEXT($I$95)</formula>
    </cfRule>
  </conditionalFormatting>
  <conditionalFormatting sqref="G15196">
    <cfRule type="expression" dxfId="313" priority="314">
      <formula>ISTEXT($I$100)</formula>
    </cfRule>
  </conditionalFormatting>
  <conditionalFormatting sqref="G15197">
    <cfRule type="expression" dxfId="312" priority="313">
      <formula>ISTEXT($I$101)</formula>
    </cfRule>
  </conditionalFormatting>
  <conditionalFormatting sqref="G15198">
    <cfRule type="expression" dxfId="311" priority="312">
      <formula>ISTEXT($I$102)</formula>
    </cfRule>
  </conditionalFormatting>
  <conditionalFormatting sqref="G15199">
    <cfRule type="expression" dxfId="310" priority="311">
      <formula>ISTEXT($I$103)</formula>
    </cfRule>
  </conditionalFormatting>
  <conditionalFormatting sqref="G15200">
    <cfRule type="expression" dxfId="309" priority="310">
      <formula>ISTEXT($I$104)</formula>
    </cfRule>
  </conditionalFormatting>
  <conditionalFormatting sqref="G15201">
    <cfRule type="expression" dxfId="308" priority="309">
      <formula>ISTEXT($I$105)</formula>
    </cfRule>
  </conditionalFormatting>
  <conditionalFormatting sqref="G15202">
    <cfRule type="expression" dxfId="307" priority="308">
      <formula>ISTEXT($I$106)</formula>
    </cfRule>
  </conditionalFormatting>
  <conditionalFormatting sqref="G15203">
    <cfRule type="expression" dxfId="306" priority="307">
      <formula>ISTEXT($I$107)</formula>
    </cfRule>
  </conditionalFormatting>
  <conditionalFormatting sqref="G15204">
    <cfRule type="expression" dxfId="305" priority="306">
      <formula>ISTEXT($I$108)</formula>
    </cfRule>
  </conditionalFormatting>
  <conditionalFormatting sqref="G15205">
    <cfRule type="expression" dxfId="304" priority="305">
      <formula>ISTEXT($I$109)</formula>
    </cfRule>
  </conditionalFormatting>
  <conditionalFormatting sqref="G15206">
    <cfRule type="expression" dxfId="303" priority="304">
      <formula>ISTEXT($I$110)</formula>
    </cfRule>
  </conditionalFormatting>
  <conditionalFormatting sqref="G15207">
    <cfRule type="expression" dxfId="302" priority="303">
      <formula>ISTEXT($I$111)</formula>
    </cfRule>
  </conditionalFormatting>
  <conditionalFormatting sqref="G15208">
    <cfRule type="expression" dxfId="301" priority="302">
      <formula>ISTEXT($I$112)</formula>
    </cfRule>
  </conditionalFormatting>
  <conditionalFormatting sqref="G15209">
    <cfRule type="expression" dxfId="300" priority="301">
      <formula>ISTEXT($I$113)</formula>
    </cfRule>
  </conditionalFormatting>
  <conditionalFormatting sqref="G15210">
    <cfRule type="expression" dxfId="299" priority="300">
      <formula>ISTEXT($I$114)</formula>
    </cfRule>
  </conditionalFormatting>
  <conditionalFormatting sqref="G15214">
    <cfRule type="expression" dxfId="298" priority="299">
      <formula>ISTEXT($I$119)</formula>
    </cfRule>
  </conditionalFormatting>
  <conditionalFormatting sqref="G15215">
    <cfRule type="expression" dxfId="297" priority="298">
      <formula>ISTEXT($I$120)</formula>
    </cfRule>
  </conditionalFormatting>
  <conditionalFormatting sqref="G15216">
    <cfRule type="expression" dxfId="296" priority="297">
      <formula>ISTEXT($I$121)</formula>
    </cfRule>
  </conditionalFormatting>
  <conditionalFormatting sqref="G15217">
    <cfRule type="expression" dxfId="295" priority="296">
      <formula>ISTEXT($I$122)</formula>
    </cfRule>
  </conditionalFormatting>
  <conditionalFormatting sqref="G15218">
    <cfRule type="expression" dxfId="294" priority="295">
      <formula>ISTEXT($I$123)</formula>
    </cfRule>
  </conditionalFormatting>
  <conditionalFormatting sqref="G15219">
    <cfRule type="expression" dxfId="293" priority="294">
      <formula>ISTEXT($I$124)</formula>
    </cfRule>
  </conditionalFormatting>
  <conditionalFormatting sqref="G15220">
    <cfRule type="expression" dxfId="292" priority="293">
      <formula>ISTEXT($I$125)</formula>
    </cfRule>
  </conditionalFormatting>
  <conditionalFormatting sqref="G15221">
    <cfRule type="expression" dxfId="291" priority="292">
      <formula>ISTEXT($I$126)</formula>
    </cfRule>
  </conditionalFormatting>
  <conditionalFormatting sqref="G15222">
    <cfRule type="expression" dxfId="290" priority="291">
      <formula>ISTEXT($I$127)</formula>
    </cfRule>
  </conditionalFormatting>
  <conditionalFormatting sqref="G15223">
    <cfRule type="expression" dxfId="289" priority="290">
      <formula>ISTEXT($I$128)</formula>
    </cfRule>
  </conditionalFormatting>
  <conditionalFormatting sqref="G15224">
    <cfRule type="expression" dxfId="288" priority="289">
      <formula>ISTEXT($I$129)</formula>
    </cfRule>
  </conditionalFormatting>
  <conditionalFormatting sqref="G15225">
    <cfRule type="expression" dxfId="287" priority="288">
      <formula>ISTEXT($I$130)</formula>
    </cfRule>
  </conditionalFormatting>
  <conditionalFormatting sqref="G15226">
    <cfRule type="expression" dxfId="286" priority="287">
      <formula>ISTEXT($I$131)</formula>
    </cfRule>
  </conditionalFormatting>
  <conditionalFormatting sqref="G15227">
    <cfRule type="expression" dxfId="285" priority="286">
      <formula>ISTEXT($I$132)</formula>
    </cfRule>
  </conditionalFormatting>
  <conditionalFormatting sqref="G15228">
    <cfRule type="expression" dxfId="284" priority="285">
      <formula>ISTEXT($I$133)</formula>
    </cfRule>
  </conditionalFormatting>
  <conditionalFormatting sqref="G15232">
    <cfRule type="expression" dxfId="283" priority="284">
      <formula>ISTEXT($I$138)</formula>
    </cfRule>
  </conditionalFormatting>
  <conditionalFormatting sqref="G15233">
    <cfRule type="expression" dxfId="282" priority="283">
      <formula>ISTEXT($I$139)</formula>
    </cfRule>
  </conditionalFormatting>
  <conditionalFormatting sqref="G15234">
    <cfRule type="expression" dxfId="281" priority="282">
      <formula>ISTEXT($I$140)</formula>
    </cfRule>
  </conditionalFormatting>
  <conditionalFormatting sqref="G15235">
    <cfRule type="expression" dxfId="280" priority="281">
      <formula>ISTEXT($I$141)</formula>
    </cfRule>
  </conditionalFormatting>
  <conditionalFormatting sqref="G15236">
    <cfRule type="expression" dxfId="279" priority="280">
      <formula>ISTEXT($I$142)</formula>
    </cfRule>
  </conditionalFormatting>
  <conditionalFormatting sqref="G15237">
    <cfRule type="expression" dxfId="278" priority="279">
      <formula>ISTEXT($I$143)</formula>
    </cfRule>
  </conditionalFormatting>
  <conditionalFormatting sqref="G15238">
    <cfRule type="expression" dxfId="277" priority="278">
      <formula>ISTEXT($I$144)</formula>
    </cfRule>
  </conditionalFormatting>
  <conditionalFormatting sqref="G15239">
    <cfRule type="expression" dxfId="276" priority="277">
      <formula>ISTEXT($I$145)</formula>
    </cfRule>
  </conditionalFormatting>
  <conditionalFormatting sqref="G15240">
    <cfRule type="expression" dxfId="275" priority="276">
      <formula>ISTEXT($I$146)</formula>
    </cfRule>
  </conditionalFormatting>
  <conditionalFormatting sqref="G15241">
    <cfRule type="expression" dxfId="274" priority="275">
      <formula>ISTEXT($I$147)</formula>
    </cfRule>
  </conditionalFormatting>
  <conditionalFormatting sqref="G15242">
    <cfRule type="expression" dxfId="273" priority="274">
      <formula>ISTEXT($I$148)</formula>
    </cfRule>
  </conditionalFormatting>
  <conditionalFormatting sqref="G15243">
    <cfRule type="expression" dxfId="272" priority="273">
      <formula>ISTEXT($I$149)</formula>
    </cfRule>
  </conditionalFormatting>
  <conditionalFormatting sqref="G17572">
    <cfRule type="expression" dxfId="271" priority="272">
      <formula>ISTEXT($I$5)</formula>
    </cfRule>
  </conditionalFormatting>
  <conditionalFormatting sqref="G17573">
    <cfRule type="expression" dxfId="270" priority="271">
      <formula>ISTEXT($I$6)</formula>
    </cfRule>
  </conditionalFormatting>
  <conditionalFormatting sqref="G17574">
    <cfRule type="expression" dxfId="269" priority="270">
      <formula>ISTEXT($I$7)</formula>
    </cfRule>
  </conditionalFormatting>
  <conditionalFormatting sqref="G17575">
    <cfRule type="expression" dxfId="268" priority="269">
      <formula>ISTEXT($I$8)</formula>
    </cfRule>
  </conditionalFormatting>
  <conditionalFormatting sqref="G17576">
    <cfRule type="expression" dxfId="267" priority="268">
      <formula>ISTEXT($I$9)</formula>
    </cfRule>
  </conditionalFormatting>
  <conditionalFormatting sqref="G17577">
    <cfRule type="expression" dxfId="266" priority="267">
      <formula>ISTEXT($I$10)</formula>
    </cfRule>
  </conditionalFormatting>
  <conditionalFormatting sqref="G17578">
    <cfRule type="expression" dxfId="265" priority="266">
      <formula>ISTEXT($I$11)</formula>
    </cfRule>
  </conditionalFormatting>
  <conditionalFormatting sqref="G17579">
    <cfRule type="expression" dxfId="264" priority="265">
      <formula>ISTEXT($I$12)</formula>
    </cfRule>
  </conditionalFormatting>
  <conditionalFormatting sqref="G17580">
    <cfRule type="expression" dxfId="263" priority="264">
      <formula>ISTEXT($I$13)</formula>
    </cfRule>
  </conditionalFormatting>
  <conditionalFormatting sqref="G17581">
    <cfRule type="expression" dxfId="262" priority="263">
      <formula>ISTEXT($I$14)</formula>
    </cfRule>
  </conditionalFormatting>
  <conditionalFormatting sqref="G17582">
    <cfRule type="expression" dxfId="261" priority="262">
      <formula>ISTEXT($I$15)</formula>
    </cfRule>
  </conditionalFormatting>
  <conditionalFormatting sqref="G17583">
    <cfRule type="expression" dxfId="260" priority="261">
      <formula>ISTEXT($I$16)</formula>
    </cfRule>
  </conditionalFormatting>
  <conditionalFormatting sqref="G17584">
    <cfRule type="expression" dxfId="259" priority="260">
      <formula>ISTEXT($I$17)</formula>
    </cfRule>
  </conditionalFormatting>
  <conditionalFormatting sqref="G17585">
    <cfRule type="expression" dxfId="258" priority="259">
      <formula>ISTEXT($I$18)</formula>
    </cfRule>
  </conditionalFormatting>
  <conditionalFormatting sqref="G17586">
    <cfRule type="expression" dxfId="257" priority="258">
      <formula>ISTEXT($I$19)</formula>
    </cfRule>
  </conditionalFormatting>
  <conditionalFormatting sqref="G17590">
    <cfRule type="expression" dxfId="256" priority="257">
      <formula>ISTEXT($I$24)</formula>
    </cfRule>
  </conditionalFormatting>
  <conditionalFormatting sqref="G17591">
    <cfRule type="expression" dxfId="255" priority="256">
      <formula>ISTEXT($I$25)</formula>
    </cfRule>
  </conditionalFormatting>
  <conditionalFormatting sqref="G17592">
    <cfRule type="expression" dxfId="254" priority="255">
      <formula>ISTEXT($I$26)</formula>
    </cfRule>
  </conditionalFormatting>
  <conditionalFormatting sqref="G17593">
    <cfRule type="expression" dxfId="253" priority="254">
      <formula>ISTEXT($I$27)</formula>
    </cfRule>
  </conditionalFormatting>
  <conditionalFormatting sqref="G17594">
    <cfRule type="expression" dxfId="252" priority="253">
      <formula>ISTEXT($I$28)</formula>
    </cfRule>
  </conditionalFormatting>
  <conditionalFormatting sqref="G17595">
    <cfRule type="expression" dxfId="251" priority="252">
      <formula>ISTEXT($I$29)</formula>
    </cfRule>
  </conditionalFormatting>
  <conditionalFormatting sqref="G17596">
    <cfRule type="expression" dxfId="250" priority="251">
      <formula>ISTEXT($I$30)</formula>
    </cfRule>
  </conditionalFormatting>
  <conditionalFormatting sqref="G17597">
    <cfRule type="expression" dxfId="249" priority="250">
      <formula>ISTEXT($I$31)</formula>
    </cfRule>
  </conditionalFormatting>
  <conditionalFormatting sqref="G17598">
    <cfRule type="expression" dxfId="248" priority="249">
      <formula>ISTEXT($I$32)</formula>
    </cfRule>
  </conditionalFormatting>
  <conditionalFormatting sqref="G17599">
    <cfRule type="expression" dxfId="247" priority="248">
      <formula>ISTEXT($I$33)</formula>
    </cfRule>
  </conditionalFormatting>
  <conditionalFormatting sqref="G17600">
    <cfRule type="expression" dxfId="246" priority="247">
      <formula>ISTEXT($I$34)</formula>
    </cfRule>
  </conditionalFormatting>
  <conditionalFormatting sqref="G17601">
    <cfRule type="expression" dxfId="245" priority="246">
      <formula>ISTEXT($I$35)</formula>
    </cfRule>
  </conditionalFormatting>
  <conditionalFormatting sqref="G17602">
    <cfRule type="expression" dxfId="244" priority="245">
      <formula>ISTEXT($I$36)</formula>
    </cfRule>
  </conditionalFormatting>
  <conditionalFormatting sqref="G17603">
    <cfRule type="expression" dxfId="243" priority="244">
      <formula>ISTEXT($I$37)</formula>
    </cfRule>
  </conditionalFormatting>
  <conditionalFormatting sqref="G17604">
    <cfRule type="expression" dxfId="242" priority="243">
      <formula>ISTEXT($I$38)</formula>
    </cfRule>
  </conditionalFormatting>
  <conditionalFormatting sqref="G17608">
    <cfRule type="expression" dxfId="241" priority="242">
      <formula>ISTEXT($I$43)</formula>
    </cfRule>
  </conditionalFormatting>
  <conditionalFormatting sqref="G17609">
    <cfRule type="expression" dxfId="240" priority="241">
      <formula>ISTEXT($I$44)</formula>
    </cfRule>
  </conditionalFormatting>
  <conditionalFormatting sqref="G17610">
    <cfRule type="expression" dxfId="239" priority="240">
      <formula>ISTEXT($I$45)</formula>
    </cfRule>
  </conditionalFormatting>
  <conditionalFormatting sqref="G17611">
    <cfRule type="expression" dxfId="238" priority="239">
      <formula>ISTEXT($I$46)</formula>
    </cfRule>
  </conditionalFormatting>
  <conditionalFormatting sqref="G17612">
    <cfRule type="expression" dxfId="237" priority="238">
      <formula>ISTEXT($I$47)</formula>
    </cfRule>
  </conditionalFormatting>
  <conditionalFormatting sqref="G17613">
    <cfRule type="expression" dxfId="236" priority="237">
      <formula>ISTEXT($I$48)</formula>
    </cfRule>
  </conditionalFormatting>
  <conditionalFormatting sqref="G17614">
    <cfRule type="expression" dxfId="235" priority="236">
      <formula>ISTEXT($I$49)</formula>
    </cfRule>
  </conditionalFormatting>
  <conditionalFormatting sqref="G17615">
    <cfRule type="expression" dxfId="234" priority="235">
      <formula>ISTEXT($I$50)</formula>
    </cfRule>
  </conditionalFormatting>
  <conditionalFormatting sqref="G17616">
    <cfRule type="expression" dxfId="233" priority="234">
      <formula>ISTEXT($I$51)</formula>
    </cfRule>
  </conditionalFormatting>
  <conditionalFormatting sqref="G17617">
    <cfRule type="expression" dxfId="232" priority="233">
      <formula>ISTEXT($I$52)</formula>
    </cfRule>
  </conditionalFormatting>
  <conditionalFormatting sqref="G17618">
    <cfRule type="expression" dxfId="231" priority="232">
      <formula>ISTEXT($I$53)</formula>
    </cfRule>
  </conditionalFormatting>
  <conditionalFormatting sqref="G17619">
    <cfRule type="expression" dxfId="230" priority="231">
      <formula>ISTEXT($I$54)</formula>
    </cfRule>
  </conditionalFormatting>
  <conditionalFormatting sqref="G17620">
    <cfRule type="expression" dxfId="229" priority="230">
      <formula>ISTEXT($I$55)</formula>
    </cfRule>
  </conditionalFormatting>
  <conditionalFormatting sqref="G17621">
    <cfRule type="expression" dxfId="228" priority="229">
      <formula>ISTEXT($I$56)</formula>
    </cfRule>
  </conditionalFormatting>
  <conditionalFormatting sqref="G17622">
    <cfRule type="expression" dxfId="227" priority="228">
      <formula>ISTEXT($I$57)</formula>
    </cfRule>
  </conditionalFormatting>
  <conditionalFormatting sqref="G17626">
    <cfRule type="expression" dxfId="226" priority="227">
      <formula>ISTEXT($I$62)</formula>
    </cfRule>
  </conditionalFormatting>
  <conditionalFormatting sqref="G17627">
    <cfRule type="expression" dxfId="225" priority="226">
      <formula>ISTEXT($I$63)</formula>
    </cfRule>
  </conditionalFormatting>
  <conditionalFormatting sqref="G17628">
    <cfRule type="expression" dxfId="224" priority="225">
      <formula>ISTEXT($I$64)</formula>
    </cfRule>
  </conditionalFormatting>
  <conditionalFormatting sqref="G17629">
    <cfRule type="expression" dxfId="223" priority="224">
      <formula>ISTEXT($I$65)</formula>
    </cfRule>
  </conditionalFormatting>
  <conditionalFormatting sqref="G17630">
    <cfRule type="expression" dxfId="222" priority="223">
      <formula>ISTEXT($I$66)</formula>
    </cfRule>
  </conditionalFormatting>
  <conditionalFormatting sqref="G17631">
    <cfRule type="expression" dxfId="221" priority="222">
      <formula>ISTEXT($I$67)</formula>
    </cfRule>
  </conditionalFormatting>
  <conditionalFormatting sqref="G17632">
    <cfRule type="expression" dxfId="220" priority="221">
      <formula>ISTEXT($I$68)</formula>
    </cfRule>
  </conditionalFormatting>
  <conditionalFormatting sqref="G17633">
    <cfRule type="expression" dxfId="219" priority="220">
      <formula>ISTEXT($I$69)</formula>
    </cfRule>
  </conditionalFormatting>
  <conditionalFormatting sqref="G17634">
    <cfRule type="expression" dxfId="218" priority="219">
      <formula>ISTEXT($I$70)</formula>
    </cfRule>
  </conditionalFormatting>
  <conditionalFormatting sqref="G17635">
    <cfRule type="expression" dxfId="217" priority="218">
      <formula>ISTEXT($I$71)</formula>
    </cfRule>
  </conditionalFormatting>
  <conditionalFormatting sqref="G17636">
    <cfRule type="expression" dxfId="216" priority="217">
      <formula>ISTEXT($I$72)</formula>
    </cfRule>
  </conditionalFormatting>
  <conditionalFormatting sqref="G17637">
    <cfRule type="expression" dxfId="215" priority="216">
      <formula>ISTEXT($I$73)</formula>
    </cfRule>
  </conditionalFormatting>
  <conditionalFormatting sqref="G17638">
    <cfRule type="expression" dxfId="214" priority="215">
      <formula>ISTEXT($I$74)</formula>
    </cfRule>
  </conditionalFormatting>
  <conditionalFormatting sqref="G17639">
    <cfRule type="expression" dxfId="213" priority="214">
      <formula>ISTEXT($I$75)</formula>
    </cfRule>
  </conditionalFormatting>
  <conditionalFormatting sqref="G17640">
    <cfRule type="expression" dxfId="212" priority="213">
      <formula>ISTEXT($I$76)</formula>
    </cfRule>
  </conditionalFormatting>
  <conditionalFormatting sqref="G17644">
    <cfRule type="expression" dxfId="211" priority="212">
      <formula>ISTEXT($I$81)</formula>
    </cfRule>
  </conditionalFormatting>
  <conditionalFormatting sqref="G17645">
    <cfRule type="expression" dxfId="210" priority="211">
      <formula>ISTEXT($I$82)</formula>
    </cfRule>
  </conditionalFormatting>
  <conditionalFormatting sqref="G17646">
    <cfRule type="expression" dxfId="209" priority="210">
      <formula>ISTEXT($I$83)</formula>
    </cfRule>
  </conditionalFormatting>
  <conditionalFormatting sqref="G17647">
    <cfRule type="expression" dxfId="208" priority="209">
      <formula>ISTEXT($I$84)</formula>
    </cfRule>
  </conditionalFormatting>
  <conditionalFormatting sqref="G17648">
    <cfRule type="expression" dxfId="207" priority="208">
      <formula>ISTEXT($I$85)</formula>
    </cfRule>
  </conditionalFormatting>
  <conditionalFormatting sqref="G17649">
    <cfRule type="expression" dxfId="206" priority="207">
      <formula>ISTEXT($I$86)</formula>
    </cfRule>
  </conditionalFormatting>
  <conditionalFormatting sqref="G17650">
    <cfRule type="expression" dxfId="205" priority="206">
      <formula>ISTEXT($I$87)</formula>
    </cfRule>
  </conditionalFormatting>
  <conditionalFormatting sqref="G17651">
    <cfRule type="expression" dxfId="204" priority="205">
      <formula>ISTEXT($I$88)</formula>
    </cfRule>
  </conditionalFormatting>
  <conditionalFormatting sqref="G17652">
    <cfRule type="expression" dxfId="203" priority="204">
      <formula>ISTEXT($I$89)</formula>
    </cfRule>
  </conditionalFormatting>
  <conditionalFormatting sqref="G17653">
    <cfRule type="expression" dxfId="202" priority="203">
      <formula>ISTEXT($I$90)</formula>
    </cfRule>
  </conditionalFormatting>
  <conditionalFormatting sqref="G17654">
    <cfRule type="expression" dxfId="201" priority="202">
      <formula>ISTEXT($I$91)</formula>
    </cfRule>
  </conditionalFormatting>
  <conditionalFormatting sqref="G17655">
    <cfRule type="expression" dxfId="200" priority="201">
      <formula>ISTEXT($I$92)</formula>
    </cfRule>
  </conditionalFormatting>
  <conditionalFormatting sqref="G17656">
    <cfRule type="expression" dxfId="199" priority="200">
      <formula>ISTEXT($I$93)</formula>
    </cfRule>
  </conditionalFormatting>
  <conditionalFormatting sqref="G17657">
    <cfRule type="expression" dxfId="198" priority="199">
      <formula>ISTEXT($I$94)</formula>
    </cfRule>
  </conditionalFormatting>
  <conditionalFormatting sqref="G17658">
    <cfRule type="expression" dxfId="197" priority="198">
      <formula>ISTEXT($I$95)</formula>
    </cfRule>
  </conditionalFormatting>
  <conditionalFormatting sqref="G17662">
    <cfRule type="expression" dxfId="196" priority="197">
      <formula>ISTEXT($I$100)</formula>
    </cfRule>
  </conditionalFormatting>
  <conditionalFormatting sqref="G17663">
    <cfRule type="expression" dxfId="195" priority="196">
      <formula>ISTEXT($I$101)</formula>
    </cfRule>
  </conditionalFormatting>
  <conditionalFormatting sqref="G17664">
    <cfRule type="expression" dxfId="194" priority="195">
      <formula>ISTEXT($I$102)</formula>
    </cfRule>
  </conditionalFormatting>
  <conditionalFormatting sqref="G17665">
    <cfRule type="expression" dxfId="193" priority="194">
      <formula>ISTEXT($I$103)</formula>
    </cfRule>
  </conditionalFormatting>
  <conditionalFormatting sqref="G17666">
    <cfRule type="expression" dxfId="192" priority="193">
      <formula>ISTEXT($I$104)</formula>
    </cfRule>
  </conditionalFormatting>
  <conditionalFormatting sqref="G17667">
    <cfRule type="expression" dxfId="191" priority="192">
      <formula>ISTEXT($I$105)</formula>
    </cfRule>
  </conditionalFormatting>
  <conditionalFormatting sqref="G17668">
    <cfRule type="expression" dxfId="190" priority="191">
      <formula>ISTEXT($I$106)</formula>
    </cfRule>
  </conditionalFormatting>
  <conditionalFormatting sqref="G17669">
    <cfRule type="expression" dxfId="189" priority="190">
      <formula>ISTEXT($I$107)</formula>
    </cfRule>
  </conditionalFormatting>
  <conditionalFormatting sqref="G17670">
    <cfRule type="expression" dxfId="188" priority="189">
      <formula>ISTEXT($I$108)</formula>
    </cfRule>
  </conditionalFormatting>
  <conditionalFormatting sqref="G17671">
    <cfRule type="expression" dxfId="187" priority="188">
      <formula>ISTEXT($I$109)</formula>
    </cfRule>
  </conditionalFormatting>
  <conditionalFormatting sqref="G17672">
    <cfRule type="expression" dxfId="186" priority="187">
      <formula>ISTEXT($I$110)</formula>
    </cfRule>
  </conditionalFormatting>
  <conditionalFormatting sqref="G17673">
    <cfRule type="expression" dxfId="185" priority="186">
      <formula>ISTEXT($I$111)</formula>
    </cfRule>
  </conditionalFormatting>
  <conditionalFormatting sqref="G17674">
    <cfRule type="expression" dxfId="184" priority="185">
      <formula>ISTEXT($I$112)</formula>
    </cfRule>
  </conditionalFormatting>
  <conditionalFormatting sqref="G17675">
    <cfRule type="expression" dxfId="183" priority="184">
      <formula>ISTEXT($I$113)</formula>
    </cfRule>
  </conditionalFormatting>
  <conditionalFormatting sqref="G17676">
    <cfRule type="expression" dxfId="182" priority="183">
      <formula>ISTEXT($I$114)</formula>
    </cfRule>
  </conditionalFormatting>
  <conditionalFormatting sqref="G17680">
    <cfRule type="expression" dxfId="181" priority="182">
      <formula>ISTEXT($I$119)</formula>
    </cfRule>
  </conditionalFormatting>
  <conditionalFormatting sqref="G17681">
    <cfRule type="expression" dxfId="180" priority="181">
      <formula>ISTEXT($I$120)</formula>
    </cfRule>
  </conditionalFormatting>
  <conditionalFormatting sqref="G17682">
    <cfRule type="expression" dxfId="179" priority="180">
      <formula>ISTEXT($I$121)</formula>
    </cfRule>
  </conditionalFormatting>
  <conditionalFormatting sqref="G17683">
    <cfRule type="expression" dxfId="178" priority="179">
      <formula>ISTEXT($I$122)</formula>
    </cfRule>
  </conditionalFormatting>
  <conditionalFormatting sqref="G17684">
    <cfRule type="expression" dxfId="177" priority="178">
      <formula>ISTEXT($I$123)</formula>
    </cfRule>
  </conditionalFormatting>
  <conditionalFormatting sqref="G17685">
    <cfRule type="expression" dxfId="176" priority="177">
      <formula>ISTEXT($I$124)</formula>
    </cfRule>
  </conditionalFormatting>
  <conditionalFormatting sqref="G17686">
    <cfRule type="expression" dxfId="175" priority="176">
      <formula>ISTEXT($I$125)</formula>
    </cfRule>
  </conditionalFormatting>
  <conditionalFormatting sqref="G17687">
    <cfRule type="expression" dxfId="174" priority="175">
      <formula>ISTEXT($I$126)</formula>
    </cfRule>
  </conditionalFormatting>
  <conditionalFormatting sqref="G17688">
    <cfRule type="expression" dxfId="173" priority="174">
      <formula>ISTEXT($I$127)</formula>
    </cfRule>
  </conditionalFormatting>
  <conditionalFormatting sqref="G17689">
    <cfRule type="expression" dxfId="172" priority="173">
      <formula>ISTEXT($I$128)</formula>
    </cfRule>
  </conditionalFormatting>
  <conditionalFormatting sqref="G17690">
    <cfRule type="expression" dxfId="171" priority="172">
      <formula>ISTEXT($I$129)</formula>
    </cfRule>
  </conditionalFormatting>
  <conditionalFormatting sqref="G17691">
    <cfRule type="expression" dxfId="170" priority="171">
      <formula>ISTEXT($I$130)</formula>
    </cfRule>
  </conditionalFormatting>
  <conditionalFormatting sqref="G17692">
    <cfRule type="expression" dxfId="169" priority="170">
      <formula>ISTEXT($I$131)</formula>
    </cfRule>
  </conditionalFormatting>
  <conditionalFormatting sqref="G17693">
    <cfRule type="expression" dxfId="168" priority="169">
      <formula>ISTEXT($I$132)</formula>
    </cfRule>
  </conditionalFormatting>
  <conditionalFormatting sqref="G17694">
    <cfRule type="expression" dxfId="167" priority="168">
      <formula>ISTEXT($I$133)</formula>
    </cfRule>
  </conditionalFormatting>
  <conditionalFormatting sqref="G17698">
    <cfRule type="expression" dxfId="166" priority="167">
      <formula>ISTEXT($I$138)</formula>
    </cfRule>
  </conditionalFormatting>
  <conditionalFormatting sqref="G17699">
    <cfRule type="expression" dxfId="165" priority="166">
      <formula>ISTEXT($I$139)</formula>
    </cfRule>
  </conditionalFormatting>
  <conditionalFormatting sqref="G17700">
    <cfRule type="expression" dxfId="164" priority="165">
      <formula>ISTEXT($I$140)</formula>
    </cfRule>
  </conditionalFormatting>
  <conditionalFormatting sqref="G17701">
    <cfRule type="expression" dxfId="163" priority="164">
      <formula>ISTEXT($I$141)</formula>
    </cfRule>
  </conditionalFormatting>
  <conditionalFormatting sqref="G17702">
    <cfRule type="expression" dxfId="162" priority="163">
      <formula>ISTEXT($I$142)</formula>
    </cfRule>
  </conditionalFormatting>
  <conditionalFormatting sqref="G17703">
    <cfRule type="expression" dxfId="161" priority="162">
      <formula>ISTEXT($I$143)</formula>
    </cfRule>
  </conditionalFormatting>
  <conditionalFormatting sqref="G17704">
    <cfRule type="expression" dxfId="160" priority="161">
      <formula>ISTEXT($I$144)</formula>
    </cfRule>
  </conditionalFormatting>
  <conditionalFormatting sqref="G17705">
    <cfRule type="expression" dxfId="159" priority="160">
      <formula>ISTEXT($I$145)</formula>
    </cfRule>
  </conditionalFormatting>
  <conditionalFormatting sqref="G17706">
    <cfRule type="expression" dxfId="158" priority="159">
      <formula>ISTEXT($I$146)</formula>
    </cfRule>
  </conditionalFormatting>
  <conditionalFormatting sqref="G17707">
    <cfRule type="expression" dxfId="157" priority="158">
      <formula>ISTEXT($I$147)</formula>
    </cfRule>
  </conditionalFormatting>
  <conditionalFormatting sqref="G17708">
    <cfRule type="expression" dxfId="156" priority="157">
      <formula>ISTEXT($I$148)</formula>
    </cfRule>
  </conditionalFormatting>
  <conditionalFormatting sqref="G17709">
    <cfRule type="expression" dxfId="155" priority="156">
      <formula>ISTEXT($I$149)</formula>
    </cfRule>
  </conditionalFormatting>
  <conditionalFormatting sqref="G17710">
    <cfRule type="expression" dxfId="154" priority="155">
      <formula>ISTEXT($I$150)</formula>
    </cfRule>
  </conditionalFormatting>
  <conditionalFormatting sqref="G17711">
    <cfRule type="expression" dxfId="153" priority="154">
      <formula>ISTEXT($I$151)</formula>
    </cfRule>
  </conditionalFormatting>
  <conditionalFormatting sqref="G17712">
    <cfRule type="expression" dxfId="152" priority="153">
      <formula>ISTEXT($I$152)</formula>
    </cfRule>
  </conditionalFormatting>
  <conditionalFormatting sqref="G17716">
    <cfRule type="expression" dxfId="151" priority="152">
      <formula>ISTEXT($I$157)</formula>
    </cfRule>
  </conditionalFormatting>
  <conditionalFormatting sqref="G17717">
    <cfRule type="expression" dxfId="150" priority="151">
      <formula>ISTEXT($I$158)</formula>
    </cfRule>
  </conditionalFormatting>
  <conditionalFormatting sqref="G17718">
    <cfRule type="expression" dxfId="149" priority="150">
      <formula>ISTEXT($I$159)</formula>
    </cfRule>
  </conditionalFormatting>
  <conditionalFormatting sqref="G17719">
    <cfRule type="expression" dxfId="148" priority="149">
      <formula>ISTEXT($I$160)</formula>
    </cfRule>
  </conditionalFormatting>
  <conditionalFormatting sqref="G17720">
    <cfRule type="expression" dxfId="147" priority="148">
      <formula>ISTEXT($I$161)</formula>
    </cfRule>
  </conditionalFormatting>
  <conditionalFormatting sqref="G17721">
    <cfRule type="expression" dxfId="146" priority="147">
      <formula>ISTEXT($I$162)</formula>
    </cfRule>
  </conditionalFormatting>
  <conditionalFormatting sqref="G17722">
    <cfRule type="expression" dxfId="145" priority="146">
      <formula>ISTEXT($I$163)</formula>
    </cfRule>
  </conditionalFormatting>
  <conditionalFormatting sqref="G17723">
    <cfRule type="expression" dxfId="144" priority="145">
      <formula>ISTEXT($I$164)</formula>
    </cfRule>
  </conditionalFormatting>
  <conditionalFormatting sqref="G17724">
    <cfRule type="expression" dxfId="143" priority="144">
      <formula>ISTEXT($I$165)</formula>
    </cfRule>
  </conditionalFormatting>
  <conditionalFormatting sqref="G17725">
    <cfRule type="expression" dxfId="142" priority="143">
      <formula>ISTEXT($I$166)</formula>
    </cfRule>
  </conditionalFormatting>
  <conditionalFormatting sqref="G17726">
    <cfRule type="expression" dxfId="141" priority="142">
      <formula>ISTEXT($I$167)</formula>
    </cfRule>
  </conditionalFormatting>
  <conditionalFormatting sqref="G17727">
    <cfRule type="expression" dxfId="140" priority="141">
      <formula>ISTEXT($I$168)</formula>
    </cfRule>
  </conditionalFormatting>
  <conditionalFormatting sqref="G17728">
    <cfRule type="expression" dxfId="139" priority="140">
      <formula>ISTEXT($I$169)</formula>
    </cfRule>
  </conditionalFormatting>
  <conditionalFormatting sqref="G17729">
    <cfRule type="expression" dxfId="138" priority="139">
      <formula>ISTEXT($I$170)</formula>
    </cfRule>
  </conditionalFormatting>
  <conditionalFormatting sqref="G17730">
    <cfRule type="expression" dxfId="137" priority="138">
      <formula>ISTEXT($I$171)</formula>
    </cfRule>
  </conditionalFormatting>
  <conditionalFormatting sqref="G17734">
    <cfRule type="expression" dxfId="136" priority="137">
      <formula>ISTEXT($I$176)</formula>
    </cfRule>
  </conditionalFormatting>
  <conditionalFormatting sqref="G17735">
    <cfRule type="expression" dxfId="135" priority="136">
      <formula>ISTEXT($I$177)</formula>
    </cfRule>
  </conditionalFormatting>
  <conditionalFormatting sqref="G17736">
    <cfRule type="expression" dxfId="134" priority="135">
      <formula>ISTEXT($I$178)</formula>
    </cfRule>
  </conditionalFormatting>
  <conditionalFormatting sqref="G17737">
    <cfRule type="expression" dxfId="133" priority="134">
      <formula>ISTEXT($I$179)</formula>
    </cfRule>
  </conditionalFormatting>
  <conditionalFormatting sqref="G17738">
    <cfRule type="expression" dxfId="132" priority="133">
      <formula>ISTEXT($I$180)</formula>
    </cfRule>
  </conditionalFormatting>
  <conditionalFormatting sqref="G17739">
    <cfRule type="expression" dxfId="131" priority="132">
      <formula>ISTEXT($I$181)</formula>
    </cfRule>
  </conditionalFormatting>
  <conditionalFormatting sqref="G17740">
    <cfRule type="expression" dxfId="130" priority="131">
      <formula>ISTEXT($I$182)</formula>
    </cfRule>
  </conditionalFormatting>
  <conditionalFormatting sqref="G17741">
    <cfRule type="expression" dxfId="129" priority="130">
      <formula>ISTEXT($I$183)</formula>
    </cfRule>
  </conditionalFormatting>
  <conditionalFormatting sqref="G17742">
    <cfRule type="expression" dxfId="128" priority="129">
      <formula>ISTEXT($I$184)</formula>
    </cfRule>
  </conditionalFormatting>
  <conditionalFormatting sqref="G17743">
    <cfRule type="expression" dxfId="127" priority="128">
      <formula>ISTEXT($I$185)</formula>
    </cfRule>
  </conditionalFormatting>
  <conditionalFormatting sqref="G17744">
    <cfRule type="expression" dxfId="126" priority="127">
      <formula>ISTEXT($I$186)</formula>
    </cfRule>
  </conditionalFormatting>
  <conditionalFormatting sqref="G17745">
    <cfRule type="expression" dxfId="125" priority="126">
      <formula>ISTEXT($I$187)</formula>
    </cfRule>
  </conditionalFormatting>
  <conditionalFormatting sqref="G17746">
    <cfRule type="expression" dxfId="124" priority="125">
      <formula>ISTEXT($I$188)</formula>
    </cfRule>
  </conditionalFormatting>
  <conditionalFormatting sqref="G17747">
    <cfRule type="expression" dxfId="123" priority="124">
      <formula>ISTEXT($I$189)</formula>
    </cfRule>
  </conditionalFormatting>
  <conditionalFormatting sqref="G17748">
    <cfRule type="expression" dxfId="122" priority="123">
      <formula>ISTEXT($I$190)</formula>
    </cfRule>
  </conditionalFormatting>
  <conditionalFormatting sqref="G17752">
    <cfRule type="expression" dxfId="121" priority="122">
      <formula>ISTEXT($I$195)</formula>
    </cfRule>
  </conditionalFormatting>
  <conditionalFormatting sqref="G17770">
    <cfRule type="expression" dxfId="120" priority="121">
      <formula>ISTEXT($I$5)</formula>
    </cfRule>
  </conditionalFormatting>
  <conditionalFormatting sqref="G17771">
    <cfRule type="expression" dxfId="119" priority="120">
      <formula>ISTEXT($I$6)</formula>
    </cfRule>
  </conditionalFormatting>
  <conditionalFormatting sqref="G17772">
    <cfRule type="expression" dxfId="118" priority="119">
      <formula>ISTEXT($I$7)</formula>
    </cfRule>
  </conditionalFormatting>
  <conditionalFormatting sqref="G17773">
    <cfRule type="expression" dxfId="117" priority="118">
      <formula>ISTEXT($I$8)</formula>
    </cfRule>
  </conditionalFormatting>
  <conditionalFormatting sqref="G17774">
    <cfRule type="expression" dxfId="116" priority="117">
      <formula>ISTEXT($I$9)</formula>
    </cfRule>
  </conditionalFormatting>
  <conditionalFormatting sqref="G17775">
    <cfRule type="expression" dxfId="115" priority="116">
      <formula>ISTEXT($I$10)</formula>
    </cfRule>
  </conditionalFormatting>
  <conditionalFormatting sqref="G17776">
    <cfRule type="expression" dxfId="114" priority="115">
      <formula>ISTEXT($I$11)</formula>
    </cfRule>
  </conditionalFormatting>
  <conditionalFormatting sqref="G17777">
    <cfRule type="expression" dxfId="113" priority="114">
      <formula>ISTEXT($I$12)</formula>
    </cfRule>
  </conditionalFormatting>
  <conditionalFormatting sqref="G17778">
    <cfRule type="expression" dxfId="112" priority="113">
      <formula>ISTEXT($I$13)</formula>
    </cfRule>
  </conditionalFormatting>
  <conditionalFormatting sqref="G17779">
    <cfRule type="expression" dxfId="111" priority="112">
      <formula>ISTEXT($I$14)</formula>
    </cfRule>
  </conditionalFormatting>
  <conditionalFormatting sqref="G17780">
    <cfRule type="expression" dxfId="110" priority="111">
      <formula>ISTEXT($I$15)</formula>
    </cfRule>
  </conditionalFormatting>
  <conditionalFormatting sqref="G17781">
    <cfRule type="expression" dxfId="109" priority="110">
      <formula>ISTEXT($I$16)</formula>
    </cfRule>
  </conditionalFormatting>
  <conditionalFormatting sqref="G17782">
    <cfRule type="expression" dxfId="108" priority="109">
      <formula>ISTEXT($I$17)</formula>
    </cfRule>
  </conditionalFormatting>
  <conditionalFormatting sqref="G17783">
    <cfRule type="expression" dxfId="107" priority="108">
      <formula>ISTEXT($I$18)</formula>
    </cfRule>
  </conditionalFormatting>
  <conditionalFormatting sqref="G17784">
    <cfRule type="expression" dxfId="106" priority="107">
      <formula>ISTEXT($I$19)</formula>
    </cfRule>
  </conditionalFormatting>
  <conditionalFormatting sqref="G17788">
    <cfRule type="expression" dxfId="105" priority="106">
      <formula>ISTEXT($I$24)</formula>
    </cfRule>
  </conditionalFormatting>
  <conditionalFormatting sqref="G17789">
    <cfRule type="expression" dxfId="104" priority="105">
      <formula>ISTEXT($I$25)</formula>
    </cfRule>
  </conditionalFormatting>
  <conditionalFormatting sqref="G17790">
    <cfRule type="expression" dxfId="103" priority="104">
      <formula>ISTEXT($I$26)</formula>
    </cfRule>
  </conditionalFormatting>
  <conditionalFormatting sqref="G17791">
    <cfRule type="expression" dxfId="102" priority="103">
      <formula>ISTEXT($I$27)</formula>
    </cfRule>
  </conditionalFormatting>
  <conditionalFormatting sqref="G17792">
    <cfRule type="expression" dxfId="101" priority="102">
      <formula>ISTEXT($I$28)</formula>
    </cfRule>
  </conditionalFormatting>
  <conditionalFormatting sqref="G17793">
    <cfRule type="expression" dxfId="100" priority="101">
      <formula>ISTEXT($I$29)</formula>
    </cfRule>
  </conditionalFormatting>
  <conditionalFormatting sqref="G17794">
    <cfRule type="expression" dxfId="99" priority="100">
      <formula>ISTEXT($I$30)</formula>
    </cfRule>
  </conditionalFormatting>
  <conditionalFormatting sqref="G17795">
    <cfRule type="expression" dxfId="98" priority="99">
      <formula>ISTEXT($I$31)</formula>
    </cfRule>
  </conditionalFormatting>
  <conditionalFormatting sqref="G17796">
    <cfRule type="expression" dxfId="97" priority="98">
      <formula>ISTEXT($I$32)</formula>
    </cfRule>
  </conditionalFormatting>
  <conditionalFormatting sqref="G17797">
    <cfRule type="expression" dxfId="96" priority="97">
      <formula>ISTEXT($I$33)</formula>
    </cfRule>
  </conditionalFormatting>
  <conditionalFormatting sqref="G17798">
    <cfRule type="expression" dxfId="95" priority="96">
      <formula>ISTEXT($I$34)</formula>
    </cfRule>
  </conditionalFormatting>
  <conditionalFormatting sqref="G17799">
    <cfRule type="expression" dxfId="94" priority="95">
      <formula>ISTEXT($I$35)</formula>
    </cfRule>
  </conditionalFormatting>
  <conditionalFormatting sqref="G17800">
    <cfRule type="expression" dxfId="93" priority="94">
      <formula>ISTEXT($I$36)</formula>
    </cfRule>
  </conditionalFormatting>
  <conditionalFormatting sqref="G17801">
    <cfRule type="expression" dxfId="92" priority="93">
      <formula>ISTEXT($I$37)</formula>
    </cfRule>
  </conditionalFormatting>
  <conditionalFormatting sqref="G17802">
    <cfRule type="expression" dxfId="91" priority="92">
      <formula>ISTEXT($I$38)</formula>
    </cfRule>
  </conditionalFormatting>
  <conditionalFormatting sqref="G17806">
    <cfRule type="expression" dxfId="90" priority="91">
      <formula>ISTEXT($I$43)</formula>
    </cfRule>
  </conditionalFormatting>
  <conditionalFormatting sqref="G17807">
    <cfRule type="expression" dxfId="89" priority="90">
      <formula>ISTEXT($I$44)</formula>
    </cfRule>
  </conditionalFormatting>
  <conditionalFormatting sqref="G17808">
    <cfRule type="expression" dxfId="88" priority="89">
      <formula>ISTEXT($I$45)</formula>
    </cfRule>
  </conditionalFormatting>
  <conditionalFormatting sqref="G17809">
    <cfRule type="expression" dxfId="87" priority="88">
      <formula>ISTEXT($I$46)</formula>
    </cfRule>
  </conditionalFormatting>
  <conditionalFormatting sqref="G17810">
    <cfRule type="expression" dxfId="86" priority="87">
      <formula>ISTEXT($I$47)</formula>
    </cfRule>
  </conditionalFormatting>
  <conditionalFormatting sqref="G17811">
    <cfRule type="expression" dxfId="85" priority="86">
      <formula>ISTEXT($I$48)</formula>
    </cfRule>
  </conditionalFormatting>
  <conditionalFormatting sqref="G17812">
    <cfRule type="expression" dxfId="84" priority="85">
      <formula>ISTEXT($I$49)</formula>
    </cfRule>
  </conditionalFormatting>
  <conditionalFormatting sqref="G17813">
    <cfRule type="expression" dxfId="83" priority="84">
      <formula>ISTEXT($I$50)</formula>
    </cfRule>
  </conditionalFormatting>
  <conditionalFormatting sqref="G17814">
    <cfRule type="expression" dxfId="82" priority="83">
      <formula>ISTEXT($I$51)</formula>
    </cfRule>
  </conditionalFormatting>
  <conditionalFormatting sqref="G17815">
    <cfRule type="expression" dxfId="81" priority="82">
      <formula>ISTEXT($I$52)</formula>
    </cfRule>
  </conditionalFormatting>
  <conditionalFormatting sqref="G17816">
    <cfRule type="expression" dxfId="80" priority="81">
      <formula>ISTEXT($I$53)</formula>
    </cfRule>
  </conditionalFormatting>
  <conditionalFormatting sqref="G17817">
    <cfRule type="expression" dxfId="79" priority="80">
      <formula>ISTEXT($I$54)</formula>
    </cfRule>
  </conditionalFormatting>
  <conditionalFormatting sqref="G17818">
    <cfRule type="expression" dxfId="78" priority="79">
      <formula>ISTEXT($I$55)</formula>
    </cfRule>
  </conditionalFormatting>
  <conditionalFormatting sqref="G17819">
    <cfRule type="expression" dxfId="77" priority="78">
      <formula>ISTEXT($I$56)</formula>
    </cfRule>
  </conditionalFormatting>
  <conditionalFormatting sqref="G17820">
    <cfRule type="expression" dxfId="76" priority="77">
      <formula>ISTEXT($I$57)</formula>
    </cfRule>
  </conditionalFormatting>
  <conditionalFormatting sqref="G17824">
    <cfRule type="expression" dxfId="75" priority="76">
      <formula>ISTEXT($I$62)</formula>
    </cfRule>
  </conditionalFormatting>
  <conditionalFormatting sqref="G17825">
    <cfRule type="expression" dxfId="74" priority="75">
      <formula>ISTEXT($I$63)</formula>
    </cfRule>
  </conditionalFormatting>
  <conditionalFormatting sqref="G17826">
    <cfRule type="expression" dxfId="73" priority="74">
      <formula>ISTEXT($I$64)</formula>
    </cfRule>
  </conditionalFormatting>
  <conditionalFormatting sqref="G17827">
    <cfRule type="expression" dxfId="72" priority="73">
      <formula>ISTEXT($I$65)</formula>
    </cfRule>
  </conditionalFormatting>
  <conditionalFormatting sqref="G17828">
    <cfRule type="expression" dxfId="71" priority="72">
      <formula>ISTEXT($I$66)</formula>
    </cfRule>
  </conditionalFormatting>
  <conditionalFormatting sqref="G17829">
    <cfRule type="expression" dxfId="70" priority="71">
      <formula>ISTEXT($I$67)</formula>
    </cfRule>
  </conditionalFormatting>
  <conditionalFormatting sqref="G17830">
    <cfRule type="expression" dxfId="69" priority="70">
      <formula>ISTEXT($I$68)</formula>
    </cfRule>
  </conditionalFormatting>
  <conditionalFormatting sqref="G17831">
    <cfRule type="expression" dxfId="68" priority="69">
      <formula>ISTEXT($I$69)</formula>
    </cfRule>
  </conditionalFormatting>
  <conditionalFormatting sqref="G17832">
    <cfRule type="expression" dxfId="67" priority="68">
      <formula>ISTEXT($I$70)</formula>
    </cfRule>
  </conditionalFormatting>
  <conditionalFormatting sqref="G17833">
    <cfRule type="expression" dxfId="66" priority="67">
      <formula>ISTEXT($I$71)</formula>
    </cfRule>
  </conditionalFormatting>
  <conditionalFormatting sqref="G17834">
    <cfRule type="expression" dxfId="65" priority="66">
      <formula>ISTEXT($I$72)</formula>
    </cfRule>
  </conditionalFormatting>
  <conditionalFormatting sqref="G17835">
    <cfRule type="expression" dxfId="64" priority="65">
      <formula>ISTEXT($I$73)</formula>
    </cfRule>
  </conditionalFormatting>
  <conditionalFormatting sqref="G17836">
    <cfRule type="expression" dxfId="63" priority="64">
      <formula>ISTEXT($I$74)</formula>
    </cfRule>
  </conditionalFormatting>
  <conditionalFormatting sqref="G17837">
    <cfRule type="expression" dxfId="62" priority="63">
      <formula>ISTEXT($I$75)</formula>
    </cfRule>
  </conditionalFormatting>
  <conditionalFormatting sqref="G17838">
    <cfRule type="expression" dxfId="61" priority="62">
      <formula>ISTEXT($I$76)</formula>
    </cfRule>
  </conditionalFormatting>
  <conditionalFormatting sqref="G17842">
    <cfRule type="expression" dxfId="60" priority="61">
      <formula>ISTEXT($I$81)</formula>
    </cfRule>
  </conditionalFormatting>
  <conditionalFormatting sqref="G17843">
    <cfRule type="expression" dxfId="59" priority="60">
      <formula>ISTEXT($I$82)</formula>
    </cfRule>
  </conditionalFormatting>
  <conditionalFormatting sqref="G17844">
    <cfRule type="expression" dxfId="58" priority="59">
      <formula>ISTEXT($I$83)</formula>
    </cfRule>
  </conditionalFormatting>
  <conditionalFormatting sqref="G17845">
    <cfRule type="expression" dxfId="57" priority="58">
      <formula>ISTEXT($I$84)</formula>
    </cfRule>
  </conditionalFormatting>
  <conditionalFormatting sqref="G17846">
    <cfRule type="expression" dxfId="56" priority="57">
      <formula>ISTEXT($I$85)</formula>
    </cfRule>
  </conditionalFormatting>
  <conditionalFormatting sqref="G17847">
    <cfRule type="expression" dxfId="55" priority="56">
      <formula>ISTEXT($I$86)</formula>
    </cfRule>
  </conditionalFormatting>
  <conditionalFormatting sqref="G17848">
    <cfRule type="expression" dxfId="54" priority="55">
      <formula>ISTEXT($I$87)</formula>
    </cfRule>
  </conditionalFormatting>
  <conditionalFormatting sqref="G17849">
    <cfRule type="expression" dxfId="53" priority="54">
      <formula>ISTEXT($I$88)</formula>
    </cfRule>
  </conditionalFormatting>
  <conditionalFormatting sqref="G17850">
    <cfRule type="expression" dxfId="52" priority="53">
      <formula>ISTEXT($I$89)</formula>
    </cfRule>
  </conditionalFormatting>
  <conditionalFormatting sqref="G17851">
    <cfRule type="expression" dxfId="51" priority="52">
      <formula>ISTEXT($I$90)</formula>
    </cfRule>
  </conditionalFormatting>
  <conditionalFormatting sqref="G17852">
    <cfRule type="expression" dxfId="50" priority="51">
      <formula>ISTEXT($I$91)</formula>
    </cfRule>
  </conditionalFormatting>
  <conditionalFormatting sqref="G17853">
    <cfRule type="expression" dxfId="49" priority="50">
      <formula>ISTEXT($I$92)</formula>
    </cfRule>
  </conditionalFormatting>
  <conditionalFormatting sqref="G17854">
    <cfRule type="expression" dxfId="48" priority="49">
      <formula>ISTEXT($I$93)</formula>
    </cfRule>
  </conditionalFormatting>
  <conditionalFormatting sqref="G17855">
    <cfRule type="expression" dxfId="47" priority="48">
      <formula>ISTEXT($I$94)</formula>
    </cfRule>
  </conditionalFormatting>
  <conditionalFormatting sqref="G17856">
    <cfRule type="expression" dxfId="46" priority="47">
      <formula>ISTEXT($I$95)</formula>
    </cfRule>
  </conditionalFormatting>
  <conditionalFormatting sqref="G17860">
    <cfRule type="expression" dxfId="45" priority="46">
      <formula>ISTEXT($I$100)</formula>
    </cfRule>
  </conditionalFormatting>
  <conditionalFormatting sqref="G17861">
    <cfRule type="expression" dxfId="44" priority="45">
      <formula>ISTEXT($I$101)</formula>
    </cfRule>
  </conditionalFormatting>
  <conditionalFormatting sqref="G17862">
    <cfRule type="expression" dxfId="43" priority="44">
      <formula>ISTEXT($I$102)</formula>
    </cfRule>
  </conditionalFormatting>
  <conditionalFormatting sqref="G17863">
    <cfRule type="expression" dxfId="42" priority="43">
      <formula>ISTEXT($I$103)</formula>
    </cfRule>
  </conditionalFormatting>
  <conditionalFormatting sqref="G17864">
    <cfRule type="expression" dxfId="41" priority="42">
      <formula>ISTEXT($I$104)</formula>
    </cfRule>
  </conditionalFormatting>
  <conditionalFormatting sqref="G17865">
    <cfRule type="expression" dxfId="40" priority="41">
      <formula>ISTEXT($I$105)</formula>
    </cfRule>
  </conditionalFormatting>
  <conditionalFormatting sqref="G17866">
    <cfRule type="expression" dxfId="39" priority="40">
      <formula>ISTEXT($I$106)</formula>
    </cfRule>
  </conditionalFormatting>
  <conditionalFormatting sqref="G17867">
    <cfRule type="expression" dxfId="38" priority="39">
      <formula>ISTEXT($I$107)</formula>
    </cfRule>
  </conditionalFormatting>
  <conditionalFormatting sqref="G17868">
    <cfRule type="expression" dxfId="37" priority="38">
      <formula>ISTEXT($I$108)</formula>
    </cfRule>
  </conditionalFormatting>
  <conditionalFormatting sqref="G17869">
    <cfRule type="expression" dxfId="36" priority="37">
      <formula>ISTEXT($I$109)</formula>
    </cfRule>
  </conditionalFormatting>
  <conditionalFormatting sqref="G17870">
    <cfRule type="expression" dxfId="35" priority="36">
      <formula>ISTEXT($I$110)</formula>
    </cfRule>
  </conditionalFormatting>
  <conditionalFormatting sqref="G17871">
    <cfRule type="expression" dxfId="34" priority="35">
      <formula>ISTEXT($I$111)</formula>
    </cfRule>
  </conditionalFormatting>
  <conditionalFormatting sqref="G17872">
    <cfRule type="expression" dxfId="33" priority="34">
      <formula>ISTEXT($I$112)</formula>
    </cfRule>
  </conditionalFormatting>
  <conditionalFormatting sqref="G17873">
    <cfRule type="expression" dxfId="32" priority="33">
      <formula>ISTEXT($I$113)</formula>
    </cfRule>
  </conditionalFormatting>
  <conditionalFormatting sqref="G17874">
    <cfRule type="expression" dxfId="31" priority="32">
      <formula>ISTEXT($I$114)</formula>
    </cfRule>
  </conditionalFormatting>
  <conditionalFormatting sqref="G17878">
    <cfRule type="expression" dxfId="30" priority="31">
      <formula>ISTEXT($I$119)</formula>
    </cfRule>
  </conditionalFormatting>
  <conditionalFormatting sqref="G17879">
    <cfRule type="expression" dxfId="29" priority="30">
      <formula>ISTEXT($I$120)</formula>
    </cfRule>
  </conditionalFormatting>
  <conditionalFormatting sqref="G17880">
    <cfRule type="expression" dxfId="28" priority="29">
      <formula>ISTEXT($I$121)</formula>
    </cfRule>
  </conditionalFormatting>
  <conditionalFormatting sqref="G17881">
    <cfRule type="expression" dxfId="27" priority="28">
      <formula>ISTEXT($I$122)</formula>
    </cfRule>
  </conditionalFormatting>
  <conditionalFormatting sqref="G17882">
    <cfRule type="expression" dxfId="26" priority="27">
      <formula>ISTEXT($I$123)</formula>
    </cfRule>
  </conditionalFormatting>
  <conditionalFormatting sqref="G17883">
    <cfRule type="expression" dxfId="25" priority="26">
      <formula>ISTEXT($I$124)</formula>
    </cfRule>
  </conditionalFormatting>
  <conditionalFormatting sqref="G17884">
    <cfRule type="expression" dxfId="24" priority="25">
      <formula>ISTEXT($I$125)</formula>
    </cfRule>
  </conditionalFormatting>
  <conditionalFormatting sqref="G17885">
    <cfRule type="expression" dxfId="23" priority="24">
      <formula>ISTEXT($I$126)</formula>
    </cfRule>
  </conditionalFormatting>
  <conditionalFormatting sqref="G17886">
    <cfRule type="expression" dxfId="22" priority="23">
      <formula>ISTEXT($I$127)</formula>
    </cfRule>
  </conditionalFormatting>
  <conditionalFormatting sqref="G17887">
    <cfRule type="expression" dxfId="21" priority="22">
      <formula>ISTEXT($I$128)</formula>
    </cfRule>
  </conditionalFormatting>
  <conditionalFormatting sqref="G17888">
    <cfRule type="expression" dxfId="20" priority="21">
      <formula>ISTEXT($I$129)</formula>
    </cfRule>
  </conditionalFormatting>
  <conditionalFormatting sqref="G17889">
    <cfRule type="expression" dxfId="19" priority="20">
      <formula>ISTEXT($I$130)</formula>
    </cfRule>
  </conditionalFormatting>
  <conditionalFormatting sqref="G17890">
    <cfRule type="expression" dxfId="18" priority="19">
      <formula>ISTEXT($I$131)</formula>
    </cfRule>
  </conditionalFormatting>
  <conditionalFormatting sqref="G17891">
    <cfRule type="expression" dxfId="17" priority="18">
      <formula>ISTEXT($I$132)</formula>
    </cfRule>
  </conditionalFormatting>
  <conditionalFormatting sqref="G17892">
    <cfRule type="expression" dxfId="16" priority="17">
      <formula>ISTEXT($I$133)</formula>
    </cfRule>
  </conditionalFormatting>
  <conditionalFormatting sqref="G17896">
    <cfRule type="expression" dxfId="15" priority="16">
      <formula>ISTEXT($I$138)</formula>
    </cfRule>
  </conditionalFormatting>
  <conditionalFormatting sqref="G17897">
    <cfRule type="expression" dxfId="14" priority="15">
      <formula>ISTEXT($I$139)</formula>
    </cfRule>
  </conditionalFormatting>
  <conditionalFormatting sqref="G17898">
    <cfRule type="expression" dxfId="13" priority="14">
      <formula>ISTEXT($I$140)</formula>
    </cfRule>
  </conditionalFormatting>
  <conditionalFormatting sqref="G17899">
    <cfRule type="expression" dxfId="12" priority="13">
      <formula>ISTEXT($I$141)</formula>
    </cfRule>
  </conditionalFormatting>
  <conditionalFormatting sqref="G17900">
    <cfRule type="expression" dxfId="11" priority="12">
      <formula>ISTEXT($I$142)</formula>
    </cfRule>
  </conditionalFormatting>
  <conditionalFormatting sqref="G17901">
    <cfRule type="expression" dxfId="10" priority="11">
      <formula>ISTEXT($I$143)</formula>
    </cfRule>
  </conditionalFormatting>
  <conditionalFormatting sqref="G17902">
    <cfRule type="expression" dxfId="9" priority="10">
      <formula>ISTEXT($I$144)</formula>
    </cfRule>
  </conditionalFormatting>
  <conditionalFormatting sqref="G17903">
    <cfRule type="expression" dxfId="8" priority="9">
      <formula>ISTEXT($I$145)</formula>
    </cfRule>
  </conditionalFormatting>
  <conditionalFormatting sqref="G17904">
    <cfRule type="expression" dxfId="7" priority="8">
      <formula>ISTEXT($I$146)</formula>
    </cfRule>
  </conditionalFormatting>
  <conditionalFormatting sqref="G17905">
    <cfRule type="expression" dxfId="6" priority="7">
      <formula>ISTEXT($I$147)</formula>
    </cfRule>
  </conditionalFormatting>
  <conditionalFormatting sqref="G17906">
    <cfRule type="expression" dxfId="5" priority="6">
      <formula>ISTEXT($I$148)</formula>
    </cfRule>
  </conditionalFormatting>
  <conditionalFormatting sqref="G17907">
    <cfRule type="expression" dxfId="4" priority="5">
      <formula>ISTEXT($I$149)</formula>
    </cfRule>
  </conditionalFormatting>
  <conditionalFormatting sqref="G17908">
    <cfRule type="expression" dxfId="3" priority="4">
      <formula>ISTEXT($I$150)</formula>
    </cfRule>
  </conditionalFormatting>
  <conditionalFormatting sqref="G17909">
    <cfRule type="expression" dxfId="2" priority="3">
      <formula>ISTEXT($I$151)</formula>
    </cfRule>
  </conditionalFormatting>
  <conditionalFormatting sqref="G17910">
    <cfRule type="expression" dxfId="1" priority="2">
      <formula>ISTEXT($I$152)</formula>
    </cfRule>
  </conditionalFormatting>
  <conditionalFormatting sqref="G17914">
    <cfRule type="expression" dxfId="0" priority="1">
      <formula>ISTEXT($I$5)</formula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3" sqref="D3"/>
    </sheetView>
  </sheetViews>
  <sheetFormatPr defaultRowHeight="15" x14ac:dyDescent="0.25"/>
  <sheetData>
    <row r="1" spans="1:1" x14ac:dyDescent="0.25">
      <c r="A1" t="s">
        <v>4471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notes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U.S. EPA User or Contractor</dc:creator>
  <cp:lastModifiedBy>Wambaugh, John</cp:lastModifiedBy>
  <dcterms:created xsi:type="dcterms:W3CDTF">2017-09-01T15:42:20Z</dcterms:created>
  <dcterms:modified xsi:type="dcterms:W3CDTF">2018-10-16T15:11:55Z</dcterms:modified>
</cp:coreProperties>
</file>